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张杰\Desktop\沉积学报投稿（新）\数据\"/>
    </mc:Choice>
  </mc:AlternateContent>
  <xr:revisionPtr revIDLastSave="0" documentId="13_ncr:1_{7F0F730D-FD49-4919-A643-E0362B6E0B5D}" xr6:coauthVersionLast="47" xr6:coauthVersionMax="47" xr10:uidLastSave="{00000000-0000-0000-0000-000000000000}"/>
  <bookViews>
    <workbookView xWindow="-98" yWindow="-98" windowWidth="21795" windowHeight="12975" firstSheet="2" activeTab="2" xr2:uid="{00000000-000D-0000-FFFF-FFFF00000000}"/>
  </bookViews>
  <sheets>
    <sheet name="Detrital Sample" sheetId="6" r:id="rId1"/>
    <sheet name="Magmatic Sample" sheetId="8" r:id="rId2"/>
    <sheet name="Western Yangtze（∈-O）" sheetId="1" r:id="rId3"/>
    <sheet name="Cadomian arc belt" sheetId="2" r:id="rId4"/>
    <sheet name="Panxi-Hannan belt" sheetId="3" r:id="rId5"/>
    <sheet name="Western Yangtze（NP）" sheetId="4" r:id="rId6"/>
    <sheet name="Northwestern India（∈-O）" sheetId="5" r:id="rId7"/>
  </sheets>
  <definedNames>
    <definedName name="_xlnm._FilterDatabase" localSheetId="3" hidden="1">'Cadomian arc belt'!$A$2:$U$538</definedName>
    <definedName name="_xlnm._FilterDatabase" localSheetId="6" hidden="1">'Northwestern India（∈-O）'!$A$1:$U$774</definedName>
    <definedName name="_xlnm._FilterDatabase" localSheetId="4" hidden="1">'Panxi-Hannan belt'!$A$1:$U$3631</definedName>
    <definedName name="_xlnm._FilterDatabase" localSheetId="2" hidden="1">'Western Yangtze（∈-O）'!$A$1:$U$2567</definedName>
    <definedName name="_xlnm._FilterDatabase" localSheetId="5" hidden="1">'Western Yangtze（NP）'!$A$1:$U$1128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2" i="5" l="1"/>
  <c r="S193" i="5"/>
  <c r="S277" i="5"/>
  <c r="S380" i="5"/>
  <c r="S440" i="5"/>
  <c r="S560" i="5"/>
  <c r="S631" i="5"/>
  <c r="S709" i="5"/>
  <c r="S63" i="4"/>
  <c r="S126" i="4"/>
  <c r="S187" i="4"/>
  <c r="S248" i="4"/>
  <c r="S307" i="4"/>
  <c r="S368" i="4"/>
  <c r="S449" i="4"/>
  <c r="S530" i="4"/>
  <c r="S582" i="4"/>
  <c r="S624" i="4"/>
  <c r="S672" i="4"/>
  <c r="S753" i="4"/>
  <c r="S783" i="4"/>
  <c r="S834" i="4"/>
  <c r="S905" i="4"/>
  <c r="S996" i="4"/>
  <c r="S1037" i="4"/>
  <c r="S1078" i="4"/>
  <c r="S1106" i="4"/>
  <c r="S33" i="3"/>
  <c r="S51" i="3"/>
  <c r="S64" i="3"/>
  <c r="S79" i="3"/>
  <c r="S100" i="3"/>
  <c r="S119" i="3"/>
  <c r="S135" i="3"/>
  <c r="S151" i="3"/>
  <c r="S182" i="3"/>
  <c r="S199" i="3"/>
  <c r="S218" i="3"/>
  <c r="S231" i="3"/>
  <c r="S238" i="3"/>
  <c r="S243" i="3"/>
  <c r="S266" i="3"/>
  <c r="S291" i="3"/>
  <c r="S324" i="3"/>
  <c r="S347" i="3"/>
  <c r="S380" i="3"/>
  <c r="S405" i="3"/>
  <c r="S418" i="3"/>
  <c r="S435" i="3"/>
  <c r="S455" i="3"/>
  <c r="S473" i="3"/>
  <c r="S494" i="3"/>
  <c r="S511" i="3"/>
  <c r="S547" i="3"/>
  <c r="S583" i="3"/>
  <c r="S620" i="3"/>
  <c r="S621" i="3"/>
  <c r="S622" i="3"/>
  <c r="S623" i="3"/>
  <c r="S624" i="3"/>
  <c r="S625" i="3"/>
  <c r="S626" i="3"/>
  <c r="S627" i="3"/>
  <c r="S628" i="3"/>
  <c r="S629" i="3"/>
  <c r="S630" i="3"/>
  <c r="S631" i="3"/>
  <c r="S632" i="3"/>
  <c r="S633" i="3"/>
  <c r="S634" i="3"/>
  <c r="S635" i="3"/>
  <c r="S636" i="3"/>
  <c r="S637" i="3"/>
  <c r="S638" i="3"/>
  <c r="S639" i="3"/>
  <c r="S649" i="3"/>
  <c r="S682" i="3"/>
  <c r="S727" i="3"/>
  <c r="S742" i="3"/>
  <c r="S770" i="3"/>
  <c r="S799" i="3"/>
  <c r="S823" i="3"/>
  <c r="S852" i="3"/>
  <c r="S877" i="3"/>
  <c r="S905" i="3"/>
  <c r="S936" i="3"/>
  <c r="S959" i="3"/>
  <c r="S985" i="3"/>
  <c r="S1012" i="3"/>
  <c r="S1042" i="3"/>
  <c r="S1056" i="3"/>
  <c r="S1067" i="3"/>
  <c r="S1096" i="3"/>
  <c r="S1117" i="3"/>
  <c r="S1118" i="3"/>
  <c r="S1119" i="3"/>
  <c r="S1120" i="3"/>
  <c r="S1121" i="3"/>
  <c r="S1122" i="3"/>
  <c r="S1123" i="3"/>
  <c r="S1124" i="3"/>
  <c r="S1125" i="3"/>
  <c r="S1126" i="3"/>
  <c r="S1127" i="3"/>
  <c r="S1128" i="3"/>
  <c r="S1129" i="3"/>
  <c r="S1130" i="3"/>
  <c r="S1131" i="3"/>
  <c r="S1132" i="3"/>
  <c r="S1133" i="3"/>
  <c r="S1149" i="3"/>
  <c r="S1150" i="3"/>
  <c r="S1151" i="3"/>
  <c r="S1152" i="3"/>
  <c r="S1153" i="3"/>
  <c r="S1154" i="3"/>
  <c r="S1155" i="3"/>
  <c r="S1156" i="3"/>
  <c r="S1157" i="3"/>
  <c r="S1158" i="3"/>
  <c r="S1159" i="3"/>
  <c r="S1160" i="3"/>
  <c r="S1161" i="3"/>
  <c r="S1162" i="3"/>
  <c r="S1163" i="3"/>
  <c r="S1164" i="3"/>
  <c r="S1165" i="3"/>
  <c r="S1166" i="3"/>
  <c r="S1167" i="3"/>
  <c r="S1168" i="3"/>
  <c r="S1169" i="3"/>
  <c r="S1170" i="3"/>
  <c r="S1171" i="3"/>
  <c r="S1172" i="3"/>
  <c r="S1173" i="3"/>
  <c r="S1174" i="3"/>
  <c r="S1175" i="3"/>
  <c r="S1176" i="3"/>
  <c r="S1177" i="3"/>
  <c r="S1178" i="3"/>
  <c r="S1179" i="3"/>
  <c r="S1180" i="3"/>
  <c r="S1181" i="3"/>
  <c r="S1182" i="3"/>
  <c r="S1183" i="3"/>
  <c r="S1184" i="3"/>
  <c r="S1185" i="3"/>
  <c r="S1186" i="3"/>
  <c r="S1187" i="3"/>
  <c r="S1188" i="3"/>
  <c r="S1189" i="3"/>
  <c r="S1190" i="3"/>
  <c r="S1191" i="3"/>
  <c r="S1192" i="3"/>
  <c r="S1193" i="3"/>
  <c r="S1194" i="3"/>
  <c r="S1195" i="3"/>
  <c r="S1196" i="3"/>
  <c r="S1197" i="3"/>
  <c r="S1198" i="3"/>
  <c r="S1199" i="3"/>
  <c r="S1200" i="3"/>
  <c r="S1201" i="3"/>
  <c r="S1202" i="3"/>
  <c r="S1203" i="3"/>
  <c r="S1204" i="3"/>
  <c r="S1205" i="3"/>
  <c r="S1206" i="3"/>
  <c r="S1207" i="3"/>
  <c r="S1208" i="3"/>
  <c r="S1209" i="3"/>
  <c r="S1210" i="3"/>
  <c r="S1211" i="3"/>
  <c r="S1212" i="3"/>
  <c r="S1213" i="3"/>
  <c r="S1214" i="3"/>
  <c r="S1215" i="3"/>
  <c r="S1216" i="3"/>
  <c r="S1217" i="3"/>
  <c r="S1218" i="3"/>
  <c r="S1219" i="3"/>
  <c r="S1220" i="3"/>
  <c r="S1221" i="3"/>
  <c r="S1222" i="3"/>
  <c r="S1223" i="3"/>
  <c r="S1224" i="3"/>
  <c r="S1225" i="3"/>
  <c r="S1226" i="3"/>
  <c r="S1227" i="3"/>
  <c r="S1228" i="3"/>
  <c r="S1265" i="3"/>
  <c r="S1289" i="3"/>
  <c r="S1308" i="3"/>
  <c r="S1332" i="3"/>
  <c r="S1348" i="3"/>
  <c r="S1349" i="3"/>
  <c r="S1350" i="3"/>
  <c r="S1351" i="3"/>
  <c r="S1352" i="3"/>
  <c r="S1353" i="3"/>
  <c r="S1354" i="3"/>
  <c r="S1355" i="3"/>
  <c r="S1356" i="3"/>
  <c r="S1357" i="3"/>
  <c r="S1358" i="3"/>
  <c r="S1359" i="3"/>
  <c r="S1360" i="3"/>
  <c r="S1361" i="3"/>
  <c r="S1362" i="3"/>
  <c r="S1384" i="3"/>
  <c r="S1396" i="3"/>
  <c r="S1426" i="3"/>
  <c r="S1435" i="3"/>
  <c r="S1445" i="3"/>
  <c r="S1457" i="3"/>
  <c r="S1468" i="3"/>
  <c r="S1483" i="3"/>
  <c r="S1502" i="3"/>
  <c r="S1515" i="3"/>
  <c r="S1524" i="3"/>
  <c r="S1539" i="3"/>
  <c r="S1554" i="3"/>
  <c r="S1575" i="3"/>
  <c r="S1576" i="3"/>
  <c r="S1577" i="3"/>
  <c r="S1578" i="3"/>
  <c r="S1579" i="3"/>
  <c r="S1580" i="3"/>
  <c r="S1581" i="3"/>
  <c r="S1582" i="3"/>
  <c r="S1583" i="3"/>
  <c r="S1584" i="3"/>
  <c r="S1585" i="3"/>
  <c r="S1586" i="3"/>
  <c r="S1587" i="3"/>
  <c r="S1588" i="3"/>
  <c r="S1589" i="3"/>
  <c r="S1590" i="3"/>
  <c r="S1613" i="3"/>
  <c r="S1625" i="3"/>
  <c r="S1638" i="3"/>
  <c r="S1651" i="3"/>
  <c r="S1671" i="3"/>
  <c r="S1691" i="3"/>
  <c r="S1717" i="3"/>
  <c r="S1738" i="3"/>
  <c r="S1761" i="3"/>
  <c r="S1789" i="3"/>
  <c r="S1802" i="3"/>
  <c r="S1808" i="3"/>
  <c r="S1825" i="3"/>
  <c r="S1850" i="3"/>
  <c r="S1873" i="3"/>
  <c r="S1889" i="3"/>
  <c r="S1919" i="3"/>
  <c r="S1942" i="3"/>
  <c r="S1973" i="3"/>
  <c r="S2004" i="3"/>
  <c r="S2031" i="3"/>
  <c r="S2055" i="3"/>
  <c r="S2070" i="3"/>
  <c r="S2116" i="3"/>
  <c r="S2134" i="3"/>
  <c r="S2154" i="3"/>
  <c r="S2189" i="3"/>
  <c r="S2207" i="3"/>
  <c r="S2240" i="3"/>
  <c r="S2274" i="3"/>
  <c r="S2306" i="3"/>
  <c r="S2340" i="3"/>
  <c r="S2357" i="3"/>
  <c r="S2381" i="3"/>
  <c r="S2408" i="3"/>
  <c r="S2422" i="3"/>
  <c r="S2444" i="3"/>
  <c r="S2455" i="3"/>
  <c r="S2474" i="3"/>
  <c r="S2501" i="3"/>
  <c r="S2512" i="3"/>
  <c r="S2528" i="3"/>
  <c r="S2544" i="3"/>
  <c r="S2565" i="3"/>
  <c r="S2592" i="3"/>
  <c r="S2605" i="3"/>
  <c r="S2619" i="3"/>
  <c r="S2627" i="3"/>
  <c r="S2629" i="3"/>
  <c r="S2642" i="3"/>
  <c r="S2649" i="3"/>
  <c r="S2650" i="3"/>
  <c r="S2651" i="3"/>
  <c r="S2652" i="3"/>
  <c r="S2653" i="3"/>
  <c r="S2654" i="3"/>
  <c r="S2655" i="3"/>
  <c r="S2656" i="3"/>
  <c r="S2657" i="3"/>
  <c r="S2658" i="3"/>
  <c r="S2659" i="3"/>
  <c r="S2660" i="3"/>
  <c r="S2661" i="3"/>
  <c r="S2662" i="3"/>
  <c r="S2663" i="3"/>
  <c r="S2664" i="3"/>
  <c r="S2665" i="3"/>
  <c r="S2666" i="3"/>
  <c r="S2667" i="3"/>
  <c r="S2668" i="3"/>
  <c r="S2669" i="3"/>
  <c r="S2670" i="3"/>
  <c r="S2671" i="3"/>
  <c r="S2672" i="3"/>
  <c r="S2673" i="3"/>
  <c r="S2674" i="3"/>
  <c r="S2675" i="3"/>
  <c r="S2676" i="3"/>
  <c r="S2677" i="3"/>
  <c r="S2678" i="3"/>
  <c r="S2679" i="3"/>
  <c r="S2680" i="3"/>
  <c r="S2681" i="3"/>
  <c r="S2682" i="3"/>
  <c r="S2683" i="3"/>
  <c r="S2684" i="3"/>
  <c r="S2685" i="3"/>
  <c r="S2686" i="3"/>
  <c r="S2687" i="3"/>
  <c r="S2688" i="3"/>
  <c r="S2689" i="3"/>
  <c r="S2690" i="3"/>
  <c r="S2691" i="3"/>
  <c r="S2692" i="3"/>
  <c r="S2693" i="3"/>
  <c r="S2694" i="3"/>
  <c r="S2695" i="3"/>
  <c r="S2696" i="3"/>
  <c r="S2729" i="3"/>
  <c r="S2757" i="3"/>
  <c r="S2771" i="3"/>
  <c r="S2783" i="3"/>
  <c r="S2807" i="3"/>
  <c r="S2820" i="3"/>
  <c r="S2841" i="3"/>
  <c r="S2866" i="3"/>
  <c r="S2867" i="3"/>
  <c r="S2868" i="3"/>
  <c r="S2869" i="3"/>
  <c r="S2870" i="3"/>
  <c r="S2871" i="3"/>
  <c r="S2872" i="3"/>
  <c r="S2873" i="3"/>
  <c r="S2874" i="3"/>
  <c r="S2875" i="3"/>
  <c r="S2876" i="3"/>
  <c r="S2877" i="3"/>
  <c r="S2878" i="3"/>
  <c r="S2879" i="3"/>
  <c r="S2880" i="3"/>
  <c r="S2881" i="3"/>
  <c r="S2882" i="3"/>
  <c r="S2883" i="3"/>
  <c r="S2884" i="3"/>
  <c r="S2885" i="3"/>
  <c r="S2900" i="3"/>
  <c r="S2921" i="3"/>
  <c r="S2942" i="3"/>
  <c r="S2959" i="3"/>
  <c r="S2975" i="3"/>
  <c r="S3009" i="3"/>
  <c r="S3010" i="3"/>
  <c r="S3011" i="3"/>
  <c r="S3012" i="3"/>
  <c r="S3013" i="3"/>
  <c r="S3014" i="3"/>
  <c r="S3015" i="3"/>
  <c r="S3016" i="3"/>
  <c r="S3017" i="3"/>
  <c r="S3018" i="3"/>
  <c r="S3019" i="3"/>
  <c r="S3020" i="3"/>
  <c r="S3021" i="3"/>
  <c r="S3022" i="3"/>
  <c r="S3023" i="3"/>
  <c r="S3024" i="3"/>
  <c r="S3025" i="3"/>
  <c r="S3026" i="3"/>
  <c r="S3027" i="3"/>
  <c r="S3063" i="3"/>
  <c r="S3086" i="3"/>
  <c r="S3123" i="3"/>
  <c r="S3157" i="3"/>
  <c r="S3186" i="3"/>
  <c r="S3205" i="3"/>
  <c r="S3206" i="3"/>
  <c r="S3207" i="3"/>
  <c r="S3208" i="3"/>
  <c r="S3209" i="3"/>
  <c r="S3210" i="3"/>
  <c r="S3211" i="3"/>
  <c r="S3212" i="3"/>
  <c r="S3213" i="3"/>
  <c r="S3214" i="3"/>
  <c r="S3215" i="3"/>
  <c r="S3216" i="3"/>
  <c r="S3217" i="3"/>
  <c r="S3218" i="3"/>
  <c r="S3219" i="3"/>
  <c r="S3220" i="3"/>
  <c r="S3221" i="3"/>
  <c r="S3222" i="3"/>
  <c r="S3223" i="3"/>
  <c r="S3224" i="3"/>
  <c r="S3225" i="3"/>
  <c r="S3226" i="3"/>
  <c r="S3239" i="3"/>
  <c r="S3275" i="3"/>
  <c r="S3306" i="3"/>
  <c r="S3330" i="3"/>
  <c r="S3349" i="3"/>
  <c r="S3378" i="3"/>
  <c r="S3400" i="3"/>
  <c r="S3426" i="3"/>
  <c r="S3450" i="3"/>
  <c r="S3467" i="3"/>
  <c r="S3468" i="3"/>
  <c r="S3469" i="3"/>
  <c r="S3470" i="3"/>
  <c r="S3471" i="3"/>
  <c r="S3472" i="3"/>
  <c r="S3473" i="3"/>
  <c r="S3474" i="3"/>
  <c r="S3475" i="3"/>
  <c r="S3476" i="3"/>
  <c r="S3477" i="3"/>
  <c r="S3478" i="3"/>
  <c r="S3479" i="3"/>
  <c r="S3480" i="3"/>
  <c r="S3481" i="3"/>
  <c r="S3482" i="3"/>
  <c r="S3483" i="3"/>
  <c r="S3508" i="3"/>
  <c r="S3525" i="3"/>
  <c r="S3526" i="3"/>
  <c r="S3527" i="3"/>
  <c r="S3528" i="3"/>
  <c r="S3529" i="3"/>
  <c r="S3530" i="3"/>
  <c r="S3531" i="3"/>
  <c r="S3532" i="3"/>
  <c r="S3533" i="3"/>
  <c r="S3534" i="3"/>
  <c r="S3535" i="3"/>
  <c r="S3536" i="3"/>
  <c r="S3537" i="3"/>
  <c r="S3538" i="3"/>
  <c r="S3539" i="3"/>
  <c r="S3540" i="3"/>
  <c r="S3555" i="3"/>
  <c r="S3573" i="3"/>
  <c r="S3592" i="3"/>
  <c r="S3610" i="3"/>
  <c r="S3611" i="3"/>
  <c r="S3612" i="3"/>
  <c r="S3613" i="3"/>
  <c r="S3614" i="3"/>
  <c r="S3615" i="3"/>
  <c r="S3616" i="3"/>
  <c r="S3617" i="3"/>
  <c r="S3618" i="3"/>
  <c r="S3619" i="3"/>
  <c r="S3620" i="3"/>
  <c r="S3621" i="3"/>
  <c r="S3622" i="3"/>
  <c r="S3623" i="3"/>
  <c r="S3624" i="3"/>
  <c r="S3625" i="3"/>
  <c r="S3626" i="3"/>
  <c r="S3627" i="3"/>
  <c r="S3628" i="3"/>
  <c r="S3629" i="3"/>
  <c r="S3630" i="3"/>
  <c r="S3631" i="3"/>
  <c r="R4" i="2"/>
  <c r="S24" i="2"/>
  <c r="S49" i="2"/>
  <c r="S72" i="2"/>
  <c r="S93" i="2"/>
  <c r="S119"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36" i="2"/>
  <c r="S462"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93" i="1"/>
  <c r="S164" i="1"/>
  <c r="S233" i="1"/>
  <c r="S296" i="1"/>
  <c r="S390" i="1"/>
  <c r="S465" i="1"/>
  <c r="S544" i="1"/>
  <c r="S612" i="1"/>
  <c r="S686" i="1"/>
  <c r="S784" i="1"/>
  <c r="S881" i="1"/>
  <c r="S972" i="1"/>
  <c r="S1041" i="1"/>
  <c r="S1122" i="1"/>
  <c r="S1203" i="1"/>
  <c r="S1283" i="1"/>
  <c r="S1374" i="1"/>
  <c r="S1427" i="1"/>
  <c r="S1526" i="1"/>
  <c r="S1646" i="1"/>
  <c r="S1732" i="1"/>
  <c r="S1770" i="1"/>
  <c r="S1872" i="1"/>
  <c r="S1942" i="1"/>
  <c r="S1971" i="1"/>
  <c r="S2071" i="1"/>
  <c r="S2143" i="1"/>
  <c r="S2231" i="1"/>
  <c r="S2302" i="1"/>
  <c r="S2383" i="1"/>
  <c r="S2474" i="1"/>
  <c r="R4" i="1"/>
  <c r="D120" i="3" l="1"/>
  <c r="D134" i="3"/>
  <c r="D34" i="3"/>
  <c r="D35" i="3"/>
  <c r="D36" i="3"/>
  <c r="D37" i="3"/>
  <c r="D38" i="3"/>
  <c r="D39" i="3"/>
  <c r="D40" i="3"/>
  <c r="D41" i="3"/>
  <c r="D42" i="3"/>
  <c r="D43" i="3"/>
  <c r="D44" i="3"/>
  <c r="D45" i="3"/>
  <c r="D46" i="3"/>
  <c r="D47" i="3"/>
  <c r="D48" i="3"/>
  <c r="D49" i="3"/>
  <c r="D50" i="3"/>
  <c r="Q5" i="3"/>
  <c r="R5" i="3"/>
  <c r="T5" i="3"/>
  <c r="U5" i="3" s="1"/>
  <c r="Q6" i="3"/>
  <c r="R6" i="3"/>
  <c r="T6" i="3"/>
  <c r="U6" i="3" s="1"/>
  <c r="Q7" i="3"/>
  <c r="R7" i="3"/>
  <c r="T7" i="3"/>
  <c r="U7" i="3" s="1"/>
  <c r="Q8" i="3"/>
  <c r="R8" i="3"/>
  <c r="T8" i="3"/>
  <c r="U8" i="3" s="1"/>
  <c r="Q9" i="3"/>
  <c r="S9" i="3" s="1"/>
  <c r="R9" i="3"/>
  <c r="T9" i="3"/>
  <c r="U9" i="3" s="1"/>
  <c r="Q10" i="3"/>
  <c r="R10" i="3"/>
  <c r="T10" i="3"/>
  <c r="U10" i="3" s="1"/>
  <c r="Q11" i="3"/>
  <c r="R11" i="3"/>
  <c r="T11" i="3"/>
  <c r="U11" i="3" s="1"/>
  <c r="Q12" i="3"/>
  <c r="R12" i="3"/>
  <c r="T12" i="3"/>
  <c r="U12" i="3" s="1"/>
  <c r="Q13" i="3"/>
  <c r="R13" i="3"/>
  <c r="T13" i="3"/>
  <c r="U13" i="3" s="1"/>
  <c r="Q14" i="3"/>
  <c r="R14" i="3"/>
  <c r="T14" i="3"/>
  <c r="U14" i="3" s="1"/>
  <c r="Q15" i="3"/>
  <c r="R15" i="3"/>
  <c r="T15" i="3"/>
  <c r="U15" i="3" s="1"/>
  <c r="Q16" i="3"/>
  <c r="R16" i="3"/>
  <c r="T16" i="3"/>
  <c r="U16" i="3" s="1"/>
  <c r="Q17" i="3"/>
  <c r="R17" i="3"/>
  <c r="T17" i="3"/>
  <c r="U17" i="3" s="1"/>
  <c r="Q18" i="3"/>
  <c r="R18" i="3"/>
  <c r="T18" i="3"/>
  <c r="U18" i="3" s="1"/>
  <c r="Q19" i="3"/>
  <c r="R19" i="3"/>
  <c r="T19" i="3"/>
  <c r="U19" i="3" s="1"/>
  <c r="Q20" i="3"/>
  <c r="R20" i="3"/>
  <c r="T20" i="3"/>
  <c r="U20" i="3" s="1"/>
  <c r="Q21" i="3"/>
  <c r="R21" i="3"/>
  <c r="T21" i="3"/>
  <c r="U21" i="3" s="1"/>
  <c r="Q22" i="3"/>
  <c r="R22" i="3"/>
  <c r="T22" i="3"/>
  <c r="U22" i="3" s="1"/>
  <c r="Q23" i="3"/>
  <c r="R23" i="3"/>
  <c r="T23" i="3"/>
  <c r="U23" i="3" s="1"/>
  <c r="Q24" i="3"/>
  <c r="R24" i="3"/>
  <c r="T24" i="3"/>
  <c r="U24" i="3" s="1"/>
  <c r="Q25" i="3"/>
  <c r="S25" i="3" s="1"/>
  <c r="R25" i="3"/>
  <c r="T25" i="3"/>
  <c r="U25" i="3" s="1"/>
  <c r="Q26" i="3"/>
  <c r="R26" i="3"/>
  <c r="T26" i="3"/>
  <c r="U26" i="3" s="1"/>
  <c r="Q27" i="3"/>
  <c r="R27" i="3"/>
  <c r="T27" i="3"/>
  <c r="U27" i="3" s="1"/>
  <c r="Q28" i="3"/>
  <c r="R28" i="3"/>
  <c r="T28" i="3"/>
  <c r="U28" i="3" s="1"/>
  <c r="Q29" i="3"/>
  <c r="R29" i="3"/>
  <c r="T29" i="3"/>
  <c r="U29" i="3" s="1"/>
  <c r="Q30" i="3"/>
  <c r="R30" i="3"/>
  <c r="T30" i="3"/>
  <c r="U30" i="3" s="1"/>
  <c r="Q31" i="3"/>
  <c r="R31" i="3"/>
  <c r="T31" i="3"/>
  <c r="U31" i="3" s="1"/>
  <c r="Q32" i="3"/>
  <c r="R32" i="3"/>
  <c r="T32" i="3"/>
  <c r="U32" i="3" s="1"/>
  <c r="Q34" i="3"/>
  <c r="R34" i="3"/>
  <c r="T34" i="3"/>
  <c r="U34" i="3" s="1"/>
  <c r="Q35" i="3"/>
  <c r="R35" i="3"/>
  <c r="T35" i="3"/>
  <c r="U35" i="3" s="1"/>
  <c r="Q36" i="3"/>
  <c r="R36" i="3"/>
  <c r="T36" i="3"/>
  <c r="U36" i="3" s="1"/>
  <c r="Q37" i="3"/>
  <c r="R37" i="3"/>
  <c r="T37" i="3"/>
  <c r="U37" i="3" s="1"/>
  <c r="Q38" i="3"/>
  <c r="R38" i="3"/>
  <c r="T38" i="3"/>
  <c r="U38" i="3" s="1"/>
  <c r="Q39" i="3"/>
  <c r="R39" i="3"/>
  <c r="T39" i="3"/>
  <c r="U39" i="3" s="1"/>
  <c r="Q40" i="3"/>
  <c r="R40" i="3"/>
  <c r="T40" i="3"/>
  <c r="U40" i="3" s="1"/>
  <c r="Q41" i="3"/>
  <c r="R41" i="3"/>
  <c r="T41" i="3"/>
  <c r="U41" i="3" s="1"/>
  <c r="Q42" i="3"/>
  <c r="S42" i="3" s="1"/>
  <c r="R42" i="3"/>
  <c r="T42" i="3"/>
  <c r="U42" i="3" s="1"/>
  <c r="Q43" i="3"/>
  <c r="R43" i="3"/>
  <c r="T43" i="3"/>
  <c r="U43" i="3" s="1"/>
  <c r="Q44" i="3"/>
  <c r="R44" i="3"/>
  <c r="T44" i="3"/>
  <c r="U44" i="3" s="1"/>
  <c r="Q45" i="3"/>
  <c r="R45" i="3"/>
  <c r="T45" i="3"/>
  <c r="U45" i="3" s="1"/>
  <c r="Q46" i="3"/>
  <c r="R46" i="3"/>
  <c r="T46" i="3"/>
  <c r="U46" i="3" s="1"/>
  <c r="Q47" i="3"/>
  <c r="R47" i="3"/>
  <c r="T47" i="3"/>
  <c r="U47" i="3" s="1"/>
  <c r="Q48" i="3"/>
  <c r="R48" i="3"/>
  <c r="T48" i="3"/>
  <c r="U48" i="3" s="1"/>
  <c r="Q49" i="3"/>
  <c r="R49" i="3"/>
  <c r="T49" i="3"/>
  <c r="U49" i="3" s="1"/>
  <c r="Q50" i="3"/>
  <c r="R50" i="3"/>
  <c r="T50" i="3"/>
  <c r="U50" i="3" s="1"/>
  <c r="Q52" i="3"/>
  <c r="R52" i="3"/>
  <c r="T52" i="3"/>
  <c r="U52" i="3" s="1"/>
  <c r="Q53" i="3"/>
  <c r="R53" i="3"/>
  <c r="T53" i="3"/>
  <c r="U53" i="3" s="1"/>
  <c r="Q54" i="3"/>
  <c r="R54" i="3"/>
  <c r="T54" i="3"/>
  <c r="U54" i="3" s="1"/>
  <c r="Q55" i="3"/>
  <c r="R55" i="3"/>
  <c r="T55" i="3"/>
  <c r="U55" i="3" s="1"/>
  <c r="Q56" i="3"/>
  <c r="R56" i="3"/>
  <c r="T56" i="3"/>
  <c r="U56" i="3" s="1"/>
  <c r="Q57" i="3"/>
  <c r="R57" i="3"/>
  <c r="T57" i="3"/>
  <c r="U57" i="3" s="1"/>
  <c r="Q58" i="3"/>
  <c r="R58" i="3"/>
  <c r="T58" i="3"/>
  <c r="U58" i="3" s="1"/>
  <c r="Q59" i="3"/>
  <c r="S59" i="3" s="1"/>
  <c r="R59" i="3"/>
  <c r="T59" i="3"/>
  <c r="U59" i="3" s="1"/>
  <c r="Q60" i="3"/>
  <c r="R60" i="3"/>
  <c r="T60" i="3"/>
  <c r="U60" i="3" s="1"/>
  <c r="Q61" i="3"/>
  <c r="R61" i="3"/>
  <c r="T61" i="3"/>
  <c r="U61" i="3" s="1"/>
  <c r="Q62" i="3"/>
  <c r="R62" i="3"/>
  <c r="T62" i="3"/>
  <c r="U62" i="3" s="1"/>
  <c r="Q63" i="3"/>
  <c r="R63" i="3"/>
  <c r="T63" i="3"/>
  <c r="U63" i="3" s="1"/>
  <c r="Q65" i="3"/>
  <c r="R65" i="3"/>
  <c r="T65" i="3"/>
  <c r="U65" i="3" s="1"/>
  <c r="Q66" i="3"/>
  <c r="R66" i="3"/>
  <c r="T66" i="3"/>
  <c r="U66" i="3" s="1"/>
  <c r="Q67" i="3"/>
  <c r="R67" i="3"/>
  <c r="T67" i="3"/>
  <c r="U67" i="3" s="1"/>
  <c r="Q68" i="3"/>
  <c r="R68" i="3"/>
  <c r="T68" i="3"/>
  <c r="U68" i="3" s="1"/>
  <c r="Q69" i="3"/>
  <c r="R69" i="3"/>
  <c r="T69" i="3"/>
  <c r="U69" i="3" s="1"/>
  <c r="Q70" i="3"/>
  <c r="R70" i="3"/>
  <c r="T70" i="3"/>
  <c r="U70" i="3" s="1"/>
  <c r="Q71" i="3"/>
  <c r="R71" i="3"/>
  <c r="T71" i="3"/>
  <c r="U71" i="3" s="1"/>
  <c r="Q72" i="3"/>
  <c r="R72" i="3"/>
  <c r="T72" i="3"/>
  <c r="U72" i="3" s="1"/>
  <c r="Q73" i="3"/>
  <c r="R73" i="3"/>
  <c r="T73" i="3"/>
  <c r="U73" i="3" s="1"/>
  <c r="Q74" i="3"/>
  <c r="R74" i="3"/>
  <c r="T74" i="3"/>
  <c r="U74" i="3" s="1"/>
  <c r="Q75" i="3"/>
  <c r="R75" i="3"/>
  <c r="T75" i="3"/>
  <c r="U75" i="3" s="1"/>
  <c r="Q76" i="3"/>
  <c r="S76" i="3" s="1"/>
  <c r="R76" i="3"/>
  <c r="T76" i="3"/>
  <c r="U76" i="3" s="1"/>
  <c r="Q77" i="3"/>
  <c r="R77" i="3"/>
  <c r="T77" i="3"/>
  <c r="U77" i="3" s="1"/>
  <c r="Q78" i="3"/>
  <c r="R78" i="3"/>
  <c r="T78" i="3"/>
  <c r="U78" i="3" s="1"/>
  <c r="Q80" i="3"/>
  <c r="R80" i="3"/>
  <c r="T80" i="3"/>
  <c r="U80" i="3" s="1"/>
  <c r="Q81" i="3"/>
  <c r="R81" i="3"/>
  <c r="T81" i="3"/>
  <c r="U81" i="3" s="1"/>
  <c r="Q82" i="3"/>
  <c r="R82" i="3"/>
  <c r="T82" i="3"/>
  <c r="U82" i="3" s="1"/>
  <c r="Q83" i="3"/>
  <c r="R83" i="3"/>
  <c r="T83" i="3"/>
  <c r="U83" i="3" s="1"/>
  <c r="Q84" i="3"/>
  <c r="R84" i="3"/>
  <c r="T84" i="3"/>
  <c r="U84" i="3" s="1"/>
  <c r="Q85" i="3"/>
  <c r="R85" i="3"/>
  <c r="T85" i="3"/>
  <c r="U85" i="3" s="1"/>
  <c r="Q86" i="3"/>
  <c r="R86" i="3"/>
  <c r="T86" i="3"/>
  <c r="U86" i="3" s="1"/>
  <c r="Q87" i="3"/>
  <c r="R87" i="3"/>
  <c r="T87" i="3"/>
  <c r="U87" i="3" s="1"/>
  <c r="Q88" i="3"/>
  <c r="R88" i="3"/>
  <c r="T88" i="3"/>
  <c r="U88" i="3" s="1"/>
  <c r="Q89" i="3"/>
  <c r="R89" i="3"/>
  <c r="T89" i="3"/>
  <c r="U89" i="3" s="1"/>
  <c r="Q90" i="3"/>
  <c r="R90" i="3"/>
  <c r="T90" i="3"/>
  <c r="U90" i="3" s="1"/>
  <c r="Q91" i="3"/>
  <c r="R91" i="3"/>
  <c r="T91" i="3"/>
  <c r="U91" i="3" s="1"/>
  <c r="Q92" i="3"/>
  <c r="R92" i="3"/>
  <c r="T92" i="3"/>
  <c r="U92" i="3" s="1"/>
  <c r="Q93" i="3"/>
  <c r="S93" i="3" s="1"/>
  <c r="R93" i="3"/>
  <c r="T93" i="3"/>
  <c r="U93" i="3" s="1"/>
  <c r="Q94" i="3"/>
  <c r="R94" i="3"/>
  <c r="T94" i="3"/>
  <c r="U94" i="3" s="1"/>
  <c r="Q95" i="3"/>
  <c r="R95" i="3"/>
  <c r="T95" i="3"/>
  <c r="U95" i="3" s="1"/>
  <c r="Q96" i="3"/>
  <c r="R96" i="3"/>
  <c r="T96" i="3"/>
  <c r="U96" i="3" s="1"/>
  <c r="Q97" i="3"/>
  <c r="R97" i="3"/>
  <c r="T97" i="3"/>
  <c r="U97" i="3" s="1"/>
  <c r="Q98" i="3"/>
  <c r="R98" i="3"/>
  <c r="T98" i="3"/>
  <c r="U98" i="3" s="1"/>
  <c r="Q99" i="3"/>
  <c r="R99" i="3"/>
  <c r="T99" i="3"/>
  <c r="U99" i="3" s="1"/>
  <c r="Q101" i="3"/>
  <c r="R101" i="3"/>
  <c r="T101" i="3"/>
  <c r="U101" i="3" s="1"/>
  <c r="Q102" i="3"/>
  <c r="R102" i="3"/>
  <c r="T102" i="3"/>
  <c r="U102" i="3" s="1"/>
  <c r="Q103" i="3"/>
  <c r="R103" i="3"/>
  <c r="T103" i="3"/>
  <c r="U103" i="3" s="1"/>
  <c r="Q104" i="3"/>
  <c r="R104" i="3"/>
  <c r="T104" i="3"/>
  <c r="U104" i="3" s="1"/>
  <c r="Q105" i="3"/>
  <c r="R105" i="3"/>
  <c r="T105" i="3"/>
  <c r="U105" i="3" s="1"/>
  <c r="Q106" i="3"/>
  <c r="R106" i="3"/>
  <c r="T106" i="3"/>
  <c r="U106" i="3" s="1"/>
  <c r="Q107" i="3"/>
  <c r="R107" i="3"/>
  <c r="T107" i="3"/>
  <c r="U107" i="3" s="1"/>
  <c r="Q108" i="3"/>
  <c r="R108" i="3"/>
  <c r="T108" i="3"/>
  <c r="U108" i="3" s="1"/>
  <c r="Q109" i="3"/>
  <c r="R109" i="3"/>
  <c r="T109" i="3"/>
  <c r="U109" i="3" s="1"/>
  <c r="Q110" i="3"/>
  <c r="S110" i="3" s="1"/>
  <c r="R110" i="3"/>
  <c r="T110" i="3"/>
  <c r="U110" i="3" s="1"/>
  <c r="Q111" i="3"/>
  <c r="R111" i="3"/>
  <c r="T111" i="3"/>
  <c r="U111" i="3" s="1"/>
  <c r="Q112" i="3"/>
  <c r="R112" i="3"/>
  <c r="T112" i="3"/>
  <c r="U112" i="3" s="1"/>
  <c r="Q113" i="3"/>
  <c r="R113" i="3"/>
  <c r="T113" i="3"/>
  <c r="U113" i="3" s="1"/>
  <c r="Q114" i="3"/>
  <c r="R114" i="3"/>
  <c r="T114" i="3"/>
  <c r="U114" i="3" s="1"/>
  <c r="Q115" i="3"/>
  <c r="R115" i="3"/>
  <c r="T115" i="3"/>
  <c r="U115" i="3" s="1"/>
  <c r="Q116" i="3"/>
  <c r="R116" i="3"/>
  <c r="T116" i="3"/>
  <c r="U116" i="3" s="1"/>
  <c r="Q117" i="3"/>
  <c r="R117" i="3"/>
  <c r="T117" i="3"/>
  <c r="U117" i="3" s="1"/>
  <c r="Q118" i="3"/>
  <c r="R118" i="3"/>
  <c r="T118" i="3"/>
  <c r="U118" i="3" s="1"/>
  <c r="Q120" i="3"/>
  <c r="R120" i="3"/>
  <c r="T120" i="3"/>
  <c r="U120" i="3" s="1"/>
  <c r="Q121" i="3"/>
  <c r="R121" i="3"/>
  <c r="T121" i="3"/>
  <c r="U121" i="3" s="1"/>
  <c r="Q122" i="3"/>
  <c r="R122" i="3"/>
  <c r="T122" i="3"/>
  <c r="U122" i="3" s="1"/>
  <c r="Q123" i="3"/>
  <c r="R123" i="3"/>
  <c r="T123" i="3"/>
  <c r="U123" i="3" s="1"/>
  <c r="Q124" i="3"/>
  <c r="R124" i="3"/>
  <c r="T124" i="3"/>
  <c r="U124" i="3" s="1"/>
  <c r="Q125" i="3"/>
  <c r="R125" i="3"/>
  <c r="T125" i="3"/>
  <c r="U125" i="3" s="1"/>
  <c r="Q126" i="3"/>
  <c r="R126" i="3"/>
  <c r="T126" i="3"/>
  <c r="U126" i="3" s="1"/>
  <c r="Q127" i="3"/>
  <c r="S127" i="3" s="1"/>
  <c r="R127" i="3"/>
  <c r="T127" i="3"/>
  <c r="U127" i="3" s="1"/>
  <c r="Q128" i="3"/>
  <c r="R128" i="3"/>
  <c r="T128" i="3"/>
  <c r="U128" i="3" s="1"/>
  <c r="Q129" i="3"/>
  <c r="R129" i="3"/>
  <c r="T129" i="3"/>
  <c r="U129" i="3" s="1"/>
  <c r="Q130" i="3"/>
  <c r="R130" i="3"/>
  <c r="T130" i="3"/>
  <c r="U130" i="3" s="1"/>
  <c r="Q131" i="3"/>
  <c r="R131" i="3"/>
  <c r="T131" i="3"/>
  <c r="U131" i="3" s="1"/>
  <c r="Q132" i="3"/>
  <c r="R132" i="3"/>
  <c r="T132" i="3"/>
  <c r="U132" i="3" s="1"/>
  <c r="Q133" i="3"/>
  <c r="R133" i="3"/>
  <c r="T133" i="3"/>
  <c r="U133" i="3" s="1"/>
  <c r="Q134" i="3"/>
  <c r="R134" i="3"/>
  <c r="T134" i="3"/>
  <c r="U134" i="3" s="1"/>
  <c r="Q136" i="3"/>
  <c r="R136" i="3"/>
  <c r="T136" i="3"/>
  <c r="U136" i="3" s="1"/>
  <c r="Q137" i="3"/>
  <c r="R137" i="3"/>
  <c r="T137" i="3"/>
  <c r="U137" i="3" s="1"/>
  <c r="Q138" i="3"/>
  <c r="R138" i="3"/>
  <c r="T138" i="3"/>
  <c r="U138" i="3" s="1"/>
  <c r="Q139" i="3"/>
  <c r="R139" i="3"/>
  <c r="T139" i="3"/>
  <c r="U139" i="3" s="1"/>
  <c r="Q140" i="3"/>
  <c r="R140" i="3"/>
  <c r="T140" i="3"/>
  <c r="U140" i="3" s="1"/>
  <c r="Q141" i="3"/>
  <c r="R141" i="3"/>
  <c r="T141" i="3"/>
  <c r="U141" i="3" s="1"/>
  <c r="Q142" i="3"/>
  <c r="R142" i="3"/>
  <c r="T142" i="3"/>
  <c r="U142" i="3" s="1"/>
  <c r="Q143" i="3"/>
  <c r="R143" i="3"/>
  <c r="T143" i="3"/>
  <c r="U143" i="3" s="1"/>
  <c r="Q144" i="3"/>
  <c r="S144" i="3" s="1"/>
  <c r="R144" i="3"/>
  <c r="T144" i="3"/>
  <c r="U144" i="3" s="1"/>
  <c r="Q145" i="3"/>
  <c r="R145" i="3"/>
  <c r="T145" i="3"/>
  <c r="U145" i="3" s="1"/>
  <c r="Q146" i="3"/>
  <c r="R146" i="3"/>
  <c r="T146" i="3"/>
  <c r="U146" i="3" s="1"/>
  <c r="Q147" i="3"/>
  <c r="R147" i="3"/>
  <c r="T147" i="3"/>
  <c r="U147" i="3" s="1"/>
  <c r="Q148" i="3"/>
  <c r="R148" i="3"/>
  <c r="T148" i="3"/>
  <c r="U148" i="3" s="1"/>
  <c r="Q149" i="3"/>
  <c r="R149" i="3"/>
  <c r="T149" i="3"/>
  <c r="U149" i="3" s="1"/>
  <c r="Q150" i="3"/>
  <c r="R150" i="3"/>
  <c r="T150" i="3"/>
  <c r="U150" i="3" s="1"/>
  <c r="Q152" i="3"/>
  <c r="R152" i="3"/>
  <c r="T152" i="3"/>
  <c r="U152" i="3" s="1"/>
  <c r="Q153" i="3"/>
  <c r="R153" i="3"/>
  <c r="T153" i="3"/>
  <c r="U153" i="3" s="1"/>
  <c r="Q154" i="3"/>
  <c r="R154" i="3"/>
  <c r="T154" i="3"/>
  <c r="U154" i="3" s="1"/>
  <c r="Q155" i="3"/>
  <c r="R155" i="3"/>
  <c r="T155" i="3"/>
  <c r="U155" i="3" s="1"/>
  <c r="Q156" i="3"/>
  <c r="R156" i="3"/>
  <c r="T156" i="3"/>
  <c r="U156" i="3" s="1"/>
  <c r="Q157" i="3"/>
  <c r="R157" i="3"/>
  <c r="T157" i="3"/>
  <c r="U157" i="3" s="1"/>
  <c r="Q158" i="3"/>
  <c r="R158" i="3"/>
  <c r="T158" i="3"/>
  <c r="U158" i="3" s="1"/>
  <c r="Q159" i="3"/>
  <c r="R159" i="3"/>
  <c r="T159" i="3"/>
  <c r="U159" i="3" s="1"/>
  <c r="Q160" i="3"/>
  <c r="R160" i="3"/>
  <c r="T160" i="3"/>
  <c r="U160" i="3" s="1"/>
  <c r="Q161" i="3"/>
  <c r="S161" i="3" s="1"/>
  <c r="R161" i="3"/>
  <c r="T161" i="3"/>
  <c r="U161" i="3" s="1"/>
  <c r="Q162" i="3"/>
  <c r="R162" i="3"/>
  <c r="T162" i="3"/>
  <c r="U162" i="3" s="1"/>
  <c r="Q163" i="3"/>
  <c r="R163" i="3"/>
  <c r="T163" i="3"/>
  <c r="U163" i="3" s="1"/>
  <c r="Q164" i="3"/>
  <c r="R164" i="3"/>
  <c r="T164" i="3"/>
  <c r="U164" i="3" s="1"/>
  <c r="Q165" i="3"/>
  <c r="R165" i="3"/>
  <c r="T165" i="3"/>
  <c r="U165" i="3" s="1"/>
  <c r="Q166" i="3"/>
  <c r="R166" i="3"/>
  <c r="T166" i="3"/>
  <c r="U166" i="3" s="1"/>
  <c r="Q167" i="3"/>
  <c r="R167" i="3"/>
  <c r="T167" i="3"/>
  <c r="U167" i="3" s="1"/>
  <c r="Q168" i="3"/>
  <c r="R168" i="3"/>
  <c r="T168" i="3"/>
  <c r="U168" i="3" s="1"/>
  <c r="Q169" i="3"/>
  <c r="R169" i="3"/>
  <c r="T169" i="3"/>
  <c r="U169" i="3" s="1"/>
  <c r="Q170" i="3"/>
  <c r="R170" i="3"/>
  <c r="T170" i="3"/>
  <c r="U170" i="3" s="1"/>
  <c r="Q171" i="3"/>
  <c r="R171" i="3"/>
  <c r="T171" i="3"/>
  <c r="U171" i="3" s="1"/>
  <c r="Q172" i="3"/>
  <c r="R172" i="3"/>
  <c r="T172" i="3"/>
  <c r="U172" i="3" s="1"/>
  <c r="Q173" i="3"/>
  <c r="R173" i="3"/>
  <c r="T173" i="3"/>
  <c r="U173" i="3" s="1"/>
  <c r="Q174" i="3"/>
  <c r="R174" i="3"/>
  <c r="T174" i="3"/>
  <c r="U174" i="3" s="1"/>
  <c r="Q175" i="3"/>
  <c r="R175" i="3"/>
  <c r="T175" i="3"/>
  <c r="U175" i="3" s="1"/>
  <c r="Q176" i="3"/>
  <c r="R176" i="3"/>
  <c r="T176" i="3"/>
  <c r="U176" i="3" s="1"/>
  <c r="Q177" i="3"/>
  <c r="S177" i="3" s="1"/>
  <c r="R177" i="3"/>
  <c r="T177" i="3"/>
  <c r="U177" i="3" s="1"/>
  <c r="Q178" i="3"/>
  <c r="R178" i="3"/>
  <c r="T178" i="3"/>
  <c r="U178" i="3" s="1"/>
  <c r="Q179" i="3"/>
  <c r="R179" i="3"/>
  <c r="T179" i="3"/>
  <c r="U179" i="3" s="1"/>
  <c r="Q180" i="3"/>
  <c r="R180" i="3"/>
  <c r="T180" i="3"/>
  <c r="U180" i="3" s="1"/>
  <c r="Q181" i="3"/>
  <c r="R181" i="3"/>
  <c r="T181" i="3"/>
  <c r="U181" i="3" s="1"/>
  <c r="Q183" i="3"/>
  <c r="R183" i="3"/>
  <c r="T183" i="3"/>
  <c r="U183" i="3" s="1"/>
  <c r="Q184" i="3"/>
  <c r="R184" i="3"/>
  <c r="T184" i="3"/>
  <c r="U184" i="3" s="1"/>
  <c r="Q185" i="3"/>
  <c r="R185" i="3"/>
  <c r="T185" i="3"/>
  <c r="U185" i="3" s="1"/>
  <c r="Q186" i="3"/>
  <c r="R186" i="3"/>
  <c r="T186" i="3"/>
  <c r="U186" i="3" s="1"/>
  <c r="Q187" i="3"/>
  <c r="R187" i="3"/>
  <c r="T187" i="3"/>
  <c r="U187" i="3" s="1"/>
  <c r="Q188" i="3"/>
  <c r="R188" i="3"/>
  <c r="T188" i="3"/>
  <c r="U188" i="3" s="1"/>
  <c r="Q189" i="3"/>
  <c r="R189" i="3"/>
  <c r="T189" i="3"/>
  <c r="U189" i="3" s="1"/>
  <c r="Q190" i="3"/>
  <c r="R190" i="3"/>
  <c r="T190" i="3"/>
  <c r="U190" i="3" s="1"/>
  <c r="Q191" i="3"/>
  <c r="R191" i="3"/>
  <c r="T191" i="3"/>
  <c r="U191" i="3" s="1"/>
  <c r="Q192" i="3"/>
  <c r="R192" i="3"/>
  <c r="T192" i="3"/>
  <c r="U192" i="3" s="1"/>
  <c r="Q193" i="3"/>
  <c r="R193" i="3"/>
  <c r="T193" i="3"/>
  <c r="U193" i="3" s="1"/>
  <c r="Q194" i="3"/>
  <c r="S194" i="3" s="1"/>
  <c r="R194" i="3"/>
  <c r="T194" i="3"/>
  <c r="U194" i="3" s="1"/>
  <c r="Q195" i="3"/>
  <c r="R195" i="3"/>
  <c r="T195" i="3"/>
  <c r="U195" i="3" s="1"/>
  <c r="Q196" i="3"/>
  <c r="R196" i="3"/>
  <c r="T196" i="3"/>
  <c r="U196" i="3" s="1"/>
  <c r="Q197" i="3"/>
  <c r="R197" i="3"/>
  <c r="T197" i="3"/>
  <c r="U197" i="3" s="1"/>
  <c r="Q198" i="3"/>
  <c r="R198" i="3"/>
  <c r="T198" i="3"/>
  <c r="U198" i="3" s="1"/>
  <c r="Q200" i="3"/>
  <c r="R200" i="3"/>
  <c r="T200" i="3"/>
  <c r="U200" i="3" s="1"/>
  <c r="Q201" i="3"/>
  <c r="R201" i="3"/>
  <c r="T201" i="3"/>
  <c r="U201" i="3" s="1"/>
  <c r="Q202" i="3"/>
  <c r="R202" i="3"/>
  <c r="T202" i="3"/>
  <c r="U202" i="3" s="1"/>
  <c r="Q203" i="3"/>
  <c r="R203" i="3"/>
  <c r="T203" i="3"/>
  <c r="U203" i="3" s="1"/>
  <c r="Q204" i="3"/>
  <c r="R204" i="3"/>
  <c r="T204" i="3"/>
  <c r="U204" i="3" s="1"/>
  <c r="Q205" i="3"/>
  <c r="R205" i="3"/>
  <c r="T205" i="3"/>
  <c r="U205" i="3" s="1"/>
  <c r="Q206" i="3"/>
  <c r="R206" i="3"/>
  <c r="T206" i="3"/>
  <c r="U206" i="3" s="1"/>
  <c r="Q207" i="3"/>
  <c r="R207" i="3"/>
  <c r="T207" i="3"/>
  <c r="U207" i="3" s="1"/>
  <c r="Q208" i="3"/>
  <c r="R208" i="3"/>
  <c r="T208" i="3"/>
  <c r="U208" i="3" s="1"/>
  <c r="Q209" i="3"/>
  <c r="R209" i="3"/>
  <c r="T209" i="3"/>
  <c r="U209" i="3" s="1"/>
  <c r="Q210" i="3"/>
  <c r="R210" i="3"/>
  <c r="T210" i="3"/>
  <c r="U210" i="3" s="1"/>
  <c r="Q211" i="3"/>
  <c r="S211" i="3" s="1"/>
  <c r="R211" i="3"/>
  <c r="T211" i="3"/>
  <c r="U211" i="3" s="1"/>
  <c r="Q212" i="3"/>
  <c r="R212" i="3"/>
  <c r="T212" i="3"/>
  <c r="U212" i="3" s="1"/>
  <c r="Q213" i="3"/>
  <c r="R213" i="3"/>
  <c r="T213" i="3"/>
  <c r="U213" i="3" s="1"/>
  <c r="Q214" i="3"/>
  <c r="R214" i="3"/>
  <c r="T214" i="3"/>
  <c r="U214" i="3" s="1"/>
  <c r="Q215" i="3"/>
  <c r="R215" i="3"/>
  <c r="T215" i="3"/>
  <c r="U215" i="3" s="1"/>
  <c r="Q216" i="3"/>
  <c r="R216" i="3"/>
  <c r="T216" i="3"/>
  <c r="U216" i="3" s="1"/>
  <c r="Q217" i="3"/>
  <c r="R217" i="3"/>
  <c r="T217" i="3"/>
  <c r="U217" i="3" s="1"/>
  <c r="Q219" i="3"/>
  <c r="R219" i="3"/>
  <c r="T219" i="3"/>
  <c r="U219" i="3" s="1"/>
  <c r="Q220" i="3"/>
  <c r="R220" i="3"/>
  <c r="T220" i="3"/>
  <c r="U220" i="3" s="1"/>
  <c r="Q221" i="3"/>
  <c r="R221" i="3"/>
  <c r="T221" i="3"/>
  <c r="U221" i="3" s="1"/>
  <c r="Q222" i="3"/>
  <c r="R222" i="3"/>
  <c r="T222" i="3"/>
  <c r="U222" i="3" s="1"/>
  <c r="Q223" i="3"/>
  <c r="R223" i="3"/>
  <c r="T223" i="3"/>
  <c r="U223" i="3" s="1"/>
  <c r="Q224" i="3"/>
  <c r="R224" i="3"/>
  <c r="T224" i="3"/>
  <c r="U224" i="3" s="1"/>
  <c r="Q225" i="3"/>
  <c r="R225" i="3"/>
  <c r="T225" i="3"/>
  <c r="U225" i="3" s="1"/>
  <c r="Q226" i="3"/>
  <c r="R226" i="3"/>
  <c r="T226" i="3"/>
  <c r="U226" i="3" s="1"/>
  <c r="Q227" i="3"/>
  <c r="R227" i="3"/>
  <c r="T227" i="3"/>
  <c r="U227" i="3" s="1"/>
  <c r="Q228" i="3"/>
  <c r="S228" i="3" s="1"/>
  <c r="R228" i="3"/>
  <c r="T228" i="3"/>
  <c r="U228" i="3" s="1"/>
  <c r="Q229" i="3"/>
  <c r="R229" i="3"/>
  <c r="T229" i="3"/>
  <c r="U229" i="3" s="1"/>
  <c r="Q230" i="3"/>
  <c r="R230" i="3"/>
  <c r="T230" i="3"/>
  <c r="U230" i="3" s="1"/>
  <c r="Q232" i="3"/>
  <c r="R232" i="3"/>
  <c r="T232" i="3"/>
  <c r="U232" i="3" s="1"/>
  <c r="Q233" i="3"/>
  <c r="R233" i="3"/>
  <c r="T233" i="3"/>
  <c r="U233" i="3" s="1"/>
  <c r="Q234" i="3"/>
  <c r="R234" i="3"/>
  <c r="T234" i="3"/>
  <c r="U234" i="3" s="1"/>
  <c r="Q235" i="3"/>
  <c r="R235" i="3"/>
  <c r="T235" i="3"/>
  <c r="U235" i="3" s="1"/>
  <c r="Q236" i="3"/>
  <c r="R236" i="3"/>
  <c r="T236" i="3"/>
  <c r="U236" i="3" s="1"/>
  <c r="Q237" i="3"/>
  <c r="R237" i="3"/>
  <c r="T237" i="3"/>
  <c r="U237" i="3" s="1"/>
  <c r="Q239" i="3"/>
  <c r="R239" i="3"/>
  <c r="T239" i="3"/>
  <c r="U239" i="3" s="1"/>
  <c r="Q240" i="3"/>
  <c r="R240" i="3"/>
  <c r="T240" i="3"/>
  <c r="U240" i="3" s="1"/>
  <c r="Q241" i="3"/>
  <c r="R241" i="3"/>
  <c r="T241" i="3"/>
  <c r="U241" i="3" s="1"/>
  <c r="Q242" i="3"/>
  <c r="R242" i="3"/>
  <c r="T242" i="3"/>
  <c r="U242" i="3" s="1"/>
  <c r="Q244" i="3"/>
  <c r="R244" i="3"/>
  <c r="T244" i="3"/>
  <c r="U244" i="3" s="1"/>
  <c r="Q245" i="3"/>
  <c r="R245" i="3"/>
  <c r="T245" i="3"/>
  <c r="U245" i="3" s="1"/>
  <c r="Q246" i="3"/>
  <c r="R246" i="3"/>
  <c r="T246" i="3"/>
  <c r="U246" i="3" s="1"/>
  <c r="Q247" i="3"/>
  <c r="S247" i="3" s="1"/>
  <c r="R247" i="3"/>
  <c r="T247" i="3"/>
  <c r="U247" i="3" s="1"/>
  <c r="Q248" i="3"/>
  <c r="R248" i="3"/>
  <c r="T248" i="3"/>
  <c r="U248" i="3" s="1"/>
  <c r="Q249" i="3"/>
  <c r="R249" i="3"/>
  <c r="T249" i="3"/>
  <c r="U249" i="3" s="1"/>
  <c r="Q250" i="3"/>
  <c r="R250" i="3"/>
  <c r="T250" i="3"/>
  <c r="U250" i="3" s="1"/>
  <c r="Q251" i="3"/>
  <c r="R251" i="3"/>
  <c r="T251" i="3"/>
  <c r="U251" i="3" s="1"/>
  <c r="Q252" i="3"/>
  <c r="R252" i="3"/>
  <c r="T252" i="3"/>
  <c r="U252" i="3" s="1"/>
  <c r="Q253" i="3"/>
  <c r="R253" i="3"/>
  <c r="T253" i="3"/>
  <c r="U253" i="3" s="1"/>
  <c r="Q254" i="3"/>
  <c r="R254" i="3"/>
  <c r="T254" i="3"/>
  <c r="U254" i="3" s="1"/>
  <c r="Q255" i="3"/>
  <c r="R255" i="3"/>
  <c r="T255" i="3"/>
  <c r="U255" i="3" s="1"/>
  <c r="Q256" i="3"/>
  <c r="R256" i="3"/>
  <c r="T256" i="3"/>
  <c r="U256" i="3" s="1"/>
  <c r="Q257" i="3"/>
  <c r="R257" i="3"/>
  <c r="T257" i="3"/>
  <c r="U257" i="3" s="1"/>
  <c r="Q258" i="3"/>
  <c r="R258" i="3"/>
  <c r="T258" i="3"/>
  <c r="U258" i="3" s="1"/>
  <c r="Q259" i="3"/>
  <c r="R259" i="3"/>
  <c r="T259" i="3"/>
  <c r="U259" i="3" s="1"/>
  <c r="Q260" i="3"/>
  <c r="R260" i="3"/>
  <c r="T260" i="3"/>
  <c r="U260" i="3" s="1"/>
  <c r="Q261" i="3"/>
  <c r="R261" i="3"/>
  <c r="T261" i="3"/>
  <c r="U261" i="3" s="1"/>
  <c r="Q262" i="3"/>
  <c r="R262" i="3"/>
  <c r="T262" i="3"/>
  <c r="U262" i="3" s="1"/>
  <c r="Q263" i="3"/>
  <c r="S263" i="3" s="1"/>
  <c r="R263" i="3"/>
  <c r="T263" i="3"/>
  <c r="U263" i="3" s="1"/>
  <c r="Q264" i="3"/>
  <c r="R264" i="3"/>
  <c r="T264" i="3"/>
  <c r="U264" i="3" s="1"/>
  <c r="Q265" i="3"/>
  <c r="R265" i="3"/>
  <c r="T265" i="3"/>
  <c r="U265" i="3" s="1"/>
  <c r="Q267" i="3"/>
  <c r="R267" i="3"/>
  <c r="T267" i="3"/>
  <c r="U267" i="3" s="1"/>
  <c r="Q268" i="3"/>
  <c r="R268" i="3"/>
  <c r="T268" i="3"/>
  <c r="U268" i="3" s="1"/>
  <c r="Q269" i="3"/>
  <c r="R269" i="3"/>
  <c r="T269" i="3"/>
  <c r="U269" i="3" s="1"/>
  <c r="Q270" i="3"/>
  <c r="R270" i="3"/>
  <c r="T270" i="3"/>
  <c r="U270" i="3" s="1"/>
  <c r="Q271" i="3"/>
  <c r="R271" i="3"/>
  <c r="T271" i="3"/>
  <c r="U271" i="3" s="1"/>
  <c r="Q272" i="3"/>
  <c r="R272" i="3"/>
  <c r="T272" i="3"/>
  <c r="U272" i="3" s="1"/>
  <c r="Q273" i="3"/>
  <c r="R273" i="3"/>
  <c r="T273" i="3"/>
  <c r="U273" i="3" s="1"/>
  <c r="Q274" i="3"/>
  <c r="R274" i="3"/>
  <c r="T274" i="3"/>
  <c r="U274" i="3" s="1"/>
  <c r="Q275" i="3"/>
  <c r="R275" i="3"/>
  <c r="T275" i="3"/>
  <c r="U275" i="3" s="1"/>
  <c r="Q276" i="3"/>
  <c r="R276" i="3"/>
  <c r="T276" i="3"/>
  <c r="U276" i="3" s="1"/>
  <c r="Q277" i="3"/>
  <c r="R277" i="3"/>
  <c r="T277" i="3"/>
  <c r="U277" i="3" s="1"/>
  <c r="Q278" i="3"/>
  <c r="R278" i="3"/>
  <c r="T278" i="3"/>
  <c r="U278" i="3" s="1"/>
  <c r="Q279" i="3"/>
  <c r="R279" i="3"/>
  <c r="T279" i="3"/>
  <c r="U279" i="3" s="1"/>
  <c r="Q280" i="3"/>
  <c r="S280" i="3" s="1"/>
  <c r="R280" i="3"/>
  <c r="T280" i="3"/>
  <c r="U280" i="3" s="1"/>
  <c r="Q281" i="3"/>
  <c r="R281" i="3"/>
  <c r="T281" i="3"/>
  <c r="U281" i="3" s="1"/>
  <c r="Q282" i="3"/>
  <c r="R282" i="3"/>
  <c r="T282" i="3"/>
  <c r="U282" i="3" s="1"/>
  <c r="Q283" i="3"/>
  <c r="R283" i="3"/>
  <c r="T283" i="3"/>
  <c r="U283" i="3" s="1"/>
  <c r="Q284" i="3"/>
  <c r="R284" i="3"/>
  <c r="T284" i="3"/>
  <c r="U284" i="3" s="1"/>
  <c r="Q285" i="3"/>
  <c r="R285" i="3"/>
  <c r="T285" i="3"/>
  <c r="U285" i="3" s="1"/>
  <c r="Q286" i="3"/>
  <c r="R286" i="3"/>
  <c r="T286" i="3"/>
  <c r="U286" i="3" s="1"/>
  <c r="Q287" i="3"/>
  <c r="R287" i="3"/>
  <c r="T287" i="3"/>
  <c r="U287" i="3" s="1"/>
  <c r="Q288" i="3"/>
  <c r="R288" i="3"/>
  <c r="T288" i="3"/>
  <c r="U288" i="3" s="1"/>
  <c r="Q289" i="3"/>
  <c r="R289" i="3"/>
  <c r="T289" i="3"/>
  <c r="U289" i="3" s="1"/>
  <c r="Q290" i="3"/>
  <c r="R290" i="3"/>
  <c r="T290" i="3"/>
  <c r="U290" i="3" s="1"/>
  <c r="Q292" i="3"/>
  <c r="R292" i="3"/>
  <c r="T292" i="3"/>
  <c r="U292" i="3" s="1"/>
  <c r="Q293" i="3"/>
  <c r="R293" i="3"/>
  <c r="T293" i="3"/>
  <c r="U293" i="3" s="1"/>
  <c r="Q294" i="3"/>
  <c r="R294" i="3"/>
  <c r="T294" i="3"/>
  <c r="U294" i="3" s="1"/>
  <c r="Q295" i="3"/>
  <c r="R295" i="3"/>
  <c r="T295" i="3"/>
  <c r="U295" i="3" s="1"/>
  <c r="Q296" i="3"/>
  <c r="R296" i="3"/>
  <c r="T296" i="3"/>
  <c r="U296" i="3" s="1"/>
  <c r="Q297" i="3"/>
  <c r="S297" i="3" s="1"/>
  <c r="R297" i="3"/>
  <c r="T297" i="3"/>
  <c r="U297" i="3" s="1"/>
  <c r="Q298" i="3"/>
  <c r="R298" i="3"/>
  <c r="T298" i="3"/>
  <c r="U298" i="3" s="1"/>
  <c r="Q299" i="3"/>
  <c r="R299" i="3"/>
  <c r="T299" i="3"/>
  <c r="U299" i="3" s="1"/>
  <c r="Q300" i="3"/>
  <c r="R300" i="3"/>
  <c r="T300" i="3"/>
  <c r="U300" i="3" s="1"/>
  <c r="Q301" i="3"/>
  <c r="R301" i="3"/>
  <c r="T301" i="3"/>
  <c r="U301" i="3" s="1"/>
  <c r="Q302" i="3"/>
  <c r="R302" i="3"/>
  <c r="T302" i="3"/>
  <c r="U302" i="3" s="1"/>
  <c r="Q303" i="3"/>
  <c r="R303" i="3"/>
  <c r="T303" i="3"/>
  <c r="U303" i="3" s="1"/>
  <c r="Q304" i="3"/>
  <c r="R304" i="3"/>
  <c r="T304" i="3"/>
  <c r="U304" i="3" s="1"/>
  <c r="Q305" i="3"/>
  <c r="R305" i="3"/>
  <c r="T305" i="3"/>
  <c r="U305" i="3" s="1"/>
  <c r="Q306" i="3"/>
  <c r="R306" i="3"/>
  <c r="T306" i="3"/>
  <c r="U306" i="3" s="1"/>
  <c r="Q307" i="3"/>
  <c r="R307" i="3"/>
  <c r="T307" i="3"/>
  <c r="U307" i="3" s="1"/>
  <c r="Q308" i="3"/>
  <c r="R308" i="3"/>
  <c r="T308" i="3"/>
  <c r="U308" i="3" s="1"/>
  <c r="Q309" i="3"/>
  <c r="R309" i="3"/>
  <c r="T309" i="3"/>
  <c r="U309" i="3" s="1"/>
  <c r="Q310" i="3"/>
  <c r="R310" i="3"/>
  <c r="T310" i="3"/>
  <c r="U310" i="3" s="1"/>
  <c r="Q311" i="3"/>
  <c r="R311" i="3"/>
  <c r="T311" i="3"/>
  <c r="U311" i="3" s="1"/>
  <c r="Q312" i="3"/>
  <c r="R312" i="3"/>
  <c r="T312" i="3"/>
  <c r="U312" i="3" s="1"/>
  <c r="Q313" i="3"/>
  <c r="S313" i="3" s="1"/>
  <c r="R313" i="3"/>
  <c r="T313" i="3"/>
  <c r="U313" i="3" s="1"/>
  <c r="Q314" i="3"/>
  <c r="R314" i="3"/>
  <c r="T314" i="3"/>
  <c r="U314" i="3" s="1"/>
  <c r="Q315" i="3"/>
  <c r="R315" i="3"/>
  <c r="T315" i="3"/>
  <c r="U315" i="3" s="1"/>
  <c r="Q316" i="3"/>
  <c r="R316" i="3"/>
  <c r="T316" i="3"/>
  <c r="U316" i="3" s="1"/>
  <c r="Q317" i="3"/>
  <c r="R317" i="3"/>
  <c r="T317" i="3"/>
  <c r="U317" i="3" s="1"/>
  <c r="Q318" i="3"/>
  <c r="R318" i="3"/>
  <c r="T318" i="3"/>
  <c r="U318" i="3" s="1"/>
  <c r="Q319" i="3"/>
  <c r="R319" i="3"/>
  <c r="T319" i="3"/>
  <c r="U319" i="3" s="1"/>
  <c r="Q320" i="3"/>
  <c r="R320" i="3"/>
  <c r="T320" i="3"/>
  <c r="U320" i="3" s="1"/>
  <c r="Q321" i="3"/>
  <c r="R321" i="3"/>
  <c r="T321" i="3"/>
  <c r="U321" i="3" s="1"/>
  <c r="Q322" i="3"/>
  <c r="R322" i="3"/>
  <c r="T322" i="3"/>
  <c r="U322" i="3" s="1"/>
  <c r="Q323" i="3"/>
  <c r="R323" i="3"/>
  <c r="T323" i="3"/>
  <c r="U323" i="3" s="1"/>
  <c r="Q325" i="3"/>
  <c r="R325" i="3"/>
  <c r="T325" i="3"/>
  <c r="U325" i="3" s="1"/>
  <c r="Q326" i="3"/>
  <c r="R326" i="3"/>
  <c r="T326" i="3"/>
  <c r="U326" i="3" s="1"/>
  <c r="Q327" i="3"/>
  <c r="R327" i="3"/>
  <c r="T327" i="3"/>
  <c r="U327" i="3" s="1"/>
  <c r="Q328" i="3"/>
  <c r="R328" i="3"/>
  <c r="T328" i="3"/>
  <c r="U328" i="3" s="1"/>
  <c r="Q329" i="3"/>
  <c r="R329" i="3"/>
  <c r="T329" i="3"/>
  <c r="U329" i="3" s="1"/>
  <c r="Q330" i="3"/>
  <c r="S330" i="3" s="1"/>
  <c r="R330" i="3"/>
  <c r="T330" i="3"/>
  <c r="U330" i="3" s="1"/>
  <c r="Q331" i="3"/>
  <c r="R331" i="3"/>
  <c r="T331" i="3"/>
  <c r="U331" i="3" s="1"/>
  <c r="Q332" i="3"/>
  <c r="R332" i="3"/>
  <c r="T332" i="3"/>
  <c r="U332" i="3" s="1"/>
  <c r="Q333" i="3"/>
  <c r="R333" i="3"/>
  <c r="T333" i="3"/>
  <c r="U333" i="3" s="1"/>
  <c r="Q334" i="3"/>
  <c r="R334" i="3"/>
  <c r="T334" i="3"/>
  <c r="U334" i="3" s="1"/>
  <c r="Q335" i="3"/>
  <c r="R335" i="3"/>
  <c r="T335" i="3"/>
  <c r="U335" i="3" s="1"/>
  <c r="Q336" i="3"/>
  <c r="R336" i="3"/>
  <c r="T336" i="3"/>
  <c r="U336" i="3" s="1"/>
  <c r="Q337" i="3"/>
  <c r="R337" i="3"/>
  <c r="T337" i="3"/>
  <c r="U337" i="3" s="1"/>
  <c r="Q338" i="3"/>
  <c r="R338" i="3"/>
  <c r="T338" i="3"/>
  <c r="U338" i="3" s="1"/>
  <c r="Q339" i="3"/>
  <c r="R339" i="3"/>
  <c r="T339" i="3"/>
  <c r="U339" i="3" s="1"/>
  <c r="Q340" i="3"/>
  <c r="R340" i="3"/>
  <c r="T340" i="3"/>
  <c r="U340" i="3" s="1"/>
  <c r="Q341" i="3"/>
  <c r="R341" i="3"/>
  <c r="T341" i="3"/>
  <c r="U341" i="3" s="1"/>
  <c r="Q342" i="3"/>
  <c r="R342" i="3"/>
  <c r="T342" i="3"/>
  <c r="U342" i="3" s="1"/>
  <c r="Q343" i="3"/>
  <c r="R343" i="3"/>
  <c r="T343" i="3"/>
  <c r="U343" i="3" s="1"/>
  <c r="Q344" i="3"/>
  <c r="R344" i="3"/>
  <c r="T344" i="3"/>
  <c r="U344" i="3" s="1"/>
  <c r="Q345" i="3"/>
  <c r="R345" i="3"/>
  <c r="T345" i="3"/>
  <c r="U345" i="3" s="1"/>
  <c r="Q346" i="3"/>
  <c r="S346" i="3" s="1"/>
  <c r="R346" i="3"/>
  <c r="T346" i="3"/>
  <c r="U346" i="3" s="1"/>
  <c r="Q348" i="3"/>
  <c r="R348" i="3"/>
  <c r="T348" i="3"/>
  <c r="U348" i="3" s="1"/>
  <c r="Q349" i="3"/>
  <c r="R349" i="3"/>
  <c r="T349" i="3"/>
  <c r="U349" i="3" s="1"/>
  <c r="Q350" i="3"/>
  <c r="R350" i="3"/>
  <c r="T350" i="3"/>
  <c r="U350" i="3" s="1"/>
  <c r="Q351" i="3"/>
  <c r="R351" i="3"/>
  <c r="T351" i="3"/>
  <c r="U351" i="3" s="1"/>
  <c r="Q352" i="3"/>
  <c r="R352" i="3"/>
  <c r="T352" i="3"/>
  <c r="U352" i="3" s="1"/>
  <c r="Q353" i="3"/>
  <c r="R353" i="3"/>
  <c r="T353" i="3"/>
  <c r="U353" i="3" s="1"/>
  <c r="Q354" i="3"/>
  <c r="R354" i="3"/>
  <c r="T354" i="3"/>
  <c r="U354" i="3" s="1"/>
  <c r="Q355" i="3"/>
  <c r="R355" i="3"/>
  <c r="T355" i="3"/>
  <c r="U355" i="3" s="1"/>
  <c r="Q356" i="3"/>
  <c r="R356" i="3"/>
  <c r="T356" i="3"/>
  <c r="U356" i="3" s="1"/>
  <c r="Q357" i="3"/>
  <c r="R357" i="3"/>
  <c r="T357" i="3"/>
  <c r="U357" i="3" s="1"/>
  <c r="Q358" i="3"/>
  <c r="R358" i="3"/>
  <c r="T358" i="3"/>
  <c r="U358" i="3" s="1"/>
  <c r="Q359" i="3"/>
  <c r="R359" i="3"/>
  <c r="T359" i="3"/>
  <c r="U359" i="3" s="1"/>
  <c r="Q360" i="3"/>
  <c r="R360" i="3"/>
  <c r="T360" i="3"/>
  <c r="U360" i="3" s="1"/>
  <c r="Q361" i="3"/>
  <c r="R361" i="3"/>
  <c r="T361" i="3"/>
  <c r="U361" i="3" s="1"/>
  <c r="Q362" i="3"/>
  <c r="R362" i="3"/>
  <c r="T362" i="3"/>
  <c r="U362" i="3" s="1"/>
  <c r="Q363" i="3"/>
  <c r="S363" i="3" s="1"/>
  <c r="R363" i="3"/>
  <c r="T363" i="3"/>
  <c r="U363" i="3" s="1"/>
  <c r="Q364" i="3"/>
  <c r="R364" i="3"/>
  <c r="T364" i="3"/>
  <c r="U364" i="3" s="1"/>
  <c r="Q365" i="3"/>
  <c r="R365" i="3"/>
  <c r="T365" i="3"/>
  <c r="U365" i="3" s="1"/>
  <c r="Q366" i="3"/>
  <c r="R366" i="3"/>
  <c r="T366" i="3"/>
  <c r="U366" i="3" s="1"/>
  <c r="Q367" i="3"/>
  <c r="R367" i="3"/>
  <c r="T367" i="3"/>
  <c r="U367" i="3" s="1"/>
  <c r="Q368" i="3"/>
  <c r="R368" i="3"/>
  <c r="T368" i="3"/>
  <c r="U368" i="3" s="1"/>
  <c r="Q369" i="3"/>
  <c r="R369" i="3"/>
  <c r="T369" i="3"/>
  <c r="U369" i="3" s="1"/>
  <c r="Q370" i="3"/>
  <c r="R370" i="3"/>
  <c r="T370" i="3"/>
  <c r="U370" i="3" s="1"/>
  <c r="Q371" i="3"/>
  <c r="R371" i="3"/>
  <c r="T371" i="3"/>
  <c r="U371" i="3" s="1"/>
  <c r="Q372" i="3"/>
  <c r="R372" i="3"/>
  <c r="T372" i="3"/>
  <c r="U372" i="3" s="1"/>
  <c r="Q373" i="3"/>
  <c r="R373" i="3"/>
  <c r="T373" i="3"/>
  <c r="U373" i="3" s="1"/>
  <c r="Q374" i="3"/>
  <c r="R374" i="3"/>
  <c r="T374" i="3"/>
  <c r="U374" i="3" s="1"/>
  <c r="Q375" i="3"/>
  <c r="R375" i="3"/>
  <c r="T375" i="3"/>
  <c r="U375" i="3" s="1"/>
  <c r="Q376" i="3"/>
  <c r="R376" i="3"/>
  <c r="T376" i="3"/>
  <c r="U376" i="3" s="1"/>
  <c r="Q377" i="3"/>
  <c r="R377" i="3"/>
  <c r="T377" i="3"/>
  <c r="U377" i="3" s="1"/>
  <c r="Q378" i="3"/>
  <c r="R378" i="3"/>
  <c r="T378" i="3"/>
  <c r="U378" i="3" s="1"/>
  <c r="Q379" i="3"/>
  <c r="S379" i="3" s="1"/>
  <c r="R379" i="3"/>
  <c r="T379" i="3"/>
  <c r="U379" i="3" s="1"/>
  <c r="Q381" i="3"/>
  <c r="R381" i="3"/>
  <c r="T381" i="3"/>
  <c r="U381" i="3" s="1"/>
  <c r="Q382" i="3"/>
  <c r="R382" i="3"/>
  <c r="T382" i="3"/>
  <c r="U382" i="3" s="1"/>
  <c r="Q383" i="3"/>
  <c r="R383" i="3"/>
  <c r="T383" i="3"/>
  <c r="U383" i="3" s="1"/>
  <c r="Q384" i="3"/>
  <c r="R384" i="3"/>
  <c r="T384" i="3"/>
  <c r="U384" i="3" s="1"/>
  <c r="Q385" i="3"/>
  <c r="R385" i="3"/>
  <c r="T385" i="3"/>
  <c r="U385" i="3" s="1"/>
  <c r="Q386" i="3"/>
  <c r="R386" i="3"/>
  <c r="T386" i="3"/>
  <c r="U386" i="3" s="1"/>
  <c r="Q387" i="3"/>
  <c r="R387" i="3"/>
  <c r="T387" i="3"/>
  <c r="U387" i="3" s="1"/>
  <c r="Q388" i="3"/>
  <c r="R388" i="3"/>
  <c r="T388" i="3"/>
  <c r="U388" i="3" s="1"/>
  <c r="Q389" i="3"/>
  <c r="R389" i="3"/>
  <c r="T389" i="3"/>
  <c r="U389" i="3" s="1"/>
  <c r="Q390" i="3"/>
  <c r="R390" i="3"/>
  <c r="T390" i="3"/>
  <c r="U390" i="3" s="1"/>
  <c r="Q391" i="3"/>
  <c r="R391" i="3"/>
  <c r="T391" i="3"/>
  <c r="U391" i="3" s="1"/>
  <c r="Q392" i="3"/>
  <c r="R392" i="3"/>
  <c r="T392" i="3"/>
  <c r="U392" i="3" s="1"/>
  <c r="Q393" i="3"/>
  <c r="R393" i="3"/>
  <c r="T393" i="3"/>
  <c r="U393" i="3" s="1"/>
  <c r="Q394" i="3"/>
  <c r="R394" i="3"/>
  <c r="T394" i="3"/>
  <c r="U394" i="3" s="1"/>
  <c r="Q395" i="3"/>
  <c r="R395" i="3"/>
  <c r="T395" i="3"/>
  <c r="U395" i="3" s="1"/>
  <c r="Q396" i="3"/>
  <c r="S396" i="3" s="1"/>
  <c r="R396" i="3"/>
  <c r="T396" i="3"/>
  <c r="U396" i="3" s="1"/>
  <c r="Q397" i="3"/>
  <c r="R397" i="3"/>
  <c r="T397" i="3"/>
  <c r="U397" i="3" s="1"/>
  <c r="Q398" i="3"/>
  <c r="R398" i="3"/>
  <c r="T398" i="3"/>
  <c r="U398" i="3" s="1"/>
  <c r="Q399" i="3"/>
  <c r="R399" i="3"/>
  <c r="T399" i="3"/>
  <c r="U399" i="3" s="1"/>
  <c r="Q400" i="3"/>
  <c r="R400" i="3"/>
  <c r="T400" i="3"/>
  <c r="U400" i="3" s="1"/>
  <c r="Q401" i="3"/>
  <c r="R401" i="3"/>
  <c r="T401" i="3"/>
  <c r="U401" i="3" s="1"/>
  <c r="Q402" i="3"/>
  <c r="R402" i="3"/>
  <c r="T402" i="3"/>
  <c r="U402" i="3" s="1"/>
  <c r="Q403" i="3"/>
  <c r="R403" i="3"/>
  <c r="T403" i="3"/>
  <c r="U403" i="3" s="1"/>
  <c r="Q404" i="3"/>
  <c r="R404" i="3"/>
  <c r="T404" i="3"/>
  <c r="U404" i="3" s="1"/>
  <c r="Q406" i="3"/>
  <c r="R406" i="3"/>
  <c r="T406" i="3"/>
  <c r="U406" i="3" s="1"/>
  <c r="Q407" i="3"/>
  <c r="R407" i="3"/>
  <c r="T407" i="3"/>
  <c r="U407" i="3" s="1"/>
  <c r="Q408" i="3"/>
  <c r="R408" i="3"/>
  <c r="T408" i="3"/>
  <c r="U408" i="3" s="1"/>
  <c r="Q409" i="3"/>
  <c r="R409" i="3"/>
  <c r="T409" i="3"/>
  <c r="U409" i="3" s="1"/>
  <c r="Q410" i="3"/>
  <c r="R410" i="3"/>
  <c r="T410" i="3"/>
  <c r="U410" i="3" s="1"/>
  <c r="Q411" i="3"/>
  <c r="R411" i="3"/>
  <c r="T411" i="3"/>
  <c r="U411" i="3" s="1"/>
  <c r="Q412" i="3"/>
  <c r="R412" i="3"/>
  <c r="T412" i="3"/>
  <c r="U412" i="3" s="1"/>
  <c r="Q413" i="3"/>
  <c r="S413" i="3" s="1"/>
  <c r="R413" i="3"/>
  <c r="T413" i="3"/>
  <c r="U413" i="3" s="1"/>
  <c r="Q414" i="3"/>
  <c r="R414" i="3"/>
  <c r="T414" i="3"/>
  <c r="U414" i="3" s="1"/>
  <c r="Q415" i="3"/>
  <c r="R415" i="3"/>
  <c r="T415" i="3"/>
  <c r="U415" i="3" s="1"/>
  <c r="Q416" i="3"/>
  <c r="R416" i="3"/>
  <c r="T416" i="3"/>
  <c r="U416" i="3" s="1"/>
  <c r="Q417" i="3"/>
  <c r="R417" i="3"/>
  <c r="T417" i="3"/>
  <c r="U417" i="3" s="1"/>
  <c r="Q419" i="3"/>
  <c r="R419" i="3"/>
  <c r="T419" i="3"/>
  <c r="U419" i="3" s="1"/>
  <c r="Q420" i="3"/>
  <c r="R420" i="3"/>
  <c r="T420" i="3"/>
  <c r="U420" i="3" s="1"/>
  <c r="Q421" i="3"/>
  <c r="R421" i="3"/>
  <c r="T421" i="3"/>
  <c r="U421" i="3" s="1"/>
  <c r="Q422" i="3"/>
  <c r="R422" i="3"/>
  <c r="T422" i="3"/>
  <c r="U422" i="3" s="1"/>
  <c r="Q423" i="3"/>
  <c r="R423" i="3"/>
  <c r="T423" i="3"/>
  <c r="U423" i="3" s="1"/>
  <c r="Q424" i="3"/>
  <c r="R424" i="3"/>
  <c r="T424" i="3"/>
  <c r="U424" i="3" s="1"/>
  <c r="Q425" i="3"/>
  <c r="R425" i="3"/>
  <c r="T425" i="3"/>
  <c r="U425" i="3" s="1"/>
  <c r="Q426" i="3"/>
  <c r="R426" i="3"/>
  <c r="T426" i="3"/>
  <c r="U426" i="3" s="1"/>
  <c r="Q427" i="3"/>
  <c r="R427" i="3"/>
  <c r="T427" i="3"/>
  <c r="U427" i="3" s="1"/>
  <c r="Q428" i="3"/>
  <c r="R428" i="3"/>
  <c r="T428" i="3"/>
  <c r="U428" i="3" s="1"/>
  <c r="Q429" i="3"/>
  <c r="R429" i="3"/>
  <c r="T429" i="3"/>
  <c r="U429" i="3" s="1"/>
  <c r="Q430" i="3"/>
  <c r="S430" i="3" s="1"/>
  <c r="R430" i="3"/>
  <c r="T430" i="3"/>
  <c r="U430" i="3" s="1"/>
  <c r="Q431" i="3"/>
  <c r="R431" i="3"/>
  <c r="T431" i="3"/>
  <c r="U431" i="3" s="1"/>
  <c r="Q432" i="3"/>
  <c r="R432" i="3"/>
  <c r="T432" i="3"/>
  <c r="U432" i="3" s="1"/>
  <c r="Q433" i="3"/>
  <c r="R433" i="3"/>
  <c r="T433" i="3"/>
  <c r="U433" i="3" s="1"/>
  <c r="Q434" i="3"/>
  <c r="R434" i="3"/>
  <c r="T434" i="3"/>
  <c r="U434" i="3" s="1"/>
  <c r="Q436" i="3"/>
  <c r="R436" i="3"/>
  <c r="T436" i="3"/>
  <c r="U436" i="3" s="1"/>
  <c r="Q437" i="3"/>
  <c r="R437" i="3"/>
  <c r="T437" i="3"/>
  <c r="U437" i="3" s="1"/>
  <c r="Q438" i="3"/>
  <c r="R438" i="3"/>
  <c r="T438" i="3"/>
  <c r="U438" i="3" s="1"/>
  <c r="Q439" i="3"/>
  <c r="R439" i="3"/>
  <c r="T439" i="3"/>
  <c r="U439" i="3" s="1"/>
  <c r="Q440" i="3"/>
  <c r="R440" i="3"/>
  <c r="T440" i="3"/>
  <c r="U440" i="3" s="1"/>
  <c r="Q441" i="3"/>
  <c r="R441" i="3"/>
  <c r="T441" i="3"/>
  <c r="U441" i="3" s="1"/>
  <c r="Q442" i="3"/>
  <c r="R442" i="3"/>
  <c r="T442" i="3"/>
  <c r="U442" i="3" s="1"/>
  <c r="Q443" i="3"/>
  <c r="R443" i="3"/>
  <c r="T443" i="3"/>
  <c r="U443" i="3" s="1"/>
  <c r="Q444" i="3"/>
  <c r="R444" i="3"/>
  <c r="T444" i="3"/>
  <c r="U444" i="3" s="1"/>
  <c r="Q445" i="3"/>
  <c r="R445" i="3"/>
  <c r="T445" i="3"/>
  <c r="U445" i="3" s="1"/>
  <c r="Q446" i="3"/>
  <c r="R446" i="3"/>
  <c r="T446" i="3"/>
  <c r="U446" i="3" s="1"/>
  <c r="Q447" i="3"/>
  <c r="S447" i="3" s="1"/>
  <c r="R447" i="3"/>
  <c r="T447" i="3"/>
  <c r="U447" i="3" s="1"/>
  <c r="Q448" i="3"/>
  <c r="R448" i="3"/>
  <c r="T448" i="3"/>
  <c r="U448" i="3" s="1"/>
  <c r="Q449" i="3"/>
  <c r="R449" i="3"/>
  <c r="T449" i="3"/>
  <c r="U449" i="3" s="1"/>
  <c r="Q450" i="3"/>
  <c r="R450" i="3"/>
  <c r="T450" i="3"/>
  <c r="U450" i="3" s="1"/>
  <c r="Q451" i="3"/>
  <c r="R451" i="3"/>
  <c r="T451" i="3"/>
  <c r="U451" i="3" s="1"/>
  <c r="Q452" i="3"/>
  <c r="R452" i="3"/>
  <c r="T452" i="3"/>
  <c r="U452" i="3" s="1"/>
  <c r="Q453" i="3"/>
  <c r="R453" i="3"/>
  <c r="T453" i="3"/>
  <c r="U453" i="3" s="1"/>
  <c r="Q454" i="3"/>
  <c r="R454" i="3"/>
  <c r="T454" i="3"/>
  <c r="U454" i="3" s="1"/>
  <c r="Q456" i="3"/>
  <c r="R456" i="3"/>
  <c r="T456" i="3"/>
  <c r="U456" i="3" s="1"/>
  <c r="Q457" i="3"/>
  <c r="R457" i="3"/>
  <c r="T457" i="3"/>
  <c r="U457" i="3" s="1"/>
  <c r="Q458" i="3"/>
  <c r="R458" i="3"/>
  <c r="T458" i="3"/>
  <c r="U458" i="3" s="1"/>
  <c r="Q459" i="3"/>
  <c r="R459" i="3"/>
  <c r="T459" i="3"/>
  <c r="U459" i="3" s="1"/>
  <c r="Q460" i="3"/>
  <c r="R460" i="3"/>
  <c r="T460" i="3"/>
  <c r="U460" i="3" s="1"/>
  <c r="Q461" i="3"/>
  <c r="R461" i="3"/>
  <c r="T461" i="3"/>
  <c r="U461" i="3" s="1"/>
  <c r="Q462" i="3"/>
  <c r="R462" i="3"/>
  <c r="T462" i="3"/>
  <c r="U462" i="3" s="1"/>
  <c r="Q463" i="3"/>
  <c r="R463" i="3"/>
  <c r="T463" i="3"/>
  <c r="U463" i="3" s="1"/>
  <c r="Q464" i="3"/>
  <c r="S464" i="3" s="1"/>
  <c r="R464" i="3"/>
  <c r="T464" i="3"/>
  <c r="U464" i="3" s="1"/>
  <c r="Q465" i="3"/>
  <c r="R465" i="3"/>
  <c r="T465" i="3"/>
  <c r="U465" i="3" s="1"/>
  <c r="Q466" i="3"/>
  <c r="R466" i="3"/>
  <c r="T466" i="3"/>
  <c r="U466" i="3" s="1"/>
  <c r="Q467" i="3"/>
  <c r="R467" i="3"/>
  <c r="T467" i="3"/>
  <c r="U467" i="3" s="1"/>
  <c r="Q468" i="3"/>
  <c r="R468" i="3"/>
  <c r="T468" i="3"/>
  <c r="U468" i="3" s="1"/>
  <c r="Q469" i="3"/>
  <c r="R469" i="3"/>
  <c r="T469" i="3"/>
  <c r="U469" i="3" s="1"/>
  <c r="Q470" i="3"/>
  <c r="R470" i="3"/>
  <c r="T470" i="3"/>
  <c r="U470" i="3" s="1"/>
  <c r="Q471" i="3"/>
  <c r="R471" i="3"/>
  <c r="T471" i="3"/>
  <c r="U471" i="3" s="1"/>
  <c r="Q472" i="3"/>
  <c r="R472" i="3"/>
  <c r="T472" i="3"/>
  <c r="U472" i="3" s="1"/>
  <c r="Q474" i="3"/>
  <c r="R474" i="3"/>
  <c r="T474" i="3"/>
  <c r="U474" i="3" s="1"/>
  <c r="Q475" i="3"/>
  <c r="R475" i="3"/>
  <c r="T475" i="3"/>
  <c r="U475" i="3" s="1"/>
  <c r="Q476" i="3"/>
  <c r="R476" i="3"/>
  <c r="T476" i="3"/>
  <c r="U476" i="3" s="1"/>
  <c r="Q477" i="3"/>
  <c r="R477" i="3"/>
  <c r="T477" i="3"/>
  <c r="U477" i="3" s="1"/>
  <c r="Q478" i="3"/>
  <c r="R478" i="3"/>
  <c r="T478" i="3"/>
  <c r="U478" i="3" s="1"/>
  <c r="Q479" i="3"/>
  <c r="R479" i="3"/>
  <c r="T479" i="3"/>
  <c r="U479" i="3" s="1"/>
  <c r="Q480" i="3"/>
  <c r="R480" i="3"/>
  <c r="T480" i="3"/>
  <c r="U480" i="3" s="1"/>
  <c r="Q481" i="3"/>
  <c r="S481" i="3" s="1"/>
  <c r="R481" i="3"/>
  <c r="T481" i="3"/>
  <c r="U481" i="3" s="1"/>
  <c r="Q482" i="3"/>
  <c r="R482" i="3"/>
  <c r="T482" i="3"/>
  <c r="U482" i="3" s="1"/>
  <c r="Q483" i="3"/>
  <c r="R483" i="3"/>
  <c r="T483" i="3"/>
  <c r="U483" i="3" s="1"/>
  <c r="Q484" i="3"/>
  <c r="R484" i="3"/>
  <c r="T484" i="3"/>
  <c r="U484" i="3" s="1"/>
  <c r="Q485" i="3"/>
  <c r="R485" i="3"/>
  <c r="T485" i="3"/>
  <c r="U485" i="3" s="1"/>
  <c r="Q486" i="3"/>
  <c r="R486" i="3"/>
  <c r="T486" i="3"/>
  <c r="U486" i="3" s="1"/>
  <c r="Q487" i="3"/>
  <c r="R487" i="3"/>
  <c r="T487" i="3"/>
  <c r="U487" i="3" s="1"/>
  <c r="Q488" i="3"/>
  <c r="R488" i="3"/>
  <c r="T488" i="3"/>
  <c r="U488" i="3" s="1"/>
  <c r="Q489" i="3"/>
  <c r="R489" i="3"/>
  <c r="T489" i="3"/>
  <c r="U489" i="3" s="1"/>
  <c r="Q490" i="3"/>
  <c r="R490" i="3"/>
  <c r="T490" i="3"/>
  <c r="U490" i="3" s="1"/>
  <c r="Q491" i="3"/>
  <c r="R491" i="3"/>
  <c r="T491" i="3"/>
  <c r="U491" i="3" s="1"/>
  <c r="Q492" i="3"/>
  <c r="R492" i="3"/>
  <c r="T492" i="3"/>
  <c r="U492" i="3" s="1"/>
  <c r="Q493" i="3"/>
  <c r="R493" i="3"/>
  <c r="T493" i="3"/>
  <c r="U493" i="3" s="1"/>
  <c r="Q495" i="3"/>
  <c r="R495" i="3"/>
  <c r="T495" i="3"/>
  <c r="U495" i="3" s="1"/>
  <c r="Q496" i="3"/>
  <c r="R496" i="3"/>
  <c r="T496" i="3"/>
  <c r="U496" i="3" s="1"/>
  <c r="Q497" i="3"/>
  <c r="R497" i="3"/>
  <c r="T497" i="3"/>
  <c r="U497" i="3" s="1"/>
  <c r="Q498" i="3"/>
  <c r="S498" i="3" s="1"/>
  <c r="R498" i="3"/>
  <c r="T498" i="3"/>
  <c r="U498" i="3" s="1"/>
  <c r="Q499" i="3"/>
  <c r="R499" i="3"/>
  <c r="T499" i="3"/>
  <c r="U499" i="3" s="1"/>
  <c r="Q500" i="3"/>
  <c r="R500" i="3"/>
  <c r="T500" i="3"/>
  <c r="U500" i="3" s="1"/>
  <c r="Q501" i="3"/>
  <c r="R501" i="3"/>
  <c r="T501" i="3"/>
  <c r="U501" i="3" s="1"/>
  <c r="Q502" i="3"/>
  <c r="R502" i="3"/>
  <c r="T502" i="3"/>
  <c r="U502" i="3" s="1"/>
  <c r="Q503" i="3"/>
  <c r="R503" i="3"/>
  <c r="T503" i="3"/>
  <c r="U503" i="3" s="1"/>
  <c r="Q504" i="3"/>
  <c r="R504" i="3"/>
  <c r="T504" i="3"/>
  <c r="U504" i="3" s="1"/>
  <c r="Q505" i="3"/>
  <c r="R505" i="3"/>
  <c r="T505" i="3"/>
  <c r="U505" i="3" s="1"/>
  <c r="Q506" i="3"/>
  <c r="R506" i="3"/>
  <c r="T506" i="3"/>
  <c r="U506" i="3" s="1"/>
  <c r="Q507" i="3"/>
  <c r="R507" i="3"/>
  <c r="T507" i="3"/>
  <c r="U507" i="3" s="1"/>
  <c r="Q508" i="3"/>
  <c r="R508" i="3"/>
  <c r="T508" i="3"/>
  <c r="U508" i="3" s="1"/>
  <c r="Q509" i="3"/>
  <c r="R509" i="3"/>
  <c r="T509" i="3"/>
  <c r="U509" i="3" s="1"/>
  <c r="Q510" i="3"/>
  <c r="R510" i="3"/>
  <c r="T510" i="3"/>
  <c r="U510" i="3" s="1"/>
  <c r="Q512" i="3"/>
  <c r="R512" i="3"/>
  <c r="T512" i="3"/>
  <c r="U512" i="3" s="1"/>
  <c r="Q513" i="3"/>
  <c r="R513" i="3"/>
  <c r="T513" i="3"/>
  <c r="U513" i="3" s="1"/>
  <c r="Q514" i="3"/>
  <c r="R514" i="3"/>
  <c r="T514" i="3"/>
  <c r="U514" i="3" s="1"/>
  <c r="Q515" i="3"/>
  <c r="S515" i="3" s="1"/>
  <c r="R515" i="3"/>
  <c r="T515" i="3"/>
  <c r="U515" i="3" s="1"/>
  <c r="Q516" i="3"/>
  <c r="R516" i="3"/>
  <c r="T516" i="3"/>
  <c r="U516" i="3" s="1"/>
  <c r="Q517" i="3"/>
  <c r="R517" i="3"/>
  <c r="T517" i="3"/>
  <c r="U517" i="3" s="1"/>
  <c r="Q518" i="3"/>
  <c r="R518" i="3"/>
  <c r="T518" i="3"/>
  <c r="U518" i="3" s="1"/>
  <c r="Q519" i="3"/>
  <c r="R519" i="3"/>
  <c r="T519" i="3"/>
  <c r="U519" i="3" s="1"/>
  <c r="Q520" i="3"/>
  <c r="R520" i="3"/>
  <c r="T520" i="3"/>
  <c r="U520" i="3" s="1"/>
  <c r="Q521" i="3"/>
  <c r="R521" i="3"/>
  <c r="T521" i="3"/>
  <c r="U521" i="3" s="1"/>
  <c r="Q522" i="3"/>
  <c r="R522" i="3"/>
  <c r="T522" i="3"/>
  <c r="U522" i="3" s="1"/>
  <c r="Q523" i="3"/>
  <c r="R523" i="3"/>
  <c r="T523" i="3"/>
  <c r="U523" i="3" s="1"/>
  <c r="Q524" i="3"/>
  <c r="R524" i="3"/>
  <c r="T524" i="3"/>
  <c r="U524" i="3" s="1"/>
  <c r="Q525" i="3"/>
  <c r="R525" i="3"/>
  <c r="T525" i="3"/>
  <c r="U525" i="3" s="1"/>
  <c r="Q526" i="3"/>
  <c r="R526" i="3"/>
  <c r="T526" i="3"/>
  <c r="U526" i="3" s="1"/>
  <c r="Q527" i="3"/>
  <c r="R527" i="3"/>
  <c r="T527" i="3"/>
  <c r="U527" i="3" s="1"/>
  <c r="Q528" i="3"/>
  <c r="R528" i="3"/>
  <c r="T528" i="3"/>
  <c r="U528" i="3" s="1"/>
  <c r="Q529" i="3"/>
  <c r="R529" i="3"/>
  <c r="T529" i="3"/>
  <c r="U529" i="3" s="1"/>
  <c r="Q530" i="3"/>
  <c r="R530" i="3"/>
  <c r="T530" i="3"/>
  <c r="U530" i="3" s="1"/>
  <c r="Q531" i="3"/>
  <c r="S531" i="3" s="1"/>
  <c r="R531" i="3"/>
  <c r="T531" i="3"/>
  <c r="U531" i="3" s="1"/>
  <c r="Q532" i="3"/>
  <c r="R532" i="3"/>
  <c r="T532" i="3"/>
  <c r="U532" i="3" s="1"/>
  <c r="Q533" i="3"/>
  <c r="R533" i="3"/>
  <c r="T533" i="3"/>
  <c r="U533" i="3" s="1"/>
  <c r="Q534" i="3"/>
  <c r="R534" i="3"/>
  <c r="T534" i="3"/>
  <c r="U534" i="3" s="1"/>
  <c r="Q535" i="3"/>
  <c r="R535" i="3"/>
  <c r="T535" i="3"/>
  <c r="U535" i="3" s="1"/>
  <c r="Q536" i="3"/>
  <c r="R536" i="3"/>
  <c r="T536" i="3"/>
  <c r="U536" i="3" s="1"/>
  <c r="Q537" i="3"/>
  <c r="S537" i="3" s="1"/>
  <c r="R537" i="3"/>
  <c r="T537" i="3"/>
  <c r="U537" i="3" s="1"/>
  <c r="Q538" i="3"/>
  <c r="R538" i="3"/>
  <c r="T538" i="3"/>
  <c r="U538" i="3" s="1"/>
  <c r="Q539" i="3"/>
  <c r="R539" i="3"/>
  <c r="T539" i="3"/>
  <c r="U539" i="3" s="1"/>
  <c r="Q540" i="3"/>
  <c r="R540" i="3"/>
  <c r="T540" i="3"/>
  <c r="U540" i="3" s="1"/>
  <c r="Q541" i="3"/>
  <c r="R541" i="3"/>
  <c r="T541" i="3"/>
  <c r="U541" i="3" s="1"/>
  <c r="Q542" i="3"/>
  <c r="R542" i="3"/>
  <c r="T542" i="3"/>
  <c r="U542" i="3" s="1"/>
  <c r="Q543" i="3"/>
  <c r="R543" i="3"/>
  <c r="T543" i="3"/>
  <c r="U543" i="3" s="1"/>
  <c r="Q544" i="3"/>
  <c r="R544" i="3"/>
  <c r="T544" i="3"/>
  <c r="U544" i="3" s="1"/>
  <c r="Q545" i="3"/>
  <c r="R545" i="3"/>
  <c r="T545" i="3"/>
  <c r="U545" i="3" s="1"/>
  <c r="Q546" i="3"/>
  <c r="R546" i="3"/>
  <c r="T546" i="3"/>
  <c r="U546" i="3" s="1"/>
  <c r="Q548" i="3"/>
  <c r="S548" i="3" s="1"/>
  <c r="R548" i="3"/>
  <c r="T548" i="3"/>
  <c r="U548" i="3" s="1"/>
  <c r="Q549" i="3"/>
  <c r="R549" i="3"/>
  <c r="T549" i="3"/>
  <c r="U549" i="3" s="1"/>
  <c r="Q550" i="3"/>
  <c r="R550" i="3"/>
  <c r="T550" i="3"/>
  <c r="U550" i="3" s="1"/>
  <c r="Q551" i="3"/>
  <c r="R551" i="3"/>
  <c r="T551" i="3"/>
  <c r="U551" i="3" s="1"/>
  <c r="Q552" i="3"/>
  <c r="R552" i="3"/>
  <c r="T552" i="3"/>
  <c r="U552" i="3" s="1"/>
  <c r="Q553" i="3"/>
  <c r="R553" i="3"/>
  <c r="T553" i="3"/>
  <c r="U553" i="3" s="1"/>
  <c r="Q554" i="3"/>
  <c r="S554" i="3" s="1"/>
  <c r="R554" i="3"/>
  <c r="T554" i="3"/>
  <c r="U554" i="3" s="1"/>
  <c r="Q555" i="3"/>
  <c r="R555" i="3"/>
  <c r="T555" i="3"/>
  <c r="U555" i="3" s="1"/>
  <c r="Q556" i="3"/>
  <c r="R556" i="3"/>
  <c r="T556" i="3"/>
  <c r="U556" i="3" s="1"/>
  <c r="Q557" i="3"/>
  <c r="R557" i="3"/>
  <c r="T557" i="3"/>
  <c r="U557" i="3" s="1"/>
  <c r="Q558" i="3"/>
  <c r="R558" i="3"/>
  <c r="T558" i="3"/>
  <c r="U558" i="3" s="1"/>
  <c r="Q559" i="3"/>
  <c r="R559" i="3"/>
  <c r="T559" i="3"/>
  <c r="U559" i="3" s="1"/>
  <c r="Q560" i="3"/>
  <c r="R560" i="3"/>
  <c r="T560" i="3"/>
  <c r="U560" i="3" s="1"/>
  <c r="Q561" i="3"/>
  <c r="R561" i="3"/>
  <c r="T561" i="3"/>
  <c r="U561" i="3" s="1"/>
  <c r="Q562" i="3"/>
  <c r="R562" i="3"/>
  <c r="T562" i="3"/>
  <c r="U562" i="3" s="1"/>
  <c r="Q563" i="3"/>
  <c r="R563" i="3"/>
  <c r="T563" i="3"/>
  <c r="U563" i="3" s="1"/>
  <c r="Q564" i="3"/>
  <c r="S564" i="3" s="1"/>
  <c r="R564" i="3"/>
  <c r="T564" i="3"/>
  <c r="U564" i="3" s="1"/>
  <c r="Q565" i="3"/>
  <c r="R565" i="3"/>
  <c r="T565" i="3"/>
  <c r="U565" i="3" s="1"/>
  <c r="Q566" i="3"/>
  <c r="R566" i="3"/>
  <c r="T566" i="3"/>
  <c r="U566" i="3" s="1"/>
  <c r="Q567" i="3"/>
  <c r="R567" i="3"/>
  <c r="T567" i="3"/>
  <c r="U567" i="3" s="1"/>
  <c r="Q568" i="3"/>
  <c r="R568" i="3"/>
  <c r="T568" i="3"/>
  <c r="U568" i="3" s="1"/>
  <c r="Q569" i="3"/>
  <c r="R569" i="3"/>
  <c r="T569" i="3"/>
  <c r="U569" i="3" s="1"/>
  <c r="Q570" i="3"/>
  <c r="S570" i="3" s="1"/>
  <c r="R570" i="3"/>
  <c r="T570" i="3"/>
  <c r="U570" i="3" s="1"/>
  <c r="Q571" i="3"/>
  <c r="R571" i="3"/>
  <c r="T571" i="3"/>
  <c r="U571" i="3" s="1"/>
  <c r="Q572" i="3"/>
  <c r="R572" i="3"/>
  <c r="T572" i="3"/>
  <c r="U572" i="3" s="1"/>
  <c r="Q573" i="3"/>
  <c r="R573" i="3"/>
  <c r="T573" i="3"/>
  <c r="U573" i="3" s="1"/>
  <c r="Q574" i="3"/>
  <c r="R574" i="3"/>
  <c r="T574" i="3"/>
  <c r="U574" i="3" s="1"/>
  <c r="Q575" i="3"/>
  <c r="R575" i="3"/>
  <c r="T575" i="3"/>
  <c r="U575" i="3" s="1"/>
  <c r="Q576" i="3"/>
  <c r="R576" i="3"/>
  <c r="T576" i="3"/>
  <c r="U576" i="3" s="1"/>
  <c r="Q577" i="3"/>
  <c r="R577" i="3"/>
  <c r="T577" i="3"/>
  <c r="U577" i="3" s="1"/>
  <c r="Q578" i="3"/>
  <c r="R578" i="3"/>
  <c r="T578" i="3"/>
  <c r="U578" i="3" s="1"/>
  <c r="Q579" i="3"/>
  <c r="R579" i="3"/>
  <c r="T579" i="3"/>
  <c r="U579" i="3" s="1"/>
  <c r="Q580" i="3"/>
  <c r="S580" i="3" s="1"/>
  <c r="R580" i="3"/>
  <c r="T580" i="3"/>
  <c r="U580" i="3" s="1"/>
  <c r="Q581" i="3"/>
  <c r="R581" i="3"/>
  <c r="T581" i="3"/>
  <c r="U581" i="3" s="1"/>
  <c r="Q582" i="3"/>
  <c r="R582" i="3"/>
  <c r="T582" i="3"/>
  <c r="U582" i="3" s="1"/>
  <c r="Q584" i="3"/>
  <c r="R584" i="3"/>
  <c r="T584" i="3"/>
  <c r="U584" i="3" s="1"/>
  <c r="Q585" i="3"/>
  <c r="R585" i="3"/>
  <c r="T585" i="3"/>
  <c r="U585" i="3" s="1"/>
  <c r="Q586" i="3"/>
  <c r="R586" i="3"/>
  <c r="T586" i="3"/>
  <c r="U586" i="3" s="1"/>
  <c r="Q587" i="3"/>
  <c r="S587" i="3" s="1"/>
  <c r="R587" i="3"/>
  <c r="T587" i="3"/>
  <c r="U587" i="3" s="1"/>
  <c r="Q588" i="3"/>
  <c r="R588" i="3"/>
  <c r="T588" i="3"/>
  <c r="U588" i="3" s="1"/>
  <c r="Q589" i="3"/>
  <c r="R589" i="3"/>
  <c r="T589" i="3"/>
  <c r="U589" i="3" s="1"/>
  <c r="Q590" i="3"/>
  <c r="R590" i="3"/>
  <c r="T590" i="3"/>
  <c r="U590" i="3" s="1"/>
  <c r="Q591" i="3"/>
  <c r="R591" i="3"/>
  <c r="T591" i="3"/>
  <c r="U591" i="3" s="1"/>
  <c r="Q592" i="3"/>
  <c r="R592" i="3"/>
  <c r="T592" i="3"/>
  <c r="U592" i="3" s="1"/>
  <c r="Q593" i="3"/>
  <c r="R593" i="3"/>
  <c r="T593" i="3"/>
  <c r="U593" i="3" s="1"/>
  <c r="Q594" i="3"/>
  <c r="R594" i="3"/>
  <c r="T594" i="3"/>
  <c r="U594" i="3" s="1"/>
  <c r="Q595" i="3"/>
  <c r="R595" i="3"/>
  <c r="T595" i="3"/>
  <c r="U595" i="3" s="1"/>
  <c r="Q596" i="3"/>
  <c r="R596" i="3"/>
  <c r="T596" i="3"/>
  <c r="U596" i="3" s="1"/>
  <c r="Q597" i="3"/>
  <c r="S597" i="3" s="1"/>
  <c r="R597" i="3"/>
  <c r="T597" i="3"/>
  <c r="U597" i="3" s="1"/>
  <c r="Q598" i="3"/>
  <c r="R598" i="3"/>
  <c r="T598" i="3"/>
  <c r="U598" i="3" s="1"/>
  <c r="Q599" i="3"/>
  <c r="R599" i="3"/>
  <c r="T599" i="3"/>
  <c r="U599" i="3" s="1"/>
  <c r="Q600" i="3"/>
  <c r="R600" i="3"/>
  <c r="T600" i="3"/>
  <c r="U600" i="3" s="1"/>
  <c r="Q601" i="3"/>
  <c r="R601" i="3"/>
  <c r="T601" i="3"/>
  <c r="U601" i="3" s="1"/>
  <c r="Q602" i="3"/>
  <c r="R602" i="3"/>
  <c r="T602" i="3"/>
  <c r="U602" i="3" s="1"/>
  <c r="Q603" i="3"/>
  <c r="S603" i="3" s="1"/>
  <c r="R603" i="3"/>
  <c r="T603" i="3"/>
  <c r="U603" i="3" s="1"/>
  <c r="Q604" i="3"/>
  <c r="R604" i="3"/>
  <c r="T604" i="3"/>
  <c r="U604" i="3" s="1"/>
  <c r="Q605" i="3"/>
  <c r="R605" i="3"/>
  <c r="T605" i="3"/>
  <c r="U605" i="3" s="1"/>
  <c r="Q606" i="3"/>
  <c r="R606" i="3"/>
  <c r="T606" i="3"/>
  <c r="U606" i="3" s="1"/>
  <c r="Q607" i="3"/>
  <c r="R607" i="3"/>
  <c r="T607" i="3"/>
  <c r="U607" i="3" s="1"/>
  <c r="Q608" i="3"/>
  <c r="R608" i="3"/>
  <c r="T608" i="3"/>
  <c r="U608" i="3" s="1"/>
  <c r="Q609" i="3"/>
  <c r="R609" i="3"/>
  <c r="T609" i="3"/>
  <c r="U609" i="3" s="1"/>
  <c r="Q610" i="3"/>
  <c r="R610" i="3"/>
  <c r="T610" i="3"/>
  <c r="U610" i="3" s="1"/>
  <c r="Q611" i="3"/>
  <c r="R611" i="3"/>
  <c r="T611" i="3"/>
  <c r="U611" i="3" s="1"/>
  <c r="Q612" i="3"/>
  <c r="R612" i="3"/>
  <c r="T612" i="3"/>
  <c r="U612" i="3" s="1"/>
  <c r="Q613" i="3"/>
  <c r="S613" i="3" s="1"/>
  <c r="R613" i="3"/>
  <c r="T613" i="3"/>
  <c r="U613" i="3" s="1"/>
  <c r="Q614" i="3"/>
  <c r="R614" i="3"/>
  <c r="T614" i="3"/>
  <c r="U614" i="3" s="1"/>
  <c r="Q615" i="3"/>
  <c r="R615" i="3"/>
  <c r="T615" i="3"/>
  <c r="U615" i="3" s="1"/>
  <c r="Q616" i="3"/>
  <c r="R616" i="3"/>
  <c r="T616" i="3"/>
  <c r="U616" i="3" s="1"/>
  <c r="Q617" i="3"/>
  <c r="R617" i="3"/>
  <c r="T617" i="3"/>
  <c r="U617" i="3" s="1"/>
  <c r="Q618" i="3"/>
  <c r="R618" i="3"/>
  <c r="T618" i="3"/>
  <c r="U618" i="3" s="1"/>
  <c r="Q619" i="3"/>
  <c r="S619" i="3" s="1"/>
  <c r="R619" i="3"/>
  <c r="T619" i="3"/>
  <c r="U619" i="3" s="1"/>
  <c r="T621" i="3"/>
  <c r="U621" i="3" s="1"/>
  <c r="T622" i="3"/>
  <c r="U622" i="3" s="1"/>
  <c r="T623" i="3"/>
  <c r="U623" i="3" s="1"/>
  <c r="T624" i="3"/>
  <c r="U624" i="3" s="1"/>
  <c r="T625" i="3"/>
  <c r="U625" i="3" s="1"/>
  <c r="T626" i="3"/>
  <c r="U626" i="3" s="1"/>
  <c r="T627" i="3"/>
  <c r="U627" i="3" s="1"/>
  <c r="T628" i="3"/>
  <c r="U628" i="3" s="1"/>
  <c r="T629" i="3"/>
  <c r="U629" i="3" s="1"/>
  <c r="T630" i="3"/>
  <c r="U630" i="3" s="1"/>
  <c r="T631" i="3"/>
  <c r="U631" i="3" s="1"/>
  <c r="T632" i="3"/>
  <c r="U632" i="3" s="1"/>
  <c r="T633" i="3"/>
  <c r="U633" i="3" s="1"/>
  <c r="T634" i="3"/>
  <c r="U634" i="3" s="1"/>
  <c r="T635" i="3"/>
  <c r="U635" i="3" s="1"/>
  <c r="T636" i="3"/>
  <c r="U636" i="3" s="1"/>
  <c r="T637" i="3"/>
  <c r="U637" i="3" s="1"/>
  <c r="T638" i="3"/>
  <c r="U638" i="3" s="1"/>
  <c r="Q640" i="3"/>
  <c r="R640" i="3"/>
  <c r="T640" i="3"/>
  <c r="U640" i="3" s="1"/>
  <c r="Q641" i="3"/>
  <c r="R641" i="3"/>
  <c r="T641" i="3"/>
  <c r="U641" i="3" s="1"/>
  <c r="Q642" i="3"/>
  <c r="R642" i="3"/>
  <c r="T642" i="3"/>
  <c r="U642" i="3" s="1"/>
  <c r="Q643" i="3"/>
  <c r="S643" i="3" s="1"/>
  <c r="R643" i="3"/>
  <c r="T643" i="3"/>
  <c r="U643" i="3" s="1"/>
  <c r="Q644" i="3"/>
  <c r="R644" i="3"/>
  <c r="T644" i="3"/>
  <c r="U644" i="3" s="1"/>
  <c r="Q645" i="3"/>
  <c r="R645" i="3"/>
  <c r="T645" i="3"/>
  <c r="U645" i="3" s="1"/>
  <c r="Q646" i="3"/>
  <c r="R646" i="3"/>
  <c r="T646" i="3"/>
  <c r="U646" i="3" s="1"/>
  <c r="Q647" i="3"/>
  <c r="R647" i="3"/>
  <c r="T647" i="3"/>
  <c r="U647" i="3" s="1"/>
  <c r="Q648" i="3"/>
  <c r="R648" i="3"/>
  <c r="T648" i="3"/>
  <c r="U648" i="3" s="1"/>
  <c r="Q650" i="3"/>
  <c r="S650" i="3" s="1"/>
  <c r="R650" i="3"/>
  <c r="T650" i="3"/>
  <c r="U650" i="3" s="1"/>
  <c r="Q651" i="3"/>
  <c r="R651" i="3"/>
  <c r="T651" i="3"/>
  <c r="U651" i="3" s="1"/>
  <c r="Q652" i="3"/>
  <c r="R652" i="3"/>
  <c r="T652" i="3"/>
  <c r="U652" i="3" s="1"/>
  <c r="Q653" i="3"/>
  <c r="R653" i="3"/>
  <c r="T653" i="3"/>
  <c r="U653" i="3" s="1"/>
  <c r="Q654" i="3"/>
  <c r="R654" i="3"/>
  <c r="T654" i="3"/>
  <c r="U654" i="3" s="1"/>
  <c r="Q655" i="3"/>
  <c r="R655" i="3"/>
  <c r="T655" i="3"/>
  <c r="U655" i="3" s="1"/>
  <c r="Q656" i="3"/>
  <c r="R656" i="3"/>
  <c r="T656" i="3"/>
  <c r="U656" i="3" s="1"/>
  <c r="Q657" i="3"/>
  <c r="R657" i="3"/>
  <c r="T657" i="3"/>
  <c r="U657" i="3" s="1"/>
  <c r="Q658" i="3"/>
  <c r="R658" i="3"/>
  <c r="T658" i="3"/>
  <c r="U658" i="3" s="1"/>
  <c r="Q659" i="3"/>
  <c r="R659" i="3"/>
  <c r="T659" i="3"/>
  <c r="U659" i="3" s="1"/>
  <c r="Q660" i="3"/>
  <c r="S660" i="3" s="1"/>
  <c r="R660" i="3"/>
  <c r="T660" i="3"/>
  <c r="U660" i="3" s="1"/>
  <c r="Q661" i="3"/>
  <c r="R661" i="3"/>
  <c r="T661" i="3"/>
  <c r="U661" i="3" s="1"/>
  <c r="Q662" i="3"/>
  <c r="R662" i="3"/>
  <c r="T662" i="3"/>
  <c r="U662" i="3" s="1"/>
  <c r="Q663" i="3"/>
  <c r="R663" i="3"/>
  <c r="T663" i="3"/>
  <c r="U663" i="3" s="1"/>
  <c r="Q664" i="3"/>
  <c r="R664" i="3"/>
  <c r="T664" i="3"/>
  <c r="U664" i="3" s="1"/>
  <c r="Q665" i="3"/>
  <c r="R665" i="3"/>
  <c r="T665" i="3"/>
  <c r="U665" i="3" s="1"/>
  <c r="Q666" i="3"/>
  <c r="S666" i="3" s="1"/>
  <c r="R666" i="3"/>
  <c r="T666" i="3"/>
  <c r="U666" i="3" s="1"/>
  <c r="Q667" i="3"/>
  <c r="R667" i="3"/>
  <c r="T667" i="3"/>
  <c r="U667" i="3" s="1"/>
  <c r="Q668" i="3"/>
  <c r="R668" i="3"/>
  <c r="T668" i="3"/>
  <c r="U668" i="3" s="1"/>
  <c r="Q669" i="3"/>
  <c r="R669" i="3"/>
  <c r="T669" i="3"/>
  <c r="U669" i="3" s="1"/>
  <c r="Q670" i="3"/>
  <c r="R670" i="3"/>
  <c r="T670" i="3"/>
  <c r="U670" i="3" s="1"/>
  <c r="Q671" i="3"/>
  <c r="R671" i="3"/>
  <c r="T671" i="3"/>
  <c r="U671" i="3" s="1"/>
  <c r="Q672" i="3"/>
  <c r="R672" i="3"/>
  <c r="T672" i="3"/>
  <c r="U672" i="3" s="1"/>
  <c r="Q673" i="3"/>
  <c r="R673" i="3"/>
  <c r="T673" i="3"/>
  <c r="U673" i="3" s="1"/>
  <c r="Q674" i="3"/>
  <c r="R674" i="3"/>
  <c r="T674" i="3"/>
  <c r="U674" i="3" s="1"/>
  <c r="Q675" i="3"/>
  <c r="R675" i="3"/>
  <c r="T675" i="3"/>
  <c r="U675" i="3" s="1"/>
  <c r="Q676" i="3"/>
  <c r="S676" i="3" s="1"/>
  <c r="R676" i="3"/>
  <c r="T676" i="3"/>
  <c r="U676" i="3" s="1"/>
  <c r="Q677" i="3"/>
  <c r="R677" i="3"/>
  <c r="T677" i="3"/>
  <c r="U677" i="3" s="1"/>
  <c r="Q678" i="3"/>
  <c r="R678" i="3"/>
  <c r="T678" i="3"/>
  <c r="U678" i="3" s="1"/>
  <c r="Q679" i="3"/>
  <c r="R679" i="3"/>
  <c r="T679" i="3"/>
  <c r="U679" i="3" s="1"/>
  <c r="Q680" i="3"/>
  <c r="R680" i="3"/>
  <c r="T680" i="3"/>
  <c r="U680" i="3" s="1"/>
  <c r="Q681" i="3"/>
  <c r="R681" i="3"/>
  <c r="T681" i="3"/>
  <c r="U681" i="3" s="1"/>
  <c r="Q683" i="3"/>
  <c r="S683" i="3" s="1"/>
  <c r="R683" i="3"/>
  <c r="T683" i="3"/>
  <c r="U683" i="3" s="1"/>
  <c r="Q684" i="3"/>
  <c r="R684" i="3"/>
  <c r="T684" i="3"/>
  <c r="U684" i="3" s="1"/>
  <c r="Q685" i="3"/>
  <c r="R685" i="3"/>
  <c r="T685" i="3"/>
  <c r="U685" i="3" s="1"/>
  <c r="Q686" i="3"/>
  <c r="R686" i="3"/>
  <c r="T686" i="3"/>
  <c r="U686" i="3" s="1"/>
  <c r="Q687" i="3"/>
  <c r="R687" i="3"/>
  <c r="T687" i="3"/>
  <c r="U687" i="3" s="1"/>
  <c r="Q688" i="3"/>
  <c r="R688" i="3"/>
  <c r="T688" i="3"/>
  <c r="U688" i="3" s="1"/>
  <c r="Q689" i="3"/>
  <c r="R689" i="3"/>
  <c r="T689" i="3"/>
  <c r="U689" i="3" s="1"/>
  <c r="Q690" i="3"/>
  <c r="R690" i="3"/>
  <c r="T690" i="3"/>
  <c r="U690" i="3" s="1"/>
  <c r="Q691" i="3"/>
  <c r="R691" i="3"/>
  <c r="T691" i="3"/>
  <c r="U691" i="3" s="1"/>
  <c r="Q692" i="3"/>
  <c r="R692" i="3"/>
  <c r="T692" i="3"/>
  <c r="U692" i="3" s="1"/>
  <c r="Q693" i="3"/>
  <c r="S693" i="3" s="1"/>
  <c r="R693" i="3"/>
  <c r="T693" i="3"/>
  <c r="U693" i="3" s="1"/>
  <c r="Q694" i="3"/>
  <c r="R694" i="3"/>
  <c r="T694" i="3"/>
  <c r="U694" i="3" s="1"/>
  <c r="Q695" i="3"/>
  <c r="R695" i="3"/>
  <c r="T695" i="3"/>
  <c r="U695" i="3" s="1"/>
  <c r="Q696" i="3"/>
  <c r="R696" i="3"/>
  <c r="T696" i="3"/>
  <c r="U696" i="3" s="1"/>
  <c r="Q697" i="3"/>
  <c r="R697" i="3"/>
  <c r="T697" i="3"/>
  <c r="U697" i="3" s="1"/>
  <c r="Q698" i="3"/>
  <c r="R698" i="3"/>
  <c r="T698" i="3"/>
  <c r="U698" i="3" s="1"/>
  <c r="Q699" i="3"/>
  <c r="R699" i="3"/>
  <c r="T699" i="3"/>
  <c r="U699" i="3" s="1"/>
  <c r="Q700" i="3"/>
  <c r="R700" i="3"/>
  <c r="T700" i="3"/>
  <c r="U700" i="3" s="1"/>
  <c r="Q701" i="3"/>
  <c r="R701" i="3"/>
  <c r="T701" i="3"/>
  <c r="U701" i="3" s="1"/>
  <c r="Q702" i="3"/>
  <c r="R702" i="3"/>
  <c r="T702" i="3"/>
  <c r="U702" i="3" s="1"/>
  <c r="Q703" i="3"/>
  <c r="R703" i="3"/>
  <c r="T703" i="3"/>
  <c r="U703" i="3" s="1"/>
  <c r="Q704" i="3"/>
  <c r="R704" i="3"/>
  <c r="T704" i="3"/>
  <c r="U704" i="3" s="1"/>
  <c r="Q705" i="3"/>
  <c r="R705" i="3"/>
  <c r="T705" i="3"/>
  <c r="U705" i="3" s="1"/>
  <c r="Q706" i="3"/>
  <c r="R706" i="3"/>
  <c r="T706" i="3"/>
  <c r="U706" i="3" s="1"/>
  <c r="Q707" i="3"/>
  <c r="R707" i="3"/>
  <c r="T707" i="3"/>
  <c r="U707" i="3" s="1"/>
  <c r="Q708" i="3"/>
  <c r="R708" i="3"/>
  <c r="T708" i="3"/>
  <c r="U708" i="3" s="1"/>
  <c r="Q709" i="3"/>
  <c r="S709" i="3" s="1"/>
  <c r="R709" i="3"/>
  <c r="T709" i="3"/>
  <c r="U709" i="3" s="1"/>
  <c r="Q710" i="3"/>
  <c r="R710" i="3"/>
  <c r="T710" i="3"/>
  <c r="U710" i="3" s="1"/>
  <c r="Q711" i="3"/>
  <c r="R711" i="3"/>
  <c r="T711" i="3"/>
  <c r="U711" i="3" s="1"/>
  <c r="Q712" i="3"/>
  <c r="R712" i="3"/>
  <c r="T712" i="3"/>
  <c r="U712" i="3" s="1"/>
  <c r="Q713" i="3"/>
  <c r="R713" i="3"/>
  <c r="T713" i="3"/>
  <c r="U713" i="3" s="1"/>
  <c r="Q714" i="3"/>
  <c r="R714" i="3"/>
  <c r="T714" i="3"/>
  <c r="U714" i="3" s="1"/>
  <c r="Q715" i="3"/>
  <c r="S715" i="3" s="1"/>
  <c r="R715" i="3"/>
  <c r="T715" i="3"/>
  <c r="U715" i="3" s="1"/>
  <c r="Q716" i="3"/>
  <c r="R716" i="3"/>
  <c r="T716" i="3"/>
  <c r="U716" i="3" s="1"/>
  <c r="Q717" i="3"/>
  <c r="R717" i="3"/>
  <c r="T717" i="3"/>
  <c r="U717" i="3" s="1"/>
  <c r="Q718" i="3"/>
  <c r="R718" i="3"/>
  <c r="T718" i="3"/>
  <c r="U718" i="3" s="1"/>
  <c r="Q719" i="3"/>
  <c r="R719" i="3"/>
  <c r="T719" i="3"/>
  <c r="U719" i="3" s="1"/>
  <c r="Q720" i="3"/>
  <c r="R720" i="3"/>
  <c r="T720" i="3"/>
  <c r="U720" i="3" s="1"/>
  <c r="Q721" i="3"/>
  <c r="R721" i="3"/>
  <c r="T721" i="3"/>
  <c r="U721" i="3" s="1"/>
  <c r="Q722" i="3"/>
  <c r="R722" i="3"/>
  <c r="T722" i="3"/>
  <c r="U722" i="3" s="1"/>
  <c r="Q723" i="3"/>
  <c r="R723" i="3"/>
  <c r="T723" i="3"/>
  <c r="U723" i="3" s="1"/>
  <c r="Q724" i="3"/>
  <c r="R724" i="3"/>
  <c r="T724" i="3"/>
  <c r="U724" i="3" s="1"/>
  <c r="Q725" i="3"/>
  <c r="S725" i="3" s="1"/>
  <c r="R725" i="3"/>
  <c r="T725" i="3"/>
  <c r="U725" i="3" s="1"/>
  <c r="Q726" i="3"/>
  <c r="R726" i="3"/>
  <c r="T726" i="3"/>
  <c r="U726" i="3" s="1"/>
  <c r="Q728" i="3"/>
  <c r="R728" i="3"/>
  <c r="T728" i="3"/>
  <c r="U728" i="3" s="1"/>
  <c r="Q729" i="3"/>
  <c r="R729" i="3"/>
  <c r="T729" i="3"/>
  <c r="U729" i="3" s="1"/>
  <c r="Q730" i="3"/>
  <c r="R730" i="3"/>
  <c r="T730" i="3"/>
  <c r="U730" i="3" s="1"/>
  <c r="Q731" i="3"/>
  <c r="R731" i="3"/>
  <c r="T731" i="3"/>
  <c r="U731" i="3" s="1"/>
  <c r="Q732" i="3"/>
  <c r="R732" i="3"/>
  <c r="T732" i="3"/>
  <c r="U732" i="3" s="1"/>
  <c r="Q733" i="3"/>
  <c r="R733" i="3"/>
  <c r="T733" i="3"/>
  <c r="U733" i="3" s="1"/>
  <c r="Q734" i="3"/>
  <c r="R734" i="3"/>
  <c r="T734" i="3"/>
  <c r="U734" i="3" s="1"/>
  <c r="Q735" i="3"/>
  <c r="R735" i="3"/>
  <c r="T735" i="3"/>
  <c r="U735" i="3" s="1"/>
  <c r="Q736" i="3"/>
  <c r="R736" i="3"/>
  <c r="T736" i="3"/>
  <c r="U736" i="3" s="1"/>
  <c r="Q737" i="3"/>
  <c r="R737" i="3"/>
  <c r="T737" i="3"/>
  <c r="U737" i="3" s="1"/>
  <c r="Q738" i="3"/>
  <c r="R738" i="3"/>
  <c r="T738" i="3"/>
  <c r="U738" i="3" s="1"/>
  <c r="Q739" i="3"/>
  <c r="R739" i="3"/>
  <c r="T739" i="3"/>
  <c r="U739" i="3" s="1"/>
  <c r="Q740" i="3"/>
  <c r="R740" i="3"/>
  <c r="T740" i="3"/>
  <c r="U740" i="3" s="1"/>
  <c r="Q741" i="3"/>
  <c r="R741" i="3"/>
  <c r="T741" i="3"/>
  <c r="U741" i="3" s="1"/>
  <c r="Q743" i="3"/>
  <c r="S743" i="3" s="1"/>
  <c r="R743" i="3"/>
  <c r="T743" i="3"/>
  <c r="U743" i="3" s="1"/>
  <c r="Q744" i="3"/>
  <c r="R744" i="3"/>
  <c r="T744" i="3"/>
  <c r="U744" i="3" s="1"/>
  <c r="Q745" i="3"/>
  <c r="R745" i="3"/>
  <c r="T745" i="3"/>
  <c r="U745" i="3" s="1"/>
  <c r="Q746" i="3"/>
  <c r="R746" i="3"/>
  <c r="T746" i="3"/>
  <c r="U746" i="3" s="1"/>
  <c r="Q747" i="3"/>
  <c r="R747" i="3"/>
  <c r="T747" i="3"/>
  <c r="U747" i="3" s="1"/>
  <c r="Q748" i="3"/>
  <c r="R748" i="3"/>
  <c r="T748" i="3"/>
  <c r="U748" i="3" s="1"/>
  <c r="Q749" i="3"/>
  <c r="R749" i="3"/>
  <c r="T749" i="3"/>
  <c r="U749" i="3" s="1"/>
  <c r="Q750" i="3"/>
  <c r="R750" i="3"/>
  <c r="T750" i="3"/>
  <c r="U750" i="3" s="1"/>
  <c r="Q751" i="3"/>
  <c r="R751" i="3"/>
  <c r="T751" i="3"/>
  <c r="U751" i="3" s="1"/>
  <c r="Q752" i="3"/>
  <c r="R752" i="3"/>
  <c r="T752" i="3"/>
  <c r="U752" i="3" s="1"/>
  <c r="Q753" i="3"/>
  <c r="R753" i="3"/>
  <c r="T753" i="3"/>
  <c r="U753" i="3" s="1"/>
  <c r="Q754" i="3"/>
  <c r="R754" i="3"/>
  <c r="T754" i="3"/>
  <c r="U754" i="3" s="1"/>
  <c r="Q755" i="3"/>
  <c r="R755" i="3"/>
  <c r="T755" i="3"/>
  <c r="U755" i="3" s="1"/>
  <c r="Q756" i="3"/>
  <c r="R756" i="3"/>
  <c r="T756" i="3"/>
  <c r="U756" i="3" s="1"/>
  <c r="Q757" i="3"/>
  <c r="R757" i="3"/>
  <c r="T757" i="3"/>
  <c r="U757" i="3" s="1"/>
  <c r="Q758" i="3"/>
  <c r="R758" i="3"/>
  <c r="T758" i="3"/>
  <c r="U758" i="3" s="1"/>
  <c r="Q759" i="3"/>
  <c r="S759" i="3" s="1"/>
  <c r="R759" i="3"/>
  <c r="T759" i="3"/>
  <c r="U759" i="3" s="1"/>
  <c r="Q760" i="3"/>
  <c r="R760" i="3"/>
  <c r="T760" i="3"/>
  <c r="U760" i="3" s="1"/>
  <c r="Q761" i="3"/>
  <c r="R761" i="3"/>
  <c r="T761" i="3"/>
  <c r="U761" i="3" s="1"/>
  <c r="Q762" i="3"/>
  <c r="R762" i="3"/>
  <c r="T762" i="3"/>
  <c r="U762" i="3" s="1"/>
  <c r="Q763" i="3"/>
  <c r="R763" i="3"/>
  <c r="T763" i="3"/>
  <c r="U763" i="3" s="1"/>
  <c r="Q764" i="3"/>
  <c r="R764" i="3"/>
  <c r="T764" i="3"/>
  <c r="U764" i="3" s="1"/>
  <c r="Q765" i="3"/>
  <c r="R765" i="3"/>
  <c r="T765" i="3"/>
  <c r="U765" i="3" s="1"/>
  <c r="Q766" i="3"/>
  <c r="R766" i="3"/>
  <c r="T766" i="3"/>
  <c r="U766" i="3" s="1"/>
  <c r="Q767" i="3"/>
  <c r="R767" i="3"/>
  <c r="T767" i="3"/>
  <c r="U767" i="3" s="1"/>
  <c r="Q768" i="3"/>
  <c r="R768" i="3"/>
  <c r="T768" i="3"/>
  <c r="U768" i="3" s="1"/>
  <c r="Q769" i="3"/>
  <c r="R769" i="3"/>
  <c r="T769" i="3"/>
  <c r="U769" i="3" s="1"/>
  <c r="Q771" i="3"/>
  <c r="R771" i="3"/>
  <c r="T771" i="3"/>
  <c r="U771" i="3" s="1"/>
  <c r="Q772" i="3"/>
  <c r="R772" i="3"/>
  <c r="T772" i="3"/>
  <c r="U772" i="3" s="1"/>
  <c r="Q773" i="3"/>
  <c r="R773" i="3"/>
  <c r="T773" i="3"/>
  <c r="U773" i="3" s="1"/>
  <c r="Q774" i="3"/>
  <c r="R774" i="3"/>
  <c r="T774" i="3"/>
  <c r="U774" i="3" s="1"/>
  <c r="Q775" i="3"/>
  <c r="R775" i="3"/>
  <c r="T775" i="3"/>
  <c r="U775" i="3" s="1"/>
  <c r="Q776" i="3"/>
  <c r="S776" i="3" s="1"/>
  <c r="R776" i="3"/>
  <c r="T776" i="3"/>
  <c r="U776" i="3" s="1"/>
  <c r="Q777" i="3"/>
  <c r="R777" i="3"/>
  <c r="T777" i="3"/>
  <c r="U777" i="3" s="1"/>
  <c r="Q778" i="3"/>
  <c r="R778" i="3"/>
  <c r="T778" i="3"/>
  <c r="U778" i="3" s="1"/>
  <c r="Q779" i="3"/>
  <c r="R779" i="3"/>
  <c r="T779" i="3"/>
  <c r="U779" i="3" s="1"/>
  <c r="Q780" i="3"/>
  <c r="R780" i="3"/>
  <c r="T780" i="3"/>
  <c r="U780" i="3" s="1"/>
  <c r="Q781" i="3"/>
  <c r="R781" i="3"/>
  <c r="T781" i="3"/>
  <c r="U781" i="3" s="1"/>
  <c r="Q782" i="3"/>
  <c r="R782" i="3"/>
  <c r="T782" i="3"/>
  <c r="U782" i="3" s="1"/>
  <c r="Q783" i="3"/>
  <c r="R783" i="3"/>
  <c r="T783" i="3"/>
  <c r="U783" i="3" s="1"/>
  <c r="Q784" i="3"/>
  <c r="R784" i="3"/>
  <c r="T784" i="3"/>
  <c r="U784" i="3" s="1"/>
  <c r="Q785" i="3"/>
  <c r="R785" i="3"/>
  <c r="T785" i="3"/>
  <c r="U785" i="3" s="1"/>
  <c r="Q786" i="3"/>
  <c r="R786" i="3"/>
  <c r="T786" i="3"/>
  <c r="U786" i="3" s="1"/>
  <c r="Q787" i="3"/>
  <c r="R787" i="3"/>
  <c r="T787" i="3"/>
  <c r="U787" i="3" s="1"/>
  <c r="Q788" i="3"/>
  <c r="R788" i="3"/>
  <c r="T788" i="3"/>
  <c r="U788" i="3" s="1"/>
  <c r="Q789" i="3"/>
  <c r="R789" i="3"/>
  <c r="T789" i="3"/>
  <c r="U789" i="3" s="1"/>
  <c r="Q790" i="3"/>
  <c r="R790" i="3"/>
  <c r="T790" i="3"/>
  <c r="U790" i="3" s="1"/>
  <c r="Q791" i="3"/>
  <c r="R791" i="3"/>
  <c r="T791" i="3"/>
  <c r="U791" i="3" s="1"/>
  <c r="Q792" i="3"/>
  <c r="S792" i="3" s="1"/>
  <c r="R792" i="3"/>
  <c r="T792" i="3"/>
  <c r="U792" i="3" s="1"/>
  <c r="Q793" i="3"/>
  <c r="R793" i="3"/>
  <c r="T793" i="3"/>
  <c r="U793" i="3" s="1"/>
  <c r="Q794" i="3"/>
  <c r="R794" i="3"/>
  <c r="T794" i="3"/>
  <c r="U794" i="3" s="1"/>
  <c r="Q795" i="3"/>
  <c r="R795" i="3"/>
  <c r="T795" i="3"/>
  <c r="U795" i="3" s="1"/>
  <c r="Q796" i="3"/>
  <c r="R796" i="3"/>
  <c r="T796" i="3"/>
  <c r="U796" i="3" s="1"/>
  <c r="Q797" i="3"/>
  <c r="R797" i="3"/>
  <c r="T797" i="3"/>
  <c r="U797" i="3" s="1"/>
  <c r="Q798" i="3"/>
  <c r="R798" i="3"/>
  <c r="T798" i="3"/>
  <c r="U798" i="3" s="1"/>
  <c r="Q800" i="3"/>
  <c r="R800" i="3"/>
  <c r="T800" i="3"/>
  <c r="U800" i="3" s="1"/>
  <c r="Q801" i="3"/>
  <c r="R801" i="3"/>
  <c r="T801" i="3"/>
  <c r="U801" i="3" s="1"/>
  <c r="Q802" i="3"/>
  <c r="R802" i="3"/>
  <c r="T802" i="3"/>
  <c r="U802" i="3" s="1"/>
  <c r="Q803" i="3"/>
  <c r="R803" i="3"/>
  <c r="T803" i="3"/>
  <c r="U803" i="3" s="1"/>
  <c r="Q804" i="3"/>
  <c r="R804" i="3"/>
  <c r="T804" i="3"/>
  <c r="U804" i="3" s="1"/>
  <c r="Q805" i="3"/>
  <c r="R805" i="3"/>
  <c r="T805" i="3"/>
  <c r="U805" i="3" s="1"/>
  <c r="Q806" i="3"/>
  <c r="R806" i="3"/>
  <c r="T806" i="3"/>
  <c r="U806" i="3" s="1"/>
  <c r="Q807" i="3"/>
  <c r="R807" i="3"/>
  <c r="T807" i="3"/>
  <c r="U807" i="3" s="1"/>
  <c r="Q808" i="3"/>
  <c r="R808" i="3"/>
  <c r="T808" i="3"/>
  <c r="U808" i="3" s="1"/>
  <c r="Q809" i="3"/>
  <c r="S809" i="3" s="1"/>
  <c r="R809" i="3"/>
  <c r="T809" i="3"/>
  <c r="U809" i="3" s="1"/>
  <c r="Q810" i="3"/>
  <c r="R810" i="3"/>
  <c r="T810" i="3"/>
  <c r="U810" i="3" s="1"/>
  <c r="Q811" i="3"/>
  <c r="R811" i="3"/>
  <c r="T811" i="3"/>
  <c r="U811" i="3" s="1"/>
  <c r="Q812" i="3"/>
  <c r="R812" i="3"/>
  <c r="T812" i="3"/>
  <c r="U812" i="3" s="1"/>
  <c r="Q813" i="3"/>
  <c r="R813" i="3"/>
  <c r="T813" i="3"/>
  <c r="U813" i="3" s="1"/>
  <c r="Q814" i="3"/>
  <c r="R814" i="3"/>
  <c r="T814" i="3"/>
  <c r="U814" i="3" s="1"/>
  <c r="Q815" i="3"/>
  <c r="R815" i="3"/>
  <c r="T815" i="3"/>
  <c r="U815" i="3" s="1"/>
  <c r="Q816" i="3"/>
  <c r="R816" i="3"/>
  <c r="T816" i="3"/>
  <c r="U816" i="3" s="1"/>
  <c r="Q817" i="3"/>
  <c r="R817" i="3"/>
  <c r="T817" i="3"/>
  <c r="U817" i="3" s="1"/>
  <c r="Q818" i="3"/>
  <c r="R818" i="3"/>
  <c r="T818" i="3"/>
  <c r="U818" i="3" s="1"/>
  <c r="Q819" i="3"/>
  <c r="R819" i="3"/>
  <c r="T819" i="3"/>
  <c r="U819" i="3" s="1"/>
  <c r="Q820" i="3"/>
  <c r="R820" i="3"/>
  <c r="T820" i="3"/>
  <c r="U820" i="3" s="1"/>
  <c r="Q821" i="3"/>
  <c r="R821" i="3"/>
  <c r="T821" i="3"/>
  <c r="U821" i="3" s="1"/>
  <c r="Q822" i="3"/>
  <c r="R822" i="3"/>
  <c r="T822" i="3"/>
  <c r="U822" i="3" s="1"/>
  <c r="Q824" i="3"/>
  <c r="R824" i="3"/>
  <c r="T824" i="3"/>
  <c r="U824" i="3" s="1"/>
  <c r="Q825" i="3"/>
  <c r="R825" i="3"/>
  <c r="T825" i="3"/>
  <c r="U825" i="3" s="1"/>
  <c r="Q826" i="3"/>
  <c r="S826" i="3" s="1"/>
  <c r="R826" i="3"/>
  <c r="T826" i="3"/>
  <c r="U826" i="3" s="1"/>
  <c r="Q827" i="3"/>
  <c r="R827" i="3"/>
  <c r="T827" i="3"/>
  <c r="U827" i="3" s="1"/>
  <c r="Q828" i="3"/>
  <c r="R828" i="3"/>
  <c r="T828" i="3"/>
  <c r="U828" i="3" s="1"/>
  <c r="Q829" i="3"/>
  <c r="R829" i="3"/>
  <c r="T829" i="3"/>
  <c r="U829" i="3" s="1"/>
  <c r="Q830" i="3"/>
  <c r="R830" i="3"/>
  <c r="T830" i="3"/>
  <c r="U830" i="3" s="1"/>
  <c r="Q831" i="3"/>
  <c r="R831" i="3"/>
  <c r="T831" i="3"/>
  <c r="U831" i="3" s="1"/>
  <c r="Q832" i="3"/>
  <c r="R832" i="3"/>
  <c r="T832" i="3"/>
  <c r="U832" i="3" s="1"/>
  <c r="Q833" i="3"/>
  <c r="R833" i="3"/>
  <c r="T833" i="3"/>
  <c r="U833" i="3" s="1"/>
  <c r="Q834" i="3"/>
  <c r="R834" i="3"/>
  <c r="T834" i="3"/>
  <c r="U834" i="3" s="1"/>
  <c r="Q835" i="3"/>
  <c r="R835" i="3"/>
  <c r="T835" i="3"/>
  <c r="U835" i="3" s="1"/>
  <c r="Q836" i="3"/>
  <c r="R836" i="3"/>
  <c r="T836" i="3"/>
  <c r="U836" i="3" s="1"/>
  <c r="Q837" i="3"/>
  <c r="R837" i="3"/>
  <c r="T837" i="3"/>
  <c r="U837" i="3" s="1"/>
  <c r="Q838" i="3"/>
  <c r="R838" i="3"/>
  <c r="T838" i="3"/>
  <c r="U838" i="3" s="1"/>
  <c r="Q839" i="3"/>
  <c r="R839" i="3"/>
  <c r="T839" i="3"/>
  <c r="U839" i="3" s="1"/>
  <c r="Q840" i="3"/>
  <c r="R840" i="3"/>
  <c r="T840" i="3"/>
  <c r="U840" i="3" s="1"/>
  <c r="Q841" i="3"/>
  <c r="R841" i="3"/>
  <c r="T841" i="3"/>
  <c r="U841" i="3" s="1"/>
  <c r="Q842" i="3"/>
  <c r="S842" i="3" s="1"/>
  <c r="R842" i="3"/>
  <c r="T842" i="3"/>
  <c r="U842" i="3" s="1"/>
  <c r="Q843" i="3"/>
  <c r="R843" i="3"/>
  <c r="T843" i="3"/>
  <c r="U843" i="3" s="1"/>
  <c r="Q844" i="3"/>
  <c r="R844" i="3"/>
  <c r="T844" i="3"/>
  <c r="U844" i="3" s="1"/>
  <c r="Q845" i="3"/>
  <c r="R845" i="3"/>
  <c r="T845" i="3"/>
  <c r="U845" i="3" s="1"/>
  <c r="Q846" i="3"/>
  <c r="R846" i="3"/>
  <c r="T846" i="3"/>
  <c r="U846" i="3" s="1"/>
  <c r="Q847" i="3"/>
  <c r="R847" i="3"/>
  <c r="T847" i="3"/>
  <c r="U847" i="3" s="1"/>
  <c r="Q848" i="3"/>
  <c r="R848" i="3"/>
  <c r="T848" i="3"/>
  <c r="U848" i="3" s="1"/>
  <c r="Q849" i="3"/>
  <c r="R849" i="3"/>
  <c r="T849" i="3"/>
  <c r="U849" i="3" s="1"/>
  <c r="Q850" i="3"/>
  <c r="R850" i="3"/>
  <c r="T850" i="3"/>
  <c r="U850" i="3" s="1"/>
  <c r="Q851" i="3"/>
  <c r="R851" i="3"/>
  <c r="T851" i="3"/>
  <c r="U851" i="3" s="1"/>
  <c r="Q853" i="3"/>
  <c r="R853" i="3"/>
  <c r="T853" i="3"/>
  <c r="U853" i="3" s="1"/>
  <c r="Q854" i="3"/>
  <c r="R854" i="3"/>
  <c r="T854" i="3"/>
  <c r="U854" i="3" s="1"/>
  <c r="Q855" i="3"/>
  <c r="R855" i="3"/>
  <c r="T855" i="3"/>
  <c r="U855" i="3" s="1"/>
  <c r="Q856" i="3"/>
  <c r="R856" i="3"/>
  <c r="T856" i="3"/>
  <c r="U856" i="3" s="1"/>
  <c r="Q857" i="3"/>
  <c r="R857" i="3"/>
  <c r="T857" i="3"/>
  <c r="U857" i="3" s="1"/>
  <c r="Q858" i="3"/>
  <c r="R858" i="3"/>
  <c r="T858" i="3"/>
  <c r="U858" i="3" s="1"/>
  <c r="Q859" i="3"/>
  <c r="S859" i="3" s="1"/>
  <c r="R859" i="3"/>
  <c r="T859" i="3"/>
  <c r="U859" i="3" s="1"/>
  <c r="Q860" i="3"/>
  <c r="R860" i="3"/>
  <c r="T860" i="3"/>
  <c r="U860" i="3" s="1"/>
  <c r="Q861" i="3"/>
  <c r="R861" i="3"/>
  <c r="T861" i="3"/>
  <c r="U861" i="3" s="1"/>
  <c r="Q862" i="3"/>
  <c r="R862" i="3"/>
  <c r="T862" i="3"/>
  <c r="U862" i="3" s="1"/>
  <c r="Q863" i="3"/>
  <c r="R863" i="3"/>
  <c r="T863" i="3"/>
  <c r="U863" i="3" s="1"/>
  <c r="Q864" i="3"/>
  <c r="R864" i="3"/>
  <c r="T864" i="3"/>
  <c r="U864" i="3" s="1"/>
  <c r="Q865" i="3"/>
  <c r="R865" i="3"/>
  <c r="T865" i="3"/>
  <c r="U865" i="3" s="1"/>
  <c r="Q866" i="3"/>
  <c r="R866" i="3"/>
  <c r="T866" i="3"/>
  <c r="U866" i="3" s="1"/>
  <c r="Q867" i="3"/>
  <c r="R867" i="3"/>
  <c r="T867" i="3"/>
  <c r="U867" i="3" s="1"/>
  <c r="Q868" i="3"/>
  <c r="R868" i="3"/>
  <c r="T868" i="3"/>
  <c r="U868" i="3" s="1"/>
  <c r="Q869" i="3"/>
  <c r="R869" i="3"/>
  <c r="T869" i="3"/>
  <c r="U869" i="3" s="1"/>
  <c r="Q870" i="3"/>
  <c r="R870" i="3"/>
  <c r="T870" i="3"/>
  <c r="U870" i="3" s="1"/>
  <c r="Q871" i="3"/>
  <c r="R871" i="3"/>
  <c r="T871" i="3"/>
  <c r="U871" i="3" s="1"/>
  <c r="Q872" i="3"/>
  <c r="R872" i="3"/>
  <c r="T872" i="3"/>
  <c r="U872" i="3" s="1"/>
  <c r="Q873" i="3"/>
  <c r="R873" i="3"/>
  <c r="T873" i="3"/>
  <c r="U873" i="3" s="1"/>
  <c r="Q874" i="3"/>
  <c r="R874" i="3"/>
  <c r="T874" i="3"/>
  <c r="U874" i="3" s="1"/>
  <c r="Q875" i="3"/>
  <c r="S875" i="3" s="1"/>
  <c r="R875" i="3"/>
  <c r="T875" i="3"/>
  <c r="U875" i="3" s="1"/>
  <c r="Q876" i="3"/>
  <c r="R876" i="3"/>
  <c r="T876" i="3"/>
  <c r="U876" i="3" s="1"/>
  <c r="Q878" i="3"/>
  <c r="R878" i="3"/>
  <c r="T878" i="3"/>
  <c r="U878" i="3" s="1"/>
  <c r="Q879" i="3"/>
  <c r="R879" i="3"/>
  <c r="T879" i="3"/>
  <c r="U879" i="3" s="1"/>
  <c r="Q880" i="3"/>
  <c r="R880" i="3"/>
  <c r="T880" i="3"/>
  <c r="U880" i="3" s="1"/>
  <c r="Q881" i="3"/>
  <c r="R881" i="3"/>
  <c r="T881" i="3"/>
  <c r="U881" i="3" s="1"/>
  <c r="Q882" i="3"/>
  <c r="S882" i="3" s="1"/>
  <c r="R882" i="3"/>
  <c r="T882" i="3"/>
  <c r="U882" i="3" s="1"/>
  <c r="Q883" i="3"/>
  <c r="R883" i="3"/>
  <c r="T883" i="3"/>
  <c r="U883" i="3" s="1"/>
  <c r="Q884" i="3"/>
  <c r="R884" i="3"/>
  <c r="T884" i="3"/>
  <c r="U884" i="3" s="1"/>
  <c r="Q885" i="3"/>
  <c r="R885" i="3"/>
  <c r="T885" i="3"/>
  <c r="U885" i="3" s="1"/>
  <c r="Q886" i="3"/>
  <c r="R886" i="3"/>
  <c r="T886" i="3"/>
  <c r="U886" i="3" s="1"/>
  <c r="Q887" i="3"/>
  <c r="R887" i="3"/>
  <c r="T887" i="3"/>
  <c r="U887" i="3" s="1"/>
  <c r="Q888" i="3"/>
  <c r="R888" i="3"/>
  <c r="T888" i="3"/>
  <c r="U888" i="3" s="1"/>
  <c r="Q889" i="3"/>
  <c r="R889" i="3"/>
  <c r="T889" i="3"/>
  <c r="U889" i="3" s="1"/>
  <c r="Q890" i="3"/>
  <c r="R890" i="3"/>
  <c r="T890" i="3"/>
  <c r="U890" i="3" s="1"/>
  <c r="Q891" i="3"/>
  <c r="R891" i="3"/>
  <c r="T891" i="3"/>
  <c r="U891" i="3" s="1"/>
  <c r="Q892" i="3"/>
  <c r="S892" i="3" s="1"/>
  <c r="R892" i="3"/>
  <c r="T892" i="3"/>
  <c r="U892" i="3" s="1"/>
  <c r="Q893" i="3"/>
  <c r="R893" i="3"/>
  <c r="T893" i="3"/>
  <c r="U893" i="3" s="1"/>
  <c r="Q894" i="3"/>
  <c r="R894" i="3"/>
  <c r="T894" i="3"/>
  <c r="U894" i="3" s="1"/>
  <c r="Q895" i="3"/>
  <c r="R895" i="3"/>
  <c r="T895" i="3"/>
  <c r="U895" i="3" s="1"/>
  <c r="Q896" i="3"/>
  <c r="R896" i="3"/>
  <c r="T896" i="3"/>
  <c r="U896" i="3" s="1"/>
  <c r="Q897" i="3"/>
  <c r="R897" i="3"/>
  <c r="T897" i="3"/>
  <c r="U897" i="3" s="1"/>
  <c r="Q898" i="3"/>
  <c r="R898" i="3"/>
  <c r="T898" i="3"/>
  <c r="U898" i="3" s="1"/>
  <c r="Q899" i="3"/>
  <c r="R899" i="3"/>
  <c r="T899" i="3"/>
  <c r="U899" i="3" s="1"/>
  <c r="Q900" i="3"/>
  <c r="R900" i="3"/>
  <c r="T900" i="3"/>
  <c r="U900" i="3" s="1"/>
  <c r="Q901" i="3"/>
  <c r="R901" i="3"/>
  <c r="T901" i="3"/>
  <c r="U901" i="3" s="1"/>
  <c r="Q902" i="3"/>
  <c r="R902" i="3"/>
  <c r="T902" i="3"/>
  <c r="U902" i="3" s="1"/>
  <c r="Q903" i="3"/>
  <c r="R903" i="3"/>
  <c r="T903" i="3"/>
  <c r="U903" i="3" s="1"/>
  <c r="Q904" i="3"/>
  <c r="R904" i="3"/>
  <c r="T904" i="3"/>
  <c r="U904" i="3" s="1"/>
  <c r="Q906" i="3"/>
  <c r="R906" i="3"/>
  <c r="T906" i="3"/>
  <c r="U906" i="3" s="1"/>
  <c r="Q907" i="3"/>
  <c r="R907" i="3"/>
  <c r="T907" i="3"/>
  <c r="U907" i="3" s="1"/>
  <c r="Q908" i="3"/>
  <c r="R908" i="3"/>
  <c r="T908" i="3"/>
  <c r="U908" i="3" s="1"/>
  <c r="Q909" i="3"/>
  <c r="S909" i="3" s="1"/>
  <c r="R909" i="3"/>
  <c r="T909" i="3"/>
  <c r="U909" i="3" s="1"/>
  <c r="Q910" i="3"/>
  <c r="R910" i="3"/>
  <c r="T910" i="3"/>
  <c r="U910" i="3" s="1"/>
  <c r="Q911" i="3"/>
  <c r="R911" i="3"/>
  <c r="T911" i="3"/>
  <c r="U911" i="3" s="1"/>
  <c r="Q912" i="3"/>
  <c r="R912" i="3"/>
  <c r="T912" i="3"/>
  <c r="U912" i="3" s="1"/>
  <c r="Q913" i="3"/>
  <c r="R913" i="3"/>
  <c r="T913" i="3"/>
  <c r="U913" i="3" s="1"/>
  <c r="Q914" i="3"/>
  <c r="R914" i="3"/>
  <c r="T914" i="3"/>
  <c r="U914" i="3" s="1"/>
  <c r="Q915" i="3"/>
  <c r="S915" i="3" s="1"/>
  <c r="R915" i="3"/>
  <c r="T915" i="3"/>
  <c r="U915" i="3" s="1"/>
  <c r="Q916" i="3"/>
  <c r="R916" i="3"/>
  <c r="T916" i="3"/>
  <c r="U916" i="3" s="1"/>
  <c r="Q917" i="3"/>
  <c r="R917" i="3"/>
  <c r="T917" i="3"/>
  <c r="U917" i="3" s="1"/>
  <c r="Q918" i="3"/>
  <c r="R918" i="3"/>
  <c r="T918" i="3"/>
  <c r="U918" i="3" s="1"/>
  <c r="Q919" i="3"/>
  <c r="R919" i="3"/>
  <c r="T919" i="3"/>
  <c r="U919" i="3" s="1"/>
  <c r="Q920" i="3"/>
  <c r="R920" i="3"/>
  <c r="T920" i="3"/>
  <c r="U920" i="3" s="1"/>
  <c r="Q921" i="3"/>
  <c r="R921" i="3"/>
  <c r="T921" i="3"/>
  <c r="U921" i="3" s="1"/>
  <c r="Q922" i="3"/>
  <c r="R922" i="3"/>
  <c r="T922" i="3"/>
  <c r="U922" i="3" s="1"/>
  <c r="Q923" i="3"/>
  <c r="R923" i="3"/>
  <c r="T923" i="3"/>
  <c r="U923" i="3" s="1"/>
  <c r="Q924" i="3"/>
  <c r="R924" i="3"/>
  <c r="T924" i="3"/>
  <c r="U924" i="3" s="1"/>
  <c r="Q925" i="3"/>
  <c r="S925" i="3" s="1"/>
  <c r="R925" i="3"/>
  <c r="T925" i="3"/>
  <c r="U925" i="3" s="1"/>
  <c r="Q926" i="3"/>
  <c r="R926" i="3"/>
  <c r="T926" i="3"/>
  <c r="U926" i="3" s="1"/>
  <c r="Q927" i="3"/>
  <c r="R927" i="3"/>
  <c r="T927" i="3"/>
  <c r="U927" i="3" s="1"/>
  <c r="Q928" i="3"/>
  <c r="R928" i="3"/>
  <c r="T928" i="3"/>
  <c r="U928" i="3" s="1"/>
  <c r="Q929" i="3"/>
  <c r="R929" i="3"/>
  <c r="T929" i="3"/>
  <c r="U929" i="3" s="1"/>
  <c r="Q930" i="3"/>
  <c r="R930" i="3"/>
  <c r="T930" i="3"/>
  <c r="U930" i="3" s="1"/>
  <c r="Q931" i="3"/>
  <c r="S931" i="3" s="1"/>
  <c r="R931" i="3"/>
  <c r="T931" i="3"/>
  <c r="U931" i="3" s="1"/>
  <c r="Q932" i="3"/>
  <c r="R932" i="3"/>
  <c r="T932" i="3"/>
  <c r="U932" i="3" s="1"/>
  <c r="Q933" i="3"/>
  <c r="R933" i="3"/>
  <c r="T933" i="3"/>
  <c r="U933" i="3" s="1"/>
  <c r="Q934" i="3"/>
  <c r="R934" i="3"/>
  <c r="T934" i="3"/>
  <c r="U934" i="3" s="1"/>
  <c r="Q935" i="3"/>
  <c r="R935" i="3"/>
  <c r="T935" i="3"/>
  <c r="U935" i="3" s="1"/>
  <c r="Q937" i="3"/>
  <c r="R937" i="3"/>
  <c r="T937" i="3"/>
  <c r="U937" i="3" s="1"/>
  <c r="Q938" i="3"/>
  <c r="R938" i="3"/>
  <c r="T938" i="3"/>
  <c r="U938" i="3" s="1"/>
  <c r="Q939" i="3"/>
  <c r="R939" i="3"/>
  <c r="T939" i="3"/>
  <c r="U939" i="3" s="1"/>
  <c r="Q940" i="3"/>
  <c r="R940" i="3"/>
  <c r="T940" i="3"/>
  <c r="U940" i="3" s="1"/>
  <c r="Q941" i="3"/>
  <c r="R941" i="3"/>
  <c r="T941" i="3"/>
  <c r="U941" i="3" s="1"/>
  <c r="Q942" i="3"/>
  <c r="S942" i="3" s="1"/>
  <c r="R942" i="3"/>
  <c r="T942" i="3"/>
  <c r="U942" i="3" s="1"/>
  <c r="Q943" i="3"/>
  <c r="R943" i="3"/>
  <c r="T943" i="3"/>
  <c r="U943" i="3" s="1"/>
  <c r="Q944" i="3"/>
  <c r="R944" i="3"/>
  <c r="T944" i="3"/>
  <c r="U944" i="3" s="1"/>
  <c r="Q945" i="3"/>
  <c r="R945" i="3"/>
  <c r="T945" i="3"/>
  <c r="U945" i="3" s="1"/>
  <c r="Q946" i="3"/>
  <c r="R946" i="3"/>
  <c r="T946" i="3"/>
  <c r="U946" i="3" s="1"/>
  <c r="Q947" i="3"/>
  <c r="R947" i="3"/>
  <c r="T947" i="3"/>
  <c r="U947" i="3" s="1"/>
  <c r="Q948" i="3"/>
  <c r="S948" i="3" s="1"/>
  <c r="R948" i="3"/>
  <c r="T948" i="3"/>
  <c r="U948" i="3" s="1"/>
  <c r="Q949" i="3"/>
  <c r="R949" i="3"/>
  <c r="T949" i="3"/>
  <c r="U949" i="3" s="1"/>
  <c r="Q950" i="3"/>
  <c r="R950" i="3"/>
  <c r="T950" i="3"/>
  <c r="U950" i="3" s="1"/>
  <c r="Q951" i="3"/>
  <c r="R951" i="3"/>
  <c r="T951" i="3"/>
  <c r="U951" i="3" s="1"/>
  <c r="Q952" i="3"/>
  <c r="R952" i="3"/>
  <c r="T952" i="3"/>
  <c r="U952" i="3" s="1"/>
  <c r="Q953" i="3"/>
  <c r="R953" i="3"/>
  <c r="T953" i="3"/>
  <c r="U953" i="3" s="1"/>
  <c r="Q954" i="3"/>
  <c r="R954" i="3"/>
  <c r="T954" i="3"/>
  <c r="U954" i="3" s="1"/>
  <c r="Q955" i="3"/>
  <c r="R955" i="3"/>
  <c r="T955" i="3"/>
  <c r="U955" i="3" s="1"/>
  <c r="Q956" i="3"/>
  <c r="R956" i="3"/>
  <c r="T956" i="3"/>
  <c r="U956" i="3" s="1"/>
  <c r="Q957" i="3"/>
  <c r="R957" i="3"/>
  <c r="T957" i="3"/>
  <c r="U957" i="3" s="1"/>
  <c r="Q958" i="3"/>
  <c r="S958" i="3" s="1"/>
  <c r="R958" i="3"/>
  <c r="T958" i="3"/>
  <c r="U958" i="3" s="1"/>
  <c r="Q960" i="3"/>
  <c r="R960" i="3"/>
  <c r="T960" i="3"/>
  <c r="U960" i="3" s="1"/>
  <c r="Q961" i="3"/>
  <c r="R961" i="3"/>
  <c r="T961" i="3"/>
  <c r="U961" i="3" s="1"/>
  <c r="Q962" i="3"/>
  <c r="R962" i="3"/>
  <c r="T962" i="3"/>
  <c r="U962" i="3" s="1"/>
  <c r="Q963" i="3"/>
  <c r="R963" i="3"/>
  <c r="T963" i="3"/>
  <c r="U963" i="3" s="1"/>
  <c r="Q964" i="3"/>
  <c r="R964" i="3"/>
  <c r="T964" i="3"/>
  <c r="U964" i="3" s="1"/>
  <c r="Q965" i="3"/>
  <c r="S965" i="3" s="1"/>
  <c r="R965" i="3"/>
  <c r="T965" i="3"/>
  <c r="U965" i="3" s="1"/>
  <c r="Q966" i="3"/>
  <c r="R966" i="3"/>
  <c r="T966" i="3"/>
  <c r="U966" i="3" s="1"/>
  <c r="Q967" i="3"/>
  <c r="R967" i="3"/>
  <c r="T967" i="3"/>
  <c r="U967" i="3" s="1"/>
  <c r="Q968" i="3"/>
  <c r="R968" i="3"/>
  <c r="T968" i="3"/>
  <c r="U968" i="3" s="1"/>
  <c r="Q969" i="3"/>
  <c r="R969" i="3"/>
  <c r="T969" i="3"/>
  <c r="U969" i="3" s="1"/>
  <c r="Q970" i="3"/>
  <c r="R970" i="3"/>
  <c r="T970" i="3"/>
  <c r="U970" i="3" s="1"/>
  <c r="Q971" i="3"/>
  <c r="R971" i="3"/>
  <c r="T971" i="3"/>
  <c r="U971" i="3" s="1"/>
  <c r="Q972" i="3"/>
  <c r="R972" i="3"/>
  <c r="T972" i="3"/>
  <c r="U972" i="3" s="1"/>
  <c r="Q973" i="3"/>
  <c r="R973" i="3"/>
  <c r="T973" i="3"/>
  <c r="U973" i="3" s="1"/>
  <c r="Q974" i="3"/>
  <c r="R974" i="3"/>
  <c r="T974" i="3"/>
  <c r="U974" i="3" s="1"/>
  <c r="Q975" i="3"/>
  <c r="S975" i="3" s="1"/>
  <c r="R975" i="3"/>
  <c r="T975" i="3"/>
  <c r="U975" i="3" s="1"/>
  <c r="Q976" i="3"/>
  <c r="R976" i="3"/>
  <c r="T976" i="3"/>
  <c r="U976" i="3" s="1"/>
  <c r="Q977" i="3"/>
  <c r="R977" i="3"/>
  <c r="T977" i="3"/>
  <c r="U977" i="3" s="1"/>
  <c r="Q978" i="3"/>
  <c r="R978" i="3"/>
  <c r="T978" i="3"/>
  <c r="U978" i="3" s="1"/>
  <c r="Q979" i="3"/>
  <c r="R979" i="3"/>
  <c r="T979" i="3"/>
  <c r="U979" i="3" s="1"/>
  <c r="Q980" i="3"/>
  <c r="R980" i="3"/>
  <c r="T980" i="3"/>
  <c r="U980" i="3" s="1"/>
  <c r="Q981" i="3"/>
  <c r="S981" i="3" s="1"/>
  <c r="R981" i="3"/>
  <c r="T981" i="3"/>
  <c r="U981" i="3" s="1"/>
  <c r="Q982" i="3"/>
  <c r="R982" i="3"/>
  <c r="T982" i="3"/>
  <c r="U982" i="3" s="1"/>
  <c r="Q983" i="3"/>
  <c r="R983" i="3"/>
  <c r="T983" i="3"/>
  <c r="U983" i="3" s="1"/>
  <c r="Q984" i="3"/>
  <c r="R984" i="3"/>
  <c r="T984" i="3"/>
  <c r="U984" i="3" s="1"/>
  <c r="Q986" i="3"/>
  <c r="R986" i="3"/>
  <c r="T986" i="3"/>
  <c r="U986" i="3" s="1"/>
  <c r="Q987" i="3"/>
  <c r="R987" i="3"/>
  <c r="T987" i="3"/>
  <c r="U987" i="3" s="1"/>
  <c r="Q988" i="3"/>
  <c r="R988" i="3"/>
  <c r="T988" i="3"/>
  <c r="U988" i="3" s="1"/>
  <c r="Q989" i="3"/>
  <c r="R989" i="3"/>
  <c r="T989" i="3"/>
  <c r="U989" i="3" s="1"/>
  <c r="Q990" i="3"/>
  <c r="R990" i="3"/>
  <c r="T990" i="3"/>
  <c r="U990" i="3" s="1"/>
  <c r="Q991" i="3"/>
  <c r="R991" i="3"/>
  <c r="T991" i="3"/>
  <c r="U991" i="3" s="1"/>
  <c r="Q992" i="3"/>
  <c r="S992" i="3" s="1"/>
  <c r="R992" i="3"/>
  <c r="T992" i="3"/>
  <c r="U992" i="3" s="1"/>
  <c r="Q993" i="3"/>
  <c r="R993" i="3"/>
  <c r="T993" i="3"/>
  <c r="U993" i="3" s="1"/>
  <c r="Q994" i="3"/>
  <c r="R994" i="3"/>
  <c r="T994" i="3"/>
  <c r="U994" i="3" s="1"/>
  <c r="Q995" i="3"/>
  <c r="R995" i="3"/>
  <c r="T995" i="3"/>
  <c r="U995" i="3" s="1"/>
  <c r="Q996" i="3"/>
  <c r="R996" i="3"/>
  <c r="T996" i="3"/>
  <c r="U996" i="3" s="1"/>
  <c r="Q997" i="3"/>
  <c r="R997" i="3"/>
  <c r="T997" i="3"/>
  <c r="U997" i="3" s="1"/>
  <c r="Q998" i="3"/>
  <c r="S998" i="3" s="1"/>
  <c r="R998" i="3"/>
  <c r="T998" i="3"/>
  <c r="U998" i="3" s="1"/>
  <c r="Q999" i="3"/>
  <c r="R999" i="3"/>
  <c r="T999" i="3"/>
  <c r="U999" i="3" s="1"/>
  <c r="Q1000" i="3"/>
  <c r="R1000" i="3"/>
  <c r="T1000" i="3"/>
  <c r="U1000" i="3" s="1"/>
  <c r="Q1001" i="3"/>
  <c r="R1001" i="3"/>
  <c r="T1001" i="3"/>
  <c r="U1001" i="3" s="1"/>
  <c r="Q1002" i="3"/>
  <c r="R1002" i="3"/>
  <c r="T1002" i="3"/>
  <c r="U1002" i="3" s="1"/>
  <c r="Q1003" i="3"/>
  <c r="R1003" i="3"/>
  <c r="T1003" i="3"/>
  <c r="U1003" i="3" s="1"/>
  <c r="Q1004" i="3"/>
  <c r="R1004" i="3"/>
  <c r="T1004" i="3"/>
  <c r="U1004" i="3" s="1"/>
  <c r="Q1005" i="3"/>
  <c r="R1005" i="3"/>
  <c r="T1005" i="3"/>
  <c r="U1005" i="3" s="1"/>
  <c r="Q1006" i="3"/>
  <c r="R1006" i="3"/>
  <c r="T1006" i="3"/>
  <c r="U1006" i="3" s="1"/>
  <c r="Q1007" i="3"/>
  <c r="R1007" i="3"/>
  <c r="T1007" i="3"/>
  <c r="U1007" i="3" s="1"/>
  <c r="Q1008" i="3"/>
  <c r="S1008" i="3" s="1"/>
  <c r="R1008" i="3"/>
  <c r="T1008" i="3"/>
  <c r="U1008" i="3" s="1"/>
  <c r="Q1009" i="3"/>
  <c r="R1009" i="3"/>
  <c r="T1009" i="3"/>
  <c r="U1009" i="3" s="1"/>
  <c r="Q1010" i="3"/>
  <c r="R1010" i="3"/>
  <c r="T1010" i="3"/>
  <c r="U1010" i="3" s="1"/>
  <c r="Q1011" i="3"/>
  <c r="R1011" i="3"/>
  <c r="T1011" i="3"/>
  <c r="U1011" i="3" s="1"/>
  <c r="Q1013" i="3"/>
  <c r="R1013" i="3"/>
  <c r="T1013" i="3"/>
  <c r="U1013" i="3" s="1"/>
  <c r="Q1014" i="3"/>
  <c r="R1014" i="3"/>
  <c r="T1014" i="3"/>
  <c r="U1014" i="3" s="1"/>
  <c r="Q1015" i="3"/>
  <c r="S1015" i="3" s="1"/>
  <c r="R1015" i="3"/>
  <c r="T1015" i="3"/>
  <c r="U1015" i="3" s="1"/>
  <c r="Q1016" i="3"/>
  <c r="R1016" i="3"/>
  <c r="T1016" i="3"/>
  <c r="U1016" i="3" s="1"/>
  <c r="Q1017" i="3"/>
  <c r="R1017" i="3"/>
  <c r="T1017" i="3"/>
  <c r="U1017" i="3" s="1"/>
  <c r="Q1018" i="3"/>
  <c r="R1018" i="3"/>
  <c r="T1018" i="3"/>
  <c r="U1018" i="3" s="1"/>
  <c r="Q1019" i="3"/>
  <c r="R1019" i="3"/>
  <c r="T1019" i="3"/>
  <c r="U1019" i="3" s="1"/>
  <c r="Q1020" i="3"/>
  <c r="R1020" i="3"/>
  <c r="T1020" i="3"/>
  <c r="U1020" i="3" s="1"/>
  <c r="Q1021" i="3"/>
  <c r="R1021" i="3"/>
  <c r="T1021" i="3"/>
  <c r="U1021" i="3" s="1"/>
  <c r="Q1022" i="3"/>
  <c r="R1022" i="3"/>
  <c r="T1022" i="3"/>
  <c r="U1022" i="3" s="1"/>
  <c r="Q1023" i="3"/>
  <c r="R1023" i="3"/>
  <c r="T1023" i="3"/>
  <c r="U1023" i="3" s="1"/>
  <c r="Q1024" i="3"/>
  <c r="R1024" i="3"/>
  <c r="T1024" i="3"/>
  <c r="U1024" i="3" s="1"/>
  <c r="Q1025" i="3"/>
  <c r="S1025" i="3" s="1"/>
  <c r="R1025" i="3"/>
  <c r="T1025" i="3"/>
  <c r="U1025" i="3" s="1"/>
  <c r="Q1026" i="3"/>
  <c r="R1026" i="3"/>
  <c r="T1026" i="3"/>
  <c r="U1026" i="3" s="1"/>
  <c r="Q1027" i="3"/>
  <c r="R1027" i="3"/>
  <c r="T1027" i="3"/>
  <c r="U1027" i="3" s="1"/>
  <c r="Q1028" i="3"/>
  <c r="R1028" i="3"/>
  <c r="T1028" i="3"/>
  <c r="U1028" i="3" s="1"/>
  <c r="Q1029" i="3"/>
  <c r="R1029" i="3"/>
  <c r="T1029" i="3"/>
  <c r="U1029" i="3" s="1"/>
  <c r="Q1030" i="3"/>
  <c r="R1030" i="3"/>
  <c r="T1030" i="3"/>
  <c r="U1030" i="3" s="1"/>
  <c r="Q1031" i="3"/>
  <c r="S1031" i="3" s="1"/>
  <c r="R1031" i="3"/>
  <c r="T1031" i="3"/>
  <c r="U1031" i="3" s="1"/>
  <c r="Q1032" i="3"/>
  <c r="R1032" i="3"/>
  <c r="T1032" i="3"/>
  <c r="U1032" i="3" s="1"/>
  <c r="Q1033" i="3"/>
  <c r="R1033" i="3"/>
  <c r="T1033" i="3"/>
  <c r="U1033" i="3" s="1"/>
  <c r="Q1034" i="3"/>
  <c r="R1034" i="3"/>
  <c r="T1034" i="3"/>
  <c r="U1034" i="3" s="1"/>
  <c r="Q1035" i="3"/>
  <c r="R1035" i="3"/>
  <c r="T1035" i="3"/>
  <c r="U1035" i="3" s="1"/>
  <c r="Q1036" i="3"/>
  <c r="R1036" i="3"/>
  <c r="T1036" i="3"/>
  <c r="U1036" i="3" s="1"/>
  <c r="Q1037" i="3"/>
  <c r="R1037" i="3"/>
  <c r="T1037" i="3"/>
  <c r="U1037" i="3" s="1"/>
  <c r="Q1038" i="3"/>
  <c r="R1038" i="3"/>
  <c r="T1038" i="3"/>
  <c r="U1038" i="3" s="1"/>
  <c r="Q1039" i="3"/>
  <c r="R1039" i="3"/>
  <c r="T1039" i="3"/>
  <c r="U1039" i="3" s="1"/>
  <c r="Q1040" i="3"/>
  <c r="R1040" i="3"/>
  <c r="T1040" i="3"/>
  <c r="U1040" i="3" s="1"/>
  <c r="Q1041" i="3"/>
  <c r="S1041" i="3" s="1"/>
  <c r="R1041" i="3"/>
  <c r="T1041" i="3"/>
  <c r="U1041" i="3" s="1"/>
  <c r="Q1043" i="3"/>
  <c r="R1043" i="3"/>
  <c r="T1043" i="3"/>
  <c r="U1043" i="3" s="1"/>
  <c r="Q1044" i="3"/>
  <c r="R1044" i="3"/>
  <c r="T1044" i="3"/>
  <c r="U1044" i="3" s="1"/>
  <c r="Q1045" i="3"/>
  <c r="R1045" i="3"/>
  <c r="T1045" i="3"/>
  <c r="U1045" i="3" s="1"/>
  <c r="Q1046" i="3"/>
  <c r="R1046" i="3"/>
  <c r="T1046" i="3"/>
  <c r="U1046" i="3" s="1"/>
  <c r="Q1047" i="3"/>
  <c r="R1047" i="3"/>
  <c r="T1047" i="3"/>
  <c r="U1047" i="3" s="1"/>
  <c r="Q1048" i="3"/>
  <c r="S1048" i="3" s="1"/>
  <c r="R1048" i="3"/>
  <c r="T1048" i="3"/>
  <c r="U1048" i="3" s="1"/>
  <c r="Q1049" i="3"/>
  <c r="R1049" i="3"/>
  <c r="T1049" i="3"/>
  <c r="U1049" i="3" s="1"/>
  <c r="Q1050" i="3"/>
  <c r="R1050" i="3"/>
  <c r="T1050" i="3"/>
  <c r="U1050" i="3" s="1"/>
  <c r="Q1051" i="3"/>
  <c r="R1051" i="3"/>
  <c r="T1051" i="3"/>
  <c r="U1051" i="3" s="1"/>
  <c r="Q1052" i="3"/>
  <c r="R1052" i="3"/>
  <c r="T1052" i="3"/>
  <c r="U1052" i="3" s="1"/>
  <c r="Q1053" i="3"/>
  <c r="R1053" i="3"/>
  <c r="T1053" i="3"/>
  <c r="U1053" i="3" s="1"/>
  <c r="Q1054" i="3"/>
  <c r="R1054" i="3"/>
  <c r="T1054" i="3"/>
  <c r="U1054" i="3" s="1"/>
  <c r="Q1055" i="3"/>
  <c r="R1055" i="3"/>
  <c r="T1055" i="3"/>
  <c r="U1055" i="3" s="1"/>
  <c r="Q1057" i="3"/>
  <c r="R1057" i="3"/>
  <c r="T1057" i="3"/>
  <c r="U1057" i="3" s="1"/>
  <c r="Q1058" i="3"/>
  <c r="R1058" i="3"/>
  <c r="T1058" i="3"/>
  <c r="U1058" i="3" s="1"/>
  <c r="Q1059" i="3"/>
  <c r="S1059" i="3" s="1"/>
  <c r="R1059" i="3"/>
  <c r="T1059" i="3"/>
  <c r="U1059" i="3" s="1"/>
  <c r="Q1060" i="3"/>
  <c r="R1060" i="3"/>
  <c r="T1060" i="3"/>
  <c r="U1060" i="3" s="1"/>
  <c r="Q1061" i="3"/>
  <c r="R1061" i="3"/>
  <c r="T1061" i="3"/>
  <c r="U1061" i="3" s="1"/>
  <c r="Q1062" i="3"/>
  <c r="R1062" i="3"/>
  <c r="T1062" i="3"/>
  <c r="U1062" i="3" s="1"/>
  <c r="Q1063" i="3"/>
  <c r="R1063" i="3"/>
  <c r="T1063" i="3"/>
  <c r="U1063" i="3" s="1"/>
  <c r="Q1064" i="3"/>
  <c r="R1064" i="3"/>
  <c r="T1064" i="3"/>
  <c r="U1064" i="3" s="1"/>
  <c r="Q1065" i="3"/>
  <c r="S1065" i="3" s="1"/>
  <c r="R1065" i="3"/>
  <c r="T1065" i="3"/>
  <c r="U1065" i="3" s="1"/>
  <c r="Q1066" i="3"/>
  <c r="R1066" i="3"/>
  <c r="T1066" i="3"/>
  <c r="U1066" i="3" s="1"/>
  <c r="Q1068" i="3"/>
  <c r="R1068" i="3"/>
  <c r="T1068" i="3"/>
  <c r="U1068" i="3" s="1"/>
  <c r="Q1069" i="3"/>
  <c r="R1069" i="3"/>
  <c r="T1069" i="3"/>
  <c r="U1069" i="3" s="1"/>
  <c r="Q1070" i="3"/>
  <c r="R1070" i="3"/>
  <c r="T1070" i="3"/>
  <c r="U1070" i="3" s="1"/>
  <c r="Q1071" i="3"/>
  <c r="R1071" i="3"/>
  <c r="T1071" i="3"/>
  <c r="U1071" i="3" s="1"/>
  <c r="Q1072" i="3"/>
  <c r="R1072" i="3"/>
  <c r="T1072" i="3"/>
  <c r="U1072" i="3" s="1"/>
  <c r="Q1073" i="3"/>
  <c r="R1073" i="3"/>
  <c r="T1073" i="3"/>
  <c r="U1073" i="3" s="1"/>
  <c r="Q1074" i="3"/>
  <c r="R1074" i="3"/>
  <c r="T1074" i="3"/>
  <c r="U1074" i="3" s="1"/>
  <c r="Q1075" i="3"/>
  <c r="R1075" i="3"/>
  <c r="T1075" i="3"/>
  <c r="U1075" i="3" s="1"/>
  <c r="Q1076" i="3"/>
  <c r="S1076" i="3" s="1"/>
  <c r="R1076" i="3"/>
  <c r="T1076" i="3"/>
  <c r="U1076" i="3" s="1"/>
  <c r="Q1077" i="3"/>
  <c r="R1077" i="3"/>
  <c r="T1077" i="3"/>
  <c r="U1077" i="3" s="1"/>
  <c r="Q1078" i="3"/>
  <c r="R1078" i="3"/>
  <c r="T1078" i="3"/>
  <c r="U1078" i="3" s="1"/>
  <c r="Q1079" i="3"/>
  <c r="R1079" i="3"/>
  <c r="T1079" i="3"/>
  <c r="U1079" i="3" s="1"/>
  <c r="Q1080" i="3"/>
  <c r="R1080" i="3"/>
  <c r="T1080" i="3"/>
  <c r="U1080" i="3" s="1"/>
  <c r="Q1081" i="3"/>
  <c r="R1081" i="3"/>
  <c r="T1081" i="3"/>
  <c r="U1081" i="3" s="1"/>
  <c r="Q1082" i="3"/>
  <c r="S1082" i="3" s="1"/>
  <c r="R1082" i="3"/>
  <c r="T1082" i="3"/>
  <c r="U1082" i="3" s="1"/>
  <c r="Q1083" i="3"/>
  <c r="R1083" i="3"/>
  <c r="T1083" i="3"/>
  <c r="U1083" i="3" s="1"/>
  <c r="Q1084" i="3"/>
  <c r="R1084" i="3"/>
  <c r="T1084" i="3"/>
  <c r="U1084" i="3" s="1"/>
  <c r="Q1085" i="3"/>
  <c r="R1085" i="3"/>
  <c r="T1085" i="3"/>
  <c r="U1085" i="3" s="1"/>
  <c r="Q1086" i="3"/>
  <c r="R1086" i="3"/>
  <c r="T1086" i="3"/>
  <c r="U1086" i="3" s="1"/>
  <c r="Q1087" i="3"/>
  <c r="R1087" i="3"/>
  <c r="T1087" i="3"/>
  <c r="U1087" i="3" s="1"/>
  <c r="Q1088" i="3"/>
  <c r="R1088" i="3"/>
  <c r="T1088" i="3"/>
  <c r="U1088" i="3" s="1"/>
  <c r="Q1089" i="3"/>
  <c r="R1089" i="3"/>
  <c r="T1089" i="3"/>
  <c r="U1089" i="3" s="1"/>
  <c r="Q1090" i="3"/>
  <c r="R1090" i="3"/>
  <c r="T1090" i="3"/>
  <c r="U1090" i="3" s="1"/>
  <c r="Q1091" i="3"/>
  <c r="R1091" i="3"/>
  <c r="T1091" i="3"/>
  <c r="U1091" i="3" s="1"/>
  <c r="Q1092" i="3"/>
  <c r="S1092" i="3" s="1"/>
  <c r="R1092" i="3"/>
  <c r="T1092" i="3"/>
  <c r="U1092" i="3" s="1"/>
  <c r="Q1093" i="3"/>
  <c r="R1093" i="3"/>
  <c r="T1093" i="3"/>
  <c r="U1093" i="3" s="1"/>
  <c r="Q1094" i="3"/>
  <c r="R1094" i="3"/>
  <c r="T1094" i="3"/>
  <c r="U1094" i="3" s="1"/>
  <c r="Q1095" i="3"/>
  <c r="R1095" i="3"/>
  <c r="T1095" i="3"/>
  <c r="U1095" i="3" s="1"/>
  <c r="Q1097" i="3"/>
  <c r="R1097" i="3"/>
  <c r="T1097" i="3"/>
  <c r="U1097" i="3" s="1"/>
  <c r="Q1098" i="3"/>
  <c r="R1098" i="3"/>
  <c r="T1098" i="3"/>
  <c r="U1098" i="3" s="1"/>
  <c r="Q1099" i="3"/>
  <c r="S1099" i="3" s="1"/>
  <c r="R1099" i="3"/>
  <c r="T1099" i="3"/>
  <c r="U1099" i="3" s="1"/>
  <c r="Q1100" i="3"/>
  <c r="R1100" i="3"/>
  <c r="T1100" i="3"/>
  <c r="U1100" i="3" s="1"/>
  <c r="Q1101" i="3"/>
  <c r="R1101" i="3"/>
  <c r="T1101" i="3"/>
  <c r="U1101" i="3" s="1"/>
  <c r="Q1102" i="3"/>
  <c r="R1102" i="3"/>
  <c r="T1102" i="3"/>
  <c r="U1102" i="3" s="1"/>
  <c r="Q1103" i="3"/>
  <c r="R1103" i="3"/>
  <c r="T1103" i="3"/>
  <c r="U1103" i="3" s="1"/>
  <c r="Q1104" i="3"/>
  <c r="R1104" i="3"/>
  <c r="T1104" i="3"/>
  <c r="U1104" i="3" s="1"/>
  <c r="Q1105" i="3"/>
  <c r="R1105" i="3"/>
  <c r="T1105" i="3"/>
  <c r="U1105" i="3" s="1"/>
  <c r="Q1106" i="3"/>
  <c r="R1106" i="3"/>
  <c r="T1106" i="3"/>
  <c r="U1106" i="3" s="1"/>
  <c r="Q1107" i="3"/>
  <c r="R1107" i="3"/>
  <c r="T1107" i="3"/>
  <c r="U1107" i="3" s="1"/>
  <c r="Q1108" i="3"/>
  <c r="R1108" i="3"/>
  <c r="T1108" i="3"/>
  <c r="U1108" i="3" s="1"/>
  <c r="Q1109" i="3"/>
  <c r="S1109" i="3" s="1"/>
  <c r="R1109" i="3"/>
  <c r="T1109" i="3"/>
  <c r="U1109" i="3" s="1"/>
  <c r="Q1110" i="3"/>
  <c r="R1110" i="3"/>
  <c r="T1110" i="3"/>
  <c r="U1110" i="3" s="1"/>
  <c r="Q1111" i="3"/>
  <c r="R1111" i="3"/>
  <c r="T1111" i="3"/>
  <c r="U1111" i="3" s="1"/>
  <c r="Q1112" i="3"/>
  <c r="R1112" i="3"/>
  <c r="T1112" i="3"/>
  <c r="U1112" i="3" s="1"/>
  <c r="Q1113" i="3"/>
  <c r="R1113" i="3"/>
  <c r="T1113" i="3"/>
  <c r="U1113" i="3" s="1"/>
  <c r="Q1114" i="3"/>
  <c r="R1114" i="3"/>
  <c r="T1114" i="3"/>
  <c r="U1114" i="3" s="1"/>
  <c r="Q1115" i="3"/>
  <c r="S1115" i="3" s="1"/>
  <c r="R1115" i="3"/>
  <c r="T1115" i="3"/>
  <c r="U1115" i="3" s="1"/>
  <c r="Q1116" i="3"/>
  <c r="R1116" i="3"/>
  <c r="T1116" i="3"/>
  <c r="U1116" i="3" s="1"/>
  <c r="T1118" i="3"/>
  <c r="U1118" i="3" s="1"/>
  <c r="T1119" i="3"/>
  <c r="U1119" i="3" s="1"/>
  <c r="T1120" i="3"/>
  <c r="U1120" i="3" s="1"/>
  <c r="T1121" i="3"/>
  <c r="U1121" i="3" s="1"/>
  <c r="T1122" i="3"/>
  <c r="U1122" i="3" s="1"/>
  <c r="T1123" i="3"/>
  <c r="U1123" i="3" s="1"/>
  <c r="T1124" i="3"/>
  <c r="U1124" i="3" s="1"/>
  <c r="T1125" i="3"/>
  <c r="U1125" i="3" s="1"/>
  <c r="T1126" i="3"/>
  <c r="U1126" i="3" s="1"/>
  <c r="T1127" i="3"/>
  <c r="U1127" i="3" s="1"/>
  <c r="T1128" i="3"/>
  <c r="U1128" i="3" s="1"/>
  <c r="T1129" i="3"/>
  <c r="U1129" i="3" s="1"/>
  <c r="T1130" i="3"/>
  <c r="U1130" i="3" s="1"/>
  <c r="T1131" i="3"/>
  <c r="U1131" i="3" s="1"/>
  <c r="T1132" i="3"/>
  <c r="U1132" i="3" s="1"/>
  <c r="Q1134" i="3"/>
  <c r="R1134" i="3"/>
  <c r="T1134" i="3"/>
  <c r="U1134" i="3" s="1"/>
  <c r="Q1135" i="3"/>
  <c r="R1135" i="3"/>
  <c r="T1135" i="3"/>
  <c r="U1135" i="3" s="1"/>
  <c r="Q1136" i="3"/>
  <c r="R1136" i="3"/>
  <c r="T1136" i="3"/>
  <c r="U1136" i="3" s="1"/>
  <c r="Q1137" i="3"/>
  <c r="S1137" i="3" s="1"/>
  <c r="R1137" i="3"/>
  <c r="T1137" i="3"/>
  <c r="U1137" i="3" s="1"/>
  <c r="Q1138" i="3"/>
  <c r="R1138" i="3"/>
  <c r="T1138" i="3"/>
  <c r="U1138" i="3" s="1"/>
  <c r="Q1139" i="3"/>
  <c r="R1139" i="3"/>
  <c r="T1139" i="3"/>
  <c r="U1139" i="3" s="1"/>
  <c r="Q1140" i="3"/>
  <c r="R1140" i="3"/>
  <c r="T1140" i="3"/>
  <c r="U1140" i="3" s="1"/>
  <c r="Q1141" i="3"/>
  <c r="R1141" i="3"/>
  <c r="T1141" i="3"/>
  <c r="U1141" i="3" s="1"/>
  <c r="Q1142" i="3"/>
  <c r="R1142" i="3"/>
  <c r="T1142" i="3"/>
  <c r="U1142" i="3" s="1"/>
  <c r="Q1143" i="3"/>
  <c r="S1143" i="3" s="1"/>
  <c r="R1143" i="3"/>
  <c r="T1143" i="3"/>
  <c r="U1143" i="3" s="1"/>
  <c r="Q1144" i="3"/>
  <c r="R1144" i="3"/>
  <c r="T1144" i="3"/>
  <c r="U1144" i="3" s="1"/>
  <c r="Q1145" i="3"/>
  <c r="R1145" i="3"/>
  <c r="T1145" i="3"/>
  <c r="U1145" i="3" s="1"/>
  <c r="Q1146" i="3"/>
  <c r="R1146" i="3"/>
  <c r="T1146" i="3"/>
  <c r="U1146" i="3" s="1"/>
  <c r="Q1147" i="3"/>
  <c r="R1147" i="3"/>
  <c r="T1147" i="3"/>
  <c r="U1147" i="3" s="1"/>
  <c r="Q1148" i="3"/>
  <c r="R1148" i="3"/>
  <c r="T1148" i="3"/>
  <c r="U1148" i="3" s="1"/>
  <c r="T1150" i="3"/>
  <c r="U1150" i="3" s="1"/>
  <c r="T1151" i="3"/>
  <c r="U1151" i="3" s="1"/>
  <c r="T1152" i="3"/>
  <c r="U1152" i="3" s="1"/>
  <c r="T1153" i="3"/>
  <c r="U1153" i="3" s="1"/>
  <c r="T1154" i="3"/>
  <c r="U1154" i="3" s="1"/>
  <c r="T1155" i="3"/>
  <c r="U1155" i="3" s="1"/>
  <c r="T1156" i="3"/>
  <c r="U1156" i="3" s="1"/>
  <c r="T1157" i="3"/>
  <c r="U1157" i="3" s="1"/>
  <c r="T1158" i="3"/>
  <c r="U1158" i="3" s="1"/>
  <c r="T1159" i="3"/>
  <c r="U1159" i="3" s="1"/>
  <c r="T1160" i="3"/>
  <c r="U1160" i="3" s="1"/>
  <c r="T1161" i="3"/>
  <c r="U1161" i="3" s="1"/>
  <c r="T1162" i="3"/>
  <c r="U1162" i="3" s="1"/>
  <c r="T1164" i="3"/>
  <c r="U1164" i="3" s="1"/>
  <c r="T1165" i="3"/>
  <c r="U1165" i="3" s="1"/>
  <c r="T1167" i="3"/>
  <c r="U1167" i="3" s="1"/>
  <c r="T1168" i="3"/>
  <c r="U1168" i="3" s="1"/>
  <c r="T1169" i="3"/>
  <c r="U1169" i="3" s="1"/>
  <c r="T1170" i="3"/>
  <c r="U1170" i="3" s="1"/>
  <c r="T1171" i="3"/>
  <c r="U1171" i="3" s="1"/>
  <c r="T1172" i="3"/>
  <c r="U1172" i="3" s="1"/>
  <c r="T1173" i="3"/>
  <c r="U1173" i="3" s="1"/>
  <c r="T1174" i="3"/>
  <c r="U1174" i="3" s="1"/>
  <c r="T1175" i="3"/>
  <c r="U1175" i="3" s="1"/>
  <c r="T1176" i="3"/>
  <c r="U1176" i="3" s="1"/>
  <c r="T1177" i="3"/>
  <c r="U1177" i="3" s="1"/>
  <c r="T1178" i="3"/>
  <c r="U1178" i="3" s="1"/>
  <c r="T1179" i="3"/>
  <c r="U1179" i="3" s="1"/>
  <c r="T1180" i="3"/>
  <c r="U1180" i="3" s="1"/>
  <c r="T1182" i="3"/>
  <c r="U1182" i="3" s="1"/>
  <c r="T1183" i="3"/>
  <c r="U1183" i="3" s="1"/>
  <c r="T1184" i="3"/>
  <c r="U1184" i="3" s="1"/>
  <c r="T1185" i="3"/>
  <c r="U1185" i="3" s="1"/>
  <c r="T1186" i="3"/>
  <c r="U1186" i="3" s="1"/>
  <c r="T1187" i="3"/>
  <c r="U1187" i="3" s="1"/>
  <c r="T1188" i="3"/>
  <c r="U1188" i="3" s="1"/>
  <c r="T1189" i="3"/>
  <c r="U1189" i="3" s="1"/>
  <c r="T1190" i="3"/>
  <c r="U1190" i="3" s="1"/>
  <c r="T1191" i="3"/>
  <c r="U1191" i="3" s="1"/>
  <c r="T1192" i="3"/>
  <c r="U1192" i="3" s="1"/>
  <c r="T1193" i="3"/>
  <c r="U1193" i="3" s="1"/>
  <c r="T1194" i="3"/>
  <c r="U1194" i="3" s="1"/>
  <c r="T1195" i="3"/>
  <c r="U1195" i="3" s="1"/>
  <c r="T1196" i="3"/>
  <c r="U1196" i="3" s="1"/>
  <c r="T1198" i="3"/>
  <c r="U1198" i="3" s="1"/>
  <c r="T1199" i="3"/>
  <c r="U1199" i="3" s="1"/>
  <c r="T1200" i="3"/>
  <c r="U1200" i="3" s="1"/>
  <c r="T1201" i="3"/>
  <c r="U1201" i="3" s="1"/>
  <c r="T1202" i="3"/>
  <c r="U1202" i="3" s="1"/>
  <c r="T1203" i="3"/>
  <c r="U1203" i="3" s="1"/>
  <c r="T1204" i="3"/>
  <c r="U1204" i="3" s="1"/>
  <c r="T1205" i="3"/>
  <c r="U1205" i="3" s="1"/>
  <c r="T1206" i="3"/>
  <c r="U1206" i="3" s="1"/>
  <c r="T1207" i="3"/>
  <c r="U1207" i="3" s="1"/>
  <c r="T1208" i="3"/>
  <c r="U1208" i="3" s="1"/>
  <c r="T1209" i="3"/>
  <c r="U1209" i="3" s="1"/>
  <c r="T1210" i="3"/>
  <c r="U1210" i="3" s="1"/>
  <c r="T1211" i="3"/>
  <c r="U1211" i="3" s="1"/>
  <c r="T1212" i="3"/>
  <c r="U1212" i="3" s="1"/>
  <c r="T1213" i="3"/>
  <c r="U1213" i="3" s="1"/>
  <c r="T1215" i="3"/>
  <c r="U1215" i="3" s="1"/>
  <c r="T1216" i="3"/>
  <c r="U1216" i="3" s="1"/>
  <c r="T1217" i="3"/>
  <c r="U1217" i="3" s="1"/>
  <c r="T1218" i="3"/>
  <c r="U1218" i="3" s="1"/>
  <c r="T1219" i="3"/>
  <c r="U1219" i="3" s="1"/>
  <c r="T1220" i="3"/>
  <c r="U1220" i="3" s="1"/>
  <c r="T1221" i="3"/>
  <c r="U1221" i="3" s="1"/>
  <c r="T1222" i="3"/>
  <c r="U1222" i="3" s="1"/>
  <c r="T1223" i="3"/>
  <c r="U1223" i="3" s="1"/>
  <c r="T1224" i="3"/>
  <c r="U1224" i="3" s="1"/>
  <c r="T1225" i="3"/>
  <c r="U1225" i="3" s="1"/>
  <c r="T1226" i="3"/>
  <c r="U1226" i="3" s="1"/>
  <c r="T1227" i="3"/>
  <c r="U1227" i="3" s="1"/>
  <c r="Q1229" i="3"/>
  <c r="R1229" i="3"/>
  <c r="T1229" i="3"/>
  <c r="U1229" i="3" s="1"/>
  <c r="Q1230" i="3"/>
  <c r="S1230" i="3" s="1"/>
  <c r="R1230" i="3"/>
  <c r="T1230" i="3"/>
  <c r="U1230" i="3" s="1"/>
  <c r="Q1231" i="3"/>
  <c r="R1231" i="3"/>
  <c r="T1231" i="3"/>
  <c r="U1231" i="3" s="1"/>
  <c r="Q1232" i="3"/>
  <c r="R1232" i="3"/>
  <c r="T1232" i="3"/>
  <c r="U1232" i="3" s="1"/>
  <c r="Q1233" i="3"/>
  <c r="R1233" i="3"/>
  <c r="T1233" i="3"/>
  <c r="U1233" i="3" s="1"/>
  <c r="Q1234" i="3"/>
  <c r="R1234" i="3"/>
  <c r="T1234" i="3"/>
  <c r="U1234" i="3" s="1"/>
  <c r="Q1235" i="3"/>
  <c r="R1235" i="3"/>
  <c r="T1235" i="3"/>
  <c r="U1235" i="3" s="1"/>
  <c r="Q1236" i="3"/>
  <c r="S1236" i="3" s="1"/>
  <c r="R1236" i="3"/>
  <c r="T1236" i="3"/>
  <c r="U1236" i="3" s="1"/>
  <c r="Q1237" i="3"/>
  <c r="R1237" i="3"/>
  <c r="T1237" i="3"/>
  <c r="U1237" i="3" s="1"/>
  <c r="Q1238" i="3"/>
  <c r="R1238" i="3"/>
  <c r="T1238" i="3"/>
  <c r="U1238" i="3" s="1"/>
  <c r="Q1239" i="3"/>
  <c r="R1239" i="3"/>
  <c r="T1239" i="3"/>
  <c r="U1239" i="3" s="1"/>
  <c r="Q1240" i="3"/>
  <c r="R1240" i="3"/>
  <c r="T1240" i="3"/>
  <c r="U1240" i="3" s="1"/>
  <c r="Q1241" i="3"/>
  <c r="R1241" i="3"/>
  <c r="T1241" i="3"/>
  <c r="U1241" i="3" s="1"/>
  <c r="Q1242" i="3"/>
  <c r="R1242" i="3"/>
  <c r="T1242" i="3"/>
  <c r="U1242" i="3" s="1"/>
  <c r="Q1243" i="3"/>
  <c r="R1243" i="3"/>
  <c r="T1243" i="3"/>
  <c r="U1243" i="3" s="1"/>
  <c r="Q1244" i="3"/>
  <c r="R1244" i="3"/>
  <c r="T1244" i="3"/>
  <c r="U1244" i="3" s="1"/>
  <c r="Q1245" i="3"/>
  <c r="R1245" i="3"/>
  <c r="T1245" i="3"/>
  <c r="U1245" i="3" s="1"/>
  <c r="Q1246" i="3"/>
  <c r="S1246" i="3" s="1"/>
  <c r="R1246" i="3"/>
  <c r="T1246" i="3"/>
  <c r="U1246" i="3" s="1"/>
  <c r="Q1247" i="3"/>
  <c r="R1247" i="3"/>
  <c r="T1247" i="3"/>
  <c r="U1247" i="3" s="1"/>
  <c r="Q1248" i="3"/>
  <c r="R1248" i="3"/>
  <c r="T1248" i="3"/>
  <c r="U1248" i="3" s="1"/>
  <c r="Q1249" i="3"/>
  <c r="R1249" i="3"/>
  <c r="T1249" i="3"/>
  <c r="U1249" i="3" s="1"/>
  <c r="Q1250" i="3"/>
  <c r="R1250" i="3"/>
  <c r="T1250" i="3"/>
  <c r="U1250" i="3" s="1"/>
  <c r="Q1251" i="3"/>
  <c r="R1251" i="3"/>
  <c r="T1251" i="3"/>
  <c r="U1251" i="3" s="1"/>
  <c r="Q1252" i="3"/>
  <c r="S1252" i="3" s="1"/>
  <c r="R1252" i="3"/>
  <c r="T1252" i="3"/>
  <c r="U1252" i="3" s="1"/>
  <c r="Q1253" i="3"/>
  <c r="R1253" i="3"/>
  <c r="T1253" i="3"/>
  <c r="U1253" i="3" s="1"/>
  <c r="Q1254" i="3"/>
  <c r="R1254" i="3"/>
  <c r="T1254" i="3"/>
  <c r="U1254" i="3" s="1"/>
  <c r="Q1255" i="3"/>
  <c r="R1255" i="3"/>
  <c r="T1255" i="3"/>
  <c r="U1255" i="3" s="1"/>
  <c r="Q1256" i="3"/>
  <c r="R1256" i="3"/>
  <c r="T1256" i="3"/>
  <c r="U1256" i="3" s="1"/>
  <c r="Q1257" i="3"/>
  <c r="R1257" i="3"/>
  <c r="T1257" i="3"/>
  <c r="U1257" i="3" s="1"/>
  <c r="Q1258" i="3"/>
  <c r="R1258" i="3"/>
  <c r="T1258" i="3"/>
  <c r="U1258" i="3" s="1"/>
  <c r="Q1259" i="3"/>
  <c r="R1259" i="3"/>
  <c r="T1259" i="3"/>
  <c r="U1259" i="3" s="1"/>
  <c r="Q1260" i="3"/>
  <c r="R1260" i="3"/>
  <c r="T1260" i="3"/>
  <c r="U1260" i="3" s="1"/>
  <c r="Q1261" i="3"/>
  <c r="R1261" i="3"/>
  <c r="T1261" i="3"/>
  <c r="U1261" i="3" s="1"/>
  <c r="Q1262" i="3"/>
  <c r="S1262" i="3" s="1"/>
  <c r="R1262" i="3"/>
  <c r="T1262" i="3"/>
  <c r="U1262" i="3" s="1"/>
  <c r="Q1263" i="3"/>
  <c r="R1263" i="3"/>
  <c r="T1263" i="3"/>
  <c r="U1263" i="3" s="1"/>
  <c r="Q1264" i="3"/>
  <c r="R1264" i="3"/>
  <c r="T1264" i="3"/>
  <c r="U1264" i="3" s="1"/>
  <c r="Q1266" i="3"/>
  <c r="R1266" i="3"/>
  <c r="T1266" i="3"/>
  <c r="U1266" i="3" s="1"/>
  <c r="Q1267" i="3"/>
  <c r="R1267" i="3"/>
  <c r="T1267" i="3"/>
  <c r="U1267" i="3" s="1"/>
  <c r="Q1268" i="3"/>
  <c r="R1268" i="3"/>
  <c r="T1268" i="3"/>
  <c r="U1268" i="3" s="1"/>
  <c r="Q1269" i="3"/>
  <c r="S1269" i="3" s="1"/>
  <c r="R1269" i="3"/>
  <c r="T1269" i="3"/>
  <c r="U1269" i="3" s="1"/>
  <c r="Q1270" i="3"/>
  <c r="R1270" i="3"/>
  <c r="T1270" i="3"/>
  <c r="U1270" i="3" s="1"/>
  <c r="Q1271" i="3"/>
  <c r="R1271" i="3"/>
  <c r="T1271" i="3"/>
  <c r="U1271" i="3" s="1"/>
  <c r="Q1272" i="3"/>
  <c r="R1272" i="3"/>
  <c r="T1272" i="3"/>
  <c r="U1272" i="3" s="1"/>
  <c r="Q1273" i="3"/>
  <c r="R1273" i="3"/>
  <c r="T1273" i="3"/>
  <c r="U1273" i="3" s="1"/>
  <c r="Q1274" i="3"/>
  <c r="R1274" i="3"/>
  <c r="T1274" i="3"/>
  <c r="U1274" i="3" s="1"/>
  <c r="Q1275" i="3"/>
  <c r="R1275" i="3"/>
  <c r="T1275" i="3"/>
  <c r="U1275" i="3" s="1"/>
  <c r="Q1276" i="3"/>
  <c r="R1276" i="3"/>
  <c r="T1276" i="3"/>
  <c r="U1276" i="3" s="1"/>
  <c r="Q1277" i="3"/>
  <c r="R1277" i="3"/>
  <c r="T1277" i="3"/>
  <c r="U1277" i="3" s="1"/>
  <c r="Q1278" i="3"/>
  <c r="R1278" i="3"/>
  <c r="T1278" i="3"/>
  <c r="U1278" i="3" s="1"/>
  <c r="Q1279" i="3"/>
  <c r="S1279" i="3" s="1"/>
  <c r="R1279" i="3"/>
  <c r="T1279" i="3"/>
  <c r="U1279" i="3" s="1"/>
  <c r="Q1280" i="3"/>
  <c r="R1280" i="3"/>
  <c r="T1280" i="3"/>
  <c r="U1280" i="3" s="1"/>
  <c r="Q1281" i="3"/>
  <c r="R1281" i="3"/>
  <c r="T1281" i="3"/>
  <c r="U1281" i="3" s="1"/>
  <c r="Q1282" i="3"/>
  <c r="R1282" i="3"/>
  <c r="T1282" i="3"/>
  <c r="U1282" i="3" s="1"/>
  <c r="Q1283" i="3"/>
  <c r="R1283" i="3"/>
  <c r="T1283" i="3"/>
  <c r="U1283" i="3" s="1"/>
  <c r="Q1284" i="3"/>
  <c r="R1284" i="3"/>
  <c r="T1284" i="3"/>
  <c r="U1284" i="3" s="1"/>
  <c r="Q1285" i="3"/>
  <c r="S1285" i="3" s="1"/>
  <c r="R1285" i="3"/>
  <c r="T1285" i="3"/>
  <c r="U1285" i="3" s="1"/>
  <c r="Q1286" i="3"/>
  <c r="R1286" i="3"/>
  <c r="T1286" i="3"/>
  <c r="U1286" i="3" s="1"/>
  <c r="Q1287" i="3"/>
  <c r="R1287" i="3"/>
  <c r="T1287" i="3"/>
  <c r="U1287" i="3" s="1"/>
  <c r="Q1288" i="3"/>
  <c r="R1288" i="3"/>
  <c r="T1288" i="3"/>
  <c r="U1288" i="3" s="1"/>
  <c r="Q1290" i="3"/>
  <c r="R1290" i="3"/>
  <c r="T1290" i="3"/>
  <c r="U1290" i="3" s="1"/>
  <c r="Q1291" i="3"/>
  <c r="R1291" i="3"/>
  <c r="T1291" i="3"/>
  <c r="U1291" i="3" s="1"/>
  <c r="Q1292" i="3"/>
  <c r="R1292" i="3"/>
  <c r="T1292" i="3"/>
  <c r="U1292" i="3" s="1"/>
  <c r="Q1293" i="3"/>
  <c r="R1293" i="3"/>
  <c r="T1293" i="3"/>
  <c r="U1293" i="3" s="1"/>
  <c r="Q1294" i="3"/>
  <c r="R1294" i="3"/>
  <c r="T1294" i="3"/>
  <c r="U1294" i="3" s="1"/>
  <c r="Q1295" i="3"/>
  <c r="R1295" i="3"/>
  <c r="T1295" i="3"/>
  <c r="U1295" i="3" s="1"/>
  <c r="Q1296" i="3"/>
  <c r="S1296" i="3" s="1"/>
  <c r="R1296" i="3"/>
  <c r="T1296" i="3"/>
  <c r="U1296" i="3" s="1"/>
  <c r="Q1297" i="3"/>
  <c r="R1297" i="3"/>
  <c r="T1297" i="3"/>
  <c r="U1297" i="3" s="1"/>
  <c r="Q1298" i="3"/>
  <c r="R1298" i="3"/>
  <c r="T1298" i="3"/>
  <c r="U1298" i="3" s="1"/>
  <c r="Q1299" i="3"/>
  <c r="R1299" i="3"/>
  <c r="T1299" i="3"/>
  <c r="U1299" i="3" s="1"/>
  <c r="Q1300" i="3"/>
  <c r="R1300" i="3"/>
  <c r="T1300" i="3"/>
  <c r="U1300" i="3" s="1"/>
  <c r="Q1301" i="3"/>
  <c r="R1301" i="3"/>
  <c r="T1301" i="3"/>
  <c r="U1301" i="3" s="1"/>
  <c r="Q1302" i="3"/>
  <c r="S1302" i="3" s="1"/>
  <c r="R1302" i="3"/>
  <c r="T1302" i="3"/>
  <c r="U1302" i="3" s="1"/>
  <c r="Q1303" i="3"/>
  <c r="R1303" i="3"/>
  <c r="T1303" i="3"/>
  <c r="U1303" i="3" s="1"/>
  <c r="Q1304" i="3"/>
  <c r="R1304" i="3"/>
  <c r="T1304" i="3"/>
  <c r="U1304" i="3" s="1"/>
  <c r="Q1305" i="3"/>
  <c r="R1305" i="3"/>
  <c r="T1305" i="3"/>
  <c r="U1305" i="3" s="1"/>
  <c r="Q1306" i="3"/>
  <c r="R1306" i="3"/>
  <c r="T1306" i="3"/>
  <c r="U1306" i="3" s="1"/>
  <c r="Q1307" i="3"/>
  <c r="R1307" i="3"/>
  <c r="T1307" i="3"/>
  <c r="U1307" i="3" s="1"/>
  <c r="Q1309" i="3"/>
  <c r="R1309" i="3"/>
  <c r="T1309" i="3"/>
  <c r="U1309" i="3" s="1"/>
  <c r="Q1310" i="3"/>
  <c r="R1310" i="3"/>
  <c r="T1310" i="3"/>
  <c r="U1310" i="3" s="1"/>
  <c r="Q1311" i="3"/>
  <c r="R1311" i="3"/>
  <c r="T1311" i="3"/>
  <c r="U1311" i="3" s="1"/>
  <c r="Q1312" i="3"/>
  <c r="R1312" i="3"/>
  <c r="T1312" i="3"/>
  <c r="U1312" i="3" s="1"/>
  <c r="Q1313" i="3"/>
  <c r="S1313" i="3" s="1"/>
  <c r="R1313" i="3"/>
  <c r="T1313" i="3"/>
  <c r="U1313" i="3" s="1"/>
  <c r="Q1314" i="3"/>
  <c r="R1314" i="3"/>
  <c r="T1314" i="3"/>
  <c r="U1314" i="3" s="1"/>
  <c r="Q1315" i="3"/>
  <c r="R1315" i="3"/>
  <c r="T1315" i="3"/>
  <c r="U1315" i="3" s="1"/>
  <c r="Q1316" i="3"/>
  <c r="R1316" i="3"/>
  <c r="T1316" i="3"/>
  <c r="U1316" i="3" s="1"/>
  <c r="Q1317" i="3"/>
  <c r="R1317" i="3"/>
  <c r="T1317" i="3"/>
  <c r="U1317" i="3" s="1"/>
  <c r="Q1318" i="3"/>
  <c r="R1318" i="3"/>
  <c r="T1318" i="3"/>
  <c r="U1318" i="3" s="1"/>
  <c r="Q1319" i="3"/>
  <c r="S1319" i="3" s="1"/>
  <c r="R1319" i="3"/>
  <c r="T1319" i="3"/>
  <c r="U1319" i="3" s="1"/>
  <c r="Q1320" i="3"/>
  <c r="R1320" i="3"/>
  <c r="T1320" i="3"/>
  <c r="U1320" i="3" s="1"/>
  <c r="Q1321" i="3"/>
  <c r="R1321" i="3"/>
  <c r="T1321" i="3"/>
  <c r="U1321" i="3" s="1"/>
  <c r="Q1322" i="3"/>
  <c r="R1322" i="3"/>
  <c r="T1322" i="3"/>
  <c r="U1322" i="3" s="1"/>
  <c r="Q1323" i="3"/>
  <c r="R1323" i="3"/>
  <c r="T1323" i="3"/>
  <c r="U1323" i="3" s="1"/>
  <c r="Q1324" i="3"/>
  <c r="R1324" i="3"/>
  <c r="T1324" i="3"/>
  <c r="U1324" i="3" s="1"/>
  <c r="Q1325" i="3"/>
  <c r="R1325" i="3"/>
  <c r="T1325" i="3"/>
  <c r="U1325" i="3" s="1"/>
  <c r="Q1326" i="3"/>
  <c r="R1326" i="3"/>
  <c r="T1326" i="3"/>
  <c r="U1326" i="3" s="1"/>
  <c r="Q1327" i="3"/>
  <c r="R1327" i="3"/>
  <c r="T1327" i="3"/>
  <c r="U1327" i="3" s="1"/>
  <c r="Q1328" i="3"/>
  <c r="R1328" i="3"/>
  <c r="T1328" i="3"/>
  <c r="U1328" i="3" s="1"/>
  <c r="Q1329" i="3"/>
  <c r="S1329" i="3" s="1"/>
  <c r="R1329" i="3"/>
  <c r="T1329" i="3"/>
  <c r="U1329" i="3" s="1"/>
  <c r="Q1330" i="3"/>
  <c r="R1330" i="3"/>
  <c r="T1330" i="3"/>
  <c r="U1330" i="3" s="1"/>
  <c r="Q1331" i="3"/>
  <c r="R1331" i="3"/>
  <c r="T1331" i="3"/>
  <c r="U1331" i="3" s="1"/>
  <c r="Q1333" i="3"/>
  <c r="R1333" i="3"/>
  <c r="T1333" i="3"/>
  <c r="U1333" i="3" s="1"/>
  <c r="Q1334" i="3"/>
  <c r="R1334" i="3"/>
  <c r="T1334" i="3"/>
  <c r="U1334" i="3" s="1"/>
  <c r="Q1335" i="3"/>
  <c r="R1335" i="3"/>
  <c r="T1335" i="3"/>
  <c r="U1335" i="3" s="1"/>
  <c r="Q1336" i="3"/>
  <c r="S1336" i="3" s="1"/>
  <c r="R1336" i="3"/>
  <c r="T1336" i="3"/>
  <c r="U1336" i="3" s="1"/>
  <c r="Q1337" i="3"/>
  <c r="R1337" i="3"/>
  <c r="T1337" i="3"/>
  <c r="U1337" i="3" s="1"/>
  <c r="Q1338" i="3"/>
  <c r="R1338" i="3"/>
  <c r="T1338" i="3"/>
  <c r="U1338" i="3" s="1"/>
  <c r="Q1339" i="3"/>
  <c r="R1339" i="3"/>
  <c r="T1339" i="3"/>
  <c r="U1339" i="3" s="1"/>
  <c r="Q1340" i="3"/>
  <c r="R1340" i="3"/>
  <c r="T1340" i="3"/>
  <c r="U1340" i="3" s="1"/>
  <c r="Q1341" i="3"/>
  <c r="R1341" i="3"/>
  <c r="T1341" i="3"/>
  <c r="U1341" i="3" s="1"/>
  <c r="Q1342" i="3"/>
  <c r="R1342" i="3"/>
  <c r="T1342" i="3"/>
  <c r="U1342" i="3" s="1"/>
  <c r="Q1343" i="3"/>
  <c r="R1343" i="3"/>
  <c r="T1343" i="3"/>
  <c r="U1343" i="3" s="1"/>
  <c r="Q1344" i="3"/>
  <c r="R1344" i="3"/>
  <c r="T1344" i="3"/>
  <c r="U1344" i="3" s="1"/>
  <c r="Q1345" i="3"/>
  <c r="R1345" i="3"/>
  <c r="T1345" i="3"/>
  <c r="U1345" i="3" s="1"/>
  <c r="Q1346" i="3"/>
  <c r="S1346" i="3" s="1"/>
  <c r="R1346" i="3"/>
  <c r="T1346" i="3"/>
  <c r="U1346" i="3" s="1"/>
  <c r="Q1347" i="3"/>
  <c r="R1347" i="3"/>
  <c r="T1347" i="3"/>
  <c r="U1347" i="3" s="1"/>
  <c r="T1349" i="3"/>
  <c r="U1349" i="3" s="1"/>
  <c r="T1350" i="3"/>
  <c r="U1350" i="3" s="1"/>
  <c r="T1351" i="3"/>
  <c r="U1351" i="3" s="1"/>
  <c r="T1352" i="3"/>
  <c r="U1352" i="3" s="1"/>
  <c r="T1353" i="3"/>
  <c r="U1353" i="3" s="1"/>
  <c r="T1354" i="3"/>
  <c r="U1354" i="3" s="1"/>
  <c r="T1355" i="3"/>
  <c r="U1355" i="3" s="1"/>
  <c r="T1356" i="3"/>
  <c r="U1356" i="3" s="1"/>
  <c r="T1357" i="3"/>
  <c r="U1357" i="3" s="1"/>
  <c r="T1358" i="3"/>
  <c r="U1358" i="3" s="1"/>
  <c r="T1359" i="3"/>
  <c r="U1359" i="3" s="1"/>
  <c r="T1360" i="3"/>
  <c r="U1360" i="3" s="1"/>
  <c r="T1361" i="3"/>
  <c r="U1361" i="3" s="1"/>
  <c r="Q1363" i="3"/>
  <c r="R1363" i="3"/>
  <c r="T1363" i="3"/>
  <c r="U1363" i="3" s="1"/>
  <c r="Q1364" i="3"/>
  <c r="R1364" i="3"/>
  <c r="T1364" i="3"/>
  <c r="U1364" i="3" s="1"/>
  <c r="Q1365" i="3"/>
  <c r="R1365" i="3"/>
  <c r="T1365" i="3"/>
  <c r="U1365" i="3" s="1"/>
  <c r="Q1366" i="3"/>
  <c r="R1366" i="3"/>
  <c r="T1366" i="3"/>
  <c r="U1366" i="3" s="1"/>
  <c r="Q1367" i="3"/>
  <c r="R1367" i="3"/>
  <c r="T1367" i="3"/>
  <c r="U1367" i="3" s="1"/>
  <c r="Q1368" i="3"/>
  <c r="S1368" i="3" s="1"/>
  <c r="R1368" i="3"/>
  <c r="T1368" i="3"/>
  <c r="U1368" i="3" s="1"/>
  <c r="Q1369" i="3"/>
  <c r="R1369" i="3"/>
  <c r="T1369" i="3"/>
  <c r="U1369" i="3" s="1"/>
  <c r="Q1370" i="3"/>
  <c r="R1370" i="3"/>
  <c r="T1370" i="3"/>
  <c r="U1370" i="3" s="1"/>
  <c r="Q1371" i="3"/>
  <c r="R1371" i="3"/>
  <c r="T1371" i="3"/>
  <c r="U1371" i="3" s="1"/>
  <c r="Q1372" i="3"/>
  <c r="R1372" i="3"/>
  <c r="T1372" i="3"/>
  <c r="U1372" i="3" s="1"/>
  <c r="Q1373" i="3"/>
  <c r="R1373" i="3"/>
  <c r="T1373" i="3"/>
  <c r="U1373" i="3" s="1"/>
  <c r="Q1374" i="3"/>
  <c r="R1374" i="3"/>
  <c r="T1374" i="3"/>
  <c r="U1374" i="3" s="1"/>
  <c r="Q1375" i="3"/>
  <c r="R1375" i="3"/>
  <c r="T1375" i="3"/>
  <c r="U1375" i="3" s="1"/>
  <c r="Q1376" i="3"/>
  <c r="R1376" i="3"/>
  <c r="T1376" i="3"/>
  <c r="U1376" i="3" s="1"/>
  <c r="Q1377" i="3"/>
  <c r="R1377" i="3"/>
  <c r="T1377" i="3"/>
  <c r="U1377" i="3" s="1"/>
  <c r="Q1378" i="3"/>
  <c r="S1378" i="3" s="1"/>
  <c r="R1378" i="3"/>
  <c r="T1378" i="3"/>
  <c r="U1378" i="3" s="1"/>
  <c r="Q1379" i="3"/>
  <c r="R1379" i="3"/>
  <c r="T1379" i="3"/>
  <c r="U1379" i="3" s="1"/>
  <c r="Q1380" i="3"/>
  <c r="R1380" i="3"/>
  <c r="T1380" i="3"/>
  <c r="U1380" i="3" s="1"/>
  <c r="Q1381" i="3"/>
  <c r="R1381" i="3"/>
  <c r="T1381" i="3"/>
  <c r="U1381" i="3" s="1"/>
  <c r="Q1382" i="3"/>
  <c r="R1382" i="3"/>
  <c r="T1382" i="3"/>
  <c r="U1382" i="3" s="1"/>
  <c r="Q1383" i="3"/>
  <c r="R1383" i="3"/>
  <c r="T1383" i="3"/>
  <c r="U1383" i="3" s="1"/>
  <c r="Q1385" i="3"/>
  <c r="S1385" i="3" s="1"/>
  <c r="R1385" i="3"/>
  <c r="T1385" i="3"/>
  <c r="U1385" i="3" s="1"/>
  <c r="Q1386" i="3"/>
  <c r="R1386" i="3"/>
  <c r="T1386" i="3"/>
  <c r="U1386" i="3" s="1"/>
  <c r="Q1387" i="3"/>
  <c r="R1387" i="3"/>
  <c r="T1387" i="3"/>
  <c r="U1387" i="3" s="1"/>
  <c r="Q1388" i="3"/>
  <c r="R1388" i="3"/>
  <c r="T1388" i="3"/>
  <c r="U1388" i="3" s="1"/>
  <c r="Q1389" i="3"/>
  <c r="R1389" i="3"/>
  <c r="T1389" i="3"/>
  <c r="U1389" i="3" s="1"/>
  <c r="Q1390" i="3"/>
  <c r="R1390" i="3"/>
  <c r="T1390" i="3"/>
  <c r="U1390" i="3" s="1"/>
  <c r="Q1391" i="3"/>
  <c r="R1391" i="3"/>
  <c r="T1391" i="3"/>
  <c r="U1391" i="3" s="1"/>
  <c r="Q1392" i="3"/>
  <c r="R1392" i="3"/>
  <c r="T1392" i="3"/>
  <c r="U1392" i="3" s="1"/>
  <c r="Q1393" i="3"/>
  <c r="R1393" i="3"/>
  <c r="T1393" i="3"/>
  <c r="U1393" i="3" s="1"/>
  <c r="Q1394" i="3"/>
  <c r="R1394" i="3"/>
  <c r="T1394" i="3"/>
  <c r="U1394" i="3" s="1"/>
  <c r="Q1395" i="3"/>
  <c r="S1395" i="3" s="1"/>
  <c r="R1395" i="3"/>
  <c r="T1395" i="3"/>
  <c r="U1395" i="3" s="1"/>
  <c r="Q1397" i="3"/>
  <c r="R1397" i="3"/>
  <c r="T1397" i="3"/>
  <c r="U1397" i="3" s="1"/>
  <c r="Q1398" i="3"/>
  <c r="R1398" i="3"/>
  <c r="T1398" i="3"/>
  <c r="U1398" i="3" s="1"/>
  <c r="Q1399" i="3"/>
  <c r="R1399" i="3"/>
  <c r="T1399" i="3"/>
  <c r="U1399" i="3" s="1"/>
  <c r="Q1400" i="3"/>
  <c r="R1400" i="3"/>
  <c r="T1400" i="3"/>
  <c r="U1400" i="3" s="1"/>
  <c r="Q1401" i="3"/>
  <c r="R1401" i="3"/>
  <c r="T1401" i="3"/>
  <c r="U1401" i="3" s="1"/>
  <c r="Q1402" i="3"/>
  <c r="S1402" i="3" s="1"/>
  <c r="R1402" i="3"/>
  <c r="T1402" i="3"/>
  <c r="U1402" i="3" s="1"/>
  <c r="Q1403" i="3"/>
  <c r="R1403" i="3"/>
  <c r="T1403" i="3"/>
  <c r="U1403" i="3" s="1"/>
  <c r="Q1404" i="3"/>
  <c r="R1404" i="3"/>
  <c r="T1404" i="3"/>
  <c r="U1404" i="3" s="1"/>
  <c r="Q1405" i="3"/>
  <c r="R1405" i="3"/>
  <c r="T1405" i="3"/>
  <c r="U1405" i="3" s="1"/>
  <c r="Q1406" i="3"/>
  <c r="R1406" i="3"/>
  <c r="T1406" i="3"/>
  <c r="U1406" i="3" s="1"/>
  <c r="Q1407" i="3"/>
  <c r="R1407" i="3"/>
  <c r="T1407" i="3"/>
  <c r="U1407" i="3" s="1"/>
  <c r="Q1408" i="3"/>
  <c r="R1408" i="3"/>
  <c r="T1408" i="3"/>
  <c r="U1408" i="3" s="1"/>
  <c r="Q1409" i="3"/>
  <c r="R1409" i="3"/>
  <c r="T1409" i="3"/>
  <c r="U1409" i="3" s="1"/>
  <c r="Q1410" i="3"/>
  <c r="R1410" i="3"/>
  <c r="T1410" i="3"/>
  <c r="U1410" i="3" s="1"/>
  <c r="Q1411" i="3"/>
  <c r="R1411" i="3"/>
  <c r="T1411" i="3"/>
  <c r="U1411" i="3" s="1"/>
  <c r="Q1412" i="3"/>
  <c r="S1412" i="3" s="1"/>
  <c r="R1412" i="3"/>
  <c r="T1412" i="3"/>
  <c r="U1412" i="3" s="1"/>
  <c r="Q1413" i="3"/>
  <c r="R1413" i="3"/>
  <c r="T1413" i="3"/>
  <c r="U1413" i="3" s="1"/>
  <c r="Q1414" i="3"/>
  <c r="R1414" i="3"/>
  <c r="T1414" i="3"/>
  <c r="U1414" i="3" s="1"/>
  <c r="Q1415" i="3"/>
  <c r="R1415" i="3"/>
  <c r="T1415" i="3"/>
  <c r="U1415" i="3" s="1"/>
  <c r="Q1416" i="3"/>
  <c r="R1416" i="3"/>
  <c r="T1416" i="3"/>
  <c r="U1416" i="3" s="1"/>
  <c r="Q1417" i="3"/>
  <c r="R1417" i="3"/>
  <c r="T1417" i="3"/>
  <c r="U1417" i="3" s="1"/>
  <c r="Q1418" i="3"/>
  <c r="S1418" i="3" s="1"/>
  <c r="R1418" i="3"/>
  <c r="T1418" i="3"/>
  <c r="U1418" i="3" s="1"/>
  <c r="Q1419" i="3"/>
  <c r="R1419" i="3"/>
  <c r="T1419" i="3"/>
  <c r="U1419" i="3" s="1"/>
  <c r="Q1420" i="3"/>
  <c r="R1420" i="3"/>
  <c r="T1420" i="3"/>
  <c r="U1420" i="3" s="1"/>
  <c r="Q1421" i="3"/>
  <c r="R1421" i="3"/>
  <c r="T1421" i="3"/>
  <c r="U1421" i="3" s="1"/>
  <c r="Q1422" i="3"/>
  <c r="R1422" i="3"/>
  <c r="T1422" i="3"/>
  <c r="U1422" i="3" s="1"/>
  <c r="Q1423" i="3"/>
  <c r="R1423" i="3"/>
  <c r="T1423" i="3"/>
  <c r="U1423" i="3" s="1"/>
  <c r="Q1424" i="3"/>
  <c r="R1424" i="3"/>
  <c r="T1424" i="3"/>
  <c r="U1424" i="3" s="1"/>
  <c r="Q1425" i="3"/>
  <c r="R1425" i="3"/>
  <c r="T1425" i="3"/>
  <c r="U1425" i="3" s="1"/>
  <c r="Q1427" i="3"/>
  <c r="R1427" i="3"/>
  <c r="T1427" i="3"/>
  <c r="U1427" i="3" s="1"/>
  <c r="Q1428" i="3"/>
  <c r="R1428" i="3"/>
  <c r="T1428" i="3"/>
  <c r="U1428" i="3" s="1"/>
  <c r="Q1429" i="3"/>
  <c r="S1429" i="3" s="1"/>
  <c r="R1429" i="3"/>
  <c r="T1429" i="3"/>
  <c r="U1429" i="3" s="1"/>
  <c r="Q1430" i="3"/>
  <c r="R1430" i="3"/>
  <c r="T1430" i="3"/>
  <c r="U1430" i="3" s="1"/>
  <c r="Q1431" i="3"/>
  <c r="R1431" i="3"/>
  <c r="T1431" i="3"/>
  <c r="U1431" i="3" s="1"/>
  <c r="Q1432" i="3"/>
  <c r="R1432" i="3"/>
  <c r="T1432" i="3"/>
  <c r="U1432" i="3" s="1"/>
  <c r="Q1433" i="3"/>
  <c r="R1433" i="3"/>
  <c r="T1433" i="3"/>
  <c r="U1433" i="3" s="1"/>
  <c r="Q1434" i="3"/>
  <c r="R1434" i="3"/>
  <c r="T1434" i="3"/>
  <c r="U1434" i="3" s="1"/>
  <c r="Q1436" i="3"/>
  <c r="S1436" i="3" s="1"/>
  <c r="R1436" i="3"/>
  <c r="T1436" i="3"/>
  <c r="U1436" i="3" s="1"/>
  <c r="Q1437" i="3"/>
  <c r="R1437" i="3"/>
  <c r="T1437" i="3"/>
  <c r="U1437" i="3" s="1"/>
  <c r="Q1438" i="3"/>
  <c r="R1438" i="3"/>
  <c r="T1438" i="3"/>
  <c r="U1438" i="3" s="1"/>
  <c r="Q1439" i="3"/>
  <c r="R1439" i="3"/>
  <c r="T1439" i="3"/>
  <c r="U1439" i="3" s="1"/>
  <c r="Q1440" i="3"/>
  <c r="R1440" i="3"/>
  <c r="T1440" i="3"/>
  <c r="U1440" i="3" s="1"/>
  <c r="Q1441" i="3"/>
  <c r="R1441" i="3"/>
  <c r="T1441" i="3"/>
  <c r="U1441" i="3" s="1"/>
  <c r="Q1442" i="3"/>
  <c r="R1442" i="3"/>
  <c r="T1442" i="3"/>
  <c r="U1442" i="3" s="1"/>
  <c r="Q1443" i="3"/>
  <c r="R1443" i="3"/>
  <c r="T1443" i="3"/>
  <c r="U1443" i="3" s="1"/>
  <c r="Q1444" i="3"/>
  <c r="R1444" i="3"/>
  <c r="T1444" i="3"/>
  <c r="U1444" i="3" s="1"/>
  <c r="Q1446" i="3"/>
  <c r="R1446" i="3"/>
  <c r="T1446" i="3"/>
  <c r="U1446" i="3" s="1"/>
  <c r="Q1447" i="3"/>
  <c r="S1447" i="3" s="1"/>
  <c r="R1447" i="3"/>
  <c r="T1447" i="3"/>
  <c r="U1447" i="3" s="1"/>
  <c r="Q1448" i="3"/>
  <c r="R1448" i="3"/>
  <c r="T1448" i="3"/>
  <c r="U1448" i="3" s="1"/>
  <c r="Q1449" i="3"/>
  <c r="R1449" i="3"/>
  <c r="T1449" i="3"/>
  <c r="U1449" i="3" s="1"/>
  <c r="Q1450" i="3"/>
  <c r="R1450" i="3"/>
  <c r="T1450" i="3"/>
  <c r="U1450" i="3" s="1"/>
  <c r="Q1451" i="3"/>
  <c r="R1451" i="3"/>
  <c r="T1451" i="3"/>
  <c r="U1451" i="3" s="1"/>
  <c r="Q1452" i="3"/>
  <c r="R1452" i="3"/>
  <c r="T1452" i="3"/>
  <c r="U1452" i="3" s="1"/>
  <c r="Q1453" i="3"/>
  <c r="S1453" i="3" s="1"/>
  <c r="R1453" i="3"/>
  <c r="T1453" i="3"/>
  <c r="U1453" i="3" s="1"/>
  <c r="Q1454" i="3"/>
  <c r="R1454" i="3"/>
  <c r="T1454" i="3"/>
  <c r="U1454" i="3" s="1"/>
  <c r="Q1455" i="3"/>
  <c r="R1455" i="3"/>
  <c r="T1455" i="3"/>
  <c r="U1455" i="3" s="1"/>
  <c r="Q1456" i="3"/>
  <c r="R1456" i="3"/>
  <c r="T1456" i="3"/>
  <c r="U1456" i="3" s="1"/>
  <c r="Q1458" i="3"/>
  <c r="R1458" i="3"/>
  <c r="T1458" i="3"/>
  <c r="U1458" i="3" s="1"/>
  <c r="Q1459" i="3"/>
  <c r="R1459" i="3"/>
  <c r="T1459" i="3"/>
  <c r="U1459" i="3" s="1"/>
  <c r="Q1460" i="3"/>
  <c r="R1460" i="3"/>
  <c r="T1460" i="3"/>
  <c r="U1460" i="3" s="1"/>
  <c r="Q1461" i="3"/>
  <c r="R1461" i="3"/>
  <c r="T1461" i="3"/>
  <c r="U1461" i="3" s="1"/>
  <c r="Q1462" i="3"/>
  <c r="R1462" i="3"/>
  <c r="T1462" i="3"/>
  <c r="U1462" i="3" s="1"/>
  <c r="Q1463" i="3"/>
  <c r="R1463" i="3"/>
  <c r="T1463" i="3"/>
  <c r="U1463" i="3" s="1"/>
  <c r="Q1464" i="3"/>
  <c r="S1464" i="3" s="1"/>
  <c r="R1464" i="3"/>
  <c r="T1464" i="3"/>
  <c r="U1464" i="3" s="1"/>
  <c r="Q1465" i="3"/>
  <c r="R1465" i="3"/>
  <c r="T1465" i="3"/>
  <c r="U1465" i="3" s="1"/>
  <c r="Q1466" i="3"/>
  <c r="R1466" i="3"/>
  <c r="T1466" i="3"/>
  <c r="U1466" i="3" s="1"/>
  <c r="Q1467" i="3"/>
  <c r="R1467" i="3"/>
  <c r="T1467" i="3"/>
  <c r="U1467" i="3" s="1"/>
  <c r="Q1469" i="3"/>
  <c r="R1469" i="3"/>
  <c r="T1469" i="3"/>
  <c r="U1469" i="3" s="1"/>
  <c r="Q1470" i="3"/>
  <c r="R1470" i="3"/>
  <c r="T1470" i="3"/>
  <c r="U1470" i="3" s="1"/>
  <c r="Q1471" i="3"/>
  <c r="S1471" i="3" s="1"/>
  <c r="R1471" i="3"/>
  <c r="T1471" i="3"/>
  <c r="U1471" i="3" s="1"/>
  <c r="Q1472" i="3"/>
  <c r="R1472" i="3"/>
  <c r="T1472" i="3"/>
  <c r="U1472" i="3" s="1"/>
  <c r="Q1473" i="3"/>
  <c r="R1473" i="3"/>
  <c r="T1473" i="3"/>
  <c r="U1473" i="3" s="1"/>
  <c r="Q1474" i="3"/>
  <c r="R1474" i="3"/>
  <c r="T1474" i="3"/>
  <c r="U1474" i="3" s="1"/>
  <c r="Q1475" i="3"/>
  <c r="R1475" i="3"/>
  <c r="T1475" i="3"/>
  <c r="U1475" i="3" s="1"/>
  <c r="Q1476" i="3"/>
  <c r="R1476" i="3"/>
  <c r="T1476" i="3"/>
  <c r="U1476" i="3" s="1"/>
  <c r="Q1477" i="3"/>
  <c r="R1477" i="3"/>
  <c r="T1477" i="3"/>
  <c r="U1477" i="3" s="1"/>
  <c r="Q1478" i="3"/>
  <c r="R1478" i="3"/>
  <c r="T1478" i="3"/>
  <c r="U1478" i="3" s="1"/>
  <c r="Q1479" i="3"/>
  <c r="R1479" i="3"/>
  <c r="T1479" i="3"/>
  <c r="U1479" i="3" s="1"/>
  <c r="Q1480" i="3"/>
  <c r="R1480" i="3"/>
  <c r="T1480" i="3"/>
  <c r="U1480" i="3" s="1"/>
  <c r="Q1481" i="3"/>
  <c r="S1481" i="3" s="1"/>
  <c r="R1481" i="3"/>
  <c r="T1481" i="3"/>
  <c r="U1481" i="3" s="1"/>
  <c r="Q1482" i="3"/>
  <c r="R1482" i="3"/>
  <c r="T1482" i="3"/>
  <c r="U1482" i="3" s="1"/>
  <c r="Q1484" i="3"/>
  <c r="R1484" i="3"/>
  <c r="T1484" i="3"/>
  <c r="U1484" i="3" s="1"/>
  <c r="Q1485" i="3"/>
  <c r="R1485" i="3"/>
  <c r="T1485" i="3"/>
  <c r="U1485" i="3" s="1"/>
  <c r="Q1486" i="3"/>
  <c r="R1486" i="3"/>
  <c r="T1486" i="3"/>
  <c r="U1486" i="3" s="1"/>
  <c r="Q1487" i="3"/>
  <c r="R1487" i="3"/>
  <c r="T1487" i="3"/>
  <c r="U1487" i="3" s="1"/>
  <c r="Q1488" i="3"/>
  <c r="S1488" i="3" s="1"/>
  <c r="R1488" i="3"/>
  <c r="T1488" i="3"/>
  <c r="U1488" i="3" s="1"/>
  <c r="Q1489" i="3"/>
  <c r="R1489" i="3"/>
  <c r="T1489" i="3"/>
  <c r="U1489" i="3" s="1"/>
  <c r="Q1490" i="3"/>
  <c r="R1490" i="3"/>
  <c r="T1490" i="3"/>
  <c r="U1490" i="3" s="1"/>
  <c r="Q1491" i="3"/>
  <c r="R1491" i="3"/>
  <c r="T1491" i="3"/>
  <c r="U1491" i="3" s="1"/>
  <c r="Q1492" i="3"/>
  <c r="R1492" i="3"/>
  <c r="T1492" i="3"/>
  <c r="U1492" i="3" s="1"/>
  <c r="Q1493" i="3"/>
  <c r="R1493" i="3"/>
  <c r="T1493" i="3"/>
  <c r="U1493" i="3" s="1"/>
  <c r="Q1494" i="3"/>
  <c r="R1494" i="3"/>
  <c r="T1494" i="3"/>
  <c r="U1494" i="3" s="1"/>
  <c r="Q1495" i="3"/>
  <c r="R1495" i="3"/>
  <c r="T1495" i="3"/>
  <c r="U1495" i="3" s="1"/>
  <c r="Q1496" i="3"/>
  <c r="R1496" i="3"/>
  <c r="T1496" i="3"/>
  <c r="U1496" i="3" s="1"/>
  <c r="Q1497" i="3"/>
  <c r="R1497" i="3"/>
  <c r="T1497" i="3"/>
  <c r="U1497" i="3" s="1"/>
  <c r="Q1498" i="3"/>
  <c r="S1498" i="3" s="1"/>
  <c r="R1498" i="3"/>
  <c r="T1498" i="3"/>
  <c r="U1498" i="3" s="1"/>
  <c r="Q1499" i="3"/>
  <c r="R1499" i="3"/>
  <c r="T1499" i="3"/>
  <c r="U1499" i="3" s="1"/>
  <c r="Q1500" i="3"/>
  <c r="R1500" i="3"/>
  <c r="T1500" i="3"/>
  <c r="U1500" i="3" s="1"/>
  <c r="Q1501" i="3"/>
  <c r="R1501" i="3"/>
  <c r="T1501" i="3"/>
  <c r="U1501" i="3" s="1"/>
  <c r="Q1503" i="3"/>
  <c r="R1503" i="3"/>
  <c r="T1503" i="3"/>
  <c r="U1503" i="3" s="1"/>
  <c r="Q1504" i="3"/>
  <c r="R1504" i="3"/>
  <c r="T1504" i="3"/>
  <c r="U1504" i="3" s="1"/>
  <c r="Q1505" i="3"/>
  <c r="S1505" i="3" s="1"/>
  <c r="R1505" i="3"/>
  <c r="T1505" i="3"/>
  <c r="U1505" i="3" s="1"/>
  <c r="Q1506" i="3"/>
  <c r="R1506" i="3"/>
  <c r="T1506" i="3"/>
  <c r="U1506" i="3" s="1"/>
  <c r="Q1507" i="3"/>
  <c r="R1507" i="3"/>
  <c r="T1507" i="3"/>
  <c r="U1507" i="3" s="1"/>
  <c r="Q1508" i="3"/>
  <c r="R1508" i="3"/>
  <c r="T1508" i="3"/>
  <c r="U1508" i="3" s="1"/>
  <c r="Q1509" i="3"/>
  <c r="R1509" i="3"/>
  <c r="T1509" i="3"/>
  <c r="U1509" i="3" s="1"/>
  <c r="Q1510" i="3"/>
  <c r="R1510" i="3"/>
  <c r="T1510" i="3"/>
  <c r="U1510" i="3" s="1"/>
  <c r="Q1511" i="3"/>
  <c r="R1511" i="3"/>
  <c r="T1511" i="3"/>
  <c r="U1511" i="3" s="1"/>
  <c r="Q1512" i="3"/>
  <c r="R1512" i="3"/>
  <c r="T1512" i="3"/>
  <c r="U1512" i="3" s="1"/>
  <c r="Q1513" i="3"/>
  <c r="R1513" i="3"/>
  <c r="T1513" i="3"/>
  <c r="U1513" i="3" s="1"/>
  <c r="Q1514" i="3"/>
  <c r="R1514" i="3"/>
  <c r="T1514" i="3"/>
  <c r="U1514" i="3" s="1"/>
  <c r="Q1516" i="3"/>
  <c r="S1516" i="3" s="1"/>
  <c r="R1516" i="3"/>
  <c r="T1516" i="3"/>
  <c r="U1516" i="3" s="1"/>
  <c r="Q1517" i="3"/>
  <c r="R1517" i="3"/>
  <c r="T1517" i="3"/>
  <c r="U1517" i="3" s="1"/>
  <c r="Q1518" i="3"/>
  <c r="R1518" i="3"/>
  <c r="T1518" i="3"/>
  <c r="U1518" i="3" s="1"/>
  <c r="Q1519" i="3"/>
  <c r="R1519" i="3"/>
  <c r="T1519" i="3"/>
  <c r="U1519" i="3" s="1"/>
  <c r="Q1520" i="3"/>
  <c r="R1520" i="3"/>
  <c r="T1520" i="3"/>
  <c r="U1520" i="3" s="1"/>
  <c r="Q1521" i="3"/>
  <c r="R1521" i="3"/>
  <c r="T1521" i="3"/>
  <c r="U1521" i="3" s="1"/>
  <c r="Q1522" i="3"/>
  <c r="S1522" i="3" s="1"/>
  <c r="R1522" i="3"/>
  <c r="T1522" i="3"/>
  <c r="U1522" i="3" s="1"/>
  <c r="Q1523" i="3"/>
  <c r="R1523" i="3"/>
  <c r="T1523" i="3"/>
  <c r="U1523" i="3" s="1"/>
  <c r="Q1525" i="3"/>
  <c r="R1525" i="3"/>
  <c r="T1525" i="3"/>
  <c r="U1525" i="3" s="1"/>
  <c r="Q1526" i="3"/>
  <c r="R1526" i="3"/>
  <c r="T1526" i="3"/>
  <c r="U1526" i="3" s="1"/>
  <c r="Q1527" i="3"/>
  <c r="R1527" i="3"/>
  <c r="T1527" i="3"/>
  <c r="U1527" i="3" s="1"/>
  <c r="Q1528" i="3"/>
  <c r="R1528" i="3"/>
  <c r="T1528" i="3"/>
  <c r="U1528" i="3" s="1"/>
  <c r="Q1529" i="3"/>
  <c r="R1529" i="3"/>
  <c r="T1529" i="3"/>
  <c r="U1529" i="3" s="1"/>
  <c r="Q1530" i="3"/>
  <c r="R1530" i="3"/>
  <c r="T1530" i="3"/>
  <c r="U1530" i="3" s="1"/>
  <c r="Q1531" i="3"/>
  <c r="R1531" i="3"/>
  <c r="T1531" i="3"/>
  <c r="U1531" i="3" s="1"/>
  <c r="Q1532" i="3"/>
  <c r="R1532" i="3"/>
  <c r="T1532" i="3"/>
  <c r="U1532" i="3" s="1"/>
  <c r="Q1533" i="3"/>
  <c r="S1533" i="3" s="1"/>
  <c r="R1533" i="3"/>
  <c r="T1533" i="3"/>
  <c r="U1533" i="3" s="1"/>
  <c r="Q1534" i="3"/>
  <c r="R1534" i="3"/>
  <c r="T1534" i="3"/>
  <c r="U1534" i="3" s="1"/>
  <c r="Q1535" i="3"/>
  <c r="R1535" i="3"/>
  <c r="T1535" i="3"/>
  <c r="U1535" i="3" s="1"/>
  <c r="Q1536" i="3"/>
  <c r="R1536" i="3"/>
  <c r="T1536" i="3"/>
  <c r="U1536" i="3" s="1"/>
  <c r="Q1537" i="3"/>
  <c r="R1537" i="3"/>
  <c r="T1537" i="3"/>
  <c r="U1537" i="3" s="1"/>
  <c r="Q1538" i="3"/>
  <c r="R1538" i="3"/>
  <c r="T1538" i="3"/>
  <c r="U1538" i="3" s="1"/>
  <c r="Q1540" i="3"/>
  <c r="S1540" i="3" s="1"/>
  <c r="R1540" i="3"/>
  <c r="T1540" i="3"/>
  <c r="U1540" i="3" s="1"/>
  <c r="Q1541" i="3"/>
  <c r="R1541" i="3"/>
  <c r="T1541" i="3"/>
  <c r="U1541" i="3" s="1"/>
  <c r="Q1542" i="3"/>
  <c r="R1542" i="3"/>
  <c r="T1542" i="3"/>
  <c r="U1542" i="3" s="1"/>
  <c r="Q1543" i="3"/>
  <c r="R1543" i="3"/>
  <c r="T1543" i="3"/>
  <c r="U1543" i="3" s="1"/>
  <c r="Q1544" i="3"/>
  <c r="R1544" i="3"/>
  <c r="T1544" i="3"/>
  <c r="U1544" i="3" s="1"/>
  <c r="Q1545" i="3"/>
  <c r="R1545" i="3"/>
  <c r="T1545" i="3"/>
  <c r="U1545" i="3" s="1"/>
  <c r="Q1546" i="3"/>
  <c r="R1546" i="3"/>
  <c r="T1546" i="3"/>
  <c r="U1546" i="3" s="1"/>
  <c r="Q1547" i="3"/>
  <c r="R1547" i="3"/>
  <c r="T1547" i="3"/>
  <c r="U1547" i="3" s="1"/>
  <c r="Q1548" i="3"/>
  <c r="R1548" i="3"/>
  <c r="T1548" i="3"/>
  <c r="U1548" i="3" s="1"/>
  <c r="Q1549" i="3"/>
  <c r="R1549" i="3"/>
  <c r="T1549" i="3"/>
  <c r="U1549" i="3" s="1"/>
  <c r="Q1550" i="3"/>
  <c r="S1550" i="3" s="1"/>
  <c r="R1550" i="3"/>
  <c r="T1550" i="3"/>
  <c r="U1550" i="3" s="1"/>
  <c r="Q1551" i="3"/>
  <c r="R1551" i="3"/>
  <c r="T1551" i="3"/>
  <c r="U1551" i="3" s="1"/>
  <c r="Q1552" i="3"/>
  <c r="R1552" i="3"/>
  <c r="T1552" i="3"/>
  <c r="U1552" i="3" s="1"/>
  <c r="Q1553" i="3"/>
  <c r="R1553" i="3"/>
  <c r="T1553" i="3"/>
  <c r="U1553" i="3" s="1"/>
  <c r="Q1555" i="3"/>
  <c r="R1555" i="3"/>
  <c r="T1555" i="3"/>
  <c r="U1555" i="3" s="1"/>
  <c r="Q1556" i="3"/>
  <c r="R1556" i="3"/>
  <c r="T1556" i="3"/>
  <c r="U1556" i="3" s="1"/>
  <c r="Q1557" i="3"/>
  <c r="S1557" i="3" s="1"/>
  <c r="R1557" i="3"/>
  <c r="T1557" i="3"/>
  <c r="U1557" i="3" s="1"/>
  <c r="Q1558" i="3"/>
  <c r="R1558" i="3"/>
  <c r="T1558" i="3"/>
  <c r="U1558" i="3" s="1"/>
  <c r="Q1559" i="3"/>
  <c r="R1559" i="3"/>
  <c r="T1559" i="3"/>
  <c r="U1559" i="3" s="1"/>
  <c r="Q1560" i="3"/>
  <c r="R1560" i="3"/>
  <c r="T1560" i="3"/>
  <c r="U1560" i="3" s="1"/>
  <c r="Q1561" i="3"/>
  <c r="R1561" i="3"/>
  <c r="T1561" i="3"/>
  <c r="U1561" i="3" s="1"/>
  <c r="Q1562" i="3"/>
  <c r="R1562" i="3"/>
  <c r="T1562" i="3"/>
  <c r="U1562" i="3" s="1"/>
  <c r="Q1563" i="3"/>
  <c r="R1563" i="3"/>
  <c r="T1563" i="3"/>
  <c r="U1563" i="3" s="1"/>
  <c r="Q1564" i="3"/>
  <c r="R1564" i="3"/>
  <c r="T1564" i="3"/>
  <c r="U1564" i="3" s="1"/>
  <c r="Q1565" i="3"/>
  <c r="R1565" i="3"/>
  <c r="T1565" i="3"/>
  <c r="U1565" i="3" s="1"/>
  <c r="Q1566" i="3"/>
  <c r="R1566" i="3"/>
  <c r="T1566" i="3"/>
  <c r="U1566" i="3" s="1"/>
  <c r="Q1567" i="3"/>
  <c r="S1567" i="3" s="1"/>
  <c r="R1567" i="3"/>
  <c r="T1567" i="3"/>
  <c r="U1567" i="3" s="1"/>
  <c r="Q1568" i="3"/>
  <c r="R1568" i="3"/>
  <c r="T1568" i="3"/>
  <c r="U1568" i="3" s="1"/>
  <c r="Q1569" i="3"/>
  <c r="R1569" i="3"/>
  <c r="T1569" i="3"/>
  <c r="U1569" i="3" s="1"/>
  <c r="Q1570" i="3"/>
  <c r="R1570" i="3"/>
  <c r="T1570" i="3"/>
  <c r="U1570" i="3" s="1"/>
  <c r="Q1571" i="3"/>
  <c r="R1571" i="3"/>
  <c r="T1571" i="3"/>
  <c r="U1571" i="3" s="1"/>
  <c r="Q1572" i="3"/>
  <c r="R1572" i="3"/>
  <c r="T1572" i="3"/>
  <c r="U1572" i="3" s="1"/>
  <c r="Q1573" i="3"/>
  <c r="S1573" i="3" s="1"/>
  <c r="R1573" i="3"/>
  <c r="T1573" i="3"/>
  <c r="U1573" i="3" s="1"/>
  <c r="Q1574" i="3"/>
  <c r="R1574" i="3"/>
  <c r="T1574" i="3"/>
  <c r="U1574" i="3" s="1"/>
  <c r="T1576" i="3"/>
  <c r="U1576" i="3" s="1"/>
  <c r="T1577" i="3"/>
  <c r="U1577" i="3" s="1"/>
  <c r="T1578" i="3"/>
  <c r="U1578" i="3" s="1"/>
  <c r="T1579" i="3"/>
  <c r="U1579" i="3" s="1"/>
  <c r="T1580" i="3"/>
  <c r="U1580" i="3" s="1"/>
  <c r="T1581" i="3"/>
  <c r="U1581" i="3" s="1"/>
  <c r="T1582" i="3"/>
  <c r="U1582" i="3" s="1"/>
  <c r="T1583" i="3"/>
  <c r="U1583" i="3" s="1"/>
  <c r="T1584" i="3"/>
  <c r="U1584" i="3" s="1"/>
  <c r="T1585" i="3"/>
  <c r="U1585" i="3" s="1"/>
  <c r="T1586" i="3"/>
  <c r="U1586" i="3" s="1"/>
  <c r="T1587" i="3"/>
  <c r="U1587" i="3" s="1"/>
  <c r="T1588" i="3"/>
  <c r="U1588" i="3" s="1"/>
  <c r="T1589" i="3"/>
  <c r="U1589" i="3" s="1"/>
  <c r="Q1591" i="3"/>
  <c r="R1591" i="3"/>
  <c r="T1591" i="3"/>
  <c r="U1591" i="3" s="1"/>
  <c r="Q1592" i="3"/>
  <c r="R1592" i="3"/>
  <c r="T1592" i="3"/>
  <c r="U1592" i="3" s="1"/>
  <c r="Q1593" i="3"/>
  <c r="R1593" i="3"/>
  <c r="T1593" i="3"/>
  <c r="U1593" i="3" s="1"/>
  <c r="Q1594" i="3"/>
  <c r="R1594" i="3"/>
  <c r="T1594" i="3"/>
  <c r="U1594" i="3" s="1"/>
  <c r="Q1595" i="3"/>
  <c r="S1595" i="3" s="1"/>
  <c r="R1595" i="3"/>
  <c r="T1595" i="3"/>
  <c r="U1595" i="3" s="1"/>
  <c r="Q1596" i="3"/>
  <c r="R1596" i="3"/>
  <c r="T1596" i="3"/>
  <c r="U1596" i="3" s="1"/>
  <c r="Q1597" i="3"/>
  <c r="R1597" i="3"/>
  <c r="T1597" i="3"/>
  <c r="U1597" i="3" s="1"/>
  <c r="Q1598" i="3"/>
  <c r="R1598" i="3"/>
  <c r="T1598" i="3"/>
  <c r="U1598" i="3" s="1"/>
  <c r="Q1599" i="3"/>
  <c r="R1599" i="3"/>
  <c r="T1599" i="3"/>
  <c r="U1599" i="3" s="1"/>
  <c r="Q1600" i="3"/>
  <c r="R1600" i="3"/>
  <c r="T1600" i="3"/>
  <c r="U1600" i="3" s="1"/>
  <c r="Q1601" i="3"/>
  <c r="R1601" i="3"/>
  <c r="T1601" i="3"/>
  <c r="U1601" i="3" s="1"/>
  <c r="Q1602" i="3"/>
  <c r="R1602" i="3"/>
  <c r="T1602" i="3"/>
  <c r="U1602" i="3" s="1"/>
  <c r="Q1603" i="3"/>
  <c r="R1603" i="3"/>
  <c r="T1603" i="3"/>
  <c r="U1603" i="3" s="1"/>
  <c r="Q1604" i="3"/>
  <c r="R1604" i="3"/>
  <c r="T1604" i="3"/>
  <c r="U1604" i="3" s="1"/>
  <c r="Q1605" i="3"/>
  <c r="S1605" i="3" s="1"/>
  <c r="R1605" i="3"/>
  <c r="T1605" i="3"/>
  <c r="U1605" i="3" s="1"/>
  <c r="Q1606" i="3"/>
  <c r="R1606" i="3"/>
  <c r="T1606" i="3"/>
  <c r="U1606" i="3" s="1"/>
  <c r="Q1607" i="3"/>
  <c r="R1607" i="3"/>
  <c r="T1607" i="3"/>
  <c r="U1607" i="3" s="1"/>
  <c r="Q1608" i="3"/>
  <c r="R1608" i="3"/>
  <c r="T1608" i="3"/>
  <c r="U1608" i="3" s="1"/>
  <c r="Q1609" i="3"/>
  <c r="R1609" i="3"/>
  <c r="T1609" i="3"/>
  <c r="U1609" i="3" s="1"/>
  <c r="Q1610" i="3"/>
  <c r="R1610" i="3"/>
  <c r="T1610" i="3"/>
  <c r="U1610" i="3" s="1"/>
  <c r="Q1611" i="3"/>
  <c r="S1611" i="3" s="1"/>
  <c r="R1611" i="3"/>
  <c r="T1611" i="3"/>
  <c r="U1611" i="3" s="1"/>
  <c r="Q1612" i="3"/>
  <c r="R1612" i="3"/>
  <c r="T1612" i="3"/>
  <c r="U1612" i="3" s="1"/>
  <c r="Q1614" i="3"/>
  <c r="R1614" i="3"/>
  <c r="T1614" i="3"/>
  <c r="U1614" i="3" s="1"/>
  <c r="Q1615" i="3"/>
  <c r="R1615" i="3"/>
  <c r="T1615" i="3"/>
  <c r="U1615" i="3" s="1"/>
  <c r="Q1616" i="3"/>
  <c r="R1616" i="3"/>
  <c r="T1616" i="3"/>
  <c r="U1616" i="3" s="1"/>
  <c r="Q1617" i="3"/>
  <c r="R1617" i="3"/>
  <c r="T1617" i="3"/>
  <c r="U1617" i="3" s="1"/>
  <c r="Q1618" i="3"/>
  <c r="R1618" i="3"/>
  <c r="T1618" i="3"/>
  <c r="U1618" i="3" s="1"/>
  <c r="Q1619" i="3"/>
  <c r="R1619" i="3"/>
  <c r="T1619" i="3"/>
  <c r="U1619" i="3" s="1"/>
  <c r="Q1620" i="3"/>
  <c r="R1620" i="3"/>
  <c r="T1620" i="3"/>
  <c r="U1620" i="3" s="1"/>
  <c r="Q1621" i="3"/>
  <c r="R1621" i="3"/>
  <c r="T1621" i="3"/>
  <c r="U1621" i="3" s="1"/>
  <c r="Q1622" i="3"/>
  <c r="S1622" i="3" s="1"/>
  <c r="R1622" i="3"/>
  <c r="T1622" i="3"/>
  <c r="U1622" i="3" s="1"/>
  <c r="Q1623" i="3"/>
  <c r="R1623" i="3"/>
  <c r="T1623" i="3"/>
  <c r="U1623" i="3" s="1"/>
  <c r="Q1624" i="3"/>
  <c r="R1624" i="3"/>
  <c r="T1624" i="3"/>
  <c r="U1624" i="3" s="1"/>
  <c r="Q1626" i="3"/>
  <c r="R1626" i="3"/>
  <c r="T1626" i="3"/>
  <c r="U1626" i="3" s="1"/>
  <c r="Q1627" i="3"/>
  <c r="R1627" i="3"/>
  <c r="T1627" i="3"/>
  <c r="U1627" i="3" s="1"/>
  <c r="Q1628" i="3"/>
  <c r="R1628" i="3"/>
  <c r="T1628" i="3"/>
  <c r="U1628" i="3" s="1"/>
  <c r="Q1629" i="3"/>
  <c r="S1629" i="3" s="1"/>
  <c r="R1629" i="3"/>
  <c r="T1629" i="3"/>
  <c r="U1629" i="3" s="1"/>
  <c r="Q1630" i="3"/>
  <c r="R1630" i="3"/>
  <c r="T1630" i="3"/>
  <c r="U1630" i="3" s="1"/>
  <c r="Q1631" i="3"/>
  <c r="R1631" i="3"/>
  <c r="T1631" i="3"/>
  <c r="U1631" i="3" s="1"/>
  <c r="Q1632" i="3"/>
  <c r="R1632" i="3"/>
  <c r="T1632" i="3"/>
  <c r="U1632" i="3" s="1"/>
  <c r="Q1633" i="3"/>
  <c r="R1633" i="3"/>
  <c r="T1633" i="3"/>
  <c r="U1633" i="3" s="1"/>
  <c r="Q1634" i="3"/>
  <c r="R1634" i="3"/>
  <c r="T1634" i="3"/>
  <c r="U1634" i="3" s="1"/>
  <c r="Q1635" i="3"/>
  <c r="R1635" i="3"/>
  <c r="T1635" i="3"/>
  <c r="U1635" i="3" s="1"/>
  <c r="Q1636" i="3"/>
  <c r="R1636" i="3"/>
  <c r="T1636" i="3"/>
  <c r="U1636" i="3" s="1"/>
  <c r="Q1637" i="3"/>
  <c r="R1637" i="3"/>
  <c r="T1637" i="3"/>
  <c r="U1637" i="3" s="1"/>
  <c r="Q1639" i="3"/>
  <c r="R1639" i="3"/>
  <c r="T1639" i="3"/>
  <c r="U1639" i="3" s="1"/>
  <c r="Q1640" i="3"/>
  <c r="S1640" i="3" s="1"/>
  <c r="R1640" i="3"/>
  <c r="T1640" i="3"/>
  <c r="U1640" i="3" s="1"/>
  <c r="Q1641" i="3"/>
  <c r="R1641" i="3"/>
  <c r="T1641" i="3"/>
  <c r="U1641" i="3" s="1"/>
  <c r="Q1642" i="3"/>
  <c r="R1642" i="3"/>
  <c r="T1642" i="3"/>
  <c r="U1642" i="3" s="1"/>
  <c r="Q1643" i="3"/>
  <c r="R1643" i="3"/>
  <c r="T1643" i="3"/>
  <c r="U1643" i="3" s="1"/>
  <c r="Q1644" i="3"/>
  <c r="R1644" i="3"/>
  <c r="T1644" i="3"/>
  <c r="U1644" i="3" s="1"/>
  <c r="Q1645" i="3"/>
  <c r="R1645" i="3"/>
  <c r="T1645" i="3"/>
  <c r="U1645" i="3" s="1"/>
  <c r="Q1646" i="3"/>
  <c r="S1646" i="3" s="1"/>
  <c r="R1646" i="3"/>
  <c r="T1646" i="3"/>
  <c r="U1646" i="3" s="1"/>
  <c r="Q1647" i="3"/>
  <c r="R1647" i="3"/>
  <c r="T1647" i="3"/>
  <c r="U1647" i="3" s="1"/>
  <c r="Q1648" i="3"/>
  <c r="R1648" i="3"/>
  <c r="T1648" i="3"/>
  <c r="U1648" i="3" s="1"/>
  <c r="Q1649" i="3"/>
  <c r="R1649" i="3"/>
  <c r="T1649" i="3"/>
  <c r="U1649" i="3" s="1"/>
  <c r="Q1650" i="3"/>
  <c r="R1650" i="3"/>
  <c r="T1650" i="3"/>
  <c r="U1650" i="3" s="1"/>
  <c r="Q1652" i="3"/>
  <c r="R1652" i="3"/>
  <c r="T1652" i="3"/>
  <c r="U1652" i="3" s="1"/>
  <c r="Q1653" i="3"/>
  <c r="R1653" i="3"/>
  <c r="T1653" i="3"/>
  <c r="U1653" i="3" s="1"/>
  <c r="Q1654" i="3"/>
  <c r="R1654" i="3"/>
  <c r="T1654" i="3"/>
  <c r="U1654" i="3" s="1"/>
  <c r="Q1655" i="3"/>
  <c r="R1655" i="3"/>
  <c r="T1655" i="3"/>
  <c r="U1655" i="3" s="1"/>
  <c r="Q1656" i="3"/>
  <c r="R1656" i="3"/>
  <c r="T1656" i="3"/>
  <c r="U1656" i="3" s="1"/>
  <c r="Q1657" i="3"/>
  <c r="S1657" i="3" s="1"/>
  <c r="R1657" i="3"/>
  <c r="T1657" i="3"/>
  <c r="U1657" i="3" s="1"/>
  <c r="Q1658" i="3"/>
  <c r="R1658" i="3"/>
  <c r="T1658" i="3"/>
  <c r="U1658" i="3" s="1"/>
  <c r="Q1659" i="3"/>
  <c r="R1659" i="3"/>
  <c r="T1659" i="3"/>
  <c r="U1659" i="3" s="1"/>
  <c r="Q1660" i="3"/>
  <c r="R1660" i="3"/>
  <c r="T1660" i="3"/>
  <c r="U1660" i="3" s="1"/>
  <c r="Q1661" i="3"/>
  <c r="R1661" i="3"/>
  <c r="T1661" i="3"/>
  <c r="U1661" i="3" s="1"/>
  <c r="Q1662" i="3"/>
  <c r="R1662" i="3"/>
  <c r="T1662" i="3"/>
  <c r="U1662" i="3" s="1"/>
  <c r="Q1663" i="3"/>
  <c r="S1663" i="3" s="1"/>
  <c r="R1663" i="3"/>
  <c r="T1663" i="3"/>
  <c r="U1663" i="3" s="1"/>
  <c r="Q1664" i="3"/>
  <c r="R1664" i="3"/>
  <c r="T1664" i="3"/>
  <c r="U1664" i="3" s="1"/>
  <c r="Q1665" i="3"/>
  <c r="R1665" i="3"/>
  <c r="T1665" i="3"/>
  <c r="U1665" i="3" s="1"/>
  <c r="Q1666" i="3"/>
  <c r="R1666" i="3"/>
  <c r="T1666" i="3"/>
  <c r="U1666" i="3" s="1"/>
  <c r="Q1667" i="3"/>
  <c r="R1667" i="3"/>
  <c r="T1667" i="3"/>
  <c r="U1667" i="3" s="1"/>
  <c r="Q1668" i="3"/>
  <c r="R1668" i="3"/>
  <c r="T1668" i="3"/>
  <c r="U1668" i="3" s="1"/>
  <c r="Q1669" i="3"/>
  <c r="R1669" i="3"/>
  <c r="T1669" i="3"/>
  <c r="U1669" i="3" s="1"/>
  <c r="Q1670" i="3"/>
  <c r="R1670" i="3"/>
  <c r="T1670" i="3"/>
  <c r="U1670" i="3" s="1"/>
  <c r="Q1672" i="3"/>
  <c r="R1672" i="3"/>
  <c r="T1672" i="3"/>
  <c r="U1672" i="3" s="1"/>
  <c r="Q1673" i="3"/>
  <c r="R1673" i="3"/>
  <c r="T1673" i="3"/>
  <c r="U1673" i="3" s="1"/>
  <c r="Q1674" i="3"/>
  <c r="S1674" i="3" s="1"/>
  <c r="R1674" i="3"/>
  <c r="T1674" i="3"/>
  <c r="U1674" i="3" s="1"/>
  <c r="Q1675" i="3"/>
  <c r="R1675" i="3"/>
  <c r="T1675" i="3"/>
  <c r="U1675" i="3" s="1"/>
  <c r="Q1676" i="3"/>
  <c r="R1676" i="3"/>
  <c r="T1676" i="3"/>
  <c r="U1676" i="3" s="1"/>
  <c r="Q1677" i="3"/>
  <c r="R1677" i="3"/>
  <c r="T1677" i="3"/>
  <c r="U1677" i="3" s="1"/>
  <c r="Q1678" i="3"/>
  <c r="R1678" i="3"/>
  <c r="T1678" i="3"/>
  <c r="U1678" i="3" s="1"/>
  <c r="Q1679" i="3"/>
  <c r="R1679" i="3"/>
  <c r="T1679" i="3"/>
  <c r="U1679" i="3" s="1"/>
  <c r="Q1680" i="3"/>
  <c r="S1680" i="3" s="1"/>
  <c r="R1680" i="3"/>
  <c r="T1680" i="3"/>
  <c r="U1680" i="3" s="1"/>
  <c r="Q1681" i="3"/>
  <c r="R1681" i="3"/>
  <c r="T1681" i="3"/>
  <c r="U1681" i="3" s="1"/>
  <c r="Q1682" i="3"/>
  <c r="R1682" i="3"/>
  <c r="T1682" i="3"/>
  <c r="U1682" i="3" s="1"/>
  <c r="Q1683" i="3"/>
  <c r="R1683" i="3"/>
  <c r="T1683" i="3"/>
  <c r="U1683" i="3" s="1"/>
  <c r="Q1684" i="3"/>
  <c r="R1684" i="3"/>
  <c r="T1684" i="3"/>
  <c r="U1684" i="3" s="1"/>
  <c r="Q1685" i="3"/>
  <c r="R1685" i="3"/>
  <c r="T1685" i="3"/>
  <c r="U1685" i="3" s="1"/>
  <c r="Q1686" i="3"/>
  <c r="R1686" i="3"/>
  <c r="T1686" i="3"/>
  <c r="U1686" i="3" s="1"/>
  <c r="Q1687" i="3"/>
  <c r="R1687" i="3"/>
  <c r="T1687" i="3"/>
  <c r="U1687" i="3" s="1"/>
  <c r="Q1688" i="3"/>
  <c r="R1688" i="3"/>
  <c r="T1688" i="3"/>
  <c r="U1688" i="3" s="1"/>
  <c r="Q1689" i="3"/>
  <c r="R1689" i="3"/>
  <c r="T1689" i="3"/>
  <c r="U1689" i="3" s="1"/>
  <c r="Q1690" i="3"/>
  <c r="S1690" i="3" s="1"/>
  <c r="R1690" i="3"/>
  <c r="T1690" i="3"/>
  <c r="U1690" i="3" s="1"/>
  <c r="Q1692" i="3"/>
  <c r="R1692" i="3"/>
  <c r="T1692" i="3"/>
  <c r="U1692" i="3" s="1"/>
  <c r="Q1693" i="3"/>
  <c r="R1693" i="3"/>
  <c r="T1693" i="3"/>
  <c r="U1693" i="3" s="1"/>
  <c r="Q1694" i="3"/>
  <c r="R1694" i="3"/>
  <c r="T1694" i="3"/>
  <c r="U1694" i="3" s="1"/>
  <c r="Q1695" i="3"/>
  <c r="R1695" i="3"/>
  <c r="T1695" i="3"/>
  <c r="U1695" i="3" s="1"/>
  <c r="Q1696" i="3"/>
  <c r="R1696" i="3"/>
  <c r="T1696" i="3"/>
  <c r="U1696" i="3" s="1"/>
  <c r="Q1697" i="3"/>
  <c r="S1697" i="3" s="1"/>
  <c r="R1697" i="3"/>
  <c r="T1697" i="3"/>
  <c r="U1697" i="3" s="1"/>
  <c r="Q1698" i="3"/>
  <c r="R1698" i="3"/>
  <c r="T1698" i="3"/>
  <c r="U1698" i="3" s="1"/>
  <c r="Q1699" i="3"/>
  <c r="R1699" i="3"/>
  <c r="T1699" i="3"/>
  <c r="U1699" i="3" s="1"/>
  <c r="Q1700" i="3"/>
  <c r="R1700" i="3"/>
  <c r="T1700" i="3"/>
  <c r="U1700" i="3" s="1"/>
  <c r="Q1701" i="3"/>
  <c r="R1701" i="3"/>
  <c r="T1701" i="3"/>
  <c r="U1701" i="3" s="1"/>
  <c r="Q1702" i="3"/>
  <c r="R1702" i="3"/>
  <c r="T1702" i="3"/>
  <c r="U1702" i="3" s="1"/>
  <c r="Q1703" i="3"/>
  <c r="R1703" i="3"/>
  <c r="T1703" i="3"/>
  <c r="U1703" i="3" s="1"/>
  <c r="Q1704" i="3"/>
  <c r="R1704" i="3"/>
  <c r="T1704" i="3"/>
  <c r="U1704" i="3" s="1"/>
  <c r="Q1705" i="3"/>
  <c r="R1705" i="3"/>
  <c r="T1705" i="3"/>
  <c r="U1705" i="3" s="1"/>
  <c r="Q1706" i="3"/>
  <c r="R1706" i="3"/>
  <c r="T1706" i="3"/>
  <c r="U1706" i="3" s="1"/>
  <c r="Q1707" i="3"/>
  <c r="S1707" i="3" s="1"/>
  <c r="R1707" i="3"/>
  <c r="T1707" i="3"/>
  <c r="U1707" i="3" s="1"/>
  <c r="Q1708" i="3"/>
  <c r="R1708" i="3"/>
  <c r="T1708" i="3"/>
  <c r="U1708" i="3" s="1"/>
  <c r="Q1709" i="3"/>
  <c r="R1709" i="3"/>
  <c r="T1709" i="3"/>
  <c r="U1709" i="3" s="1"/>
  <c r="Q1710" i="3"/>
  <c r="R1710" i="3"/>
  <c r="T1710" i="3"/>
  <c r="U1710" i="3" s="1"/>
  <c r="Q1711" i="3"/>
  <c r="R1711" i="3"/>
  <c r="T1711" i="3"/>
  <c r="U1711" i="3" s="1"/>
  <c r="Q1712" i="3"/>
  <c r="R1712" i="3"/>
  <c r="T1712" i="3"/>
  <c r="U1712" i="3" s="1"/>
  <c r="Q1713" i="3"/>
  <c r="S1713" i="3" s="1"/>
  <c r="R1713" i="3"/>
  <c r="T1713" i="3"/>
  <c r="U1713" i="3" s="1"/>
  <c r="Q1714" i="3"/>
  <c r="R1714" i="3"/>
  <c r="T1714" i="3"/>
  <c r="U1714" i="3" s="1"/>
  <c r="Q1715" i="3"/>
  <c r="R1715" i="3"/>
  <c r="T1715" i="3"/>
  <c r="U1715" i="3" s="1"/>
  <c r="Q1716" i="3"/>
  <c r="R1716" i="3"/>
  <c r="T1716" i="3"/>
  <c r="U1716" i="3" s="1"/>
  <c r="Q1718" i="3"/>
  <c r="R1718" i="3"/>
  <c r="T1718" i="3"/>
  <c r="U1718" i="3" s="1"/>
  <c r="Q1719" i="3"/>
  <c r="R1719" i="3"/>
  <c r="T1719" i="3"/>
  <c r="U1719" i="3" s="1"/>
  <c r="Q1720" i="3"/>
  <c r="R1720" i="3"/>
  <c r="T1720" i="3"/>
  <c r="U1720" i="3" s="1"/>
  <c r="Q1721" i="3"/>
  <c r="R1721" i="3"/>
  <c r="T1721" i="3"/>
  <c r="U1721" i="3" s="1"/>
  <c r="Q1722" i="3"/>
  <c r="R1722" i="3"/>
  <c r="T1722" i="3"/>
  <c r="U1722" i="3" s="1"/>
  <c r="Q1723" i="3"/>
  <c r="R1723" i="3"/>
  <c r="T1723" i="3"/>
  <c r="U1723" i="3" s="1"/>
  <c r="Q1724" i="3"/>
  <c r="S1724" i="3" s="1"/>
  <c r="R1724" i="3"/>
  <c r="T1724" i="3"/>
  <c r="U1724" i="3" s="1"/>
  <c r="Q1725" i="3"/>
  <c r="R1725" i="3"/>
  <c r="T1725" i="3"/>
  <c r="U1725" i="3" s="1"/>
  <c r="Q1726" i="3"/>
  <c r="R1726" i="3"/>
  <c r="T1726" i="3"/>
  <c r="U1726" i="3" s="1"/>
  <c r="Q1727" i="3"/>
  <c r="R1727" i="3"/>
  <c r="T1727" i="3"/>
  <c r="U1727" i="3" s="1"/>
  <c r="Q1728" i="3"/>
  <c r="R1728" i="3"/>
  <c r="T1728" i="3"/>
  <c r="U1728" i="3" s="1"/>
  <c r="Q1729" i="3"/>
  <c r="R1729" i="3"/>
  <c r="T1729" i="3"/>
  <c r="U1729" i="3" s="1"/>
  <c r="Q1730" i="3"/>
  <c r="S1730" i="3" s="1"/>
  <c r="R1730" i="3"/>
  <c r="T1730" i="3"/>
  <c r="U1730" i="3" s="1"/>
  <c r="Q1731" i="3"/>
  <c r="R1731" i="3"/>
  <c r="T1731" i="3"/>
  <c r="U1731" i="3" s="1"/>
  <c r="Q1732" i="3"/>
  <c r="R1732" i="3"/>
  <c r="T1732" i="3"/>
  <c r="U1732" i="3" s="1"/>
  <c r="Q1733" i="3"/>
  <c r="R1733" i="3"/>
  <c r="T1733" i="3"/>
  <c r="U1733" i="3" s="1"/>
  <c r="Q1734" i="3"/>
  <c r="R1734" i="3"/>
  <c r="T1734" i="3"/>
  <c r="U1734" i="3" s="1"/>
  <c r="Q1735" i="3"/>
  <c r="R1735" i="3"/>
  <c r="T1735" i="3"/>
  <c r="U1735" i="3" s="1"/>
  <c r="Q1736" i="3"/>
  <c r="R1736" i="3"/>
  <c r="T1736" i="3"/>
  <c r="U1736" i="3" s="1"/>
  <c r="Q1737" i="3"/>
  <c r="R1737" i="3"/>
  <c r="T1737" i="3"/>
  <c r="U1737" i="3" s="1"/>
  <c r="Q1739" i="3"/>
  <c r="R1739" i="3"/>
  <c r="T1739" i="3"/>
  <c r="U1739" i="3" s="1"/>
  <c r="Q1740" i="3"/>
  <c r="R1740" i="3"/>
  <c r="T1740" i="3"/>
  <c r="U1740" i="3" s="1"/>
  <c r="Q1741" i="3"/>
  <c r="S1741" i="3" s="1"/>
  <c r="R1741" i="3"/>
  <c r="T1741" i="3"/>
  <c r="U1741" i="3" s="1"/>
  <c r="Q1742" i="3"/>
  <c r="R1742" i="3"/>
  <c r="T1742" i="3"/>
  <c r="U1742" i="3" s="1"/>
  <c r="Q1743" i="3"/>
  <c r="R1743" i="3"/>
  <c r="T1743" i="3"/>
  <c r="U1743" i="3" s="1"/>
  <c r="Q1744" i="3"/>
  <c r="R1744" i="3"/>
  <c r="T1744" i="3"/>
  <c r="U1744" i="3" s="1"/>
  <c r="Q1745" i="3"/>
  <c r="R1745" i="3"/>
  <c r="T1745" i="3"/>
  <c r="U1745" i="3" s="1"/>
  <c r="Q1746" i="3"/>
  <c r="R1746" i="3"/>
  <c r="T1746" i="3"/>
  <c r="U1746" i="3" s="1"/>
  <c r="Q1747" i="3"/>
  <c r="S1747" i="3" s="1"/>
  <c r="R1747" i="3"/>
  <c r="T1747" i="3"/>
  <c r="U1747" i="3" s="1"/>
  <c r="Q1748" i="3"/>
  <c r="R1748" i="3"/>
  <c r="T1748" i="3"/>
  <c r="U1748" i="3" s="1"/>
  <c r="Q1749" i="3"/>
  <c r="R1749" i="3"/>
  <c r="T1749" i="3"/>
  <c r="U1749" i="3" s="1"/>
  <c r="Q1750" i="3"/>
  <c r="R1750" i="3"/>
  <c r="T1750" i="3"/>
  <c r="U1750" i="3" s="1"/>
  <c r="Q1751" i="3"/>
  <c r="R1751" i="3"/>
  <c r="T1751" i="3"/>
  <c r="U1751" i="3" s="1"/>
  <c r="Q1752" i="3"/>
  <c r="R1752" i="3"/>
  <c r="T1752" i="3"/>
  <c r="U1752" i="3" s="1"/>
  <c r="Q1753" i="3"/>
  <c r="R1753" i="3"/>
  <c r="T1753" i="3"/>
  <c r="U1753" i="3" s="1"/>
  <c r="Q1754" i="3"/>
  <c r="R1754" i="3"/>
  <c r="T1754" i="3"/>
  <c r="U1754" i="3" s="1"/>
  <c r="Q1755" i="3"/>
  <c r="R1755" i="3"/>
  <c r="T1755" i="3"/>
  <c r="U1755" i="3" s="1"/>
  <c r="Q1756" i="3"/>
  <c r="R1756" i="3"/>
  <c r="T1756" i="3"/>
  <c r="U1756" i="3" s="1"/>
  <c r="Q1757" i="3"/>
  <c r="S1757" i="3" s="1"/>
  <c r="R1757" i="3"/>
  <c r="T1757" i="3"/>
  <c r="U1757" i="3" s="1"/>
  <c r="Q1758" i="3"/>
  <c r="R1758" i="3"/>
  <c r="T1758" i="3"/>
  <c r="U1758" i="3" s="1"/>
  <c r="Q1759" i="3"/>
  <c r="R1759" i="3"/>
  <c r="T1759" i="3"/>
  <c r="U1759" i="3" s="1"/>
  <c r="Q1760" i="3"/>
  <c r="R1760" i="3"/>
  <c r="T1760" i="3"/>
  <c r="U1760" i="3" s="1"/>
  <c r="Q1762" i="3"/>
  <c r="R1762" i="3"/>
  <c r="T1762" i="3"/>
  <c r="U1762" i="3" s="1"/>
  <c r="Q1763" i="3"/>
  <c r="R1763" i="3"/>
  <c r="T1763" i="3"/>
  <c r="U1763" i="3" s="1"/>
  <c r="Q1764" i="3"/>
  <c r="S1764" i="3" s="1"/>
  <c r="R1764" i="3"/>
  <c r="T1764" i="3"/>
  <c r="U1764" i="3" s="1"/>
  <c r="Q1765" i="3"/>
  <c r="R1765" i="3"/>
  <c r="T1765" i="3"/>
  <c r="U1765" i="3" s="1"/>
  <c r="Q1766" i="3"/>
  <c r="R1766" i="3"/>
  <c r="T1766" i="3"/>
  <c r="U1766" i="3" s="1"/>
  <c r="Q1767" i="3"/>
  <c r="R1767" i="3"/>
  <c r="T1767" i="3"/>
  <c r="U1767" i="3" s="1"/>
  <c r="Q1768" i="3"/>
  <c r="R1768" i="3"/>
  <c r="T1768" i="3"/>
  <c r="U1768" i="3" s="1"/>
  <c r="Q1769" i="3"/>
  <c r="R1769" i="3"/>
  <c r="T1769" i="3"/>
  <c r="U1769" i="3" s="1"/>
  <c r="Q1770" i="3"/>
  <c r="R1770" i="3"/>
  <c r="T1770" i="3"/>
  <c r="U1770" i="3" s="1"/>
  <c r="Q1771" i="3"/>
  <c r="R1771" i="3"/>
  <c r="T1771" i="3"/>
  <c r="U1771" i="3" s="1"/>
  <c r="Q1772" i="3"/>
  <c r="R1772" i="3"/>
  <c r="T1772" i="3"/>
  <c r="U1772" i="3" s="1"/>
  <c r="Q1773" i="3"/>
  <c r="R1773" i="3"/>
  <c r="T1773" i="3"/>
  <c r="U1773" i="3" s="1"/>
  <c r="Q1774" i="3"/>
  <c r="S1774" i="3" s="1"/>
  <c r="R1774" i="3"/>
  <c r="T1774" i="3"/>
  <c r="U1774" i="3" s="1"/>
  <c r="Q1775" i="3"/>
  <c r="R1775" i="3"/>
  <c r="T1775" i="3"/>
  <c r="U1775" i="3" s="1"/>
  <c r="Q1776" i="3"/>
  <c r="R1776" i="3"/>
  <c r="T1776" i="3"/>
  <c r="U1776" i="3" s="1"/>
  <c r="Q1777" i="3"/>
  <c r="R1777" i="3"/>
  <c r="T1777" i="3"/>
  <c r="U1777" i="3" s="1"/>
  <c r="Q1778" i="3"/>
  <c r="R1778" i="3"/>
  <c r="T1778" i="3"/>
  <c r="U1778" i="3" s="1"/>
  <c r="Q1779" i="3"/>
  <c r="R1779" i="3"/>
  <c r="T1779" i="3"/>
  <c r="U1779" i="3" s="1"/>
  <c r="Q1780" i="3"/>
  <c r="R1780" i="3"/>
  <c r="T1780" i="3"/>
  <c r="U1780" i="3" s="1"/>
  <c r="Q1781" i="3"/>
  <c r="R1781" i="3"/>
  <c r="T1781" i="3"/>
  <c r="U1781" i="3" s="1"/>
  <c r="Q1782" i="3"/>
  <c r="R1782" i="3"/>
  <c r="T1782" i="3"/>
  <c r="U1782" i="3" s="1"/>
  <c r="Q1783" i="3"/>
  <c r="R1783" i="3"/>
  <c r="T1783" i="3"/>
  <c r="U1783" i="3" s="1"/>
  <c r="Q1784" i="3"/>
  <c r="R1784" i="3"/>
  <c r="T1784" i="3"/>
  <c r="U1784" i="3" s="1"/>
  <c r="Q1785" i="3"/>
  <c r="R1785" i="3"/>
  <c r="T1785" i="3"/>
  <c r="U1785" i="3" s="1"/>
  <c r="Q1786" i="3"/>
  <c r="R1786" i="3"/>
  <c r="T1786" i="3"/>
  <c r="U1786" i="3" s="1"/>
  <c r="Q1787" i="3"/>
  <c r="R1787" i="3"/>
  <c r="T1787" i="3"/>
  <c r="U1787" i="3" s="1"/>
  <c r="Q1788" i="3"/>
  <c r="R1788" i="3"/>
  <c r="T1788" i="3"/>
  <c r="U1788" i="3" s="1"/>
  <c r="Q1790" i="3"/>
  <c r="R1790" i="3"/>
  <c r="T1790" i="3"/>
  <c r="U1790" i="3" s="1"/>
  <c r="Q1791" i="3"/>
  <c r="S1791" i="3" s="1"/>
  <c r="R1791" i="3"/>
  <c r="T1791" i="3"/>
  <c r="U1791" i="3" s="1"/>
  <c r="Q1792" i="3"/>
  <c r="R1792" i="3"/>
  <c r="T1792" i="3"/>
  <c r="U1792" i="3" s="1"/>
  <c r="Q1793" i="3"/>
  <c r="R1793" i="3"/>
  <c r="T1793" i="3"/>
  <c r="U1793" i="3" s="1"/>
  <c r="Q1794" i="3"/>
  <c r="R1794" i="3"/>
  <c r="T1794" i="3"/>
  <c r="U1794" i="3" s="1"/>
  <c r="Q1795" i="3"/>
  <c r="R1795" i="3"/>
  <c r="T1795" i="3"/>
  <c r="U1795" i="3" s="1"/>
  <c r="Q1796" i="3"/>
  <c r="R1796" i="3"/>
  <c r="T1796" i="3"/>
  <c r="U1796" i="3" s="1"/>
  <c r="Q1797" i="3"/>
  <c r="R1797" i="3"/>
  <c r="T1797" i="3"/>
  <c r="U1797" i="3" s="1"/>
  <c r="Q1798" i="3"/>
  <c r="R1798" i="3"/>
  <c r="T1798" i="3"/>
  <c r="U1798" i="3" s="1"/>
  <c r="Q1799" i="3"/>
  <c r="R1799" i="3"/>
  <c r="T1799" i="3"/>
  <c r="U1799" i="3" s="1"/>
  <c r="Q1800" i="3"/>
  <c r="R1800" i="3"/>
  <c r="T1800" i="3"/>
  <c r="U1800" i="3" s="1"/>
  <c r="Q1801" i="3"/>
  <c r="R1801" i="3"/>
  <c r="T1801" i="3"/>
  <c r="U1801" i="3" s="1"/>
  <c r="Q1803" i="3"/>
  <c r="R1803" i="3"/>
  <c r="T1803" i="3"/>
  <c r="U1803" i="3" s="1"/>
  <c r="Q1804" i="3"/>
  <c r="R1804" i="3"/>
  <c r="T1804" i="3"/>
  <c r="U1804" i="3" s="1"/>
  <c r="Q1805" i="3"/>
  <c r="R1805" i="3"/>
  <c r="T1805" i="3"/>
  <c r="U1805" i="3" s="1"/>
  <c r="Q1806" i="3"/>
  <c r="R1806" i="3"/>
  <c r="T1806" i="3"/>
  <c r="U1806" i="3" s="1"/>
  <c r="Q1807" i="3"/>
  <c r="R1807" i="3"/>
  <c r="T1807" i="3"/>
  <c r="U1807" i="3" s="1"/>
  <c r="Q1809" i="3"/>
  <c r="S1809" i="3" s="1"/>
  <c r="R1809" i="3"/>
  <c r="T1809" i="3"/>
  <c r="U1809" i="3" s="1"/>
  <c r="Q1810" i="3"/>
  <c r="R1810" i="3"/>
  <c r="T1810" i="3"/>
  <c r="U1810" i="3" s="1"/>
  <c r="Q1811" i="3"/>
  <c r="R1811" i="3"/>
  <c r="T1811" i="3"/>
  <c r="U1811" i="3" s="1"/>
  <c r="Q1812" i="3"/>
  <c r="R1812" i="3"/>
  <c r="T1812" i="3"/>
  <c r="U1812" i="3" s="1"/>
  <c r="Q1813" i="3"/>
  <c r="R1813" i="3"/>
  <c r="T1813" i="3"/>
  <c r="U1813" i="3" s="1"/>
  <c r="Q1814" i="3"/>
  <c r="R1814" i="3"/>
  <c r="T1814" i="3"/>
  <c r="U1814" i="3" s="1"/>
  <c r="Q1815" i="3"/>
  <c r="R1815" i="3"/>
  <c r="T1815" i="3"/>
  <c r="U1815" i="3" s="1"/>
  <c r="Q1816" i="3"/>
  <c r="R1816" i="3"/>
  <c r="T1816" i="3"/>
  <c r="U1816" i="3" s="1"/>
  <c r="Q1817" i="3"/>
  <c r="R1817" i="3"/>
  <c r="T1817" i="3"/>
  <c r="U1817" i="3" s="1"/>
  <c r="Q1818" i="3"/>
  <c r="R1818" i="3"/>
  <c r="T1818" i="3"/>
  <c r="U1818" i="3" s="1"/>
  <c r="Q1819" i="3"/>
  <c r="R1819" i="3"/>
  <c r="T1819" i="3"/>
  <c r="U1819" i="3" s="1"/>
  <c r="Q1820" i="3"/>
  <c r="R1820" i="3"/>
  <c r="T1820" i="3"/>
  <c r="U1820" i="3" s="1"/>
  <c r="Q1821" i="3"/>
  <c r="R1821" i="3"/>
  <c r="T1821" i="3"/>
  <c r="U1821" i="3" s="1"/>
  <c r="Q1822" i="3"/>
  <c r="R1822" i="3"/>
  <c r="T1822" i="3"/>
  <c r="U1822" i="3" s="1"/>
  <c r="Q1823" i="3"/>
  <c r="R1823" i="3"/>
  <c r="T1823" i="3"/>
  <c r="U1823" i="3" s="1"/>
  <c r="Q1824" i="3"/>
  <c r="R1824" i="3"/>
  <c r="T1824" i="3"/>
  <c r="U1824" i="3" s="1"/>
  <c r="Q1826" i="3"/>
  <c r="S1826" i="3" s="1"/>
  <c r="R1826" i="3"/>
  <c r="T1826" i="3"/>
  <c r="U1826" i="3" s="1"/>
  <c r="Q1827" i="3"/>
  <c r="R1827" i="3"/>
  <c r="T1827" i="3"/>
  <c r="U1827" i="3" s="1"/>
  <c r="Q1828" i="3"/>
  <c r="R1828" i="3"/>
  <c r="T1828" i="3"/>
  <c r="U1828" i="3" s="1"/>
  <c r="Q1829" i="3"/>
  <c r="R1829" i="3"/>
  <c r="T1829" i="3"/>
  <c r="U1829" i="3" s="1"/>
  <c r="Q1830" i="3"/>
  <c r="R1830" i="3"/>
  <c r="T1830" i="3"/>
  <c r="U1830" i="3" s="1"/>
  <c r="Q1831" i="3"/>
  <c r="R1831" i="3"/>
  <c r="T1831" i="3"/>
  <c r="U1831" i="3" s="1"/>
  <c r="Q1832" i="3"/>
  <c r="R1832" i="3"/>
  <c r="T1832" i="3"/>
  <c r="U1832" i="3" s="1"/>
  <c r="Q1833" i="3"/>
  <c r="R1833" i="3"/>
  <c r="T1833" i="3"/>
  <c r="U1833" i="3" s="1"/>
  <c r="Q1834" i="3"/>
  <c r="R1834" i="3"/>
  <c r="T1834" i="3"/>
  <c r="U1834" i="3" s="1"/>
  <c r="Q1835" i="3"/>
  <c r="R1835" i="3"/>
  <c r="T1835" i="3"/>
  <c r="U1835" i="3" s="1"/>
  <c r="Q1836" i="3"/>
  <c r="R1836" i="3"/>
  <c r="T1836" i="3"/>
  <c r="U1836" i="3" s="1"/>
  <c r="Q1837" i="3"/>
  <c r="R1837" i="3"/>
  <c r="T1837" i="3"/>
  <c r="U1837" i="3" s="1"/>
  <c r="Q1838" i="3"/>
  <c r="R1838" i="3"/>
  <c r="T1838" i="3"/>
  <c r="U1838" i="3" s="1"/>
  <c r="Q1839" i="3"/>
  <c r="R1839" i="3"/>
  <c r="T1839" i="3"/>
  <c r="U1839" i="3" s="1"/>
  <c r="Q1840" i="3"/>
  <c r="R1840" i="3"/>
  <c r="T1840" i="3"/>
  <c r="U1840" i="3" s="1"/>
  <c r="Q1841" i="3"/>
  <c r="R1841" i="3"/>
  <c r="T1841" i="3"/>
  <c r="U1841" i="3" s="1"/>
  <c r="Q1842" i="3"/>
  <c r="S1842" i="3" s="1"/>
  <c r="R1842" i="3"/>
  <c r="T1842" i="3"/>
  <c r="U1842" i="3" s="1"/>
  <c r="Q1843" i="3"/>
  <c r="R1843" i="3"/>
  <c r="T1843" i="3"/>
  <c r="U1843" i="3" s="1"/>
  <c r="Q1844" i="3"/>
  <c r="R1844" i="3"/>
  <c r="T1844" i="3"/>
  <c r="U1844" i="3" s="1"/>
  <c r="Q1845" i="3"/>
  <c r="R1845" i="3"/>
  <c r="T1845" i="3"/>
  <c r="U1845" i="3" s="1"/>
  <c r="Q1846" i="3"/>
  <c r="R1846" i="3"/>
  <c r="T1846" i="3"/>
  <c r="U1846" i="3" s="1"/>
  <c r="Q1847" i="3"/>
  <c r="R1847" i="3"/>
  <c r="T1847" i="3"/>
  <c r="U1847" i="3" s="1"/>
  <c r="Q1848" i="3"/>
  <c r="R1848" i="3"/>
  <c r="T1848" i="3"/>
  <c r="U1848" i="3" s="1"/>
  <c r="Q1849" i="3"/>
  <c r="R1849" i="3"/>
  <c r="T1849" i="3"/>
  <c r="U1849" i="3" s="1"/>
  <c r="Q1851" i="3"/>
  <c r="R1851" i="3"/>
  <c r="T1851" i="3"/>
  <c r="U1851" i="3" s="1"/>
  <c r="Q1852" i="3"/>
  <c r="R1852" i="3"/>
  <c r="T1852" i="3"/>
  <c r="U1852" i="3" s="1"/>
  <c r="Q1853" i="3"/>
  <c r="R1853" i="3"/>
  <c r="T1853" i="3"/>
  <c r="U1853" i="3" s="1"/>
  <c r="Q1854" i="3"/>
  <c r="R1854" i="3"/>
  <c r="T1854" i="3"/>
  <c r="U1854" i="3" s="1"/>
  <c r="Q1855" i="3"/>
  <c r="R1855" i="3"/>
  <c r="T1855" i="3"/>
  <c r="U1855" i="3" s="1"/>
  <c r="Q1856" i="3"/>
  <c r="R1856" i="3"/>
  <c r="T1856" i="3"/>
  <c r="U1856" i="3" s="1"/>
  <c r="Q1857" i="3"/>
  <c r="R1857" i="3"/>
  <c r="T1857" i="3"/>
  <c r="U1857" i="3" s="1"/>
  <c r="Q1858" i="3"/>
  <c r="R1858" i="3"/>
  <c r="T1858" i="3"/>
  <c r="U1858" i="3" s="1"/>
  <c r="Q1859" i="3"/>
  <c r="S1859" i="3" s="1"/>
  <c r="R1859" i="3"/>
  <c r="T1859" i="3"/>
  <c r="U1859" i="3" s="1"/>
  <c r="Q1860" i="3"/>
  <c r="R1860" i="3"/>
  <c r="T1860" i="3"/>
  <c r="U1860" i="3" s="1"/>
  <c r="Q1861" i="3"/>
  <c r="R1861" i="3"/>
  <c r="T1861" i="3"/>
  <c r="U1861" i="3" s="1"/>
  <c r="Q1862" i="3"/>
  <c r="R1862" i="3"/>
  <c r="T1862" i="3"/>
  <c r="U1862" i="3" s="1"/>
  <c r="Q1863" i="3"/>
  <c r="R1863" i="3"/>
  <c r="T1863" i="3"/>
  <c r="U1863" i="3" s="1"/>
  <c r="Q1864" i="3"/>
  <c r="R1864" i="3"/>
  <c r="T1864" i="3"/>
  <c r="U1864" i="3" s="1"/>
  <c r="Q1865" i="3"/>
  <c r="R1865" i="3"/>
  <c r="T1865" i="3"/>
  <c r="U1865" i="3" s="1"/>
  <c r="Q1866" i="3"/>
  <c r="R1866" i="3"/>
  <c r="T1866" i="3"/>
  <c r="U1866" i="3" s="1"/>
  <c r="Q1867" i="3"/>
  <c r="R1867" i="3"/>
  <c r="T1867" i="3"/>
  <c r="U1867" i="3" s="1"/>
  <c r="Q1868" i="3"/>
  <c r="R1868" i="3"/>
  <c r="T1868" i="3"/>
  <c r="U1868" i="3" s="1"/>
  <c r="Q1869" i="3"/>
  <c r="R1869" i="3"/>
  <c r="T1869" i="3"/>
  <c r="U1869" i="3" s="1"/>
  <c r="Q1870" i="3"/>
  <c r="R1870" i="3"/>
  <c r="T1870" i="3"/>
  <c r="U1870" i="3" s="1"/>
  <c r="Q1871" i="3"/>
  <c r="R1871" i="3"/>
  <c r="T1871" i="3"/>
  <c r="U1871" i="3" s="1"/>
  <c r="Q1872" i="3"/>
  <c r="R1872" i="3"/>
  <c r="T1872" i="3"/>
  <c r="U1872" i="3" s="1"/>
  <c r="Q1874" i="3"/>
  <c r="R1874" i="3"/>
  <c r="T1874" i="3"/>
  <c r="U1874" i="3" s="1"/>
  <c r="Q1875" i="3"/>
  <c r="R1875" i="3"/>
  <c r="T1875" i="3"/>
  <c r="U1875" i="3" s="1"/>
  <c r="Q1876" i="3"/>
  <c r="S1876" i="3" s="1"/>
  <c r="R1876" i="3"/>
  <c r="T1876" i="3"/>
  <c r="U1876" i="3" s="1"/>
  <c r="Q1877" i="3"/>
  <c r="R1877" i="3"/>
  <c r="T1877" i="3"/>
  <c r="U1877" i="3" s="1"/>
  <c r="Q1878" i="3"/>
  <c r="R1878" i="3"/>
  <c r="T1878" i="3"/>
  <c r="U1878" i="3" s="1"/>
  <c r="Q1879" i="3"/>
  <c r="R1879" i="3"/>
  <c r="T1879" i="3"/>
  <c r="U1879" i="3" s="1"/>
  <c r="Q1880" i="3"/>
  <c r="R1880" i="3"/>
  <c r="T1880" i="3"/>
  <c r="U1880" i="3" s="1"/>
  <c r="Q1881" i="3"/>
  <c r="R1881" i="3"/>
  <c r="T1881" i="3"/>
  <c r="U1881" i="3" s="1"/>
  <c r="Q1882" i="3"/>
  <c r="R1882" i="3"/>
  <c r="T1882" i="3"/>
  <c r="U1882" i="3" s="1"/>
  <c r="Q1883" i="3"/>
  <c r="R1883" i="3"/>
  <c r="T1883" i="3"/>
  <c r="U1883" i="3" s="1"/>
  <c r="Q1884" i="3"/>
  <c r="R1884" i="3"/>
  <c r="T1884" i="3"/>
  <c r="U1884" i="3" s="1"/>
  <c r="Q1885" i="3"/>
  <c r="R1885" i="3"/>
  <c r="T1885" i="3"/>
  <c r="U1885" i="3" s="1"/>
  <c r="Q1886" i="3"/>
  <c r="R1886" i="3"/>
  <c r="T1886" i="3"/>
  <c r="U1886" i="3" s="1"/>
  <c r="Q1887" i="3"/>
  <c r="R1887" i="3"/>
  <c r="T1887" i="3"/>
  <c r="U1887" i="3" s="1"/>
  <c r="Q1888" i="3"/>
  <c r="R1888" i="3"/>
  <c r="T1888" i="3"/>
  <c r="U1888" i="3" s="1"/>
  <c r="Q1890" i="3"/>
  <c r="R1890" i="3"/>
  <c r="T1890" i="3"/>
  <c r="U1890" i="3" s="1"/>
  <c r="Q1891" i="3"/>
  <c r="R1891" i="3"/>
  <c r="T1891" i="3"/>
  <c r="U1891" i="3" s="1"/>
  <c r="Q1892" i="3"/>
  <c r="R1892" i="3"/>
  <c r="T1892" i="3"/>
  <c r="U1892" i="3" s="1"/>
  <c r="Q1893" i="3"/>
  <c r="S1893" i="3" s="1"/>
  <c r="R1893" i="3"/>
  <c r="T1893" i="3"/>
  <c r="U1893" i="3" s="1"/>
  <c r="Q1894" i="3"/>
  <c r="R1894" i="3"/>
  <c r="T1894" i="3"/>
  <c r="U1894" i="3" s="1"/>
  <c r="Q1895" i="3"/>
  <c r="R1895" i="3"/>
  <c r="T1895" i="3"/>
  <c r="U1895" i="3" s="1"/>
  <c r="Q1896" i="3"/>
  <c r="R1896" i="3"/>
  <c r="T1896" i="3"/>
  <c r="U1896" i="3" s="1"/>
  <c r="Q1897" i="3"/>
  <c r="R1897" i="3"/>
  <c r="T1897" i="3"/>
  <c r="U1897" i="3" s="1"/>
  <c r="Q1898" i="3"/>
  <c r="R1898" i="3"/>
  <c r="T1898" i="3"/>
  <c r="U1898" i="3" s="1"/>
  <c r="Q1899" i="3"/>
  <c r="R1899" i="3"/>
  <c r="T1899" i="3"/>
  <c r="U1899" i="3" s="1"/>
  <c r="Q1900" i="3"/>
  <c r="R1900" i="3"/>
  <c r="T1900" i="3"/>
  <c r="U1900" i="3" s="1"/>
  <c r="Q1901" i="3"/>
  <c r="R1901" i="3"/>
  <c r="T1901" i="3"/>
  <c r="U1901" i="3" s="1"/>
  <c r="Q1902" i="3"/>
  <c r="R1902" i="3"/>
  <c r="T1902" i="3"/>
  <c r="U1902" i="3" s="1"/>
  <c r="Q1903" i="3"/>
  <c r="R1903" i="3"/>
  <c r="T1903" i="3"/>
  <c r="U1903" i="3" s="1"/>
  <c r="Q1904" i="3"/>
  <c r="R1904" i="3"/>
  <c r="T1904" i="3"/>
  <c r="U1904" i="3" s="1"/>
  <c r="Q1905" i="3"/>
  <c r="R1905" i="3"/>
  <c r="T1905" i="3"/>
  <c r="U1905" i="3" s="1"/>
  <c r="Q1906" i="3"/>
  <c r="R1906" i="3"/>
  <c r="T1906" i="3"/>
  <c r="U1906" i="3" s="1"/>
  <c r="Q1907" i="3"/>
  <c r="R1907" i="3"/>
  <c r="T1907" i="3"/>
  <c r="U1907" i="3" s="1"/>
  <c r="Q1908" i="3"/>
  <c r="R1908" i="3"/>
  <c r="T1908" i="3"/>
  <c r="U1908" i="3" s="1"/>
  <c r="Q1909" i="3"/>
  <c r="S1909" i="3" s="1"/>
  <c r="R1909" i="3"/>
  <c r="T1909" i="3"/>
  <c r="U1909" i="3" s="1"/>
  <c r="Q1910" i="3"/>
  <c r="R1910" i="3"/>
  <c r="T1910" i="3"/>
  <c r="U1910" i="3" s="1"/>
  <c r="Q1911" i="3"/>
  <c r="R1911" i="3"/>
  <c r="T1911" i="3"/>
  <c r="U1911" i="3" s="1"/>
  <c r="Q1912" i="3"/>
  <c r="R1912" i="3"/>
  <c r="T1912" i="3"/>
  <c r="U1912" i="3" s="1"/>
  <c r="Q1913" i="3"/>
  <c r="R1913" i="3"/>
  <c r="T1913" i="3"/>
  <c r="U1913" i="3" s="1"/>
  <c r="Q1914" i="3"/>
  <c r="R1914" i="3"/>
  <c r="T1914" i="3"/>
  <c r="U1914" i="3" s="1"/>
  <c r="Q1915" i="3"/>
  <c r="R1915" i="3"/>
  <c r="T1915" i="3"/>
  <c r="U1915" i="3" s="1"/>
  <c r="Q1916" i="3"/>
  <c r="R1916" i="3"/>
  <c r="T1916" i="3"/>
  <c r="U1916" i="3" s="1"/>
  <c r="Q1917" i="3"/>
  <c r="R1917" i="3"/>
  <c r="T1917" i="3"/>
  <c r="U1917" i="3" s="1"/>
  <c r="Q1918" i="3"/>
  <c r="R1918" i="3"/>
  <c r="T1918" i="3"/>
  <c r="U1918" i="3" s="1"/>
  <c r="Q1920" i="3"/>
  <c r="R1920" i="3"/>
  <c r="T1920" i="3"/>
  <c r="U1920" i="3" s="1"/>
  <c r="Q1921" i="3"/>
  <c r="R1921" i="3"/>
  <c r="T1921" i="3"/>
  <c r="U1921" i="3" s="1"/>
  <c r="Q1922" i="3"/>
  <c r="R1922" i="3"/>
  <c r="T1922" i="3"/>
  <c r="U1922" i="3" s="1"/>
  <c r="Q1923" i="3"/>
  <c r="R1923" i="3"/>
  <c r="T1923" i="3"/>
  <c r="U1923" i="3" s="1"/>
  <c r="Q1924" i="3"/>
  <c r="R1924" i="3"/>
  <c r="T1924" i="3"/>
  <c r="U1924" i="3" s="1"/>
  <c r="Q1925" i="3"/>
  <c r="R1925" i="3"/>
  <c r="T1925" i="3"/>
  <c r="U1925" i="3" s="1"/>
  <c r="Q1926" i="3"/>
  <c r="S1926" i="3" s="1"/>
  <c r="R1926" i="3"/>
  <c r="T1926" i="3"/>
  <c r="U1926" i="3" s="1"/>
  <c r="Q1927" i="3"/>
  <c r="R1927" i="3"/>
  <c r="T1927" i="3"/>
  <c r="U1927" i="3" s="1"/>
  <c r="Q1928" i="3"/>
  <c r="R1928" i="3"/>
  <c r="T1928" i="3"/>
  <c r="U1928" i="3" s="1"/>
  <c r="Q1929" i="3"/>
  <c r="R1929" i="3"/>
  <c r="T1929" i="3"/>
  <c r="U1929" i="3" s="1"/>
  <c r="Q1930" i="3"/>
  <c r="R1930" i="3"/>
  <c r="T1930" i="3"/>
  <c r="U1930" i="3" s="1"/>
  <c r="Q1931" i="3"/>
  <c r="R1931" i="3"/>
  <c r="T1931" i="3"/>
  <c r="U1931" i="3" s="1"/>
  <c r="Q1932" i="3"/>
  <c r="R1932" i="3"/>
  <c r="T1932" i="3"/>
  <c r="U1932" i="3" s="1"/>
  <c r="Q1933" i="3"/>
  <c r="R1933" i="3"/>
  <c r="T1933" i="3"/>
  <c r="U1933" i="3" s="1"/>
  <c r="Q1934" i="3"/>
  <c r="R1934" i="3"/>
  <c r="T1934" i="3"/>
  <c r="U1934" i="3" s="1"/>
  <c r="Q1935" i="3"/>
  <c r="R1935" i="3"/>
  <c r="T1935" i="3"/>
  <c r="U1935" i="3" s="1"/>
  <c r="Q1936" i="3"/>
  <c r="R1936" i="3"/>
  <c r="T1936" i="3"/>
  <c r="U1936" i="3" s="1"/>
  <c r="Q1937" i="3"/>
  <c r="R1937" i="3"/>
  <c r="T1937" i="3"/>
  <c r="U1937" i="3" s="1"/>
  <c r="Q1938" i="3"/>
  <c r="R1938" i="3"/>
  <c r="T1938" i="3"/>
  <c r="U1938" i="3" s="1"/>
  <c r="Q1939" i="3"/>
  <c r="R1939" i="3"/>
  <c r="T1939" i="3"/>
  <c r="U1939" i="3" s="1"/>
  <c r="Q1940" i="3"/>
  <c r="R1940" i="3"/>
  <c r="T1940" i="3"/>
  <c r="U1940" i="3" s="1"/>
  <c r="Q1941" i="3"/>
  <c r="R1941" i="3"/>
  <c r="T1941" i="3"/>
  <c r="U1941" i="3" s="1"/>
  <c r="Q1943" i="3"/>
  <c r="S1943" i="3" s="1"/>
  <c r="R1943" i="3"/>
  <c r="T1943" i="3"/>
  <c r="U1943" i="3" s="1"/>
  <c r="Q1944" i="3"/>
  <c r="R1944" i="3"/>
  <c r="T1944" i="3"/>
  <c r="U1944" i="3" s="1"/>
  <c r="Q1945" i="3"/>
  <c r="R1945" i="3"/>
  <c r="T1945" i="3"/>
  <c r="U1945" i="3" s="1"/>
  <c r="Q1946" i="3"/>
  <c r="R1946" i="3"/>
  <c r="T1946" i="3"/>
  <c r="U1946" i="3" s="1"/>
  <c r="Q1947" i="3"/>
  <c r="R1947" i="3"/>
  <c r="T1947" i="3"/>
  <c r="U1947" i="3" s="1"/>
  <c r="Q1948" i="3"/>
  <c r="R1948" i="3"/>
  <c r="T1948" i="3"/>
  <c r="U1948" i="3" s="1"/>
  <c r="Q1949" i="3"/>
  <c r="R1949" i="3"/>
  <c r="T1949" i="3"/>
  <c r="U1949" i="3" s="1"/>
  <c r="Q1950" i="3"/>
  <c r="R1950" i="3"/>
  <c r="T1950" i="3"/>
  <c r="U1950" i="3" s="1"/>
  <c r="Q1951" i="3"/>
  <c r="R1951" i="3"/>
  <c r="T1951" i="3"/>
  <c r="U1951" i="3" s="1"/>
  <c r="Q1952" i="3"/>
  <c r="R1952" i="3"/>
  <c r="T1952" i="3"/>
  <c r="U1952" i="3" s="1"/>
  <c r="Q1953" i="3"/>
  <c r="R1953" i="3"/>
  <c r="T1953" i="3"/>
  <c r="U1953" i="3" s="1"/>
  <c r="Q1954" i="3"/>
  <c r="R1954" i="3"/>
  <c r="T1954" i="3"/>
  <c r="U1954" i="3" s="1"/>
  <c r="Q1955" i="3"/>
  <c r="R1955" i="3"/>
  <c r="T1955" i="3"/>
  <c r="U1955" i="3" s="1"/>
  <c r="Q1956" i="3"/>
  <c r="R1956" i="3"/>
  <c r="T1956" i="3"/>
  <c r="U1956" i="3" s="1"/>
  <c r="Q1957" i="3"/>
  <c r="R1957" i="3"/>
  <c r="T1957" i="3"/>
  <c r="U1957" i="3" s="1"/>
  <c r="Q1958" i="3"/>
  <c r="R1958" i="3"/>
  <c r="T1958" i="3"/>
  <c r="U1958" i="3" s="1"/>
  <c r="Q1959" i="3"/>
  <c r="S1959" i="3" s="1"/>
  <c r="R1959" i="3"/>
  <c r="T1959" i="3"/>
  <c r="U1959" i="3" s="1"/>
  <c r="Q1960" i="3"/>
  <c r="R1960" i="3"/>
  <c r="T1960" i="3"/>
  <c r="U1960" i="3" s="1"/>
  <c r="Q1961" i="3"/>
  <c r="R1961" i="3"/>
  <c r="T1961" i="3"/>
  <c r="U1961" i="3" s="1"/>
  <c r="Q1962" i="3"/>
  <c r="R1962" i="3"/>
  <c r="T1962" i="3"/>
  <c r="U1962" i="3" s="1"/>
  <c r="Q1963" i="3"/>
  <c r="R1963" i="3"/>
  <c r="T1963" i="3"/>
  <c r="U1963" i="3" s="1"/>
  <c r="Q1964" i="3"/>
  <c r="R1964" i="3"/>
  <c r="T1964" i="3"/>
  <c r="U1964" i="3" s="1"/>
  <c r="Q1965" i="3"/>
  <c r="R1965" i="3"/>
  <c r="T1965" i="3"/>
  <c r="U1965" i="3" s="1"/>
  <c r="Q1966" i="3"/>
  <c r="R1966" i="3"/>
  <c r="T1966" i="3"/>
  <c r="U1966" i="3" s="1"/>
  <c r="Q1967" i="3"/>
  <c r="R1967" i="3"/>
  <c r="T1967" i="3"/>
  <c r="U1967" i="3" s="1"/>
  <c r="Q1968" i="3"/>
  <c r="R1968" i="3"/>
  <c r="T1968" i="3"/>
  <c r="U1968" i="3" s="1"/>
  <c r="Q1969" i="3"/>
  <c r="R1969" i="3"/>
  <c r="T1969" i="3"/>
  <c r="U1969" i="3" s="1"/>
  <c r="Q1970" i="3"/>
  <c r="R1970" i="3"/>
  <c r="T1970" i="3"/>
  <c r="U1970" i="3" s="1"/>
  <c r="Q1971" i="3"/>
  <c r="R1971" i="3"/>
  <c r="T1971" i="3"/>
  <c r="U1971" i="3" s="1"/>
  <c r="Q1972" i="3"/>
  <c r="R1972" i="3"/>
  <c r="T1972" i="3"/>
  <c r="U1972" i="3" s="1"/>
  <c r="Q1974" i="3"/>
  <c r="R1974" i="3"/>
  <c r="T1974" i="3"/>
  <c r="U1974" i="3" s="1"/>
  <c r="Q1975" i="3"/>
  <c r="R1975" i="3"/>
  <c r="T1975" i="3"/>
  <c r="U1975" i="3" s="1"/>
  <c r="Q1976" i="3"/>
  <c r="S1976" i="3" s="1"/>
  <c r="R1976" i="3"/>
  <c r="T1976" i="3"/>
  <c r="U1976" i="3" s="1"/>
  <c r="Q1977" i="3"/>
  <c r="R1977" i="3"/>
  <c r="T1977" i="3"/>
  <c r="U1977" i="3" s="1"/>
  <c r="Q1978" i="3"/>
  <c r="R1978" i="3"/>
  <c r="T1978" i="3"/>
  <c r="U1978" i="3" s="1"/>
  <c r="Q1979" i="3"/>
  <c r="R1979" i="3"/>
  <c r="T1979" i="3"/>
  <c r="U1979" i="3" s="1"/>
  <c r="Q1980" i="3"/>
  <c r="R1980" i="3"/>
  <c r="T1980" i="3"/>
  <c r="U1980" i="3" s="1"/>
  <c r="Q1981" i="3"/>
  <c r="R1981" i="3"/>
  <c r="T1981" i="3"/>
  <c r="U1981" i="3" s="1"/>
  <c r="Q1982" i="3"/>
  <c r="R1982" i="3"/>
  <c r="T1982" i="3"/>
  <c r="U1982" i="3" s="1"/>
  <c r="Q1983" i="3"/>
  <c r="R1983" i="3"/>
  <c r="T1983" i="3"/>
  <c r="U1983" i="3" s="1"/>
  <c r="Q1984" i="3"/>
  <c r="R1984" i="3"/>
  <c r="T1984" i="3"/>
  <c r="U1984" i="3" s="1"/>
  <c r="Q1985" i="3"/>
  <c r="R1985" i="3"/>
  <c r="T1985" i="3"/>
  <c r="U1985" i="3" s="1"/>
  <c r="Q1986" i="3"/>
  <c r="R1986" i="3"/>
  <c r="T1986" i="3"/>
  <c r="U1986" i="3" s="1"/>
  <c r="Q1987" i="3"/>
  <c r="R1987" i="3"/>
  <c r="T1987" i="3"/>
  <c r="U1987" i="3" s="1"/>
  <c r="Q1988" i="3"/>
  <c r="R1988" i="3"/>
  <c r="T1988" i="3"/>
  <c r="U1988" i="3" s="1"/>
  <c r="Q1989" i="3"/>
  <c r="R1989" i="3"/>
  <c r="T1989" i="3"/>
  <c r="U1989" i="3" s="1"/>
  <c r="Q1990" i="3"/>
  <c r="R1990" i="3"/>
  <c r="T1990" i="3"/>
  <c r="U1990" i="3" s="1"/>
  <c r="Q1991" i="3"/>
  <c r="R1991" i="3"/>
  <c r="T1991" i="3"/>
  <c r="U1991" i="3" s="1"/>
  <c r="Q1992" i="3"/>
  <c r="S1992" i="3" s="1"/>
  <c r="R1992" i="3"/>
  <c r="T1992" i="3"/>
  <c r="U1992" i="3" s="1"/>
  <c r="Q1993" i="3"/>
  <c r="R1993" i="3"/>
  <c r="T1993" i="3"/>
  <c r="U1993" i="3" s="1"/>
  <c r="Q1994" i="3"/>
  <c r="R1994" i="3"/>
  <c r="T1994" i="3"/>
  <c r="U1994" i="3" s="1"/>
  <c r="Q1995" i="3"/>
  <c r="R1995" i="3"/>
  <c r="T1995" i="3"/>
  <c r="U1995" i="3" s="1"/>
  <c r="Q1996" i="3"/>
  <c r="R1996" i="3"/>
  <c r="T1996" i="3"/>
  <c r="U1996" i="3" s="1"/>
  <c r="Q1997" i="3"/>
  <c r="R1997" i="3"/>
  <c r="T1997" i="3"/>
  <c r="U1997" i="3" s="1"/>
  <c r="Q1998" i="3"/>
  <c r="R1998" i="3"/>
  <c r="T1998" i="3"/>
  <c r="U1998" i="3" s="1"/>
  <c r="Q1999" i="3"/>
  <c r="R1999" i="3"/>
  <c r="T1999" i="3"/>
  <c r="U1999" i="3" s="1"/>
  <c r="Q2000" i="3"/>
  <c r="R2000" i="3"/>
  <c r="T2000" i="3"/>
  <c r="U2000" i="3" s="1"/>
  <c r="Q2001" i="3"/>
  <c r="R2001" i="3"/>
  <c r="T2001" i="3"/>
  <c r="U2001" i="3" s="1"/>
  <c r="Q2002" i="3"/>
  <c r="R2002" i="3"/>
  <c r="T2002" i="3"/>
  <c r="U2002" i="3" s="1"/>
  <c r="Q2003" i="3"/>
  <c r="R2003" i="3"/>
  <c r="T2003" i="3"/>
  <c r="U2003" i="3" s="1"/>
  <c r="Q2005" i="3"/>
  <c r="R2005" i="3"/>
  <c r="T2005" i="3"/>
  <c r="U2005" i="3" s="1"/>
  <c r="Q2006" i="3"/>
  <c r="R2006" i="3"/>
  <c r="T2006" i="3"/>
  <c r="U2006" i="3" s="1"/>
  <c r="Q2007" i="3"/>
  <c r="R2007" i="3"/>
  <c r="T2007" i="3"/>
  <c r="U2007" i="3" s="1"/>
  <c r="Q2008" i="3"/>
  <c r="R2008" i="3"/>
  <c r="T2008" i="3"/>
  <c r="U2008" i="3" s="1"/>
  <c r="Q2009" i="3"/>
  <c r="S2009" i="3" s="1"/>
  <c r="R2009" i="3"/>
  <c r="T2009" i="3"/>
  <c r="U2009" i="3" s="1"/>
  <c r="Q2010" i="3"/>
  <c r="R2010" i="3"/>
  <c r="T2010" i="3"/>
  <c r="U2010" i="3" s="1"/>
  <c r="Q2011" i="3"/>
  <c r="R2011" i="3"/>
  <c r="T2011" i="3"/>
  <c r="U2011" i="3" s="1"/>
  <c r="Q2012" i="3"/>
  <c r="R2012" i="3"/>
  <c r="T2012" i="3"/>
  <c r="U2012" i="3" s="1"/>
  <c r="Q2013" i="3"/>
  <c r="R2013" i="3"/>
  <c r="T2013" i="3"/>
  <c r="U2013" i="3" s="1"/>
  <c r="Q2014" i="3"/>
  <c r="R2014" i="3"/>
  <c r="T2014" i="3"/>
  <c r="U2014" i="3" s="1"/>
  <c r="Q2015" i="3"/>
  <c r="R2015" i="3"/>
  <c r="T2015" i="3"/>
  <c r="U2015" i="3" s="1"/>
  <c r="Q2016" i="3"/>
  <c r="R2016" i="3"/>
  <c r="T2016" i="3"/>
  <c r="U2016" i="3" s="1"/>
  <c r="Q2017" i="3"/>
  <c r="R2017" i="3"/>
  <c r="T2017" i="3"/>
  <c r="U2017" i="3" s="1"/>
  <c r="Q2018" i="3"/>
  <c r="R2018" i="3"/>
  <c r="T2018" i="3"/>
  <c r="U2018" i="3" s="1"/>
  <c r="Q2019" i="3"/>
  <c r="R2019" i="3"/>
  <c r="T2019" i="3"/>
  <c r="U2019" i="3" s="1"/>
  <c r="Q2020" i="3"/>
  <c r="R2020" i="3"/>
  <c r="T2020" i="3"/>
  <c r="U2020" i="3" s="1"/>
  <c r="Q2021" i="3"/>
  <c r="R2021" i="3"/>
  <c r="T2021" i="3"/>
  <c r="U2021" i="3" s="1"/>
  <c r="Q2022" i="3"/>
  <c r="R2022" i="3"/>
  <c r="T2022" i="3"/>
  <c r="U2022" i="3" s="1"/>
  <c r="Q2023" i="3"/>
  <c r="R2023" i="3"/>
  <c r="T2023" i="3"/>
  <c r="U2023" i="3" s="1"/>
  <c r="Q2024" i="3"/>
  <c r="R2024" i="3"/>
  <c r="T2024" i="3"/>
  <c r="U2024" i="3" s="1"/>
  <c r="Q2025" i="3"/>
  <c r="S2025" i="3" s="1"/>
  <c r="R2025" i="3"/>
  <c r="T2025" i="3"/>
  <c r="U2025" i="3" s="1"/>
  <c r="Q2026" i="3"/>
  <c r="R2026" i="3"/>
  <c r="T2026" i="3"/>
  <c r="U2026" i="3" s="1"/>
  <c r="Q2027" i="3"/>
  <c r="R2027" i="3"/>
  <c r="T2027" i="3"/>
  <c r="U2027" i="3" s="1"/>
  <c r="Q2028" i="3"/>
  <c r="R2028" i="3"/>
  <c r="T2028" i="3"/>
  <c r="U2028" i="3" s="1"/>
  <c r="Q2029" i="3"/>
  <c r="R2029" i="3"/>
  <c r="T2029" i="3"/>
  <c r="U2029" i="3" s="1"/>
  <c r="Q2030" i="3"/>
  <c r="R2030" i="3"/>
  <c r="T2030" i="3"/>
  <c r="U2030" i="3" s="1"/>
  <c r="Q2032" i="3"/>
  <c r="R2032" i="3"/>
  <c r="T2032" i="3"/>
  <c r="U2032" i="3" s="1"/>
  <c r="Q2033" i="3"/>
  <c r="R2033" i="3"/>
  <c r="T2033" i="3"/>
  <c r="U2033" i="3" s="1"/>
  <c r="Q2034" i="3"/>
  <c r="R2034" i="3"/>
  <c r="T2034" i="3"/>
  <c r="U2034" i="3" s="1"/>
  <c r="Q2035" i="3"/>
  <c r="R2035" i="3"/>
  <c r="T2035" i="3"/>
  <c r="U2035" i="3" s="1"/>
  <c r="Q2036" i="3"/>
  <c r="R2036" i="3"/>
  <c r="T2036" i="3"/>
  <c r="U2036" i="3" s="1"/>
  <c r="Q2037" i="3"/>
  <c r="R2037" i="3"/>
  <c r="T2037" i="3"/>
  <c r="U2037" i="3" s="1"/>
  <c r="Q2038" i="3"/>
  <c r="R2038" i="3"/>
  <c r="T2038" i="3"/>
  <c r="U2038" i="3" s="1"/>
  <c r="Q2039" i="3"/>
  <c r="R2039" i="3"/>
  <c r="T2039" i="3"/>
  <c r="U2039" i="3" s="1"/>
  <c r="Q2040" i="3"/>
  <c r="R2040" i="3"/>
  <c r="T2040" i="3"/>
  <c r="U2040" i="3" s="1"/>
  <c r="Q2041" i="3"/>
  <c r="R2041" i="3"/>
  <c r="T2041" i="3"/>
  <c r="U2041" i="3" s="1"/>
  <c r="Q2042" i="3"/>
  <c r="S2042" i="3" s="1"/>
  <c r="R2042" i="3"/>
  <c r="T2042" i="3"/>
  <c r="U2042" i="3" s="1"/>
  <c r="Q2043" i="3"/>
  <c r="R2043" i="3"/>
  <c r="T2043" i="3"/>
  <c r="U2043" i="3" s="1"/>
  <c r="Q2044" i="3"/>
  <c r="R2044" i="3"/>
  <c r="T2044" i="3"/>
  <c r="U2044" i="3" s="1"/>
  <c r="Q2045" i="3"/>
  <c r="R2045" i="3"/>
  <c r="T2045" i="3"/>
  <c r="U2045" i="3" s="1"/>
  <c r="Q2046" i="3"/>
  <c r="R2046" i="3"/>
  <c r="T2046" i="3"/>
  <c r="U2046" i="3" s="1"/>
  <c r="Q2047" i="3"/>
  <c r="R2047" i="3"/>
  <c r="T2047" i="3"/>
  <c r="U2047" i="3" s="1"/>
  <c r="Q2048" i="3"/>
  <c r="R2048" i="3"/>
  <c r="T2048" i="3"/>
  <c r="U2048" i="3" s="1"/>
  <c r="Q2049" i="3"/>
  <c r="R2049" i="3"/>
  <c r="T2049" i="3"/>
  <c r="U2049" i="3" s="1"/>
  <c r="Q2050" i="3"/>
  <c r="R2050" i="3"/>
  <c r="T2050" i="3"/>
  <c r="U2050" i="3" s="1"/>
  <c r="Q2051" i="3"/>
  <c r="R2051" i="3"/>
  <c r="T2051" i="3"/>
  <c r="U2051" i="3" s="1"/>
  <c r="Q2052" i="3"/>
  <c r="R2052" i="3"/>
  <c r="T2052" i="3"/>
  <c r="U2052" i="3" s="1"/>
  <c r="Q2053" i="3"/>
  <c r="R2053" i="3"/>
  <c r="T2053" i="3"/>
  <c r="U2053" i="3" s="1"/>
  <c r="Q2054" i="3"/>
  <c r="R2054" i="3"/>
  <c r="T2054" i="3"/>
  <c r="U2054" i="3" s="1"/>
  <c r="Q2056" i="3"/>
  <c r="R2056" i="3"/>
  <c r="T2056" i="3"/>
  <c r="U2056" i="3" s="1"/>
  <c r="Q2057" i="3"/>
  <c r="R2057" i="3"/>
  <c r="T2057" i="3"/>
  <c r="U2057" i="3" s="1"/>
  <c r="Q2058" i="3"/>
  <c r="R2058" i="3"/>
  <c r="T2058" i="3"/>
  <c r="U2058" i="3" s="1"/>
  <c r="Q2059" i="3"/>
  <c r="S2059" i="3" s="1"/>
  <c r="R2059" i="3"/>
  <c r="T2059" i="3"/>
  <c r="U2059" i="3" s="1"/>
  <c r="Q2060" i="3"/>
  <c r="R2060" i="3"/>
  <c r="T2060" i="3"/>
  <c r="U2060" i="3" s="1"/>
  <c r="Q2061" i="3"/>
  <c r="R2061" i="3"/>
  <c r="T2061" i="3"/>
  <c r="U2061" i="3" s="1"/>
  <c r="Q2062" i="3"/>
  <c r="R2062" i="3"/>
  <c r="T2062" i="3"/>
  <c r="U2062" i="3" s="1"/>
  <c r="Q2063" i="3"/>
  <c r="R2063" i="3"/>
  <c r="T2063" i="3"/>
  <c r="U2063" i="3" s="1"/>
  <c r="Q2064" i="3"/>
  <c r="R2064" i="3"/>
  <c r="T2064" i="3"/>
  <c r="U2064" i="3" s="1"/>
  <c r="Q2065" i="3"/>
  <c r="R2065" i="3"/>
  <c r="T2065" i="3"/>
  <c r="U2065" i="3" s="1"/>
  <c r="Q2066" i="3"/>
  <c r="R2066" i="3"/>
  <c r="T2066" i="3"/>
  <c r="U2066" i="3" s="1"/>
  <c r="Q2067" i="3"/>
  <c r="R2067" i="3"/>
  <c r="T2067" i="3"/>
  <c r="U2067" i="3" s="1"/>
  <c r="Q2068" i="3"/>
  <c r="R2068" i="3"/>
  <c r="T2068" i="3"/>
  <c r="U2068" i="3" s="1"/>
  <c r="Q2069" i="3"/>
  <c r="R2069" i="3"/>
  <c r="T2069" i="3"/>
  <c r="U2069" i="3" s="1"/>
  <c r="Q2071" i="3"/>
  <c r="R2071" i="3"/>
  <c r="T2071" i="3"/>
  <c r="U2071" i="3" s="1"/>
  <c r="Q2072" i="3"/>
  <c r="R2072" i="3"/>
  <c r="T2072" i="3"/>
  <c r="U2072" i="3" s="1"/>
  <c r="Q2073" i="3"/>
  <c r="R2073" i="3"/>
  <c r="T2073" i="3"/>
  <c r="U2073" i="3" s="1"/>
  <c r="Q2074" i="3"/>
  <c r="R2074" i="3"/>
  <c r="T2074" i="3"/>
  <c r="U2074" i="3" s="1"/>
  <c r="Q2075" i="3"/>
  <c r="R2075" i="3"/>
  <c r="T2075" i="3"/>
  <c r="U2075" i="3" s="1"/>
  <c r="Q2076" i="3"/>
  <c r="S2076" i="3" s="1"/>
  <c r="R2076" i="3"/>
  <c r="T2076" i="3"/>
  <c r="U2076" i="3" s="1"/>
  <c r="Q2077" i="3"/>
  <c r="R2077" i="3"/>
  <c r="T2077" i="3"/>
  <c r="U2077" i="3" s="1"/>
  <c r="Q2078" i="3"/>
  <c r="R2078" i="3"/>
  <c r="T2078" i="3"/>
  <c r="U2078" i="3" s="1"/>
  <c r="Q2079" i="3"/>
  <c r="R2079" i="3"/>
  <c r="T2079" i="3"/>
  <c r="U2079" i="3" s="1"/>
  <c r="Q2080" i="3"/>
  <c r="R2080" i="3"/>
  <c r="T2080" i="3"/>
  <c r="U2080" i="3" s="1"/>
  <c r="Q2081" i="3"/>
  <c r="R2081" i="3"/>
  <c r="T2081" i="3"/>
  <c r="U2081" i="3" s="1"/>
  <c r="Q2082" i="3"/>
  <c r="R2082" i="3"/>
  <c r="T2082" i="3"/>
  <c r="U2082" i="3" s="1"/>
  <c r="Q2083" i="3"/>
  <c r="R2083" i="3"/>
  <c r="T2083" i="3"/>
  <c r="U2083" i="3" s="1"/>
  <c r="Q2084" i="3"/>
  <c r="R2084" i="3"/>
  <c r="T2084" i="3"/>
  <c r="U2084" i="3" s="1"/>
  <c r="Q2085" i="3"/>
  <c r="R2085" i="3"/>
  <c r="T2085" i="3"/>
  <c r="U2085" i="3" s="1"/>
  <c r="Q2086" i="3"/>
  <c r="R2086" i="3"/>
  <c r="T2086" i="3"/>
  <c r="U2086" i="3" s="1"/>
  <c r="Q2087" i="3"/>
  <c r="R2087" i="3"/>
  <c r="T2087" i="3"/>
  <c r="U2087" i="3" s="1"/>
  <c r="Q2088" i="3"/>
  <c r="R2088" i="3"/>
  <c r="T2088" i="3"/>
  <c r="U2088" i="3" s="1"/>
  <c r="Q2089" i="3"/>
  <c r="R2089" i="3"/>
  <c r="T2089" i="3"/>
  <c r="U2089" i="3" s="1"/>
  <c r="Q2090" i="3"/>
  <c r="R2090" i="3"/>
  <c r="T2090" i="3"/>
  <c r="U2090" i="3" s="1"/>
  <c r="Q2091" i="3"/>
  <c r="R2091" i="3"/>
  <c r="T2091" i="3"/>
  <c r="U2091" i="3" s="1"/>
  <c r="Q2092" i="3"/>
  <c r="S2092" i="3" s="1"/>
  <c r="R2092" i="3"/>
  <c r="T2092" i="3"/>
  <c r="U2092" i="3" s="1"/>
  <c r="Q2093" i="3"/>
  <c r="R2093" i="3"/>
  <c r="T2093" i="3"/>
  <c r="U2093" i="3" s="1"/>
  <c r="Q2094" i="3"/>
  <c r="R2094" i="3"/>
  <c r="T2094" i="3"/>
  <c r="U2094" i="3" s="1"/>
  <c r="Q2095" i="3"/>
  <c r="R2095" i="3"/>
  <c r="T2095" i="3"/>
  <c r="U2095" i="3" s="1"/>
  <c r="Q2096" i="3"/>
  <c r="R2096" i="3"/>
  <c r="T2096" i="3"/>
  <c r="U2096" i="3" s="1"/>
  <c r="Q2097" i="3"/>
  <c r="R2097" i="3"/>
  <c r="T2097" i="3"/>
  <c r="U2097" i="3" s="1"/>
  <c r="Q2098" i="3"/>
  <c r="R2098" i="3"/>
  <c r="T2098" i="3"/>
  <c r="U2098" i="3" s="1"/>
  <c r="Q2099" i="3"/>
  <c r="R2099" i="3"/>
  <c r="T2099" i="3"/>
  <c r="U2099" i="3" s="1"/>
  <c r="Q2100" i="3"/>
  <c r="R2100" i="3"/>
  <c r="T2100" i="3"/>
  <c r="U2100" i="3" s="1"/>
  <c r="Q2101" i="3"/>
  <c r="R2101" i="3"/>
  <c r="T2101" i="3"/>
  <c r="U2101" i="3" s="1"/>
  <c r="Q2102" i="3"/>
  <c r="R2102" i="3"/>
  <c r="T2102" i="3"/>
  <c r="U2102" i="3" s="1"/>
  <c r="Q2103" i="3"/>
  <c r="R2103" i="3"/>
  <c r="T2103" i="3"/>
  <c r="U2103" i="3" s="1"/>
  <c r="Q2104" i="3"/>
  <c r="R2104" i="3"/>
  <c r="T2104" i="3"/>
  <c r="U2104" i="3" s="1"/>
  <c r="Q2105" i="3"/>
  <c r="R2105" i="3"/>
  <c r="T2105" i="3"/>
  <c r="U2105" i="3" s="1"/>
  <c r="Q2106" i="3"/>
  <c r="R2106" i="3"/>
  <c r="T2106" i="3"/>
  <c r="U2106" i="3" s="1"/>
  <c r="Q2107" i="3"/>
  <c r="R2107" i="3"/>
  <c r="T2107" i="3"/>
  <c r="U2107" i="3" s="1"/>
  <c r="Q2108" i="3"/>
  <c r="S2108" i="3" s="1"/>
  <c r="R2108" i="3"/>
  <c r="T2108" i="3"/>
  <c r="U2108" i="3" s="1"/>
  <c r="Q2109" i="3"/>
  <c r="R2109" i="3"/>
  <c r="T2109" i="3"/>
  <c r="U2109" i="3" s="1"/>
  <c r="Q2110" i="3"/>
  <c r="R2110" i="3"/>
  <c r="T2110" i="3"/>
  <c r="U2110" i="3" s="1"/>
  <c r="Q2111" i="3"/>
  <c r="R2111" i="3"/>
  <c r="T2111" i="3"/>
  <c r="U2111" i="3" s="1"/>
  <c r="Q2112" i="3"/>
  <c r="R2112" i="3"/>
  <c r="T2112" i="3"/>
  <c r="U2112" i="3" s="1"/>
  <c r="Q2113" i="3"/>
  <c r="R2113" i="3"/>
  <c r="T2113" i="3"/>
  <c r="U2113" i="3" s="1"/>
  <c r="Q2114" i="3"/>
  <c r="R2114" i="3"/>
  <c r="T2114" i="3"/>
  <c r="U2114" i="3" s="1"/>
  <c r="Q2115" i="3"/>
  <c r="R2115" i="3"/>
  <c r="T2115" i="3"/>
  <c r="U2115" i="3" s="1"/>
  <c r="Q2117" i="3"/>
  <c r="R2117" i="3"/>
  <c r="T2117" i="3"/>
  <c r="U2117" i="3" s="1"/>
  <c r="Q2118" i="3"/>
  <c r="R2118" i="3"/>
  <c r="T2118" i="3"/>
  <c r="U2118" i="3" s="1"/>
  <c r="Q2119" i="3"/>
  <c r="R2119" i="3"/>
  <c r="T2119" i="3"/>
  <c r="U2119" i="3" s="1"/>
  <c r="Q2120" i="3"/>
  <c r="R2120" i="3"/>
  <c r="T2120" i="3"/>
  <c r="U2120" i="3" s="1"/>
  <c r="Q2121" i="3"/>
  <c r="R2121" i="3"/>
  <c r="T2121" i="3"/>
  <c r="U2121" i="3" s="1"/>
  <c r="Q2122" i="3"/>
  <c r="R2122" i="3"/>
  <c r="T2122" i="3"/>
  <c r="U2122" i="3" s="1"/>
  <c r="Q2123" i="3"/>
  <c r="R2123" i="3"/>
  <c r="T2123" i="3"/>
  <c r="U2123" i="3" s="1"/>
  <c r="Q2124" i="3"/>
  <c r="R2124" i="3"/>
  <c r="T2124" i="3"/>
  <c r="U2124" i="3" s="1"/>
  <c r="Q2125" i="3"/>
  <c r="S2125" i="3" s="1"/>
  <c r="R2125" i="3"/>
  <c r="T2125" i="3"/>
  <c r="U2125" i="3" s="1"/>
  <c r="Q2126" i="3"/>
  <c r="R2126" i="3"/>
  <c r="T2126" i="3"/>
  <c r="U2126" i="3" s="1"/>
  <c r="Q2127" i="3"/>
  <c r="R2127" i="3"/>
  <c r="T2127" i="3"/>
  <c r="U2127" i="3" s="1"/>
  <c r="Q2128" i="3"/>
  <c r="R2128" i="3"/>
  <c r="T2128" i="3"/>
  <c r="U2128" i="3" s="1"/>
  <c r="Q2129" i="3"/>
  <c r="R2129" i="3"/>
  <c r="T2129" i="3"/>
  <c r="U2129" i="3" s="1"/>
  <c r="Q2130" i="3"/>
  <c r="R2130" i="3"/>
  <c r="T2130" i="3"/>
  <c r="U2130" i="3" s="1"/>
  <c r="Q2131" i="3"/>
  <c r="R2131" i="3"/>
  <c r="T2131" i="3"/>
  <c r="U2131" i="3" s="1"/>
  <c r="Q2132" i="3"/>
  <c r="R2132" i="3"/>
  <c r="T2132" i="3"/>
  <c r="U2132" i="3" s="1"/>
  <c r="Q2133" i="3"/>
  <c r="R2133" i="3"/>
  <c r="T2133" i="3"/>
  <c r="U2133" i="3" s="1"/>
  <c r="Q2135" i="3"/>
  <c r="R2135" i="3"/>
  <c r="T2135" i="3"/>
  <c r="U2135" i="3" s="1"/>
  <c r="Q2136" i="3"/>
  <c r="R2136" i="3"/>
  <c r="T2136" i="3"/>
  <c r="U2136" i="3" s="1"/>
  <c r="Q2137" i="3"/>
  <c r="R2137" i="3"/>
  <c r="T2137" i="3"/>
  <c r="U2137" i="3" s="1"/>
  <c r="Q2138" i="3"/>
  <c r="R2138" i="3"/>
  <c r="T2138" i="3"/>
  <c r="U2138" i="3" s="1"/>
  <c r="Q2139" i="3"/>
  <c r="R2139" i="3"/>
  <c r="T2139" i="3"/>
  <c r="U2139" i="3" s="1"/>
  <c r="Q2140" i="3"/>
  <c r="R2140" i="3"/>
  <c r="T2140" i="3"/>
  <c r="U2140" i="3" s="1"/>
  <c r="Q2141" i="3"/>
  <c r="R2141" i="3"/>
  <c r="T2141" i="3"/>
  <c r="U2141" i="3" s="1"/>
  <c r="Q2142" i="3"/>
  <c r="R2142" i="3"/>
  <c r="T2142" i="3"/>
  <c r="U2142" i="3" s="1"/>
  <c r="Q2143" i="3"/>
  <c r="R2143" i="3"/>
  <c r="T2143" i="3"/>
  <c r="U2143" i="3" s="1"/>
  <c r="Q2144" i="3"/>
  <c r="R2144" i="3"/>
  <c r="T2144" i="3"/>
  <c r="U2144" i="3" s="1"/>
  <c r="Q2145" i="3"/>
  <c r="R2145" i="3"/>
  <c r="T2145" i="3"/>
  <c r="U2145" i="3" s="1"/>
  <c r="Q2146" i="3"/>
  <c r="R2146" i="3"/>
  <c r="T2146" i="3"/>
  <c r="U2146" i="3" s="1"/>
  <c r="Q2147" i="3"/>
  <c r="R2147" i="3"/>
  <c r="T2147" i="3"/>
  <c r="U2147" i="3" s="1"/>
  <c r="Q2148" i="3"/>
  <c r="R2148" i="3"/>
  <c r="T2148" i="3"/>
  <c r="U2148" i="3" s="1"/>
  <c r="Q2149" i="3"/>
  <c r="R2149" i="3"/>
  <c r="T2149" i="3"/>
  <c r="U2149" i="3" s="1"/>
  <c r="Q2150" i="3"/>
  <c r="R2150" i="3"/>
  <c r="T2150" i="3"/>
  <c r="U2150" i="3" s="1"/>
  <c r="Q2151" i="3"/>
  <c r="R2151" i="3"/>
  <c r="T2151" i="3"/>
  <c r="U2151" i="3" s="1"/>
  <c r="Q2152" i="3"/>
  <c r="R2152" i="3"/>
  <c r="T2152" i="3"/>
  <c r="U2152" i="3" s="1"/>
  <c r="Q2153" i="3"/>
  <c r="R2153" i="3"/>
  <c r="T2153" i="3"/>
  <c r="U2153" i="3" s="1"/>
  <c r="Q2155" i="3"/>
  <c r="R2155" i="3"/>
  <c r="T2155" i="3"/>
  <c r="U2155" i="3" s="1"/>
  <c r="Q2156" i="3"/>
  <c r="R2156" i="3"/>
  <c r="T2156" i="3"/>
  <c r="U2156" i="3" s="1"/>
  <c r="Q2157" i="3"/>
  <c r="R2157" i="3"/>
  <c r="T2157" i="3"/>
  <c r="U2157" i="3" s="1"/>
  <c r="Q2158" i="3"/>
  <c r="R2158" i="3"/>
  <c r="T2158" i="3"/>
  <c r="U2158" i="3" s="1"/>
  <c r="Q2159" i="3"/>
  <c r="R2159" i="3"/>
  <c r="T2159" i="3"/>
  <c r="U2159" i="3" s="1"/>
  <c r="Q2160" i="3"/>
  <c r="R2160" i="3"/>
  <c r="T2160" i="3"/>
  <c r="U2160" i="3" s="1"/>
  <c r="Q2161" i="3"/>
  <c r="R2161" i="3"/>
  <c r="T2161" i="3"/>
  <c r="U2161" i="3" s="1"/>
  <c r="Q2162" i="3"/>
  <c r="R2162" i="3"/>
  <c r="T2162" i="3"/>
  <c r="U2162" i="3" s="1"/>
  <c r="Q2163" i="3"/>
  <c r="R2163" i="3"/>
  <c r="T2163" i="3"/>
  <c r="U2163" i="3" s="1"/>
  <c r="Q2164" i="3"/>
  <c r="R2164" i="3"/>
  <c r="T2164" i="3"/>
  <c r="U2164" i="3" s="1"/>
  <c r="Q2165" i="3"/>
  <c r="R2165" i="3"/>
  <c r="T2165" i="3"/>
  <c r="U2165" i="3" s="1"/>
  <c r="Q2166" i="3"/>
  <c r="R2166" i="3"/>
  <c r="T2166" i="3"/>
  <c r="U2166" i="3" s="1"/>
  <c r="Q2167" i="3"/>
  <c r="R2167" i="3"/>
  <c r="T2167" i="3"/>
  <c r="U2167" i="3" s="1"/>
  <c r="Q2168" i="3"/>
  <c r="R2168" i="3"/>
  <c r="T2168" i="3"/>
  <c r="U2168" i="3" s="1"/>
  <c r="Q2169" i="3"/>
  <c r="R2169" i="3"/>
  <c r="T2169" i="3"/>
  <c r="U2169" i="3" s="1"/>
  <c r="Q2170" i="3"/>
  <c r="R2170" i="3"/>
  <c r="T2170" i="3"/>
  <c r="U2170" i="3" s="1"/>
  <c r="Q2171" i="3"/>
  <c r="R2171" i="3"/>
  <c r="T2171" i="3"/>
  <c r="U2171" i="3" s="1"/>
  <c r="Q2172" i="3"/>
  <c r="R2172" i="3"/>
  <c r="T2172" i="3"/>
  <c r="U2172" i="3" s="1"/>
  <c r="Q2173" i="3"/>
  <c r="R2173" i="3"/>
  <c r="T2173" i="3"/>
  <c r="U2173" i="3" s="1"/>
  <c r="Q2174" i="3"/>
  <c r="R2174" i="3"/>
  <c r="T2174" i="3"/>
  <c r="U2174" i="3" s="1"/>
  <c r="Q2175" i="3"/>
  <c r="R2175" i="3"/>
  <c r="T2175" i="3"/>
  <c r="U2175" i="3" s="1"/>
  <c r="Q2176" i="3"/>
  <c r="R2176" i="3"/>
  <c r="T2176" i="3"/>
  <c r="U2176" i="3" s="1"/>
  <c r="Q2177" i="3"/>
  <c r="R2177" i="3"/>
  <c r="T2177" i="3"/>
  <c r="U2177" i="3" s="1"/>
  <c r="Q2178" i="3"/>
  <c r="R2178" i="3"/>
  <c r="T2178" i="3"/>
  <c r="U2178" i="3" s="1"/>
  <c r="Q2179" i="3"/>
  <c r="R2179" i="3"/>
  <c r="T2179" i="3"/>
  <c r="U2179" i="3" s="1"/>
  <c r="Q2180" i="3"/>
  <c r="R2180" i="3"/>
  <c r="T2180" i="3"/>
  <c r="U2180" i="3" s="1"/>
  <c r="Q2181" i="3"/>
  <c r="R2181" i="3"/>
  <c r="T2181" i="3"/>
  <c r="U2181" i="3" s="1"/>
  <c r="Q2182" i="3"/>
  <c r="R2182" i="3"/>
  <c r="T2182" i="3"/>
  <c r="U2182" i="3" s="1"/>
  <c r="Q2183" i="3"/>
  <c r="R2183" i="3"/>
  <c r="T2183" i="3"/>
  <c r="U2183" i="3" s="1"/>
  <c r="Q2184" i="3"/>
  <c r="R2184" i="3"/>
  <c r="T2184" i="3"/>
  <c r="U2184" i="3" s="1"/>
  <c r="Q2185" i="3"/>
  <c r="R2185" i="3"/>
  <c r="T2185" i="3"/>
  <c r="U2185" i="3" s="1"/>
  <c r="Q2186" i="3"/>
  <c r="R2186" i="3"/>
  <c r="T2186" i="3"/>
  <c r="U2186" i="3" s="1"/>
  <c r="Q2187" i="3"/>
  <c r="R2187" i="3"/>
  <c r="T2187" i="3"/>
  <c r="U2187" i="3" s="1"/>
  <c r="Q2188" i="3"/>
  <c r="R2188" i="3"/>
  <c r="T2188" i="3"/>
  <c r="U2188" i="3" s="1"/>
  <c r="Q2190" i="3"/>
  <c r="R2190" i="3"/>
  <c r="T2190" i="3"/>
  <c r="U2190" i="3" s="1"/>
  <c r="Q2191" i="3"/>
  <c r="R2191" i="3"/>
  <c r="T2191" i="3"/>
  <c r="U2191" i="3" s="1"/>
  <c r="Q2192" i="3"/>
  <c r="R2192" i="3"/>
  <c r="T2192" i="3"/>
  <c r="U2192" i="3" s="1"/>
  <c r="Q2193" i="3"/>
  <c r="R2193" i="3"/>
  <c r="T2193" i="3"/>
  <c r="U2193" i="3" s="1"/>
  <c r="Q2194" i="3"/>
  <c r="R2194" i="3"/>
  <c r="T2194" i="3"/>
  <c r="U2194" i="3" s="1"/>
  <c r="Q2195" i="3"/>
  <c r="R2195" i="3"/>
  <c r="T2195" i="3"/>
  <c r="U2195" i="3" s="1"/>
  <c r="Q2196" i="3"/>
  <c r="R2196" i="3"/>
  <c r="T2196" i="3"/>
  <c r="U2196" i="3" s="1"/>
  <c r="Q2197" i="3"/>
  <c r="R2197" i="3"/>
  <c r="T2197" i="3"/>
  <c r="U2197" i="3" s="1"/>
  <c r="Q2198" i="3"/>
  <c r="R2198" i="3"/>
  <c r="T2198" i="3"/>
  <c r="U2198" i="3" s="1"/>
  <c r="Q2199" i="3"/>
  <c r="R2199" i="3"/>
  <c r="T2199" i="3"/>
  <c r="U2199" i="3" s="1"/>
  <c r="Q2200" i="3"/>
  <c r="R2200" i="3"/>
  <c r="T2200" i="3"/>
  <c r="U2200" i="3" s="1"/>
  <c r="Q2201" i="3"/>
  <c r="R2201" i="3"/>
  <c r="T2201" i="3"/>
  <c r="U2201" i="3" s="1"/>
  <c r="Q2202" i="3"/>
  <c r="R2202" i="3"/>
  <c r="T2202" i="3"/>
  <c r="U2202" i="3" s="1"/>
  <c r="Q2203" i="3"/>
  <c r="R2203" i="3"/>
  <c r="T2203" i="3"/>
  <c r="U2203" i="3" s="1"/>
  <c r="Q2204" i="3"/>
  <c r="R2204" i="3"/>
  <c r="T2204" i="3"/>
  <c r="U2204" i="3" s="1"/>
  <c r="Q2205" i="3"/>
  <c r="R2205" i="3"/>
  <c r="T2205" i="3"/>
  <c r="U2205" i="3" s="1"/>
  <c r="Q2206" i="3"/>
  <c r="R2206" i="3"/>
  <c r="T2206" i="3"/>
  <c r="U2206" i="3" s="1"/>
  <c r="Q2208" i="3"/>
  <c r="R2208" i="3"/>
  <c r="T2208" i="3"/>
  <c r="U2208" i="3" s="1"/>
  <c r="Q2209" i="3"/>
  <c r="R2209" i="3"/>
  <c r="T2209" i="3"/>
  <c r="U2209" i="3" s="1"/>
  <c r="Q2210" i="3"/>
  <c r="R2210" i="3"/>
  <c r="T2210" i="3"/>
  <c r="U2210" i="3" s="1"/>
  <c r="Q2211" i="3"/>
  <c r="R2211" i="3"/>
  <c r="T2211" i="3"/>
  <c r="U2211" i="3" s="1"/>
  <c r="Q2212" i="3"/>
  <c r="R2212" i="3"/>
  <c r="T2212" i="3"/>
  <c r="U2212" i="3" s="1"/>
  <c r="Q2213" i="3"/>
  <c r="R2213" i="3"/>
  <c r="T2213" i="3"/>
  <c r="U2213" i="3" s="1"/>
  <c r="Q2214" i="3"/>
  <c r="R2214" i="3"/>
  <c r="T2214" i="3"/>
  <c r="U2214" i="3" s="1"/>
  <c r="Q2215" i="3"/>
  <c r="R2215" i="3"/>
  <c r="T2215" i="3"/>
  <c r="U2215" i="3" s="1"/>
  <c r="Q2216" i="3"/>
  <c r="R2216" i="3"/>
  <c r="T2216" i="3"/>
  <c r="U2216" i="3" s="1"/>
  <c r="Q2217" i="3"/>
  <c r="R2217" i="3"/>
  <c r="T2217" i="3"/>
  <c r="U2217" i="3" s="1"/>
  <c r="Q2218" i="3"/>
  <c r="R2218" i="3"/>
  <c r="T2218" i="3"/>
  <c r="U2218" i="3" s="1"/>
  <c r="Q2219" i="3"/>
  <c r="R2219" i="3"/>
  <c r="T2219" i="3"/>
  <c r="U2219" i="3" s="1"/>
  <c r="Q2220" i="3"/>
  <c r="R2220" i="3"/>
  <c r="T2220" i="3"/>
  <c r="U2220" i="3" s="1"/>
  <c r="Q2221" i="3"/>
  <c r="R2221" i="3"/>
  <c r="T2221" i="3"/>
  <c r="U2221" i="3" s="1"/>
  <c r="Q2222" i="3"/>
  <c r="R2222" i="3"/>
  <c r="T2222" i="3"/>
  <c r="U2222" i="3" s="1"/>
  <c r="Q2223" i="3"/>
  <c r="R2223" i="3"/>
  <c r="T2223" i="3"/>
  <c r="U2223" i="3" s="1"/>
  <c r="Q2224" i="3"/>
  <c r="R2224" i="3"/>
  <c r="T2224" i="3"/>
  <c r="U2224" i="3" s="1"/>
  <c r="Q2225" i="3"/>
  <c r="R2225" i="3"/>
  <c r="T2225" i="3"/>
  <c r="U2225" i="3" s="1"/>
  <c r="Q2226" i="3"/>
  <c r="R2226" i="3"/>
  <c r="T2226" i="3"/>
  <c r="U2226" i="3" s="1"/>
  <c r="Q2227" i="3"/>
  <c r="R2227" i="3"/>
  <c r="T2227" i="3"/>
  <c r="U2227" i="3" s="1"/>
  <c r="Q2228" i="3"/>
  <c r="R2228" i="3"/>
  <c r="T2228" i="3"/>
  <c r="U2228" i="3" s="1"/>
  <c r="Q2229" i="3"/>
  <c r="R2229" i="3"/>
  <c r="T2229" i="3"/>
  <c r="U2229" i="3" s="1"/>
  <c r="Q2230" i="3"/>
  <c r="R2230" i="3"/>
  <c r="T2230" i="3"/>
  <c r="U2230" i="3" s="1"/>
  <c r="Q2231" i="3"/>
  <c r="R2231" i="3"/>
  <c r="T2231" i="3"/>
  <c r="U2231" i="3" s="1"/>
  <c r="Q2232" i="3"/>
  <c r="R2232" i="3"/>
  <c r="T2232" i="3"/>
  <c r="U2232" i="3" s="1"/>
  <c r="Q2233" i="3"/>
  <c r="R2233" i="3"/>
  <c r="T2233" i="3"/>
  <c r="U2233" i="3" s="1"/>
  <c r="Q2234" i="3"/>
  <c r="R2234" i="3"/>
  <c r="T2234" i="3"/>
  <c r="U2234" i="3" s="1"/>
  <c r="Q2235" i="3"/>
  <c r="R2235" i="3"/>
  <c r="T2235" i="3"/>
  <c r="U2235" i="3" s="1"/>
  <c r="Q2236" i="3"/>
  <c r="R2236" i="3"/>
  <c r="T2236" i="3"/>
  <c r="U2236" i="3" s="1"/>
  <c r="Q2237" i="3"/>
  <c r="R2237" i="3"/>
  <c r="T2237" i="3"/>
  <c r="U2237" i="3" s="1"/>
  <c r="Q2238" i="3"/>
  <c r="R2238" i="3"/>
  <c r="T2238" i="3"/>
  <c r="U2238" i="3" s="1"/>
  <c r="Q2239" i="3"/>
  <c r="R2239" i="3"/>
  <c r="T2239" i="3"/>
  <c r="U2239" i="3" s="1"/>
  <c r="Q2241" i="3"/>
  <c r="R2241" i="3"/>
  <c r="T2241" i="3"/>
  <c r="U2241" i="3" s="1"/>
  <c r="Q2242" i="3"/>
  <c r="R2242" i="3"/>
  <c r="T2242" i="3"/>
  <c r="U2242" i="3" s="1"/>
  <c r="Q2243" i="3"/>
  <c r="R2243" i="3"/>
  <c r="T2243" i="3"/>
  <c r="U2243" i="3" s="1"/>
  <c r="Q2244" i="3"/>
  <c r="R2244" i="3"/>
  <c r="T2244" i="3"/>
  <c r="U2244" i="3" s="1"/>
  <c r="Q2245" i="3"/>
  <c r="R2245" i="3"/>
  <c r="T2245" i="3"/>
  <c r="U2245" i="3" s="1"/>
  <c r="Q2246" i="3"/>
  <c r="R2246" i="3"/>
  <c r="T2246" i="3"/>
  <c r="U2246" i="3" s="1"/>
  <c r="Q2247" i="3"/>
  <c r="R2247" i="3"/>
  <c r="T2247" i="3"/>
  <c r="U2247" i="3" s="1"/>
  <c r="Q2248" i="3"/>
  <c r="R2248" i="3"/>
  <c r="T2248" i="3"/>
  <c r="U2248" i="3" s="1"/>
  <c r="Q2249" i="3"/>
  <c r="R2249" i="3"/>
  <c r="T2249" i="3"/>
  <c r="U2249" i="3" s="1"/>
  <c r="Q2250" i="3"/>
  <c r="R2250" i="3"/>
  <c r="T2250" i="3"/>
  <c r="U2250" i="3" s="1"/>
  <c r="Q2251" i="3"/>
  <c r="R2251" i="3"/>
  <c r="T2251" i="3"/>
  <c r="U2251" i="3" s="1"/>
  <c r="Q2252" i="3"/>
  <c r="R2252" i="3"/>
  <c r="T2252" i="3"/>
  <c r="U2252" i="3" s="1"/>
  <c r="Q2253" i="3"/>
  <c r="R2253" i="3"/>
  <c r="T2253" i="3"/>
  <c r="U2253" i="3" s="1"/>
  <c r="Q2254" i="3"/>
  <c r="R2254" i="3"/>
  <c r="T2254" i="3"/>
  <c r="U2254" i="3" s="1"/>
  <c r="Q2255" i="3"/>
  <c r="R2255" i="3"/>
  <c r="T2255" i="3"/>
  <c r="U2255" i="3" s="1"/>
  <c r="Q2256" i="3"/>
  <c r="R2256" i="3"/>
  <c r="T2256" i="3"/>
  <c r="U2256" i="3" s="1"/>
  <c r="Q2257" i="3"/>
  <c r="R2257" i="3"/>
  <c r="T2257" i="3"/>
  <c r="U2257" i="3" s="1"/>
  <c r="Q2258" i="3"/>
  <c r="R2258" i="3"/>
  <c r="T2258" i="3"/>
  <c r="U2258" i="3" s="1"/>
  <c r="Q2259" i="3"/>
  <c r="R2259" i="3"/>
  <c r="T2259" i="3"/>
  <c r="U2259" i="3" s="1"/>
  <c r="Q2260" i="3"/>
  <c r="R2260" i="3"/>
  <c r="T2260" i="3"/>
  <c r="U2260" i="3" s="1"/>
  <c r="Q2261" i="3"/>
  <c r="R2261" i="3"/>
  <c r="T2261" i="3"/>
  <c r="U2261" i="3" s="1"/>
  <c r="Q2262" i="3"/>
  <c r="R2262" i="3"/>
  <c r="T2262" i="3"/>
  <c r="U2262" i="3" s="1"/>
  <c r="Q2263" i="3"/>
  <c r="R2263" i="3"/>
  <c r="T2263" i="3"/>
  <c r="U2263" i="3" s="1"/>
  <c r="Q2264" i="3"/>
  <c r="R2264" i="3"/>
  <c r="T2264" i="3"/>
  <c r="U2264" i="3" s="1"/>
  <c r="Q2265" i="3"/>
  <c r="R2265" i="3"/>
  <c r="T2265" i="3"/>
  <c r="U2265" i="3" s="1"/>
  <c r="Q2266" i="3"/>
  <c r="R2266" i="3"/>
  <c r="T2266" i="3"/>
  <c r="U2266" i="3" s="1"/>
  <c r="Q2267" i="3"/>
  <c r="R2267" i="3"/>
  <c r="T2267" i="3"/>
  <c r="U2267" i="3" s="1"/>
  <c r="Q2268" i="3"/>
  <c r="R2268" i="3"/>
  <c r="T2268" i="3"/>
  <c r="U2268" i="3" s="1"/>
  <c r="Q2269" i="3"/>
  <c r="R2269" i="3"/>
  <c r="T2269" i="3"/>
  <c r="U2269" i="3" s="1"/>
  <c r="Q2270" i="3"/>
  <c r="R2270" i="3"/>
  <c r="T2270" i="3"/>
  <c r="U2270" i="3" s="1"/>
  <c r="Q2271" i="3"/>
  <c r="R2271" i="3"/>
  <c r="T2271" i="3"/>
  <c r="U2271" i="3" s="1"/>
  <c r="Q2272" i="3"/>
  <c r="R2272" i="3"/>
  <c r="T2272" i="3"/>
  <c r="U2272" i="3" s="1"/>
  <c r="Q2273" i="3"/>
  <c r="R2273" i="3"/>
  <c r="T2273" i="3"/>
  <c r="U2273" i="3" s="1"/>
  <c r="Q2275" i="3"/>
  <c r="R2275" i="3"/>
  <c r="T2275" i="3"/>
  <c r="U2275" i="3" s="1"/>
  <c r="Q2276" i="3"/>
  <c r="R2276" i="3"/>
  <c r="T2276" i="3"/>
  <c r="U2276" i="3" s="1"/>
  <c r="Q2277" i="3"/>
  <c r="R2277" i="3"/>
  <c r="T2277" i="3"/>
  <c r="U2277" i="3" s="1"/>
  <c r="Q2278" i="3"/>
  <c r="R2278" i="3"/>
  <c r="T2278" i="3"/>
  <c r="U2278" i="3" s="1"/>
  <c r="Q2279" i="3"/>
  <c r="R2279" i="3"/>
  <c r="T2279" i="3"/>
  <c r="U2279" i="3" s="1"/>
  <c r="Q2280" i="3"/>
  <c r="R2280" i="3"/>
  <c r="T2280" i="3"/>
  <c r="U2280" i="3" s="1"/>
  <c r="Q2281" i="3"/>
  <c r="R2281" i="3"/>
  <c r="T2281" i="3"/>
  <c r="U2281" i="3" s="1"/>
  <c r="Q2282" i="3"/>
  <c r="R2282" i="3"/>
  <c r="T2282" i="3"/>
  <c r="U2282" i="3" s="1"/>
  <c r="Q2283" i="3"/>
  <c r="R2283" i="3"/>
  <c r="T2283" i="3"/>
  <c r="U2283" i="3" s="1"/>
  <c r="Q2284" i="3"/>
  <c r="R2284" i="3"/>
  <c r="T2284" i="3"/>
  <c r="U2284" i="3" s="1"/>
  <c r="Q2285" i="3"/>
  <c r="R2285" i="3"/>
  <c r="T2285" i="3"/>
  <c r="U2285" i="3" s="1"/>
  <c r="Q2286" i="3"/>
  <c r="R2286" i="3"/>
  <c r="T2286" i="3"/>
  <c r="U2286" i="3" s="1"/>
  <c r="Q2287" i="3"/>
  <c r="R2287" i="3"/>
  <c r="T2287" i="3"/>
  <c r="U2287" i="3" s="1"/>
  <c r="Q2288" i="3"/>
  <c r="R2288" i="3"/>
  <c r="T2288" i="3"/>
  <c r="U2288" i="3" s="1"/>
  <c r="Q2289" i="3"/>
  <c r="R2289" i="3"/>
  <c r="T2289" i="3"/>
  <c r="U2289" i="3" s="1"/>
  <c r="Q2290" i="3"/>
  <c r="R2290" i="3"/>
  <c r="T2290" i="3"/>
  <c r="U2290" i="3" s="1"/>
  <c r="Q2291" i="3"/>
  <c r="R2291" i="3"/>
  <c r="T2291" i="3"/>
  <c r="U2291" i="3" s="1"/>
  <c r="Q2292" i="3"/>
  <c r="R2292" i="3"/>
  <c r="T2292" i="3"/>
  <c r="U2292" i="3" s="1"/>
  <c r="Q2293" i="3"/>
  <c r="R2293" i="3"/>
  <c r="T2293" i="3"/>
  <c r="U2293" i="3" s="1"/>
  <c r="Q2294" i="3"/>
  <c r="R2294" i="3"/>
  <c r="T2294" i="3"/>
  <c r="U2294" i="3" s="1"/>
  <c r="Q2295" i="3"/>
  <c r="R2295" i="3"/>
  <c r="T2295" i="3"/>
  <c r="U2295" i="3" s="1"/>
  <c r="Q2296" i="3"/>
  <c r="R2296" i="3"/>
  <c r="T2296" i="3"/>
  <c r="U2296" i="3" s="1"/>
  <c r="Q2297" i="3"/>
  <c r="R2297" i="3"/>
  <c r="T2297" i="3"/>
  <c r="U2297" i="3" s="1"/>
  <c r="Q2298" i="3"/>
  <c r="R2298" i="3"/>
  <c r="T2298" i="3"/>
  <c r="U2298" i="3" s="1"/>
  <c r="Q2299" i="3"/>
  <c r="R2299" i="3"/>
  <c r="T2299" i="3"/>
  <c r="U2299" i="3" s="1"/>
  <c r="Q2300" i="3"/>
  <c r="R2300" i="3"/>
  <c r="T2300" i="3"/>
  <c r="U2300" i="3" s="1"/>
  <c r="Q2301" i="3"/>
  <c r="R2301" i="3"/>
  <c r="T2301" i="3"/>
  <c r="U2301" i="3" s="1"/>
  <c r="Q2302" i="3"/>
  <c r="R2302" i="3"/>
  <c r="T2302" i="3"/>
  <c r="U2302" i="3" s="1"/>
  <c r="Q2303" i="3"/>
  <c r="R2303" i="3"/>
  <c r="T2303" i="3"/>
  <c r="U2303" i="3" s="1"/>
  <c r="Q2304" i="3"/>
  <c r="R2304" i="3"/>
  <c r="T2304" i="3"/>
  <c r="U2304" i="3" s="1"/>
  <c r="Q2305" i="3"/>
  <c r="R2305" i="3"/>
  <c r="T2305" i="3"/>
  <c r="U2305" i="3" s="1"/>
  <c r="Q2307" i="3"/>
  <c r="R2307" i="3"/>
  <c r="T2307" i="3"/>
  <c r="U2307" i="3" s="1"/>
  <c r="Q2308" i="3"/>
  <c r="R2308" i="3"/>
  <c r="T2308" i="3"/>
  <c r="U2308" i="3" s="1"/>
  <c r="Q2309" i="3"/>
  <c r="R2309" i="3"/>
  <c r="T2309" i="3"/>
  <c r="U2309" i="3" s="1"/>
  <c r="Q2310" i="3"/>
  <c r="R2310" i="3"/>
  <c r="T2310" i="3"/>
  <c r="U2310" i="3" s="1"/>
  <c r="Q2311" i="3"/>
  <c r="R2311" i="3"/>
  <c r="T2311" i="3"/>
  <c r="U2311" i="3" s="1"/>
  <c r="Q2312" i="3"/>
  <c r="R2312" i="3"/>
  <c r="T2312" i="3"/>
  <c r="U2312" i="3" s="1"/>
  <c r="Q2313" i="3"/>
  <c r="R2313" i="3"/>
  <c r="T2313" i="3"/>
  <c r="U2313" i="3" s="1"/>
  <c r="Q2314" i="3"/>
  <c r="R2314" i="3"/>
  <c r="T2314" i="3"/>
  <c r="U2314" i="3" s="1"/>
  <c r="Q2315" i="3"/>
  <c r="R2315" i="3"/>
  <c r="T2315" i="3"/>
  <c r="U2315" i="3" s="1"/>
  <c r="Q2316" i="3"/>
  <c r="R2316" i="3"/>
  <c r="T2316" i="3"/>
  <c r="U2316" i="3" s="1"/>
  <c r="Q2317" i="3"/>
  <c r="R2317" i="3"/>
  <c r="T2317" i="3"/>
  <c r="U2317" i="3" s="1"/>
  <c r="Q2318" i="3"/>
  <c r="R2318" i="3"/>
  <c r="T2318" i="3"/>
  <c r="U2318" i="3" s="1"/>
  <c r="Q2319" i="3"/>
  <c r="R2319" i="3"/>
  <c r="T2319" i="3"/>
  <c r="U2319" i="3" s="1"/>
  <c r="Q2320" i="3"/>
  <c r="R2320" i="3"/>
  <c r="T2320" i="3"/>
  <c r="U2320" i="3" s="1"/>
  <c r="Q2321" i="3"/>
  <c r="R2321" i="3"/>
  <c r="T2321" i="3"/>
  <c r="U2321" i="3" s="1"/>
  <c r="Q2322" i="3"/>
  <c r="R2322" i="3"/>
  <c r="T2322" i="3"/>
  <c r="U2322" i="3" s="1"/>
  <c r="Q2323" i="3"/>
  <c r="R2323" i="3"/>
  <c r="T2323" i="3"/>
  <c r="U2323" i="3" s="1"/>
  <c r="Q2324" i="3"/>
  <c r="R2324" i="3"/>
  <c r="T2324" i="3"/>
  <c r="U2324" i="3" s="1"/>
  <c r="Q2325" i="3"/>
  <c r="R2325" i="3"/>
  <c r="T2325" i="3"/>
  <c r="U2325" i="3" s="1"/>
  <c r="Q2326" i="3"/>
  <c r="R2326" i="3"/>
  <c r="T2326" i="3"/>
  <c r="U2326" i="3" s="1"/>
  <c r="Q2327" i="3"/>
  <c r="R2327" i="3"/>
  <c r="T2327" i="3"/>
  <c r="U2327" i="3" s="1"/>
  <c r="Q2328" i="3"/>
  <c r="R2328" i="3"/>
  <c r="T2328" i="3"/>
  <c r="U2328" i="3" s="1"/>
  <c r="Q2329" i="3"/>
  <c r="R2329" i="3"/>
  <c r="T2329" i="3"/>
  <c r="U2329" i="3" s="1"/>
  <c r="Q2330" i="3"/>
  <c r="R2330" i="3"/>
  <c r="T2330" i="3"/>
  <c r="U2330" i="3" s="1"/>
  <c r="Q2331" i="3"/>
  <c r="R2331" i="3"/>
  <c r="T2331" i="3"/>
  <c r="U2331" i="3" s="1"/>
  <c r="Q2332" i="3"/>
  <c r="R2332" i="3"/>
  <c r="T2332" i="3"/>
  <c r="U2332" i="3" s="1"/>
  <c r="Q2333" i="3"/>
  <c r="R2333" i="3"/>
  <c r="T2333" i="3"/>
  <c r="U2333" i="3" s="1"/>
  <c r="Q2334" i="3"/>
  <c r="R2334" i="3"/>
  <c r="T2334" i="3"/>
  <c r="U2334" i="3" s="1"/>
  <c r="Q2335" i="3"/>
  <c r="R2335" i="3"/>
  <c r="T2335" i="3"/>
  <c r="U2335" i="3" s="1"/>
  <c r="Q2336" i="3"/>
  <c r="R2336" i="3"/>
  <c r="T2336" i="3"/>
  <c r="U2336" i="3" s="1"/>
  <c r="Q2337" i="3"/>
  <c r="R2337" i="3"/>
  <c r="T2337" i="3"/>
  <c r="U2337" i="3" s="1"/>
  <c r="Q2338" i="3"/>
  <c r="R2338" i="3"/>
  <c r="T2338" i="3"/>
  <c r="U2338" i="3" s="1"/>
  <c r="Q2339" i="3"/>
  <c r="R2339" i="3"/>
  <c r="T2339" i="3"/>
  <c r="U2339" i="3" s="1"/>
  <c r="Q2341" i="3"/>
  <c r="R2341" i="3"/>
  <c r="T2341" i="3"/>
  <c r="U2341" i="3" s="1"/>
  <c r="Q2342" i="3"/>
  <c r="R2342" i="3"/>
  <c r="T2342" i="3"/>
  <c r="U2342" i="3" s="1"/>
  <c r="Q2343" i="3"/>
  <c r="R2343" i="3"/>
  <c r="T2343" i="3"/>
  <c r="U2343" i="3" s="1"/>
  <c r="Q2344" i="3"/>
  <c r="R2344" i="3"/>
  <c r="T2344" i="3"/>
  <c r="U2344" i="3" s="1"/>
  <c r="Q2345" i="3"/>
  <c r="R2345" i="3"/>
  <c r="T2345" i="3"/>
  <c r="U2345" i="3" s="1"/>
  <c r="Q2346" i="3"/>
  <c r="R2346" i="3"/>
  <c r="T2346" i="3"/>
  <c r="U2346" i="3" s="1"/>
  <c r="Q2347" i="3"/>
  <c r="R2347" i="3"/>
  <c r="T2347" i="3"/>
  <c r="U2347" i="3" s="1"/>
  <c r="Q2348" i="3"/>
  <c r="R2348" i="3"/>
  <c r="T2348" i="3"/>
  <c r="U2348" i="3" s="1"/>
  <c r="Q2349" i="3"/>
  <c r="R2349" i="3"/>
  <c r="T2349" i="3"/>
  <c r="U2349" i="3" s="1"/>
  <c r="Q2350" i="3"/>
  <c r="R2350" i="3"/>
  <c r="T2350" i="3"/>
  <c r="U2350" i="3" s="1"/>
  <c r="Q2351" i="3"/>
  <c r="R2351" i="3"/>
  <c r="T2351" i="3"/>
  <c r="U2351" i="3" s="1"/>
  <c r="Q2352" i="3"/>
  <c r="R2352" i="3"/>
  <c r="T2352" i="3"/>
  <c r="U2352" i="3" s="1"/>
  <c r="Q2353" i="3"/>
  <c r="R2353" i="3"/>
  <c r="T2353" i="3"/>
  <c r="U2353" i="3" s="1"/>
  <c r="Q2354" i="3"/>
  <c r="R2354" i="3"/>
  <c r="T2354" i="3"/>
  <c r="U2354" i="3" s="1"/>
  <c r="Q2355" i="3"/>
  <c r="R2355" i="3"/>
  <c r="T2355" i="3"/>
  <c r="U2355" i="3" s="1"/>
  <c r="Q2356" i="3"/>
  <c r="R2356" i="3"/>
  <c r="T2356" i="3"/>
  <c r="U2356" i="3" s="1"/>
  <c r="Q2358" i="3"/>
  <c r="R2358" i="3"/>
  <c r="T2358" i="3"/>
  <c r="U2358" i="3" s="1"/>
  <c r="Q2359" i="3"/>
  <c r="R2359" i="3"/>
  <c r="T2359" i="3"/>
  <c r="U2359" i="3" s="1"/>
  <c r="Q2360" i="3"/>
  <c r="R2360" i="3"/>
  <c r="T2360" i="3"/>
  <c r="U2360" i="3" s="1"/>
  <c r="Q2361" i="3"/>
  <c r="R2361" i="3"/>
  <c r="T2361" i="3"/>
  <c r="U2361" i="3" s="1"/>
  <c r="Q2362" i="3"/>
  <c r="R2362" i="3"/>
  <c r="T2362" i="3"/>
  <c r="U2362" i="3" s="1"/>
  <c r="Q2363" i="3"/>
  <c r="R2363" i="3"/>
  <c r="T2363" i="3"/>
  <c r="U2363" i="3" s="1"/>
  <c r="Q2364" i="3"/>
  <c r="R2364" i="3"/>
  <c r="T2364" i="3"/>
  <c r="U2364" i="3" s="1"/>
  <c r="Q2365" i="3"/>
  <c r="R2365" i="3"/>
  <c r="T2365" i="3"/>
  <c r="U2365" i="3" s="1"/>
  <c r="Q2366" i="3"/>
  <c r="R2366" i="3"/>
  <c r="T2366" i="3"/>
  <c r="U2366" i="3" s="1"/>
  <c r="Q2367" i="3"/>
  <c r="R2367" i="3"/>
  <c r="T2367" i="3"/>
  <c r="U2367" i="3" s="1"/>
  <c r="Q2368" i="3"/>
  <c r="R2368" i="3"/>
  <c r="T2368" i="3"/>
  <c r="U2368" i="3" s="1"/>
  <c r="Q2369" i="3"/>
  <c r="R2369" i="3"/>
  <c r="T2369" i="3"/>
  <c r="U2369" i="3" s="1"/>
  <c r="Q2370" i="3"/>
  <c r="R2370" i="3"/>
  <c r="T2370" i="3"/>
  <c r="U2370" i="3" s="1"/>
  <c r="Q2371" i="3"/>
  <c r="R2371" i="3"/>
  <c r="T2371" i="3"/>
  <c r="U2371" i="3" s="1"/>
  <c r="Q2372" i="3"/>
  <c r="R2372" i="3"/>
  <c r="T2372" i="3"/>
  <c r="U2372" i="3" s="1"/>
  <c r="Q2373" i="3"/>
  <c r="R2373" i="3"/>
  <c r="T2373" i="3"/>
  <c r="U2373" i="3" s="1"/>
  <c r="Q2374" i="3"/>
  <c r="R2374" i="3"/>
  <c r="T2374" i="3"/>
  <c r="U2374" i="3" s="1"/>
  <c r="Q2375" i="3"/>
  <c r="R2375" i="3"/>
  <c r="T2375" i="3"/>
  <c r="U2375" i="3" s="1"/>
  <c r="Q2376" i="3"/>
  <c r="R2376" i="3"/>
  <c r="T2376" i="3"/>
  <c r="U2376" i="3" s="1"/>
  <c r="Q2377" i="3"/>
  <c r="R2377" i="3"/>
  <c r="T2377" i="3"/>
  <c r="U2377" i="3" s="1"/>
  <c r="Q2378" i="3"/>
  <c r="R2378" i="3"/>
  <c r="T2378" i="3"/>
  <c r="U2378" i="3" s="1"/>
  <c r="Q2379" i="3"/>
  <c r="R2379" i="3"/>
  <c r="T2379" i="3"/>
  <c r="U2379" i="3" s="1"/>
  <c r="Q2380" i="3"/>
  <c r="R2380" i="3"/>
  <c r="T2380" i="3"/>
  <c r="U2380" i="3" s="1"/>
  <c r="Q2382" i="3"/>
  <c r="R2382" i="3"/>
  <c r="T2382" i="3"/>
  <c r="U2382" i="3" s="1"/>
  <c r="Q2383" i="3"/>
  <c r="R2383" i="3"/>
  <c r="T2383" i="3"/>
  <c r="U2383" i="3" s="1"/>
  <c r="Q2384" i="3"/>
  <c r="R2384" i="3"/>
  <c r="T2384" i="3"/>
  <c r="U2384" i="3" s="1"/>
  <c r="Q2385" i="3"/>
  <c r="R2385" i="3"/>
  <c r="T2385" i="3"/>
  <c r="U2385" i="3" s="1"/>
  <c r="Q2386" i="3"/>
  <c r="R2386" i="3"/>
  <c r="T2386" i="3"/>
  <c r="U2386" i="3" s="1"/>
  <c r="Q2387" i="3"/>
  <c r="R2387" i="3"/>
  <c r="T2387" i="3"/>
  <c r="U2387" i="3" s="1"/>
  <c r="Q2388" i="3"/>
  <c r="R2388" i="3"/>
  <c r="T2388" i="3"/>
  <c r="U2388" i="3" s="1"/>
  <c r="Q2389" i="3"/>
  <c r="R2389" i="3"/>
  <c r="T2389" i="3"/>
  <c r="U2389" i="3" s="1"/>
  <c r="Q2390" i="3"/>
  <c r="R2390" i="3"/>
  <c r="T2390" i="3"/>
  <c r="U2390" i="3" s="1"/>
  <c r="Q2391" i="3"/>
  <c r="R2391" i="3"/>
  <c r="T2391" i="3"/>
  <c r="U2391" i="3" s="1"/>
  <c r="Q2392" i="3"/>
  <c r="R2392" i="3"/>
  <c r="T2392" i="3"/>
  <c r="U2392" i="3" s="1"/>
  <c r="Q2393" i="3"/>
  <c r="R2393" i="3"/>
  <c r="T2393" i="3"/>
  <c r="U2393" i="3" s="1"/>
  <c r="Q2394" i="3"/>
  <c r="R2394" i="3"/>
  <c r="T2394" i="3"/>
  <c r="U2394" i="3" s="1"/>
  <c r="Q2395" i="3"/>
  <c r="R2395" i="3"/>
  <c r="T2395" i="3"/>
  <c r="U2395" i="3" s="1"/>
  <c r="Q2396" i="3"/>
  <c r="R2396" i="3"/>
  <c r="T2396" i="3"/>
  <c r="U2396" i="3" s="1"/>
  <c r="Q2397" i="3"/>
  <c r="R2397" i="3"/>
  <c r="T2397" i="3"/>
  <c r="U2397" i="3" s="1"/>
  <c r="Q2398" i="3"/>
  <c r="R2398" i="3"/>
  <c r="T2398" i="3"/>
  <c r="U2398" i="3" s="1"/>
  <c r="Q2399" i="3"/>
  <c r="R2399" i="3"/>
  <c r="T2399" i="3"/>
  <c r="U2399" i="3" s="1"/>
  <c r="Q2400" i="3"/>
  <c r="R2400" i="3"/>
  <c r="T2400" i="3"/>
  <c r="U2400" i="3" s="1"/>
  <c r="Q2401" i="3"/>
  <c r="R2401" i="3"/>
  <c r="T2401" i="3"/>
  <c r="U2401" i="3" s="1"/>
  <c r="Q2402" i="3"/>
  <c r="R2402" i="3"/>
  <c r="T2402" i="3"/>
  <c r="U2402" i="3" s="1"/>
  <c r="Q2403" i="3"/>
  <c r="R2403" i="3"/>
  <c r="T2403" i="3"/>
  <c r="U2403" i="3" s="1"/>
  <c r="Q2404" i="3"/>
  <c r="R2404" i="3"/>
  <c r="T2404" i="3"/>
  <c r="U2404" i="3" s="1"/>
  <c r="Q2405" i="3"/>
  <c r="R2405" i="3"/>
  <c r="T2405" i="3"/>
  <c r="U2405" i="3" s="1"/>
  <c r="Q2406" i="3"/>
  <c r="R2406" i="3"/>
  <c r="T2406" i="3"/>
  <c r="U2406" i="3" s="1"/>
  <c r="Q2407" i="3"/>
  <c r="R2407" i="3"/>
  <c r="T2407" i="3"/>
  <c r="U2407" i="3" s="1"/>
  <c r="Q2409" i="3"/>
  <c r="R2409" i="3"/>
  <c r="T2409" i="3"/>
  <c r="U2409" i="3" s="1"/>
  <c r="Q2410" i="3"/>
  <c r="R2410" i="3"/>
  <c r="T2410" i="3"/>
  <c r="U2410" i="3" s="1"/>
  <c r="Q2411" i="3"/>
  <c r="R2411" i="3"/>
  <c r="T2411" i="3"/>
  <c r="U2411" i="3" s="1"/>
  <c r="Q2412" i="3"/>
  <c r="R2412" i="3"/>
  <c r="T2412" i="3"/>
  <c r="U2412" i="3" s="1"/>
  <c r="Q2413" i="3"/>
  <c r="R2413" i="3"/>
  <c r="T2413" i="3"/>
  <c r="U2413" i="3" s="1"/>
  <c r="Q2414" i="3"/>
  <c r="R2414" i="3"/>
  <c r="T2414" i="3"/>
  <c r="U2414" i="3" s="1"/>
  <c r="Q2415" i="3"/>
  <c r="R2415" i="3"/>
  <c r="T2415" i="3"/>
  <c r="U2415" i="3" s="1"/>
  <c r="Q2416" i="3"/>
  <c r="R2416" i="3"/>
  <c r="T2416" i="3"/>
  <c r="U2416" i="3" s="1"/>
  <c r="Q2417" i="3"/>
  <c r="R2417" i="3"/>
  <c r="T2417" i="3"/>
  <c r="U2417" i="3" s="1"/>
  <c r="Q2418" i="3"/>
  <c r="R2418" i="3"/>
  <c r="T2418" i="3"/>
  <c r="U2418" i="3" s="1"/>
  <c r="Q2419" i="3"/>
  <c r="R2419" i="3"/>
  <c r="T2419" i="3"/>
  <c r="U2419" i="3" s="1"/>
  <c r="Q2420" i="3"/>
  <c r="R2420" i="3"/>
  <c r="T2420" i="3"/>
  <c r="U2420" i="3" s="1"/>
  <c r="Q2421" i="3"/>
  <c r="R2421" i="3"/>
  <c r="T2421" i="3"/>
  <c r="U2421" i="3" s="1"/>
  <c r="Q2423" i="3"/>
  <c r="R2423" i="3"/>
  <c r="T2423" i="3"/>
  <c r="U2423" i="3" s="1"/>
  <c r="Q2424" i="3"/>
  <c r="R2424" i="3"/>
  <c r="T2424" i="3"/>
  <c r="U2424" i="3" s="1"/>
  <c r="Q2425" i="3"/>
  <c r="R2425" i="3"/>
  <c r="T2425" i="3"/>
  <c r="U2425" i="3" s="1"/>
  <c r="Q2426" i="3"/>
  <c r="R2426" i="3"/>
  <c r="T2426" i="3"/>
  <c r="U2426" i="3" s="1"/>
  <c r="Q2427" i="3"/>
  <c r="R2427" i="3"/>
  <c r="T2427" i="3"/>
  <c r="U2427" i="3" s="1"/>
  <c r="Q2428" i="3"/>
  <c r="R2428" i="3"/>
  <c r="T2428" i="3"/>
  <c r="U2428" i="3" s="1"/>
  <c r="Q2429" i="3"/>
  <c r="R2429" i="3"/>
  <c r="T2429" i="3"/>
  <c r="U2429" i="3" s="1"/>
  <c r="Q2430" i="3"/>
  <c r="R2430" i="3"/>
  <c r="T2430" i="3"/>
  <c r="U2430" i="3" s="1"/>
  <c r="Q2431" i="3"/>
  <c r="R2431" i="3"/>
  <c r="T2431" i="3"/>
  <c r="U2431" i="3" s="1"/>
  <c r="Q2432" i="3"/>
  <c r="R2432" i="3"/>
  <c r="T2432" i="3"/>
  <c r="U2432" i="3" s="1"/>
  <c r="Q2433" i="3"/>
  <c r="R2433" i="3"/>
  <c r="T2433" i="3"/>
  <c r="U2433" i="3" s="1"/>
  <c r="Q2434" i="3"/>
  <c r="R2434" i="3"/>
  <c r="T2434" i="3"/>
  <c r="U2434" i="3" s="1"/>
  <c r="Q2435" i="3"/>
  <c r="R2435" i="3"/>
  <c r="T2435" i="3"/>
  <c r="U2435" i="3" s="1"/>
  <c r="Q2436" i="3"/>
  <c r="R2436" i="3"/>
  <c r="T2436" i="3"/>
  <c r="U2436" i="3" s="1"/>
  <c r="Q2437" i="3"/>
  <c r="R2437" i="3"/>
  <c r="T2437" i="3"/>
  <c r="U2437" i="3" s="1"/>
  <c r="Q2438" i="3"/>
  <c r="R2438" i="3"/>
  <c r="T2438" i="3"/>
  <c r="U2438" i="3" s="1"/>
  <c r="Q2439" i="3"/>
  <c r="R2439" i="3"/>
  <c r="T2439" i="3"/>
  <c r="U2439" i="3" s="1"/>
  <c r="Q2440" i="3"/>
  <c r="R2440" i="3"/>
  <c r="T2440" i="3"/>
  <c r="U2440" i="3" s="1"/>
  <c r="Q2441" i="3"/>
  <c r="R2441" i="3"/>
  <c r="T2441" i="3"/>
  <c r="U2441" i="3" s="1"/>
  <c r="Q2442" i="3"/>
  <c r="R2442" i="3"/>
  <c r="T2442" i="3"/>
  <c r="U2442" i="3" s="1"/>
  <c r="Q2443" i="3"/>
  <c r="R2443" i="3"/>
  <c r="T2443" i="3"/>
  <c r="U2443" i="3" s="1"/>
  <c r="Q2445" i="3"/>
  <c r="R2445" i="3"/>
  <c r="T2445" i="3"/>
  <c r="U2445" i="3" s="1"/>
  <c r="Q2446" i="3"/>
  <c r="R2446" i="3"/>
  <c r="T2446" i="3"/>
  <c r="U2446" i="3" s="1"/>
  <c r="Q2447" i="3"/>
  <c r="R2447" i="3"/>
  <c r="T2447" i="3"/>
  <c r="U2447" i="3" s="1"/>
  <c r="Q2448" i="3"/>
  <c r="R2448" i="3"/>
  <c r="T2448" i="3"/>
  <c r="U2448" i="3" s="1"/>
  <c r="Q2449" i="3"/>
  <c r="R2449" i="3"/>
  <c r="T2449" i="3"/>
  <c r="U2449" i="3" s="1"/>
  <c r="Q2450" i="3"/>
  <c r="R2450" i="3"/>
  <c r="T2450" i="3"/>
  <c r="U2450" i="3" s="1"/>
  <c r="Q2451" i="3"/>
  <c r="R2451" i="3"/>
  <c r="T2451" i="3"/>
  <c r="U2451" i="3" s="1"/>
  <c r="Q2452" i="3"/>
  <c r="R2452" i="3"/>
  <c r="T2452" i="3"/>
  <c r="U2452" i="3" s="1"/>
  <c r="Q2453" i="3"/>
  <c r="R2453" i="3"/>
  <c r="T2453" i="3"/>
  <c r="U2453" i="3" s="1"/>
  <c r="Q2454" i="3"/>
  <c r="R2454" i="3"/>
  <c r="T2454" i="3"/>
  <c r="U2454" i="3" s="1"/>
  <c r="Q2456" i="3"/>
  <c r="R2456" i="3"/>
  <c r="T2456" i="3"/>
  <c r="U2456" i="3" s="1"/>
  <c r="Q2457" i="3"/>
  <c r="R2457" i="3"/>
  <c r="T2457" i="3"/>
  <c r="U2457" i="3" s="1"/>
  <c r="Q2458" i="3"/>
  <c r="R2458" i="3"/>
  <c r="T2458" i="3"/>
  <c r="U2458" i="3" s="1"/>
  <c r="Q2459" i="3"/>
  <c r="R2459" i="3"/>
  <c r="T2459" i="3"/>
  <c r="U2459" i="3" s="1"/>
  <c r="Q2460" i="3"/>
  <c r="R2460" i="3"/>
  <c r="T2460" i="3"/>
  <c r="U2460" i="3" s="1"/>
  <c r="Q2461" i="3"/>
  <c r="R2461" i="3"/>
  <c r="T2461" i="3"/>
  <c r="U2461" i="3" s="1"/>
  <c r="Q2462" i="3"/>
  <c r="R2462" i="3"/>
  <c r="T2462" i="3"/>
  <c r="U2462" i="3" s="1"/>
  <c r="Q2463" i="3"/>
  <c r="R2463" i="3"/>
  <c r="T2463" i="3"/>
  <c r="U2463" i="3" s="1"/>
  <c r="Q2464" i="3"/>
  <c r="R2464" i="3"/>
  <c r="T2464" i="3"/>
  <c r="U2464" i="3" s="1"/>
  <c r="Q2465" i="3"/>
  <c r="R2465" i="3"/>
  <c r="T2465" i="3"/>
  <c r="U2465" i="3" s="1"/>
  <c r="Q2466" i="3"/>
  <c r="R2466" i="3"/>
  <c r="T2466" i="3"/>
  <c r="U2466" i="3" s="1"/>
  <c r="Q2467" i="3"/>
  <c r="R2467" i="3"/>
  <c r="T2467" i="3"/>
  <c r="U2467" i="3" s="1"/>
  <c r="Q2468" i="3"/>
  <c r="R2468" i="3"/>
  <c r="T2468" i="3"/>
  <c r="U2468" i="3" s="1"/>
  <c r="Q2469" i="3"/>
  <c r="R2469" i="3"/>
  <c r="T2469" i="3"/>
  <c r="U2469" i="3" s="1"/>
  <c r="Q2470" i="3"/>
  <c r="R2470" i="3"/>
  <c r="T2470" i="3"/>
  <c r="U2470" i="3" s="1"/>
  <c r="Q2471" i="3"/>
  <c r="R2471" i="3"/>
  <c r="T2471" i="3"/>
  <c r="U2471" i="3" s="1"/>
  <c r="Q2472" i="3"/>
  <c r="R2472" i="3"/>
  <c r="T2472" i="3"/>
  <c r="U2472" i="3" s="1"/>
  <c r="Q2473" i="3"/>
  <c r="R2473" i="3"/>
  <c r="T2473" i="3"/>
  <c r="U2473" i="3" s="1"/>
  <c r="Q2475" i="3"/>
  <c r="R2475" i="3"/>
  <c r="T2475" i="3"/>
  <c r="U2475" i="3" s="1"/>
  <c r="Q2476" i="3"/>
  <c r="R2476" i="3"/>
  <c r="T2476" i="3"/>
  <c r="U2476" i="3" s="1"/>
  <c r="Q2477" i="3"/>
  <c r="R2477" i="3"/>
  <c r="T2477" i="3"/>
  <c r="U2477" i="3" s="1"/>
  <c r="Q2478" i="3"/>
  <c r="R2478" i="3"/>
  <c r="T2478" i="3"/>
  <c r="U2478" i="3" s="1"/>
  <c r="Q2479" i="3"/>
  <c r="R2479" i="3"/>
  <c r="T2479" i="3"/>
  <c r="U2479" i="3" s="1"/>
  <c r="Q2480" i="3"/>
  <c r="R2480" i="3"/>
  <c r="T2480" i="3"/>
  <c r="U2480" i="3" s="1"/>
  <c r="Q2481" i="3"/>
  <c r="R2481" i="3"/>
  <c r="T2481" i="3"/>
  <c r="U2481" i="3" s="1"/>
  <c r="Q2482" i="3"/>
  <c r="R2482" i="3"/>
  <c r="T2482" i="3"/>
  <c r="U2482" i="3" s="1"/>
  <c r="Q2483" i="3"/>
  <c r="R2483" i="3"/>
  <c r="T2483" i="3"/>
  <c r="U2483" i="3" s="1"/>
  <c r="Q2484" i="3"/>
  <c r="R2484" i="3"/>
  <c r="T2484" i="3"/>
  <c r="U2484" i="3" s="1"/>
  <c r="Q2485" i="3"/>
  <c r="R2485" i="3"/>
  <c r="T2485" i="3"/>
  <c r="U2485" i="3" s="1"/>
  <c r="Q2486" i="3"/>
  <c r="R2486" i="3"/>
  <c r="T2486" i="3"/>
  <c r="U2486" i="3" s="1"/>
  <c r="Q2487" i="3"/>
  <c r="R2487" i="3"/>
  <c r="T2487" i="3"/>
  <c r="U2487" i="3" s="1"/>
  <c r="Q2488" i="3"/>
  <c r="R2488" i="3"/>
  <c r="T2488" i="3"/>
  <c r="U2488" i="3" s="1"/>
  <c r="Q2489" i="3"/>
  <c r="R2489" i="3"/>
  <c r="T2489" i="3"/>
  <c r="U2489" i="3" s="1"/>
  <c r="Q2490" i="3"/>
  <c r="R2490" i="3"/>
  <c r="T2490" i="3"/>
  <c r="U2490" i="3" s="1"/>
  <c r="Q2491" i="3"/>
  <c r="R2491" i="3"/>
  <c r="T2491" i="3"/>
  <c r="U2491" i="3" s="1"/>
  <c r="Q2492" i="3"/>
  <c r="R2492" i="3"/>
  <c r="T2492" i="3"/>
  <c r="U2492" i="3" s="1"/>
  <c r="Q2493" i="3"/>
  <c r="R2493" i="3"/>
  <c r="T2493" i="3"/>
  <c r="U2493" i="3" s="1"/>
  <c r="Q2494" i="3"/>
  <c r="R2494" i="3"/>
  <c r="T2494" i="3"/>
  <c r="U2494" i="3" s="1"/>
  <c r="Q2495" i="3"/>
  <c r="R2495" i="3"/>
  <c r="T2495" i="3"/>
  <c r="U2495" i="3" s="1"/>
  <c r="Q2496" i="3"/>
  <c r="R2496" i="3"/>
  <c r="T2496" i="3"/>
  <c r="U2496" i="3" s="1"/>
  <c r="Q2497" i="3"/>
  <c r="R2497" i="3"/>
  <c r="T2497" i="3"/>
  <c r="U2497" i="3" s="1"/>
  <c r="Q2498" i="3"/>
  <c r="R2498" i="3"/>
  <c r="T2498" i="3"/>
  <c r="U2498" i="3" s="1"/>
  <c r="Q2499" i="3"/>
  <c r="R2499" i="3"/>
  <c r="T2499" i="3"/>
  <c r="U2499" i="3" s="1"/>
  <c r="Q2500" i="3"/>
  <c r="R2500" i="3"/>
  <c r="T2500" i="3"/>
  <c r="U2500" i="3" s="1"/>
  <c r="Q2502" i="3"/>
  <c r="R2502" i="3"/>
  <c r="T2502" i="3"/>
  <c r="U2502" i="3" s="1"/>
  <c r="Q2503" i="3"/>
  <c r="R2503" i="3"/>
  <c r="T2503" i="3"/>
  <c r="U2503" i="3" s="1"/>
  <c r="Q2504" i="3"/>
  <c r="R2504" i="3"/>
  <c r="T2504" i="3"/>
  <c r="U2504" i="3" s="1"/>
  <c r="Q2505" i="3"/>
  <c r="R2505" i="3"/>
  <c r="T2505" i="3"/>
  <c r="U2505" i="3" s="1"/>
  <c r="Q2506" i="3"/>
  <c r="R2506" i="3"/>
  <c r="T2506" i="3"/>
  <c r="U2506" i="3" s="1"/>
  <c r="Q2507" i="3"/>
  <c r="R2507" i="3"/>
  <c r="T2507" i="3"/>
  <c r="U2507" i="3" s="1"/>
  <c r="Q2508" i="3"/>
  <c r="R2508" i="3"/>
  <c r="T2508" i="3"/>
  <c r="U2508" i="3" s="1"/>
  <c r="Q2509" i="3"/>
  <c r="R2509" i="3"/>
  <c r="T2509" i="3"/>
  <c r="U2509" i="3" s="1"/>
  <c r="Q2510" i="3"/>
  <c r="R2510" i="3"/>
  <c r="T2510" i="3"/>
  <c r="U2510" i="3" s="1"/>
  <c r="Q2511" i="3"/>
  <c r="R2511" i="3"/>
  <c r="T2511" i="3"/>
  <c r="U2511" i="3" s="1"/>
  <c r="Q2513" i="3"/>
  <c r="R2513" i="3"/>
  <c r="T2513" i="3"/>
  <c r="U2513" i="3" s="1"/>
  <c r="Q2514" i="3"/>
  <c r="R2514" i="3"/>
  <c r="T2514" i="3"/>
  <c r="U2514" i="3" s="1"/>
  <c r="Q2515" i="3"/>
  <c r="R2515" i="3"/>
  <c r="T2515" i="3"/>
  <c r="U2515" i="3" s="1"/>
  <c r="Q2516" i="3"/>
  <c r="R2516" i="3"/>
  <c r="T2516" i="3"/>
  <c r="U2516" i="3" s="1"/>
  <c r="Q2517" i="3"/>
  <c r="R2517" i="3"/>
  <c r="T2517" i="3"/>
  <c r="U2517" i="3" s="1"/>
  <c r="Q2518" i="3"/>
  <c r="R2518" i="3"/>
  <c r="T2518" i="3"/>
  <c r="U2518" i="3" s="1"/>
  <c r="Q2519" i="3"/>
  <c r="R2519" i="3"/>
  <c r="T2519" i="3"/>
  <c r="U2519" i="3" s="1"/>
  <c r="Q2520" i="3"/>
  <c r="R2520" i="3"/>
  <c r="T2520" i="3"/>
  <c r="U2520" i="3" s="1"/>
  <c r="Q2521" i="3"/>
  <c r="R2521" i="3"/>
  <c r="T2521" i="3"/>
  <c r="U2521" i="3" s="1"/>
  <c r="Q2522" i="3"/>
  <c r="R2522" i="3"/>
  <c r="T2522" i="3"/>
  <c r="U2522" i="3" s="1"/>
  <c r="Q2523" i="3"/>
  <c r="R2523" i="3"/>
  <c r="T2523" i="3"/>
  <c r="U2523" i="3" s="1"/>
  <c r="Q2524" i="3"/>
  <c r="R2524" i="3"/>
  <c r="T2524" i="3"/>
  <c r="U2524" i="3" s="1"/>
  <c r="Q2525" i="3"/>
  <c r="R2525" i="3"/>
  <c r="T2525" i="3"/>
  <c r="U2525" i="3" s="1"/>
  <c r="Q2526" i="3"/>
  <c r="R2526" i="3"/>
  <c r="T2526" i="3"/>
  <c r="U2526" i="3" s="1"/>
  <c r="Q2527" i="3"/>
  <c r="R2527" i="3"/>
  <c r="T2527" i="3"/>
  <c r="U2527" i="3" s="1"/>
  <c r="Q2529" i="3"/>
  <c r="R2529" i="3"/>
  <c r="T2529" i="3"/>
  <c r="U2529" i="3" s="1"/>
  <c r="Q2530" i="3"/>
  <c r="R2530" i="3"/>
  <c r="T2530" i="3"/>
  <c r="U2530" i="3" s="1"/>
  <c r="Q2531" i="3"/>
  <c r="R2531" i="3"/>
  <c r="T2531" i="3"/>
  <c r="U2531" i="3" s="1"/>
  <c r="Q2532" i="3"/>
  <c r="R2532" i="3"/>
  <c r="T2532" i="3"/>
  <c r="U2532" i="3" s="1"/>
  <c r="Q2533" i="3"/>
  <c r="R2533" i="3"/>
  <c r="T2533" i="3"/>
  <c r="U2533" i="3" s="1"/>
  <c r="Q2534" i="3"/>
  <c r="R2534" i="3"/>
  <c r="T2534" i="3"/>
  <c r="U2534" i="3" s="1"/>
  <c r="Q2535" i="3"/>
  <c r="R2535" i="3"/>
  <c r="T2535" i="3"/>
  <c r="U2535" i="3" s="1"/>
  <c r="Q2536" i="3"/>
  <c r="R2536" i="3"/>
  <c r="T2536" i="3"/>
  <c r="U2536" i="3" s="1"/>
  <c r="Q2537" i="3"/>
  <c r="R2537" i="3"/>
  <c r="T2537" i="3"/>
  <c r="U2537" i="3" s="1"/>
  <c r="Q2538" i="3"/>
  <c r="R2538" i="3"/>
  <c r="T2538" i="3"/>
  <c r="U2538" i="3" s="1"/>
  <c r="Q2539" i="3"/>
  <c r="R2539" i="3"/>
  <c r="T2539" i="3"/>
  <c r="U2539" i="3" s="1"/>
  <c r="Q2540" i="3"/>
  <c r="R2540" i="3"/>
  <c r="T2540" i="3"/>
  <c r="U2540" i="3" s="1"/>
  <c r="Q2541" i="3"/>
  <c r="R2541" i="3"/>
  <c r="T2541" i="3"/>
  <c r="U2541" i="3" s="1"/>
  <c r="Q2542" i="3"/>
  <c r="R2542" i="3"/>
  <c r="T2542" i="3"/>
  <c r="U2542" i="3" s="1"/>
  <c r="Q2543" i="3"/>
  <c r="R2543" i="3"/>
  <c r="T2543" i="3"/>
  <c r="U2543" i="3" s="1"/>
  <c r="Q2545" i="3"/>
  <c r="R2545" i="3"/>
  <c r="T2545" i="3"/>
  <c r="U2545" i="3" s="1"/>
  <c r="Q2546" i="3"/>
  <c r="R2546" i="3"/>
  <c r="T2546" i="3"/>
  <c r="U2546" i="3" s="1"/>
  <c r="Q2547" i="3"/>
  <c r="R2547" i="3"/>
  <c r="T2547" i="3"/>
  <c r="U2547" i="3" s="1"/>
  <c r="Q2548" i="3"/>
  <c r="R2548" i="3"/>
  <c r="T2548" i="3"/>
  <c r="U2548" i="3" s="1"/>
  <c r="Q2549" i="3"/>
  <c r="R2549" i="3"/>
  <c r="T2549" i="3"/>
  <c r="U2549" i="3" s="1"/>
  <c r="Q2550" i="3"/>
  <c r="R2550" i="3"/>
  <c r="T2550" i="3"/>
  <c r="U2550" i="3" s="1"/>
  <c r="Q2551" i="3"/>
  <c r="R2551" i="3"/>
  <c r="T2551" i="3"/>
  <c r="U2551" i="3" s="1"/>
  <c r="Q2552" i="3"/>
  <c r="R2552" i="3"/>
  <c r="T2552" i="3"/>
  <c r="U2552" i="3" s="1"/>
  <c r="Q2553" i="3"/>
  <c r="R2553" i="3"/>
  <c r="T2553" i="3"/>
  <c r="U2553" i="3" s="1"/>
  <c r="Q2554" i="3"/>
  <c r="R2554" i="3"/>
  <c r="T2554" i="3"/>
  <c r="U2554" i="3" s="1"/>
  <c r="Q2555" i="3"/>
  <c r="R2555" i="3"/>
  <c r="T2555" i="3"/>
  <c r="U2555" i="3" s="1"/>
  <c r="Q2556" i="3"/>
  <c r="R2556" i="3"/>
  <c r="T2556" i="3"/>
  <c r="U2556" i="3" s="1"/>
  <c r="Q2557" i="3"/>
  <c r="R2557" i="3"/>
  <c r="T2557" i="3"/>
  <c r="U2557" i="3" s="1"/>
  <c r="Q2558" i="3"/>
  <c r="R2558" i="3"/>
  <c r="T2558" i="3"/>
  <c r="U2558" i="3" s="1"/>
  <c r="Q2559" i="3"/>
  <c r="R2559" i="3"/>
  <c r="T2559" i="3"/>
  <c r="U2559" i="3" s="1"/>
  <c r="Q2560" i="3"/>
  <c r="R2560" i="3"/>
  <c r="T2560" i="3"/>
  <c r="U2560" i="3" s="1"/>
  <c r="Q2561" i="3"/>
  <c r="R2561" i="3"/>
  <c r="T2561" i="3"/>
  <c r="U2561" i="3" s="1"/>
  <c r="Q2562" i="3"/>
  <c r="R2562" i="3"/>
  <c r="T2562" i="3"/>
  <c r="U2562" i="3" s="1"/>
  <c r="Q2563" i="3"/>
  <c r="R2563" i="3"/>
  <c r="T2563" i="3"/>
  <c r="U2563" i="3" s="1"/>
  <c r="Q2564" i="3"/>
  <c r="R2564" i="3"/>
  <c r="T2564" i="3"/>
  <c r="U2564" i="3" s="1"/>
  <c r="Q2566" i="3"/>
  <c r="R2566" i="3"/>
  <c r="T2566" i="3"/>
  <c r="U2566" i="3" s="1"/>
  <c r="Q2567" i="3"/>
  <c r="R2567" i="3"/>
  <c r="T2567" i="3"/>
  <c r="U2567" i="3" s="1"/>
  <c r="Q2568" i="3"/>
  <c r="R2568" i="3"/>
  <c r="T2568" i="3"/>
  <c r="U2568" i="3" s="1"/>
  <c r="Q2569" i="3"/>
  <c r="R2569" i="3"/>
  <c r="T2569" i="3"/>
  <c r="U2569" i="3" s="1"/>
  <c r="Q2570" i="3"/>
  <c r="R2570" i="3"/>
  <c r="T2570" i="3"/>
  <c r="U2570" i="3" s="1"/>
  <c r="Q2571" i="3"/>
  <c r="R2571" i="3"/>
  <c r="T2571" i="3"/>
  <c r="U2571" i="3" s="1"/>
  <c r="Q2572" i="3"/>
  <c r="R2572" i="3"/>
  <c r="T2572" i="3"/>
  <c r="U2572" i="3" s="1"/>
  <c r="Q2573" i="3"/>
  <c r="R2573" i="3"/>
  <c r="T2573" i="3"/>
  <c r="U2573" i="3" s="1"/>
  <c r="Q2574" i="3"/>
  <c r="R2574" i="3"/>
  <c r="T2574" i="3"/>
  <c r="U2574" i="3" s="1"/>
  <c r="Q2575" i="3"/>
  <c r="R2575" i="3"/>
  <c r="T2575" i="3"/>
  <c r="U2575" i="3" s="1"/>
  <c r="Q2576" i="3"/>
  <c r="R2576" i="3"/>
  <c r="T2576" i="3"/>
  <c r="U2576" i="3" s="1"/>
  <c r="Q2577" i="3"/>
  <c r="R2577" i="3"/>
  <c r="T2577" i="3"/>
  <c r="U2577" i="3" s="1"/>
  <c r="Q2578" i="3"/>
  <c r="R2578" i="3"/>
  <c r="T2578" i="3"/>
  <c r="U2578" i="3" s="1"/>
  <c r="Q2579" i="3"/>
  <c r="R2579" i="3"/>
  <c r="T2579" i="3"/>
  <c r="U2579" i="3" s="1"/>
  <c r="Q2580" i="3"/>
  <c r="R2580" i="3"/>
  <c r="T2580" i="3"/>
  <c r="U2580" i="3" s="1"/>
  <c r="Q2581" i="3"/>
  <c r="R2581" i="3"/>
  <c r="T2581" i="3"/>
  <c r="U2581" i="3" s="1"/>
  <c r="Q2582" i="3"/>
  <c r="R2582" i="3"/>
  <c r="T2582" i="3"/>
  <c r="U2582" i="3" s="1"/>
  <c r="Q2583" i="3"/>
  <c r="R2583" i="3"/>
  <c r="T2583" i="3"/>
  <c r="U2583" i="3" s="1"/>
  <c r="Q2584" i="3"/>
  <c r="R2584" i="3"/>
  <c r="T2584" i="3"/>
  <c r="U2584" i="3" s="1"/>
  <c r="Q2585" i="3"/>
  <c r="R2585" i="3"/>
  <c r="T2585" i="3"/>
  <c r="U2585" i="3" s="1"/>
  <c r="Q2586" i="3"/>
  <c r="R2586" i="3"/>
  <c r="T2586" i="3"/>
  <c r="U2586" i="3" s="1"/>
  <c r="Q2587" i="3"/>
  <c r="R2587" i="3"/>
  <c r="T2587" i="3"/>
  <c r="U2587" i="3" s="1"/>
  <c r="Q2588" i="3"/>
  <c r="R2588" i="3"/>
  <c r="T2588" i="3"/>
  <c r="U2588" i="3" s="1"/>
  <c r="Q2589" i="3"/>
  <c r="R2589" i="3"/>
  <c r="T2589" i="3"/>
  <c r="U2589" i="3" s="1"/>
  <c r="Q2590" i="3"/>
  <c r="R2590" i="3"/>
  <c r="T2590" i="3"/>
  <c r="U2590" i="3" s="1"/>
  <c r="Q2591" i="3"/>
  <c r="R2591" i="3"/>
  <c r="T2591" i="3"/>
  <c r="U2591" i="3" s="1"/>
  <c r="Q2593" i="3"/>
  <c r="R2593" i="3"/>
  <c r="T2593" i="3"/>
  <c r="U2593" i="3" s="1"/>
  <c r="Q2594" i="3"/>
  <c r="R2594" i="3"/>
  <c r="T2594" i="3"/>
  <c r="U2594" i="3" s="1"/>
  <c r="Q2595" i="3"/>
  <c r="R2595" i="3"/>
  <c r="T2595" i="3"/>
  <c r="U2595" i="3" s="1"/>
  <c r="Q2596" i="3"/>
  <c r="R2596" i="3"/>
  <c r="T2596" i="3"/>
  <c r="U2596" i="3" s="1"/>
  <c r="Q2597" i="3"/>
  <c r="R2597" i="3"/>
  <c r="T2597" i="3"/>
  <c r="U2597" i="3" s="1"/>
  <c r="Q2598" i="3"/>
  <c r="R2598" i="3"/>
  <c r="T2598" i="3"/>
  <c r="U2598" i="3" s="1"/>
  <c r="Q2599" i="3"/>
  <c r="R2599" i="3"/>
  <c r="T2599" i="3"/>
  <c r="U2599" i="3" s="1"/>
  <c r="Q2600" i="3"/>
  <c r="R2600" i="3"/>
  <c r="T2600" i="3"/>
  <c r="U2600" i="3" s="1"/>
  <c r="Q2601" i="3"/>
  <c r="R2601" i="3"/>
  <c r="T2601" i="3"/>
  <c r="U2601" i="3" s="1"/>
  <c r="Q2602" i="3"/>
  <c r="R2602" i="3"/>
  <c r="T2602" i="3"/>
  <c r="U2602" i="3" s="1"/>
  <c r="Q2603" i="3"/>
  <c r="R2603" i="3"/>
  <c r="T2603" i="3"/>
  <c r="U2603" i="3" s="1"/>
  <c r="Q2604" i="3"/>
  <c r="R2604" i="3"/>
  <c r="T2604" i="3"/>
  <c r="U2604" i="3" s="1"/>
  <c r="Q2606" i="3"/>
  <c r="R2606" i="3"/>
  <c r="T2606" i="3"/>
  <c r="U2606" i="3" s="1"/>
  <c r="Q2607" i="3"/>
  <c r="R2607" i="3"/>
  <c r="T2607" i="3"/>
  <c r="U2607" i="3" s="1"/>
  <c r="Q2608" i="3"/>
  <c r="R2608" i="3"/>
  <c r="T2608" i="3"/>
  <c r="U2608" i="3" s="1"/>
  <c r="Q2609" i="3"/>
  <c r="R2609" i="3"/>
  <c r="T2609" i="3"/>
  <c r="U2609" i="3" s="1"/>
  <c r="Q2610" i="3"/>
  <c r="R2610" i="3"/>
  <c r="T2610" i="3"/>
  <c r="U2610" i="3" s="1"/>
  <c r="Q2611" i="3"/>
  <c r="R2611" i="3"/>
  <c r="T2611" i="3"/>
  <c r="U2611" i="3" s="1"/>
  <c r="Q2612" i="3"/>
  <c r="R2612" i="3"/>
  <c r="T2612" i="3"/>
  <c r="U2612" i="3" s="1"/>
  <c r="Q2613" i="3"/>
  <c r="R2613" i="3"/>
  <c r="T2613" i="3"/>
  <c r="U2613" i="3" s="1"/>
  <c r="Q2614" i="3"/>
  <c r="R2614" i="3"/>
  <c r="T2614" i="3"/>
  <c r="U2614" i="3" s="1"/>
  <c r="Q2615" i="3"/>
  <c r="R2615" i="3"/>
  <c r="T2615" i="3"/>
  <c r="U2615" i="3" s="1"/>
  <c r="Q2616" i="3"/>
  <c r="R2616" i="3"/>
  <c r="T2616" i="3"/>
  <c r="U2616" i="3" s="1"/>
  <c r="Q2617" i="3"/>
  <c r="R2617" i="3"/>
  <c r="T2617" i="3"/>
  <c r="U2617" i="3" s="1"/>
  <c r="Q2618" i="3"/>
  <c r="R2618" i="3"/>
  <c r="T2618" i="3"/>
  <c r="U2618" i="3" s="1"/>
  <c r="Q2620" i="3"/>
  <c r="R2620" i="3"/>
  <c r="T2620" i="3"/>
  <c r="U2620" i="3" s="1"/>
  <c r="Q2621" i="3"/>
  <c r="R2621" i="3"/>
  <c r="T2621" i="3"/>
  <c r="U2621" i="3" s="1"/>
  <c r="Q2622" i="3"/>
  <c r="R2622" i="3"/>
  <c r="T2622" i="3"/>
  <c r="U2622" i="3" s="1"/>
  <c r="Q2623" i="3"/>
  <c r="R2623" i="3"/>
  <c r="T2623" i="3"/>
  <c r="U2623" i="3" s="1"/>
  <c r="Q2624" i="3"/>
  <c r="R2624" i="3"/>
  <c r="T2624" i="3"/>
  <c r="U2624" i="3" s="1"/>
  <c r="Q2625" i="3"/>
  <c r="R2625" i="3"/>
  <c r="T2625" i="3"/>
  <c r="U2625" i="3" s="1"/>
  <c r="Q2626" i="3"/>
  <c r="R2626" i="3"/>
  <c r="T2626" i="3"/>
  <c r="U2626" i="3" s="1"/>
  <c r="Q2628" i="3"/>
  <c r="R2628" i="3"/>
  <c r="T2628" i="3"/>
  <c r="U2628" i="3" s="1"/>
  <c r="Q2630" i="3"/>
  <c r="R2630" i="3"/>
  <c r="T2630" i="3"/>
  <c r="U2630" i="3" s="1"/>
  <c r="Q2631" i="3"/>
  <c r="R2631" i="3"/>
  <c r="T2631" i="3"/>
  <c r="U2631" i="3" s="1"/>
  <c r="Q2632" i="3"/>
  <c r="R2632" i="3"/>
  <c r="T2632" i="3"/>
  <c r="U2632" i="3" s="1"/>
  <c r="Q2633" i="3"/>
  <c r="R2633" i="3"/>
  <c r="T2633" i="3"/>
  <c r="U2633" i="3" s="1"/>
  <c r="Q2634" i="3"/>
  <c r="R2634" i="3"/>
  <c r="T2634" i="3"/>
  <c r="U2634" i="3" s="1"/>
  <c r="Q2635" i="3"/>
  <c r="R2635" i="3"/>
  <c r="T2635" i="3"/>
  <c r="U2635" i="3" s="1"/>
  <c r="Q2636" i="3"/>
  <c r="R2636" i="3"/>
  <c r="T2636" i="3"/>
  <c r="U2636" i="3" s="1"/>
  <c r="Q2637" i="3"/>
  <c r="R2637" i="3"/>
  <c r="T2637" i="3"/>
  <c r="U2637" i="3" s="1"/>
  <c r="Q2638" i="3"/>
  <c r="R2638" i="3"/>
  <c r="T2638" i="3"/>
  <c r="U2638" i="3" s="1"/>
  <c r="Q2639" i="3"/>
  <c r="R2639" i="3"/>
  <c r="T2639" i="3"/>
  <c r="U2639" i="3" s="1"/>
  <c r="Q2640" i="3"/>
  <c r="R2640" i="3"/>
  <c r="T2640" i="3"/>
  <c r="U2640" i="3" s="1"/>
  <c r="Q2641" i="3"/>
  <c r="R2641" i="3"/>
  <c r="T2641" i="3"/>
  <c r="U2641" i="3" s="1"/>
  <c r="Q2643" i="3"/>
  <c r="R2643" i="3"/>
  <c r="T2643" i="3"/>
  <c r="U2643" i="3" s="1"/>
  <c r="Q2644" i="3"/>
  <c r="R2644" i="3"/>
  <c r="T2644" i="3"/>
  <c r="U2644" i="3" s="1"/>
  <c r="Q2645" i="3"/>
  <c r="R2645" i="3"/>
  <c r="T2645" i="3"/>
  <c r="U2645" i="3" s="1"/>
  <c r="Q2646" i="3"/>
  <c r="R2646" i="3"/>
  <c r="T2646" i="3"/>
  <c r="U2646" i="3" s="1"/>
  <c r="Q2647" i="3"/>
  <c r="R2647" i="3"/>
  <c r="T2647" i="3"/>
  <c r="U2647" i="3" s="1"/>
  <c r="Q2648" i="3"/>
  <c r="R2648" i="3"/>
  <c r="T2648" i="3"/>
  <c r="U2648" i="3" s="1"/>
  <c r="T2650" i="3"/>
  <c r="U2650" i="3" s="1"/>
  <c r="T2651" i="3"/>
  <c r="U2651" i="3" s="1"/>
  <c r="T2652" i="3"/>
  <c r="U2652" i="3" s="1"/>
  <c r="T2653" i="3"/>
  <c r="U2653" i="3" s="1"/>
  <c r="T2654" i="3"/>
  <c r="U2654" i="3" s="1"/>
  <c r="T2655" i="3"/>
  <c r="U2655" i="3" s="1"/>
  <c r="T2656" i="3"/>
  <c r="U2656" i="3" s="1"/>
  <c r="T2657" i="3"/>
  <c r="U2657" i="3" s="1"/>
  <c r="T2658" i="3"/>
  <c r="U2658" i="3" s="1"/>
  <c r="T2659" i="3"/>
  <c r="U2659" i="3" s="1"/>
  <c r="T2660" i="3"/>
  <c r="U2660" i="3" s="1"/>
  <c r="T2661" i="3"/>
  <c r="U2661" i="3" s="1"/>
  <c r="T2662" i="3"/>
  <c r="U2662" i="3" s="1"/>
  <c r="T2663" i="3"/>
  <c r="U2663" i="3" s="1"/>
  <c r="T2664" i="3"/>
  <c r="U2664" i="3" s="1"/>
  <c r="T2666" i="3"/>
  <c r="U2666" i="3" s="1"/>
  <c r="T2667" i="3"/>
  <c r="U2667" i="3" s="1"/>
  <c r="T2668" i="3"/>
  <c r="U2668" i="3" s="1"/>
  <c r="T2669" i="3"/>
  <c r="U2669" i="3" s="1"/>
  <c r="T2670" i="3"/>
  <c r="U2670" i="3" s="1"/>
  <c r="T2671" i="3"/>
  <c r="U2671" i="3" s="1"/>
  <c r="T2672" i="3"/>
  <c r="U2672" i="3" s="1"/>
  <c r="T2673" i="3"/>
  <c r="U2673" i="3" s="1"/>
  <c r="T2674" i="3"/>
  <c r="U2674" i="3" s="1"/>
  <c r="T2675" i="3"/>
  <c r="U2675" i="3" s="1"/>
  <c r="T2676" i="3"/>
  <c r="U2676" i="3" s="1"/>
  <c r="T2677" i="3"/>
  <c r="U2677" i="3" s="1"/>
  <c r="T2678" i="3"/>
  <c r="U2678" i="3" s="1"/>
  <c r="T2679" i="3"/>
  <c r="U2679" i="3" s="1"/>
  <c r="T2680" i="3"/>
  <c r="U2680" i="3" s="1"/>
  <c r="T2682" i="3"/>
  <c r="U2682" i="3" s="1"/>
  <c r="T2683" i="3"/>
  <c r="U2683" i="3" s="1"/>
  <c r="T2684" i="3"/>
  <c r="U2684" i="3" s="1"/>
  <c r="T2685" i="3"/>
  <c r="U2685" i="3" s="1"/>
  <c r="T2686" i="3"/>
  <c r="U2686" i="3" s="1"/>
  <c r="T2687" i="3"/>
  <c r="U2687" i="3" s="1"/>
  <c r="T2688" i="3"/>
  <c r="U2688" i="3" s="1"/>
  <c r="T2689" i="3"/>
  <c r="U2689" i="3" s="1"/>
  <c r="T2690" i="3"/>
  <c r="U2690" i="3" s="1"/>
  <c r="T2691" i="3"/>
  <c r="U2691" i="3" s="1"/>
  <c r="T2692" i="3"/>
  <c r="U2692" i="3" s="1"/>
  <c r="T2693" i="3"/>
  <c r="U2693" i="3" s="1"/>
  <c r="T2694" i="3"/>
  <c r="U2694" i="3" s="1"/>
  <c r="T2695" i="3"/>
  <c r="U2695" i="3" s="1"/>
  <c r="Q2697" i="3"/>
  <c r="R2697" i="3"/>
  <c r="T2697" i="3"/>
  <c r="U2697" i="3" s="1"/>
  <c r="Q2698" i="3"/>
  <c r="R2698" i="3"/>
  <c r="T2698" i="3"/>
  <c r="U2698" i="3" s="1"/>
  <c r="Q2699" i="3"/>
  <c r="R2699" i="3"/>
  <c r="T2699" i="3"/>
  <c r="U2699" i="3" s="1"/>
  <c r="Q2700" i="3"/>
  <c r="R2700" i="3"/>
  <c r="T2700" i="3"/>
  <c r="U2700" i="3" s="1"/>
  <c r="Q2701" i="3"/>
  <c r="R2701" i="3"/>
  <c r="T2701" i="3"/>
  <c r="U2701" i="3" s="1"/>
  <c r="Q2702" i="3"/>
  <c r="R2702" i="3"/>
  <c r="T2702" i="3"/>
  <c r="U2702" i="3" s="1"/>
  <c r="Q2703" i="3"/>
  <c r="R2703" i="3"/>
  <c r="T2703" i="3"/>
  <c r="U2703" i="3" s="1"/>
  <c r="Q2704" i="3"/>
  <c r="R2704" i="3"/>
  <c r="T2704" i="3"/>
  <c r="U2704" i="3" s="1"/>
  <c r="Q2705" i="3"/>
  <c r="R2705" i="3"/>
  <c r="T2705" i="3"/>
  <c r="U2705" i="3" s="1"/>
  <c r="Q2706" i="3"/>
  <c r="R2706" i="3"/>
  <c r="T2706" i="3"/>
  <c r="U2706" i="3" s="1"/>
  <c r="Q2707" i="3"/>
  <c r="R2707" i="3"/>
  <c r="T2707" i="3"/>
  <c r="U2707" i="3" s="1"/>
  <c r="Q2708" i="3"/>
  <c r="R2708" i="3"/>
  <c r="T2708" i="3"/>
  <c r="U2708" i="3" s="1"/>
  <c r="Q2709" i="3"/>
  <c r="R2709" i="3"/>
  <c r="T2709" i="3"/>
  <c r="U2709" i="3" s="1"/>
  <c r="Q2710" i="3"/>
  <c r="R2710" i="3"/>
  <c r="T2710" i="3"/>
  <c r="U2710" i="3" s="1"/>
  <c r="Q2711" i="3"/>
  <c r="R2711" i="3"/>
  <c r="T2711" i="3"/>
  <c r="U2711" i="3" s="1"/>
  <c r="Q2712" i="3"/>
  <c r="R2712" i="3"/>
  <c r="T2712" i="3"/>
  <c r="U2712" i="3" s="1"/>
  <c r="Q2713" i="3"/>
  <c r="R2713" i="3"/>
  <c r="T2713" i="3"/>
  <c r="U2713" i="3" s="1"/>
  <c r="Q2714" i="3"/>
  <c r="R2714" i="3"/>
  <c r="T2714" i="3"/>
  <c r="U2714" i="3" s="1"/>
  <c r="Q2715" i="3"/>
  <c r="R2715" i="3"/>
  <c r="T2715" i="3"/>
  <c r="U2715" i="3" s="1"/>
  <c r="Q2716" i="3"/>
  <c r="R2716" i="3"/>
  <c r="T2716" i="3"/>
  <c r="U2716" i="3" s="1"/>
  <c r="Q2717" i="3"/>
  <c r="R2717" i="3"/>
  <c r="T2717" i="3"/>
  <c r="U2717" i="3" s="1"/>
  <c r="Q2718" i="3"/>
  <c r="R2718" i="3"/>
  <c r="T2718" i="3"/>
  <c r="U2718" i="3" s="1"/>
  <c r="Q2719" i="3"/>
  <c r="R2719" i="3"/>
  <c r="T2719" i="3"/>
  <c r="U2719" i="3" s="1"/>
  <c r="Q2720" i="3"/>
  <c r="R2720" i="3"/>
  <c r="T2720" i="3"/>
  <c r="U2720" i="3" s="1"/>
  <c r="Q2721" i="3"/>
  <c r="R2721" i="3"/>
  <c r="T2721" i="3"/>
  <c r="U2721" i="3" s="1"/>
  <c r="Q2722" i="3"/>
  <c r="R2722" i="3"/>
  <c r="T2722" i="3"/>
  <c r="U2722" i="3" s="1"/>
  <c r="Q2723" i="3"/>
  <c r="R2723" i="3"/>
  <c r="T2723" i="3"/>
  <c r="U2723" i="3" s="1"/>
  <c r="Q2724" i="3"/>
  <c r="R2724" i="3"/>
  <c r="T2724" i="3"/>
  <c r="U2724" i="3" s="1"/>
  <c r="Q2725" i="3"/>
  <c r="R2725" i="3"/>
  <c r="T2725" i="3"/>
  <c r="U2725" i="3" s="1"/>
  <c r="Q2726" i="3"/>
  <c r="R2726" i="3"/>
  <c r="T2726" i="3"/>
  <c r="U2726" i="3" s="1"/>
  <c r="Q2727" i="3"/>
  <c r="R2727" i="3"/>
  <c r="T2727" i="3"/>
  <c r="U2727" i="3" s="1"/>
  <c r="Q2728" i="3"/>
  <c r="R2728" i="3"/>
  <c r="T2728" i="3"/>
  <c r="U2728" i="3" s="1"/>
  <c r="Q2730" i="3"/>
  <c r="R2730" i="3"/>
  <c r="T2730" i="3"/>
  <c r="U2730" i="3" s="1"/>
  <c r="Q2731" i="3"/>
  <c r="R2731" i="3"/>
  <c r="T2731" i="3"/>
  <c r="U2731" i="3" s="1"/>
  <c r="Q2732" i="3"/>
  <c r="R2732" i="3"/>
  <c r="T2732" i="3"/>
  <c r="U2732" i="3" s="1"/>
  <c r="Q2733" i="3"/>
  <c r="R2733" i="3"/>
  <c r="T2733" i="3"/>
  <c r="U2733" i="3" s="1"/>
  <c r="Q2734" i="3"/>
  <c r="R2734" i="3"/>
  <c r="T2734" i="3"/>
  <c r="U2734" i="3" s="1"/>
  <c r="Q2735" i="3"/>
  <c r="R2735" i="3"/>
  <c r="T2735" i="3"/>
  <c r="U2735" i="3" s="1"/>
  <c r="Q2736" i="3"/>
  <c r="R2736" i="3"/>
  <c r="T2736" i="3"/>
  <c r="U2736" i="3" s="1"/>
  <c r="Q2737" i="3"/>
  <c r="R2737" i="3"/>
  <c r="T2737" i="3"/>
  <c r="U2737" i="3" s="1"/>
  <c r="Q2738" i="3"/>
  <c r="R2738" i="3"/>
  <c r="T2738" i="3"/>
  <c r="U2738" i="3" s="1"/>
  <c r="Q2739" i="3"/>
  <c r="R2739" i="3"/>
  <c r="T2739" i="3"/>
  <c r="U2739" i="3" s="1"/>
  <c r="Q2740" i="3"/>
  <c r="R2740" i="3"/>
  <c r="T2740" i="3"/>
  <c r="U2740" i="3" s="1"/>
  <c r="Q2741" i="3"/>
  <c r="R2741" i="3"/>
  <c r="T2741" i="3"/>
  <c r="U2741" i="3" s="1"/>
  <c r="Q2742" i="3"/>
  <c r="R2742" i="3"/>
  <c r="T2742" i="3"/>
  <c r="U2742" i="3" s="1"/>
  <c r="Q2743" i="3"/>
  <c r="R2743" i="3"/>
  <c r="T2743" i="3"/>
  <c r="U2743" i="3" s="1"/>
  <c r="Q2744" i="3"/>
  <c r="R2744" i="3"/>
  <c r="T2744" i="3"/>
  <c r="U2744" i="3" s="1"/>
  <c r="Q2745" i="3"/>
  <c r="R2745" i="3"/>
  <c r="T2745" i="3"/>
  <c r="U2745" i="3" s="1"/>
  <c r="Q2746" i="3"/>
  <c r="R2746" i="3"/>
  <c r="T2746" i="3"/>
  <c r="U2746" i="3" s="1"/>
  <c r="Q2747" i="3"/>
  <c r="R2747" i="3"/>
  <c r="T2747" i="3"/>
  <c r="U2747" i="3" s="1"/>
  <c r="Q2748" i="3"/>
  <c r="R2748" i="3"/>
  <c r="T2748" i="3"/>
  <c r="U2748" i="3" s="1"/>
  <c r="Q2749" i="3"/>
  <c r="R2749" i="3"/>
  <c r="T2749" i="3"/>
  <c r="U2749" i="3" s="1"/>
  <c r="Q2750" i="3"/>
  <c r="R2750" i="3"/>
  <c r="T2750" i="3"/>
  <c r="U2750" i="3" s="1"/>
  <c r="Q2751" i="3"/>
  <c r="R2751" i="3"/>
  <c r="T2751" i="3"/>
  <c r="U2751" i="3" s="1"/>
  <c r="Q2752" i="3"/>
  <c r="R2752" i="3"/>
  <c r="T2752" i="3"/>
  <c r="U2752" i="3" s="1"/>
  <c r="Q2753" i="3"/>
  <c r="R2753" i="3"/>
  <c r="T2753" i="3"/>
  <c r="U2753" i="3" s="1"/>
  <c r="Q2754" i="3"/>
  <c r="R2754" i="3"/>
  <c r="T2754" i="3"/>
  <c r="U2754" i="3" s="1"/>
  <c r="Q2755" i="3"/>
  <c r="R2755" i="3"/>
  <c r="T2755" i="3"/>
  <c r="U2755" i="3" s="1"/>
  <c r="Q2756" i="3"/>
  <c r="R2756" i="3"/>
  <c r="T2756" i="3"/>
  <c r="U2756" i="3" s="1"/>
  <c r="Q2758" i="3"/>
  <c r="R2758" i="3"/>
  <c r="T2758" i="3"/>
  <c r="U2758" i="3" s="1"/>
  <c r="Q2759" i="3"/>
  <c r="R2759" i="3"/>
  <c r="T2759" i="3"/>
  <c r="U2759" i="3" s="1"/>
  <c r="Q2760" i="3"/>
  <c r="R2760" i="3"/>
  <c r="T2760" i="3"/>
  <c r="U2760" i="3" s="1"/>
  <c r="Q2761" i="3"/>
  <c r="R2761" i="3"/>
  <c r="T2761" i="3"/>
  <c r="U2761" i="3" s="1"/>
  <c r="Q2762" i="3"/>
  <c r="R2762" i="3"/>
  <c r="T2762" i="3"/>
  <c r="U2762" i="3" s="1"/>
  <c r="Q2763" i="3"/>
  <c r="R2763" i="3"/>
  <c r="T2763" i="3"/>
  <c r="U2763" i="3" s="1"/>
  <c r="Q2764" i="3"/>
  <c r="R2764" i="3"/>
  <c r="T2764" i="3"/>
  <c r="U2764" i="3" s="1"/>
  <c r="Q2765" i="3"/>
  <c r="R2765" i="3"/>
  <c r="T2765" i="3"/>
  <c r="U2765" i="3" s="1"/>
  <c r="Q2766" i="3"/>
  <c r="R2766" i="3"/>
  <c r="T2766" i="3"/>
  <c r="U2766" i="3" s="1"/>
  <c r="Q2767" i="3"/>
  <c r="R2767" i="3"/>
  <c r="T2767" i="3"/>
  <c r="U2767" i="3" s="1"/>
  <c r="Q2768" i="3"/>
  <c r="R2768" i="3"/>
  <c r="T2768" i="3"/>
  <c r="U2768" i="3" s="1"/>
  <c r="Q2769" i="3"/>
  <c r="R2769" i="3"/>
  <c r="T2769" i="3"/>
  <c r="U2769" i="3" s="1"/>
  <c r="Q2770" i="3"/>
  <c r="R2770" i="3"/>
  <c r="T2770" i="3"/>
  <c r="U2770" i="3" s="1"/>
  <c r="Q2772" i="3"/>
  <c r="R2772" i="3"/>
  <c r="T2772" i="3"/>
  <c r="U2772" i="3" s="1"/>
  <c r="Q2773" i="3"/>
  <c r="R2773" i="3"/>
  <c r="T2773" i="3"/>
  <c r="U2773" i="3" s="1"/>
  <c r="Q2774" i="3"/>
  <c r="R2774" i="3"/>
  <c r="T2774" i="3"/>
  <c r="U2774" i="3" s="1"/>
  <c r="Q2775" i="3"/>
  <c r="R2775" i="3"/>
  <c r="T2775" i="3"/>
  <c r="U2775" i="3" s="1"/>
  <c r="Q2776" i="3"/>
  <c r="R2776" i="3"/>
  <c r="T2776" i="3"/>
  <c r="U2776" i="3" s="1"/>
  <c r="Q2777" i="3"/>
  <c r="R2777" i="3"/>
  <c r="T2777" i="3"/>
  <c r="U2777" i="3" s="1"/>
  <c r="Q2778" i="3"/>
  <c r="R2778" i="3"/>
  <c r="T2778" i="3"/>
  <c r="U2778" i="3" s="1"/>
  <c r="Q2779" i="3"/>
  <c r="R2779" i="3"/>
  <c r="T2779" i="3"/>
  <c r="U2779" i="3" s="1"/>
  <c r="Q2780" i="3"/>
  <c r="R2780" i="3"/>
  <c r="T2780" i="3"/>
  <c r="U2780" i="3" s="1"/>
  <c r="Q2781" i="3"/>
  <c r="R2781" i="3"/>
  <c r="T2781" i="3"/>
  <c r="U2781" i="3" s="1"/>
  <c r="Q2782" i="3"/>
  <c r="R2782" i="3"/>
  <c r="T2782" i="3"/>
  <c r="U2782" i="3" s="1"/>
  <c r="Q2784" i="3"/>
  <c r="R2784" i="3"/>
  <c r="T2784" i="3"/>
  <c r="U2784" i="3" s="1"/>
  <c r="Q2785" i="3"/>
  <c r="R2785" i="3"/>
  <c r="T2785" i="3"/>
  <c r="U2785" i="3" s="1"/>
  <c r="Q2786" i="3"/>
  <c r="R2786" i="3"/>
  <c r="T2786" i="3"/>
  <c r="U2786" i="3" s="1"/>
  <c r="Q2787" i="3"/>
  <c r="R2787" i="3"/>
  <c r="T2787" i="3"/>
  <c r="U2787" i="3" s="1"/>
  <c r="Q2788" i="3"/>
  <c r="R2788" i="3"/>
  <c r="T2788" i="3"/>
  <c r="U2788" i="3" s="1"/>
  <c r="Q2789" i="3"/>
  <c r="R2789" i="3"/>
  <c r="T2789" i="3"/>
  <c r="U2789" i="3" s="1"/>
  <c r="Q2790" i="3"/>
  <c r="R2790" i="3"/>
  <c r="T2790" i="3"/>
  <c r="U2790" i="3" s="1"/>
  <c r="Q2791" i="3"/>
  <c r="R2791" i="3"/>
  <c r="T2791" i="3"/>
  <c r="U2791" i="3" s="1"/>
  <c r="Q2792" i="3"/>
  <c r="R2792" i="3"/>
  <c r="T2792" i="3"/>
  <c r="U2792" i="3" s="1"/>
  <c r="Q2793" i="3"/>
  <c r="R2793" i="3"/>
  <c r="T2793" i="3"/>
  <c r="U2793" i="3" s="1"/>
  <c r="Q2794" i="3"/>
  <c r="R2794" i="3"/>
  <c r="T2794" i="3"/>
  <c r="U2794" i="3" s="1"/>
  <c r="Q2795" i="3"/>
  <c r="R2795" i="3"/>
  <c r="T2795" i="3"/>
  <c r="U2795" i="3" s="1"/>
  <c r="Q2796" i="3"/>
  <c r="R2796" i="3"/>
  <c r="T2796" i="3"/>
  <c r="U2796" i="3" s="1"/>
  <c r="Q2797" i="3"/>
  <c r="R2797" i="3"/>
  <c r="T2797" i="3"/>
  <c r="U2797" i="3" s="1"/>
  <c r="Q2798" i="3"/>
  <c r="R2798" i="3"/>
  <c r="T2798" i="3"/>
  <c r="U2798" i="3" s="1"/>
  <c r="Q2799" i="3"/>
  <c r="R2799" i="3"/>
  <c r="T2799" i="3"/>
  <c r="U2799" i="3" s="1"/>
  <c r="Q2800" i="3"/>
  <c r="R2800" i="3"/>
  <c r="T2800" i="3"/>
  <c r="U2800" i="3" s="1"/>
  <c r="Q2801" i="3"/>
  <c r="R2801" i="3"/>
  <c r="T2801" i="3"/>
  <c r="U2801" i="3" s="1"/>
  <c r="Q2802" i="3"/>
  <c r="R2802" i="3"/>
  <c r="T2802" i="3"/>
  <c r="U2802" i="3" s="1"/>
  <c r="Q2803" i="3"/>
  <c r="R2803" i="3"/>
  <c r="T2803" i="3"/>
  <c r="U2803" i="3" s="1"/>
  <c r="Q2804" i="3"/>
  <c r="R2804" i="3"/>
  <c r="T2804" i="3"/>
  <c r="U2804" i="3" s="1"/>
  <c r="Q2805" i="3"/>
  <c r="R2805" i="3"/>
  <c r="T2805" i="3"/>
  <c r="U2805" i="3" s="1"/>
  <c r="Q2806" i="3"/>
  <c r="R2806" i="3"/>
  <c r="T2806" i="3"/>
  <c r="U2806" i="3" s="1"/>
  <c r="Q2808" i="3"/>
  <c r="R2808" i="3"/>
  <c r="T2808" i="3"/>
  <c r="U2808" i="3" s="1"/>
  <c r="Q2809" i="3"/>
  <c r="R2809" i="3"/>
  <c r="T2809" i="3"/>
  <c r="U2809" i="3" s="1"/>
  <c r="Q2810" i="3"/>
  <c r="R2810" i="3"/>
  <c r="T2810" i="3"/>
  <c r="U2810" i="3" s="1"/>
  <c r="Q2811" i="3"/>
  <c r="R2811" i="3"/>
  <c r="T2811" i="3"/>
  <c r="U2811" i="3" s="1"/>
  <c r="Q2812" i="3"/>
  <c r="R2812" i="3"/>
  <c r="T2812" i="3"/>
  <c r="U2812" i="3" s="1"/>
  <c r="Q2813" i="3"/>
  <c r="R2813" i="3"/>
  <c r="T2813" i="3"/>
  <c r="U2813" i="3" s="1"/>
  <c r="Q2814" i="3"/>
  <c r="R2814" i="3"/>
  <c r="T2814" i="3"/>
  <c r="U2814" i="3" s="1"/>
  <c r="Q2815" i="3"/>
  <c r="R2815" i="3"/>
  <c r="T2815" i="3"/>
  <c r="U2815" i="3" s="1"/>
  <c r="Q2816" i="3"/>
  <c r="R2816" i="3"/>
  <c r="T2816" i="3"/>
  <c r="U2816" i="3" s="1"/>
  <c r="Q2817" i="3"/>
  <c r="R2817" i="3"/>
  <c r="T2817" i="3"/>
  <c r="U2817" i="3" s="1"/>
  <c r="Q2818" i="3"/>
  <c r="R2818" i="3"/>
  <c r="T2818" i="3"/>
  <c r="U2818" i="3" s="1"/>
  <c r="Q2819" i="3"/>
  <c r="R2819" i="3"/>
  <c r="T2819" i="3"/>
  <c r="U2819" i="3" s="1"/>
  <c r="Q2821" i="3"/>
  <c r="R2821" i="3"/>
  <c r="T2821" i="3"/>
  <c r="U2821" i="3" s="1"/>
  <c r="Q2822" i="3"/>
  <c r="R2822" i="3"/>
  <c r="T2822" i="3"/>
  <c r="U2822" i="3" s="1"/>
  <c r="Q2823" i="3"/>
  <c r="R2823" i="3"/>
  <c r="T2823" i="3"/>
  <c r="U2823" i="3" s="1"/>
  <c r="Q2824" i="3"/>
  <c r="R2824" i="3"/>
  <c r="T2824" i="3"/>
  <c r="U2824" i="3" s="1"/>
  <c r="Q2825" i="3"/>
  <c r="R2825" i="3"/>
  <c r="T2825" i="3"/>
  <c r="U2825" i="3" s="1"/>
  <c r="Q2826" i="3"/>
  <c r="R2826" i="3"/>
  <c r="T2826" i="3"/>
  <c r="U2826" i="3" s="1"/>
  <c r="Q2827" i="3"/>
  <c r="R2827" i="3"/>
  <c r="T2827" i="3"/>
  <c r="U2827" i="3" s="1"/>
  <c r="Q2828" i="3"/>
  <c r="R2828" i="3"/>
  <c r="T2828" i="3"/>
  <c r="U2828" i="3" s="1"/>
  <c r="Q2829" i="3"/>
  <c r="R2829" i="3"/>
  <c r="T2829" i="3"/>
  <c r="U2829" i="3" s="1"/>
  <c r="Q2830" i="3"/>
  <c r="R2830" i="3"/>
  <c r="T2830" i="3"/>
  <c r="U2830" i="3" s="1"/>
  <c r="Q2831" i="3"/>
  <c r="R2831" i="3"/>
  <c r="T2831" i="3"/>
  <c r="U2831" i="3" s="1"/>
  <c r="Q2832" i="3"/>
  <c r="R2832" i="3"/>
  <c r="T2832" i="3"/>
  <c r="U2832" i="3" s="1"/>
  <c r="Q2833" i="3"/>
  <c r="R2833" i="3"/>
  <c r="T2833" i="3"/>
  <c r="U2833" i="3" s="1"/>
  <c r="Q2834" i="3"/>
  <c r="R2834" i="3"/>
  <c r="T2834" i="3"/>
  <c r="U2834" i="3" s="1"/>
  <c r="Q2835" i="3"/>
  <c r="R2835" i="3"/>
  <c r="T2835" i="3"/>
  <c r="U2835" i="3" s="1"/>
  <c r="Q2836" i="3"/>
  <c r="R2836" i="3"/>
  <c r="T2836" i="3"/>
  <c r="U2836" i="3" s="1"/>
  <c r="Q2837" i="3"/>
  <c r="R2837" i="3"/>
  <c r="T2837" i="3"/>
  <c r="U2837" i="3" s="1"/>
  <c r="Q2838" i="3"/>
  <c r="R2838" i="3"/>
  <c r="T2838" i="3"/>
  <c r="U2838" i="3" s="1"/>
  <c r="Q2839" i="3"/>
  <c r="R2839" i="3"/>
  <c r="T2839" i="3"/>
  <c r="U2839" i="3" s="1"/>
  <c r="Q2840" i="3"/>
  <c r="R2840" i="3"/>
  <c r="T2840" i="3"/>
  <c r="U2840" i="3" s="1"/>
  <c r="Q2842" i="3"/>
  <c r="R2842" i="3"/>
  <c r="T2842" i="3"/>
  <c r="U2842" i="3" s="1"/>
  <c r="Q2843" i="3"/>
  <c r="R2843" i="3"/>
  <c r="T2843" i="3"/>
  <c r="U2843" i="3" s="1"/>
  <c r="Q2844" i="3"/>
  <c r="R2844" i="3"/>
  <c r="T2844" i="3"/>
  <c r="U2844" i="3" s="1"/>
  <c r="Q2845" i="3"/>
  <c r="R2845" i="3"/>
  <c r="T2845" i="3"/>
  <c r="U2845" i="3" s="1"/>
  <c r="Q2846" i="3"/>
  <c r="R2846" i="3"/>
  <c r="T2846" i="3"/>
  <c r="U2846" i="3" s="1"/>
  <c r="Q2847" i="3"/>
  <c r="R2847" i="3"/>
  <c r="T2847" i="3"/>
  <c r="U2847" i="3" s="1"/>
  <c r="Q2848" i="3"/>
  <c r="R2848" i="3"/>
  <c r="T2848" i="3"/>
  <c r="U2848" i="3" s="1"/>
  <c r="Q2849" i="3"/>
  <c r="R2849" i="3"/>
  <c r="T2849" i="3"/>
  <c r="U2849" i="3" s="1"/>
  <c r="Q2850" i="3"/>
  <c r="R2850" i="3"/>
  <c r="T2850" i="3"/>
  <c r="U2850" i="3" s="1"/>
  <c r="Q2851" i="3"/>
  <c r="R2851" i="3"/>
  <c r="T2851" i="3"/>
  <c r="U2851" i="3" s="1"/>
  <c r="Q2852" i="3"/>
  <c r="R2852" i="3"/>
  <c r="T2852" i="3"/>
  <c r="U2852" i="3" s="1"/>
  <c r="Q2853" i="3"/>
  <c r="R2853" i="3"/>
  <c r="T2853" i="3"/>
  <c r="U2853" i="3" s="1"/>
  <c r="Q2854" i="3"/>
  <c r="R2854" i="3"/>
  <c r="T2854" i="3"/>
  <c r="U2854" i="3" s="1"/>
  <c r="Q2855" i="3"/>
  <c r="R2855" i="3"/>
  <c r="T2855" i="3"/>
  <c r="U2855" i="3" s="1"/>
  <c r="Q2856" i="3"/>
  <c r="R2856" i="3"/>
  <c r="T2856" i="3"/>
  <c r="U2856" i="3" s="1"/>
  <c r="Q2857" i="3"/>
  <c r="R2857" i="3"/>
  <c r="T2857" i="3"/>
  <c r="U2857" i="3" s="1"/>
  <c r="Q2858" i="3"/>
  <c r="R2858" i="3"/>
  <c r="T2858" i="3"/>
  <c r="U2858" i="3" s="1"/>
  <c r="Q2859" i="3"/>
  <c r="R2859" i="3"/>
  <c r="T2859" i="3"/>
  <c r="U2859" i="3" s="1"/>
  <c r="Q2860" i="3"/>
  <c r="R2860" i="3"/>
  <c r="T2860" i="3"/>
  <c r="U2860" i="3" s="1"/>
  <c r="Q2861" i="3"/>
  <c r="R2861" i="3"/>
  <c r="T2861" i="3"/>
  <c r="U2861" i="3" s="1"/>
  <c r="Q2862" i="3"/>
  <c r="R2862" i="3"/>
  <c r="T2862" i="3"/>
  <c r="U2862" i="3" s="1"/>
  <c r="Q2863" i="3"/>
  <c r="R2863" i="3"/>
  <c r="T2863" i="3"/>
  <c r="U2863" i="3" s="1"/>
  <c r="Q2864" i="3"/>
  <c r="R2864" i="3"/>
  <c r="T2864" i="3"/>
  <c r="U2864" i="3" s="1"/>
  <c r="Q2865" i="3"/>
  <c r="R2865" i="3"/>
  <c r="T2865" i="3"/>
  <c r="U2865" i="3" s="1"/>
  <c r="T2867" i="3"/>
  <c r="U2867" i="3" s="1"/>
  <c r="T2868" i="3"/>
  <c r="U2868" i="3" s="1"/>
  <c r="T2869" i="3"/>
  <c r="U2869" i="3" s="1"/>
  <c r="T2870" i="3"/>
  <c r="U2870" i="3" s="1"/>
  <c r="T2871" i="3"/>
  <c r="U2871" i="3" s="1"/>
  <c r="T2872" i="3"/>
  <c r="U2872" i="3" s="1"/>
  <c r="T2873" i="3"/>
  <c r="U2873" i="3" s="1"/>
  <c r="T2874" i="3"/>
  <c r="U2874" i="3" s="1"/>
  <c r="T2875" i="3"/>
  <c r="U2875" i="3" s="1"/>
  <c r="T2876" i="3"/>
  <c r="U2876" i="3" s="1"/>
  <c r="T2877" i="3"/>
  <c r="U2877" i="3" s="1"/>
  <c r="T2878" i="3"/>
  <c r="U2878" i="3" s="1"/>
  <c r="T2879" i="3"/>
  <c r="U2879" i="3" s="1"/>
  <c r="T2880" i="3"/>
  <c r="U2880" i="3" s="1"/>
  <c r="T2881" i="3"/>
  <c r="U2881" i="3" s="1"/>
  <c r="T2882" i="3"/>
  <c r="U2882" i="3" s="1"/>
  <c r="T2883" i="3"/>
  <c r="U2883" i="3" s="1"/>
  <c r="T2884" i="3"/>
  <c r="U2884" i="3" s="1"/>
  <c r="Q2886" i="3"/>
  <c r="R2886" i="3"/>
  <c r="T2886" i="3"/>
  <c r="U2886" i="3" s="1"/>
  <c r="Q2887" i="3"/>
  <c r="R2887" i="3"/>
  <c r="T2887" i="3"/>
  <c r="U2887" i="3" s="1"/>
  <c r="Q2888" i="3"/>
  <c r="R2888" i="3"/>
  <c r="T2888" i="3"/>
  <c r="U2888" i="3" s="1"/>
  <c r="Q2889" i="3"/>
  <c r="R2889" i="3"/>
  <c r="T2889" i="3"/>
  <c r="U2889" i="3" s="1"/>
  <c r="Q2890" i="3"/>
  <c r="R2890" i="3"/>
  <c r="T2890" i="3"/>
  <c r="U2890" i="3" s="1"/>
  <c r="Q2891" i="3"/>
  <c r="R2891" i="3"/>
  <c r="T2891" i="3"/>
  <c r="U2891" i="3" s="1"/>
  <c r="Q2892" i="3"/>
  <c r="R2892" i="3"/>
  <c r="T2892" i="3"/>
  <c r="U2892" i="3" s="1"/>
  <c r="Q2893" i="3"/>
  <c r="R2893" i="3"/>
  <c r="T2893" i="3"/>
  <c r="U2893" i="3" s="1"/>
  <c r="Q2894" i="3"/>
  <c r="R2894" i="3"/>
  <c r="T2894" i="3"/>
  <c r="U2894" i="3" s="1"/>
  <c r="Q2895" i="3"/>
  <c r="R2895" i="3"/>
  <c r="T2895" i="3"/>
  <c r="U2895" i="3" s="1"/>
  <c r="Q2896" i="3"/>
  <c r="R2896" i="3"/>
  <c r="T2896" i="3"/>
  <c r="U2896" i="3" s="1"/>
  <c r="Q2897" i="3"/>
  <c r="R2897" i="3"/>
  <c r="T2897" i="3"/>
  <c r="U2897" i="3" s="1"/>
  <c r="Q2898" i="3"/>
  <c r="R2898" i="3"/>
  <c r="T2898" i="3"/>
  <c r="U2898" i="3" s="1"/>
  <c r="Q2899" i="3"/>
  <c r="R2899" i="3"/>
  <c r="T2899" i="3"/>
  <c r="U2899" i="3" s="1"/>
  <c r="Q2901" i="3"/>
  <c r="R2901" i="3"/>
  <c r="T2901" i="3"/>
  <c r="U2901" i="3" s="1"/>
  <c r="Q2902" i="3"/>
  <c r="R2902" i="3"/>
  <c r="T2902" i="3"/>
  <c r="U2902" i="3" s="1"/>
  <c r="Q2903" i="3"/>
  <c r="R2903" i="3"/>
  <c r="T2903" i="3"/>
  <c r="U2903" i="3" s="1"/>
  <c r="Q2904" i="3"/>
  <c r="R2904" i="3"/>
  <c r="T2904" i="3"/>
  <c r="U2904" i="3" s="1"/>
  <c r="Q2905" i="3"/>
  <c r="R2905" i="3"/>
  <c r="T2905" i="3"/>
  <c r="U2905" i="3" s="1"/>
  <c r="Q2906" i="3"/>
  <c r="R2906" i="3"/>
  <c r="T2906" i="3"/>
  <c r="U2906" i="3" s="1"/>
  <c r="Q2907" i="3"/>
  <c r="R2907" i="3"/>
  <c r="T2907" i="3"/>
  <c r="U2907" i="3" s="1"/>
  <c r="Q2908" i="3"/>
  <c r="R2908" i="3"/>
  <c r="T2908" i="3"/>
  <c r="U2908" i="3" s="1"/>
  <c r="Q2909" i="3"/>
  <c r="R2909" i="3"/>
  <c r="T2909" i="3"/>
  <c r="U2909" i="3" s="1"/>
  <c r="Q2910" i="3"/>
  <c r="R2910" i="3"/>
  <c r="T2910" i="3"/>
  <c r="U2910" i="3" s="1"/>
  <c r="Q2911" i="3"/>
  <c r="R2911" i="3"/>
  <c r="T2911" i="3"/>
  <c r="U2911" i="3" s="1"/>
  <c r="Q2912" i="3"/>
  <c r="R2912" i="3"/>
  <c r="T2912" i="3"/>
  <c r="U2912" i="3" s="1"/>
  <c r="Q2913" i="3"/>
  <c r="R2913" i="3"/>
  <c r="T2913" i="3"/>
  <c r="U2913" i="3" s="1"/>
  <c r="Q2914" i="3"/>
  <c r="R2914" i="3"/>
  <c r="T2914" i="3"/>
  <c r="U2914" i="3" s="1"/>
  <c r="Q2915" i="3"/>
  <c r="R2915" i="3"/>
  <c r="T2915" i="3"/>
  <c r="U2915" i="3" s="1"/>
  <c r="Q2916" i="3"/>
  <c r="R2916" i="3"/>
  <c r="T2916" i="3"/>
  <c r="U2916" i="3" s="1"/>
  <c r="Q2917" i="3"/>
  <c r="R2917" i="3"/>
  <c r="T2917" i="3"/>
  <c r="U2917" i="3" s="1"/>
  <c r="Q2918" i="3"/>
  <c r="R2918" i="3"/>
  <c r="T2918" i="3"/>
  <c r="U2918" i="3" s="1"/>
  <c r="Q2919" i="3"/>
  <c r="R2919" i="3"/>
  <c r="T2919" i="3"/>
  <c r="U2919" i="3" s="1"/>
  <c r="Q2920" i="3"/>
  <c r="R2920" i="3"/>
  <c r="T2920" i="3"/>
  <c r="U2920" i="3" s="1"/>
  <c r="Q2922" i="3"/>
  <c r="R2922" i="3"/>
  <c r="T2922" i="3"/>
  <c r="U2922" i="3" s="1"/>
  <c r="Q2923" i="3"/>
  <c r="R2923" i="3"/>
  <c r="T2923" i="3"/>
  <c r="U2923" i="3" s="1"/>
  <c r="Q2924" i="3"/>
  <c r="R2924" i="3"/>
  <c r="T2924" i="3"/>
  <c r="U2924" i="3" s="1"/>
  <c r="Q2925" i="3"/>
  <c r="R2925" i="3"/>
  <c r="T2925" i="3"/>
  <c r="U2925" i="3" s="1"/>
  <c r="Q2926" i="3"/>
  <c r="R2926" i="3"/>
  <c r="T2926" i="3"/>
  <c r="U2926" i="3" s="1"/>
  <c r="Q2927" i="3"/>
  <c r="R2927" i="3"/>
  <c r="T2927" i="3"/>
  <c r="U2927" i="3" s="1"/>
  <c r="Q2928" i="3"/>
  <c r="R2928" i="3"/>
  <c r="T2928" i="3"/>
  <c r="U2928" i="3" s="1"/>
  <c r="Q2929" i="3"/>
  <c r="R2929" i="3"/>
  <c r="T2929" i="3"/>
  <c r="U2929" i="3" s="1"/>
  <c r="Q2930" i="3"/>
  <c r="R2930" i="3"/>
  <c r="T2930" i="3"/>
  <c r="U2930" i="3" s="1"/>
  <c r="Q2931" i="3"/>
  <c r="R2931" i="3"/>
  <c r="T2931" i="3"/>
  <c r="U2931" i="3" s="1"/>
  <c r="Q2932" i="3"/>
  <c r="R2932" i="3"/>
  <c r="T2932" i="3"/>
  <c r="U2932" i="3" s="1"/>
  <c r="Q2933" i="3"/>
  <c r="R2933" i="3"/>
  <c r="T2933" i="3"/>
  <c r="U2933" i="3" s="1"/>
  <c r="Q2934" i="3"/>
  <c r="R2934" i="3"/>
  <c r="T2934" i="3"/>
  <c r="U2934" i="3" s="1"/>
  <c r="Q2935" i="3"/>
  <c r="R2935" i="3"/>
  <c r="T2935" i="3"/>
  <c r="U2935" i="3" s="1"/>
  <c r="Q2936" i="3"/>
  <c r="R2936" i="3"/>
  <c r="T2936" i="3"/>
  <c r="U2936" i="3" s="1"/>
  <c r="Q2937" i="3"/>
  <c r="R2937" i="3"/>
  <c r="T2937" i="3"/>
  <c r="U2937" i="3" s="1"/>
  <c r="Q2938" i="3"/>
  <c r="R2938" i="3"/>
  <c r="T2938" i="3"/>
  <c r="U2938" i="3" s="1"/>
  <c r="Q2939" i="3"/>
  <c r="R2939" i="3"/>
  <c r="T2939" i="3"/>
  <c r="U2939" i="3" s="1"/>
  <c r="Q2940" i="3"/>
  <c r="R2940" i="3"/>
  <c r="T2940" i="3"/>
  <c r="U2940" i="3" s="1"/>
  <c r="Q2941" i="3"/>
  <c r="R2941" i="3"/>
  <c r="T2941" i="3"/>
  <c r="U2941" i="3" s="1"/>
  <c r="Q2943" i="3"/>
  <c r="R2943" i="3"/>
  <c r="T2943" i="3"/>
  <c r="U2943" i="3" s="1"/>
  <c r="Q2944" i="3"/>
  <c r="R2944" i="3"/>
  <c r="T2944" i="3"/>
  <c r="U2944" i="3" s="1"/>
  <c r="Q2945" i="3"/>
  <c r="R2945" i="3"/>
  <c r="T2945" i="3"/>
  <c r="U2945" i="3" s="1"/>
  <c r="Q2946" i="3"/>
  <c r="R2946" i="3"/>
  <c r="T2946" i="3"/>
  <c r="U2946" i="3" s="1"/>
  <c r="Q2947" i="3"/>
  <c r="R2947" i="3"/>
  <c r="T2947" i="3"/>
  <c r="U2947" i="3" s="1"/>
  <c r="Q2948" i="3"/>
  <c r="R2948" i="3"/>
  <c r="T2948" i="3"/>
  <c r="U2948" i="3" s="1"/>
  <c r="Q2949" i="3"/>
  <c r="R2949" i="3"/>
  <c r="T2949" i="3"/>
  <c r="U2949" i="3" s="1"/>
  <c r="Q2950" i="3"/>
  <c r="R2950" i="3"/>
  <c r="T2950" i="3"/>
  <c r="U2950" i="3" s="1"/>
  <c r="Q2951" i="3"/>
  <c r="R2951" i="3"/>
  <c r="T2951" i="3"/>
  <c r="U2951" i="3" s="1"/>
  <c r="Q2952" i="3"/>
  <c r="R2952" i="3"/>
  <c r="T2952" i="3"/>
  <c r="U2952" i="3" s="1"/>
  <c r="Q2953" i="3"/>
  <c r="R2953" i="3"/>
  <c r="T2953" i="3"/>
  <c r="U2953" i="3" s="1"/>
  <c r="Q2954" i="3"/>
  <c r="R2954" i="3"/>
  <c r="T2954" i="3"/>
  <c r="U2954" i="3" s="1"/>
  <c r="Q2955" i="3"/>
  <c r="R2955" i="3"/>
  <c r="T2955" i="3"/>
  <c r="U2955" i="3" s="1"/>
  <c r="Q2956" i="3"/>
  <c r="R2956" i="3"/>
  <c r="T2956" i="3"/>
  <c r="U2956" i="3" s="1"/>
  <c r="Q2957" i="3"/>
  <c r="R2957" i="3"/>
  <c r="T2957" i="3"/>
  <c r="U2957" i="3" s="1"/>
  <c r="Q2958" i="3"/>
  <c r="R2958" i="3"/>
  <c r="T2958" i="3"/>
  <c r="U2958" i="3" s="1"/>
  <c r="Q2960" i="3"/>
  <c r="R2960" i="3"/>
  <c r="T2960" i="3"/>
  <c r="U2960" i="3" s="1"/>
  <c r="Q2961" i="3"/>
  <c r="R2961" i="3"/>
  <c r="T2961" i="3"/>
  <c r="U2961" i="3" s="1"/>
  <c r="Q2962" i="3"/>
  <c r="R2962" i="3"/>
  <c r="T2962" i="3"/>
  <c r="U2962" i="3" s="1"/>
  <c r="Q2963" i="3"/>
  <c r="R2963" i="3"/>
  <c r="T2963" i="3"/>
  <c r="U2963" i="3" s="1"/>
  <c r="Q2964" i="3"/>
  <c r="R2964" i="3"/>
  <c r="T2964" i="3"/>
  <c r="U2964" i="3" s="1"/>
  <c r="Q2965" i="3"/>
  <c r="R2965" i="3"/>
  <c r="T2965" i="3"/>
  <c r="U2965" i="3" s="1"/>
  <c r="Q2966" i="3"/>
  <c r="R2966" i="3"/>
  <c r="T2966" i="3"/>
  <c r="U2966" i="3" s="1"/>
  <c r="Q2967" i="3"/>
  <c r="R2967" i="3"/>
  <c r="T2967" i="3"/>
  <c r="U2967" i="3" s="1"/>
  <c r="Q2968" i="3"/>
  <c r="R2968" i="3"/>
  <c r="T2968" i="3"/>
  <c r="U2968" i="3" s="1"/>
  <c r="Q2969" i="3"/>
  <c r="R2969" i="3"/>
  <c r="T2969" i="3"/>
  <c r="U2969" i="3" s="1"/>
  <c r="Q2970" i="3"/>
  <c r="R2970" i="3"/>
  <c r="T2970" i="3"/>
  <c r="U2970" i="3" s="1"/>
  <c r="Q2971" i="3"/>
  <c r="R2971" i="3"/>
  <c r="T2971" i="3"/>
  <c r="U2971" i="3" s="1"/>
  <c r="Q2972" i="3"/>
  <c r="R2972" i="3"/>
  <c r="T2972" i="3"/>
  <c r="U2972" i="3" s="1"/>
  <c r="Q2973" i="3"/>
  <c r="R2973" i="3"/>
  <c r="T2973" i="3"/>
  <c r="U2973" i="3" s="1"/>
  <c r="Q2974" i="3"/>
  <c r="R2974" i="3"/>
  <c r="T2974" i="3"/>
  <c r="U2974" i="3" s="1"/>
  <c r="Q2976" i="3"/>
  <c r="R2976" i="3"/>
  <c r="T2976" i="3"/>
  <c r="U2976" i="3" s="1"/>
  <c r="Q2977" i="3"/>
  <c r="R2977" i="3"/>
  <c r="T2977" i="3"/>
  <c r="U2977" i="3" s="1"/>
  <c r="Q2978" i="3"/>
  <c r="R2978" i="3"/>
  <c r="T2978" i="3"/>
  <c r="U2978" i="3" s="1"/>
  <c r="Q2979" i="3"/>
  <c r="R2979" i="3"/>
  <c r="T2979" i="3"/>
  <c r="U2979" i="3" s="1"/>
  <c r="Q2980" i="3"/>
  <c r="R2980" i="3"/>
  <c r="T2980" i="3"/>
  <c r="U2980" i="3" s="1"/>
  <c r="Q2981" i="3"/>
  <c r="R2981" i="3"/>
  <c r="T2981" i="3"/>
  <c r="U2981" i="3" s="1"/>
  <c r="Q2982" i="3"/>
  <c r="R2982" i="3"/>
  <c r="T2982" i="3"/>
  <c r="U2982" i="3" s="1"/>
  <c r="Q2983" i="3"/>
  <c r="R2983" i="3"/>
  <c r="T2983" i="3"/>
  <c r="U2983" i="3" s="1"/>
  <c r="Q2984" i="3"/>
  <c r="R2984" i="3"/>
  <c r="T2984" i="3"/>
  <c r="U2984" i="3" s="1"/>
  <c r="Q2985" i="3"/>
  <c r="R2985" i="3"/>
  <c r="T2985" i="3"/>
  <c r="U2985" i="3" s="1"/>
  <c r="Q2986" i="3"/>
  <c r="R2986" i="3"/>
  <c r="T2986" i="3"/>
  <c r="U2986" i="3" s="1"/>
  <c r="Q2987" i="3"/>
  <c r="R2987" i="3"/>
  <c r="T2987" i="3"/>
  <c r="U2987" i="3" s="1"/>
  <c r="Q2988" i="3"/>
  <c r="R2988" i="3"/>
  <c r="T2988" i="3"/>
  <c r="U2988" i="3" s="1"/>
  <c r="Q2989" i="3"/>
  <c r="R2989" i="3"/>
  <c r="T2989" i="3"/>
  <c r="U2989" i="3" s="1"/>
  <c r="Q2990" i="3"/>
  <c r="R2990" i="3"/>
  <c r="T2990" i="3"/>
  <c r="U2990" i="3" s="1"/>
  <c r="Q2991" i="3"/>
  <c r="R2991" i="3"/>
  <c r="T2991" i="3"/>
  <c r="U2991" i="3" s="1"/>
  <c r="Q2992" i="3"/>
  <c r="R2992" i="3"/>
  <c r="T2992" i="3"/>
  <c r="U2992" i="3" s="1"/>
  <c r="Q2993" i="3"/>
  <c r="R2993" i="3"/>
  <c r="T2993" i="3"/>
  <c r="U2993" i="3" s="1"/>
  <c r="Q2994" i="3"/>
  <c r="R2994" i="3"/>
  <c r="T2994" i="3"/>
  <c r="U2994" i="3" s="1"/>
  <c r="Q2995" i="3"/>
  <c r="R2995" i="3"/>
  <c r="T2995" i="3"/>
  <c r="U2995" i="3" s="1"/>
  <c r="Q2996" i="3"/>
  <c r="R2996" i="3"/>
  <c r="T2996" i="3"/>
  <c r="U2996" i="3" s="1"/>
  <c r="Q2997" i="3"/>
  <c r="R2997" i="3"/>
  <c r="T2997" i="3"/>
  <c r="U2997" i="3" s="1"/>
  <c r="Q2998" i="3"/>
  <c r="R2998" i="3"/>
  <c r="T2998" i="3"/>
  <c r="U2998" i="3" s="1"/>
  <c r="Q2999" i="3"/>
  <c r="R2999" i="3"/>
  <c r="T2999" i="3"/>
  <c r="U2999" i="3" s="1"/>
  <c r="Q3000" i="3"/>
  <c r="R3000" i="3"/>
  <c r="T3000" i="3"/>
  <c r="U3000" i="3" s="1"/>
  <c r="Q3001" i="3"/>
  <c r="R3001" i="3"/>
  <c r="T3001" i="3"/>
  <c r="U3001" i="3" s="1"/>
  <c r="Q3002" i="3"/>
  <c r="R3002" i="3"/>
  <c r="T3002" i="3"/>
  <c r="U3002" i="3" s="1"/>
  <c r="Q3003" i="3"/>
  <c r="R3003" i="3"/>
  <c r="T3003" i="3"/>
  <c r="U3003" i="3" s="1"/>
  <c r="Q3004" i="3"/>
  <c r="R3004" i="3"/>
  <c r="T3004" i="3"/>
  <c r="U3004" i="3" s="1"/>
  <c r="Q3005" i="3"/>
  <c r="R3005" i="3"/>
  <c r="T3005" i="3"/>
  <c r="U3005" i="3" s="1"/>
  <c r="Q3006" i="3"/>
  <c r="R3006" i="3"/>
  <c r="T3006" i="3"/>
  <c r="U3006" i="3" s="1"/>
  <c r="Q3007" i="3"/>
  <c r="R3007" i="3"/>
  <c r="T3007" i="3"/>
  <c r="U3007" i="3" s="1"/>
  <c r="Q3008" i="3"/>
  <c r="R3008" i="3"/>
  <c r="T3008" i="3"/>
  <c r="U3008" i="3" s="1"/>
  <c r="T3010" i="3"/>
  <c r="U3010" i="3" s="1"/>
  <c r="T3011" i="3"/>
  <c r="U3011" i="3" s="1"/>
  <c r="T3012" i="3"/>
  <c r="U3012" i="3" s="1"/>
  <c r="T3013" i="3"/>
  <c r="U3013" i="3" s="1"/>
  <c r="T3014" i="3"/>
  <c r="U3014" i="3" s="1"/>
  <c r="T3015" i="3"/>
  <c r="U3015" i="3" s="1"/>
  <c r="T3016" i="3"/>
  <c r="U3016" i="3" s="1"/>
  <c r="T3017" i="3"/>
  <c r="U3017" i="3" s="1"/>
  <c r="T3018" i="3"/>
  <c r="U3018" i="3" s="1"/>
  <c r="T3019" i="3"/>
  <c r="U3019" i="3" s="1"/>
  <c r="T3020" i="3"/>
  <c r="U3020" i="3" s="1"/>
  <c r="T3021" i="3"/>
  <c r="U3021" i="3" s="1"/>
  <c r="T3022" i="3"/>
  <c r="U3022" i="3" s="1"/>
  <c r="T3023" i="3"/>
  <c r="U3023" i="3" s="1"/>
  <c r="T3024" i="3"/>
  <c r="U3024" i="3" s="1"/>
  <c r="T3025" i="3"/>
  <c r="U3025" i="3" s="1"/>
  <c r="T3026" i="3"/>
  <c r="U3026" i="3" s="1"/>
  <c r="Q3028" i="3"/>
  <c r="R3028" i="3"/>
  <c r="T3028" i="3"/>
  <c r="U3028" i="3" s="1"/>
  <c r="Q3029" i="3"/>
  <c r="R3029" i="3"/>
  <c r="T3029" i="3"/>
  <c r="U3029" i="3" s="1"/>
  <c r="Q3030" i="3"/>
  <c r="R3030" i="3"/>
  <c r="T3030" i="3"/>
  <c r="U3030" i="3" s="1"/>
  <c r="Q3031" i="3"/>
  <c r="R3031" i="3"/>
  <c r="T3031" i="3"/>
  <c r="U3031" i="3" s="1"/>
  <c r="Q3032" i="3"/>
  <c r="R3032" i="3"/>
  <c r="T3032" i="3"/>
  <c r="U3032" i="3" s="1"/>
  <c r="Q3033" i="3"/>
  <c r="R3033" i="3"/>
  <c r="T3033" i="3"/>
  <c r="U3033" i="3" s="1"/>
  <c r="Q3034" i="3"/>
  <c r="R3034" i="3"/>
  <c r="T3034" i="3"/>
  <c r="U3034" i="3" s="1"/>
  <c r="Q3035" i="3"/>
  <c r="R3035" i="3"/>
  <c r="T3035" i="3"/>
  <c r="U3035" i="3" s="1"/>
  <c r="Q3036" i="3"/>
  <c r="R3036" i="3"/>
  <c r="T3036" i="3"/>
  <c r="U3036" i="3" s="1"/>
  <c r="Q3037" i="3"/>
  <c r="R3037" i="3"/>
  <c r="T3037" i="3"/>
  <c r="U3037" i="3" s="1"/>
  <c r="Q3038" i="3"/>
  <c r="R3038" i="3"/>
  <c r="T3038" i="3"/>
  <c r="U3038" i="3" s="1"/>
  <c r="Q3039" i="3"/>
  <c r="R3039" i="3"/>
  <c r="T3039" i="3"/>
  <c r="U3039" i="3" s="1"/>
  <c r="Q3040" i="3"/>
  <c r="R3040" i="3"/>
  <c r="T3040" i="3"/>
  <c r="U3040" i="3" s="1"/>
  <c r="Q3041" i="3"/>
  <c r="R3041" i="3"/>
  <c r="T3041" i="3"/>
  <c r="U3041" i="3" s="1"/>
  <c r="Q3042" i="3"/>
  <c r="R3042" i="3"/>
  <c r="T3042" i="3"/>
  <c r="U3042" i="3" s="1"/>
  <c r="Q3043" i="3"/>
  <c r="R3043" i="3"/>
  <c r="T3043" i="3"/>
  <c r="U3043" i="3" s="1"/>
  <c r="Q3044" i="3"/>
  <c r="R3044" i="3"/>
  <c r="T3044" i="3"/>
  <c r="U3044" i="3" s="1"/>
  <c r="Q3045" i="3"/>
  <c r="R3045" i="3"/>
  <c r="T3045" i="3"/>
  <c r="U3045" i="3" s="1"/>
  <c r="Q3046" i="3"/>
  <c r="R3046" i="3"/>
  <c r="T3046" i="3"/>
  <c r="U3046" i="3" s="1"/>
  <c r="Q3047" i="3"/>
  <c r="R3047" i="3"/>
  <c r="T3047" i="3"/>
  <c r="U3047" i="3" s="1"/>
  <c r="Q3048" i="3"/>
  <c r="R3048" i="3"/>
  <c r="T3048" i="3"/>
  <c r="U3048" i="3" s="1"/>
  <c r="Q3049" i="3"/>
  <c r="R3049" i="3"/>
  <c r="T3049" i="3"/>
  <c r="U3049" i="3" s="1"/>
  <c r="Q3050" i="3"/>
  <c r="R3050" i="3"/>
  <c r="T3050" i="3"/>
  <c r="U3050" i="3" s="1"/>
  <c r="Q3051" i="3"/>
  <c r="R3051" i="3"/>
  <c r="T3051" i="3"/>
  <c r="U3051" i="3" s="1"/>
  <c r="Q3052" i="3"/>
  <c r="R3052" i="3"/>
  <c r="T3052" i="3"/>
  <c r="U3052" i="3" s="1"/>
  <c r="Q3053" i="3"/>
  <c r="R3053" i="3"/>
  <c r="T3053" i="3"/>
  <c r="U3053" i="3" s="1"/>
  <c r="Q3054" i="3"/>
  <c r="R3054" i="3"/>
  <c r="T3054" i="3"/>
  <c r="U3054" i="3" s="1"/>
  <c r="Q3055" i="3"/>
  <c r="R3055" i="3"/>
  <c r="T3055" i="3"/>
  <c r="U3055" i="3" s="1"/>
  <c r="Q3056" i="3"/>
  <c r="R3056" i="3"/>
  <c r="T3056" i="3"/>
  <c r="U3056" i="3" s="1"/>
  <c r="Q3057" i="3"/>
  <c r="R3057" i="3"/>
  <c r="T3057" i="3"/>
  <c r="U3057" i="3" s="1"/>
  <c r="Q3058" i="3"/>
  <c r="R3058" i="3"/>
  <c r="T3058" i="3"/>
  <c r="U3058" i="3" s="1"/>
  <c r="Q3059" i="3"/>
  <c r="R3059" i="3"/>
  <c r="T3059" i="3"/>
  <c r="U3059" i="3" s="1"/>
  <c r="Q3060" i="3"/>
  <c r="R3060" i="3"/>
  <c r="T3060" i="3"/>
  <c r="U3060" i="3" s="1"/>
  <c r="Q3061" i="3"/>
  <c r="R3061" i="3"/>
  <c r="T3061" i="3"/>
  <c r="U3061" i="3" s="1"/>
  <c r="Q3062" i="3"/>
  <c r="R3062" i="3"/>
  <c r="T3062" i="3"/>
  <c r="U3062" i="3" s="1"/>
  <c r="Q3064" i="3"/>
  <c r="R3064" i="3"/>
  <c r="T3064" i="3"/>
  <c r="U3064" i="3" s="1"/>
  <c r="Q3065" i="3"/>
  <c r="R3065" i="3"/>
  <c r="T3065" i="3"/>
  <c r="U3065" i="3" s="1"/>
  <c r="Q3066" i="3"/>
  <c r="R3066" i="3"/>
  <c r="T3066" i="3"/>
  <c r="U3066" i="3" s="1"/>
  <c r="Q3067" i="3"/>
  <c r="R3067" i="3"/>
  <c r="T3067" i="3"/>
  <c r="U3067" i="3" s="1"/>
  <c r="Q3068" i="3"/>
  <c r="R3068" i="3"/>
  <c r="T3068" i="3"/>
  <c r="U3068" i="3" s="1"/>
  <c r="Q3069" i="3"/>
  <c r="R3069" i="3"/>
  <c r="T3069" i="3"/>
  <c r="U3069" i="3" s="1"/>
  <c r="Q3070" i="3"/>
  <c r="R3070" i="3"/>
  <c r="T3070" i="3"/>
  <c r="U3070" i="3" s="1"/>
  <c r="Q3071" i="3"/>
  <c r="R3071" i="3"/>
  <c r="T3071" i="3"/>
  <c r="U3071" i="3" s="1"/>
  <c r="Q3072" i="3"/>
  <c r="R3072" i="3"/>
  <c r="T3072" i="3"/>
  <c r="U3072" i="3" s="1"/>
  <c r="Q3073" i="3"/>
  <c r="R3073" i="3"/>
  <c r="T3073" i="3"/>
  <c r="U3073" i="3" s="1"/>
  <c r="Q3074" i="3"/>
  <c r="R3074" i="3"/>
  <c r="T3074" i="3"/>
  <c r="U3074" i="3" s="1"/>
  <c r="Q3075" i="3"/>
  <c r="R3075" i="3"/>
  <c r="T3075" i="3"/>
  <c r="U3075" i="3" s="1"/>
  <c r="Q3076" i="3"/>
  <c r="R3076" i="3"/>
  <c r="T3076" i="3"/>
  <c r="U3076" i="3" s="1"/>
  <c r="Q3077" i="3"/>
  <c r="R3077" i="3"/>
  <c r="T3077" i="3"/>
  <c r="U3077" i="3" s="1"/>
  <c r="Q3078" i="3"/>
  <c r="R3078" i="3"/>
  <c r="T3078" i="3"/>
  <c r="U3078" i="3" s="1"/>
  <c r="Q3079" i="3"/>
  <c r="R3079" i="3"/>
  <c r="T3079" i="3"/>
  <c r="U3079" i="3" s="1"/>
  <c r="Q3080" i="3"/>
  <c r="R3080" i="3"/>
  <c r="T3080" i="3"/>
  <c r="U3080" i="3" s="1"/>
  <c r="Q3081" i="3"/>
  <c r="R3081" i="3"/>
  <c r="T3081" i="3"/>
  <c r="U3081" i="3" s="1"/>
  <c r="Q3082" i="3"/>
  <c r="R3082" i="3"/>
  <c r="T3082" i="3"/>
  <c r="U3082" i="3" s="1"/>
  <c r="Q3083" i="3"/>
  <c r="R3083" i="3"/>
  <c r="T3083" i="3"/>
  <c r="U3083" i="3" s="1"/>
  <c r="Q3084" i="3"/>
  <c r="R3084" i="3"/>
  <c r="T3084" i="3"/>
  <c r="U3084" i="3" s="1"/>
  <c r="Q3085" i="3"/>
  <c r="R3085" i="3"/>
  <c r="T3085" i="3"/>
  <c r="U3085" i="3" s="1"/>
  <c r="Q3087" i="3"/>
  <c r="R3087" i="3"/>
  <c r="T3087" i="3"/>
  <c r="U3087" i="3" s="1"/>
  <c r="Q3088" i="3"/>
  <c r="R3088" i="3"/>
  <c r="T3088" i="3"/>
  <c r="U3088" i="3" s="1"/>
  <c r="Q3089" i="3"/>
  <c r="R3089" i="3"/>
  <c r="T3089" i="3"/>
  <c r="U3089" i="3" s="1"/>
  <c r="Q3090" i="3"/>
  <c r="R3090" i="3"/>
  <c r="T3090" i="3"/>
  <c r="U3090" i="3" s="1"/>
  <c r="Q3091" i="3"/>
  <c r="R3091" i="3"/>
  <c r="T3091" i="3"/>
  <c r="U3091" i="3" s="1"/>
  <c r="Q3092" i="3"/>
  <c r="R3092" i="3"/>
  <c r="T3092" i="3"/>
  <c r="U3092" i="3" s="1"/>
  <c r="Q3093" i="3"/>
  <c r="R3093" i="3"/>
  <c r="T3093" i="3"/>
  <c r="U3093" i="3" s="1"/>
  <c r="Q3094" i="3"/>
  <c r="R3094" i="3"/>
  <c r="T3094" i="3"/>
  <c r="U3094" i="3" s="1"/>
  <c r="Q3095" i="3"/>
  <c r="R3095" i="3"/>
  <c r="T3095" i="3"/>
  <c r="U3095" i="3" s="1"/>
  <c r="Q3096" i="3"/>
  <c r="R3096" i="3"/>
  <c r="T3096" i="3"/>
  <c r="U3096" i="3" s="1"/>
  <c r="Q3097" i="3"/>
  <c r="R3097" i="3"/>
  <c r="T3097" i="3"/>
  <c r="U3097" i="3" s="1"/>
  <c r="Q3098" i="3"/>
  <c r="R3098" i="3"/>
  <c r="T3098" i="3"/>
  <c r="U3098" i="3" s="1"/>
  <c r="Q3099" i="3"/>
  <c r="R3099" i="3"/>
  <c r="T3099" i="3"/>
  <c r="U3099" i="3" s="1"/>
  <c r="Q3100" i="3"/>
  <c r="R3100" i="3"/>
  <c r="T3100" i="3"/>
  <c r="U3100" i="3" s="1"/>
  <c r="Q3101" i="3"/>
  <c r="R3101" i="3"/>
  <c r="T3101" i="3"/>
  <c r="U3101" i="3" s="1"/>
  <c r="Q3102" i="3"/>
  <c r="R3102" i="3"/>
  <c r="T3102" i="3"/>
  <c r="U3102" i="3" s="1"/>
  <c r="Q3103" i="3"/>
  <c r="R3103" i="3"/>
  <c r="T3103" i="3"/>
  <c r="U3103" i="3" s="1"/>
  <c r="Q3104" i="3"/>
  <c r="R3104" i="3"/>
  <c r="T3104" i="3"/>
  <c r="U3104" i="3" s="1"/>
  <c r="Q3105" i="3"/>
  <c r="R3105" i="3"/>
  <c r="T3105" i="3"/>
  <c r="U3105" i="3" s="1"/>
  <c r="Q3106" i="3"/>
  <c r="R3106" i="3"/>
  <c r="T3106" i="3"/>
  <c r="U3106" i="3" s="1"/>
  <c r="Q3107" i="3"/>
  <c r="R3107" i="3"/>
  <c r="T3107" i="3"/>
  <c r="U3107" i="3" s="1"/>
  <c r="Q3108" i="3"/>
  <c r="R3108" i="3"/>
  <c r="T3108" i="3"/>
  <c r="U3108" i="3" s="1"/>
  <c r="Q3109" i="3"/>
  <c r="R3109" i="3"/>
  <c r="T3109" i="3"/>
  <c r="U3109" i="3" s="1"/>
  <c r="Q3110" i="3"/>
  <c r="R3110" i="3"/>
  <c r="T3110" i="3"/>
  <c r="U3110" i="3" s="1"/>
  <c r="Q3111" i="3"/>
  <c r="R3111" i="3"/>
  <c r="T3111" i="3"/>
  <c r="U3111" i="3" s="1"/>
  <c r="Q3112" i="3"/>
  <c r="R3112" i="3"/>
  <c r="T3112" i="3"/>
  <c r="U3112" i="3" s="1"/>
  <c r="Q3113" i="3"/>
  <c r="R3113" i="3"/>
  <c r="T3113" i="3"/>
  <c r="U3113" i="3" s="1"/>
  <c r="Q3114" i="3"/>
  <c r="R3114" i="3"/>
  <c r="T3114" i="3"/>
  <c r="U3114" i="3" s="1"/>
  <c r="Q3115" i="3"/>
  <c r="R3115" i="3"/>
  <c r="T3115" i="3"/>
  <c r="U3115" i="3" s="1"/>
  <c r="Q3116" i="3"/>
  <c r="R3116" i="3"/>
  <c r="T3116" i="3"/>
  <c r="U3116" i="3" s="1"/>
  <c r="Q3117" i="3"/>
  <c r="R3117" i="3"/>
  <c r="T3117" i="3"/>
  <c r="U3117" i="3" s="1"/>
  <c r="Q3118" i="3"/>
  <c r="R3118" i="3"/>
  <c r="T3118" i="3"/>
  <c r="U3118" i="3" s="1"/>
  <c r="Q3119" i="3"/>
  <c r="R3119" i="3"/>
  <c r="T3119" i="3"/>
  <c r="U3119" i="3" s="1"/>
  <c r="Q3120" i="3"/>
  <c r="R3120" i="3"/>
  <c r="T3120" i="3"/>
  <c r="U3120" i="3" s="1"/>
  <c r="Q3121" i="3"/>
  <c r="R3121" i="3"/>
  <c r="T3121" i="3"/>
  <c r="U3121" i="3" s="1"/>
  <c r="Q3122" i="3"/>
  <c r="R3122" i="3"/>
  <c r="T3122" i="3"/>
  <c r="U3122" i="3" s="1"/>
  <c r="Q3124" i="3"/>
  <c r="R3124" i="3"/>
  <c r="T3124" i="3"/>
  <c r="U3124" i="3" s="1"/>
  <c r="Q3125" i="3"/>
  <c r="R3125" i="3"/>
  <c r="T3125" i="3"/>
  <c r="U3125" i="3" s="1"/>
  <c r="Q3126" i="3"/>
  <c r="R3126" i="3"/>
  <c r="T3126" i="3"/>
  <c r="U3126" i="3" s="1"/>
  <c r="Q3127" i="3"/>
  <c r="R3127" i="3"/>
  <c r="T3127" i="3"/>
  <c r="U3127" i="3" s="1"/>
  <c r="Q3128" i="3"/>
  <c r="R3128" i="3"/>
  <c r="T3128" i="3"/>
  <c r="U3128" i="3" s="1"/>
  <c r="Q3129" i="3"/>
  <c r="R3129" i="3"/>
  <c r="T3129" i="3"/>
  <c r="U3129" i="3" s="1"/>
  <c r="Q3130" i="3"/>
  <c r="R3130" i="3"/>
  <c r="T3130" i="3"/>
  <c r="U3130" i="3" s="1"/>
  <c r="Q3131" i="3"/>
  <c r="R3131" i="3"/>
  <c r="T3131" i="3"/>
  <c r="U3131" i="3" s="1"/>
  <c r="Q3132" i="3"/>
  <c r="R3132" i="3"/>
  <c r="T3132" i="3"/>
  <c r="U3132" i="3" s="1"/>
  <c r="Q3133" i="3"/>
  <c r="R3133" i="3"/>
  <c r="T3133" i="3"/>
  <c r="U3133" i="3" s="1"/>
  <c r="Q3134" i="3"/>
  <c r="R3134" i="3"/>
  <c r="T3134" i="3"/>
  <c r="U3134" i="3" s="1"/>
  <c r="Q3135" i="3"/>
  <c r="R3135" i="3"/>
  <c r="T3135" i="3"/>
  <c r="U3135" i="3" s="1"/>
  <c r="Q3136" i="3"/>
  <c r="R3136" i="3"/>
  <c r="T3136" i="3"/>
  <c r="U3136" i="3" s="1"/>
  <c r="Q3137" i="3"/>
  <c r="R3137" i="3"/>
  <c r="T3137" i="3"/>
  <c r="U3137" i="3" s="1"/>
  <c r="Q3138" i="3"/>
  <c r="R3138" i="3"/>
  <c r="T3138" i="3"/>
  <c r="U3138" i="3" s="1"/>
  <c r="Q3139" i="3"/>
  <c r="R3139" i="3"/>
  <c r="T3139" i="3"/>
  <c r="U3139" i="3" s="1"/>
  <c r="Q3140" i="3"/>
  <c r="R3140" i="3"/>
  <c r="T3140" i="3"/>
  <c r="U3140" i="3" s="1"/>
  <c r="Q3141" i="3"/>
  <c r="R3141" i="3"/>
  <c r="T3141" i="3"/>
  <c r="U3141" i="3" s="1"/>
  <c r="Q3142" i="3"/>
  <c r="R3142" i="3"/>
  <c r="T3142" i="3"/>
  <c r="U3142" i="3" s="1"/>
  <c r="Q3143" i="3"/>
  <c r="R3143" i="3"/>
  <c r="T3143" i="3"/>
  <c r="U3143" i="3" s="1"/>
  <c r="Q3144" i="3"/>
  <c r="R3144" i="3"/>
  <c r="T3144" i="3"/>
  <c r="U3144" i="3" s="1"/>
  <c r="Q3145" i="3"/>
  <c r="R3145" i="3"/>
  <c r="T3145" i="3"/>
  <c r="U3145" i="3" s="1"/>
  <c r="Q3146" i="3"/>
  <c r="R3146" i="3"/>
  <c r="T3146" i="3"/>
  <c r="U3146" i="3" s="1"/>
  <c r="Q3147" i="3"/>
  <c r="R3147" i="3"/>
  <c r="T3147" i="3"/>
  <c r="U3147" i="3" s="1"/>
  <c r="Q3148" i="3"/>
  <c r="R3148" i="3"/>
  <c r="T3148" i="3"/>
  <c r="U3148" i="3" s="1"/>
  <c r="Q3149" i="3"/>
  <c r="R3149" i="3"/>
  <c r="T3149" i="3"/>
  <c r="U3149" i="3" s="1"/>
  <c r="Q3150" i="3"/>
  <c r="R3150" i="3"/>
  <c r="T3150" i="3"/>
  <c r="U3150" i="3" s="1"/>
  <c r="Q3151" i="3"/>
  <c r="R3151" i="3"/>
  <c r="T3151" i="3"/>
  <c r="U3151" i="3" s="1"/>
  <c r="Q3152" i="3"/>
  <c r="R3152" i="3"/>
  <c r="T3152" i="3"/>
  <c r="U3152" i="3" s="1"/>
  <c r="Q3153" i="3"/>
  <c r="R3153" i="3"/>
  <c r="T3153" i="3"/>
  <c r="U3153" i="3" s="1"/>
  <c r="Q3154" i="3"/>
  <c r="R3154" i="3"/>
  <c r="T3154" i="3"/>
  <c r="U3154" i="3" s="1"/>
  <c r="Q3155" i="3"/>
  <c r="R3155" i="3"/>
  <c r="T3155" i="3"/>
  <c r="U3155" i="3" s="1"/>
  <c r="Q3156" i="3"/>
  <c r="R3156" i="3"/>
  <c r="T3156" i="3"/>
  <c r="U3156" i="3" s="1"/>
  <c r="Q3158" i="3"/>
  <c r="R3158" i="3"/>
  <c r="T3158" i="3"/>
  <c r="U3158" i="3" s="1"/>
  <c r="Q3159" i="3"/>
  <c r="R3159" i="3"/>
  <c r="T3159" i="3"/>
  <c r="U3159" i="3" s="1"/>
  <c r="Q3160" i="3"/>
  <c r="R3160" i="3"/>
  <c r="T3160" i="3"/>
  <c r="U3160" i="3" s="1"/>
  <c r="Q3161" i="3"/>
  <c r="R3161" i="3"/>
  <c r="T3161" i="3"/>
  <c r="U3161" i="3" s="1"/>
  <c r="Q3162" i="3"/>
  <c r="R3162" i="3"/>
  <c r="T3162" i="3"/>
  <c r="U3162" i="3" s="1"/>
  <c r="Q3163" i="3"/>
  <c r="R3163" i="3"/>
  <c r="T3163" i="3"/>
  <c r="U3163" i="3" s="1"/>
  <c r="Q3164" i="3"/>
  <c r="R3164" i="3"/>
  <c r="T3164" i="3"/>
  <c r="U3164" i="3" s="1"/>
  <c r="Q3165" i="3"/>
  <c r="R3165" i="3"/>
  <c r="T3165" i="3"/>
  <c r="U3165" i="3" s="1"/>
  <c r="Q3166" i="3"/>
  <c r="R3166" i="3"/>
  <c r="T3166" i="3"/>
  <c r="U3166" i="3" s="1"/>
  <c r="Q3167" i="3"/>
  <c r="R3167" i="3"/>
  <c r="T3167" i="3"/>
  <c r="U3167" i="3" s="1"/>
  <c r="Q3168" i="3"/>
  <c r="R3168" i="3"/>
  <c r="T3168" i="3"/>
  <c r="U3168" i="3" s="1"/>
  <c r="Q3169" i="3"/>
  <c r="R3169" i="3"/>
  <c r="T3169" i="3"/>
  <c r="U3169" i="3" s="1"/>
  <c r="Q3170" i="3"/>
  <c r="R3170" i="3"/>
  <c r="T3170" i="3"/>
  <c r="U3170" i="3" s="1"/>
  <c r="Q3171" i="3"/>
  <c r="R3171" i="3"/>
  <c r="T3171" i="3"/>
  <c r="U3171" i="3" s="1"/>
  <c r="Q3172" i="3"/>
  <c r="R3172" i="3"/>
  <c r="T3172" i="3"/>
  <c r="U3172" i="3" s="1"/>
  <c r="Q3173" i="3"/>
  <c r="R3173" i="3"/>
  <c r="T3173" i="3"/>
  <c r="U3173" i="3" s="1"/>
  <c r="Q3174" i="3"/>
  <c r="R3174" i="3"/>
  <c r="T3174" i="3"/>
  <c r="U3174" i="3" s="1"/>
  <c r="Q3175" i="3"/>
  <c r="R3175" i="3"/>
  <c r="T3175" i="3"/>
  <c r="U3175" i="3" s="1"/>
  <c r="Q3176" i="3"/>
  <c r="R3176" i="3"/>
  <c r="T3176" i="3"/>
  <c r="U3176" i="3" s="1"/>
  <c r="Q3177" i="3"/>
  <c r="R3177" i="3"/>
  <c r="T3177" i="3"/>
  <c r="U3177" i="3" s="1"/>
  <c r="Q3178" i="3"/>
  <c r="R3178" i="3"/>
  <c r="T3178" i="3"/>
  <c r="U3178" i="3" s="1"/>
  <c r="Q3179" i="3"/>
  <c r="R3179" i="3"/>
  <c r="T3179" i="3"/>
  <c r="U3179" i="3" s="1"/>
  <c r="Q3180" i="3"/>
  <c r="R3180" i="3"/>
  <c r="T3180" i="3"/>
  <c r="U3180" i="3" s="1"/>
  <c r="Q3181" i="3"/>
  <c r="R3181" i="3"/>
  <c r="T3181" i="3"/>
  <c r="U3181" i="3" s="1"/>
  <c r="Q3182" i="3"/>
  <c r="R3182" i="3"/>
  <c r="T3182" i="3"/>
  <c r="U3182" i="3" s="1"/>
  <c r="Q3183" i="3"/>
  <c r="R3183" i="3"/>
  <c r="T3183" i="3"/>
  <c r="U3183" i="3" s="1"/>
  <c r="Q3184" i="3"/>
  <c r="R3184" i="3"/>
  <c r="T3184" i="3"/>
  <c r="U3184" i="3" s="1"/>
  <c r="Q3185" i="3"/>
  <c r="R3185" i="3"/>
  <c r="T3185" i="3"/>
  <c r="U3185" i="3" s="1"/>
  <c r="Q3187" i="3"/>
  <c r="R3187" i="3"/>
  <c r="T3187" i="3"/>
  <c r="U3187" i="3" s="1"/>
  <c r="Q3188" i="3"/>
  <c r="R3188" i="3"/>
  <c r="T3188" i="3"/>
  <c r="U3188" i="3" s="1"/>
  <c r="Q3189" i="3"/>
  <c r="R3189" i="3"/>
  <c r="T3189" i="3"/>
  <c r="U3189" i="3" s="1"/>
  <c r="Q3190" i="3"/>
  <c r="R3190" i="3"/>
  <c r="T3190" i="3"/>
  <c r="U3190" i="3" s="1"/>
  <c r="Q3191" i="3"/>
  <c r="R3191" i="3"/>
  <c r="T3191" i="3"/>
  <c r="U3191" i="3" s="1"/>
  <c r="Q3192" i="3"/>
  <c r="R3192" i="3"/>
  <c r="T3192" i="3"/>
  <c r="U3192" i="3" s="1"/>
  <c r="Q3193" i="3"/>
  <c r="R3193" i="3"/>
  <c r="T3193" i="3"/>
  <c r="U3193" i="3" s="1"/>
  <c r="Q3194" i="3"/>
  <c r="R3194" i="3"/>
  <c r="T3194" i="3"/>
  <c r="U3194" i="3" s="1"/>
  <c r="Q3195" i="3"/>
  <c r="R3195" i="3"/>
  <c r="T3195" i="3"/>
  <c r="U3195" i="3" s="1"/>
  <c r="Q3196" i="3"/>
  <c r="R3196" i="3"/>
  <c r="T3196" i="3"/>
  <c r="U3196" i="3" s="1"/>
  <c r="Q3197" i="3"/>
  <c r="R3197" i="3"/>
  <c r="T3197" i="3"/>
  <c r="U3197" i="3" s="1"/>
  <c r="Q3198" i="3"/>
  <c r="R3198" i="3"/>
  <c r="T3198" i="3"/>
  <c r="U3198" i="3" s="1"/>
  <c r="Q3199" i="3"/>
  <c r="R3199" i="3"/>
  <c r="T3199" i="3"/>
  <c r="U3199" i="3" s="1"/>
  <c r="Q3200" i="3"/>
  <c r="R3200" i="3"/>
  <c r="T3200" i="3"/>
  <c r="U3200" i="3" s="1"/>
  <c r="Q3201" i="3"/>
  <c r="R3201" i="3"/>
  <c r="T3201" i="3"/>
  <c r="U3201" i="3" s="1"/>
  <c r="Q3202" i="3"/>
  <c r="R3202" i="3"/>
  <c r="T3202" i="3"/>
  <c r="U3202" i="3" s="1"/>
  <c r="Q3203" i="3"/>
  <c r="R3203" i="3"/>
  <c r="T3203" i="3"/>
  <c r="U3203" i="3" s="1"/>
  <c r="Q3204" i="3"/>
  <c r="R3204" i="3"/>
  <c r="T3204" i="3"/>
  <c r="U3204" i="3" s="1"/>
  <c r="T3206" i="3"/>
  <c r="U3206" i="3" s="1"/>
  <c r="T3207" i="3"/>
  <c r="U3207" i="3" s="1"/>
  <c r="T3208" i="3"/>
  <c r="U3208" i="3" s="1"/>
  <c r="T3209" i="3"/>
  <c r="U3209" i="3" s="1"/>
  <c r="T3210" i="3"/>
  <c r="U3210" i="3" s="1"/>
  <c r="T3211" i="3"/>
  <c r="U3211" i="3" s="1"/>
  <c r="T3212" i="3"/>
  <c r="U3212" i="3" s="1"/>
  <c r="T3213" i="3"/>
  <c r="U3213" i="3" s="1"/>
  <c r="T3214" i="3"/>
  <c r="U3214" i="3" s="1"/>
  <c r="T3215" i="3"/>
  <c r="U3215" i="3" s="1"/>
  <c r="T3216" i="3"/>
  <c r="U3216" i="3" s="1"/>
  <c r="T3217" i="3"/>
  <c r="U3217" i="3" s="1"/>
  <c r="T3218" i="3"/>
  <c r="U3218" i="3" s="1"/>
  <c r="T3219" i="3"/>
  <c r="U3219" i="3" s="1"/>
  <c r="T3220" i="3"/>
  <c r="U3220" i="3" s="1"/>
  <c r="T3221" i="3"/>
  <c r="U3221" i="3" s="1"/>
  <c r="T3222" i="3"/>
  <c r="U3222" i="3" s="1"/>
  <c r="T3223" i="3"/>
  <c r="U3223" i="3" s="1"/>
  <c r="T3224" i="3"/>
  <c r="U3224" i="3" s="1"/>
  <c r="T3225" i="3"/>
  <c r="U3225" i="3" s="1"/>
  <c r="Q3227" i="3"/>
  <c r="R3227" i="3"/>
  <c r="T3227" i="3"/>
  <c r="U3227" i="3" s="1"/>
  <c r="Q3228" i="3"/>
  <c r="R3228" i="3"/>
  <c r="T3228" i="3"/>
  <c r="U3228" i="3" s="1"/>
  <c r="Q3229" i="3"/>
  <c r="R3229" i="3"/>
  <c r="T3229" i="3"/>
  <c r="U3229" i="3" s="1"/>
  <c r="Q3230" i="3"/>
  <c r="R3230" i="3"/>
  <c r="T3230" i="3"/>
  <c r="U3230" i="3" s="1"/>
  <c r="Q3231" i="3"/>
  <c r="R3231" i="3"/>
  <c r="T3231" i="3"/>
  <c r="U3231" i="3" s="1"/>
  <c r="Q3232" i="3"/>
  <c r="R3232" i="3"/>
  <c r="T3232" i="3"/>
  <c r="U3232" i="3" s="1"/>
  <c r="Q3233" i="3"/>
  <c r="R3233" i="3"/>
  <c r="T3233" i="3"/>
  <c r="U3233" i="3" s="1"/>
  <c r="Q3234" i="3"/>
  <c r="R3234" i="3"/>
  <c r="T3234" i="3"/>
  <c r="U3234" i="3" s="1"/>
  <c r="Q3235" i="3"/>
  <c r="R3235" i="3"/>
  <c r="T3235" i="3"/>
  <c r="U3235" i="3" s="1"/>
  <c r="Q3236" i="3"/>
  <c r="R3236" i="3"/>
  <c r="T3236" i="3"/>
  <c r="U3236" i="3" s="1"/>
  <c r="Q3237" i="3"/>
  <c r="R3237" i="3"/>
  <c r="T3237" i="3"/>
  <c r="U3237" i="3" s="1"/>
  <c r="Q3238" i="3"/>
  <c r="R3238" i="3"/>
  <c r="T3238" i="3"/>
  <c r="U3238" i="3" s="1"/>
  <c r="Q3240" i="3"/>
  <c r="R3240" i="3"/>
  <c r="T3240" i="3"/>
  <c r="U3240" i="3" s="1"/>
  <c r="Q3241" i="3"/>
  <c r="R3241" i="3"/>
  <c r="T3241" i="3"/>
  <c r="U3241" i="3" s="1"/>
  <c r="Q3242" i="3"/>
  <c r="R3242" i="3"/>
  <c r="T3242" i="3"/>
  <c r="U3242" i="3" s="1"/>
  <c r="Q3243" i="3"/>
  <c r="R3243" i="3"/>
  <c r="T3243" i="3"/>
  <c r="U3243" i="3" s="1"/>
  <c r="Q3244" i="3"/>
  <c r="R3244" i="3"/>
  <c r="T3244" i="3"/>
  <c r="U3244" i="3" s="1"/>
  <c r="Q3245" i="3"/>
  <c r="R3245" i="3"/>
  <c r="T3245" i="3"/>
  <c r="U3245" i="3" s="1"/>
  <c r="Q3246" i="3"/>
  <c r="R3246" i="3"/>
  <c r="T3246" i="3"/>
  <c r="U3246" i="3" s="1"/>
  <c r="Q3247" i="3"/>
  <c r="R3247" i="3"/>
  <c r="T3247" i="3"/>
  <c r="U3247" i="3" s="1"/>
  <c r="Q3248" i="3"/>
  <c r="R3248" i="3"/>
  <c r="T3248" i="3"/>
  <c r="U3248" i="3" s="1"/>
  <c r="Q3249" i="3"/>
  <c r="R3249" i="3"/>
  <c r="T3249" i="3"/>
  <c r="U3249" i="3" s="1"/>
  <c r="Q3250" i="3"/>
  <c r="R3250" i="3"/>
  <c r="T3250" i="3"/>
  <c r="U3250" i="3" s="1"/>
  <c r="Q3251" i="3"/>
  <c r="R3251" i="3"/>
  <c r="T3251" i="3"/>
  <c r="U3251" i="3" s="1"/>
  <c r="Q3252" i="3"/>
  <c r="R3252" i="3"/>
  <c r="T3252" i="3"/>
  <c r="U3252" i="3" s="1"/>
  <c r="Q3253" i="3"/>
  <c r="R3253" i="3"/>
  <c r="T3253" i="3"/>
  <c r="U3253" i="3" s="1"/>
  <c r="Q3254" i="3"/>
  <c r="R3254" i="3"/>
  <c r="T3254" i="3"/>
  <c r="U3254" i="3" s="1"/>
  <c r="Q3255" i="3"/>
  <c r="R3255" i="3"/>
  <c r="T3255" i="3"/>
  <c r="U3255" i="3" s="1"/>
  <c r="Q3256" i="3"/>
  <c r="R3256" i="3"/>
  <c r="T3256" i="3"/>
  <c r="U3256" i="3" s="1"/>
  <c r="Q3257" i="3"/>
  <c r="R3257" i="3"/>
  <c r="T3257" i="3"/>
  <c r="U3257" i="3" s="1"/>
  <c r="Q3258" i="3"/>
  <c r="R3258" i="3"/>
  <c r="T3258" i="3"/>
  <c r="U3258" i="3" s="1"/>
  <c r="Q3259" i="3"/>
  <c r="R3259" i="3"/>
  <c r="T3259" i="3"/>
  <c r="U3259" i="3" s="1"/>
  <c r="Q3260" i="3"/>
  <c r="R3260" i="3"/>
  <c r="T3260" i="3"/>
  <c r="U3260" i="3" s="1"/>
  <c r="Q3261" i="3"/>
  <c r="R3261" i="3"/>
  <c r="T3261" i="3"/>
  <c r="U3261" i="3" s="1"/>
  <c r="Q3262" i="3"/>
  <c r="R3262" i="3"/>
  <c r="T3262" i="3"/>
  <c r="U3262" i="3" s="1"/>
  <c r="Q3263" i="3"/>
  <c r="R3263" i="3"/>
  <c r="T3263" i="3"/>
  <c r="U3263" i="3" s="1"/>
  <c r="Q3264" i="3"/>
  <c r="R3264" i="3"/>
  <c r="T3264" i="3"/>
  <c r="U3264" i="3" s="1"/>
  <c r="Q3265" i="3"/>
  <c r="R3265" i="3"/>
  <c r="T3265" i="3"/>
  <c r="U3265" i="3" s="1"/>
  <c r="Q3266" i="3"/>
  <c r="R3266" i="3"/>
  <c r="T3266" i="3"/>
  <c r="U3266" i="3" s="1"/>
  <c r="Q3267" i="3"/>
  <c r="R3267" i="3"/>
  <c r="T3267" i="3"/>
  <c r="U3267" i="3" s="1"/>
  <c r="Q3268" i="3"/>
  <c r="R3268" i="3"/>
  <c r="T3268" i="3"/>
  <c r="U3268" i="3" s="1"/>
  <c r="Q3269" i="3"/>
  <c r="R3269" i="3"/>
  <c r="T3269" i="3"/>
  <c r="U3269" i="3" s="1"/>
  <c r="Q3270" i="3"/>
  <c r="R3270" i="3"/>
  <c r="T3270" i="3"/>
  <c r="U3270" i="3" s="1"/>
  <c r="Q3271" i="3"/>
  <c r="R3271" i="3"/>
  <c r="T3271" i="3"/>
  <c r="U3271" i="3" s="1"/>
  <c r="Q3272" i="3"/>
  <c r="R3272" i="3"/>
  <c r="T3272" i="3"/>
  <c r="U3272" i="3" s="1"/>
  <c r="Q3273" i="3"/>
  <c r="R3273" i="3"/>
  <c r="T3273" i="3"/>
  <c r="U3273" i="3" s="1"/>
  <c r="Q3274" i="3"/>
  <c r="R3274" i="3"/>
  <c r="T3274" i="3"/>
  <c r="U3274" i="3" s="1"/>
  <c r="Q3276" i="3"/>
  <c r="R3276" i="3"/>
  <c r="T3276" i="3"/>
  <c r="U3276" i="3" s="1"/>
  <c r="Q3277" i="3"/>
  <c r="R3277" i="3"/>
  <c r="T3277" i="3"/>
  <c r="U3277" i="3" s="1"/>
  <c r="Q3278" i="3"/>
  <c r="R3278" i="3"/>
  <c r="T3278" i="3"/>
  <c r="U3278" i="3" s="1"/>
  <c r="Q3279" i="3"/>
  <c r="R3279" i="3"/>
  <c r="T3279" i="3"/>
  <c r="U3279" i="3" s="1"/>
  <c r="Q3280" i="3"/>
  <c r="R3280" i="3"/>
  <c r="T3280" i="3"/>
  <c r="U3280" i="3" s="1"/>
  <c r="Q3281" i="3"/>
  <c r="R3281" i="3"/>
  <c r="T3281" i="3"/>
  <c r="U3281" i="3" s="1"/>
  <c r="Q3282" i="3"/>
  <c r="R3282" i="3"/>
  <c r="T3282" i="3"/>
  <c r="U3282" i="3" s="1"/>
  <c r="Q3283" i="3"/>
  <c r="R3283" i="3"/>
  <c r="T3283" i="3"/>
  <c r="U3283" i="3" s="1"/>
  <c r="Q3284" i="3"/>
  <c r="R3284" i="3"/>
  <c r="T3284" i="3"/>
  <c r="U3284" i="3" s="1"/>
  <c r="Q3285" i="3"/>
  <c r="R3285" i="3"/>
  <c r="T3285" i="3"/>
  <c r="U3285" i="3" s="1"/>
  <c r="Q3286" i="3"/>
  <c r="R3286" i="3"/>
  <c r="T3286" i="3"/>
  <c r="U3286" i="3" s="1"/>
  <c r="Q3287" i="3"/>
  <c r="R3287" i="3"/>
  <c r="T3287" i="3"/>
  <c r="U3287" i="3" s="1"/>
  <c r="Q3288" i="3"/>
  <c r="R3288" i="3"/>
  <c r="T3288" i="3"/>
  <c r="U3288" i="3" s="1"/>
  <c r="Q3289" i="3"/>
  <c r="R3289" i="3"/>
  <c r="T3289" i="3"/>
  <c r="U3289" i="3" s="1"/>
  <c r="Q3290" i="3"/>
  <c r="R3290" i="3"/>
  <c r="T3290" i="3"/>
  <c r="U3290" i="3" s="1"/>
  <c r="Q3291" i="3"/>
  <c r="R3291" i="3"/>
  <c r="T3291" i="3"/>
  <c r="U3291" i="3" s="1"/>
  <c r="Q3292" i="3"/>
  <c r="R3292" i="3"/>
  <c r="T3292" i="3"/>
  <c r="U3292" i="3" s="1"/>
  <c r="Q3293" i="3"/>
  <c r="R3293" i="3"/>
  <c r="T3293" i="3"/>
  <c r="U3293" i="3" s="1"/>
  <c r="Q3294" i="3"/>
  <c r="R3294" i="3"/>
  <c r="T3294" i="3"/>
  <c r="U3294" i="3" s="1"/>
  <c r="Q3295" i="3"/>
  <c r="R3295" i="3"/>
  <c r="T3295" i="3"/>
  <c r="U3295" i="3" s="1"/>
  <c r="Q3296" i="3"/>
  <c r="R3296" i="3"/>
  <c r="T3296" i="3"/>
  <c r="U3296" i="3" s="1"/>
  <c r="Q3297" i="3"/>
  <c r="R3297" i="3"/>
  <c r="T3297" i="3"/>
  <c r="U3297" i="3" s="1"/>
  <c r="Q3298" i="3"/>
  <c r="R3298" i="3"/>
  <c r="T3298" i="3"/>
  <c r="U3298" i="3" s="1"/>
  <c r="Q3299" i="3"/>
  <c r="R3299" i="3"/>
  <c r="T3299" i="3"/>
  <c r="U3299" i="3" s="1"/>
  <c r="Q3300" i="3"/>
  <c r="R3300" i="3"/>
  <c r="T3300" i="3"/>
  <c r="U3300" i="3" s="1"/>
  <c r="Q3301" i="3"/>
  <c r="R3301" i="3"/>
  <c r="T3301" i="3"/>
  <c r="U3301" i="3" s="1"/>
  <c r="Q3302" i="3"/>
  <c r="R3302" i="3"/>
  <c r="T3302" i="3"/>
  <c r="U3302" i="3" s="1"/>
  <c r="Q3303" i="3"/>
  <c r="R3303" i="3"/>
  <c r="T3303" i="3"/>
  <c r="U3303" i="3" s="1"/>
  <c r="Q3304" i="3"/>
  <c r="R3304" i="3"/>
  <c r="T3304" i="3"/>
  <c r="U3304" i="3" s="1"/>
  <c r="Q3305" i="3"/>
  <c r="R3305" i="3"/>
  <c r="T3305" i="3"/>
  <c r="U3305" i="3" s="1"/>
  <c r="Q3307" i="3"/>
  <c r="R3307" i="3"/>
  <c r="T3307" i="3"/>
  <c r="U3307" i="3" s="1"/>
  <c r="Q3308" i="3"/>
  <c r="R3308" i="3"/>
  <c r="T3308" i="3"/>
  <c r="U3308" i="3" s="1"/>
  <c r="Q3309" i="3"/>
  <c r="R3309" i="3"/>
  <c r="T3309" i="3"/>
  <c r="U3309" i="3" s="1"/>
  <c r="Q3310" i="3"/>
  <c r="R3310" i="3"/>
  <c r="T3310" i="3"/>
  <c r="U3310" i="3" s="1"/>
  <c r="Q3311" i="3"/>
  <c r="R3311" i="3"/>
  <c r="T3311" i="3"/>
  <c r="U3311" i="3" s="1"/>
  <c r="Q3312" i="3"/>
  <c r="R3312" i="3"/>
  <c r="T3312" i="3"/>
  <c r="U3312" i="3" s="1"/>
  <c r="Q3313" i="3"/>
  <c r="R3313" i="3"/>
  <c r="T3313" i="3"/>
  <c r="U3313" i="3" s="1"/>
  <c r="Q3314" i="3"/>
  <c r="R3314" i="3"/>
  <c r="T3314" i="3"/>
  <c r="U3314" i="3" s="1"/>
  <c r="Q3315" i="3"/>
  <c r="R3315" i="3"/>
  <c r="T3315" i="3"/>
  <c r="U3315" i="3" s="1"/>
  <c r="Q3316" i="3"/>
  <c r="R3316" i="3"/>
  <c r="T3316" i="3"/>
  <c r="U3316" i="3" s="1"/>
  <c r="Q3317" i="3"/>
  <c r="R3317" i="3"/>
  <c r="T3317" i="3"/>
  <c r="U3317" i="3" s="1"/>
  <c r="Q3318" i="3"/>
  <c r="R3318" i="3"/>
  <c r="T3318" i="3"/>
  <c r="U3318" i="3" s="1"/>
  <c r="Q3319" i="3"/>
  <c r="R3319" i="3"/>
  <c r="T3319" i="3"/>
  <c r="U3319" i="3" s="1"/>
  <c r="Q3320" i="3"/>
  <c r="R3320" i="3"/>
  <c r="T3320" i="3"/>
  <c r="U3320" i="3" s="1"/>
  <c r="Q3321" i="3"/>
  <c r="R3321" i="3"/>
  <c r="T3321" i="3"/>
  <c r="U3321" i="3" s="1"/>
  <c r="Q3322" i="3"/>
  <c r="R3322" i="3"/>
  <c r="T3322" i="3"/>
  <c r="U3322" i="3" s="1"/>
  <c r="Q3323" i="3"/>
  <c r="R3323" i="3"/>
  <c r="T3323" i="3"/>
  <c r="U3323" i="3" s="1"/>
  <c r="Q3324" i="3"/>
  <c r="R3324" i="3"/>
  <c r="T3324" i="3"/>
  <c r="U3324" i="3" s="1"/>
  <c r="Q3325" i="3"/>
  <c r="R3325" i="3"/>
  <c r="T3325" i="3"/>
  <c r="U3325" i="3" s="1"/>
  <c r="Q3326" i="3"/>
  <c r="R3326" i="3"/>
  <c r="T3326" i="3"/>
  <c r="U3326" i="3" s="1"/>
  <c r="Q3327" i="3"/>
  <c r="R3327" i="3"/>
  <c r="T3327" i="3"/>
  <c r="U3327" i="3" s="1"/>
  <c r="Q3328" i="3"/>
  <c r="R3328" i="3"/>
  <c r="T3328" i="3"/>
  <c r="U3328" i="3" s="1"/>
  <c r="Q3329" i="3"/>
  <c r="R3329" i="3"/>
  <c r="T3329" i="3"/>
  <c r="U3329" i="3" s="1"/>
  <c r="Q3331" i="3"/>
  <c r="R3331" i="3"/>
  <c r="T3331" i="3"/>
  <c r="U3331" i="3" s="1"/>
  <c r="Q3332" i="3"/>
  <c r="R3332" i="3"/>
  <c r="T3332" i="3"/>
  <c r="U3332" i="3" s="1"/>
  <c r="Q3333" i="3"/>
  <c r="R3333" i="3"/>
  <c r="T3333" i="3"/>
  <c r="U3333" i="3" s="1"/>
  <c r="Q3334" i="3"/>
  <c r="R3334" i="3"/>
  <c r="T3334" i="3"/>
  <c r="U3334" i="3" s="1"/>
  <c r="Q3335" i="3"/>
  <c r="R3335" i="3"/>
  <c r="T3335" i="3"/>
  <c r="U3335" i="3" s="1"/>
  <c r="Q3336" i="3"/>
  <c r="R3336" i="3"/>
  <c r="T3336" i="3"/>
  <c r="U3336" i="3" s="1"/>
  <c r="Q3337" i="3"/>
  <c r="R3337" i="3"/>
  <c r="T3337" i="3"/>
  <c r="U3337" i="3" s="1"/>
  <c r="Q3338" i="3"/>
  <c r="R3338" i="3"/>
  <c r="T3338" i="3"/>
  <c r="U3338" i="3" s="1"/>
  <c r="Q3339" i="3"/>
  <c r="R3339" i="3"/>
  <c r="T3339" i="3"/>
  <c r="U3339" i="3" s="1"/>
  <c r="Q3340" i="3"/>
  <c r="R3340" i="3"/>
  <c r="T3340" i="3"/>
  <c r="U3340" i="3" s="1"/>
  <c r="Q3341" i="3"/>
  <c r="R3341" i="3"/>
  <c r="T3341" i="3"/>
  <c r="U3341" i="3" s="1"/>
  <c r="Q3342" i="3"/>
  <c r="R3342" i="3"/>
  <c r="T3342" i="3"/>
  <c r="U3342" i="3" s="1"/>
  <c r="Q3343" i="3"/>
  <c r="R3343" i="3"/>
  <c r="T3343" i="3"/>
  <c r="U3343" i="3" s="1"/>
  <c r="Q3344" i="3"/>
  <c r="R3344" i="3"/>
  <c r="T3344" i="3"/>
  <c r="U3344" i="3" s="1"/>
  <c r="Q3345" i="3"/>
  <c r="R3345" i="3"/>
  <c r="T3345" i="3"/>
  <c r="U3345" i="3" s="1"/>
  <c r="Q3346" i="3"/>
  <c r="R3346" i="3"/>
  <c r="T3346" i="3"/>
  <c r="U3346" i="3" s="1"/>
  <c r="Q3347" i="3"/>
  <c r="R3347" i="3"/>
  <c r="T3347" i="3"/>
  <c r="U3347" i="3" s="1"/>
  <c r="Q3348" i="3"/>
  <c r="R3348" i="3"/>
  <c r="T3348" i="3"/>
  <c r="U3348" i="3" s="1"/>
  <c r="Q3350" i="3"/>
  <c r="R3350" i="3"/>
  <c r="T3350" i="3"/>
  <c r="U3350" i="3" s="1"/>
  <c r="Q3351" i="3"/>
  <c r="R3351" i="3"/>
  <c r="T3351" i="3"/>
  <c r="U3351" i="3" s="1"/>
  <c r="Q3352" i="3"/>
  <c r="R3352" i="3"/>
  <c r="T3352" i="3"/>
  <c r="U3352" i="3" s="1"/>
  <c r="Q3353" i="3"/>
  <c r="R3353" i="3"/>
  <c r="T3353" i="3"/>
  <c r="U3353" i="3" s="1"/>
  <c r="Q3354" i="3"/>
  <c r="R3354" i="3"/>
  <c r="T3354" i="3"/>
  <c r="U3354" i="3" s="1"/>
  <c r="Q3355" i="3"/>
  <c r="R3355" i="3"/>
  <c r="T3355" i="3"/>
  <c r="U3355" i="3" s="1"/>
  <c r="Q3356" i="3"/>
  <c r="R3356" i="3"/>
  <c r="T3356" i="3"/>
  <c r="U3356" i="3" s="1"/>
  <c r="Q3357" i="3"/>
  <c r="R3357" i="3"/>
  <c r="T3357" i="3"/>
  <c r="U3357" i="3" s="1"/>
  <c r="Q3358" i="3"/>
  <c r="R3358" i="3"/>
  <c r="T3358" i="3"/>
  <c r="U3358" i="3" s="1"/>
  <c r="Q3359" i="3"/>
  <c r="R3359" i="3"/>
  <c r="T3359" i="3"/>
  <c r="U3359" i="3" s="1"/>
  <c r="Q3360" i="3"/>
  <c r="R3360" i="3"/>
  <c r="T3360" i="3"/>
  <c r="U3360" i="3" s="1"/>
  <c r="Q3361" i="3"/>
  <c r="R3361" i="3"/>
  <c r="T3361" i="3"/>
  <c r="U3361" i="3" s="1"/>
  <c r="Q3362" i="3"/>
  <c r="R3362" i="3"/>
  <c r="T3362" i="3"/>
  <c r="U3362" i="3" s="1"/>
  <c r="Q3363" i="3"/>
  <c r="R3363" i="3"/>
  <c r="T3363" i="3"/>
  <c r="U3363" i="3" s="1"/>
  <c r="Q3364" i="3"/>
  <c r="R3364" i="3"/>
  <c r="T3364" i="3"/>
  <c r="U3364" i="3" s="1"/>
  <c r="Q3365" i="3"/>
  <c r="R3365" i="3"/>
  <c r="T3365" i="3"/>
  <c r="U3365" i="3" s="1"/>
  <c r="Q3366" i="3"/>
  <c r="R3366" i="3"/>
  <c r="T3366" i="3"/>
  <c r="U3366" i="3" s="1"/>
  <c r="Q3367" i="3"/>
  <c r="R3367" i="3"/>
  <c r="T3367" i="3"/>
  <c r="U3367" i="3" s="1"/>
  <c r="Q3368" i="3"/>
  <c r="R3368" i="3"/>
  <c r="T3368" i="3"/>
  <c r="U3368" i="3" s="1"/>
  <c r="Q3369" i="3"/>
  <c r="R3369" i="3"/>
  <c r="T3369" i="3"/>
  <c r="U3369" i="3" s="1"/>
  <c r="Q3370" i="3"/>
  <c r="R3370" i="3"/>
  <c r="T3370" i="3"/>
  <c r="U3370" i="3" s="1"/>
  <c r="Q3371" i="3"/>
  <c r="R3371" i="3"/>
  <c r="T3371" i="3"/>
  <c r="U3371" i="3" s="1"/>
  <c r="Q3372" i="3"/>
  <c r="R3372" i="3"/>
  <c r="T3372" i="3"/>
  <c r="U3372" i="3" s="1"/>
  <c r="Q3373" i="3"/>
  <c r="R3373" i="3"/>
  <c r="T3373" i="3"/>
  <c r="U3373" i="3" s="1"/>
  <c r="Q3374" i="3"/>
  <c r="R3374" i="3"/>
  <c r="T3374" i="3"/>
  <c r="U3374" i="3" s="1"/>
  <c r="Q3375" i="3"/>
  <c r="R3375" i="3"/>
  <c r="T3375" i="3"/>
  <c r="U3375" i="3" s="1"/>
  <c r="Q3376" i="3"/>
  <c r="R3376" i="3"/>
  <c r="T3376" i="3"/>
  <c r="U3376" i="3" s="1"/>
  <c r="Q3377" i="3"/>
  <c r="R3377" i="3"/>
  <c r="T3377" i="3"/>
  <c r="U3377" i="3" s="1"/>
  <c r="Q3379" i="3"/>
  <c r="R3379" i="3"/>
  <c r="T3379" i="3"/>
  <c r="U3379" i="3" s="1"/>
  <c r="Q3380" i="3"/>
  <c r="R3380" i="3"/>
  <c r="T3380" i="3"/>
  <c r="U3380" i="3" s="1"/>
  <c r="Q3381" i="3"/>
  <c r="R3381" i="3"/>
  <c r="T3381" i="3"/>
  <c r="U3381" i="3" s="1"/>
  <c r="Q3382" i="3"/>
  <c r="R3382" i="3"/>
  <c r="T3382" i="3"/>
  <c r="U3382" i="3" s="1"/>
  <c r="Q3383" i="3"/>
  <c r="R3383" i="3"/>
  <c r="T3383" i="3"/>
  <c r="U3383" i="3" s="1"/>
  <c r="Q3384" i="3"/>
  <c r="R3384" i="3"/>
  <c r="T3384" i="3"/>
  <c r="U3384" i="3" s="1"/>
  <c r="Q3385" i="3"/>
  <c r="R3385" i="3"/>
  <c r="T3385" i="3"/>
  <c r="U3385" i="3" s="1"/>
  <c r="Q3386" i="3"/>
  <c r="R3386" i="3"/>
  <c r="T3386" i="3"/>
  <c r="U3386" i="3" s="1"/>
  <c r="Q3387" i="3"/>
  <c r="R3387" i="3"/>
  <c r="T3387" i="3"/>
  <c r="U3387" i="3" s="1"/>
  <c r="Q3388" i="3"/>
  <c r="R3388" i="3"/>
  <c r="T3388" i="3"/>
  <c r="U3388" i="3" s="1"/>
  <c r="Q3389" i="3"/>
  <c r="R3389" i="3"/>
  <c r="T3389" i="3"/>
  <c r="U3389" i="3" s="1"/>
  <c r="Q3390" i="3"/>
  <c r="R3390" i="3"/>
  <c r="T3390" i="3"/>
  <c r="U3390" i="3" s="1"/>
  <c r="Q3391" i="3"/>
  <c r="R3391" i="3"/>
  <c r="T3391" i="3"/>
  <c r="U3391" i="3" s="1"/>
  <c r="Q3392" i="3"/>
  <c r="R3392" i="3"/>
  <c r="T3392" i="3"/>
  <c r="U3392" i="3" s="1"/>
  <c r="Q3393" i="3"/>
  <c r="R3393" i="3"/>
  <c r="T3393" i="3"/>
  <c r="U3393" i="3" s="1"/>
  <c r="Q3394" i="3"/>
  <c r="R3394" i="3"/>
  <c r="T3394" i="3"/>
  <c r="U3394" i="3" s="1"/>
  <c r="Q3395" i="3"/>
  <c r="R3395" i="3"/>
  <c r="T3395" i="3"/>
  <c r="U3395" i="3" s="1"/>
  <c r="Q3396" i="3"/>
  <c r="R3396" i="3"/>
  <c r="T3396" i="3"/>
  <c r="U3396" i="3" s="1"/>
  <c r="Q3397" i="3"/>
  <c r="R3397" i="3"/>
  <c r="T3397" i="3"/>
  <c r="U3397" i="3" s="1"/>
  <c r="Q3398" i="3"/>
  <c r="R3398" i="3"/>
  <c r="T3398" i="3"/>
  <c r="U3398" i="3" s="1"/>
  <c r="Q3399" i="3"/>
  <c r="R3399" i="3"/>
  <c r="T3399" i="3"/>
  <c r="U3399" i="3" s="1"/>
  <c r="Q3401" i="3"/>
  <c r="R3401" i="3"/>
  <c r="T3401" i="3"/>
  <c r="U3401" i="3" s="1"/>
  <c r="Q3402" i="3"/>
  <c r="R3402" i="3"/>
  <c r="T3402" i="3"/>
  <c r="U3402" i="3" s="1"/>
  <c r="Q3403" i="3"/>
  <c r="R3403" i="3"/>
  <c r="T3403" i="3"/>
  <c r="U3403" i="3" s="1"/>
  <c r="Q3404" i="3"/>
  <c r="R3404" i="3"/>
  <c r="T3404" i="3"/>
  <c r="U3404" i="3" s="1"/>
  <c r="Q3405" i="3"/>
  <c r="R3405" i="3"/>
  <c r="T3405" i="3"/>
  <c r="U3405" i="3" s="1"/>
  <c r="Q3406" i="3"/>
  <c r="R3406" i="3"/>
  <c r="T3406" i="3"/>
  <c r="U3406" i="3" s="1"/>
  <c r="Q3407" i="3"/>
  <c r="R3407" i="3"/>
  <c r="T3407" i="3"/>
  <c r="U3407" i="3" s="1"/>
  <c r="Q3408" i="3"/>
  <c r="R3408" i="3"/>
  <c r="T3408" i="3"/>
  <c r="U3408" i="3" s="1"/>
  <c r="Q3409" i="3"/>
  <c r="R3409" i="3"/>
  <c r="T3409" i="3"/>
  <c r="U3409" i="3" s="1"/>
  <c r="Q3410" i="3"/>
  <c r="R3410" i="3"/>
  <c r="T3410" i="3"/>
  <c r="U3410" i="3" s="1"/>
  <c r="Q3411" i="3"/>
  <c r="R3411" i="3"/>
  <c r="T3411" i="3"/>
  <c r="U3411" i="3" s="1"/>
  <c r="Q3412" i="3"/>
  <c r="R3412" i="3"/>
  <c r="T3412" i="3"/>
  <c r="U3412" i="3" s="1"/>
  <c r="Q3413" i="3"/>
  <c r="R3413" i="3"/>
  <c r="T3413" i="3"/>
  <c r="U3413" i="3" s="1"/>
  <c r="Q3414" i="3"/>
  <c r="R3414" i="3"/>
  <c r="T3414" i="3"/>
  <c r="U3414" i="3" s="1"/>
  <c r="Q3415" i="3"/>
  <c r="R3415" i="3"/>
  <c r="T3415" i="3"/>
  <c r="U3415" i="3" s="1"/>
  <c r="Q3416" i="3"/>
  <c r="R3416" i="3"/>
  <c r="T3416" i="3"/>
  <c r="U3416" i="3" s="1"/>
  <c r="Q3417" i="3"/>
  <c r="R3417" i="3"/>
  <c r="T3417" i="3"/>
  <c r="U3417" i="3" s="1"/>
  <c r="Q3418" i="3"/>
  <c r="R3418" i="3"/>
  <c r="T3418" i="3"/>
  <c r="U3418" i="3" s="1"/>
  <c r="Q3419" i="3"/>
  <c r="R3419" i="3"/>
  <c r="T3419" i="3"/>
  <c r="U3419" i="3" s="1"/>
  <c r="Q3420" i="3"/>
  <c r="R3420" i="3"/>
  <c r="T3420" i="3"/>
  <c r="U3420" i="3" s="1"/>
  <c r="Q3421" i="3"/>
  <c r="R3421" i="3"/>
  <c r="T3421" i="3"/>
  <c r="U3421" i="3" s="1"/>
  <c r="Q3422" i="3"/>
  <c r="R3422" i="3"/>
  <c r="T3422" i="3"/>
  <c r="U3422" i="3" s="1"/>
  <c r="Q3423" i="3"/>
  <c r="R3423" i="3"/>
  <c r="T3423" i="3"/>
  <c r="U3423" i="3" s="1"/>
  <c r="Q3424" i="3"/>
  <c r="R3424" i="3"/>
  <c r="T3424" i="3"/>
  <c r="U3424" i="3" s="1"/>
  <c r="Q3425" i="3"/>
  <c r="R3425" i="3"/>
  <c r="T3425" i="3"/>
  <c r="U3425" i="3" s="1"/>
  <c r="Q3427" i="3"/>
  <c r="R3427" i="3"/>
  <c r="T3427" i="3"/>
  <c r="U3427" i="3" s="1"/>
  <c r="Q3428" i="3"/>
  <c r="R3428" i="3"/>
  <c r="T3428" i="3"/>
  <c r="U3428" i="3" s="1"/>
  <c r="Q3429" i="3"/>
  <c r="R3429" i="3"/>
  <c r="T3429" i="3"/>
  <c r="U3429" i="3" s="1"/>
  <c r="Q3430" i="3"/>
  <c r="R3430" i="3"/>
  <c r="T3430" i="3"/>
  <c r="U3430" i="3" s="1"/>
  <c r="Q3431" i="3"/>
  <c r="R3431" i="3"/>
  <c r="T3431" i="3"/>
  <c r="U3431" i="3" s="1"/>
  <c r="Q3432" i="3"/>
  <c r="R3432" i="3"/>
  <c r="T3432" i="3"/>
  <c r="U3432" i="3" s="1"/>
  <c r="Q3433" i="3"/>
  <c r="R3433" i="3"/>
  <c r="T3433" i="3"/>
  <c r="U3433" i="3" s="1"/>
  <c r="Q3434" i="3"/>
  <c r="R3434" i="3"/>
  <c r="T3434" i="3"/>
  <c r="U3434" i="3" s="1"/>
  <c r="Q3435" i="3"/>
  <c r="R3435" i="3"/>
  <c r="T3435" i="3"/>
  <c r="U3435" i="3" s="1"/>
  <c r="Q3436" i="3"/>
  <c r="R3436" i="3"/>
  <c r="T3436" i="3"/>
  <c r="U3436" i="3" s="1"/>
  <c r="Q3437" i="3"/>
  <c r="R3437" i="3"/>
  <c r="T3437" i="3"/>
  <c r="U3437" i="3" s="1"/>
  <c r="Q3438" i="3"/>
  <c r="R3438" i="3"/>
  <c r="T3438" i="3"/>
  <c r="U3438" i="3" s="1"/>
  <c r="Q3439" i="3"/>
  <c r="R3439" i="3"/>
  <c r="T3439" i="3"/>
  <c r="U3439" i="3" s="1"/>
  <c r="Q3440" i="3"/>
  <c r="R3440" i="3"/>
  <c r="T3440" i="3"/>
  <c r="U3440" i="3" s="1"/>
  <c r="Q3441" i="3"/>
  <c r="R3441" i="3"/>
  <c r="T3441" i="3"/>
  <c r="U3441" i="3" s="1"/>
  <c r="Q3442" i="3"/>
  <c r="R3442" i="3"/>
  <c r="T3442" i="3"/>
  <c r="U3442" i="3" s="1"/>
  <c r="Q3443" i="3"/>
  <c r="R3443" i="3"/>
  <c r="T3443" i="3"/>
  <c r="U3443" i="3" s="1"/>
  <c r="Q3444" i="3"/>
  <c r="R3444" i="3"/>
  <c r="T3444" i="3"/>
  <c r="U3444" i="3" s="1"/>
  <c r="Q3445" i="3"/>
  <c r="R3445" i="3"/>
  <c r="T3445" i="3"/>
  <c r="U3445" i="3" s="1"/>
  <c r="Q3446" i="3"/>
  <c r="R3446" i="3"/>
  <c r="T3446" i="3"/>
  <c r="U3446" i="3" s="1"/>
  <c r="Q3447" i="3"/>
  <c r="R3447" i="3"/>
  <c r="T3447" i="3"/>
  <c r="U3447" i="3" s="1"/>
  <c r="Q3448" i="3"/>
  <c r="R3448" i="3"/>
  <c r="T3448" i="3"/>
  <c r="U3448" i="3" s="1"/>
  <c r="Q3449" i="3"/>
  <c r="R3449" i="3"/>
  <c r="T3449" i="3"/>
  <c r="U3449" i="3" s="1"/>
  <c r="Q3451" i="3"/>
  <c r="R3451" i="3"/>
  <c r="T3451" i="3"/>
  <c r="U3451" i="3" s="1"/>
  <c r="Q3452" i="3"/>
  <c r="R3452" i="3"/>
  <c r="T3452" i="3"/>
  <c r="U3452" i="3" s="1"/>
  <c r="Q3453" i="3"/>
  <c r="R3453" i="3"/>
  <c r="T3453" i="3"/>
  <c r="U3453" i="3" s="1"/>
  <c r="Q3454" i="3"/>
  <c r="R3454" i="3"/>
  <c r="T3454" i="3"/>
  <c r="U3454" i="3" s="1"/>
  <c r="Q3455" i="3"/>
  <c r="R3455" i="3"/>
  <c r="T3455" i="3"/>
  <c r="U3455" i="3" s="1"/>
  <c r="Q3456" i="3"/>
  <c r="R3456" i="3"/>
  <c r="T3456" i="3"/>
  <c r="U3456" i="3" s="1"/>
  <c r="Q3457" i="3"/>
  <c r="R3457" i="3"/>
  <c r="T3457" i="3"/>
  <c r="U3457" i="3" s="1"/>
  <c r="Q3458" i="3"/>
  <c r="R3458" i="3"/>
  <c r="T3458" i="3"/>
  <c r="U3458" i="3" s="1"/>
  <c r="Q3459" i="3"/>
  <c r="R3459" i="3"/>
  <c r="T3459" i="3"/>
  <c r="U3459" i="3" s="1"/>
  <c r="Q3460" i="3"/>
  <c r="R3460" i="3"/>
  <c r="T3460" i="3"/>
  <c r="U3460" i="3" s="1"/>
  <c r="Q3461" i="3"/>
  <c r="R3461" i="3"/>
  <c r="T3461" i="3"/>
  <c r="U3461" i="3" s="1"/>
  <c r="Q3462" i="3"/>
  <c r="R3462" i="3"/>
  <c r="T3462" i="3"/>
  <c r="U3462" i="3" s="1"/>
  <c r="Q3463" i="3"/>
  <c r="R3463" i="3"/>
  <c r="T3463" i="3"/>
  <c r="U3463" i="3" s="1"/>
  <c r="Q3464" i="3"/>
  <c r="R3464" i="3"/>
  <c r="T3464" i="3"/>
  <c r="U3464" i="3" s="1"/>
  <c r="Q3465" i="3"/>
  <c r="R3465" i="3"/>
  <c r="T3465" i="3"/>
  <c r="U3465" i="3" s="1"/>
  <c r="Q3466" i="3"/>
  <c r="R3466" i="3"/>
  <c r="T3466" i="3"/>
  <c r="U3466" i="3" s="1"/>
  <c r="T3468" i="3"/>
  <c r="U3468" i="3" s="1"/>
  <c r="T3469" i="3"/>
  <c r="U3469" i="3" s="1"/>
  <c r="T3470" i="3"/>
  <c r="U3470" i="3" s="1"/>
  <c r="T3471" i="3"/>
  <c r="U3471" i="3" s="1"/>
  <c r="T3472" i="3"/>
  <c r="U3472" i="3" s="1"/>
  <c r="T3473" i="3"/>
  <c r="U3473" i="3" s="1"/>
  <c r="T3474" i="3"/>
  <c r="U3474" i="3" s="1"/>
  <c r="T3475" i="3"/>
  <c r="U3475" i="3" s="1"/>
  <c r="T3476" i="3"/>
  <c r="U3476" i="3" s="1"/>
  <c r="T3477" i="3"/>
  <c r="U3477" i="3" s="1"/>
  <c r="T3478" i="3"/>
  <c r="U3478" i="3" s="1"/>
  <c r="T3479" i="3"/>
  <c r="U3479" i="3" s="1"/>
  <c r="T3480" i="3"/>
  <c r="U3480" i="3" s="1"/>
  <c r="T3481" i="3"/>
  <c r="U3481" i="3" s="1"/>
  <c r="T3482" i="3"/>
  <c r="U3482" i="3" s="1"/>
  <c r="Q3484" i="3"/>
  <c r="R3484" i="3"/>
  <c r="T3484" i="3"/>
  <c r="U3484" i="3" s="1"/>
  <c r="Q3485" i="3"/>
  <c r="R3485" i="3"/>
  <c r="T3485" i="3"/>
  <c r="U3485" i="3" s="1"/>
  <c r="Q3486" i="3"/>
  <c r="R3486" i="3"/>
  <c r="T3486" i="3"/>
  <c r="U3486" i="3" s="1"/>
  <c r="Q3487" i="3"/>
  <c r="R3487" i="3"/>
  <c r="T3487" i="3"/>
  <c r="U3487" i="3" s="1"/>
  <c r="Q3488" i="3"/>
  <c r="R3488" i="3"/>
  <c r="T3488" i="3"/>
  <c r="U3488" i="3" s="1"/>
  <c r="Q3489" i="3"/>
  <c r="R3489" i="3"/>
  <c r="T3489" i="3"/>
  <c r="U3489" i="3" s="1"/>
  <c r="Q3490" i="3"/>
  <c r="R3490" i="3"/>
  <c r="T3490" i="3"/>
  <c r="U3490" i="3" s="1"/>
  <c r="Q3491" i="3"/>
  <c r="R3491" i="3"/>
  <c r="T3491" i="3"/>
  <c r="U3491" i="3" s="1"/>
  <c r="Q3492" i="3"/>
  <c r="R3492" i="3"/>
  <c r="T3492" i="3"/>
  <c r="U3492" i="3" s="1"/>
  <c r="Q3493" i="3"/>
  <c r="R3493" i="3"/>
  <c r="T3493" i="3"/>
  <c r="U3493" i="3" s="1"/>
  <c r="Q3494" i="3"/>
  <c r="R3494" i="3"/>
  <c r="T3494" i="3"/>
  <c r="U3494" i="3" s="1"/>
  <c r="Q3495" i="3"/>
  <c r="R3495" i="3"/>
  <c r="T3495" i="3"/>
  <c r="U3495" i="3" s="1"/>
  <c r="Q3496" i="3"/>
  <c r="R3496" i="3"/>
  <c r="T3496" i="3"/>
  <c r="U3496" i="3" s="1"/>
  <c r="Q3497" i="3"/>
  <c r="R3497" i="3"/>
  <c r="T3497" i="3"/>
  <c r="U3497" i="3" s="1"/>
  <c r="Q3498" i="3"/>
  <c r="R3498" i="3"/>
  <c r="T3498" i="3"/>
  <c r="U3498" i="3" s="1"/>
  <c r="Q3499" i="3"/>
  <c r="R3499" i="3"/>
  <c r="T3499" i="3"/>
  <c r="U3499" i="3" s="1"/>
  <c r="Q3500" i="3"/>
  <c r="R3500" i="3"/>
  <c r="T3500" i="3"/>
  <c r="U3500" i="3" s="1"/>
  <c r="Q3501" i="3"/>
  <c r="R3501" i="3"/>
  <c r="T3501" i="3"/>
  <c r="U3501" i="3" s="1"/>
  <c r="Q3502" i="3"/>
  <c r="R3502" i="3"/>
  <c r="T3502" i="3"/>
  <c r="U3502" i="3" s="1"/>
  <c r="Q3503" i="3"/>
  <c r="R3503" i="3"/>
  <c r="T3503" i="3"/>
  <c r="U3503" i="3" s="1"/>
  <c r="Q3504" i="3"/>
  <c r="R3504" i="3"/>
  <c r="T3504" i="3"/>
  <c r="U3504" i="3" s="1"/>
  <c r="Q3505" i="3"/>
  <c r="R3505" i="3"/>
  <c r="T3505" i="3"/>
  <c r="U3505" i="3" s="1"/>
  <c r="Q3506" i="3"/>
  <c r="R3506" i="3"/>
  <c r="T3506" i="3"/>
  <c r="U3506" i="3" s="1"/>
  <c r="Q3507" i="3"/>
  <c r="R3507" i="3"/>
  <c r="T3507" i="3"/>
  <c r="U3507" i="3" s="1"/>
  <c r="Q3509" i="3"/>
  <c r="R3509" i="3"/>
  <c r="T3509" i="3"/>
  <c r="U3509" i="3" s="1"/>
  <c r="Q3510" i="3"/>
  <c r="R3510" i="3"/>
  <c r="T3510" i="3"/>
  <c r="U3510" i="3" s="1"/>
  <c r="Q3511" i="3"/>
  <c r="R3511" i="3"/>
  <c r="T3511" i="3"/>
  <c r="U3511" i="3" s="1"/>
  <c r="Q3512" i="3"/>
  <c r="R3512" i="3"/>
  <c r="T3512" i="3"/>
  <c r="U3512" i="3" s="1"/>
  <c r="Q3513" i="3"/>
  <c r="R3513" i="3"/>
  <c r="T3513" i="3"/>
  <c r="U3513" i="3" s="1"/>
  <c r="Q3514" i="3"/>
  <c r="R3514" i="3"/>
  <c r="T3514" i="3"/>
  <c r="U3514" i="3" s="1"/>
  <c r="Q3515" i="3"/>
  <c r="R3515" i="3"/>
  <c r="T3515" i="3"/>
  <c r="U3515" i="3" s="1"/>
  <c r="Q3516" i="3"/>
  <c r="R3516" i="3"/>
  <c r="T3516" i="3"/>
  <c r="U3516" i="3" s="1"/>
  <c r="Q3517" i="3"/>
  <c r="R3517" i="3"/>
  <c r="T3517" i="3"/>
  <c r="U3517" i="3" s="1"/>
  <c r="Q3518" i="3"/>
  <c r="R3518" i="3"/>
  <c r="T3518" i="3"/>
  <c r="U3518" i="3" s="1"/>
  <c r="Q3519" i="3"/>
  <c r="R3519" i="3"/>
  <c r="T3519" i="3"/>
  <c r="U3519" i="3" s="1"/>
  <c r="Q3520" i="3"/>
  <c r="R3520" i="3"/>
  <c r="T3520" i="3"/>
  <c r="U3520" i="3" s="1"/>
  <c r="Q3521" i="3"/>
  <c r="R3521" i="3"/>
  <c r="T3521" i="3"/>
  <c r="U3521" i="3" s="1"/>
  <c r="Q3522" i="3"/>
  <c r="R3522" i="3"/>
  <c r="T3522" i="3"/>
  <c r="U3522" i="3" s="1"/>
  <c r="Q3523" i="3"/>
  <c r="R3523" i="3"/>
  <c r="T3523" i="3"/>
  <c r="U3523" i="3" s="1"/>
  <c r="Q3524" i="3"/>
  <c r="R3524" i="3"/>
  <c r="T3524" i="3"/>
  <c r="U3524" i="3" s="1"/>
  <c r="T3526" i="3"/>
  <c r="U3526" i="3" s="1"/>
  <c r="T3527" i="3"/>
  <c r="U3527" i="3" s="1"/>
  <c r="T3528" i="3"/>
  <c r="U3528" i="3" s="1"/>
  <c r="T3529" i="3"/>
  <c r="U3529" i="3" s="1"/>
  <c r="T3530" i="3"/>
  <c r="U3530" i="3" s="1"/>
  <c r="T3531" i="3"/>
  <c r="U3531" i="3" s="1"/>
  <c r="T3532" i="3"/>
  <c r="U3532" i="3" s="1"/>
  <c r="T3533" i="3"/>
  <c r="U3533" i="3" s="1"/>
  <c r="T3534" i="3"/>
  <c r="U3534" i="3" s="1"/>
  <c r="T3535" i="3"/>
  <c r="U3535" i="3" s="1"/>
  <c r="T3536" i="3"/>
  <c r="U3536" i="3" s="1"/>
  <c r="T3537" i="3"/>
  <c r="U3537" i="3" s="1"/>
  <c r="T3538" i="3"/>
  <c r="U3538" i="3" s="1"/>
  <c r="T3539" i="3"/>
  <c r="U3539" i="3" s="1"/>
  <c r="Q3541" i="3"/>
  <c r="R3541" i="3"/>
  <c r="T3541" i="3"/>
  <c r="U3541" i="3" s="1"/>
  <c r="Q3542" i="3"/>
  <c r="R3542" i="3"/>
  <c r="T3542" i="3"/>
  <c r="U3542" i="3" s="1"/>
  <c r="Q3543" i="3"/>
  <c r="R3543" i="3"/>
  <c r="T3543" i="3"/>
  <c r="U3543" i="3" s="1"/>
  <c r="Q3544" i="3"/>
  <c r="R3544" i="3"/>
  <c r="T3544" i="3"/>
  <c r="U3544" i="3" s="1"/>
  <c r="Q3545" i="3"/>
  <c r="R3545" i="3"/>
  <c r="T3545" i="3"/>
  <c r="U3545" i="3" s="1"/>
  <c r="Q3546" i="3"/>
  <c r="R3546" i="3"/>
  <c r="T3546" i="3"/>
  <c r="U3546" i="3" s="1"/>
  <c r="Q3547" i="3"/>
  <c r="R3547" i="3"/>
  <c r="T3547" i="3"/>
  <c r="U3547" i="3" s="1"/>
  <c r="Q3548" i="3"/>
  <c r="R3548" i="3"/>
  <c r="T3548" i="3"/>
  <c r="U3548" i="3" s="1"/>
  <c r="Q3549" i="3"/>
  <c r="R3549" i="3"/>
  <c r="T3549" i="3"/>
  <c r="U3549" i="3" s="1"/>
  <c r="Q3550" i="3"/>
  <c r="R3550" i="3"/>
  <c r="T3550" i="3"/>
  <c r="U3550" i="3" s="1"/>
  <c r="Q3551" i="3"/>
  <c r="R3551" i="3"/>
  <c r="T3551" i="3"/>
  <c r="U3551" i="3" s="1"/>
  <c r="Q3552" i="3"/>
  <c r="R3552" i="3"/>
  <c r="T3552" i="3"/>
  <c r="U3552" i="3" s="1"/>
  <c r="Q3553" i="3"/>
  <c r="R3553" i="3"/>
  <c r="T3553" i="3"/>
  <c r="U3553" i="3" s="1"/>
  <c r="Q3554" i="3"/>
  <c r="R3554" i="3"/>
  <c r="T3554" i="3"/>
  <c r="U3554" i="3" s="1"/>
  <c r="Q3556" i="3"/>
  <c r="R3556" i="3"/>
  <c r="T3556" i="3"/>
  <c r="U3556" i="3" s="1"/>
  <c r="Q3557" i="3"/>
  <c r="R3557" i="3"/>
  <c r="T3557" i="3"/>
  <c r="U3557" i="3" s="1"/>
  <c r="Q3558" i="3"/>
  <c r="R3558" i="3"/>
  <c r="T3558" i="3"/>
  <c r="U3558" i="3" s="1"/>
  <c r="Q3559" i="3"/>
  <c r="R3559" i="3"/>
  <c r="T3559" i="3"/>
  <c r="U3559" i="3" s="1"/>
  <c r="Q3560" i="3"/>
  <c r="R3560" i="3"/>
  <c r="T3560" i="3"/>
  <c r="U3560" i="3" s="1"/>
  <c r="Q3561" i="3"/>
  <c r="R3561" i="3"/>
  <c r="T3561" i="3"/>
  <c r="U3561" i="3" s="1"/>
  <c r="Q3562" i="3"/>
  <c r="R3562" i="3"/>
  <c r="T3562" i="3"/>
  <c r="U3562" i="3" s="1"/>
  <c r="Q3563" i="3"/>
  <c r="R3563" i="3"/>
  <c r="T3563" i="3"/>
  <c r="U3563" i="3" s="1"/>
  <c r="Q3564" i="3"/>
  <c r="R3564" i="3"/>
  <c r="T3564" i="3"/>
  <c r="U3564" i="3" s="1"/>
  <c r="Q3565" i="3"/>
  <c r="R3565" i="3"/>
  <c r="T3565" i="3"/>
  <c r="U3565" i="3" s="1"/>
  <c r="Q3566" i="3"/>
  <c r="R3566" i="3"/>
  <c r="T3566" i="3"/>
  <c r="U3566" i="3" s="1"/>
  <c r="Q3567" i="3"/>
  <c r="R3567" i="3"/>
  <c r="T3567" i="3"/>
  <c r="U3567" i="3" s="1"/>
  <c r="Q3568" i="3"/>
  <c r="R3568" i="3"/>
  <c r="T3568" i="3"/>
  <c r="U3568" i="3" s="1"/>
  <c r="Q3569" i="3"/>
  <c r="R3569" i="3"/>
  <c r="T3569" i="3"/>
  <c r="U3569" i="3" s="1"/>
  <c r="Q3570" i="3"/>
  <c r="R3570" i="3"/>
  <c r="T3570" i="3"/>
  <c r="U3570" i="3" s="1"/>
  <c r="Q3571" i="3"/>
  <c r="R3571" i="3"/>
  <c r="T3571" i="3"/>
  <c r="U3571" i="3" s="1"/>
  <c r="Q3572" i="3"/>
  <c r="R3572" i="3"/>
  <c r="T3572" i="3"/>
  <c r="U3572" i="3" s="1"/>
  <c r="Q3574" i="3"/>
  <c r="R3574" i="3"/>
  <c r="T3574" i="3"/>
  <c r="U3574" i="3" s="1"/>
  <c r="Q3575" i="3"/>
  <c r="R3575" i="3"/>
  <c r="T3575" i="3"/>
  <c r="U3575" i="3" s="1"/>
  <c r="Q3576" i="3"/>
  <c r="R3576" i="3"/>
  <c r="T3576" i="3"/>
  <c r="U3576" i="3" s="1"/>
  <c r="Q3577" i="3"/>
  <c r="R3577" i="3"/>
  <c r="T3577" i="3"/>
  <c r="U3577" i="3" s="1"/>
  <c r="Q3578" i="3"/>
  <c r="R3578" i="3"/>
  <c r="T3578" i="3"/>
  <c r="U3578" i="3" s="1"/>
  <c r="Q3579" i="3"/>
  <c r="R3579" i="3"/>
  <c r="T3579" i="3"/>
  <c r="U3579" i="3" s="1"/>
  <c r="Q3580" i="3"/>
  <c r="R3580" i="3"/>
  <c r="T3580" i="3"/>
  <c r="U3580" i="3" s="1"/>
  <c r="Q3581" i="3"/>
  <c r="R3581" i="3"/>
  <c r="T3581" i="3"/>
  <c r="U3581" i="3" s="1"/>
  <c r="Q3582" i="3"/>
  <c r="R3582" i="3"/>
  <c r="T3582" i="3"/>
  <c r="U3582" i="3" s="1"/>
  <c r="Q3583" i="3"/>
  <c r="R3583" i="3"/>
  <c r="T3583" i="3"/>
  <c r="U3583" i="3" s="1"/>
  <c r="Q3584" i="3"/>
  <c r="R3584" i="3"/>
  <c r="T3584" i="3"/>
  <c r="U3584" i="3" s="1"/>
  <c r="Q3585" i="3"/>
  <c r="R3585" i="3"/>
  <c r="T3585" i="3"/>
  <c r="U3585" i="3" s="1"/>
  <c r="Q3586" i="3"/>
  <c r="R3586" i="3"/>
  <c r="T3586" i="3"/>
  <c r="U3586" i="3" s="1"/>
  <c r="Q3587" i="3"/>
  <c r="R3587" i="3"/>
  <c r="T3587" i="3"/>
  <c r="U3587" i="3" s="1"/>
  <c r="Q3588" i="3"/>
  <c r="R3588" i="3"/>
  <c r="T3588" i="3"/>
  <c r="U3588" i="3" s="1"/>
  <c r="Q3589" i="3"/>
  <c r="R3589" i="3"/>
  <c r="T3589" i="3"/>
  <c r="U3589" i="3" s="1"/>
  <c r="Q3590" i="3"/>
  <c r="R3590" i="3"/>
  <c r="T3590" i="3"/>
  <c r="U3590" i="3" s="1"/>
  <c r="Q3591" i="3"/>
  <c r="R3591" i="3"/>
  <c r="T3591" i="3"/>
  <c r="U3591" i="3" s="1"/>
  <c r="Q3593" i="3"/>
  <c r="R3593" i="3"/>
  <c r="T3593" i="3"/>
  <c r="U3593" i="3" s="1"/>
  <c r="Q3594" i="3"/>
  <c r="R3594" i="3"/>
  <c r="T3594" i="3"/>
  <c r="U3594" i="3" s="1"/>
  <c r="Q3595" i="3"/>
  <c r="R3595" i="3"/>
  <c r="T3595" i="3"/>
  <c r="U3595" i="3" s="1"/>
  <c r="Q3596" i="3"/>
  <c r="R3596" i="3"/>
  <c r="T3596" i="3"/>
  <c r="U3596" i="3" s="1"/>
  <c r="Q3597" i="3"/>
  <c r="R3597" i="3"/>
  <c r="T3597" i="3"/>
  <c r="U3597" i="3" s="1"/>
  <c r="Q3598" i="3"/>
  <c r="R3598" i="3"/>
  <c r="T3598" i="3"/>
  <c r="U3598" i="3" s="1"/>
  <c r="Q3599" i="3"/>
  <c r="R3599" i="3"/>
  <c r="T3599" i="3"/>
  <c r="U3599" i="3" s="1"/>
  <c r="Q3600" i="3"/>
  <c r="R3600" i="3"/>
  <c r="T3600" i="3"/>
  <c r="U3600" i="3" s="1"/>
  <c r="Q3601" i="3"/>
  <c r="R3601" i="3"/>
  <c r="T3601" i="3"/>
  <c r="U3601" i="3" s="1"/>
  <c r="Q3602" i="3"/>
  <c r="R3602" i="3"/>
  <c r="T3602" i="3"/>
  <c r="U3602" i="3" s="1"/>
  <c r="Q3603" i="3"/>
  <c r="R3603" i="3"/>
  <c r="T3603" i="3"/>
  <c r="U3603" i="3" s="1"/>
  <c r="Q3604" i="3"/>
  <c r="R3604" i="3"/>
  <c r="T3604" i="3"/>
  <c r="U3604" i="3" s="1"/>
  <c r="Q3605" i="3"/>
  <c r="R3605" i="3"/>
  <c r="T3605" i="3"/>
  <c r="U3605" i="3" s="1"/>
  <c r="Q3606" i="3"/>
  <c r="R3606" i="3"/>
  <c r="T3606" i="3"/>
  <c r="U3606" i="3" s="1"/>
  <c r="Q3607" i="3"/>
  <c r="R3607" i="3"/>
  <c r="T3607" i="3"/>
  <c r="U3607" i="3" s="1"/>
  <c r="Q3608" i="3"/>
  <c r="R3608" i="3"/>
  <c r="T3608" i="3"/>
  <c r="U3608" i="3" s="1"/>
  <c r="Q3609" i="3"/>
  <c r="R3609" i="3"/>
  <c r="T3609" i="3"/>
  <c r="U3609" i="3" s="1"/>
  <c r="T3611" i="3"/>
  <c r="U3611" i="3" s="1"/>
  <c r="T3612" i="3"/>
  <c r="U3612" i="3" s="1"/>
  <c r="T3613" i="3"/>
  <c r="U3613" i="3" s="1"/>
  <c r="T3614" i="3"/>
  <c r="U3614" i="3" s="1"/>
  <c r="T3615" i="3"/>
  <c r="U3615" i="3" s="1"/>
  <c r="T3616" i="3"/>
  <c r="U3616" i="3" s="1"/>
  <c r="T3617" i="3"/>
  <c r="U3617" i="3" s="1"/>
  <c r="T3618" i="3"/>
  <c r="U3618" i="3" s="1"/>
  <c r="T3619" i="3"/>
  <c r="U3619" i="3" s="1"/>
  <c r="T3620" i="3"/>
  <c r="U3620" i="3" s="1"/>
  <c r="T3621" i="3"/>
  <c r="U3621" i="3" s="1"/>
  <c r="T3623" i="3"/>
  <c r="U3623" i="3" s="1"/>
  <c r="T3624" i="3"/>
  <c r="U3624" i="3" s="1"/>
  <c r="T3625" i="3"/>
  <c r="U3625" i="3" s="1"/>
  <c r="T3626" i="3"/>
  <c r="U3626" i="3" s="1"/>
  <c r="T3627" i="3"/>
  <c r="U3627" i="3" s="1"/>
  <c r="T3628" i="3"/>
  <c r="U3628" i="3" s="1"/>
  <c r="T3629" i="3"/>
  <c r="U3629" i="3" s="1"/>
  <c r="T3630" i="3"/>
  <c r="U3630" i="3" s="1"/>
  <c r="T3631" i="3"/>
  <c r="U3631" i="3" s="1"/>
  <c r="T4" i="3"/>
  <c r="U4" i="3" s="1"/>
  <c r="R4" i="3"/>
  <c r="Q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52" i="3"/>
  <c r="D53" i="3"/>
  <c r="D54" i="3"/>
  <c r="D55" i="3"/>
  <c r="D56" i="3"/>
  <c r="D57" i="3"/>
  <c r="D58" i="3"/>
  <c r="D59" i="3"/>
  <c r="D60" i="3"/>
  <c r="D61" i="3"/>
  <c r="D62" i="3"/>
  <c r="D63" i="3"/>
  <c r="D80" i="3"/>
  <c r="D81" i="3"/>
  <c r="D82" i="3"/>
  <c r="D83" i="3"/>
  <c r="D84" i="3"/>
  <c r="D85" i="3"/>
  <c r="D86" i="3"/>
  <c r="D87" i="3"/>
  <c r="D88" i="3"/>
  <c r="D89" i="3"/>
  <c r="D90" i="3"/>
  <c r="D91" i="3"/>
  <c r="D92" i="3"/>
  <c r="D93" i="3"/>
  <c r="D94" i="3"/>
  <c r="D95" i="3"/>
  <c r="D96" i="3"/>
  <c r="D97" i="3"/>
  <c r="D98" i="3"/>
  <c r="D99" i="3"/>
  <c r="D101" i="3"/>
  <c r="D102" i="3"/>
  <c r="D103" i="3"/>
  <c r="D104" i="3"/>
  <c r="D105" i="3"/>
  <c r="D106" i="3"/>
  <c r="D107" i="3"/>
  <c r="D108" i="3"/>
  <c r="D109" i="3"/>
  <c r="D110" i="3"/>
  <c r="D111" i="3"/>
  <c r="D112" i="3"/>
  <c r="D113" i="3"/>
  <c r="D114" i="3"/>
  <c r="D115" i="3"/>
  <c r="D116" i="3"/>
  <c r="D117" i="3"/>
  <c r="D118" i="3"/>
  <c r="D121" i="3"/>
  <c r="D122" i="3"/>
  <c r="D123" i="3"/>
  <c r="D124" i="3"/>
  <c r="D125" i="3"/>
  <c r="D126" i="3"/>
  <c r="D127" i="3"/>
  <c r="D128" i="3"/>
  <c r="D129" i="3"/>
  <c r="D130" i="3"/>
  <c r="D131" i="3"/>
  <c r="D132" i="3"/>
  <c r="D133"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3" i="3"/>
  <c r="D184" i="3"/>
  <c r="D185" i="3"/>
  <c r="D186" i="3"/>
  <c r="D187" i="3"/>
  <c r="D188" i="3"/>
  <c r="D189" i="3"/>
  <c r="D190" i="3"/>
  <c r="D191" i="3"/>
  <c r="D192" i="3"/>
  <c r="D193" i="3"/>
  <c r="D194" i="3"/>
  <c r="D195" i="3"/>
  <c r="D196" i="3"/>
  <c r="D197" i="3"/>
  <c r="D198" i="3"/>
  <c r="D200" i="3"/>
  <c r="D201" i="3"/>
  <c r="D202" i="3"/>
  <c r="D203" i="3"/>
  <c r="D204" i="3"/>
  <c r="D205" i="3"/>
  <c r="D206" i="3"/>
  <c r="D207" i="3"/>
  <c r="D208" i="3"/>
  <c r="D209" i="3"/>
  <c r="D210" i="3"/>
  <c r="D211" i="3"/>
  <c r="D212" i="3"/>
  <c r="D213" i="3"/>
  <c r="D214" i="3"/>
  <c r="D215" i="3"/>
  <c r="D216" i="3"/>
  <c r="D217" i="3"/>
  <c r="D219" i="3"/>
  <c r="D220" i="3"/>
  <c r="D221" i="3"/>
  <c r="D222" i="3"/>
  <c r="D223" i="3"/>
  <c r="D224" i="3"/>
  <c r="D225" i="3"/>
  <c r="D226" i="3"/>
  <c r="D227" i="3"/>
  <c r="D228" i="3"/>
  <c r="D229" i="3"/>
  <c r="D230" i="3"/>
  <c r="D232" i="3"/>
  <c r="D233" i="3"/>
  <c r="D234" i="3"/>
  <c r="D235" i="3"/>
  <c r="D236" i="3"/>
  <c r="D237" i="3"/>
  <c r="D239" i="3"/>
  <c r="D240" i="3"/>
  <c r="D241" i="3"/>
  <c r="D242" i="3"/>
  <c r="D244" i="3"/>
  <c r="D245" i="3"/>
  <c r="D246" i="3"/>
  <c r="D247" i="3"/>
  <c r="D248" i="3"/>
  <c r="D249" i="3"/>
  <c r="D250" i="3"/>
  <c r="D251" i="3"/>
  <c r="D252" i="3"/>
  <c r="D253" i="3"/>
  <c r="D254" i="3"/>
  <c r="D255" i="3"/>
  <c r="D256" i="3"/>
  <c r="D257" i="3"/>
  <c r="D258" i="3"/>
  <c r="D259" i="3"/>
  <c r="D260" i="3"/>
  <c r="D261" i="3"/>
  <c r="D262" i="3"/>
  <c r="D263" i="3"/>
  <c r="D264" i="3"/>
  <c r="D265" i="3"/>
  <c r="D267" i="3"/>
  <c r="D268" i="3"/>
  <c r="D269" i="3"/>
  <c r="D270" i="3"/>
  <c r="D271" i="3"/>
  <c r="D272" i="3"/>
  <c r="D273" i="3"/>
  <c r="D274" i="3"/>
  <c r="D275" i="3"/>
  <c r="D276" i="3"/>
  <c r="D277" i="3"/>
  <c r="D278" i="3"/>
  <c r="D279" i="3"/>
  <c r="D280" i="3"/>
  <c r="D281" i="3"/>
  <c r="D282" i="3"/>
  <c r="D283" i="3"/>
  <c r="D284" i="3"/>
  <c r="D285" i="3"/>
  <c r="D286" i="3"/>
  <c r="D287" i="3"/>
  <c r="D288" i="3"/>
  <c r="D289" i="3"/>
  <c r="D290"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5" i="3"/>
  <c r="D326" i="3"/>
  <c r="D327" i="3"/>
  <c r="D328" i="3"/>
  <c r="D329" i="3"/>
  <c r="D330" i="3"/>
  <c r="D331" i="3"/>
  <c r="D332" i="3"/>
  <c r="D333" i="3"/>
  <c r="D334" i="3"/>
  <c r="D335" i="3"/>
  <c r="D336" i="3"/>
  <c r="D337" i="3"/>
  <c r="D338" i="3"/>
  <c r="D339" i="3"/>
  <c r="D340" i="3"/>
  <c r="D341" i="3"/>
  <c r="D342" i="3"/>
  <c r="D343" i="3"/>
  <c r="D344" i="3"/>
  <c r="D345" i="3"/>
  <c r="D346"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1" i="3"/>
  <c r="D382" i="3"/>
  <c r="D383" i="3"/>
  <c r="D384" i="3"/>
  <c r="D385" i="3"/>
  <c r="D386" i="3"/>
  <c r="D387" i="3"/>
  <c r="D388" i="3"/>
  <c r="D389" i="3"/>
  <c r="D390" i="3"/>
  <c r="D391" i="3"/>
  <c r="D392" i="3"/>
  <c r="D393" i="3"/>
  <c r="D394" i="3"/>
  <c r="D395" i="3"/>
  <c r="D396" i="3"/>
  <c r="D397" i="3"/>
  <c r="D398" i="3"/>
  <c r="D399" i="3"/>
  <c r="D400" i="3"/>
  <c r="D401" i="3"/>
  <c r="D402" i="3"/>
  <c r="D403" i="3"/>
  <c r="D404" i="3"/>
  <c r="D406" i="3"/>
  <c r="D407" i="3"/>
  <c r="D408" i="3"/>
  <c r="D409" i="3"/>
  <c r="D410" i="3"/>
  <c r="D411" i="3"/>
  <c r="D412" i="3"/>
  <c r="D413" i="3"/>
  <c r="D414" i="3"/>
  <c r="D415" i="3"/>
  <c r="D416" i="3"/>
  <c r="D417" i="3"/>
  <c r="D419" i="3"/>
  <c r="D420" i="3"/>
  <c r="D421" i="3"/>
  <c r="D422" i="3"/>
  <c r="D423" i="3"/>
  <c r="D424" i="3"/>
  <c r="D425" i="3"/>
  <c r="D426" i="3"/>
  <c r="D427" i="3"/>
  <c r="D428" i="3"/>
  <c r="D429" i="3"/>
  <c r="D430" i="3"/>
  <c r="D431" i="3"/>
  <c r="D432" i="3"/>
  <c r="D433" i="3"/>
  <c r="D434" i="3"/>
  <c r="D456" i="3"/>
  <c r="D457" i="3"/>
  <c r="D458" i="3"/>
  <c r="D459" i="3"/>
  <c r="D460" i="3"/>
  <c r="D461" i="3"/>
  <c r="D462" i="3"/>
  <c r="D463" i="3"/>
  <c r="D464" i="3"/>
  <c r="D465" i="3"/>
  <c r="D466" i="3"/>
  <c r="D467" i="3"/>
  <c r="D468" i="3"/>
  <c r="D469" i="3"/>
  <c r="D470" i="3"/>
  <c r="D471" i="3"/>
  <c r="D472" i="3"/>
  <c r="D474" i="3"/>
  <c r="D475" i="3"/>
  <c r="D476" i="3"/>
  <c r="D477" i="3"/>
  <c r="D478" i="3"/>
  <c r="D479" i="3"/>
  <c r="D480" i="3"/>
  <c r="D481" i="3"/>
  <c r="D482" i="3"/>
  <c r="D483" i="3"/>
  <c r="D484" i="3"/>
  <c r="D485" i="3"/>
  <c r="D486" i="3"/>
  <c r="D487" i="3"/>
  <c r="D488" i="3"/>
  <c r="D489" i="3"/>
  <c r="D490" i="3"/>
  <c r="D491" i="3"/>
  <c r="D492" i="3"/>
  <c r="D493" i="3"/>
  <c r="D495" i="3"/>
  <c r="D496" i="3"/>
  <c r="D497" i="3"/>
  <c r="D498" i="3"/>
  <c r="D499" i="3"/>
  <c r="D500" i="3"/>
  <c r="D501" i="3"/>
  <c r="D502" i="3"/>
  <c r="D503" i="3"/>
  <c r="D504" i="3"/>
  <c r="D505" i="3"/>
  <c r="D506" i="3"/>
  <c r="D507" i="3"/>
  <c r="D508" i="3"/>
  <c r="D509" i="3"/>
  <c r="D510" i="3"/>
  <c r="D640" i="3"/>
  <c r="D641" i="3"/>
  <c r="D642" i="3"/>
  <c r="D643" i="3"/>
  <c r="D644" i="3"/>
  <c r="D645" i="3"/>
  <c r="D646" i="3"/>
  <c r="D647" i="3"/>
  <c r="D648"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8" i="3"/>
  <c r="D729" i="3"/>
  <c r="D730" i="3"/>
  <c r="D731" i="3"/>
  <c r="D732" i="3"/>
  <c r="D733" i="3"/>
  <c r="D734" i="3"/>
  <c r="D735" i="3"/>
  <c r="D736" i="3"/>
  <c r="D737" i="3"/>
  <c r="D738" i="3"/>
  <c r="D739" i="3"/>
  <c r="D740" i="3"/>
  <c r="D741"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800" i="3"/>
  <c r="D801" i="3"/>
  <c r="D802" i="3"/>
  <c r="D803" i="3"/>
  <c r="D804" i="3"/>
  <c r="D805" i="3"/>
  <c r="D806" i="3"/>
  <c r="D807" i="3"/>
  <c r="D808" i="3"/>
  <c r="D809" i="3"/>
  <c r="D810" i="3"/>
  <c r="D811" i="3"/>
  <c r="D812" i="3"/>
  <c r="D813" i="3"/>
  <c r="D814" i="3"/>
  <c r="D815" i="3"/>
  <c r="D816" i="3"/>
  <c r="D817" i="3"/>
  <c r="D818" i="3"/>
  <c r="D819" i="3"/>
  <c r="D820" i="3"/>
  <c r="D821" i="3"/>
  <c r="D822"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3" i="3"/>
  <c r="D854" i="3"/>
  <c r="D855" i="3"/>
  <c r="D856" i="3"/>
  <c r="D857" i="3"/>
  <c r="D858" i="3"/>
  <c r="D859" i="3"/>
  <c r="D860" i="3"/>
  <c r="D861" i="3"/>
  <c r="D862" i="3"/>
  <c r="D863" i="3"/>
  <c r="D864" i="3"/>
  <c r="D865" i="3"/>
  <c r="D866" i="3"/>
  <c r="D867" i="3"/>
  <c r="D868" i="3"/>
  <c r="D869" i="3"/>
  <c r="D870" i="3"/>
  <c r="D871" i="3"/>
  <c r="D872" i="3"/>
  <c r="D873" i="3"/>
  <c r="D874" i="3"/>
  <c r="D875" i="3"/>
  <c r="D876"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7" i="3"/>
  <c r="D938" i="3"/>
  <c r="D939" i="3"/>
  <c r="D940" i="3"/>
  <c r="D941" i="3"/>
  <c r="D942" i="3"/>
  <c r="D943" i="3"/>
  <c r="D944" i="3"/>
  <c r="D945" i="3"/>
  <c r="D946" i="3"/>
  <c r="D947" i="3"/>
  <c r="D948" i="3"/>
  <c r="D949" i="3"/>
  <c r="D950" i="3"/>
  <c r="D951" i="3"/>
  <c r="D952" i="3"/>
  <c r="D953" i="3"/>
  <c r="D954" i="3"/>
  <c r="D955" i="3"/>
  <c r="D956" i="3"/>
  <c r="D957" i="3"/>
  <c r="D958"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3" i="3"/>
  <c r="D1044" i="3"/>
  <c r="D1045" i="3"/>
  <c r="D1046" i="3"/>
  <c r="D1047" i="3"/>
  <c r="D1048" i="3"/>
  <c r="D1049" i="3"/>
  <c r="D1050" i="3"/>
  <c r="D1051" i="3"/>
  <c r="D1052" i="3"/>
  <c r="D1053" i="3"/>
  <c r="D1054" i="3"/>
  <c r="D1055" i="3"/>
  <c r="D1057" i="3"/>
  <c r="D1058" i="3"/>
  <c r="D1059" i="3"/>
  <c r="D1060" i="3"/>
  <c r="D1061" i="3"/>
  <c r="D1062" i="3"/>
  <c r="D1063" i="3"/>
  <c r="D1064" i="3"/>
  <c r="D1065" i="3"/>
  <c r="D1066"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7" i="3"/>
  <c r="D1098" i="3"/>
  <c r="D1099" i="3"/>
  <c r="D1100" i="3"/>
  <c r="D1101" i="3"/>
  <c r="D1102" i="3"/>
  <c r="D1103" i="3"/>
  <c r="D1104" i="3"/>
  <c r="D1105" i="3"/>
  <c r="D1106" i="3"/>
  <c r="D1107" i="3"/>
  <c r="D1108" i="3"/>
  <c r="D1109" i="3"/>
  <c r="D1110" i="3"/>
  <c r="D1111" i="3"/>
  <c r="D1112" i="3"/>
  <c r="D1113" i="3"/>
  <c r="D1114" i="3"/>
  <c r="D1115" i="3"/>
  <c r="D1116" i="3"/>
  <c r="D1134" i="3"/>
  <c r="D1135" i="3"/>
  <c r="D1136" i="3"/>
  <c r="D1137" i="3"/>
  <c r="D1138" i="3"/>
  <c r="D1139" i="3"/>
  <c r="D1140" i="3"/>
  <c r="D1141" i="3"/>
  <c r="D1142" i="3"/>
  <c r="D1143" i="3"/>
  <c r="D1144" i="3"/>
  <c r="D1145" i="3"/>
  <c r="D1146" i="3"/>
  <c r="D1147" i="3"/>
  <c r="D1148" i="3"/>
  <c r="D1150" i="3"/>
  <c r="D1151" i="3"/>
  <c r="D1152" i="3"/>
  <c r="D1153" i="3"/>
  <c r="D1154" i="3"/>
  <c r="D1155" i="3"/>
  <c r="D1156" i="3"/>
  <c r="D1157" i="3"/>
  <c r="D1158" i="3"/>
  <c r="D1159" i="3"/>
  <c r="D1160" i="3"/>
  <c r="D1161" i="3"/>
  <c r="D1162" i="3"/>
  <c r="D1164" i="3"/>
  <c r="D1165" i="3"/>
  <c r="D1167" i="3"/>
  <c r="D1168" i="3"/>
  <c r="D1169" i="3"/>
  <c r="D1170" i="3"/>
  <c r="D1171" i="3"/>
  <c r="D1172" i="3"/>
  <c r="D1173" i="3"/>
  <c r="D1174" i="3"/>
  <c r="D1175" i="3"/>
  <c r="D1176" i="3"/>
  <c r="D1177" i="3"/>
  <c r="D1178" i="3"/>
  <c r="D1179" i="3"/>
  <c r="D1180" i="3"/>
  <c r="D1182" i="3"/>
  <c r="D1183" i="3"/>
  <c r="D1184" i="3"/>
  <c r="D1185" i="3"/>
  <c r="D1186" i="3"/>
  <c r="D1187" i="3"/>
  <c r="D1188" i="3"/>
  <c r="D1189" i="3"/>
  <c r="D1190" i="3"/>
  <c r="D1191" i="3"/>
  <c r="D1192" i="3"/>
  <c r="D1193" i="3"/>
  <c r="D1194" i="3"/>
  <c r="D1195" i="3"/>
  <c r="D1196" i="3"/>
  <c r="D1198" i="3"/>
  <c r="D1199" i="3"/>
  <c r="D1200" i="3"/>
  <c r="D1201" i="3"/>
  <c r="D1202" i="3"/>
  <c r="D1203" i="3"/>
  <c r="D1204" i="3"/>
  <c r="D1205" i="3"/>
  <c r="D1206" i="3"/>
  <c r="D1207" i="3"/>
  <c r="D1208" i="3"/>
  <c r="D1209" i="3"/>
  <c r="D1210" i="3"/>
  <c r="D1211" i="3"/>
  <c r="D1212" i="3"/>
  <c r="D1213" i="3"/>
  <c r="D1215" i="3"/>
  <c r="D1216" i="3"/>
  <c r="D1217" i="3"/>
  <c r="D1218" i="3"/>
  <c r="D1219" i="3"/>
  <c r="D1220" i="3"/>
  <c r="D1221" i="3"/>
  <c r="D1222" i="3"/>
  <c r="D1223" i="3"/>
  <c r="D1224" i="3"/>
  <c r="D1225" i="3"/>
  <c r="D1226" i="3"/>
  <c r="D1227"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90" i="3"/>
  <c r="D1291" i="3"/>
  <c r="D1292" i="3"/>
  <c r="D1293" i="3"/>
  <c r="D1294" i="3"/>
  <c r="D1295" i="3"/>
  <c r="D1296" i="3"/>
  <c r="D1297" i="3"/>
  <c r="D1298" i="3"/>
  <c r="D1299" i="3"/>
  <c r="D1300" i="3"/>
  <c r="D1301" i="3"/>
  <c r="D1302" i="3"/>
  <c r="D1303" i="3"/>
  <c r="D1304" i="3"/>
  <c r="D1305" i="3"/>
  <c r="D1306" i="3"/>
  <c r="D1307"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3" i="3"/>
  <c r="D1334" i="3"/>
  <c r="D1335" i="3"/>
  <c r="D1336" i="3"/>
  <c r="D1337" i="3"/>
  <c r="D1338" i="3"/>
  <c r="D1339" i="3"/>
  <c r="D1340" i="3"/>
  <c r="D1341" i="3"/>
  <c r="D1342" i="3"/>
  <c r="D1343" i="3"/>
  <c r="D1344" i="3"/>
  <c r="D1345" i="3"/>
  <c r="D1346" i="3"/>
  <c r="D1347" i="3"/>
  <c r="D1349" i="3"/>
  <c r="D1350" i="3"/>
  <c r="D1351" i="3"/>
  <c r="D1352" i="3"/>
  <c r="D1353" i="3"/>
  <c r="D1354" i="3"/>
  <c r="D1355" i="3"/>
  <c r="D1356" i="3"/>
  <c r="D1357" i="3"/>
  <c r="D1358" i="3"/>
  <c r="D1359" i="3"/>
  <c r="D1360" i="3"/>
  <c r="D1361" i="3"/>
  <c r="D1363" i="3"/>
  <c r="D1364" i="3"/>
  <c r="D1365" i="3"/>
  <c r="D1366" i="3"/>
  <c r="D1367" i="3"/>
  <c r="D1368" i="3"/>
  <c r="D1369" i="3"/>
  <c r="D1370" i="3"/>
  <c r="D1371" i="3"/>
  <c r="D1372" i="3"/>
  <c r="D1373" i="3"/>
  <c r="D1374" i="3"/>
  <c r="D1375" i="3"/>
  <c r="D1376" i="3"/>
  <c r="D1377" i="3"/>
  <c r="D1378" i="3"/>
  <c r="D1379" i="3"/>
  <c r="D1380" i="3"/>
  <c r="D1381" i="3"/>
  <c r="D1382" i="3"/>
  <c r="D1383" i="3"/>
  <c r="D1385" i="3"/>
  <c r="D1386" i="3"/>
  <c r="D1387" i="3"/>
  <c r="D1388" i="3"/>
  <c r="D1389" i="3"/>
  <c r="D1390" i="3"/>
  <c r="D1391" i="3"/>
  <c r="D1392" i="3"/>
  <c r="D1393" i="3"/>
  <c r="D1394" i="3"/>
  <c r="D1395"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7" i="3"/>
  <c r="D1428" i="3"/>
  <c r="D1429" i="3"/>
  <c r="D1430" i="3"/>
  <c r="D1431" i="3"/>
  <c r="D1432" i="3"/>
  <c r="D1433" i="3"/>
  <c r="D1434" i="3"/>
  <c r="D1436" i="3"/>
  <c r="D1437" i="3"/>
  <c r="D1438" i="3"/>
  <c r="D1439" i="3"/>
  <c r="D1440" i="3"/>
  <c r="D1441" i="3"/>
  <c r="D1442" i="3"/>
  <c r="D1443" i="3"/>
  <c r="D1444" i="3"/>
  <c r="D1446" i="3"/>
  <c r="D1447" i="3"/>
  <c r="D1448" i="3"/>
  <c r="D1449" i="3"/>
  <c r="D1450" i="3"/>
  <c r="D1451" i="3"/>
  <c r="D1452" i="3"/>
  <c r="D1453" i="3"/>
  <c r="D1454" i="3"/>
  <c r="D1455" i="3"/>
  <c r="D1456" i="3"/>
  <c r="D1458" i="3"/>
  <c r="D1459" i="3"/>
  <c r="D1460" i="3"/>
  <c r="D1461" i="3"/>
  <c r="D1462" i="3"/>
  <c r="D1463" i="3"/>
  <c r="D1464" i="3"/>
  <c r="D1465" i="3"/>
  <c r="D1466" i="3"/>
  <c r="D1467" i="3"/>
  <c r="D1469" i="3"/>
  <c r="D1470" i="3"/>
  <c r="D1471" i="3"/>
  <c r="D1472" i="3"/>
  <c r="D1473" i="3"/>
  <c r="D1474" i="3"/>
  <c r="D1475" i="3"/>
  <c r="D1476" i="3"/>
  <c r="D1477" i="3"/>
  <c r="D1478" i="3"/>
  <c r="D1479" i="3"/>
  <c r="D1480" i="3"/>
  <c r="D1481" i="3"/>
  <c r="D1482" i="3"/>
  <c r="D1484" i="3"/>
  <c r="D1485" i="3"/>
  <c r="D1486" i="3"/>
  <c r="D1487" i="3"/>
  <c r="D1488" i="3"/>
  <c r="D1489" i="3"/>
  <c r="D1490" i="3"/>
  <c r="D1491" i="3"/>
  <c r="D1492" i="3"/>
  <c r="D1493" i="3"/>
  <c r="D1494" i="3"/>
  <c r="D1495" i="3"/>
  <c r="D1496" i="3"/>
  <c r="D1497" i="3"/>
  <c r="D1498" i="3"/>
  <c r="D1499" i="3"/>
  <c r="D1500" i="3"/>
  <c r="D1501" i="3"/>
  <c r="D1503" i="3"/>
  <c r="D1504" i="3"/>
  <c r="D1505" i="3"/>
  <c r="D1506" i="3"/>
  <c r="D1507" i="3"/>
  <c r="D1508" i="3"/>
  <c r="D1509" i="3"/>
  <c r="D1510" i="3"/>
  <c r="D1511" i="3"/>
  <c r="D1512" i="3"/>
  <c r="D1513" i="3"/>
  <c r="D1514" i="3"/>
  <c r="D1516" i="3"/>
  <c r="D1517" i="3"/>
  <c r="D1518" i="3"/>
  <c r="D1519" i="3"/>
  <c r="D1520" i="3"/>
  <c r="D1521" i="3"/>
  <c r="D1522" i="3"/>
  <c r="D1523" i="3"/>
  <c r="D1525" i="3"/>
  <c r="D1526" i="3"/>
  <c r="D1527" i="3"/>
  <c r="D1528" i="3"/>
  <c r="D1529" i="3"/>
  <c r="D1530" i="3"/>
  <c r="D1531" i="3"/>
  <c r="D1532" i="3"/>
  <c r="D1533" i="3"/>
  <c r="D1534" i="3"/>
  <c r="D1535" i="3"/>
  <c r="D1536" i="3"/>
  <c r="D1537" i="3"/>
  <c r="D1538" i="3"/>
  <c r="D1540" i="3"/>
  <c r="D1541" i="3"/>
  <c r="D1542" i="3"/>
  <c r="D1543" i="3"/>
  <c r="D1544" i="3"/>
  <c r="D1545" i="3"/>
  <c r="D1546" i="3"/>
  <c r="D1547" i="3"/>
  <c r="D1548" i="3"/>
  <c r="D1549" i="3"/>
  <c r="D1550" i="3"/>
  <c r="D1551" i="3"/>
  <c r="D1552" i="3"/>
  <c r="D1553" i="3"/>
  <c r="D1555" i="3"/>
  <c r="D1557" i="3"/>
  <c r="D1558" i="3"/>
  <c r="D1559" i="3"/>
  <c r="D1560" i="3"/>
  <c r="D1561" i="3"/>
  <c r="D1562" i="3"/>
  <c r="D1563" i="3"/>
  <c r="D1564" i="3"/>
  <c r="D1567" i="3"/>
  <c r="D1568" i="3"/>
  <c r="D1569" i="3"/>
  <c r="D1571" i="3"/>
  <c r="D1572" i="3"/>
  <c r="D1573" i="3"/>
  <c r="D1574" i="3"/>
  <c r="D1576" i="3"/>
  <c r="D1577" i="3"/>
  <c r="D1578" i="3"/>
  <c r="D1579" i="3"/>
  <c r="D1580" i="3"/>
  <c r="D1581" i="3"/>
  <c r="D1582" i="3"/>
  <c r="D1583" i="3"/>
  <c r="D1584" i="3"/>
  <c r="D1585" i="3"/>
  <c r="D1586" i="3"/>
  <c r="D1587" i="3"/>
  <c r="D1588" i="3"/>
  <c r="D1589" i="3"/>
  <c r="D1591" i="3"/>
  <c r="D1592" i="3"/>
  <c r="D1593" i="3"/>
  <c r="D1594" i="3"/>
  <c r="D1595" i="3"/>
  <c r="D1596" i="3"/>
  <c r="D1597" i="3"/>
  <c r="D1598" i="3"/>
  <c r="D1599" i="3"/>
  <c r="D1600" i="3"/>
  <c r="D1601" i="3"/>
  <c r="D1602" i="3"/>
  <c r="D1603" i="3"/>
  <c r="D1604" i="3"/>
  <c r="D1605" i="3"/>
  <c r="D1606" i="3"/>
  <c r="D1607" i="3"/>
  <c r="D1608" i="3"/>
  <c r="D1609" i="3"/>
  <c r="D1610" i="3"/>
  <c r="D1611" i="3"/>
  <c r="D1612" i="3"/>
  <c r="D1614" i="3"/>
  <c r="D1615" i="3"/>
  <c r="D1616" i="3"/>
  <c r="D1617" i="3"/>
  <c r="D1618" i="3"/>
  <c r="D1619" i="3"/>
  <c r="D1620" i="3"/>
  <c r="D1621" i="3"/>
  <c r="D1622" i="3"/>
  <c r="D1623" i="3"/>
  <c r="D1624" i="3"/>
  <c r="D1626" i="3"/>
  <c r="D1627" i="3"/>
  <c r="D1628" i="3"/>
  <c r="D1629" i="3"/>
  <c r="D1630" i="3"/>
  <c r="D1631" i="3"/>
  <c r="D1632" i="3"/>
  <c r="D1633" i="3"/>
  <c r="D1634" i="3"/>
  <c r="D1635" i="3"/>
  <c r="D1636" i="3"/>
  <c r="D1637"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8" i="3"/>
  <c r="D1719" i="3"/>
  <c r="D1720" i="3"/>
  <c r="D1721" i="3"/>
  <c r="D1722" i="3"/>
  <c r="D1723" i="3"/>
  <c r="D1724" i="3"/>
  <c r="D1725" i="3"/>
  <c r="D1726" i="3"/>
  <c r="D1727" i="3"/>
  <c r="D1728" i="3"/>
  <c r="D1729" i="3"/>
  <c r="D1730" i="3"/>
  <c r="D1731" i="3"/>
  <c r="D1732" i="3"/>
  <c r="D1733" i="3"/>
  <c r="D1734" i="3"/>
  <c r="D1735" i="3"/>
  <c r="D1736" i="3"/>
  <c r="D1737" i="3"/>
  <c r="D1739" i="3"/>
  <c r="D1740" i="3"/>
  <c r="D1741" i="3"/>
  <c r="D1742" i="3"/>
  <c r="D1743" i="3"/>
  <c r="D1744" i="3"/>
  <c r="D1745" i="3"/>
  <c r="D1746" i="3"/>
  <c r="D1747" i="3"/>
  <c r="D1748" i="3"/>
  <c r="D1749" i="3"/>
  <c r="D1750" i="3"/>
  <c r="D1751" i="3"/>
  <c r="D1752" i="3"/>
  <c r="D1753" i="3"/>
  <c r="D1754" i="3"/>
  <c r="D1755" i="3"/>
  <c r="D1756" i="3"/>
  <c r="D1757" i="3"/>
  <c r="D1758" i="3"/>
  <c r="D1759" i="3"/>
  <c r="D1760"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90" i="3"/>
  <c r="D1791" i="3"/>
  <c r="D1792" i="3"/>
  <c r="D1793" i="3"/>
  <c r="D1794" i="3"/>
  <c r="D1795" i="3"/>
  <c r="D1796" i="3"/>
  <c r="D1797" i="3"/>
  <c r="D1798" i="3"/>
  <c r="D1799" i="3"/>
  <c r="D1800" i="3"/>
  <c r="D1801" i="3"/>
  <c r="D1803" i="3"/>
  <c r="D1804" i="3"/>
  <c r="D1805" i="3"/>
  <c r="D1806" i="3"/>
  <c r="D1807" i="3"/>
  <c r="D1809" i="3"/>
  <c r="D1810" i="3"/>
  <c r="D1811" i="3"/>
  <c r="D1812" i="3"/>
  <c r="D1813" i="3"/>
  <c r="D1814" i="3"/>
  <c r="D1815" i="3"/>
  <c r="D1816" i="3"/>
  <c r="D1817" i="3"/>
  <c r="D1818" i="3"/>
  <c r="D1819" i="3"/>
  <c r="D1820" i="3"/>
  <c r="D1821" i="3"/>
  <c r="D1822" i="3"/>
  <c r="D1823" i="3"/>
  <c r="D1824"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1" i="3"/>
  <c r="D1852" i="3"/>
  <c r="D1853" i="3"/>
  <c r="D1854" i="3"/>
  <c r="D1855" i="3"/>
  <c r="D1856" i="3"/>
  <c r="D1857" i="3"/>
  <c r="D1858" i="3"/>
  <c r="D1859" i="3"/>
  <c r="D1860" i="3"/>
  <c r="D1861" i="3"/>
  <c r="D1862" i="3"/>
  <c r="D1863" i="3"/>
  <c r="D1864" i="3"/>
  <c r="D1865" i="3"/>
  <c r="D1866" i="3"/>
  <c r="D1867" i="3"/>
  <c r="D1868" i="3"/>
  <c r="D1869" i="3"/>
  <c r="D1870" i="3"/>
  <c r="D1871" i="3"/>
  <c r="D1872" i="3"/>
  <c r="D1920" i="3"/>
  <c r="D1921" i="3"/>
  <c r="D1922" i="3"/>
  <c r="D1923" i="3"/>
  <c r="D1924" i="3"/>
  <c r="D1925" i="3"/>
  <c r="D1926" i="3"/>
  <c r="D1927" i="3"/>
  <c r="D1928" i="3"/>
  <c r="D1929" i="3"/>
  <c r="D1930" i="3"/>
  <c r="D1931" i="3"/>
  <c r="D1932" i="3"/>
  <c r="D1933" i="3"/>
  <c r="D1934" i="3"/>
  <c r="D1935" i="3"/>
  <c r="D1936" i="3"/>
  <c r="D1937" i="3"/>
  <c r="D1938" i="3"/>
  <c r="D1939" i="3"/>
  <c r="D1940" i="3"/>
  <c r="D1941"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71" i="3"/>
  <c r="D2072" i="3"/>
  <c r="D2073" i="3"/>
  <c r="D2074" i="3"/>
  <c r="D2075" i="3"/>
  <c r="D2076" i="3"/>
  <c r="D2077"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7" i="3"/>
  <c r="D2118" i="3"/>
  <c r="D2119" i="3"/>
  <c r="D2120" i="3"/>
  <c r="D2121" i="3"/>
  <c r="D2122" i="3"/>
  <c r="D2123" i="3"/>
  <c r="D2124" i="3"/>
  <c r="D2125" i="3"/>
  <c r="D2126" i="3"/>
  <c r="D2127" i="3"/>
  <c r="D2128" i="3"/>
  <c r="D2129" i="3"/>
  <c r="D2130" i="3"/>
  <c r="D2131" i="3"/>
  <c r="D2132" i="3"/>
  <c r="D2133" i="3"/>
  <c r="D2135" i="3"/>
  <c r="D2136" i="3"/>
  <c r="D2137" i="3"/>
  <c r="D2138" i="3"/>
  <c r="D2139" i="3"/>
  <c r="D2140" i="3"/>
  <c r="D2141" i="3"/>
  <c r="D2142" i="3"/>
  <c r="D2143" i="3"/>
  <c r="D2144" i="3"/>
  <c r="D2145" i="3"/>
  <c r="D2146" i="3"/>
  <c r="D2147" i="3"/>
  <c r="D2148" i="3"/>
  <c r="D2149" i="3"/>
  <c r="D2150" i="3"/>
  <c r="D2151" i="3"/>
  <c r="D2152" i="3"/>
  <c r="D2153"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341" i="3"/>
  <c r="D2342" i="3"/>
  <c r="D2343" i="3"/>
  <c r="D2344" i="3"/>
  <c r="D2345" i="3"/>
  <c r="D2346" i="3"/>
  <c r="D2347" i="3"/>
  <c r="D2348" i="3"/>
  <c r="D2349" i="3"/>
  <c r="D2350" i="3"/>
  <c r="D2351" i="3"/>
  <c r="D2352" i="3"/>
  <c r="D2353" i="3"/>
  <c r="D2354" i="3"/>
  <c r="D2355" i="3"/>
  <c r="D2356"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423" i="3"/>
  <c r="D2424" i="3"/>
  <c r="D2425" i="3"/>
  <c r="D2426" i="3"/>
  <c r="D2427" i="3"/>
  <c r="D2428" i="3"/>
  <c r="D2429" i="3"/>
  <c r="D2430" i="3"/>
  <c r="D2431" i="3"/>
  <c r="D2432" i="3"/>
  <c r="D2433" i="3"/>
  <c r="D2434" i="3"/>
  <c r="D2435" i="3"/>
  <c r="D2436" i="3"/>
  <c r="D2437" i="3"/>
  <c r="D2438" i="3"/>
  <c r="D2439" i="3"/>
  <c r="D2440" i="3"/>
  <c r="D2441" i="3"/>
  <c r="D2442" i="3"/>
  <c r="D2443" i="3"/>
  <c r="D2445" i="3"/>
  <c r="D2446" i="3"/>
  <c r="D2447" i="3"/>
  <c r="D2448" i="3"/>
  <c r="D2449" i="3"/>
  <c r="D2450" i="3"/>
  <c r="D2451" i="3"/>
  <c r="D2452" i="3"/>
  <c r="D2453" i="3"/>
  <c r="D2454" i="3"/>
  <c r="D2456" i="3"/>
  <c r="D2457" i="3"/>
  <c r="D2458" i="3"/>
  <c r="D2459" i="3"/>
  <c r="D2460" i="3"/>
  <c r="D2461" i="3"/>
  <c r="D2462" i="3"/>
  <c r="D2463" i="3"/>
  <c r="D2464" i="3"/>
  <c r="D2465" i="3"/>
  <c r="D2466" i="3"/>
  <c r="D2467" i="3"/>
  <c r="D2468" i="3"/>
  <c r="D2469" i="3"/>
  <c r="D2470" i="3"/>
  <c r="D2471" i="3"/>
  <c r="D2472" i="3"/>
  <c r="D2473"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2" i="3"/>
  <c r="D2503" i="3"/>
  <c r="D2504" i="3"/>
  <c r="D2505" i="3"/>
  <c r="D2506" i="3"/>
  <c r="D2507" i="3"/>
  <c r="D2508" i="3"/>
  <c r="D2509" i="3"/>
  <c r="D2510" i="3"/>
  <c r="D2511" i="3"/>
  <c r="D2513" i="3"/>
  <c r="D2514" i="3"/>
  <c r="D2515" i="3"/>
  <c r="D2516" i="3"/>
  <c r="D2517" i="3"/>
  <c r="D2518" i="3"/>
  <c r="D2519" i="3"/>
  <c r="D2520" i="3"/>
  <c r="D2521" i="3"/>
  <c r="D2522" i="3"/>
  <c r="D2523" i="3"/>
  <c r="D2524" i="3"/>
  <c r="D2525" i="3"/>
  <c r="D2526" i="3"/>
  <c r="D2527" i="3"/>
  <c r="D2529" i="3"/>
  <c r="D2530" i="3"/>
  <c r="D2531" i="3"/>
  <c r="D2532" i="3"/>
  <c r="D2533" i="3"/>
  <c r="D2534" i="3"/>
  <c r="D2535" i="3"/>
  <c r="D2536" i="3"/>
  <c r="D2537" i="3"/>
  <c r="D2538" i="3"/>
  <c r="D2539" i="3"/>
  <c r="D2540" i="3"/>
  <c r="D2541" i="3"/>
  <c r="D2542" i="3"/>
  <c r="D2543" i="3"/>
  <c r="D2545" i="3"/>
  <c r="D2546" i="3"/>
  <c r="D2547" i="3"/>
  <c r="D2548" i="3"/>
  <c r="D2549" i="3"/>
  <c r="D2550" i="3"/>
  <c r="D2551" i="3"/>
  <c r="D2552" i="3"/>
  <c r="D2553" i="3"/>
  <c r="D2554" i="3"/>
  <c r="D2555" i="3"/>
  <c r="D2556" i="3"/>
  <c r="D2557" i="3"/>
  <c r="D2558" i="3"/>
  <c r="D2559" i="3"/>
  <c r="D2560" i="3"/>
  <c r="D2561" i="3"/>
  <c r="D2562" i="3"/>
  <c r="D2563" i="3"/>
  <c r="D2564"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3" i="3"/>
  <c r="D2594" i="3"/>
  <c r="D2595" i="3"/>
  <c r="D2596" i="3"/>
  <c r="D2597" i="3"/>
  <c r="D2598" i="3"/>
  <c r="D2599" i="3"/>
  <c r="D2600" i="3"/>
  <c r="D2601" i="3"/>
  <c r="D2602" i="3"/>
  <c r="D2603" i="3"/>
  <c r="D2604" i="3"/>
  <c r="D2606" i="3"/>
  <c r="D2607" i="3"/>
  <c r="D2608" i="3"/>
  <c r="D2609" i="3"/>
  <c r="D2610" i="3"/>
  <c r="D2611" i="3"/>
  <c r="D2612" i="3"/>
  <c r="D2613" i="3"/>
  <c r="D2614" i="3"/>
  <c r="D2615" i="3"/>
  <c r="D2616" i="3"/>
  <c r="D2617" i="3"/>
  <c r="D2618" i="3"/>
  <c r="D2620" i="3"/>
  <c r="D2621" i="3"/>
  <c r="D2622" i="3"/>
  <c r="D2623" i="3"/>
  <c r="D2624" i="3"/>
  <c r="D2625" i="3"/>
  <c r="D2626" i="3"/>
  <c r="D2628" i="3"/>
  <c r="D2630" i="3"/>
  <c r="D2631" i="3"/>
  <c r="D2632" i="3"/>
  <c r="D2633" i="3"/>
  <c r="D2634" i="3"/>
  <c r="D2635" i="3"/>
  <c r="D2636" i="3"/>
  <c r="D2637" i="3"/>
  <c r="D2638" i="3"/>
  <c r="D2639" i="3"/>
  <c r="D2640" i="3"/>
  <c r="D2641" i="3"/>
  <c r="D2643" i="3"/>
  <c r="D2644" i="3"/>
  <c r="D2645" i="3"/>
  <c r="D2646" i="3"/>
  <c r="D2647" i="3"/>
  <c r="D2648" i="3"/>
  <c r="D2650" i="3"/>
  <c r="D2651" i="3"/>
  <c r="D2652" i="3"/>
  <c r="D2653" i="3"/>
  <c r="D2654" i="3"/>
  <c r="D2655" i="3"/>
  <c r="D2656" i="3"/>
  <c r="D2657" i="3"/>
  <c r="D2658" i="3"/>
  <c r="D2659" i="3"/>
  <c r="D2660" i="3"/>
  <c r="D2661" i="3"/>
  <c r="D2662" i="3"/>
  <c r="D2663" i="3"/>
  <c r="D2664" i="3"/>
  <c r="D2666" i="3"/>
  <c r="D2667" i="3"/>
  <c r="D2668" i="3"/>
  <c r="D2669" i="3"/>
  <c r="D2670" i="3"/>
  <c r="D2671" i="3"/>
  <c r="D2672" i="3"/>
  <c r="D2673" i="3"/>
  <c r="D2674" i="3"/>
  <c r="D2675" i="3"/>
  <c r="D2676" i="3"/>
  <c r="D2677" i="3"/>
  <c r="D2678" i="3"/>
  <c r="D2679" i="3"/>
  <c r="D2680" i="3"/>
  <c r="D2682" i="3"/>
  <c r="D2683" i="3"/>
  <c r="D2684" i="3"/>
  <c r="D2685" i="3"/>
  <c r="D2686" i="3"/>
  <c r="D2687" i="3"/>
  <c r="D2688" i="3"/>
  <c r="D2689" i="3"/>
  <c r="D2690" i="3"/>
  <c r="D2691" i="3"/>
  <c r="D2692" i="3"/>
  <c r="D2693" i="3"/>
  <c r="D2694" i="3"/>
  <c r="D2695" i="3"/>
  <c r="D2758" i="3"/>
  <c r="D2759" i="3"/>
  <c r="D2760" i="3"/>
  <c r="D2761" i="3"/>
  <c r="D2762" i="3"/>
  <c r="D2763" i="3"/>
  <c r="D2764" i="3"/>
  <c r="D2765" i="3"/>
  <c r="D2766" i="3"/>
  <c r="D2767" i="3"/>
  <c r="D2768" i="3"/>
  <c r="D2769" i="3"/>
  <c r="D2770" i="3"/>
  <c r="D2772" i="3"/>
  <c r="D2773" i="3"/>
  <c r="D2774" i="3"/>
  <c r="D2775" i="3"/>
  <c r="D2776" i="3"/>
  <c r="D2777" i="3"/>
  <c r="D2778" i="3"/>
  <c r="D2779" i="3"/>
  <c r="D2780" i="3"/>
  <c r="D2781" i="3"/>
  <c r="D2782" i="3"/>
  <c r="D2808" i="3"/>
  <c r="D2809" i="3"/>
  <c r="D2810" i="3"/>
  <c r="D2811" i="3"/>
  <c r="D2812" i="3"/>
  <c r="D2813" i="3"/>
  <c r="D2814" i="3"/>
  <c r="D2815" i="3"/>
  <c r="D2816" i="3"/>
  <c r="D2817" i="3"/>
  <c r="D2818" i="3"/>
  <c r="D2819" i="3"/>
  <c r="D2821" i="3"/>
  <c r="D2822" i="3"/>
  <c r="D2823" i="3"/>
  <c r="D2824" i="3"/>
  <c r="D2825" i="3"/>
  <c r="D2826" i="3"/>
  <c r="D2827" i="3"/>
  <c r="D2828" i="3"/>
  <c r="D2829" i="3"/>
  <c r="D2830" i="3"/>
  <c r="D2831" i="3"/>
  <c r="D2832" i="3"/>
  <c r="D2833" i="3"/>
  <c r="D2834" i="3"/>
  <c r="D2835" i="3"/>
  <c r="D2836" i="3"/>
  <c r="D2837" i="3"/>
  <c r="D2838" i="3"/>
  <c r="D2839" i="3"/>
  <c r="D2840"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7" i="3"/>
  <c r="D2868" i="3"/>
  <c r="D2869" i="3"/>
  <c r="D2870" i="3"/>
  <c r="D2871" i="3"/>
  <c r="D2872" i="3"/>
  <c r="D2873" i="3"/>
  <c r="D2874" i="3"/>
  <c r="D2875" i="3"/>
  <c r="D2876" i="3"/>
  <c r="D2877" i="3"/>
  <c r="D2878" i="3"/>
  <c r="D2879" i="3"/>
  <c r="D2880" i="3"/>
  <c r="D2881" i="3"/>
  <c r="D2882" i="3"/>
  <c r="D2883" i="3"/>
  <c r="D2884" i="3"/>
  <c r="D2901" i="3"/>
  <c r="D2902" i="3"/>
  <c r="D2903" i="3"/>
  <c r="D2904" i="3"/>
  <c r="D2905" i="3"/>
  <c r="D2906" i="3"/>
  <c r="D2907" i="3"/>
  <c r="D2908" i="3"/>
  <c r="D2909" i="3"/>
  <c r="D2910" i="3"/>
  <c r="D2911" i="3"/>
  <c r="D2912" i="3"/>
  <c r="D2913" i="3"/>
  <c r="D2914" i="3"/>
  <c r="D2915" i="3"/>
  <c r="D2916" i="3"/>
  <c r="D2917" i="3"/>
  <c r="D2918" i="3"/>
  <c r="D2919" i="3"/>
  <c r="D2920" i="3"/>
  <c r="D2922" i="3"/>
  <c r="D2923" i="3"/>
  <c r="D2924" i="3"/>
  <c r="D2925" i="3"/>
  <c r="D2926" i="3"/>
  <c r="D2927" i="3"/>
  <c r="D2928" i="3"/>
  <c r="D2929" i="3"/>
  <c r="D2930" i="3"/>
  <c r="D2931" i="3"/>
  <c r="D2932" i="3"/>
  <c r="D2933" i="3"/>
  <c r="D2934" i="3"/>
  <c r="D2935" i="3"/>
  <c r="D2936" i="3"/>
  <c r="D2937" i="3"/>
  <c r="D2938" i="3"/>
  <c r="D2939" i="3"/>
  <c r="D2940" i="3"/>
  <c r="D2941" i="3"/>
  <c r="D2943" i="3"/>
  <c r="D2944" i="3"/>
  <c r="D2945" i="3"/>
  <c r="D2946" i="3"/>
  <c r="D2947" i="3"/>
  <c r="D2948" i="3"/>
  <c r="D2949" i="3"/>
  <c r="D2950" i="3"/>
  <c r="D2951" i="3"/>
  <c r="D2952" i="3"/>
  <c r="D2953" i="3"/>
  <c r="D2954" i="3"/>
  <c r="D2955" i="3"/>
  <c r="D2956" i="3"/>
  <c r="D2957" i="3"/>
  <c r="D2958" i="3"/>
  <c r="D2960" i="3"/>
  <c r="D2961" i="3"/>
  <c r="D2962" i="3"/>
  <c r="D2963" i="3"/>
  <c r="D2964" i="3"/>
  <c r="D2965" i="3"/>
  <c r="D2966" i="3"/>
  <c r="D2967" i="3"/>
  <c r="D2968" i="3"/>
  <c r="D2969" i="3"/>
  <c r="D2970" i="3"/>
  <c r="D2971" i="3"/>
  <c r="D2972" i="3"/>
  <c r="D2973" i="3"/>
  <c r="D2974"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10" i="3"/>
  <c r="D3011" i="3"/>
  <c r="D3012" i="3"/>
  <c r="D3013" i="3"/>
  <c r="D3014" i="3"/>
  <c r="D3015" i="3"/>
  <c r="D3016" i="3"/>
  <c r="D3017" i="3"/>
  <c r="D3018" i="3"/>
  <c r="D3019" i="3"/>
  <c r="D3020" i="3"/>
  <c r="D3021" i="3"/>
  <c r="D3022" i="3"/>
  <c r="D3023" i="3"/>
  <c r="D3024" i="3"/>
  <c r="D3025" i="3"/>
  <c r="D3026"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4" i="3"/>
  <c r="D3065" i="3"/>
  <c r="D3066" i="3"/>
  <c r="D3067" i="3"/>
  <c r="D3068" i="3"/>
  <c r="D3069" i="3"/>
  <c r="D3070" i="3"/>
  <c r="D3071" i="3"/>
  <c r="D3072" i="3"/>
  <c r="D3073" i="3"/>
  <c r="D3074" i="3"/>
  <c r="D3075" i="3"/>
  <c r="D3076" i="3"/>
  <c r="D3077" i="3"/>
  <c r="D3078" i="3"/>
  <c r="D3079" i="3"/>
  <c r="D3080" i="3"/>
  <c r="D3081" i="3"/>
  <c r="D3082" i="3"/>
  <c r="D3083" i="3"/>
  <c r="D3084" i="3"/>
  <c r="D3085"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7" i="3"/>
  <c r="D3188" i="3"/>
  <c r="D3189" i="3"/>
  <c r="D3190" i="3"/>
  <c r="D3191" i="3"/>
  <c r="D3192" i="3"/>
  <c r="D3193" i="3"/>
  <c r="D3194" i="3"/>
  <c r="D3195" i="3"/>
  <c r="D3196" i="3"/>
  <c r="D3197" i="3"/>
  <c r="D3198" i="3"/>
  <c r="D3199" i="3"/>
  <c r="D3200" i="3"/>
  <c r="D3201" i="3"/>
  <c r="D3202" i="3"/>
  <c r="D3203" i="3"/>
  <c r="D3204" i="3"/>
  <c r="D3206" i="3"/>
  <c r="D3207" i="3"/>
  <c r="D3208" i="3"/>
  <c r="D3209" i="3"/>
  <c r="D3210" i="3"/>
  <c r="D3211" i="3"/>
  <c r="D3212" i="3"/>
  <c r="D3213" i="3"/>
  <c r="D3214" i="3"/>
  <c r="D3215" i="3"/>
  <c r="D3216" i="3"/>
  <c r="D3217" i="3"/>
  <c r="D3218" i="3"/>
  <c r="D3219" i="3"/>
  <c r="D3220" i="3"/>
  <c r="D3221" i="3"/>
  <c r="D3222" i="3"/>
  <c r="D3223" i="3"/>
  <c r="D3224" i="3"/>
  <c r="D3225" i="3"/>
  <c r="D3227" i="3"/>
  <c r="D3228" i="3"/>
  <c r="D3229" i="3"/>
  <c r="D3230" i="3"/>
  <c r="D3231" i="3"/>
  <c r="D3232" i="3"/>
  <c r="D3233" i="3"/>
  <c r="D3234" i="3"/>
  <c r="D3235" i="3"/>
  <c r="D3236" i="3"/>
  <c r="D3237" i="3"/>
  <c r="D3238"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1" i="3"/>
  <c r="D3332" i="3"/>
  <c r="D3333" i="3"/>
  <c r="D3334" i="3"/>
  <c r="D3335" i="3"/>
  <c r="D3336" i="3"/>
  <c r="D3337" i="3"/>
  <c r="D3338" i="3"/>
  <c r="D3339" i="3"/>
  <c r="D3340" i="3"/>
  <c r="D3341" i="3"/>
  <c r="D3342" i="3"/>
  <c r="D3343" i="3"/>
  <c r="D3344" i="3"/>
  <c r="D3345" i="3"/>
  <c r="D3346" i="3"/>
  <c r="D3347" i="3"/>
  <c r="D3348"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9" i="3"/>
  <c r="D3380" i="3"/>
  <c r="D3381" i="3"/>
  <c r="D3382" i="3"/>
  <c r="D3383" i="3"/>
  <c r="D3384" i="3"/>
  <c r="D3385" i="3"/>
  <c r="D3386" i="3"/>
  <c r="D3387" i="3"/>
  <c r="D3388" i="3"/>
  <c r="D3389" i="3"/>
  <c r="D3390" i="3"/>
  <c r="D3391" i="3"/>
  <c r="D3392" i="3"/>
  <c r="D3393" i="3"/>
  <c r="D3394" i="3"/>
  <c r="D3395" i="3"/>
  <c r="D3396" i="3"/>
  <c r="D3397" i="3"/>
  <c r="D3398" i="3"/>
  <c r="D3399"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1" i="3"/>
  <c r="D3452" i="3"/>
  <c r="D3453" i="3"/>
  <c r="D3454" i="3"/>
  <c r="D3455" i="3"/>
  <c r="D3456" i="3"/>
  <c r="D3457" i="3"/>
  <c r="D3458" i="3"/>
  <c r="D3459" i="3"/>
  <c r="D3460" i="3"/>
  <c r="D3461" i="3"/>
  <c r="D3462" i="3"/>
  <c r="D3463" i="3"/>
  <c r="D3464" i="3"/>
  <c r="D3465" i="3"/>
  <c r="D3466" i="3"/>
  <c r="D3468" i="3"/>
  <c r="D3469" i="3"/>
  <c r="D3470" i="3"/>
  <c r="D3471" i="3"/>
  <c r="D3472" i="3"/>
  <c r="D3473" i="3"/>
  <c r="D3474" i="3"/>
  <c r="D3475" i="3"/>
  <c r="D3476" i="3"/>
  <c r="D3477" i="3"/>
  <c r="D3478" i="3"/>
  <c r="D3479" i="3"/>
  <c r="D3480" i="3"/>
  <c r="D3481" i="3"/>
  <c r="D3482"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9" i="3"/>
  <c r="D3510" i="3"/>
  <c r="D3511" i="3"/>
  <c r="D3512" i="3"/>
  <c r="D3513" i="3"/>
  <c r="D3514" i="3"/>
  <c r="D3515" i="3"/>
  <c r="D3516" i="3"/>
  <c r="D3517" i="3"/>
  <c r="D3518" i="3"/>
  <c r="D3519" i="3"/>
  <c r="D3520" i="3"/>
  <c r="D3521" i="3"/>
  <c r="D3522" i="3"/>
  <c r="D3523" i="3"/>
  <c r="D3524" i="3"/>
  <c r="D3526" i="3"/>
  <c r="D3527" i="3"/>
  <c r="D3528" i="3"/>
  <c r="D3529" i="3"/>
  <c r="D3530" i="3"/>
  <c r="D3531" i="3"/>
  <c r="D3532" i="3"/>
  <c r="D3533" i="3"/>
  <c r="D3534" i="3"/>
  <c r="D3535" i="3"/>
  <c r="D3536" i="3"/>
  <c r="D3537" i="3"/>
  <c r="D3538" i="3"/>
  <c r="D3539" i="3"/>
  <c r="D3541" i="3"/>
  <c r="D3542" i="3"/>
  <c r="D3543" i="3"/>
  <c r="D3544" i="3"/>
  <c r="D3545" i="3"/>
  <c r="D3546" i="3"/>
  <c r="D3547" i="3"/>
  <c r="D3548" i="3"/>
  <c r="D3549" i="3"/>
  <c r="D3550" i="3"/>
  <c r="D3551" i="3"/>
  <c r="D3552" i="3"/>
  <c r="D3553" i="3"/>
  <c r="D3554" i="3"/>
  <c r="D3556" i="3"/>
  <c r="D3557" i="3"/>
  <c r="D3558" i="3"/>
  <c r="D3559" i="3"/>
  <c r="D3560" i="3"/>
  <c r="D3561" i="3"/>
  <c r="D3562" i="3"/>
  <c r="D3563" i="3"/>
  <c r="D3564" i="3"/>
  <c r="D3565" i="3"/>
  <c r="D3566" i="3"/>
  <c r="D3567" i="3"/>
  <c r="D3568" i="3"/>
  <c r="D3569" i="3"/>
  <c r="D3570" i="3"/>
  <c r="D3571" i="3"/>
  <c r="D3572" i="3"/>
  <c r="D3574" i="3"/>
  <c r="D3575" i="3"/>
  <c r="D3576" i="3"/>
  <c r="D3577" i="3"/>
  <c r="D3578" i="3"/>
  <c r="D3579" i="3"/>
  <c r="D3580" i="3"/>
  <c r="D3581" i="3"/>
  <c r="D3582" i="3"/>
  <c r="D3583" i="3"/>
  <c r="D3584" i="3"/>
  <c r="D3585" i="3"/>
  <c r="D3586" i="3"/>
  <c r="D3587" i="3"/>
  <c r="D3588" i="3"/>
  <c r="D3589" i="3"/>
  <c r="D3590" i="3"/>
  <c r="D3591" i="3"/>
  <c r="D3593" i="3"/>
  <c r="D3594" i="3"/>
  <c r="D3595" i="3"/>
  <c r="D3596" i="3"/>
  <c r="D3597" i="3"/>
  <c r="D3598" i="3"/>
  <c r="D3599" i="3"/>
  <c r="D3600" i="3"/>
  <c r="D3601" i="3"/>
  <c r="D3602" i="3"/>
  <c r="D3603" i="3"/>
  <c r="D3604" i="3"/>
  <c r="D3605" i="3"/>
  <c r="D3606" i="3"/>
  <c r="D3607" i="3"/>
  <c r="D3608" i="3"/>
  <c r="D3609" i="3"/>
  <c r="D3611" i="3"/>
  <c r="D3612" i="3"/>
  <c r="D3613" i="3"/>
  <c r="D3614" i="3"/>
  <c r="D3615" i="3"/>
  <c r="D3616" i="3"/>
  <c r="D3617" i="3"/>
  <c r="D3618" i="3"/>
  <c r="D3619" i="3"/>
  <c r="D3620" i="3"/>
  <c r="D3621" i="3"/>
  <c r="D3623" i="3"/>
  <c r="D3624" i="3"/>
  <c r="D3625" i="3"/>
  <c r="D3626" i="3"/>
  <c r="D3627" i="3"/>
  <c r="D3628" i="3"/>
  <c r="D3629" i="3"/>
  <c r="D3630" i="3"/>
  <c r="D3631" i="3"/>
  <c r="D4" i="3"/>
  <c r="S3608" i="3" l="1"/>
  <c r="S3591" i="3"/>
  <c r="S3575" i="3"/>
  <c r="S3558" i="3"/>
  <c r="S3541" i="3"/>
  <c r="S3519" i="3"/>
  <c r="S3502" i="3"/>
  <c r="S3486" i="3"/>
  <c r="S3458" i="3"/>
  <c r="S3441" i="3"/>
  <c r="S3424" i="3"/>
  <c r="S3408" i="3"/>
  <c r="S3391" i="3"/>
  <c r="S3374" i="3"/>
  <c r="S3358" i="3"/>
  <c r="S3341" i="3"/>
  <c r="S3324" i="3"/>
  <c r="S3308" i="3"/>
  <c r="S3291" i="3"/>
  <c r="S3274" i="3"/>
  <c r="S3258" i="3"/>
  <c r="S3242" i="3"/>
  <c r="S3199" i="3"/>
  <c r="S3182" i="3"/>
  <c r="S3166" i="3"/>
  <c r="S3149" i="3"/>
  <c r="S3133" i="3"/>
  <c r="S3116" i="3"/>
  <c r="S3100" i="3"/>
  <c r="S3083" i="3"/>
  <c r="S3067" i="3"/>
  <c r="S3050" i="3"/>
  <c r="S3034" i="3"/>
  <c r="S2994" i="3"/>
  <c r="S2978" i="3"/>
  <c r="S2961" i="3"/>
  <c r="S2944" i="3"/>
  <c r="S2927" i="3"/>
  <c r="S2910" i="3"/>
  <c r="S2893" i="3"/>
  <c r="S2863" i="3"/>
  <c r="S2847" i="3"/>
  <c r="S2830" i="3"/>
  <c r="S2813" i="3"/>
  <c r="S2796" i="3"/>
  <c r="S2779" i="3"/>
  <c r="S2762" i="3"/>
  <c r="S2745" i="3"/>
  <c r="S2728" i="3"/>
  <c r="S2712" i="3"/>
  <c r="S2635" i="3"/>
  <c r="S2616" i="3"/>
  <c r="S2599" i="3"/>
  <c r="S2582" i="3"/>
  <c r="S2566" i="3"/>
  <c r="S2549" i="3"/>
  <c r="S2532" i="3"/>
  <c r="S2515" i="3"/>
  <c r="S2497" i="3"/>
  <c r="S2481" i="3"/>
  <c r="S2464" i="3"/>
  <c r="S2447" i="3"/>
  <c r="S2430" i="3"/>
  <c r="S2413" i="3"/>
  <c r="S2396" i="3"/>
  <c r="S2379" i="3"/>
  <c r="S2363" i="3"/>
  <c r="S2346" i="3"/>
  <c r="S2329" i="3"/>
  <c r="S2313" i="3"/>
  <c r="S2296" i="3"/>
  <c r="S2280" i="3"/>
  <c r="S2263" i="3"/>
  <c r="S2247" i="3"/>
  <c r="S2230" i="3"/>
  <c r="S2214" i="3"/>
  <c r="S2197" i="3"/>
  <c r="S2180" i="3"/>
  <c r="S2164" i="3"/>
  <c r="S2147" i="3"/>
  <c r="S19" i="3"/>
  <c r="S521" i="3"/>
  <c r="S504" i="3"/>
  <c r="S487" i="3"/>
  <c r="S470" i="3"/>
  <c r="S453" i="3"/>
  <c r="S437" i="3"/>
  <c r="S420" i="3"/>
  <c r="S402" i="3"/>
  <c r="S386" i="3"/>
  <c r="S369" i="3"/>
  <c r="S353" i="3"/>
  <c r="S336" i="3"/>
  <c r="S319" i="3"/>
  <c r="S303" i="3"/>
  <c r="S286" i="3"/>
  <c r="S270" i="3"/>
  <c r="S253" i="3"/>
  <c r="S235" i="3"/>
  <c r="S217" i="3"/>
  <c r="S201" i="3"/>
  <c r="S184" i="3"/>
  <c r="S167" i="3"/>
  <c r="S150" i="3"/>
  <c r="S133" i="3"/>
  <c r="S116" i="3"/>
  <c r="S99" i="3"/>
  <c r="S83" i="3"/>
  <c r="S66" i="3"/>
  <c r="S48" i="3"/>
  <c r="S4" i="3"/>
  <c r="S3419" i="3"/>
  <c r="S3403" i="3"/>
  <c r="S3386" i="3"/>
  <c r="S3369" i="3"/>
  <c r="S3353" i="3"/>
  <c r="S3336" i="3"/>
  <c r="S3319" i="3"/>
  <c r="S3302" i="3"/>
  <c r="S3286" i="3"/>
  <c r="S3269" i="3"/>
  <c r="S3253" i="3"/>
  <c r="S3236" i="3"/>
  <c r="S3194" i="3"/>
  <c r="S3177" i="3"/>
  <c r="S3161" i="3"/>
  <c r="S3144" i="3"/>
  <c r="S3128" i="3"/>
  <c r="S3111" i="3"/>
  <c r="S3095" i="3"/>
  <c r="S3078" i="3"/>
  <c r="S3061" i="3"/>
  <c r="S3045" i="3"/>
  <c r="S3029" i="3"/>
  <c r="S3005" i="3"/>
  <c r="S2989" i="3"/>
  <c r="S2972" i="3"/>
  <c r="S2955" i="3"/>
  <c r="S2938" i="3"/>
  <c r="S2922" i="3"/>
  <c r="S2905" i="3"/>
  <c r="S2888" i="3"/>
  <c r="S2858" i="3"/>
  <c r="S2842" i="3"/>
  <c r="S2825" i="3"/>
  <c r="S2808" i="3"/>
  <c r="S2791" i="3"/>
  <c r="S2774" i="3"/>
  <c r="S2756" i="3"/>
  <c r="S2740" i="3"/>
  <c r="S2723" i="3"/>
  <c r="S2707" i="3"/>
  <c r="S2647" i="3"/>
  <c r="S2630" i="3"/>
  <c r="S2611" i="3"/>
  <c r="S2594" i="3"/>
  <c r="S2577" i="3"/>
  <c r="S2560" i="3"/>
  <c r="S2543" i="3"/>
  <c r="S2526" i="3"/>
  <c r="S2509" i="3"/>
  <c r="S2492" i="3"/>
  <c r="S2476" i="3"/>
  <c r="S2459" i="3"/>
  <c r="S2441" i="3"/>
  <c r="S2425" i="3"/>
  <c r="S2407" i="3"/>
  <c r="S2391" i="3"/>
  <c r="S2374" i="3"/>
  <c r="S2358" i="3"/>
  <c r="S2341" i="3"/>
  <c r="S2324" i="3"/>
  <c r="S2308" i="3"/>
  <c r="S2291" i="3"/>
  <c r="S2275" i="3"/>
  <c r="S2258" i="3"/>
  <c r="S2242" i="3"/>
  <c r="S2225" i="3"/>
  <c r="S2209" i="3"/>
  <c r="S2192" i="3"/>
  <c r="S2175" i="3"/>
  <c r="S2159" i="3"/>
  <c r="S2142" i="3"/>
  <c r="S2137" i="3"/>
  <c r="S2120" i="3"/>
  <c r="S2103" i="3"/>
  <c r="S2087" i="3"/>
  <c r="S2071" i="3"/>
  <c r="S2053" i="3"/>
  <c r="S2037" i="3"/>
  <c r="S2020" i="3"/>
  <c r="S2003" i="3"/>
  <c r="S1987" i="3"/>
  <c r="S1970" i="3"/>
  <c r="S1954" i="3"/>
  <c r="S1937" i="3"/>
  <c r="S1921" i="3"/>
  <c r="S1904" i="3"/>
  <c r="S1887" i="3"/>
  <c r="S1870" i="3"/>
  <c r="S1854" i="3"/>
  <c r="S1837" i="3"/>
  <c r="S1820" i="3"/>
  <c r="S1803" i="3"/>
  <c r="S1785" i="3"/>
  <c r="S1769" i="3"/>
  <c r="S1752" i="3"/>
  <c r="S8" i="3"/>
  <c r="S2898" i="3"/>
  <c r="S2750" i="3"/>
  <c r="S3504" i="3"/>
  <c r="S3343" i="3"/>
  <c r="S3244" i="3"/>
  <c r="S3227" i="3"/>
  <c r="S3201" i="3"/>
  <c r="S3184" i="3"/>
  <c r="S3168" i="3"/>
  <c r="S3151" i="3"/>
  <c r="S3135" i="3"/>
  <c r="S3118" i="3"/>
  <c r="S3102" i="3"/>
  <c r="S3085" i="3"/>
  <c r="S3069" i="3"/>
  <c r="S3052" i="3"/>
  <c r="S3036" i="3"/>
  <c r="S2996" i="3"/>
  <c r="S2980" i="3"/>
  <c r="S2929" i="3"/>
  <c r="S2912" i="3"/>
  <c r="S2895" i="3"/>
  <c r="S2865" i="3"/>
  <c r="S2849" i="3"/>
  <c r="S2832" i="3"/>
  <c r="S2815" i="3"/>
  <c r="S2798" i="3"/>
  <c r="S2781" i="3"/>
  <c r="S2764" i="3"/>
  <c r="S2747" i="3"/>
  <c r="S2731" i="3"/>
  <c r="S2714" i="3"/>
  <c r="S2698" i="3"/>
  <c r="S2637" i="3"/>
  <c r="S2618" i="3"/>
  <c r="S2601" i="3"/>
  <c r="S2584" i="3"/>
  <c r="S2568" i="3"/>
  <c r="S2551" i="3"/>
  <c r="S2534" i="3"/>
  <c r="S2517" i="3"/>
  <c r="S2499" i="3"/>
  <c r="S2483" i="3"/>
  <c r="S2466" i="3"/>
  <c r="S2449" i="3"/>
  <c r="S2432" i="3"/>
  <c r="S2415" i="3"/>
  <c r="S2398" i="3"/>
  <c r="S2382" i="3"/>
  <c r="S2365" i="3"/>
  <c r="S2348" i="3"/>
  <c r="S2331" i="3"/>
  <c r="S2315" i="3"/>
  <c r="S2298" i="3"/>
  <c r="S2282" i="3"/>
  <c r="S2265" i="3"/>
  <c r="S2249" i="3"/>
  <c r="S2232" i="3"/>
  <c r="S2216" i="3"/>
  <c r="S2199" i="3"/>
  <c r="S2182" i="3"/>
  <c r="S2166" i="3"/>
  <c r="S2149" i="3"/>
  <c r="S2127" i="3"/>
  <c r="S2110" i="3"/>
  <c r="S2094" i="3"/>
  <c r="S2078" i="3"/>
  <c r="S2061" i="3"/>
  <c r="S2044" i="3"/>
  <c r="S2027" i="3"/>
  <c r="S2011" i="3"/>
  <c r="S1994" i="3"/>
  <c r="S1978" i="3"/>
  <c r="S1961" i="3"/>
  <c r="S1945" i="3"/>
  <c r="S1928" i="3"/>
  <c r="S1911" i="3"/>
  <c r="S1895" i="3"/>
  <c r="S1878" i="3"/>
  <c r="S1861" i="3"/>
  <c r="S1844" i="3"/>
  <c r="S1828" i="3"/>
  <c r="S1811" i="3"/>
  <c r="S1793" i="3"/>
  <c r="S1776" i="3"/>
  <c r="S1759" i="3"/>
  <c r="S1743" i="3"/>
  <c r="S1726" i="3"/>
  <c r="S1709" i="3"/>
  <c r="S1693" i="3"/>
  <c r="S1676" i="3"/>
  <c r="S1659" i="3"/>
  <c r="S1642" i="3"/>
  <c r="S1624" i="3"/>
  <c r="S1607" i="3"/>
  <c r="S1591" i="3"/>
  <c r="S1569" i="3"/>
  <c r="S1552" i="3"/>
  <c r="S3460" i="3"/>
  <c r="S3310" i="3"/>
  <c r="S908" i="3"/>
  <c r="S7" i="3"/>
  <c r="S12" i="3"/>
  <c r="S3577" i="3"/>
  <c r="S3410" i="3"/>
  <c r="S2946" i="3"/>
  <c r="S3594" i="3"/>
  <c r="S3443" i="3"/>
  <c r="S3427" i="3"/>
  <c r="S3326" i="3"/>
  <c r="S3293" i="3"/>
  <c r="S3260" i="3"/>
  <c r="S891" i="3"/>
  <c r="S13" i="3"/>
  <c r="S3560" i="3"/>
  <c r="S3543" i="3"/>
  <c r="S3521" i="3"/>
  <c r="S3488" i="3"/>
  <c r="S3393" i="3"/>
  <c r="S3376" i="3"/>
  <c r="S3360" i="3"/>
  <c r="S3277" i="3"/>
  <c r="S2963" i="3"/>
  <c r="S14" i="3"/>
  <c r="S1535" i="3"/>
  <c r="S1518" i="3"/>
  <c r="S1500" i="3"/>
  <c r="S1484" i="3"/>
  <c r="S1466" i="3"/>
  <c r="S1449" i="3"/>
  <c r="S1431" i="3"/>
  <c r="S1414" i="3"/>
  <c r="S1398" i="3"/>
  <c r="S1380" i="3"/>
  <c r="S1364" i="3"/>
  <c r="S1331" i="3"/>
  <c r="S1315" i="3"/>
  <c r="S1298" i="3"/>
  <c r="S1281" i="3"/>
  <c r="S1264" i="3"/>
  <c r="S1248" i="3"/>
  <c r="S1232" i="3"/>
  <c r="S1139" i="3"/>
  <c r="S1111" i="3"/>
  <c r="S1094" i="3"/>
  <c r="S1078" i="3"/>
  <c r="S1061" i="3"/>
  <c r="S1044" i="3"/>
  <c r="S1027" i="3"/>
  <c r="S1010" i="3"/>
  <c r="S994" i="3"/>
  <c r="S977" i="3"/>
  <c r="S961" i="3"/>
  <c r="S944" i="3"/>
  <c r="S927" i="3"/>
  <c r="S911" i="3"/>
  <c r="S894" i="3"/>
  <c r="S878" i="3"/>
  <c r="S861" i="3"/>
  <c r="S844" i="3"/>
  <c r="S828" i="3"/>
  <c r="S811" i="3"/>
  <c r="S794" i="3"/>
  <c r="S778" i="3"/>
  <c r="S761" i="3"/>
  <c r="S745" i="3"/>
  <c r="S728" i="3"/>
  <c r="S711" i="3"/>
  <c r="S695" i="3"/>
  <c r="S678" i="3"/>
  <c r="S662" i="3"/>
  <c r="S645" i="3"/>
  <c r="S615" i="3"/>
  <c r="S599" i="3"/>
  <c r="S582" i="3"/>
  <c r="S566" i="3"/>
  <c r="S550" i="3"/>
  <c r="S533" i="3"/>
  <c r="S517" i="3"/>
  <c r="S500" i="3"/>
  <c r="S483" i="3"/>
  <c r="S466" i="3"/>
  <c r="S449" i="3"/>
  <c r="S432" i="3"/>
  <c r="S415" i="3"/>
  <c r="S398" i="3"/>
  <c r="S382" i="3"/>
  <c r="S365" i="3"/>
  <c r="S349" i="3"/>
  <c r="S332" i="3"/>
  <c r="S315" i="3"/>
  <c r="S299" i="3"/>
  <c r="S282" i="3"/>
  <c r="S265" i="3"/>
  <c r="S249" i="3"/>
  <c r="S230" i="3"/>
  <c r="S213" i="3"/>
  <c r="S196" i="3"/>
  <c r="S179" i="3"/>
  <c r="S163" i="3"/>
  <c r="S146" i="3"/>
  <c r="S129" i="3"/>
  <c r="S112" i="3"/>
  <c r="S95" i="3"/>
  <c r="S78" i="3"/>
  <c r="S61" i="3"/>
  <c r="S44" i="3"/>
  <c r="S27" i="3"/>
  <c r="S11" i="3"/>
  <c r="S903" i="3"/>
  <c r="S887" i="3"/>
  <c r="S870" i="3"/>
  <c r="S3524" i="3"/>
  <c r="S3346" i="3"/>
  <c r="S3597" i="3"/>
  <c r="S3580" i="3"/>
  <c r="S3546" i="3"/>
  <c r="S3491" i="3"/>
  <c r="S3463" i="3"/>
  <c r="S3446" i="3"/>
  <c r="S3430" i="3"/>
  <c r="S3329" i="3"/>
  <c r="S3313" i="3"/>
  <c r="S3280" i="3"/>
  <c r="S3204" i="3"/>
  <c r="S3563" i="3"/>
  <c r="S3507" i="3"/>
  <c r="S3413" i="3"/>
  <c r="S3396" i="3"/>
  <c r="S3380" i="3"/>
  <c r="S3363" i="3"/>
  <c r="S3296" i="3"/>
  <c r="S3263" i="3"/>
  <c r="S3247" i="3"/>
  <c r="S3230" i="3"/>
  <c r="S3188" i="3"/>
  <c r="S3171" i="3"/>
  <c r="S3154" i="3"/>
  <c r="S3138" i="3"/>
  <c r="S3121" i="3"/>
  <c r="S3105" i="3"/>
  <c r="S3089" i="3"/>
  <c r="S3072" i="3"/>
  <c r="S3055" i="3"/>
  <c r="S3039" i="3"/>
  <c r="S2999" i="3"/>
  <c r="S2983" i="3"/>
  <c r="S2966" i="3"/>
  <c r="S2949" i="3"/>
  <c r="S2932" i="3"/>
  <c r="S2915" i="3"/>
  <c r="S2503" i="3"/>
  <c r="S2435" i="3"/>
  <c r="S2385" i="3"/>
  <c r="S2318" i="3"/>
  <c r="S2285" i="3"/>
  <c r="S2268" i="3"/>
  <c r="S2252" i="3"/>
  <c r="S2219" i="3"/>
  <c r="S2064" i="3"/>
  <c r="S2014" i="3"/>
  <c r="S1997" i="3"/>
  <c r="S1964" i="3"/>
  <c r="S1948" i="3"/>
  <c r="S1898" i="3"/>
  <c r="S1729" i="3"/>
  <c r="S1662" i="3"/>
  <c r="S1645" i="3"/>
  <c r="S1594" i="3"/>
  <c r="S1301" i="3"/>
  <c r="S1251" i="3"/>
  <c r="S1235" i="3"/>
  <c r="S1114" i="3"/>
  <c r="S1098" i="3"/>
  <c r="S1064" i="3"/>
  <c r="S1014" i="3"/>
  <c r="S947" i="3"/>
  <c r="S897" i="3"/>
  <c r="S831" i="3"/>
  <c r="S797" i="3"/>
  <c r="S781" i="3"/>
  <c r="S648" i="3"/>
  <c r="S486" i="3"/>
  <c r="S469" i="3"/>
  <c r="S436" i="3"/>
  <c r="S385" i="3"/>
  <c r="S368" i="3"/>
  <c r="S285" i="3"/>
  <c r="S183" i="3"/>
  <c r="S166" i="3"/>
  <c r="S149" i="3"/>
  <c r="S132" i="3"/>
  <c r="S115" i="3"/>
  <c r="S98" i="3"/>
  <c r="S82" i="3"/>
  <c r="S47" i="3"/>
  <c r="S30" i="3"/>
  <c r="S3496" i="3"/>
  <c r="S3435" i="3"/>
  <c r="S3160" i="3"/>
  <c r="S3060" i="3"/>
  <c r="S3044" i="3"/>
  <c r="S3004" i="3"/>
  <c r="S2988" i="3"/>
  <c r="S2920" i="3"/>
  <c r="S2525" i="3"/>
  <c r="S2373" i="3"/>
  <c r="S2852" i="3"/>
  <c r="S2835" i="3"/>
  <c r="S2801" i="3"/>
  <c r="S2785" i="3"/>
  <c r="S2717" i="3"/>
  <c r="S2640" i="3"/>
  <c r="S2622" i="3"/>
  <c r="S2587" i="3"/>
  <c r="S2554" i="3"/>
  <c r="S2486" i="3"/>
  <c r="S2452" i="3"/>
  <c r="S2334" i="3"/>
  <c r="S2235" i="3"/>
  <c r="S2169" i="3"/>
  <c r="S1931" i="3"/>
  <c r="S1814" i="3"/>
  <c r="S1779" i="3"/>
  <c r="S1763" i="3"/>
  <c r="S1572" i="3"/>
  <c r="S1318" i="3"/>
  <c r="S1268" i="3"/>
  <c r="S1081" i="3"/>
  <c r="S1047" i="3"/>
  <c r="S1030" i="3"/>
  <c r="S997" i="3"/>
  <c r="S980" i="3"/>
  <c r="S964" i="3"/>
  <c r="S914" i="3"/>
  <c r="S881" i="3"/>
  <c r="S864" i="3"/>
  <c r="S814" i="3"/>
  <c r="S764" i="3"/>
  <c r="S748" i="3"/>
  <c r="S731" i="3"/>
  <c r="S681" i="3"/>
  <c r="S665" i="3"/>
  <c r="S618" i="3"/>
  <c r="S553" i="3"/>
  <c r="S452" i="3"/>
  <c r="S419" i="3"/>
  <c r="S352" i="3"/>
  <c r="S335" i="3"/>
  <c r="S302" i="3"/>
  <c r="S269" i="3"/>
  <c r="S252" i="3"/>
  <c r="S65" i="3"/>
  <c r="S3568" i="3"/>
  <c r="S3513" i="3"/>
  <c r="S3385" i="3"/>
  <c r="S3268" i="3"/>
  <c r="S3252" i="3"/>
  <c r="S3110" i="3"/>
  <c r="S3094" i="3"/>
  <c r="S3077" i="3"/>
  <c r="S3028" i="3"/>
  <c r="S2971" i="3"/>
  <c r="S2954" i="3"/>
  <c r="S2937" i="3"/>
  <c r="S2576" i="3"/>
  <c r="S2290" i="3"/>
  <c r="S2273" i="3"/>
  <c r="S2136" i="3"/>
  <c r="S2119" i="3"/>
  <c r="S2102" i="3"/>
  <c r="S2086" i="3"/>
  <c r="S2069" i="3"/>
  <c r="S2036" i="3"/>
  <c r="S2019" i="3"/>
  <c r="S1969" i="3"/>
  <c r="S1903" i="3"/>
  <c r="S1869" i="3"/>
  <c r="S1819" i="3"/>
  <c r="S1801" i="3"/>
  <c r="S1684" i="3"/>
  <c r="S1633" i="3"/>
  <c r="S1616" i="3"/>
  <c r="S1458" i="3"/>
  <c r="S1440" i="3"/>
  <c r="S1422" i="3"/>
  <c r="S1406" i="3"/>
  <c r="S1389" i="3"/>
  <c r="S1372" i="3"/>
  <c r="S1340" i="3"/>
  <c r="S1323" i="3"/>
  <c r="S1290" i="3"/>
  <c r="S1273" i="3"/>
  <c r="S1256" i="3"/>
  <c r="S1070" i="3"/>
  <c r="S1052" i="3"/>
  <c r="S986" i="3"/>
  <c r="S952" i="3"/>
  <c r="S919" i="3"/>
  <c r="S902" i="3"/>
  <c r="S869" i="3"/>
  <c r="S853" i="3"/>
  <c r="S836" i="3"/>
  <c r="S819" i="3"/>
  <c r="S786" i="3"/>
  <c r="S769" i="3"/>
  <c r="S753" i="3"/>
  <c r="S736" i="3"/>
  <c r="S670" i="3"/>
  <c r="S654" i="3"/>
  <c r="S607" i="3"/>
  <c r="S574" i="3"/>
  <c r="S558" i="3"/>
  <c r="S525" i="3"/>
  <c r="S508" i="3"/>
  <c r="S491" i="3"/>
  <c r="S441" i="3"/>
  <c r="S424" i="3"/>
  <c r="S407" i="3"/>
  <c r="S390" i="3"/>
  <c r="S373" i="3"/>
  <c r="S290" i="3"/>
  <c r="S274" i="3"/>
  <c r="S257" i="3"/>
  <c r="S222" i="3"/>
  <c r="S205" i="3"/>
  <c r="S188" i="3"/>
  <c r="S171" i="3"/>
  <c r="S155" i="3"/>
  <c r="S138" i="3"/>
  <c r="S121" i="3"/>
  <c r="S87" i="3"/>
  <c r="S36" i="3"/>
  <c r="S3574" i="3"/>
  <c r="S3557" i="3"/>
  <c r="S3518" i="3"/>
  <c r="S3501" i="3"/>
  <c r="S3485" i="3"/>
  <c r="S3457" i="3"/>
  <c r="S3407" i="3"/>
  <c r="S3373" i="3"/>
  <c r="S3357" i="3"/>
  <c r="S3290" i="3"/>
  <c r="S3181" i="3"/>
  <c r="S2892" i="3"/>
  <c r="S2829" i="3"/>
  <c r="S2711" i="3"/>
  <c r="S2634" i="3"/>
  <c r="S2615" i="3"/>
  <c r="S2598" i="3"/>
  <c r="S2581" i="3"/>
  <c r="S2564" i="3"/>
  <c r="S2531" i="3"/>
  <c r="S2514" i="3"/>
  <c r="S2496" i="3"/>
  <c r="S2279" i="3"/>
  <c r="S2262" i="3"/>
  <c r="S2246" i="3"/>
  <c r="S2229" i="3"/>
  <c r="S2213" i="3"/>
  <c r="S2179" i="3"/>
  <c r="S2091" i="3"/>
  <c r="S2075" i="3"/>
  <c r="S2058" i="3"/>
  <c r="S2041" i="3"/>
  <c r="S2024" i="3"/>
  <c r="S1991" i="3"/>
  <c r="S1975" i="3"/>
  <c r="S1958" i="3"/>
  <c r="S1941" i="3"/>
  <c r="S1858" i="3"/>
  <c r="S1566" i="3"/>
  <c r="S1549" i="3"/>
  <c r="S1532" i="3"/>
  <c r="S1514" i="3"/>
  <c r="S1446" i="3"/>
  <c r="S1394" i="3"/>
  <c r="S2537" i="3"/>
  <c r="S1504" i="3"/>
  <c r="S2767" i="3"/>
  <c r="S2604" i="3"/>
  <c r="S2520" i="3"/>
  <c r="S2469" i="3"/>
  <c r="S2401" i="3"/>
  <c r="S2301" i="3"/>
  <c r="S2202" i="3"/>
  <c r="S2047" i="3"/>
  <c r="S1914" i="3"/>
  <c r="S1881" i="3"/>
  <c r="S1831" i="3"/>
  <c r="S1679" i="3"/>
  <c r="S1628" i="3"/>
  <c r="S1452" i="3"/>
  <c r="S1417" i="3"/>
  <c r="S3585" i="3"/>
  <c r="S3551" i="3"/>
  <c r="S3335" i="3"/>
  <c r="S3176" i="3"/>
  <c r="S2440" i="3"/>
  <c r="S1936" i="3"/>
  <c r="S357" i="3"/>
  <c r="S2818" i="3"/>
  <c r="S2734" i="3"/>
  <c r="S2701" i="3"/>
  <c r="S2571" i="3"/>
  <c r="S2418" i="3"/>
  <c r="S2368" i="3"/>
  <c r="S2351" i="3"/>
  <c r="S2185" i="3"/>
  <c r="S2152" i="3"/>
  <c r="S2130" i="3"/>
  <c r="S2113" i="3"/>
  <c r="S2097" i="3"/>
  <c r="S2081" i="3"/>
  <c r="S2030" i="3"/>
  <c r="S1981" i="3"/>
  <c r="S1864" i="3"/>
  <c r="S1847" i="3"/>
  <c r="S1796" i="3"/>
  <c r="S1746" i="3"/>
  <c r="S1712" i="3"/>
  <c r="S1696" i="3"/>
  <c r="S1610" i="3"/>
  <c r="S1556" i="3"/>
  <c r="S1538" i="3"/>
  <c r="S1521" i="3"/>
  <c r="S1487" i="3"/>
  <c r="S1470" i="3"/>
  <c r="S1434" i="3"/>
  <c r="S1401" i="3"/>
  <c r="S1383" i="3"/>
  <c r="S1367" i="3"/>
  <c r="S1335" i="3"/>
  <c r="S1284" i="3"/>
  <c r="S1142" i="3"/>
  <c r="S930" i="3"/>
  <c r="S847" i="3"/>
  <c r="S714" i="3"/>
  <c r="S698" i="3"/>
  <c r="S602" i="3"/>
  <c r="S586" i="3"/>
  <c r="S569" i="3"/>
  <c r="S536" i="3"/>
  <c r="S520" i="3"/>
  <c r="S503" i="3"/>
  <c r="S401" i="3"/>
  <c r="S318" i="3"/>
  <c r="S234" i="3"/>
  <c r="S216" i="3"/>
  <c r="S200" i="3"/>
  <c r="S3602" i="3"/>
  <c r="S3452" i="3"/>
  <c r="S3418" i="3"/>
  <c r="S3402" i="3"/>
  <c r="S3368" i="3"/>
  <c r="S3352" i="3"/>
  <c r="S3318" i="3"/>
  <c r="S3301" i="3"/>
  <c r="S3285" i="3"/>
  <c r="S3235" i="3"/>
  <c r="S3193" i="3"/>
  <c r="S3143" i="3"/>
  <c r="S3127" i="3"/>
  <c r="S2904" i="3"/>
  <c r="S2887" i="3"/>
  <c r="S2857" i="3"/>
  <c r="S2840" i="3"/>
  <c r="S2824" i="3"/>
  <c r="S2806" i="3"/>
  <c r="S2790" i="3"/>
  <c r="S2773" i="3"/>
  <c r="S2755" i="3"/>
  <c r="S2739" i="3"/>
  <c r="S2722" i="3"/>
  <c r="S2706" i="3"/>
  <c r="S2646" i="3"/>
  <c r="S2628" i="3"/>
  <c r="S2610" i="3"/>
  <c r="S2593" i="3"/>
  <c r="S2559" i="3"/>
  <c r="S2542" i="3"/>
  <c r="S2508" i="3"/>
  <c r="S2491" i="3"/>
  <c r="S2475" i="3"/>
  <c r="S2458" i="3"/>
  <c r="S2424" i="3"/>
  <c r="S2406" i="3"/>
  <c r="S2390" i="3"/>
  <c r="S2356" i="3"/>
  <c r="S2339" i="3"/>
  <c r="S2323" i="3"/>
  <c r="S2307" i="3"/>
  <c r="S2257" i="3"/>
  <c r="S2241" i="3"/>
  <c r="S2224" i="3"/>
  <c r="S2208" i="3"/>
  <c r="S2191" i="3"/>
  <c r="S2174" i="3"/>
  <c r="S2158" i="3"/>
  <c r="S2141" i="3"/>
  <c r="S2052" i="3"/>
  <c r="S2002" i="3"/>
  <c r="S1986" i="3"/>
  <c r="S1953" i="3"/>
  <c r="S1920" i="3"/>
  <c r="S1886" i="3"/>
  <c r="S1853" i="3"/>
  <c r="S1836" i="3"/>
  <c r="S1784" i="3"/>
  <c r="S1768" i="3"/>
  <c r="S1751" i="3"/>
  <c r="S1734" i="3"/>
  <c r="S1718" i="3"/>
  <c r="S1701" i="3"/>
  <c r="S1667" i="3"/>
  <c r="S1650" i="3"/>
  <c r="S1599" i="3"/>
  <c r="S1561" i="3"/>
  <c r="S1544" i="3"/>
  <c r="S1527" i="3"/>
  <c r="S1509" i="3"/>
  <c r="S1492" i="3"/>
  <c r="S1475" i="3"/>
  <c r="S1306" i="3"/>
  <c r="S1240" i="3"/>
  <c r="S1147" i="3"/>
  <c r="S1103" i="3"/>
  <c r="S1086" i="3"/>
  <c r="S1035" i="3"/>
  <c r="S1019" i="3"/>
  <c r="S1002" i="3"/>
  <c r="S969" i="3"/>
  <c r="S935" i="3"/>
  <c r="S886" i="3"/>
  <c r="S803" i="3"/>
  <c r="S719" i="3"/>
  <c r="S703" i="3"/>
  <c r="S687" i="3"/>
  <c r="S591" i="3"/>
  <c r="S541" i="3"/>
  <c r="S475" i="3"/>
  <c r="S458" i="3"/>
  <c r="S340" i="3"/>
  <c r="S323" i="3"/>
  <c r="S307" i="3"/>
  <c r="S240" i="3"/>
  <c r="S104" i="3"/>
  <c r="S70" i="3"/>
  <c r="S53" i="3"/>
  <c r="S3607" i="3"/>
  <c r="S3590" i="3"/>
  <c r="S3423" i="3"/>
  <c r="S3390" i="3"/>
  <c r="S3340" i="3"/>
  <c r="S3323" i="3"/>
  <c r="S3257" i="3"/>
  <c r="S3198" i="3"/>
  <c r="S3148" i="3"/>
  <c r="S3082" i="3"/>
  <c r="S3033" i="3"/>
  <c r="S2977" i="3"/>
  <c r="S2960" i="3"/>
  <c r="S2943" i="3"/>
  <c r="S2926" i="3"/>
  <c r="S2862" i="3"/>
  <c r="S2846" i="3"/>
  <c r="S2812" i="3"/>
  <c r="S2795" i="3"/>
  <c r="S2778" i="3"/>
  <c r="S2548" i="3"/>
  <c r="S2345" i="3"/>
  <c r="S2328" i="3"/>
  <c r="S2312" i="3"/>
  <c r="S2295" i="3"/>
  <c r="S2146" i="3"/>
  <c r="S2107" i="3"/>
  <c r="S1925" i="3"/>
  <c r="S1908" i="3"/>
  <c r="S1892" i="3"/>
  <c r="S1875" i="3"/>
  <c r="S1824" i="3"/>
  <c r="S1790" i="3"/>
  <c r="S1723" i="3"/>
  <c r="S1706" i="3"/>
  <c r="S1689" i="3"/>
  <c r="S1604" i="3"/>
  <c r="S1480" i="3"/>
  <c r="S1377" i="3"/>
  <c r="S874" i="3"/>
  <c r="S3440" i="3"/>
  <c r="S3307" i="3"/>
  <c r="S3273" i="3"/>
  <c r="S3241" i="3"/>
  <c r="S3165" i="3"/>
  <c r="S3132" i="3"/>
  <c r="S3115" i="3"/>
  <c r="S3099" i="3"/>
  <c r="S3066" i="3"/>
  <c r="S3049" i="3"/>
  <c r="S2993" i="3"/>
  <c r="S2909" i="3"/>
  <c r="S2761" i="3"/>
  <c r="S2744" i="3"/>
  <c r="S2727" i="3"/>
  <c r="S2480" i="3"/>
  <c r="S2463" i="3"/>
  <c r="S2446" i="3"/>
  <c r="S2429" i="3"/>
  <c r="S2412" i="3"/>
  <c r="S2395" i="3"/>
  <c r="S2378" i="3"/>
  <c r="S2362" i="3"/>
  <c r="S2196" i="3"/>
  <c r="S2163" i="3"/>
  <c r="S2124" i="3"/>
  <c r="S2008" i="3"/>
  <c r="S1841" i="3"/>
  <c r="S1807" i="3"/>
  <c r="S1773" i="3"/>
  <c r="S1756" i="3"/>
  <c r="S1740" i="3"/>
  <c r="S1673" i="3"/>
  <c r="S1656" i="3"/>
  <c r="S1639" i="3"/>
  <c r="S1621" i="3"/>
  <c r="S1497" i="3"/>
  <c r="S1463" i="3"/>
  <c r="S1428" i="3"/>
  <c r="S1411" i="3"/>
  <c r="S1345" i="3"/>
  <c r="S1328" i="3"/>
  <c r="S1312" i="3"/>
  <c r="S1295" i="3"/>
  <c r="S1278" i="3"/>
  <c r="S1261" i="3"/>
  <c r="S1245" i="3"/>
  <c r="S1229" i="3"/>
  <c r="S1136" i="3"/>
  <c r="S1108" i="3"/>
  <c r="S1091" i="3"/>
  <c r="S1075" i="3"/>
  <c r="S1058" i="3"/>
  <c r="S1040" i="3"/>
  <c r="S1024" i="3"/>
  <c r="S1007" i="3"/>
  <c r="S991" i="3"/>
  <c r="S974" i="3"/>
  <c r="S957" i="3"/>
  <c r="S941" i="3"/>
  <c r="S924" i="3"/>
  <c r="S841" i="3"/>
  <c r="S775" i="3"/>
  <c r="S579" i="3"/>
  <c r="S563" i="3"/>
  <c r="S480" i="3"/>
  <c r="S463" i="3"/>
  <c r="S412" i="3"/>
  <c r="S395" i="3"/>
  <c r="S378" i="3"/>
  <c r="S362" i="3"/>
  <c r="S329" i="3"/>
  <c r="S312" i="3"/>
  <c r="S296" i="3"/>
  <c r="S210" i="3"/>
  <c r="S176" i="3"/>
  <c r="S143" i="3"/>
  <c r="S126" i="3"/>
  <c r="S109" i="3"/>
  <c r="S92" i="3"/>
  <c r="S75" i="3"/>
  <c r="S58" i="3"/>
  <c r="S41" i="3"/>
  <c r="S3579" i="3"/>
  <c r="S3490" i="3"/>
  <c r="S3395" i="3"/>
  <c r="S3379" i="3"/>
  <c r="S3362" i="3"/>
  <c r="S3328" i="3"/>
  <c r="S3295" i="3"/>
  <c r="S3279" i="3"/>
  <c r="S3229" i="3"/>
  <c r="S3187" i="3"/>
  <c r="S3104" i="3"/>
  <c r="S2948" i="3"/>
  <c r="S2851" i="3"/>
  <c r="S2716" i="3"/>
  <c r="S2639" i="3"/>
  <c r="S2621" i="3"/>
  <c r="S2586" i="3"/>
  <c r="S2570" i="3"/>
  <c r="S2536" i="3"/>
  <c r="S2502" i="3"/>
  <c r="S2417" i="3"/>
  <c r="S2218" i="3"/>
  <c r="S2201" i="3"/>
  <c r="S2184" i="3"/>
  <c r="S2112" i="3"/>
  <c r="S1996" i="3"/>
  <c r="S1863" i="3"/>
  <c r="S1711" i="3"/>
  <c r="S1695" i="3"/>
  <c r="S1627" i="3"/>
  <c r="S1609" i="3"/>
  <c r="S1593" i="3"/>
  <c r="S1537" i="3"/>
  <c r="S1451" i="3"/>
  <c r="S1382" i="3"/>
  <c r="S1141" i="3"/>
  <c r="S1080" i="3"/>
  <c r="S1063" i="3"/>
  <c r="S996" i="3"/>
  <c r="S896" i="3"/>
  <c r="S846" i="3"/>
  <c r="S780" i="3"/>
  <c r="S713" i="3"/>
  <c r="S617" i="3"/>
  <c r="S535" i="3"/>
  <c r="S434" i="3"/>
  <c r="S351" i="3"/>
  <c r="S317" i="3"/>
  <c r="S268" i="3"/>
  <c r="S251" i="3"/>
  <c r="S233" i="3"/>
  <c r="S131" i="3"/>
  <c r="S114" i="3"/>
  <c r="S3584" i="3"/>
  <c r="S3550" i="3"/>
  <c r="S3451" i="3"/>
  <c r="S3417" i="3"/>
  <c r="S3401" i="3"/>
  <c r="S3367" i="3"/>
  <c r="S3334" i="3"/>
  <c r="S3300" i="3"/>
  <c r="S3192" i="3"/>
  <c r="S3175" i="3"/>
  <c r="S3159" i="3"/>
  <c r="S3142" i="3"/>
  <c r="S3126" i="3"/>
  <c r="S3093" i="3"/>
  <c r="S3076" i="3"/>
  <c r="S3043" i="3"/>
  <c r="S2953" i="3"/>
  <c r="S2919" i="3"/>
  <c r="S2903" i="3"/>
  <c r="S2886" i="3"/>
  <c r="S2823" i="3"/>
  <c r="S2721" i="3"/>
  <c r="S2645" i="3"/>
  <c r="S2591" i="3"/>
  <c r="S2541" i="3"/>
  <c r="S2423" i="3"/>
  <c r="S2405" i="3"/>
  <c r="S2305" i="3"/>
  <c r="S2018" i="3"/>
  <c r="S2001" i="3"/>
  <c r="S1885" i="3"/>
  <c r="S1852" i="3"/>
  <c r="S1835" i="3"/>
  <c r="S1818" i="3"/>
  <c r="S1700" i="3"/>
  <c r="S1649" i="3"/>
  <c r="S1632" i="3"/>
  <c r="S1439" i="3"/>
  <c r="S1371" i="3"/>
  <c r="S1339" i="3"/>
  <c r="S1272" i="3"/>
  <c r="S1034" i="3"/>
  <c r="S1001" i="3"/>
  <c r="S984" i="3"/>
  <c r="S951" i="3"/>
  <c r="S934" i="3"/>
  <c r="S918" i="3"/>
  <c r="S868" i="3"/>
  <c r="S818" i="3"/>
  <c r="S735" i="3"/>
  <c r="S702" i="3"/>
  <c r="S606" i="3"/>
  <c r="S540" i="3"/>
  <c r="S507" i="3"/>
  <c r="S474" i="3"/>
  <c r="S440" i="3"/>
  <c r="S423" i="3"/>
  <c r="S406" i="3"/>
  <c r="S356" i="3"/>
  <c r="S239" i="3"/>
  <c r="S103" i="3"/>
  <c r="S69" i="3"/>
  <c r="S18" i="3"/>
  <c r="S3606" i="3"/>
  <c r="S3589" i="3"/>
  <c r="S3556" i="3"/>
  <c r="S3439" i="3"/>
  <c r="S3180" i="3"/>
  <c r="S3164" i="3"/>
  <c r="S3131" i="3"/>
  <c r="S3098" i="3"/>
  <c r="S3081" i="3"/>
  <c r="S3048" i="3"/>
  <c r="S3008" i="3"/>
  <c r="S2941" i="3"/>
  <c r="S2925" i="3"/>
  <c r="S2861" i="3"/>
  <c r="S2794" i="3"/>
  <c r="S2743" i="3"/>
  <c r="S2597" i="3"/>
  <c r="S2547" i="3"/>
  <c r="S2462" i="3"/>
  <c r="S2394" i="3"/>
  <c r="S2145" i="3"/>
  <c r="S2123" i="3"/>
  <c r="S2007" i="3"/>
  <c r="S1990" i="3"/>
  <c r="S1940" i="3"/>
  <c r="S1907" i="3"/>
  <c r="S1857" i="3"/>
  <c r="S1806" i="3"/>
  <c r="S1722" i="3"/>
  <c r="S1655" i="3"/>
  <c r="S1603" i="3"/>
  <c r="S1548" i="3"/>
  <c r="S1496" i="3"/>
  <c r="S1462" i="3"/>
  <c r="S1444" i="3"/>
  <c r="S1410" i="3"/>
  <c r="S1376" i="3"/>
  <c r="S1344" i="3"/>
  <c r="S1311" i="3"/>
  <c r="S1277" i="3"/>
  <c r="S1135" i="3"/>
  <c r="S1074" i="3"/>
  <c r="S1039" i="3"/>
  <c r="S1006" i="3"/>
  <c r="S973" i="3"/>
  <c r="S956" i="3"/>
  <c r="S940" i="3"/>
  <c r="S923" i="3"/>
  <c r="S907" i="3"/>
  <c r="S873" i="3"/>
  <c r="S857" i="3"/>
  <c r="S840" i="3"/>
  <c r="S807" i="3"/>
  <c r="S790" i="3"/>
  <c r="S757" i="3"/>
  <c r="S723" i="3"/>
  <c r="S691" i="3"/>
  <c r="S658" i="3"/>
  <c r="S595" i="3"/>
  <c r="S578" i="3"/>
  <c r="S562" i="3"/>
  <c r="S545" i="3"/>
  <c r="S529" i="3"/>
  <c r="S496" i="3"/>
  <c r="S479" i="3"/>
  <c r="S445" i="3"/>
  <c r="S411" i="3"/>
  <c r="S394" i="3"/>
  <c r="S377" i="3"/>
  <c r="S328" i="3"/>
  <c r="S311" i="3"/>
  <c r="S295" i="3"/>
  <c r="S175" i="3"/>
  <c r="S159" i="3"/>
  <c r="S142" i="3"/>
  <c r="S125" i="3"/>
  <c r="S108" i="3"/>
  <c r="S23" i="3"/>
  <c r="S3595" i="3"/>
  <c r="S3522" i="3"/>
  <c r="S3202" i="3"/>
  <c r="S2997" i="3"/>
  <c r="S2981" i="3"/>
  <c r="S2964" i="3"/>
  <c r="S2930" i="3"/>
  <c r="S2850" i="3"/>
  <c r="S2816" i="3"/>
  <c r="S2799" i="3"/>
  <c r="S2699" i="3"/>
  <c r="S2569" i="3"/>
  <c r="S2484" i="3"/>
  <c r="S2450" i="3"/>
  <c r="S2433" i="3"/>
  <c r="S2416" i="3"/>
  <c r="S2349" i="3"/>
  <c r="S2332" i="3"/>
  <c r="S2316" i="3"/>
  <c r="S2299" i="3"/>
  <c r="S2233" i="3"/>
  <c r="S2200" i="3"/>
  <c r="S2167" i="3"/>
  <c r="S2150" i="3"/>
  <c r="S2128" i="3"/>
  <c r="S2111" i="3"/>
  <c r="S2045" i="3"/>
  <c r="S1896" i="3"/>
  <c r="S1845" i="3"/>
  <c r="S1829" i="3"/>
  <c r="S1812" i="3"/>
  <c r="S1794" i="3"/>
  <c r="S1760" i="3"/>
  <c r="S1744" i="3"/>
  <c r="S1727" i="3"/>
  <c r="S1710" i="3"/>
  <c r="S1694" i="3"/>
  <c r="S1643" i="3"/>
  <c r="S1608" i="3"/>
  <c r="S1592" i="3"/>
  <c r="S1570" i="3"/>
  <c r="S1553" i="3"/>
  <c r="S1519" i="3"/>
  <c r="S1316" i="3"/>
  <c r="S1282" i="3"/>
  <c r="S1266" i="3"/>
  <c r="S1233" i="3"/>
  <c r="S1140" i="3"/>
  <c r="S895" i="3"/>
  <c r="S879" i="3"/>
  <c r="S862" i="3"/>
  <c r="S845" i="3"/>
  <c r="S812" i="3"/>
  <c r="S795" i="3"/>
  <c r="S779" i="3"/>
  <c r="S762" i="3"/>
  <c r="S729" i="3"/>
  <c r="S712" i="3"/>
  <c r="S696" i="3"/>
  <c r="S679" i="3"/>
  <c r="S663" i="3"/>
  <c r="S646" i="3"/>
  <c r="S616" i="3"/>
  <c r="S584" i="3"/>
  <c r="S567" i="3"/>
  <c r="S551" i="3"/>
  <c r="S534" i="3"/>
  <c r="S518" i="3"/>
  <c r="S501" i="3"/>
  <c r="S484" i="3"/>
  <c r="S467" i="3"/>
  <c r="S450" i="3"/>
  <c r="S433" i="3"/>
  <c r="S416" i="3"/>
  <c r="S399" i="3"/>
  <c r="S383" i="3"/>
  <c r="S366" i="3"/>
  <c r="S350" i="3"/>
  <c r="S333" i="3"/>
  <c r="S316" i="3"/>
  <c r="S300" i="3"/>
  <c r="S283" i="3"/>
  <c r="S267" i="3"/>
  <c r="S250" i="3"/>
  <c r="S232" i="3"/>
  <c r="S214" i="3"/>
  <c r="S197" i="3"/>
  <c r="S180" i="3"/>
  <c r="S164" i="3"/>
  <c r="S147" i="3"/>
  <c r="S130" i="3"/>
  <c r="S113" i="3"/>
  <c r="S96" i="3"/>
  <c r="S80" i="3"/>
  <c r="S62" i="3"/>
  <c r="S45" i="3"/>
  <c r="S3600" i="3"/>
  <c r="S3583" i="3"/>
  <c r="S3494" i="3"/>
  <c r="S3466" i="3"/>
  <c r="S3449" i="3"/>
  <c r="S3416" i="3"/>
  <c r="S3383" i="3"/>
  <c r="S3350" i="3"/>
  <c r="S3333" i="3"/>
  <c r="S3299" i="3"/>
  <c r="S3283" i="3"/>
  <c r="S3266" i="3"/>
  <c r="S3250" i="3"/>
  <c r="S3233" i="3"/>
  <c r="S3174" i="3"/>
  <c r="S3158" i="3"/>
  <c r="S3141" i="3"/>
  <c r="S2935" i="3"/>
  <c r="S3599" i="3"/>
  <c r="S3582" i="3"/>
  <c r="S3548" i="3"/>
  <c r="S3415" i="3"/>
  <c r="S3398" i="3"/>
  <c r="S3382" i="3"/>
  <c r="S3315" i="3"/>
  <c r="S3265" i="3"/>
  <c r="S3249" i="3"/>
  <c r="S3156" i="3"/>
  <c r="S2803" i="3"/>
  <c r="S858" i="3"/>
  <c r="S825" i="3"/>
  <c r="S791" i="3"/>
  <c r="S758" i="3"/>
  <c r="S724" i="3"/>
  <c r="S708" i="3"/>
  <c r="S659" i="3"/>
  <c r="S642" i="3"/>
  <c r="S530" i="3"/>
  <c r="S446" i="3"/>
  <c r="S345" i="3"/>
  <c r="S279" i="3"/>
  <c r="S262" i="3"/>
  <c r="S193" i="3"/>
  <c r="S160" i="3"/>
  <c r="S3523" i="3"/>
  <c r="S3445" i="3"/>
  <c r="S3345" i="3"/>
  <c r="S3262" i="3"/>
  <c r="S3246" i="3"/>
  <c r="S3203" i="3"/>
  <c r="S3170" i="3"/>
  <c r="S3153" i="3"/>
  <c r="S3137" i="3"/>
  <c r="S3120" i="3"/>
  <c r="S3088" i="3"/>
  <c r="S3071" i="3"/>
  <c r="S3054" i="3"/>
  <c r="S3038" i="3"/>
  <c r="S2965" i="3"/>
  <c r="S2914" i="3"/>
  <c r="S2834" i="3"/>
  <c r="S2733" i="3"/>
  <c r="S2519" i="3"/>
  <c r="S2350" i="3"/>
  <c r="S2267" i="3"/>
  <c r="S2168" i="3"/>
  <c r="S2129" i="3"/>
  <c r="S2096" i="3"/>
  <c r="S2080" i="3"/>
  <c r="S2063" i="3"/>
  <c r="S2046" i="3"/>
  <c r="S2029" i="3"/>
  <c r="S1980" i="3"/>
  <c r="S1880" i="3"/>
  <c r="S1846" i="3"/>
  <c r="S1728" i="3"/>
  <c r="S1661" i="3"/>
  <c r="S1555" i="3"/>
  <c r="S1416" i="3"/>
  <c r="S1317" i="3"/>
  <c r="S1046" i="3"/>
  <c r="S1013" i="3"/>
  <c r="S979" i="3"/>
  <c r="S963" i="3"/>
  <c r="S946" i="3"/>
  <c r="S929" i="3"/>
  <c r="S813" i="3"/>
  <c r="S763" i="3"/>
  <c r="S680" i="3"/>
  <c r="S664" i="3"/>
  <c r="S647" i="3"/>
  <c r="S552" i="3"/>
  <c r="S519" i="3"/>
  <c r="S485" i="3"/>
  <c r="S468" i="3"/>
  <c r="S417" i="3"/>
  <c r="S334" i="3"/>
  <c r="S301" i="3"/>
  <c r="S215" i="3"/>
  <c r="S198" i="3"/>
  <c r="S181" i="3"/>
  <c r="S165" i="3"/>
  <c r="S148" i="3"/>
  <c r="S97" i="3"/>
  <c r="S29" i="3"/>
  <c r="S3567" i="3"/>
  <c r="S3512" i="3"/>
  <c r="S3495" i="3"/>
  <c r="S3384" i="3"/>
  <c r="S3317" i="3"/>
  <c r="S3267" i="3"/>
  <c r="S2839" i="3"/>
  <c r="S2705" i="3"/>
  <c r="S2609" i="3"/>
  <c r="S2558" i="3"/>
  <c r="S2507" i="3"/>
  <c r="S2490" i="3"/>
  <c r="S2473" i="3"/>
  <c r="S2439" i="3"/>
  <c r="S2389" i="3"/>
  <c r="S2355" i="3"/>
  <c r="S2239" i="3"/>
  <c r="S2118" i="3"/>
  <c r="S2101" i="3"/>
  <c r="S2051" i="3"/>
  <c r="S1918" i="3"/>
  <c r="S1868" i="3"/>
  <c r="S1716" i="3"/>
  <c r="S1491" i="3"/>
  <c r="S1456" i="3"/>
  <c r="S1405" i="3"/>
  <c r="S1388" i="3"/>
  <c r="S1322" i="3"/>
  <c r="S1288" i="3"/>
  <c r="S1255" i="3"/>
  <c r="S1239" i="3"/>
  <c r="S1146" i="3"/>
  <c r="S1102" i="3"/>
  <c r="S1085" i="3"/>
  <c r="S1069" i="3"/>
  <c r="S1051" i="3"/>
  <c r="S901" i="3"/>
  <c r="S885" i="3"/>
  <c r="S835" i="3"/>
  <c r="S785" i="3"/>
  <c r="S768" i="3"/>
  <c r="S752" i="3"/>
  <c r="S686" i="3"/>
  <c r="S524" i="3"/>
  <c r="S457" i="3"/>
  <c r="S306" i="3"/>
  <c r="S289" i="3"/>
  <c r="S273" i="3"/>
  <c r="S170" i="3"/>
  <c r="S154" i="3"/>
  <c r="S120" i="3"/>
  <c r="S86" i="3"/>
  <c r="S52" i="3"/>
  <c r="S35" i="3"/>
  <c r="S3517" i="3"/>
  <c r="S3500" i="3"/>
  <c r="S3456" i="3"/>
  <c r="S3422" i="3"/>
  <c r="S3406" i="3"/>
  <c r="S3389" i="3"/>
  <c r="S3372" i="3"/>
  <c r="S3272" i="3"/>
  <c r="S3256" i="3"/>
  <c r="S3147" i="3"/>
  <c r="S3032" i="3"/>
  <c r="S2992" i="3"/>
  <c r="S2891" i="3"/>
  <c r="S2828" i="3"/>
  <c r="S2777" i="3"/>
  <c r="S2726" i="3"/>
  <c r="S2710" i="3"/>
  <c r="S2633" i="3"/>
  <c r="S2580" i="3"/>
  <c r="S2563" i="3"/>
  <c r="S2513" i="3"/>
  <c r="S2495" i="3"/>
  <c r="S2479" i="3"/>
  <c r="S2445" i="3"/>
  <c r="S2411" i="3"/>
  <c r="S2377" i="3"/>
  <c r="S2361" i="3"/>
  <c r="S2344" i="3"/>
  <c r="S2327" i="3"/>
  <c r="S2311" i="3"/>
  <c r="S2294" i="3"/>
  <c r="S2228" i="3"/>
  <c r="S2178" i="3"/>
  <c r="S1957" i="3"/>
  <c r="S1924" i="3"/>
  <c r="S1891" i="3"/>
  <c r="S1874" i="3"/>
  <c r="S1823" i="3"/>
  <c r="S1788" i="3"/>
  <c r="S1755" i="3"/>
  <c r="S1705" i="3"/>
  <c r="S1688" i="3"/>
  <c r="S1672" i="3"/>
  <c r="S1620" i="3"/>
  <c r="S1565" i="3"/>
  <c r="S1513" i="3"/>
  <c r="S1427" i="3"/>
  <c r="S1327" i="3"/>
  <c r="S1260" i="3"/>
  <c r="S1107" i="3"/>
  <c r="S1057" i="3"/>
  <c r="S990" i="3"/>
  <c r="S890" i="3"/>
  <c r="S740" i="3"/>
  <c r="S674" i="3"/>
  <c r="S462" i="3"/>
  <c r="S344" i="3"/>
  <c r="S278" i="3"/>
  <c r="S245" i="3"/>
  <c r="S226" i="3"/>
  <c r="S209" i="3"/>
  <c r="S192" i="3"/>
  <c r="S74" i="3"/>
  <c r="S57" i="3"/>
  <c r="S40" i="3"/>
  <c r="S3578" i="3"/>
  <c r="S3505" i="3"/>
  <c r="S3489" i="3"/>
  <c r="S3444" i="3"/>
  <c r="S3411" i="3"/>
  <c r="S3377" i="3"/>
  <c r="S3361" i="3"/>
  <c r="S3344" i="3"/>
  <c r="S3294" i="3"/>
  <c r="S3278" i="3"/>
  <c r="S3261" i="3"/>
  <c r="S3245" i="3"/>
  <c r="S3228" i="3"/>
  <c r="S3185" i="3"/>
  <c r="S3169" i="3"/>
  <c r="S3103" i="3"/>
  <c r="S3087" i="3"/>
  <c r="S3070" i="3"/>
  <c r="S3053" i="3"/>
  <c r="S3037" i="3"/>
  <c r="S2913" i="3"/>
  <c r="S2896" i="3"/>
  <c r="S2833" i="3"/>
  <c r="S2782" i="3"/>
  <c r="S2765" i="3"/>
  <c r="S2715" i="3"/>
  <c r="S2638" i="3"/>
  <c r="S2620" i="3"/>
  <c r="S2602" i="3"/>
  <c r="S2585" i="3"/>
  <c r="S2552" i="3"/>
  <c r="S2535" i="3"/>
  <c r="S2467" i="3"/>
  <c r="S2399" i="3"/>
  <c r="S2383" i="3"/>
  <c r="S2217" i="3"/>
  <c r="S2095" i="3"/>
  <c r="S2062" i="3"/>
  <c r="S1962" i="3"/>
  <c r="S1912" i="3"/>
  <c r="S1862" i="3"/>
  <c r="S1777" i="3"/>
  <c r="S1626" i="3"/>
  <c r="S1536" i="3"/>
  <c r="S1501" i="3"/>
  <c r="S1485" i="3"/>
  <c r="S1450" i="3"/>
  <c r="S1432" i="3"/>
  <c r="S1415" i="3"/>
  <c r="S1399" i="3"/>
  <c r="S1381" i="3"/>
  <c r="S1365" i="3"/>
  <c r="S1079" i="3"/>
  <c r="S1062" i="3"/>
  <c r="S1028" i="3"/>
  <c r="S1011" i="3"/>
  <c r="S995" i="3"/>
  <c r="S978" i="3"/>
  <c r="S962" i="3"/>
  <c r="S945" i="3"/>
  <c r="S928" i="3"/>
  <c r="S912" i="3"/>
  <c r="S829" i="3"/>
  <c r="S3566" i="3"/>
  <c r="S3549" i="3"/>
  <c r="S3399" i="3"/>
  <c r="S3002" i="3"/>
  <c r="S2855" i="3"/>
  <c r="S3565" i="3"/>
  <c r="S3448" i="3"/>
  <c r="S3432" i="3"/>
  <c r="S3298" i="3"/>
  <c r="S3282" i="3"/>
  <c r="S3232" i="3"/>
  <c r="S808" i="3"/>
  <c r="S741" i="3"/>
  <c r="S692" i="3"/>
  <c r="S675" i="3"/>
  <c r="S612" i="3"/>
  <c r="S596" i="3"/>
  <c r="S546" i="3"/>
  <c r="S514" i="3"/>
  <c r="S497" i="3"/>
  <c r="S429" i="3"/>
  <c r="S246" i="3"/>
  <c r="S227" i="3"/>
  <c r="S24" i="3"/>
  <c r="S3596" i="3"/>
  <c r="S3562" i="3"/>
  <c r="S3545" i="3"/>
  <c r="S3506" i="3"/>
  <c r="S3462" i="3"/>
  <c r="S3429" i="3"/>
  <c r="S3412" i="3"/>
  <c r="S3312" i="3"/>
  <c r="S2998" i="3"/>
  <c r="S2982" i="3"/>
  <c r="S2931" i="3"/>
  <c r="S2897" i="3"/>
  <c r="S2817" i="3"/>
  <c r="S2800" i="3"/>
  <c r="S2784" i="3"/>
  <c r="S2766" i="3"/>
  <c r="S2749" i="3"/>
  <c r="S2700" i="3"/>
  <c r="S2603" i="3"/>
  <c r="S2553" i="3"/>
  <c r="S2485" i="3"/>
  <c r="S2468" i="3"/>
  <c r="S2451" i="3"/>
  <c r="S2434" i="3"/>
  <c r="S2400" i="3"/>
  <c r="S2384" i="3"/>
  <c r="S2367" i="3"/>
  <c r="S2333" i="3"/>
  <c r="S2317" i="3"/>
  <c r="S2300" i="3"/>
  <c r="S2284" i="3"/>
  <c r="S2251" i="3"/>
  <c r="S2234" i="3"/>
  <c r="S2151" i="3"/>
  <c r="S2013" i="3"/>
  <c r="S1963" i="3"/>
  <c r="S1947" i="3"/>
  <c r="S1930" i="3"/>
  <c r="S1913" i="3"/>
  <c r="S1897" i="3"/>
  <c r="S1830" i="3"/>
  <c r="S1813" i="3"/>
  <c r="S1795" i="3"/>
  <c r="S1778" i="3"/>
  <c r="S1762" i="3"/>
  <c r="S1745" i="3"/>
  <c r="S1678" i="3"/>
  <c r="S1644" i="3"/>
  <c r="S1571" i="3"/>
  <c r="S1520" i="3"/>
  <c r="S1503" i="3"/>
  <c r="S1486" i="3"/>
  <c r="S1469" i="3"/>
  <c r="S1433" i="3"/>
  <c r="S1400" i="3"/>
  <c r="S1366" i="3"/>
  <c r="S1334" i="3"/>
  <c r="S1300" i="3"/>
  <c r="S1283" i="3"/>
  <c r="S1267" i="3"/>
  <c r="S1250" i="3"/>
  <c r="S1234" i="3"/>
  <c r="S1113" i="3"/>
  <c r="S1097" i="3"/>
  <c r="S1029" i="3"/>
  <c r="S913" i="3"/>
  <c r="S880" i="3"/>
  <c r="S863" i="3"/>
  <c r="S830" i="3"/>
  <c r="S796" i="3"/>
  <c r="S747" i="3"/>
  <c r="S730" i="3"/>
  <c r="S697" i="3"/>
  <c r="S601" i="3"/>
  <c r="S585" i="3"/>
  <c r="S568" i="3"/>
  <c r="S502" i="3"/>
  <c r="S451" i="3"/>
  <c r="S400" i="3"/>
  <c r="S384" i="3"/>
  <c r="S367" i="3"/>
  <c r="S284" i="3"/>
  <c r="S81" i="3"/>
  <c r="S63" i="3"/>
  <c r="S46" i="3"/>
  <c r="S3601" i="3"/>
  <c r="S3434" i="3"/>
  <c r="S3351" i="3"/>
  <c r="S3284" i="3"/>
  <c r="S3251" i="3"/>
  <c r="S3234" i="3"/>
  <c r="S3109" i="3"/>
  <c r="S3059" i="3"/>
  <c r="S3003" i="3"/>
  <c r="S2987" i="3"/>
  <c r="S2970" i="3"/>
  <c r="S2936" i="3"/>
  <c r="S2856" i="3"/>
  <c r="S2805" i="3"/>
  <c r="S2789" i="3"/>
  <c r="S2772" i="3"/>
  <c r="S2754" i="3"/>
  <c r="S2738" i="3"/>
  <c r="S2626" i="3"/>
  <c r="S2575" i="3"/>
  <c r="S2524" i="3"/>
  <c r="S2457" i="3"/>
  <c r="S2372" i="3"/>
  <c r="S2338" i="3"/>
  <c r="S2322" i="3"/>
  <c r="S2289" i="3"/>
  <c r="S2272" i="3"/>
  <c r="S2256" i="3"/>
  <c r="S2223" i="3"/>
  <c r="S2206" i="3"/>
  <c r="S2190" i="3"/>
  <c r="S2173" i="3"/>
  <c r="S2157" i="3"/>
  <c r="S2135" i="3"/>
  <c r="S2085" i="3"/>
  <c r="S2068" i="3"/>
  <c r="S2035" i="3"/>
  <c r="S1985" i="3"/>
  <c r="S1968" i="3"/>
  <c r="S1952" i="3"/>
  <c r="S1935" i="3"/>
  <c r="S1902" i="3"/>
  <c r="S1800" i="3"/>
  <c r="S1783" i="3"/>
  <c r="S1767" i="3"/>
  <c r="S1750" i="3"/>
  <c r="S1733" i="3"/>
  <c r="S1683" i="3"/>
  <c r="S1666" i="3"/>
  <c r="S1615" i="3"/>
  <c r="S1598" i="3"/>
  <c r="S1560" i="3"/>
  <c r="S1543" i="3"/>
  <c r="S1526" i="3"/>
  <c r="S1508" i="3"/>
  <c r="S1474" i="3"/>
  <c r="S1421" i="3"/>
  <c r="S1305" i="3"/>
  <c r="S1018" i="3"/>
  <c r="S968" i="3"/>
  <c r="S851" i="3"/>
  <c r="S802" i="3"/>
  <c r="S718" i="3"/>
  <c r="S669" i="3"/>
  <c r="S653" i="3"/>
  <c r="S590" i="3"/>
  <c r="S573" i="3"/>
  <c r="S557" i="3"/>
  <c r="S490" i="3"/>
  <c r="S389" i="3"/>
  <c r="S372" i="3"/>
  <c r="S339" i="3"/>
  <c r="S322" i="3"/>
  <c r="S256" i="3"/>
  <c r="S221" i="3"/>
  <c r="S204" i="3"/>
  <c r="S187" i="3"/>
  <c r="S137" i="3"/>
  <c r="S3572" i="3"/>
  <c r="S3484" i="3"/>
  <c r="S3356" i="3"/>
  <c r="S3339" i="3"/>
  <c r="S3322" i="3"/>
  <c r="S3305" i="3"/>
  <c r="S3289" i="3"/>
  <c r="S3240" i="3"/>
  <c r="S3197" i="3"/>
  <c r="S3114" i="3"/>
  <c r="S3065" i="3"/>
  <c r="S2976" i="3"/>
  <c r="S2958" i="3"/>
  <c r="S2908" i="3"/>
  <c r="S2845" i="3"/>
  <c r="S2811" i="3"/>
  <c r="S2760" i="3"/>
  <c r="S2614" i="3"/>
  <c r="S2530" i="3"/>
  <c r="S2428" i="3"/>
  <c r="S2278" i="3"/>
  <c r="S2261" i="3"/>
  <c r="S2245" i="3"/>
  <c r="S2212" i="3"/>
  <c r="S2195" i="3"/>
  <c r="S2162" i="3"/>
  <c r="S2140" i="3"/>
  <c r="S2106" i="3"/>
  <c r="S2090" i="3"/>
  <c r="S2074" i="3"/>
  <c r="S2057" i="3"/>
  <c r="S2040" i="3"/>
  <c r="S2023" i="3"/>
  <c r="S1974" i="3"/>
  <c r="S1840" i="3"/>
  <c r="S1772" i="3"/>
  <c r="S1739" i="3"/>
  <c r="S1637" i="3"/>
  <c r="S1531" i="3"/>
  <c r="S1479" i="3"/>
  <c r="S1393" i="3"/>
  <c r="S1294" i="3"/>
  <c r="S1244" i="3"/>
  <c r="S1090" i="3"/>
  <c r="S1023" i="3"/>
  <c r="S824" i="3"/>
  <c r="S774" i="3"/>
  <c r="S707" i="3"/>
  <c r="S641" i="3"/>
  <c r="S611" i="3"/>
  <c r="S513" i="3"/>
  <c r="S428" i="3"/>
  <c r="S361" i="3"/>
  <c r="S261" i="3"/>
  <c r="S91" i="3"/>
  <c r="S3561" i="3"/>
  <c r="S3544" i="3"/>
  <c r="S3461" i="3"/>
  <c r="S3428" i="3"/>
  <c r="S3394" i="3"/>
  <c r="S3327" i="3"/>
  <c r="S3311" i="3"/>
  <c r="S3152" i="3"/>
  <c r="S3136" i="3"/>
  <c r="S3119" i="3"/>
  <c r="S2947" i="3"/>
  <c r="S2748" i="3"/>
  <c r="S2732" i="3"/>
  <c r="S2518" i="3"/>
  <c r="S2500" i="3"/>
  <c r="S2366" i="3"/>
  <c r="S2283" i="3"/>
  <c r="S2266" i="3"/>
  <c r="S2250" i="3"/>
  <c r="S2183" i="3"/>
  <c r="S2079" i="3"/>
  <c r="S2028" i="3"/>
  <c r="S2012" i="3"/>
  <c r="S1995" i="3"/>
  <c r="S1979" i="3"/>
  <c r="S1946" i="3"/>
  <c r="S1929" i="3"/>
  <c r="S1879" i="3"/>
  <c r="S1677" i="3"/>
  <c r="S1660" i="3"/>
  <c r="S1467" i="3"/>
  <c r="S1333" i="3"/>
  <c r="S1299" i="3"/>
  <c r="S1249" i="3"/>
  <c r="S1112" i="3"/>
  <c r="S1095" i="3"/>
  <c r="S1045" i="3"/>
  <c r="S746" i="3"/>
  <c r="S600" i="3"/>
  <c r="S28" i="3"/>
  <c r="S3511" i="3"/>
  <c r="S3433" i="3"/>
  <c r="S3366" i="3"/>
  <c r="S3316" i="3"/>
  <c r="S3191" i="3"/>
  <c r="S3125" i="3"/>
  <c r="S3108" i="3"/>
  <c r="S3092" i="3"/>
  <c r="S3075" i="3"/>
  <c r="S3058" i="3"/>
  <c r="S3042" i="3"/>
  <c r="S2986" i="3"/>
  <c r="S2969" i="3"/>
  <c r="S2952" i="3"/>
  <c r="S2918" i="3"/>
  <c r="S2902" i="3"/>
  <c r="S3510" i="3"/>
  <c r="S3493" i="3"/>
  <c r="S3465" i="3"/>
  <c r="S3365" i="3"/>
  <c r="S3348" i="3"/>
  <c r="S3332" i="3"/>
  <c r="S3190" i="3"/>
  <c r="S3173" i="3"/>
  <c r="S3140" i="3"/>
  <c r="S3124" i="3"/>
  <c r="S3107" i="3"/>
  <c r="S3091" i="3"/>
  <c r="S3074" i="3"/>
  <c r="S3057" i="3"/>
  <c r="S3041" i="3"/>
  <c r="S3001" i="3"/>
  <c r="S2985" i="3"/>
  <c r="S2968" i="3"/>
  <c r="S2951" i="3"/>
  <c r="S2934" i="3"/>
  <c r="S2917" i="3"/>
  <c r="S2901" i="3"/>
  <c r="S2854" i="3"/>
  <c r="S2837" i="3"/>
  <c r="S2821" i="3"/>
  <c r="S2838" i="3"/>
  <c r="S2822" i="3"/>
  <c r="S2804" i="3"/>
  <c r="S2788" i="3"/>
  <c r="S2770" i="3"/>
  <c r="S2753" i="3"/>
  <c r="S2737" i="3"/>
  <c r="S2720" i="3"/>
  <c r="S2704" i="3"/>
  <c r="S2644" i="3"/>
  <c r="S2625" i="3"/>
  <c r="S2608" i="3"/>
  <c r="S2590" i="3"/>
  <c r="S2574" i="3"/>
  <c r="S2557" i="3"/>
  <c r="S2540" i="3"/>
  <c r="S2523" i="3"/>
  <c r="S2506" i="3"/>
  <c r="S2489" i="3"/>
  <c r="S2472" i="3"/>
  <c r="S2456" i="3"/>
  <c r="S2438" i="3"/>
  <c r="S2421" i="3"/>
  <c r="S2404" i="3"/>
  <c r="S2388" i="3"/>
  <c r="S2371" i="3"/>
  <c r="S2354" i="3"/>
  <c r="S2337" i="3"/>
  <c r="S2321" i="3"/>
  <c r="S2304" i="3"/>
  <c r="S2288" i="3"/>
  <c r="S2271" i="3"/>
  <c r="S2255" i="3"/>
  <c r="S2238" i="3"/>
  <c r="S2222" i="3"/>
  <c r="S2205" i="3"/>
  <c r="S2188" i="3"/>
  <c r="S2172" i="3"/>
  <c r="S2156" i="3"/>
  <c r="S2133" i="3"/>
  <c r="S2117" i="3"/>
  <c r="S2100" i="3"/>
  <c r="S2084" i="3"/>
  <c r="S2067" i="3"/>
  <c r="S2050" i="3"/>
  <c r="S2034" i="3"/>
  <c r="S2017" i="3"/>
  <c r="S2000" i="3"/>
  <c r="S1984" i="3"/>
  <c r="S1967" i="3"/>
  <c r="S1951" i="3"/>
  <c r="S1934" i="3"/>
  <c r="S1917" i="3"/>
  <c r="S1901" i="3"/>
  <c r="S1884" i="3"/>
  <c r="S1867" i="3"/>
  <c r="S1851" i="3"/>
  <c r="S1834" i="3"/>
  <c r="S1817" i="3"/>
  <c r="S1799" i="3"/>
  <c r="S1782" i="3"/>
  <c r="S1766" i="3"/>
  <c r="S1749" i="3"/>
  <c r="S1732" i="3"/>
  <c r="S1715" i="3"/>
  <c r="S1699" i="3"/>
  <c r="S1682" i="3"/>
  <c r="S1665" i="3"/>
  <c r="S1648" i="3"/>
  <c r="S1631" i="3"/>
  <c r="S1614" i="3"/>
  <c r="S3605" i="3"/>
  <c r="S3588" i="3"/>
  <c r="S3571" i="3"/>
  <c r="S3554" i="3"/>
  <c r="S3516" i="3"/>
  <c r="S3499" i="3"/>
  <c r="S3455" i="3"/>
  <c r="S3438" i="3"/>
  <c r="S3421" i="3"/>
  <c r="S3405" i="3"/>
  <c r="S3388" i="3"/>
  <c r="S3371" i="3"/>
  <c r="S3355" i="3"/>
  <c r="S3338" i="3"/>
  <c r="S3321" i="3"/>
  <c r="S3304" i="3"/>
  <c r="S3288" i="3"/>
  <c r="S3271" i="3"/>
  <c r="S3255" i="3"/>
  <c r="S3238" i="3"/>
  <c r="S3196" i="3"/>
  <c r="S3179" i="3"/>
  <c r="S3163" i="3"/>
  <c r="S3146" i="3"/>
  <c r="S3130" i="3"/>
  <c r="S3113" i="3"/>
  <c r="S3097" i="3"/>
  <c r="S3080" i="3"/>
  <c r="S3064" i="3"/>
  <c r="S3047" i="3"/>
  <c r="S3031" i="3"/>
  <c r="S3007" i="3"/>
  <c r="S2991" i="3"/>
  <c r="S2974" i="3"/>
  <c r="S2957" i="3"/>
  <c r="S2940" i="3"/>
  <c r="S2924" i="3"/>
  <c r="S2907" i="3"/>
  <c r="S2890" i="3"/>
  <c r="S2860" i="3"/>
  <c r="S2844" i="3"/>
  <c r="S2827" i="3"/>
  <c r="S2810" i="3"/>
  <c r="S2793" i="3"/>
  <c r="S2776" i="3"/>
  <c r="S2759" i="3"/>
  <c r="S2742" i="3"/>
  <c r="S2725" i="3"/>
  <c r="S2709" i="3"/>
  <c r="S2632" i="3"/>
  <c r="S2613" i="3"/>
  <c r="S2596" i="3"/>
  <c r="S2579" i="3"/>
  <c r="S2562" i="3"/>
  <c r="S2546" i="3"/>
  <c r="S2529" i="3"/>
  <c r="S2511" i="3"/>
  <c r="S2494" i="3"/>
  <c r="S2478" i="3"/>
  <c r="S2461" i="3"/>
  <c r="S2443" i="3"/>
  <c r="S2427" i="3"/>
  <c r="S2410" i="3"/>
  <c r="S2393" i="3"/>
  <c r="S2376" i="3"/>
  <c r="S2360" i="3"/>
  <c r="S2343" i="3"/>
  <c r="S2326" i="3"/>
  <c r="S2310" i="3"/>
  <c r="S2293" i="3"/>
  <c r="S2277" i="3"/>
  <c r="S2260" i="3"/>
  <c r="S2244" i="3"/>
  <c r="S2227" i="3"/>
  <c r="S2211" i="3"/>
  <c r="S2194" i="3"/>
  <c r="S2177" i="3"/>
  <c r="S2161" i="3"/>
  <c r="S2144" i="3"/>
  <c r="S2139" i="3"/>
  <c r="S2122" i="3"/>
  <c r="S2105" i="3"/>
  <c r="S2089" i="3"/>
  <c r="S2073" i="3"/>
  <c r="S2056" i="3"/>
  <c r="S2039" i="3"/>
  <c r="S2022" i="3"/>
  <c r="S2006" i="3"/>
  <c r="S1989" i="3"/>
  <c r="S1972" i="3"/>
  <c r="S1956" i="3"/>
  <c r="S1939" i="3"/>
  <c r="S1923" i="3"/>
  <c r="S1906" i="3"/>
  <c r="S1890" i="3"/>
  <c r="S1872" i="3"/>
  <c r="S1856" i="3"/>
  <c r="S1839" i="3"/>
  <c r="S2787" i="3"/>
  <c r="S2719" i="3"/>
  <c r="S2703" i="3"/>
  <c r="S2589" i="3"/>
  <c r="S2522" i="3"/>
  <c r="S2471" i="3"/>
  <c r="S2320" i="3"/>
  <c r="S2254" i="3"/>
  <c r="S2204" i="3"/>
  <c r="S2187" i="3"/>
  <c r="S2083" i="3"/>
  <c r="S2033" i="3"/>
  <c r="S1983" i="3"/>
  <c r="S1883" i="3"/>
  <c r="S1849" i="3"/>
  <c r="S1781" i="3"/>
  <c r="S1748" i="3"/>
  <c r="S1731" i="3"/>
  <c r="S1647" i="3"/>
  <c r="S1630" i="3"/>
  <c r="S1612" i="3"/>
  <c r="S1596" i="3"/>
  <c r="S1558" i="3"/>
  <c r="S1541" i="3"/>
  <c r="S1419" i="3"/>
  <c r="S1270" i="3"/>
  <c r="S1237" i="3"/>
  <c r="S1066" i="3"/>
  <c r="S1049" i="3"/>
  <c r="S1032" i="3"/>
  <c r="S999" i="3"/>
  <c r="S966" i="3"/>
  <c r="S949" i="3"/>
  <c r="S932" i="3"/>
  <c r="S916" i="3"/>
  <c r="S866" i="3"/>
  <c r="S800" i="3"/>
  <c r="S750" i="3"/>
  <c r="S684" i="3"/>
  <c r="S354" i="3"/>
  <c r="S117" i="3"/>
  <c r="S67" i="3"/>
  <c r="S49" i="3"/>
  <c r="S32" i="3"/>
  <c r="S16" i="3"/>
  <c r="S3498" i="3"/>
  <c r="S3437" i="3"/>
  <c r="S3270" i="3"/>
  <c r="S3254" i="3"/>
  <c r="S3062" i="3"/>
  <c r="S3006" i="3"/>
  <c r="S2956" i="3"/>
  <c r="S2939" i="3"/>
  <c r="S2843" i="3"/>
  <c r="S2708" i="3"/>
  <c r="S2612" i="3"/>
  <c r="S2595" i="3"/>
  <c r="S2527" i="3"/>
  <c r="S2460" i="3"/>
  <c r="S2409" i="3"/>
  <c r="S2375" i="3"/>
  <c r="S2325" i="3"/>
  <c r="S2259" i="3"/>
  <c r="S2243" i="3"/>
  <c r="S2210" i="3"/>
  <c r="S2193" i="3"/>
  <c r="S2160" i="3"/>
  <c r="S2143" i="3"/>
  <c r="S2104" i="3"/>
  <c r="S1871" i="3"/>
  <c r="S1753" i="3"/>
  <c r="S1669" i="3"/>
  <c r="S3593" i="3"/>
  <c r="S3576" i="3"/>
  <c r="S3559" i="3"/>
  <c r="S3520" i="3"/>
  <c r="S3503" i="3"/>
  <c r="S3459" i="3"/>
  <c r="S3442" i="3"/>
  <c r="S3425" i="3"/>
  <c r="S3409" i="3"/>
  <c r="S3392" i="3"/>
  <c r="S3375" i="3"/>
  <c r="S3359" i="3"/>
  <c r="S3342" i="3"/>
  <c r="S3309" i="3"/>
  <c r="S3292" i="3"/>
  <c r="S3276" i="3"/>
  <c r="S3259" i="3"/>
  <c r="S3243" i="3"/>
  <c r="S3200" i="3"/>
  <c r="S3183" i="3"/>
  <c r="S3167" i="3"/>
  <c r="S3150" i="3"/>
  <c r="S3134" i="3"/>
  <c r="S3117" i="3"/>
  <c r="S3101" i="3"/>
  <c r="S3084" i="3"/>
  <c r="S3068" i="3"/>
  <c r="S3051" i="3"/>
  <c r="S3035" i="3"/>
  <c r="S2995" i="3"/>
  <c r="S2979" i="3"/>
  <c r="S2962" i="3"/>
  <c r="S2945" i="3"/>
  <c r="S2928" i="3"/>
  <c r="S2911" i="3"/>
  <c r="S2894" i="3"/>
  <c r="S2864" i="3"/>
  <c r="S2848" i="3"/>
  <c r="S2831" i="3"/>
  <c r="S2814" i="3"/>
  <c r="S2797" i="3"/>
  <c r="S2780" i="3"/>
  <c r="S2763" i="3"/>
  <c r="S2746" i="3"/>
  <c r="S2730" i="3"/>
  <c r="S2713" i="3"/>
  <c r="S2697" i="3"/>
  <c r="S2636" i="3"/>
  <c r="S2617" i="3"/>
  <c r="S2600" i="3"/>
  <c r="S2583" i="3"/>
  <c r="S2567" i="3"/>
  <c r="S2550" i="3"/>
  <c r="S2533" i="3"/>
  <c r="S2516" i="3"/>
  <c r="S2498" i="3"/>
  <c r="S2482" i="3"/>
  <c r="S2465" i="3"/>
  <c r="S2448" i="3"/>
  <c r="S2431" i="3"/>
  <c r="S2414" i="3"/>
  <c r="S2397" i="3"/>
  <c r="S2380" i="3"/>
  <c r="S2364" i="3"/>
  <c r="S2347" i="3"/>
  <c r="S2330" i="3"/>
  <c r="S2314" i="3"/>
  <c r="S2297" i="3"/>
  <c r="S2281" i="3"/>
  <c r="S2264" i="3"/>
  <c r="S2248" i="3"/>
  <c r="S2231" i="3"/>
  <c r="S2215" i="3"/>
  <c r="S2198" i="3"/>
  <c r="S2181" i="3"/>
  <c r="S2165" i="3"/>
  <c r="S2148" i="3"/>
  <c r="S2126" i="3"/>
  <c r="S2109" i="3"/>
  <c r="S2093" i="3"/>
  <c r="S2077" i="3"/>
  <c r="S2060" i="3"/>
  <c r="S2043" i="3"/>
  <c r="S2026" i="3"/>
  <c r="S2010" i="3"/>
  <c r="S1993" i="3"/>
  <c r="S1977" i="3"/>
  <c r="S1960" i="3"/>
  <c r="S1944" i="3"/>
  <c r="S1927" i="3"/>
  <c r="S1910" i="3"/>
  <c r="S1894" i="3"/>
  <c r="S1877" i="3"/>
  <c r="S1860" i="3"/>
  <c r="S1843" i="3"/>
  <c r="S1827" i="3"/>
  <c r="S1810" i="3"/>
  <c r="S1792" i="3"/>
  <c r="S2769" i="3"/>
  <c r="S2752" i="3"/>
  <c r="S2736" i="3"/>
  <c r="S2643" i="3"/>
  <c r="S2624" i="3"/>
  <c r="S2607" i="3"/>
  <c r="S2505" i="3"/>
  <c r="S2420" i="3"/>
  <c r="S2370" i="3"/>
  <c r="S2353" i="3"/>
  <c r="S2336" i="3"/>
  <c r="S2303" i="3"/>
  <c r="S2171" i="3"/>
  <c r="S2155" i="3"/>
  <c r="S2132" i="3"/>
  <c r="S2099" i="3"/>
  <c r="S2066" i="3"/>
  <c r="S2016" i="3"/>
  <c r="S1999" i="3"/>
  <c r="S1966" i="3"/>
  <c r="S1866" i="3"/>
  <c r="S1816" i="3"/>
  <c r="S1798" i="3"/>
  <c r="S1698" i="3"/>
  <c r="S1523" i="3"/>
  <c r="S1506" i="3"/>
  <c r="S1489" i="3"/>
  <c r="S1472" i="3"/>
  <c r="S1454" i="3"/>
  <c r="S1437" i="3"/>
  <c r="S1337" i="3"/>
  <c r="S1100" i="3"/>
  <c r="S1083" i="3"/>
  <c r="S1016" i="3"/>
  <c r="S883" i="3"/>
  <c r="S833" i="3"/>
  <c r="S783" i="3"/>
  <c r="S766" i="3"/>
  <c r="S733" i="3"/>
  <c r="S700" i="3"/>
  <c r="S667" i="3"/>
  <c r="S604" i="3"/>
  <c r="S588" i="3"/>
  <c r="S571" i="3"/>
  <c r="S555" i="3"/>
  <c r="S505" i="3"/>
  <c r="S488" i="3"/>
  <c r="S471" i="3"/>
  <c r="S454" i="3"/>
  <c r="S438" i="3"/>
  <c r="S403" i="3"/>
  <c r="S370" i="3"/>
  <c r="S337" i="3"/>
  <c r="S320" i="3"/>
  <c r="S304" i="3"/>
  <c r="S287" i="3"/>
  <c r="S271" i="3"/>
  <c r="S254" i="3"/>
  <c r="S236" i="3"/>
  <c r="S219" i="3"/>
  <c r="S185" i="3"/>
  <c r="S168" i="3"/>
  <c r="S152" i="3"/>
  <c r="S134" i="3"/>
  <c r="S101" i="3"/>
  <c r="S84" i="3"/>
  <c r="S3515" i="3"/>
  <c r="S3454" i="3"/>
  <c r="S3370" i="3"/>
  <c r="S3320" i="3"/>
  <c r="S3303" i="3"/>
  <c r="S3287" i="3"/>
  <c r="S3195" i="3"/>
  <c r="S3178" i="3"/>
  <c r="S3162" i="3"/>
  <c r="S3145" i="3"/>
  <c r="S3129" i="3"/>
  <c r="S3112" i="3"/>
  <c r="S3096" i="3"/>
  <c r="S3079" i="3"/>
  <c r="S2990" i="3"/>
  <c r="S2973" i="3"/>
  <c r="S2889" i="3"/>
  <c r="S2859" i="3"/>
  <c r="S2826" i="3"/>
  <c r="S2792" i="3"/>
  <c r="S2775" i="3"/>
  <c r="S2758" i="3"/>
  <c r="S2510" i="3"/>
  <c r="S2493" i="3"/>
  <c r="S2426" i="3"/>
  <c r="S2359" i="3"/>
  <c r="S2292" i="3"/>
  <c r="S2226" i="3"/>
  <c r="S2176" i="3"/>
  <c r="S2138" i="3"/>
  <c r="S2072" i="3"/>
  <c r="S2021" i="3"/>
  <c r="S1971" i="3"/>
  <c r="S1821" i="3"/>
  <c r="S1686" i="3"/>
  <c r="S3487" i="3"/>
  <c r="S3598" i="3"/>
  <c r="S3581" i="3"/>
  <c r="S3564" i="3"/>
  <c r="S3547" i="3"/>
  <c r="S3509" i="3"/>
  <c r="S3492" i="3"/>
  <c r="S3464" i="3"/>
  <c r="S3447" i="3"/>
  <c r="S3431" i="3"/>
  <c r="S2573" i="3"/>
  <c r="S2556" i="3"/>
  <c r="S2539" i="3"/>
  <c r="S2488" i="3"/>
  <c r="S2454" i="3"/>
  <c r="S2437" i="3"/>
  <c r="S2403" i="3"/>
  <c r="S2387" i="3"/>
  <c r="S2287" i="3"/>
  <c r="S2270" i="3"/>
  <c r="S2237" i="3"/>
  <c r="S2221" i="3"/>
  <c r="S2115" i="3"/>
  <c r="S2049" i="3"/>
  <c r="S1950" i="3"/>
  <c r="S1933" i="3"/>
  <c r="S1916" i="3"/>
  <c r="S1900" i="3"/>
  <c r="S1833" i="3"/>
  <c r="S1765" i="3"/>
  <c r="S1714" i="3"/>
  <c r="S1681" i="3"/>
  <c r="S1664" i="3"/>
  <c r="S1574" i="3"/>
  <c r="S1403" i="3"/>
  <c r="S1386" i="3"/>
  <c r="S1369" i="3"/>
  <c r="S1320" i="3"/>
  <c r="S1303" i="3"/>
  <c r="S1286" i="3"/>
  <c r="S1253" i="3"/>
  <c r="S1144" i="3"/>
  <c r="S1116" i="3"/>
  <c r="S982" i="3"/>
  <c r="S899" i="3"/>
  <c r="S849" i="3"/>
  <c r="S816" i="3"/>
  <c r="S716" i="3"/>
  <c r="S651" i="3"/>
  <c r="S538" i="3"/>
  <c r="S522" i="3"/>
  <c r="S421" i="3"/>
  <c r="S387" i="3"/>
  <c r="S202" i="3"/>
  <c r="S3604" i="3"/>
  <c r="S3587" i="3"/>
  <c r="S3570" i="3"/>
  <c r="S3553" i="3"/>
  <c r="S3420" i="3"/>
  <c r="S3404" i="3"/>
  <c r="S3387" i="3"/>
  <c r="S3354" i="3"/>
  <c r="S3337" i="3"/>
  <c r="S3237" i="3"/>
  <c r="S3046" i="3"/>
  <c r="S3030" i="3"/>
  <c r="S2923" i="3"/>
  <c r="S2906" i="3"/>
  <c r="S2809" i="3"/>
  <c r="S2741" i="3"/>
  <c r="S2724" i="3"/>
  <c r="S2648" i="3"/>
  <c r="S2631" i="3"/>
  <c r="S2578" i="3"/>
  <c r="S2561" i="3"/>
  <c r="S2545" i="3"/>
  <c r="S2477" i="3"/>
  <c r="S2442" i="3"/>
  <c r="S2392" i="3"/>
  <c r="S2342" i="3"/>
  <c r="S2309" i="3"/>
  <c r="S2276" i="3"/>
  <c r="S2121" i="3"/>
  <c r="S2088" i="3"/>
  <c r="S2054" i="3"/>
  <c r="S2038" i="3"/>
  <c r="S2005" i="3"/>
  <c r="S1988" i="3"/>
  <c r="S1955" i="3"/>
  <c r="S1938" i="3"/>
  <c r="S1922" i="3"/>
  <c r="S1905" i="3"/>
  <c r="S1888" i="3"/>
  <c r="S1855" i="3"/>
  <c r="S1838" i="3"/>
  <c r="S1804" i="3"/>
  <c r="S1786" i="3"/>
  <c r="S1770" i="3"/>
  <c r="S1736" i="3"/>
  <c r="S1720" i="3"/>
  <c r="S1703" i="3"/>
  <c r="S1653" i="3"/>
  <c r="S1635" i="3"/>
  <c r="S1618" i="3"/>
  <c r="S3609" i="3"/>
  <c r="S3542" i="3"/>
  <c r="S3325" i="3"/>
  <c r="S3603" i="3"/>
  <c r="S3586" i="3"/>
  <c r="S3569" i="3"/>
  <c r="S3552" i="3"/>
  <c r="S3514" i="3"/>
  <c r="S3497" i="3"/>
  <c r="S3453" i="3"/>
  <c r="S3436" i="3"/>
  <c r="S1597" i="3"/>
  <c r="S1559" i="3"/>
  <c r="S1542" i="3"/>
  <c r="S1525" i="3"/>
  <c r="S1507" i="3"/>
  <c r="S1490" i="3"/>
  <c r="S1473" i="3"/>
  <c r="S1455" i="3"/>
  <c r="S1438" i="3"/>
  <c r="S1420" i="3"/>
  <c r="S1404" i="3"/>
  <c r="S1387" i="3"/>
  <c r="S1370" i="3"/>
  <c r="S1338" i="3"/>
  <c r="S1321" i="3"/>
  <c r="S1304" i="3"/>
  <c r="S1287" i="3"/>
  <c r="S1271" i="3"/>
  <c r="S1254" i="3"/>
  <c r="S1238" i="3"/>
  <c r="S1145" i="3"/>
  <c r="S1101" i="3"/>
  <c r="S1084" i="3"/>
  <c r="S1068" i="3"/>
  <c r="S1050" i="3"/>
  <c r="S1033" i="3"/>
  <c r="S1017" i="3"/>
  <c r="S1000" i="3"/>
  <c r="S983" i="3"/>
  <c r="S967" i="3"/>
  <c r="S950" i="3"/>
  <c r="S933" i="3"/>
  <c r="S917" i="3"/>
  <c r="S900" i="3"/>
  <c r="S884" i="3"/>
  <c r="S867" i="3"/>
  <c r="S850" i="3"/>
  <c r="S834" i="3"/>
  <c r="S817" i="3"/>
  <c r="S801" i="3"/>
  <c r="S784" i="3"/>
  <c r="S767" i="3"/>
  <c r="S751" i="3"/>
  <c r="S734" i="3"/>
  <c r="S717" i="3"/>
  <c r="S701" i="3"/>
  <c r="S685" i="3"/>
  <c r="S668" i="3"/>
  <c r="S652" i="3"/>
  <c r="S605" i="3"/>
  <c r="S589" i="3"/>
  <c r="S572" i="3"/>
  <c r="S556" i="3"/>
  <c r="S539" i="3"/>
  <c r="S523" i="3"/>
  <c r="S506" i="3"/>
  <c r="S489" i="3"/>
  <c r="S472" i="3"/>
  <c r="S456" i="3"/>
  <c r="S439" i="3"/>
  <c r="S422" i="3"/>
  <c r="S404" i="3"/>
  <c r="S388" i="3"/>
  <c r="S371" i="3"/>
  <c r="S355" i="3"/>
  <c r="S338" i="3"/>
  <c r="S321" i="3"/>
  <c r="S305" i="3"/>
  <c r="S288" i="3"/>
  <c r="S272" i="3"/>
  <c r="S255" i="3"/>
  <c r="S237" i="3"/>
  <c r="S220" i="3"/>
  <c r="S203" i="3"/>
  <c r="S186" i="3"/>
  <c r="S169" i="3"/>
  <c r="S153" i="3"/>
  <c r="S136" i="3"/>
  <c r="S118" i="3"/>
  <c r="S102" i="3"/>
  <c r="S85" i="3"/>
  <c r="S68" i="3"/>
  <c r="S50" i="3"/>
  <c r="S34" i="3"/>
  <c r="S17" i="3"/>
  <c r="S1822" i="3"/>
  <c r="S1805" i="3"/>
  <c r="S1787" i="3"/>
  <c r="S1771" i="3"/>
  <c r="S1754" i="3"/>
  <c r="S1737" i="3"/>
  <c r="S1721" i="3"/>
  <c r="S1704" i="3"/>
  <c r="S1687" i="3"/>
  <c r="S1670" i="3"/>
  <c r="S1654" i="3"/>
  <c r="S1636" i="3"/>
  <c r="S1619" i="3"/>
  <c r="S1602" i="3"/>
  <c r="S1564" i="3"/>
  <c r="S1547" i="3"/>
  <c r="S1530" i="3"/>
  <c r="S1512" i="3"/>
  <c r="S1495" i="3"/>
  <c r="S1478" i="3"/>
  <c r="S1461" i="3"/>
  <c r="S1443" i="3"/>
  <c r="S1425" i="3"/>
  <c r="S1409" i="3"/>
  <c r="S1392" i="3"/>
  <c r="S1375" i="3"/>
  <c r="S1343" i="3"/>
  <c r="S1326" i="3"/>
  <c r="S1310" i="3"/>
  <c r="S1293" i="3"/>
  <c r="S1276" i="3"/>
  <c r="S1259" i="3"/>
  <c r="S1243" i="3"/>
  <c r="S1134" i="3"/>
  <c r="S1106" i="3"/>
  <c r="S1089" i="3"/>
  <c r="S1073" i="3"/>
  <c r="S1055" i="3"/>
  <c r="S1038" i="3"/>
  <c r="S1022" i="3"/>
  <c r="S1005" i="3"/>
  <c r="S989" i="3"/>
  <c r="S972" i="3"/>
  <c r="S955" i="3"/>
  <c r="S939" i="3"/>
  <c r="S922" i="3"/>
  <c r="S906" i="3"/>
  <c r="S889" i="3"/>
  <c r="S872" i="3"/>
  <c r="S856" i="3"/>
  <c r="S839" i="3"/>
  <c r="S822" i="3"/>
  <c r="S806" i="3"/>
  <c r="S789" i="3"/>
  <c r="S773" i="3"/>
  <c r="S756" i="3"/>
  <c r="S739" i="3"/>
  <c r="S722" i="3"/>
  <c r="S706" i="3"/>
  <c r="S690" i="3"/>
  <c r="S673" i="3"/>
  <c r="S657" i="3"/>
  <c r="S640" i="3"/>
  <c r="S610" i="3"/>
  <c r="S594" i="3"/>
  <c r="S577" i="3"/>
  <c r="S561" i="3"/>
  <c r="S544" i="3"/>
  <c r="S528" i="3"/>
  <c r="S512" i="3"/>
  <c r="S495" i="3"/>
  <c r="S478" i="3"/>
  <c r="S461" i="3"/>
  <c r="S444" i="3"/>
  <c r="S427" i="3"/>
  <c r="S410" i="3"/>
  <c r="S393" i="3"/>
  <c r="S376" i="3"/>
  <c r="S360" i="3"/>
  <c r="S343" i="3"/>
  <c r="S327" i="3"/>
  <c r="S310" i="3"/>
  <c r="S294" i="3"/>
  <c r="S277" i="3"/>
  <c r="S260" i="3"/>
  <c r="S244" i="3"/>
  <c r="S225" i="3"/>
  <c r="S208" i="3"/>
  <c r="S191" i="3"/>
  <c r="S174" i="3"/>
  <c r="S158" i="3"/>
  <c r="S141" i="3"/>
  <c r="S124" i="3"/>
  <c r="S107" i="3"/>
  <c r="S90" i="3"/>
  <c r="S73" i="3"/>
  <c r="S56" i="3"/>
  <c r="S39" i="3"/>
  <c r="S22" i="3"/>
  <c r="S6" i="3"/>
  <c r="S1775" i="3"/>
  <c r="S3414" i="3"/>
  <c r="S3397" i="3"/>
  <c r="S3381" i="3"/>
  <c r="S3364" i="3"/>
  <c r="S3347" i="3"/>
  <c r="S3331" i="3"/>
  <c r="S3314" i="3"/>
  <c r="S3297" i="3"/>
  <c r="S3281" i="3"/>
  <c r="S3264" i="3"/>
  <c r="S3248" i="3"/>
  <c r="S3231" i="3"/>
  <c r="S3189" i="3"/>
  <c r="S3172" i="3"/>
  <c r="S3155" i="3"/>
  <c r="S3139" i="3"/>
  <c r="S3122" i="3"/>
  <c r="S3106" i="3"/>
  <c r="S3090" i="3"/>
  <c r="S3073" i="3"/>
  <c r="S3056" i="3"/>
  <c r="S3040" i="3"/>
  <c r="S3000" i="3"/>
  <c r="S2984" i="3"/>
  <c r="S2967" i="3"/>
  <c r="S2950" i="3"/>
  <c r="S2933" i="3"/>
  <c r="S2916" i="3"/>
  <c r="S2899" i="3"/>
  <c r="S2853" i="3"/>
  <c r="S2836" i="3"/>
  <c r="S2819" i="3"/>
  <c r="S2802" i="3"/>
  <c r="S2786" i="3"/>
  <c r="S2768" i="3"/>
  <c r="S2751" i="3"/>
  <c r="S2735" i="3"/>
  <c r="S2718" i="3"/>
  <c r="S2702" i="3"/>
  <c r="S2641" i="3"/>
  <c r="S2623" i="3"/>
  <c r="S2606" i="3"/>
  <c r="S2588" i="3"/>
  <c r="S2572" i="3"/>
  <c r="S2555" i="3"/>
  <c r="S2538" i="3"/>
  <c r="S2521" i="3"/>
  <c r="S2504" i="3"/>
  <c r="S2487" i="3"/>
  <c r="S2470" i="3"/>
  <c r="S2453" i="3"/>
  <c r="S2436" i="3"/>
  <c r="S2419" i="3"/>
  <c r="S2402" i="3"/>
  <c r="S2386" i="3"/>
  <c r="S2369" i="3"/>
  <c r="S2352" i="3"/>
  <c r="S2335" i="3"/>
  <c r="S2319" i="3"/>
  <c r="S2302" i="3"/>
  <c r="S2286" i="3"/>
  <c r="S2269" i="3"/>
  <c r="S2253" i="3"/>
  <c r="S2236" i="3"/>
  <c r="S2220" i="3"/>
  <c r="S2203" i="3"/>
  <c r="S2186" i="3"/>
  <c r="S2170" i="3"/>
  <c r="S2153" i="3"/>
  <c r="S2131" i="3"/>
  <c r="S2114" i="3"/>
  <c r="S2098" i="3"/>
  <c r="S2082" i="3"/>
  <c r="S2065" i="3"/>
  <c r="S2048" i="3"/>
  <c r="S2032" i="3"/>
  <c r="S2015" i="3"/>
  <c r="S1998" i="3"/>
  <c r="S1982" i="3"/>
  <c r="S1965" i="3"/>
  <c r="S1949" i="3"/>
  <c r="S1932" i="3"/>
  <c r="S1915" i="3"/>
  <c r="S1899" i="3"/>
  <c r="S1882" i="3"/>
  <c r="S1865" i="3"/>
  <c r="S1848" i="3"/>
  <c r="S1832" i="3"/>
  <c r="S1815" i="3"/>
  <c r="S1797" i="3"/>
  <c r="S1780" i="3"/>
  <c r="S1601" i="3"/>
  <c r="S1563" i="3"/>
  <c r="S1546" i="3"/>
  <c r="S1529" i="3"/>
  <c r="S1511" i="3"/>
  <c r="S1494" i="3"/>
  <c r="S1477" i="3"/>
  <c r="S1460" i="3"/>
  <c r="S1442" i="3"/>
  <c r="S1424" i="3"/>
  <c r="S1408" i="3"/>
  <c r="S1391" i="3"/>
  <c r="S1374" i="3"/>
  <c r="S1342" i="3"/>
  <c r="S1325" i="3"/>
  <c r="S1309" i="3"/>
  <c r="S1292" i="3"/>
  <c r="S1275" i="3"/>
  <c r="S1258" i="3"/>
  <c r="S1242" i="3"/>
  <c r="S1105" i="3"/>
  <c r="S1088" i="3"/>
  <c r="S1072" i="3"/>
  <c r="S1054" i="3"/>
  <c r="S1037" i="3"/>
  <c r="S1021" i="3"/>
  <c r="S1004" i="3"/>
  <c r="S988" i="3"/>
  <c r="S971" i="3"/>
  <c r="S954" i="3"/>
  <c r="S938" i="3"/>
  <c r="S921" i="3"/>
  <c r="S904" i="3"/>
  <c r="S888" i="3"/>
  <c r="S871" i="3"/>
  <c r="S855" i="3"/>
  <c r="S838" i="3"/>
  <c r="S821" i="3"/>
  <c r="S805" i="3"/>
  <c r="S788" i="3"/>
  <c r="S772" i="3"/>
  <c r="S755" i="3"/>
  <c r="S738" i="3"/>
  <c r="S721" i="3"/>
  <c r="S705" i="3"/>
  <c r="S689" i="3"/>
  <c r="S672" i="3"/>
  <c r="S656" i="3"/>
  <c r="S609" i="3"/>
  <c r="S593" i="3"/>
  <c r="S576" i="3"/>
  <c r="S560" i="3"/>
  <c r="S543" i="3"/>
  <c r="S527" i="3"/>
  <c r="S510" i="3"/>
  <c r="S493" i="3"/>
  <c r="S477" i="3"/>
  <c r="S460" i="3"/>
  <c r="S443" i="3"/>
  <c r="S426" i="3"/>
  <c r="S409" i="3"/>
  <c r="S392" i="3"/>
  <c r="S375" i="3"/>
  <c r="S359" i="3"/>
  <c r="S342" i="3"/>
  <c r="S326" i="3"/>
  <c r="S309" i="3"/>
  <c r="S293" i="3"/>
  <c r="S276" i="3"/>
  <c r="S259" i="3"/>
  <c r="S242" i="3"/>
  <c r="S224" i="3"/>
  <c r="S207" i="3"/>
  <c r="S190" i="3"/>
  <c r="S173" i="3"/>
  <c r="S157" i="3"/>
  <c r="S140" i="3"/>
  <c r="S123" i="3"/>
  <c r="S106" i="3"/>
  <c r="S89" i="3"/>
  <c r="S72" i="3"/>
  <c r="S55" i="3"/>
  <c r="S38" i="3"/>
  <c r="S21" i="3"/>
  <c r="S5" i="3"/>
  <c r="S1758" i="3"/>
  <c r="S1742" i="3"/>
  <c r="S1725" i="3"/>
  <c r="S1708" i="3"/>
  <c r="S1692" i="3"/>
  <c r="S1675" i="3"/>
  <c r="S1658" i="3"/>
  <c r="S1641" i="3"/>
  <c r="S1623" i="3"/>
  <c r="S1606" i="3"/>
  <c r="S1568" i="3"/>
  <c r="S1551" i="3"/>
  <c r="S1534" i="3"/>
  <c r="S1517" i="3"/>
  <c r="S1499" i="3"/>
  <c r="S1482" i="3"/>
  <c r="S1465" i="3"/>
  <c r="S1448" i="3"/>
  <c r="S1430" i="3"/>
  <c r="S1413" i="3"/>
  <c r="S1397" i="3"/>
  <c r="S1379" i="3"/>
  <c r="S1363" i="3"/>
  <c r="S1347" i="3"/>
  <c r="S1330" i="3"/>
  <c r="S1314" i="3"/>
  <c r="S1297" i="3"/>
  <c r="S1280" i="3"/>
  <c r="S1263" i="3"/>
  <c r="S1247" i="3"/>
  <c r="S1231" i="3"/>
  <c r="S1138" i="3"/>
  <c r="S1110" i="3"/>
  <c r="S1093" i="3"/>
  <c r="S1077" i="3"/>
  <c r="S1060" i="3"/>
  <c r="S1043" i="3"/>
  <c r="S1026" i="3"/>
  <c r="S1009" i="3"/>
  <c r="S993" i="3"/>
  <c r="S976" i="3"/>
  <c r="S960" i="3"/>
  <c r="S943" i="3"/>
  <c r="S926" i="3"/>
  <c r="S910" i="3"/>
  <c r="S893" i="3"/>
  <c r="S876" i="3"/>
  <c r="S860" i="3"/>
  <c r="S843" i="3"/>
  <c r="S827" i="3"/>
  <c r="S810" i="3"/>
  <c r="S793" i="3"/>
  <c r="S777" i="3"/>
  <c r="S760" i="3"/>
  <c r="S744" i="3"/>
  <c r="S726" i="3"/>
  <c r="S710" i="3"/>
  <c r="S694" i="3"/>
  <c r="S677" i="3"/>
  <c r="S661" i="3"/>
  <c r="S644" i="3"/>
  <c r="S614" i="3"/>
  <c r="S598" i="3"/>
  <c r="S581" i="3"/>
  <c r="S565" i="3"/>
  <c r="S549" i="3"/>
  <c r="S532" i="3"/>
  <c r="S516" i="3"/>
  <c r="S499" i="3"/>
  <c r="S482" i="3"/>
  <c r="S465" i="3"/>
  <c r="S448" i="3"/>
  <c r="S431" i="3"/>
  <c r="S414" i="3"/>
  <c r="S397" i="3"/>
  <c r="S381" i="3"/>
  <c r="S364" i="3"/>
  <c r="S348" i="3"/>
  <c r="S331" i="3"/>
  <c r="S314" i="3"/>
  <c r="S298" i="3"/>
  <c r="S281" i="3"/>
  <c r="S264" i="3"/>
  <c r="S248" i="3"/>
  <c r="S229" i="3"/>
  <c r="S212" i="3"/>
  <c r="S195" i="3"/>
  <c r="S178" i="3"/>
  <c r="S162" i="3"/>
  <c r="S145" i="3"/>
  <c r="S128" i="3"/>
  <c r="S111" i="3"/>
  <c r="S94" i="3"/>
  <c r="S77" i="3"/>
  <c r="S60" i="3"/>
  <c r="S43" i="3"/>
  <c r="S26" i="3"/>
  <c r="S10" i="3"/>
  <c r="S898" i="3"/>
  <c r="S865" i="3"/>
  <c r="S848" i="3"/>
  <c r="S832" i="3"/>
  <c r="S815" i="3"/>
  <c r="S798" i="3"/>
  <c r="S782" i="3"/>
  <c r="S765" i="3"/>
  <c r="S749" i="3"/>
  <c r="S732" i="3"/>
  <c r="S699" i="3"/>
  <c r="S31" i="3"/>
  <c r="S15" i="3"/>
  <c r="S1735" i="3"/>
  <c r="S1719" i="3"/>
  <c r="S1702" i="3"/>
  <c r="S1685" i="3"/>
  <c r="S1668" i="3"/>
  <c r="S1652" i="3"/>
  <c r="S1634" i="3"/>
  <c r="S1617" i="3"/>
  <c r="S1600" i="3"/>
  <c r="S1562" i="3"/>
  <c r="S1545" i="3"/>
  <c r="S1528" i="3"/>
  <c r="S1510" i="3"/>
  <c r="S1493" i="3"/>
  <c r="S1476" i="3"/>
  <c r="S1459" i="3"/>
  <c r="S1441" i="3"/>
  <c r="S1423" i="3"/>
  <c r="S1407" i="3"/>
  <c r="S1390" i="3"/>
  <c r="S1373" i="3"/>
  <c r="S1341" i="3"/>
  <c r="S1324" i="3"/>
  <c r="S1307" i="3"/>
  <c r="S1291" i="3"/>
  <c r="S1274" i="3"/>
  <c r="S1257" i="3"/>
  <c r="S1241" i="3"/>
  <c r="S1148" i="3"/>
  <c r="S1104" i="3"/>
  <c r="S1087" i="3"/>
  <c r="S1071" i="3"/>
  <c r="S1053" i="3"/>
  <c r="S1036" i="3"/>
  <c r="S1020" i="3"/>
  <c r="S1003" i="3"/>
  <c r="S987" i="3"/>
  <c r="S970" i="3"/>
  <c r="S953" i="3"/>
  <c r="S937" i="3"/>
  <c r="S920" i="3"/>
  <c r="S854" i="3"/>
  <c r="S837" i="3"/>
  <c r="S820" i="3"/>
  <c r="S804" i="3"/>
  <c r="S787" i="3"/>
  <c r="S771" i="3"/>
  <c r="S754" i="3"/>
  <c r="S737" i="3"/>
  <c r="S720" i="3"/>
  <c r="S704" i="3"/>
  <c r="S688" i="3"/>
  <c r="S671" i="3"/>
  <c r="S655" i="3"/>
  <c r="S608" i="3"/>
  <c r="S592" i="3"/>
  <c r="S575" i="3"/>
  <c r="S559" i="3"/>
  <c r="S542" i="3"/>
  <c r="S526" i="3"/>
  <c r="S509" i="3"/>
  <c r="S492" i="3"/>
  <c r="S476" i="3"/>
  <c r="S459" i="3"/>
  <c r="S442" i="3"/>
  <c r="S425" i="3"/>
  <c r="S408" i="3"/>
  <c r="S391" i="3"/>
  <c r="S374" i="3"/>
  <c r="S358" i="3"/>
  <c r="S341" i="3"/>
  <c r="S325" i="3"/>
  <c r="S308" i="3"/>
  <c r="S292" i="3"/>
  <c r="S275" i="3"/>
  <c r="S258" i="3"/>
  <c r="S241" i="3"/>
  <c r="S223" i="3"/>
  <c r="S206" i="3"/>
  <c r="S189" i="3"/>
  <c r="S172" i="3"/>
  <c r="S156" i="3"/>
  <c r="S139" i="3"/>
  <c r="S122" i="3"/>
  <c r="S105" i="3"/>
  <c r="S88" i="3"/>
  <c r="S71" i="3"/>
  <c r="S54" i="3"/>
  <c r="S37" i="3"/>
  <c r="S20" i="3"/>
  <c r="T774" i="5"/>
  <c r="U774" i="5" s="1"/>
  <c r="R774" i="5"/>
  <c r="Q774" i="5"/>
  <c r="T773" i="5"/>
  <c r="U773" i="5" s="1"/>
  <c r="R773" i="5"/>
  <c r="Q773" i="5"/>
  <c r="S773" i="5" s="1"/>
  <c r="T772" i="5"/>
  <c r="U772" i="5" s="1"/>
  <c r="R772" i="5"/>
  <c r="Q772" i="5"/>
  <c r="T771" i="5"/>
  <c r="U771" i="5" s="1"/>
  <c r="R771" i="5"/>
  <c r="Q771" i="5"/>
  <c r="T770" i="5"/>
  <c r="U770" i="5" s="1"/>
  <c r="R770" i="5"/>
  <c r="Q770" i="5"/>
  <c r="T769" i="5"/>
  <c r="U769" i="5" s="1"/>
  <c r="R769" i="5"/>
  <c r="Q769" i="5"/>
  <c r="T768" i="5"/>
  <c r="U768" i="5" s="1"/>
  <c r="R768" i="5"/>
  <c r="Q768" i="5"/>
  <c r="S768" i="5" s="1"/>
  <c r="T767" i="5"/>
  <c r="U767" i="5" s="1"/>
  <c r="R767" i="5"/>
  <c r="Q767" i="5"/>
  <c r="T766" i="5"/>
  <c r="U766" i="5" s="1"/>
  <c r="R766" i="5"/>
  <c r="Q766" i="5"/>
  <c r="T765" i="5"/>
  <c r="U765" i="5" s="1"/>
  <c r="R765" i="5"/>
  <c r="Q765" i="5"/>
  <c r="T764" i="5"/>
  <c r="U764" i="5" s="1"/>
  <c r="R764" i="5"/>
  <c r="Q764" i="5"/>
  <c r="S764" i="5" s="1"/>
  <c r="T763" i="5"/>
  <c r="U763" i="5" s="1"/>
  <c r="R763" i="5"/>
  <c r="Q763" i="5"/>
  <c r="S763" i="5" s="1"/>
  <c r="T762" i="5"/>
  <c r="U762" i="5" s="1"/>
  <c r="R762" i="5"/>
  <c r="Q762" i="5"/>
  <c r="T761" i="5"/>
  <c r="U761" i="5" s="1"/>
  <c r="R761" i="5"/>
  <c r="Q761" i="5"/>
  <c r="T760" i="5"/>
  <c r="U760" i="5" s="1"/>
  <c r="R760" i="5"/>
  <c r="Q760" i="5"/>
  <c r="S760" i="5" s="1"/>
  <c r="T759" i="5"/>
  <c r="U759" i="5" s="1"/>
  <c r="R759" i="5"/>
  <c r="Q759" i="5"/>
  <c r="S759" i="5" s="1"/>
  <c r="T758" i="5"/>
  <c r="U758" i="5" s="1"/>
  <c r="R758" i="5"/>
  <c r="Q758" i="5"/>
  <c r="T757" i="5"/>
  <c r="U757" i="5" s="1"/>
  <c r="R757" i="5"/>
  <c r="Q757" i="5"/>
  <c r="S757" i="5" s="1"/>
  <c r="T756" i="5"/>
  <c r="U756" i="5" s="1"/>
  <c r="R756" i="5"/>
  <c r="Q756" i="5"/>
  <c r="T755" i="5"/>
  <c r="U755" i="5" s="1"/>
  <c r="R755" i="5"/>
  <c r="Q755" i="5"/>
  <c r="T754" i="5"/>
  <c r="U754" i="5" s="1"/>
  <c r="R754" i="5"/>
  <c r="Q754" i="5"/>
  <c r="T753" i="5"/>
  <c r="U753" i="5" s="1"/>
  <c r="R753" i="5"/>
  <c r="Q753" i="5"/>
  <c r="T752" i="5"/>
  <c r="U752" i="5" s="1"/>
  <c r="R752" i="5"/>
  <c r="Q752" i="5"/>
  <c r="S752" i="5" s="1"/>
  <c r="T751" i="5"/>
  <c r="U751" i="5" s="1"/>
  <c r="R751" i="5"/>
  <c r="Q751" i="5"/>
  <c r="T750" i="5"/>
  <c r="U750" i="5" s="1"/>
  <c r="R750" i="5"/>
  <c r="Q750" i="5"/>
  <c r="T749" i="5"/>
  <c r="U749" i="5" s="1"/>
  <c r="R749" i="5"/>
  <c r="Q749" i="5"/>
  <c r="T748" i="5"/>
  <c r="U748" i="5" s="1"/>
  <c r="R748" i="5"/>
  <c r="Q748" i="5"/>
  <c r="S748" i="5" s="1"/>
  <c r="T747" i="5"/>
  <c r="U747" i="5" s="1"/>
  <c r="R747" i="5"/>
  <c r="Q747" i="5"/>
  <c r="S747" i="5" s="1"/>
  <c r="T746" i="5"/>
  <c r="U746" i="5" s="1"/>
  <c r="R746" i="5"/>
  <c r="Q746" i="5"/>
  <c r="T745" i="5"/>
  <c r="U745" i="5" s="1"/>
  <c r="R745" i="5"/>
  <c r="Q745" i="5"/>
  <c r="T744" i="5"/>
  <c r="U744" i="5" s="1"/>
  <c r="R744" i="5"/>
  <c r="Q744" i="5"/>
  <c r="S744" i="5" s="1"/>
  <c r="T743" i="5"/>
  <c r="U743" i="5" s="1"/>
  <c r="R743" i="5"/>
  <c r="Q743" i="5"/>
  <c r="S743" i="5" s="1"/>
  <c r="T742" i="5"/>
  <c r="U742" i="5" s="1"/>
  <c r="R742" i="5"/>
  <c r="Q742" i="5"/>
  <c r="T741" i="5"/>
  <c r="U741" i="5" s="1"/>
  <c r="R741" i="5"/>
  <c r="Q741" i="5"/>
  <c r="S741" i="5" s="1"/>
  <c r="T740" i="5"/>
  <c r="U740" i="5" s="1"/>
  <c r="R740" i="5"/>
  <c r="Q740" i="5"/>
  <c r="T739" i="5"/>
  <c r="U739" i="5" s="1"/>
  <c r="R739" i="5"/>
  <c r="Q739" i="5"/>
  <c r="T738" i="5"/>
  <c r="U738" i="5" s="1"/>
  <c r="R738" i="5"/>
  <c r="Q738" i="5"/>
  <c r="S738" i="5" s="1"/>
  <c r="T737" i="5"/>
  <c r="U737" i="5" s="1"/>
  <c r="R737" i="5"/>
  <c r="Q737" i="5"/>
  <c r="T736" i="5"/>
  <c r="U736" i="5" s="1"/>
  <c r="R736" i="5"/>
  <c r="Q736" i="5"/>
  <c r="S736" i="5" s="1"/>
  <c r="T735" i="5"/>
  <c r="U735" i="5" s="1"/>
  <c r="R735" i="5"/>
  <c r="Q735" i="5"/>
  <c r="T734" i="5"/>
  <c r="U734" i="5" s="1"/>
  <c r="R734" i="5"/>
  <c r="Q734" i="5"/>
  <c r="T733" i="5"/>
  <c r="U733" i="5" s="1"/>
  <c r="R733" i="5"/>
  <c r="Q733" i="5"/>
  <c r="T732" i="5"/>
  <c r="U732" i="5" s="1"/>
  <c r="R732" i="5"/>
  <c r="Q732" i="5"/>
  <c r="S732" i="5" s="1"/>
  <c r="T731" i="5"/>
  <c r="U731" i="5" s="1"/>
  <c r="R731" i="5"/>
  <c r="Q731" i="5"/>
  <c r="S731" i="5" s="1"/>
  <c r="T730" i="5"/>
  <c r="U730" i="5" s="1"/>
  <c r="R730" i="5"/>
  <c r="Q730" i="5"/>
  <c r="T729" i="5"/>
  <c r="U729" i="5" s="1"/>
  <c r="R729" i="5"/>
  <c r="Q729" i="5"/>
  <c r="T728" i="5"/>
  <c r="U728" i="5" s="1"/>
  <c r="R728" i="5"/>
  <c r="Q728" i="5"/>
  <c r="S728" i="5" s="1"/>
  <c r="T727" i="5"/>
  <c r="U727" i="5" s="1"/>
  <c r="R727" i="5"/>
  <c r="Q727" i="5"/>
  <c r="S727" i="5" s="1"/>
  <c r="T726" i="5"/>
  <c r="U726" i="5" s="1"/>
  <c r="R726" i="5"/>
  <c r="Q726" i="5"/>
  <c r="T725" i="5"/>
  <c r="U725" i="5" s="1"/>
  <c r="R725" i="5"/>
  <c r="Q725" i="5"/>
  <c r="S725" i="5" s="1"/>
  <c r="T724" i="5"/>
  <c r="U724" i="5" s="1"/>
  <c r="R724" i="5"/>
  <c r="Q724" i="5"/>
  <c r="T723" i="5"/>
  <c r="U723" i="5" s="1"/>
  <c r="R723" i="5"/>
  <c r="Q723" i="5"/>
  <c r="T722" i="5"/>
  <c r="U722" i="5" s="1"/>
  <c r="R722" i="5"/>
  <c r="Q722" i="5"/>
  <c r="S722" i="5" s="1"/>
  <c r="T721" i="5"/>
  <c r="U721" i="5" s="1"/>
  <c r="R721" i="5"/>
  <c r="Q721" i="5"/>
  <c r="T720" i="5"/>
  <c r="U720" i="5" s="1"/>
  <c r="R720" i="5"/>
  <c r="Q720" i="5"/>
  <c r="S720" i="5" s="1"/>
  <c r="T719" i="5"/>
  <c r="U719" i="5" s="1"/>
  <c r="R719" i="5"/>
  <c r="Q719" i="5"/>
  <c r="T718" i="5"/>
  <c r="U718" i="5" s="1"/>
  <c r="R718" i="5"/>
  <c r="Q718" i="5"/>
  <c r="T717" i="5"/>
  <c r="U717" i="5" s="1"/>
  <c r="R717" i="5"/>
  <c r="Q717" i="5"/>
  <c r="T716" i="5"/>
  <c r="U716" i="5" s="1"/>
  <c r="R716" i="5"/>
  <c r="Q716" i="5"/>
  <c r="S716" i="5" s="1"/>
  <c r="T715" i="5"/>
  <c r="U715" i="5" s="1"/>
  <c r="R715" i="5"/>
  <c r="Q715" i="5"/>
  <c r="S715" i="5" s="1"/>
  <c r="T714" i="5"/>
  <c r="U714" i="5" s="1"/>
  <c r="R714" i="5"/>
  <c r="Q714" i="5"/>
  <c r="T713" i="5"/>
  <c r="U713" i="5" s="1"/>
  <c r="R713" i="5"/>
  <c r="Q713" i="5"/>
  <c r="T712" i="5"/>
  <c r="U712" i="5" s="1"/>
  <c r="R712" i="5"/>
  <c r="Q712" i="5"/>
  <c r="S712" i="5" s="1"/>
  <c r="T711" i="5"/>
  <c r="U711" i="5" s="1"/>
  <c r="R711" i="5"/>
  <c r="Q711" i="5"/>
  <c r="S711" i="5" s="1"/>
  <c r="T710" i="5"/>
  <c r="U710" i="5" s="1"/>
  <c r="R710" i="5"/>
  <c r="Q710" i="5"/>
  <c r="T708" i="5"/>
  <c r="U708" i="5" s="1"/>
  <c r="R708" i="5"/>
  <c r="Q708" i="5"/>
  <c r="S708" i="5" s="1"/>
  <c r="T707" i="5"/>
  <c r="U707" i="5" s="1"/>
  <c r="R707" i="5"/>
  <c r="Q707" i="5"/>
  <c r="T706" i="5"/>
  <c r="U706" i="5" s="1"/>
  <c r="R706" i="5"/>
  <c r="Q706" i="5"/>
  <c r="T705" i="5"/>
  <c r="U705" i="5" s="1"/>
  <c r="R705" i="5"/>
  <c r="Q705" i="5"/>
  <c r="S705" i="5" s="1"/>
  <c r="T704" i="5"/>
  <c r="U704" i="5" s="1"/>
  <c r="R704" i="5"/>
  <c r="Q704" i="5"/>
  <c r="T703" i="5"/>
  <c r="U703" i="5" s="1"/>
  <c r="R703" i="5"/>
  <c r="Q703" i="5"/>
  <c r="S703" i="5" s="1"/>
  <c r="T702" i="5"/>
  <c r="U702" i="5" s="1"/>
  <c r="R702" i="5"/>
  <c r="Q702" i="5"/>
  <c r="T701" i="5"/>
  <c r="U701" i="5" s="1"/>
  <c r="R701" i="5"/>
  <c r="Q701" i="5"/>
  <c r="T700" i="5"/>
  <c r="U700" i="5" s="1"/>
  <c r="R700" i="5"/>
  <c r="Q700" i="5"/>
  <c r="T699" i="5"/>
  <c r="U699" i="5" s="1"/>
  <c r="R699" i="5"/>
  <c r="Q699" i="5"/>
  <c r="S699" i="5" s="1"/>
  <c r="T698" i="5"/>
  <c r="U698" i="5" s="1"/>
  <c r="R698" i="5"/>
  <c r="Q698" i="5"/>
  <c r="S698" i="5" s="1"/>
  <c r="T697" i="5"/>
  <c r="U697" i="5" s="1"/>
  <c r="R697" i="5"/>
  <c r="Q697" i="5"/>
  <c r="T696" i="5"/>
  <c r="U696" i="5" s="1"/>
  <c r="R696" i="5"/>
  <c r="Q696" i="5"/>
  <c r="T695" i="5"/>
  <c r="U695" i="5" s="1"/>
  <c r="R695" i="5"/>
  <c r="Q695" i="5"/>
  <c r="S695" i="5" s="1"/>
  <c r="T694" i="5"/>
  <c r="U694" i="5" s="1"/>
  <c r="R694" i="5"/>
  <c r="Q694" i="5"/>
  <c r="S694" i="5" s="1"/>
  <c r="T693" i="5"/>
  <c r="U693" i="5" s="1"/>
  <c r="R693" i="5"/>
  <c r="Q693" i="5"/>
  <c r="T692" i="5"/>
  <c r="U692" i="5" s="1"/>
  <c r="R692" i="5"/>
  <c r="Q692" i="5"/>
  <c r="S692" i="5" s="1"/>
  <c r="T691" i="5"/>
  <c r="U691" i="5" s="1"/>
  <c r="R691" i="5"/>
  <c r="Q691" i="5"/>
  <c r="T690" i="5"/>
  <c r="U690" i="5" s="1"/>
  <c r="R690" i="5"/>
  <c r="Q690" i="5"/>
  <c r="T689" i="5"/>
  <c r="U689" i="5" s="1"/>
  <c r="R689" i="5"/>
  <c r="Q689" i="5"/>
  <c r="S689" i="5" s="1"/>
  <c r="T688" i="5"/>
  <c r="U688" i="5" s="1"/>
  <c r="R688" i="5"/>
  <c r="Q688" i="5"/>
  <c r="T687" i="5"/>
  <c r="U687" i="5" s="1"/>
  <c r="R687" i="5"/>
  <c r="Q687" i="5"/>
  <c r="S687" i="5" s="1"/>
  <c r="T686" i="5"/>
  <c r="U686" i="5" s="1"/>
  <c r="R686" i="5"/>
  <c r="Q686" i="5"/>
  <c r="T685" i="5"/>
  <c r="U685" i="5" s="1"/>
  <c r="R685" i="5"/>
  <c r="Q685" i="5"/>
  <c r="T684" i="5"/>
  <c r="U684" i="5" s="1"/>
  <c r="R684" i="5"/>
  <c r="Q684" i="5"/>
  <c r="T683" i="5"/>
  <c r="U683" i="5" s="1"/>
  <c r="R683" i="5"/>
  <c r="Q683" i="5"/>
  <c r="S683" i="5" s="1"/>
  <c r="T682" i="5"/>
  <c r="U682" i="5" s="1"/>
  <c r="R682" i="5"/>
  <c r="Q682" i="5"/>
  <c r="S682" i="5" s="1"/>
  <c r="T681" i="5"/>
  <c r="U681" i="5" s="1"/>
  <c r="R681" i="5"/>
  <c r="Q681" i="5"/>
  <c r="T680" i="5"/>
  <c r="U680" i="5" s="1"/>
  <c r="R680" i="5"/>
  <c r="Q680" i="5"/>
  <c r="T679" i="5"/>
  <c r="U679" i="5" s="1"/>
  <c r="R679" i="5"/>
  <c r="Q679" i="5"/>
  <c r="S679" i="5" s="1"/>
  <c r="T678" i="5"/>
  <c r="U678" i="5" s="1"/>
  <c r="R678" i="5"/>
  <c r="Q678" i="5"/>
  <c r="S678" i="5" s="1"/>
  <c r="T677" i="5"/>
  <c r="U677" i="5" s="1"/>
  <c r="R677" i="5"/>
  <c r="Q677" i="5"/>
  <c r="T676" i="5"/>
  <c r="U676" i="5" s="1"/>
  <c r="R676" i="5"/>
  <c r="Q676" i="5"/>
  <c r="S676" i="5" s="1"/>
  <c r="T675" i="5"/>
  <c r="U675" i="5" s="1"/>
  <c r="R675" i="5"/>
  <c r="Q675" i="5"/>
  <c r="T674" i="5"/>
  <c r="U674" i="5" s="1"/>
  <c r="R674" i="5"/>
  <c r="Q674" i="5"/>
  <c r="T673" i="5"/>
  <c r="U673" i="5" s="1"/>
  <c r="R673" i="5"/>
  <c r="Q673" i="5"/>
  <c r="S673" i="5" s="1"/>
  <c r="T672" i="5"/>
  <c r="U672" i="5" s="1"/>
  <c r="R672" i="5"/>
  <c r="Q672" i="5"/>
  <c r="T671" i="5"/>
  <c r="U671" i="5" s="1"/>
  <c r="R671" i="5"/>
  <c r="Q671" i="5"/>
  <c r="S671" i="5" s="1"/>
  <c r="T670" i="5"/>
  <c r="U670" i="5" s="1"/>
  <c r="R670" i="5"/>
  <c r="Q670" i="5"/>
  <c r="T669" i="5"/>
  <c r="U669" i="5" s="1"/>
  <c r="R669" i="5"/>
  <c r="Q669" i="5"/>
  <c r="T668" i="5"/>
  <c r="U668" i="5" s="1"/>
  <c r="R668" i="5"/>
  <c r="Q668" i="5"/>
  <c r="T667" i="5"/>
  <c r="U667" i="5" s="1"/>
  <c r="R667" i="5"/>
  <c r="Q667" i="5"/>
  <c r="S667" i="5" s="1"/>
  <c r="T666" i="5"/>
  <c r="U666" i="5" s="1"/>
  <c r="R666" i="5"/>
  <c r="Q666" i="5"/>
  <c r="S666" i="5" s="1"/>
  <c r="T665" i="5"/>
  <c r="U665" i="5" s="1"/>
  <c r="R665" i="5"/>
  <c r="Q665" i="5"/>
  <c r="T664" i="5"/>
  <c r="U664" i="5" s="1"/>
  <c r="R664" i="5"/>
  <c r="Q664" i="5"/>
  <c r="T663" i="5"/>
  <c r="U663" i="5" s="1"/>
  <c r="R663" i="5"/>
  <c r="Q663" i="5"/>
  <c r="T662" i="5"/>
  <c r="U662" i="5" s="1"/>
  <c r="R662" i="5"/>
  <c r="Q662" i="5"/>
  <c r="S662" i="5" s="1"/>
  <c r="T661" i="5"/>
  <c r="U661" i="5" s="1"/>
  <c r="R661" i="5"/>
  <c r="Q661" i="5"/>
  <c r="T660" i="5"/>
  <c r="U660" i="5" s="1"/>
  <c r="R660" i="5"/>
  <c r="Q660" i="5"/>
  <c r="S660" i="5" s="1"/>
  <c r="T659" i="5"/>
  <c r="U659" i="5" s="1"/>
  <c r="R659" i="5"/>
  <c r="Q659" i="5"/>
  <c r="T658" i="5"/>
  <c r="U658" i="5" s="1"/>
  <c r="R658" i="5"/>
  <c r="Q658" i="5"/>
  <c r="T657" i="5"/>
  <c r="U657" i="5" s="1"/>
  <c r="R657" i="5"/>
  <c r="Q657" i="5"/>
  <c r="S657" i="5" s="1"/>
  <c r="T656" i="5"/>
  <c r="U656" i="5" s="1"/>
  <c r="R656" i="5"/>
  <c r="Q656" i="5"/>
  <c r="T655" i="5"/>
  <c r="U655" i="5" s="1"/>
  <c r="R655" i="5"/>
  <c r="Q655" i="5"/>
  <c r="S655" i="5" s="1"/>
  <c r="T654" i="5"/>
  <c r="U654" i="5" s="1"/>
  <c r="R654" i="5"/>
  <c r="Q654" i="5"/>
  <c r="T653" i="5"/>
  <c r="U653" i="5" s="1"/>
  <c r="R653" i="5"/>
  <c r="Q653" i="5"/>
  <c r="T652" i="5"/>
  <c r="U652" i="5" s="1"/>
  <c r="R652" i="5"/>
  <c r="Q652" i="5"/>
  <c r="T651" i="5"/>
  <c r="U651" i="5" s="1"/>
  <c r="R651" i="5"/>
  <c r="Q651" i="5"/>
  <c r="S651" i="5" s="1"/>
  <c r="T650" i="5"/>
  <c r="U650" i="5" s="1"/>
  <c r="R650" i="5"/>
  <c r="Q650" i="5"/>
  <c r="S650" i="5" s="1"/>
  <c r="T649" i="5"/>
  <c r="U649" i="5" s="1"/>
  <c r="R649" i="5"/>
  <c r="Q649" i="5"/>
  <c r="T648" i="5"/>
  <c r="U648" i="5" s="1"/>
  <c r="R648" i="5"/>
  <c r="Q648" i="5"/>
  <c r="T647" i="5"/>
  <c r="U647" i="5" s="1"/>
  <c r="R647" i="5"/>
  <c r="Q647" i="5"/>
  <c r="T646" i="5"/>
  <c r="U646" i="5" s="1"/>
  <c r="R646" i="5"/>
  <c r="Q646" i="5"/>
  <c r="S646" i="5" s="1"/>
  <c r="T645" i="5"/>
  <c r="U645" i="5" s="1"/>
  <c r="R645" i="5"/>
  <c r="Q645" i="5"/>
  <c r="T644" i="5"/>
  <c r="U644" i="5" s="1"/>
  <c r="R644" i="5"/>
  <c r="Q644" i="5"/>
  <c r="S644" i="5" s="1"/>
  <c r="T643" i="5"/>
  <c r="U643" i="5" s="1"/>
  <c r="R643" i="5"/>
  <c r="Q643" i="5"/>
  <c r="T642" i="5"/>
  <c r="U642" i="5" s="1"/>
  <c r="R642" i="5"/>
  <c r="Q642" i="5"/>
  <c r="T641" i="5"/>
  <c r="U641" i="5" s="1"/>
  <c r="R641" i="5"/>
  <c r="Q641" i="5"/>
  <c r="S641" i="5" s="1"/>
  <c r="T640" i="5"/>
  <c r="U640" i="5" s="1"/>
  <c r="R640" i="5"/>
  <c r="Q640" i="5"/>
  <c r="T639" i="5"/>
  <c r="U639" i="5" s="1"/>
  <c r="R639" i="5"/>
  <c r="Q639" i="5"/>
  <c r="S639" i="5" s="1"/>
  <c r="T638" i="5"/>
  <c r="U638" i="5" s="1"/>
  <c r="R638" i="5"/>
  <c r="Q638" i="5"/>
  <c r="T637" i="5"/>
  <c r="U637" i="5" s="1"/>
  <c r="R637" i="5"/>
  <c r="Q637" i="5"/>
  <c r="T636" i="5"/>
  <c r="U636" i="5" s="1"/>
  <c r="R636" i="5"/>
  <c r="Q636" i="5"/>
  <c r="T635" i="5"/>
  <c r="U635" i="5" s="1"/>
  <c r="R635" i="5"/>
  <c r="Q635" i="5"/>
  <c r="S635" i="5" s="1"/>
  <c r="T634" i="5"/>
  <c r="U634" i="5" s="1"/>
  <c r="R634" i="5"/>
  <c r="Q634" i="5"/>
  <c r="S634" i="5" s="1"/>
  <c r="T633" i="5"/>
  <c r="U633" i="5" s="1"/>
  <c r="R633" i="5"/>
  <c r="Q633" i="5"/>
  <c r="T632" i="5"/>
  <c r="U632" i="5" s="1"/>
  <c r="R632" i="5"/>
  <c r="Q632" i="5"/>
  <c r="T630" i="5"/>
  <c r="U630" i="5" s="1"/>
  <c r="R630" i="5"/>
  <c r="Q630" i="5"/>
  <c r="S630" i="5" s="1"/>
  <c r="T629" i="5"/>
  <c r="U629" i="5" s="1"/>
  <c r="R629" i="5"/>
  <c r="Q629" i="5"/>
  <c r="S629" i="5" s="1"/>
  <c r="T628" i="5"/>
  <c r="U628" i="5" s="1"/>
  <c r="R628" i="5"/>
  <c r="Q628" i="5"/>
  <c r="T627" i="5"/>
  <c r="U627" i="5" s="1"/>
  <c r="R627" i="5"/>
  <c r="Q627" i="5"/>
  <c r="S627" i="5" s="1"/>
  <c r="T626" i="5"/>
  <c r="U626" i="5" s="1"/>
  <c r="R626" i="5"/>
  <c r="Q626" i="5"/>
  <c r="T625" i="5"/>
  <c r="U625" i="5" s="1"/>
  <c r="R625" i="5"/>
  <c r="Q625" i="5"/>
  <c r="T624" i="5"/>
  <c r="U624" i="5" s="1"/>
  <c r="R624" i="5"/>
  <c r="Q624" i="5"/>
  <c r="S624" i="5" s="1"/>
  <c r="T623" i="5"/>
  <c r="U623" i="5" s="1"/>
  <c r="R623" i="5"/>
  <c r="Q623" i="5"/>
  <c r="T622" i="5"/>
  <c r="U622" i="5" s="1"/>
  <c r="R622" i="5"/>
  <c r="Q622" i="5"/>
  <c r="S622" i="5" s="1"/>
  <c r="T621" i="5"/>
  <c r="U621" i="5" s="1"/>
  <c r="R621" i="5"/>
  <c r="Q621" i="5"/>
  <c r="T620" i="5"/>
  <c r="U620" i="5" s="1"/>
  <c r="R620" i="5"/>
  <c r="Q620" i="5"/>
  <c r="T619" i="5"/>
  <c r="U619" i="5" s="1"/>
  <c r="R619" i="5"/>
  <c r="Q619" i="5"/>
  <c r="T618" i="5"/>
  <c r="U618" i="5" s="1"/>
  <c r="R618" i="5"/>
  <c r="Q618" i="5"/>
  <c r="S618" i="5" s="1"/>
  <c r="T617" i="5"/>
  <c r="U617" i="5" s="1"/>
  <c r="R617" i="5"/>
  <c r="Q617" i="5"/>
  <c r="S617" i="5" s="1"/>
  <c r="T616" i="5"/>
  <c r="U616" i="5" s="1"/>
  <c r="R616" i="5"/>
  <c r="Q616" i="5"/>
  <c r="T615" i="5"/>
  <c r="U615" i="5" s="1"/>
  <c r="R615" i="5"/>
  <c r="Q615" i="5"/>
  <c r="T614" i="5"/>
  <c r="U614" i="5" s="1"/>
  <c r="R614" i="5"/>
  <c r="Q614" i="5"/>
  <c r="S614" i="5" s="1"/>
  <c r="T613" i="5"/>
  <c r="U613" i="5" s="1"/>
  <c r="R613" i="5"/>
  <c r="Q613" i="5"/>
  <c r="S613" i="5" s="1"/>
  <c r="T612" i="5"/>
  <c r="U612" i="5" s="1"/>
  <c r="R612" i="5"/>
  <c r="Q612" i="5"/>
  <c r="T611" i="5"/>
  <c r="U611" i="5" s="1"/>
  <c r="R611" i="5"/>
  <c r="Q611" i="5"/>
  <c r="S611" i="5" s="1"/>
  <c r="T610" i="5"/>
  <c r="U610" i="5" s="1"/>
  <c r="R610" i="5"/>
  <c r="Q610" i="5"/>
  <c r="T609" i="5"/>
  <c r="U609" i="5" s="1"/>
  <c r="R609" i="5"/>
  <c r="Q609" i="5"/>
  <c r="T608" i="5"/>
  <c r="U608" i="5" s="1"/>
  <c r="R608" i="5"/>
  <c r="Q608" i="5"/>
  <c r="S608" i="5" s="1"/>
  <c r="T607" i="5"/>
  <c r="U607" i="5" s="1"/>
  <c r="R607" i="5"/>
  <c r="Q607" i="5"/>
  <c r="T606" i="5"/>
  <c r="U606" i="5" s="1"/>
  <c r="R606" i="5"/>
  <c r="Q606" i="5"/>
  <c r="S606" i="5" s="1"/>
  <c r="T605" i="5"/>
  <c r="U605" i="5" s="1"/>
  <c r="R605" i="5"/>
  <c r="Q605" i="5"/>
  <c r="T604" i="5"/>
  <c r="U604" i="5" s="1"/>
  <c r="R604" i="5"/>
  <c r="Q604" i="5"/>
  <c r="T603" i="5"/>
  <c r="U603" i="5" s="1"/>
  <c r="R603" i="5"/>
  <c r="Q603" i="5"/>
  <c r="T602" i="5"/>
  <c r="U602" i="5" s="1"/>
  <c r="R602" i="5"/>
  <c r="Q602" i="5"/>
  <c r="S602" i="5" s="1"/>
  <c r="T601" i="5"/>
  <c r="U601" i="5" s="1"/>
  <c r="R601" i="5"/>
  <c r="Q601" i="5"/>
  <c r="S601" i="5" s="1"/>
  <c r="T600" i="5"/>
  <c r="U600" i="5" s="1"/>
  <c r="R600" i="5"/>
  <c r="Q600" i="5"/>
  <c r="T599" i="5"/>
  <c r="U599" i="5" s="1"/>
  <c r="R599" i="5"/>
  <c r="Q599" i="5"/>
  <c r="T598" i="5"/>
  <c r="U598" i="5" s="1"/>
  <c r="R598" i="5"/>
  <c r="Q598" i="5"/>
  <c r="T597" i="5"/>
  <c r="U597" i="5" s="1"/>
  <c r="R597" i="5"/>
  <c r="Q597" i="5"/>
  <c r="S597" i="5" s="1"/>
  <c r="T596" i="5"/>
  <c r="U596" i="5" s="1"/>
  <c r="R596" i="5"/>
  <c r="Q596" i="5"/>
  <c r="T595" i="5"/>
  <c r="U595" i="5" s="1"/>
  <c r="R595" i="5"/>
  <c r="Q595" i="5"/>
  <c r="S595" i="5" s="1"/>
  <c r="T594" i="5"/>
  <c r="U594" i="5" s="1"/>
  <c r="R594" i="5"/>
  <c r="Q594" i="5"/>
  <c r="T593" i="5"/>
  <c r="U593" i="5" s="1"/>
  <c r="R593" i="5"/>
  <c r="Q593" i="5"/>
  <c r="T592" i="5"/>
  <c r="U592" i="5" s="1"/>
  <c r="R592" i="5"/>
  <c r="Q592" i="5"/>
  <c r="S592" i="5" s="1"/>
  <c r="T591" i="5"/>
  <c r="U591" i="5" s="1"/>
  <c r="R591" i="5"/>
  <c r="Q591" i="5"/>
  <c r="T590" i="5"/>
  <c r="U590" i="5" s="1"/>
  <c r="R590" i="5"/>
  <c r="Q590" i="5"/>
  <c r="S590" i="5" s="1"/>
  <c r="T589" i="5"/>
  <c r="U589" i="5" s="1"/>
  <c r="R589" i="5"/>
  <c r="Q589" i="5"/>
  <c r="T588" i="5"/>
  <c r="U588" i="5" s="1"/>
  <c r="R588" i="5"/>
  <c r="Q588" i="5"/>
  <c r="T587" i="5"/>
  <c r="U587" i="5" s="1"/>
  <c r="R587" i="5"/>
  <c r="Q587" i="5"/>
  <c r="T586" i="5"/>
  <c r="U586" i="5" s="1"/>
  <c r="R586" i="5"/>
  <c r="Q586" i="5"/>
  <c r="S586" i="5" s="1"/>
  <c r="T585" i="5"/>
  <c r="U585" i="5" s="1"/>
  <c r="R585" i="5"/>
  <c r="Q585" i="5"/>
  <c r="S585" i="5" s="1"/>
  <c r="T584" i="5"/>
  <c r="U584" i="5" s="1"/>
  <c r="R584" i="5"/>
  <c r="Q584" i="5"/>
  <c r="T583" i="5"/>
  <c r="U583" i="5" s="1"/>
  <c r="R583" i="5"/>
  <c r="Q583" i="5"/>
  <c r="T582" i="5"/>
  <c r="U582" i="5" s="1"/>
  <c r="R582" i="5"/>
  <c r="Q582" i="5"/>
  <c r="S582" i="5" s="1"/>
  <c r="T581" i="5"/>
  <c r="U581" i="5" s="1"/>
  <c r="R581" i="5"/>
  <c r="Q581" i="5"/>
  <c r="S581" i="5" s="1"/>
  <c r="T580" i="5"/>
  <c r="U580" i="5" s="1"/>
  <c r="R580" i="5"/>
  <c r="Q580" i="5"/>
  <c r="T579" i="5"/>
  <c r="U579" i="5" s="1"/>
  <c r="R579" i="5"/>
  <c r="Q579" i="5"/>
  <c r="S579" i="5" s="1"/>
  <c r="T578" i="5"/>
  <c r="U578" i="5" s="1"/>
  <c r="R578" i="5"/>
  <c r="Q578" i="5"/>
  <c r="T577" i="5"/>
  <c r="U577" i="5" s="1"/>
  <c r="R577" i="5"/>
  <c r="Q577" i="5"/>
  <c r="T576" i="5"/>
  <c r="U576" i="5" s="1"/>
  <c r="R576" i="5"/>
  <c r="Q576" i="5"/>
  <c r="S576" i="5" s="1"/>
  <c r="T575" i="5"/>
  <c r="U575" i="5" s="1"/>
  <c r="R575" i="5"/>
  <c r="Q575" i="5"/>
  <c r="T574" i="5"/>
  <c r="U574" i="5" s="1"/>
  <c r="R574" i="5"/>
  <c r="Q574" i="5"/>
  <c r="S574" i="5" s="1"/>
  <c r="T573" i="5"/>
  <c r="U573" i="5" s="1"/>
  <c r="R573" i="5"/>
  <c r="Q573" i="5"/>
  <c r="T572" i="5"/>
  <c r="U572" i="5" s="1"/>
  <c r="R572" i="5"/>
  <c r="Q572" i="5"/>
  <c r="T571" i="5"/>
  <c r="U571" i="5" s="1"/>
  <c r="R571" i="5"/>
  <c r="Q571" i="5"/>
  <c r="T570" i="5"/>
  <c r="U570" i="5" s="1"/>
  <c r="R570" i="5"/>
  <c r="Q570" i="5"/>
  <c r="S570" i="5" s="1"/>
  <c r="T569" i="5"/>
  <c r="U569" i="5" s="1"/>
  <c r="R569" i="5"/>
  <c r="Q569" i="5"/>
  <c r="S569" i="5" s="1"/>
  <c r="T568" i="5"/>
  <c r="U568" i="5" s="1"/>
  <c r="R568" i="5"/>
  <c r="Q568" i="5"/>
  <c r="T567" i="5"/>
  <c r="U567" i="5" s="1"/>
  <c r="R567" i="5"/>
  <c r="Q567" i="5"/>
  <c r="T566" i="5"/>
  <c r="U566" i="5" s="1"/>
  <c r="R566" i="5"/>
  <c r="Q566" i="5"/>
  <c r="S566" i="5" s="1"/>
  <c r="T565" i="5"/>
  <c r="U565" i="5" s="1"/>
  <c r="R565" i="5"/>
  <c r="Q565" i="5"/>
  <c r="S565" i="5" s="1"/>
  <c r="T564" i="5"/>
  <c r="U564" i="5" s="1"/>
  <c r="R564" i="5"/>
  <c r="Q564" i="5"/>
  <c r="T563" i="5"/>
  <c r="U563" i="5" s="1"/>
  <c r="R563" i="5"/>
  <c r="Q563" i="5"/>
  <c r="S563" i="5" s="1"/>
  <c r="T562" i="5"/>
  <c r="U562" i="5" s="1"/>
  <c r="R562" i="5"/>
  <c r="Q562" i="5"/>
  <c r="T561" i="5"/>
  <c r="U561" i="5" s="1"/>
  <c r="R561" i="5"/>
  <c r="Q561" i="5"/>
  <c r="T559" i="5"/>
  <c r="U559" i="5" s="1"/>
  <c r="R559" i="5"/>
  <c r="Q559" i="5"/>
  <c r="S559" i="5" s="1"/>
  <c r="T558" i="5"/>
  <c r="U558" i="5" s="1"/>
  <c r="R558" i="5"/>
  <c r="Q558" i="5"/>
  <c r="T557" i="5"/>
  <c r="U557" i="5" s="1"/>
  <c r="R557" i="5"/>
  <c r="Q557" i="5"/>
  <c r="S557" i="5" s="1"/>
  <c r="T556" i="5"/>
  <c r="U556" i="5" s="1"/>
  <c r="R556" i="5"/>
  <c r="Q556" i="5"/>
  <c r="T555" i="5"/>
  <c r="U555" i="5" s="1"/>
  <c r="R555" i="5"/>
  <c r="Q555" i="5"/>
  <c r="T554" i="5"/>
  <c r="U554" i="5" s="1"/>
  <c r="R554" i="5"/>
  <c r="Q554" i="5"/>
  <c r="T553" i="5"/>
  <c r="U553" i="5" s="1"/>
  <c r="R553" i="5"/>
  <c r="Q553" i="5"/>
  <c r="S553" i="5" s="1"/>
  <c r="T552" i="5"/>
  <c r="U552" i="5" s="1"/>
  <c r="R552" i="5"/>
  <c r="Q552" i="5"/>
  <c r="S552" i="5" s="1"/>
  <c r="T551" i="5"/>
  <c r="U551" i="5" s="1"/>
  <c r="R551" i="5"/>
  <c r="Q551" i="5"/>
  <c r="T550" i="5"/>
  <c r="U550" i="5" s="1"/>
  <c r="R550" i="5"/>
  <c r="Q550" i="5"/>
  <c r="T549" i="5"/>
  <c r="U549" i="5" s="1"/>
  <c r="R549" i="5"/>
  <c r="Q549" i="5"/>
  <c r="T548" i="5"/>
  <c r="U548" i="5" s="1"/>
  <c r="R548" i="5"/>
  <c r="Q548" i="5"/>
  <c r="S548" i="5" s="1"/>
  <c r="T547" i="5"/>
  <c r="U547" i="5" s="1"/>
  <c r="R547" i="5"/>
  <c r="Q547" i="5"/>
  <c r="T546" i="5"/>
  <c r="U546" i="5" s="1"/>
  <c r="R546" i="5"/>
  <c r="Q546" i="5"/>
  <c r="S546" i="5" s="1"/>
  <c r="T545" i="5"/>
  <c r="U545" i="5" s="1"/>
  <c r="R545" i="5"/>
  <c r="Q545" i="5"/>
  <c r="T544" i="5"/>
  <c r="U544" i="5" s="1"/>
  <c r="R544" i="5"/>
  <c r="Q544" i="5"/>
  <c r="T543" i="5"/>
  <c r="U543" i="5" s="1"/>
  <c r="R543" i="5"/>
  <c r="Q543" i="5"/>
  <c r="S543" i="5" s="1"/>
  <c r="T542" i="5"/>
  <c r="U542" i="5" s="1"/>
  <c r="R542" i="5"/>
  <c r="Q542" i="5"/>
  <c r="T541" i="5"/>
  <c r="U541" i="5" s="1"/>
  <c r="R541" i="5"/>
  <c r="Q541" i="5"/>
  <c r="S541" i="5" s="1"/>
  <c r="T540" i="5"/>
  <c r="U540" i="5" s="1"/>
  <c r="R540" i="5"/>
  <c r="Q540" i="5"/>
  <c r="T539" i="5"/>
  <c r="U539" i="5" s="1"/>
  <c r="R539" i="5"/>
  <c r="Q539" i="5"/>
  <c r="T538" i="5"/>
  <c r="U538" i="5" s="1"/>
  <c r="R538" i="5"/>
  <c r="Q538" i="5"/>
  <c r="T537" i="5"/>
  <c r="U537" i="5" s="1"/>
  <c r="R537" i="5"/>
  <c r="Q537" i="5"/>
  <c r="S537" i="5" s="1"/>
  <c r="T536" i="5"/>
  <c r="U536" i="5" s="1"/>
  <c r="R536" i="5"/>
  <c r="Q536" i="5"/>
  <c r="S536" i="5" s="1"/>
  <c r="T535" i="5"/>
  <c r="U535" i="5" s="1"/>
  <c r="R535" i="5"/>
  <c r="Q535" i="5"/>
  <c r="T534" i="5"/>
  <c r="U534" i="5" s="1"/>
  <c r="R534" i="5"/>
  <c r="Q534" i="5"/>
  <c r="T533" i="5"/>
  <c r="U533" i="5" s="1"/>
  <c r="R533" i="5"/>
  <c r="Q533" i="5"/>
  <c r="T532" i="5"/>
  <c r="U532" i="5" s="1"/>
  <c r="R532" i="5"/>
  <c r="Q532" i="5"/>
  <c r="S532" i="5" s="1"/>
  <c r="T531" i="5"/>
  <c r="U531" i="5" s="1"/>
  <c r="R531" i="5"/>
  <c r="Q531" i="5"/>
  <c r="T530" i="5"/>
  <c r="U530" i="5" s="1"/>
  <c r="R530" i="5"/>
  <c r="Q530" i="5"/>
  <c r="S530" i="5" s="1"/>
  <c r="T529" i="5"/>
  <c r="U529" i="5" s="1"/>
  <c r="R529" i="5"/>
  <c r="Q529" i="5"/>
  <c r="T528" i="5"/>
  <c r="U528" i="5" s="1"/>
  <c r="R528" i="5"/>
  <c r="Q528" i="5"/>
  <c r="T527" i="5"/>
  <c r="U527" i="5" s="1"/>
  <c r="R527" i="5"/>
  <c r="Q527" i="5"/>
  <c r="S527" i="5" s="1"/>
  <c r="T526" i="5"/>
  <c r="U526" i="5" s="1"/>
  <c r="R526" i="5"/>
  <c r="Q526" i="5"/>
  <c r="T525" i="5"/>
  <c r="U525" i="5" s="1"/>
  <c r="R525" i="5"/>
  <c r="Q525" i="5"/>
  <c r="S525" i="5" s="1"/>
  <c r="T524" i="5"/>
  <c r="U524" i="5" s="1"/>
  <c r="R524" i="5"/>
  <c r="Q524" i="5"/>
  <c r="T523" i="5"/>
  <c r="U523" i="5" s="1"/>
  <c r="R523" i="5"/>
  <c r="Q523" i="5"/>
  <c r="T522" i="5"/>
  <c r="U522" i="5" s="1"/>
  <c r="R522" i="5"/>
  <c r="Q522" i="5"/>
  <c r="T521" i="5"/>
  <c r="U521" i="5" s="1"/>
  <c r="R521" i="5"/>
  <c r="Q521" i="5"/>
  <c r="S521" i="5" s="1"/>
  <c r="T520" i="5"/>
  <c r="U520" i="5" s="1"/>
  <c r="R520" i="5"/>
  <c r="Q520" i="5"/>
  <c r="S520" i="5" s="1"/>
  <c r="T519" i="5"/>
  <c r="U519" i="5" s="1"/>
  <c r="R519" i="5"/>
  <c r="Q519" i="5"/>
  <c r="T518" i="5"/>
  <c r="U518" i="5" s="1"/>
  <c r="R518" i="5"/>
  <c r="Q518" i="5"/>
  <c r="T517" i="5"/>
  <c r="U517" i="5" s="1"/>
  <c r="R517" i="5"/>
  <c r="Q517" i="5"/>
  <c r="S517" i="5" s="1"/>
  <c r="T516" i="5"/>
  <c r="U516" i="5" s="1"/>
  <c r="R516" i="5"/>
  <c r="Q516" i="5"/>
  <c r="S516" i="5" s="1"/>
  <c r="T515" i="5"/>
  <c r="U515" i="5" s="1"/>
  <c r="R515" i="5"/>
  <c r="Q515" i="5"/>
  <c r="T514" i="5"/>
  <c r="U514" i="5" s="1"/>
  <c r="R514" i="5"/>
  <c r="Q514" i="5"/>
  <c r="S514" i="5" s="1"/>
  <c r="T513" i="5"/>
  <c r="U513" i="5" s="1"/>
  <c r="R513" i="5"/>
  <c r="Q513" i="5"/>
  <c r="T512" i="5"/>
  <c r="U512" i="5" s="1"/>
  <c r="R512" i="5"/>
  <c r="Q512" i="5"/>
  <c r="T511" i="5"/>
  <c r="U511" i="5" s="1"/>
  <c r="R511" i="5"/>
  <c r="Q511" i="5"/>
  <c r="S511" i="5" s="1"/>
  <c r="T510" i="5"/>
  <c r="U510" i="5" s="1"/>
  <c r="R510" i="5"/>
  <c r="Q510" i="5"/>
  <c r="T509" i="5"/>
  <c r="U509" i="5" s="1"/>
  <c r="R509" i="5"/>
  <c r="Q509" i="5"/>
  <c r="S509" i="5" s="1"/>
  <c r="T508" i="5"/>
  <c r="U508" i="5" s="1"/>
  <c r="R508" i="5"/>
  <c r="Q508" i="5"/>
  <c r="T507" i="5"/>
  <c r="U507" i="5" s="1"/>
  <c r="R507" i="5"/>
  <c r="Q507" i="5"/>
  <c r="T506" i="5"/>
  <c r="U506" i="5" s="1"/>
  <c r="R506" i="5"/>
  <c r="Q506" i="5"/>
  <c r="T505" i="5"/>
  <c r="U505" i="5" s="1"/>
  <c r="R505" i="5"/>
  <c r="Q505" i="5"/>
  <c r="S505" i="5" s="1"/>
  <c r="T504" i="5"/>
  <c r="U504" i="5" s="1"/>
  <c r="R504" i="5"/>
  <c r="Q504" i="5"/>
  <c r="S504" i="5" s="1"/>
  <c r="T503" i="5"/>
  <c r="U503" i="5" s="1"/>
  <c r="R503" i="5"/>
  <c r="Q503" i="5"/>
  <c r="T502" i="5"/>
  <c r="U502" i="5" s="1"/>
  <c r="R502" i="5"/>
  <c r="Q502" i="5"/>
  <c r="T501" i="5"/>
  <c r="U501" i="5" s="1"/>
  <c r="R501" i="5"/>
  <c r="Q501" i="5"/>
  <c r="T500" i="5"/>
  <c r="U500" i="5" s="1"/>
  <c r="R500" i="5"/>
  <c r="Q500" i="5"/>
  <c r="S500" i="5" s="1"/>
  <c r="T499" i="5"/>
  <c r="U499" i="5" s="1"/>
  <c r="R499" i="5"/>
  <c r="Q499" i="5"/>
  <c r="T498" i="5"/>
  <c r="U498" i="5" s="1"/>
  <c r="R498" i="5"/>
  <c r="Q498" i="5"/>
  <c r="S498" i="5" s="1"/>
  <c r="T497" i="5"/>
  <c r="U497" i="5" s="1"/>
  <c r="R497" i="5"/>
  <c r="Q497" i="5"/>
  <c r="T496" i="5"/>
  <c r="U496" i="5" s="1"/>
  <c r="R496" i="5"/>
  <c r="Q496" i="5"/>
  <c r="T495" i="5"/>
  <c r="U495" i="5" s="1"/>
  <c r="R495" i="5"/>
  <c r="Q495" i="5"/>
  <c r="S495" i="5" s="1"/>
  <c r="T494" i="5"/>
  <c r="U494" i="5" s="1"/>
  <c r="R494" i="5"/>
  <c r="Q494" i="5"/>
  <c r="T493" i="5"/>
  <c r="U493" i="5" s="1"/>
  <c r="R493" i="5"/>
  <c r="Q493" i="5"/>
  <c r="S493" i="5" s="1"/>
  <c r="T492" i="5"/>
  <c r="U492" i="5" s="1"/>
  <c r="R492" i="5"/>
  <c r="Q492" i="5"/>
  <c r="T491" i="5"/>
  <c r="U491" i="5" s="1"/>
  <c r="R491" i="5"/>
  <c r="Q491" i="5"/>
  <c r="T490" i="5"/>
  <c r="U490" i="5" s="1"/>
  <c r="R490" i="5"/>
  <c r="Q490" i="5"/>
  <c r="T489" i="5"/>
  <c r="U489" i="5" s="1"/>
  <c r="R489" i="5"/>
  <c r="Q489" i="5"/>
  <c r="S489" i="5" s="1"/>
  <c r="T488" i="5"/>
  <c r="U488" i="5" s="1"/>
  <c r="R488" i="5"/>
  <c r="Q488" i="5"/>
  <c r="S488" i="5" s="1"/>
  <c r="T487" i="5"/>
  <c r="U487" i="5" s="1"/>
  <c r="R487" i="5"/>
  <c r="Q487" i="5"/>
  <c r="T486" i="5"/>
  <c r="U486" i="5" s="1"/>
  <c r="R486" i="5"/>
  <c r="Q486" i="5"/>
  <c r="T485" i="5"/>
  <c r="U485" i="5" s="1"/>
  <c r="R485" i="5"/>
  <c r="Q485" i="5"/>
  <c r="S485" i="5" s="1"/>
  <c r="T484" i="5"/>
  <c r="U484" i="5" s="1"/>
  <c r="R484" i="5"/>
  <c r="Q484" i="5"/>
  <c r="S484" i="5" s="1"/>
  <c r="T483" i="5"/>
  <c r="U483" i="5" s="1"/>
  <c r="R483" i="5"/>
  <c r="Q483" i="5"/>
  <c r="T482" i="5"/>
  <c r="U482" i="5" s="1"/>
  <c r="R482" i="5"/>
  <c r="Q482" i="5"/>
  <c r="S482" i="5" s="1"/>
  <c r="T481" i="5"/>
  <c r="U481" i="5" s="1"/>
  <c r="R481" i="5"/>
  <c r="Q481" i="5"/>
  <c r="T480" i="5"/>
  <c r="U480" i="5" s="1"/>
  <c r="R480" i="5"/>
  <c r="Q480" i="5"/>
  <c r="T479" i="5"/>
  <c r="U479" i="5" s="1"/>
  <c r="R479" i="5"/>
  <c r="Q479" i="5"/>
  <c r="S479" i="5" s="1"/>
  <c r="T478" i="5"/>
  <c r="U478" i="5" s="1"/>
  <c r="R478" i="5"/>
  <c r="Q478" i="5"/>
  <c r="T477" i="5"/>
  <c r="U477" i="5" s="1"/>
  <c r="R477" i="5"/>
  <c r="Q477" i="5"/>
  <c r="S477" i="5" s="1"/>
  <c r="T476" i="5"/>
  <c r="U476" i="5" s="1"/>
  <c r="R476" i="5"/>
  <c r="Q476" i="5"/>
  <c r="T475" i="5"/>
  <c r="U475" i="5" s="1"/>
  <c r="R475" i="5"/>
  <c r="Q475" i="5"/>
  <c r="T474" i="5"/>
  <c r="U474" i="5" s="1"/>
  <c r="R474" i="5"/>
  <c r="Q474" i="5"/>
  <c r="T473" i="5"/>
  <c r="U473" i="5" s="1"/>
  <c r="R473" i="5"/>
  <c r="Q473" i="5"/>
  <c r="S473" i="5" s="1"/>
  <c r="T472" i="5"/>
  <c r="U472" i="5" s="1"/>
  <c r="R472" i="5"/>
  <c r="Q472" i="5"/>
  <c r="S472" i="5" s="1"/>
  <c r="T471" i="5"/>
  <c r="U471" i="5" s="1"/>
  <c r="R471" i="5"/>
  <c r="Q471" i="5"/>
  <c r="T470" i="5"/>
  <c r="U470" i="5" s="1"/>
  <c r="R470" i="5"/>
  <c r="Q470" i="5"/>
  <c r="T469" i="5"/>
  <c r="U469" i="5" s="1"/>
  <c r="R469" i="5"/>
  <c r="Q469" i="5"/>
  <c r="T468" i="5"/>
  <c r="U468" i="5" s="1"/>
  <c r="R468" i="5"/>
  <c r="Q468" i="5"/>
  <c r="S468" i="5" s="1"/>
  <c r="T467" i="5"/>
  <c r="U467" i="5" s="1"/>
  <c r="R467" i="5"/>
  <c r="Q467" i="5"/>
  <c r="T466" i="5"/>
  <c r="U466" i="5" s="1"/>
  <c r="R466" i="5"/>
  <c r="Q466" i="5"/>
  <c r="S466" i="5" s="1"/>
  <c r="T465" i="5"/>
  <c r="U465" i="5" s="1"/>
  <c r="R465" i="5"/>
  <c r="Q465" i="5"/>
  <c r="T464" i="5"/>
  <c r="U464" i="5" s="1"/>
  <c r="R464" i="5"/>
  <c r="Q464" i="5"/>
  <c r="T463" i="5"/>
  <c r="U463" i="5" s="1"/>
  <c r="R463" i="5"/>
  <c r="Q463" i="5"/>
  <c r="S463" i="5" s="1"/>
  <c r="T462" i="5"/>
  <c r="U462" i="5" s="1"/>
  <c r="R462" i="5"/>
  <c r="Q462" i="5"/>
  <c r="T461" i="5"/>
  <c r="U461" i="5" s="1"/>
  <c r="R461" i="5"/>
  <c r="Q461" i="5"/>
  <c r="S461" i="5" s="1"/>
  <c r="T460" i="5"/>
  <c r="U460" i="5" s="1"/>
  <c r="R460" i="5"/>
  <c r="Q460" i="5"/>
  <c r="T459" i="5"/>
  <c r="U459" i="5" s="1"/>
  <c r="R459" i="5"/>
  <c r="Q459" i="5"/>
  <c r="T458" i="5"/>
  <c r="U458" i="5" s="1"/>
  <c r="R458" i="5"/>
  <c r="Q458" i="5"/>
  <c r="T457" i="5"/>
  <c r="U457" i="5" s="1"/>
  <c r="R457" i="5"/>
  <c r="Q457" i="5"/>
  <c r="S457" i="5" s="1"/>
  <c r="T456" i="5"/>
  <c r="U456" i="5" s="1"/>
  <c r="R456" i="5"/>
  <c r="Q456" i="5"/>
  <c r="S456" i="5" s="1"/>
  <c r="T455" i="5"/>
  <c r="U455" i="5" s="1"/>
  <c r="R455" i="5"/>
  <c r="Q455" i="5"/>
  <c r="T454" i="5"/>
  <c r="U454" i="5" s="1"/>
  <c r="R454" i="5"/>
  <c r="Q454" i="5"/>
  <c r="T453" i="5"/>
  <c r="U453" i="5" s="1"/>
  <c r="R453" i="5"/>
  <c r="Q453" i="5"/>
  <c r="S453" i="5" s="1"/>
  <c r="T452" i="5"/>
  <c r="U452" i="5" s="1"/>
  <c r="R452" i="5"/>
  <c r="Q452" i="5"/>
  <c r="S452" i="5" s="1"/>
  <c r="T451" i="5"/>
  <c r="U451" i="5" s="1"/>
  <c r="R451" i="5"/>
  <c r="Q451" i="5"/>
  <c r="T450" i="5"/>
  <c r="U450" i="5" s="1"/>
  <c r="R450" i="5"/>
  <c r="Q450" i="5"/>
  <c r="S450" i="5" s="1"/>
  <c r="T449" i="5"/>
  <c r="U449" i="5" s="1"/>
  <c r="R449" i="5"/>
  <c r="Q449" i="5"/>
  <c r="T448" i="5"/>
  <c r="U448" i="5" s="1"/>
  <c r="R448" i="5"/>
  <c r="Q448" i="5"/>
  <c r="T447" i="5"/>
  <c r="U447" i="5" s="1"/>
  <c r="R447" i="5"/>
  <c r="Q447" i="5"/>
  <c r="S447" i="5" s="1"/>
  <c r="T446" i="5"/>
  <c r="U446" i="5" s="1"/>
  <c r="R446" i="5"/>
  <c r="Q446" i="5"/>
  <c r="T445" i="5"/>
  <c r="U445" i="5" s="1"/>
  <c r="R445" i="5"/>
  <c r="Q445" i="5"/>
  <c r="S445" i="5" s="1"/>
  <c r="T444" i="5"/>
  <c r="U444" i="5" s="1"/>
  <c r="R444" i="5"/>
  <c r="Q444" i="5"/>
  <c r="T443" i="5"/>
  <c r="U443" i="5" s="1"/>
  <c r="R443" i="5"/>
  <c r="Q443" i="5"/>
  <c r="T442" i="5"/>
  <c r="U442" i="5" s="1"/>
  <c r="R442" i="5"/>
  <c r="Q442" i="5"/>
  <c r="T441" i="5"/>
  <c r="U441" i="5" s="1"/>
  <c r="R441" i="5"/>
  <c r="Q441" i="5"/>
  <c r="S441" i="5" s="1"/>
  <c r="T439" i="5"/>
  <c r="U439" i="5" s="1"/>
  <c r="R439" i="5"/>
  <c r="Q439" i="5"/>
  <c r="S439" i="5" s="1"/>
  <c r="T438" i="5"/>
  <c r="U438" i="5" s="1"/>
  <c r="R438" i="5"/>
  <c r="Q438" i="5"/>
  <c r="T437" i="5"/>
  <c r="U437" i="5" s="1"/>
  <c r="R437" i="5"/>
  <c r="Q437" i="5"/>
  <c r="T436" i="5"/>
  <c r="U436" i="5" s="1"/>
  <c r="R436" i="5"/>
  <c r="Q436" i="5"/>
  <c r="S436" i="5" s="1"/>
  <c r="T435" i="5"/>
  <c r="U435" i="5" s="1"/>
  <c r="R435" i="5"/>
  <c r="Q435" i="5"/>
  <c r="S435" i="5" s="1"/>
  <c r="T434" i="5"/>
  <c r="U434" i="5" s="1"/>
  <c r="R434" i="5"/>
  <c r="Q434" i="5"/>
  <c r="T433" i="5"/>
  <c r="U433" i="5" s="1"/>
  <c r="R433" i="5"/>
  <c r="Q433" i="5"/>
  <c r="S433" i="5" s="1"/>
  <c r="T432" i="5"/>
  <c r="U432" i="5" s="1"/>
  <c r="R432" i="5"/>
  <c r="Q432" i="5"/>
  <c r="T431" i="5"/>
  <c r="U431" i="5" s="1"/>
  <c r="R431" i="5"/>
  <c r="Q431" i="5"/>
  <c r="T430" i="5"/>
  <c r="U430" i="5" s="1"/>
  <c r="R430" i="5"/>
  <c r="Q430" i="5"/>
  <c r="S430" i="5" s="1"/>
  <c r="T429" i="5"/>
  <c r="U429" i="5" s="1"/>
  <c r="R429" i="5"/>
  <c r="Q429" i="5"/>
  <c r="T428" i="5"/>
  <c r="U428" i="5" s="1"/>
  <c r="R428" i="5"/>
  <c r="Q428" i="5"/>
  <c r="S428" i="5" s="1"/>
  <c r="T427" i="5"/>
  <c r="U427" i="5" s="1"/>
  <c r="R427" i="5"/>
  <c r="Q427" i="5"/>
  <c r="T426" i="5"/>
  <c r="U426" i="5" s="1"/>
  <c r="R426" i="5"/>
  <c r="Q426" i="5"/>
  <c r="T425" i="5"/>
  <c r="U425" i="5" s="1"/>
  <c r="R425" i="5"/>
  <c r="Q425" i="5"/>
  <c r="T424" i="5"/>
  <c r="U424" i="5" s="1"/>
  <c r="R424" i="5"/>
  <c r="Q424" i="5"/>
  <c r="S424" i="5" s="1"/>
  <c r="T423" i="5"/>
  <c r="U423" i="5" s="1"/>
  <c r="R423" i="5"/>
  <c r="Q423" i="5"/>
  <c r="S423" i="5" s="1"/>
  <c r="T422" i="5"/>
  <c r="U422" i="5" s="1"/>
  <c r="R422" i="5"/>
  <c r="Q422" i="5"/>
  <c r="T421" i="5"/>
  <c r="U421" i="5" s="1"/>
  <c r="R421" i="5"/>
  <c r="Q421" i="5"/>
  <c r="T420" i="5"/>
  <c r="U420" i="5" s="1"/>
  <c r="R420" i="5"/>
  <c r="Q420" i="5"/>
  <c r="S420" i="5" s="1"/>
  <c r="T419" i="5"/>
  <c r="U419" i="5" s="1"/>
  <c r="R419" i="5"/>
  <c r="Q419" i="5"/>
  <c r="S419" i="5" s="1"/>
  <c r="T418" i="5"/>
  <c r="U418" i="5" s="1"/>
  <c r="R418" i="5"/>
  <c r="Q418" i="5"/>
  <c r="T417" i="5"/>
  <c r="U417" i="5" s="1"/>
  <c r="R417" i="5"/>
  <c r="Q417" i="5"/>
  <c r="S417" i="5" s="1"/>
  <c r="T416" i="5"/>
  <c r="U416" i="5" s="1"/>
  <c r="R416" i="5"/>
  <c r="Q416" i="5"/>
  <c r="T415" i="5"/>
  <c r="U415" i="5" s="1"/>
  <c r="R415" i="5"/>
  <c r="Q415" i="5"/>
  <c r="T414" i="5"/>
  <c r="U414" i="5" s="1"/>
  <c r="R414" i="5"/>
  <c r="Q414" i="5"/>
  <c r="S414" i="5" s="1"/>
  <c r="T413" i="5"/>
  <c r="U413" i="5" s="1"/>
  <c r="R413" i="5"/>
  <c r="Q413" i="5"/>
  <c r="T412" i="5"/>
  <c r="U412" i="5" s="1"/>
  <c r="R412" i="5"/>
  <c r="Q412" i="5"/>
  <c r="S412" i="5" s="1"/>
  <c r="T411" i="5"/>
  <c r="U411" i="5" s="1"/>
  <c r="R411" i="5"/>
  <c r="Q411" i="5"/>
  <c r="T410" i="5"/>
  <c r="U410" i="5" s="1"/>
  <c r="R410" i="5"/>
  <c r="Q410" i="5"/>
  <c r="T409" i="5"/>
  <c r="U409" i="5" s="1"/>
  <c r="R409" i="5"/>
  <c r="Q409" i="5"/>
  <c r="T408" i="5"/>
  <c r="U408" i="5" s="1"/>
  <c r="R408" i="5"/>
  <c r="Q408" i="5"/>
  <c r="S408" i="5" s="1"/>
  <c r="T407" i="5"/>
  <c r="U407" i="5" s="1"/>
  <c r="R407" i="5"/>
  <c r="Q407" i="5"/>
  <c r="S407" i="5" s="1"/>
  <c r="T406" i="5"/>
  <c r="U406" i="5" s="1"/>
  <c r="R406" i="5"/>
  <c r="Q406" i="5"/>
  <c r="T405" i="5"/>
  <c r="U405" i="5" s="1"/>
  <c r="R405" i="5"/>
  <c r="Q405" i="5"/>
  <c r="T404" i="5"/>
  <c r="U404" i="5" s="1"/>
  <c r="R404" i="5"/>
  <c r="Q404" i="5"/>
  <c r="T403" i="5"/>
  <c r="U403" i="5" s="1"/>
  <c r="R403" i="5"/>
  <c r="Q403" i="5"/>
  <c r="S403" i="5" s="1"/>
  <c r="T402" i="5"/>
  <c r="U402" i="5" s="1"/>
  <c r="R402" i="5"/>
  <c r="Q402" i="5"/>
  <c r="T401" i="5"/>
  <c r="U401" i="5" s="1"/>
  <c r="R401" i="5"/>
  <c r="Q401" i="5"/>
  <c r="S401" i="5" s="1"/>
  <c r="T400" i="5"/>
  <c r="U400" i="5" s="1"/>
  <c r="R400" i="5"/>
  <c r="Q400" i="5"/>
  <c r="T399" i="5"/>
  <c r="U399" i="5" s="1"/>
  <c r="R399" i="5"/>
  <c r="Q399" i="5"/>
  <c r="T398" i="5"/>
  <c r="U398" i="5" s="1"/>
  <c r="R398" i="5"/>
  <c r="Q398" i="5"/>
  <c r="S398" i="5" s="1"/>
  <c r="T397" i="5"/>
  <c r="U397" i="5" s="1"/>
  <c r="R397" i="5"/>
  <c r="Q397" i="5"/>
  <c r="T396" i="5"/>
  <c r="U396" i="5" s="1"/>
  <c r="R396" i="5"/>
  <c r="Q396" i="5"/>
  <c r="S396" i="5" s="1"/>
  <c r="T395" i="5"/>
  <c r="U395" i="5" s="1"/>
  <c r="R395" i="5"/>
  <c r="Q395" i="5"/>
  <c r="T394" i="5"/>
  <c r="U394" i="5" s="1"/>
  <c r="R394" i="5"/>
  <c r="Q394" i="5"/>
  <c r="T393" i="5"/>
  <c r="U393" i="5" s="1"/>
  <c r="R393" i="5"/>
  <c r="Q393" i="5"/>
  <c r="T392" i="5"/>
  <c r="U392" i="5" s="1"/>
  <c r="R392" i="5"/>
  <c r="Q392" i="5"/>
  <c r="S392" i="5" s="1"/>
  <c r="T391" i="5"/>
  <c r="U391" i="5" s="1"/>
  <c r="R391" i="5"/>
  <c r="Q391" i="5"/>
  <c r="S391" i="5" s="1"/>
  <c r="T390" i="5"/>
  <c r="U390" i="5" s="1"/>
  <c r="R390" i="5"/>
  <c r="Q390" i="5"/>
  <c r="T389" i="5"/>
  <c r="U389" i="5" s="1"/>
  <c r="R389" i="5"/>
  <c r="Q389" i="5"/>
  <c r="T388" i="5"/>
  <c r="U388" i="5" s="1"/>
  <c r="R388" i="5"/>
  <c r="Q388" i="5"/>
  <c r="T387" i="5"/>
  <c r="U387" i="5" s="1"/>
  <c r="R387" i="5"/>
  <c r="Q387" i="5"/>
  <c r="S387" i="5" s="1"/>
  <c r="T386" i="5"/>
  <c r="U386" i="5" s="1"/>
  <c r="R386" i="5"/>
  <c r="Q386" i="5"/>
  <c r="T385" i="5"/>
  <c r="U385" i="5" s="1"/>
  <c r="R385" i="5"/>
  <c r="Q385" i="5"/>
  <c r="S385" i="5" s="1"/>
  <c r="T384" i="5"/>
  <c r="U384" i="5" s="1"/>
  <c r="R384" i="5"/>
  <c r="Q384" i="5"/>
  <c r="T383" i="5"/>
  <c r="U383" i="5" s="1"/>
  <c r="R383" i="5"/>
  <c r="Q383" i="5"/>
  <c r="T382" i="5"/>
  <c r="U382" i="5" s="1"/>
  <c r="R382" i="5"/>
  <c r="Q382" i="5"/>
  <c r="S382" i="5" s="1"/>
  <c r="T381" i="5"/>
  <c r="U381" i="5" s="1"/>
  <c r="R381" i="5"/>
  <c r="Q381" i="5"/>
  <c r="T379" i="5"/>
  <c r="U379" i="5" s="1"/>
  <c r="R379" i="5"/>
  <c r="Q379" i="5"/>
  <c r="S379" i="5" s="1"/>
  <c r="T378" i="5"/>
  <c r="U378" i="5" s="1"/>
  <c r="R378" i="5"/>
  <c r="Q378" i="5"/>
  <c r="T377" i="5"/>
  <c r="U377" i="5" s="1"/>
  <c r="R377" i="5"/>
  <c r="Q377" i="5"/>
  <c r="T376" i="5"/>
  <c r="U376" i="5" s="1"/>
  <c r="R376" i="5"/>
  <c r="Q376" i="5"/>
  <c r="T375" i="5"/>
  <c r="U375" i="5" s="1"/>
  <c r="R375" i="5"/>
  <c r="Q375" i="5"/>
  <c r="S375" i="5" s="1"/>
  <c r="T374" i="5"/>
  <c r="U374" i="5" s="1"/>
  <c r="R374" i="5"/>
  <c r="Q374" i="5"/>
  <c r="S374" i="5" s="1"/>
  <c r="T373" i="5"/>
  <c r="U373" i="5" s="1"/>
  <c r="R373" i="5"/>
  <c r="Q373" i="5"/>
  <c r="T372" i="5"/>
  <c r="U372" i="5" s="1"/>
  <c r="R372" i="5"/>
  <c r="Q372" i="5"/>
  <c r="T371" i="5"/>
  <c r="U371" i="5" s="1"/>
  <c r="R371" i="5"/>
  <c r="Q371" i="5"/>
  <c r="S371" i="5" s="1"/>
  <c r="T370" i="5"/>
  <c r="U370" i="5" s="1"/>
  <c r="R370" i="5"/>
  <c r="Q370" i="5"/>
  <c r="S370" i="5" s="1"/>
  <c r="T369" i="5"/>
  <c r="U369" i="5" s="1"/>
  <c r="R369" i="5"/>
  <c r="Q369" i="5"/>
  <c r="T368" i="5"/>
  <c r="U368" i="5" s="1"/>
  <c r="R368" i="5"/>
  <c r="Q368" i="5"/>
  <c r="S368" i="5" s="1"/>
  <c r="T367" i="5"/>
  <c r="U367" i="5" s="1"/>
  <c r="R367" i="5"/>
  <c r="Q367" i="5"/>
  <c r="T366" i="5"/>
  <c r="U366" i="5" s="1"/>
  <c r="R366" i="5"/>
  <c r="Q366" i="5"/>
  <c r="T365" i="5"/>
  <c r="U365" i="5" s="1"/>
  <c r="R365" i="5"/>
  <c r="Q365" i="5"/>
  <c r="S365" i="5" s="1"/>
  <c r="T364" i="5"/>
  <c r="U364" i="5" s="1"/>
  <c r="R364" i="5"/>
  <c r="Q364" i="5"/>
  <c r="T363" i="5"/>
  <c r="U363" i="5" s="1"/>
  <c r="R363" i="5"/>
  <c r="Q363" i="5"/>
  <c r="S363" i="5" s="1"/>
  <c r="T362" i="5"/>
  <c r="U362" i="5" s="1"/>
  <c r="R362" i="5"/>
  <c r="Q362" i="5"/>
  <c r="T361" i="5"/>
  <c r="U361" i="5" s="1"/>
  <c r="R361" i="5"/>
  <c r="Q361" i="5"/>
  <c r="T360" i="5"/>
  <c r="U360" i="5" s="1"/>
  <c r="R360" i="5"/>
  <c r="Q360" i="5"/>
  <c r="T359" i="5"/>
  <c r="U359" i="5" s="1"/>
  <c r="R359" i="5"/>
  <c r="Q359" i="5"/>
  <c r="S359" i="5" s="1"/>
  <c r="T358" i="5"/>
  <c r="U358" i="5" s="1"/>
  <c r="R358" i="5"/>
  <c r="Q358" i="5"/>
  <c r="S358" i="5" s="1"/>
  <c r="T357" i="5"/>
  <c r="U357" i="5" s="1"/>
  <c r="R357" i="5"/>
  <c r="Q357" i="5"/>
  <c r="T356" i="5"/>
  <c r="U356" i="5" s="1"/>
  <c r="R356" i="5"/>
  <c r="Q356" i="5"/>
  <c r="T355" i="5"/>
  <c r="U355" i="5" s="1"/>
  <c r="R355" i="5"/>
  <c r="Q355" i="5"/>
  <c r="T354" i="5"/>
  <c r="U354" i="5" s="1"/>
  <c r="R354" i="5"/>
  <c r="Q354" i="5"/>
  <c r="S354" i="5" s="1"/>
  <c r="T353" i="5"/>
  <c r="U353" i="5" s="1"/>
  <c r="R353" i="5"/>
  <c r="Q353" i="5"/>
  <c r="T352" i="5"/>
  <c r="U352" i="5" s="1"/>
  <c r="R352" i="5"/>
  <c r="Q352" i="5"/>
  <c r="S352" i="5" s="1"/>
  <c r="T351" i="5"/>
  <c r="U351" i="5" s="1"/>
  <c r="R351" i="5"/>
  <c r="Q351" i="5"/>
  <c r="T350" i="5"/>
  <c r="U350" i="5" s="1"/>
  <c r="R350" i="5"/>
  <c r="Q350" i="5"/>
  <c r="T349" i="5"/>
  <c r="U349" i="5" s="1"/>
  <c r="R349" i="5"/>
  <c r="Q349" i="5"/>
  <c r="S349" i="5" s="1"/>
  <c r="T348" i="5"/>
  <c r="U348" i="5" s="1"/>
  <c r="R348" i="5"/>
  <c r="Q348" i="5"/>
  <c r="T347" i="5"/>
  <c r="U347" i="5" s="1"/>
  <c r="R347" i="5"/>
  <c r="Q347" i="5"/>
  <c r="S347" i="5" s="1"/>
  <c r="T346" i="5"/>
  <c r="U346" i="5" s="1"/>
  <c r="R346" i="5"/>
  <c r="Q346" i="5"/>
  <c r="T345" i="5"/>
  <c r="U345" i="5" s="1"/>
  <c r="R345" i="5"/>
  <c r="Q345" i="5"/>
  <c r="T344" i="5"/>
  <c r="U344" i="5" s="1"/>
  <c r="R344" i="5"/>
  <c r="Q344" i="5"/>
  <c r="T343" i="5"/>
  <c r="U343" i="5" s="1"/>
  <c r="R343" i="5"/>
  <c r="Q343" i="5"/>
  <c r="S343" i="5" s="1"/>
  <c r="T342" i="5"/>
  <c r="U342" i="5" s="1"/>
  <c r="R342" i="5"/>
  <c r="Q342" i="5"/>
  <c r="S342" i="5" s="1"/>
  <c r="T341" i="5"/>
  <c r="U341" i="5" s="1"/>
  <c r="R341" i="5"/>
  <c r="Q341" i="5"/>
  <c r="T340" i="5"/>
  <c r="U340" i="5" s="1"/>
  <c r="R340" i="5"/>
  <c r="Q340" i="5"/>
  <c r="T339" i="5"/>
  <c r="U339" i="5" s="1"/>
  <c r="R339" i="5"/>
  <c r="Q339" i="5"/>
  <c r="S339" i="5" s="1"/>
  <c r="T338" i="5"/>
  <c r="U338" i="5" s="1"/>
  <c r="R338" i="5"/>
  <c r="Q338" i="5"/>
  <c r="S338" i="5" s="1"/>
  <c r="T337" i="5"/>
  <c r="U337" i="5" s="1"/>
  <c r="R337" i="5"/>
  <c r="Q337" i="5"/>
  <c r="T336" i="5"/>
  <c r="U336" i="5" s="1"/>
  <c r="R336" i="5"/>
  <c r="Q336" i="5"/>
  <c r="S336" i="5" s="1"/>
  <c r="T335" i="5"/>
  <c r="U335" i="5" s="1"/>
  <c r="R335" i="5"/>
  <c r="Q335" i="5"/>
  <c r="T334" i="5"/>
  <c r="U334" i="5" s="1"/>
  <c r="R334" i="5"/>
  <c r="Q334" i="5"/>
  <c r="T333" i="5"/>
  <c r="U333" i="5" s="1"/>
  <c r="R333" i="5"/>
  <c r="Q333" i="5"/>
  <c r="S333" i="5" s="1"/>
  <c r="T332" i="5"/>
  <c r="U332" i="5" s="1"/>
  <c r="R332" i="5"/>
  <c r="Q332" i="5"/>
  <c r="T331" i="5"/>
  <c r="U331" i="5" s="1"/>
  <c r="R331" i="5"/>
  <c r="Q331" i="5"/>
  <c r="S331" i="5" s="1"/>
  <c r="T330" i="5"/>
  <c r="U330" i="5" s="1"/>
  <c r="R330" i="5"/>
  <c r="Q330" i="5"/>
  <c r="T329" i="5"/>
  <c r="U329" i="5" s="1"/>
  <c r="R329" i="5"/>
  <c r="Q329" i="5"/>
  <c r="T328" i="5"/>
  <c r="U328" i="5" s="1"/>
  <c r="R328" i="5"/>
  <c r="Q328" i="5"/>
  <c r="T327" i="5"/>
  <c r="U327" i="5" s="1"/>
  <c r="R327" i="5"/>
  <c r="Q327" i="5"/>
  <c r="S327" i="5" s="1"/>
  <c r="T326" i="5"/>
  <c r="U326" i="5" s="1"/>
  <c r="R326" i="5"/>
  <c r="Q326" i="5"/>
  <c r="S326" i="5" s="1"/>
  <c r="T325" i="5"/>
  <c r="U325" i="5" s="1"/>
  <c r="R325" i="5"/>
  <c r="Q325" i="5"/>
  <c r="T324" i="5"/>
  <c r="U324" i="5" s="1"/>
  <c r="R324" i="5"/>
  <c r="Q324" i="5"/>
  <c r="T323" i="5"/>
  <c r="U323" i="5" s="1"/>
  <c r="R323" i="5"/>
  <c r="Q323" i="5"/>
  <c r="T322" i="5"/>
  <c r="U322" i="5" s="1"/>
  <c r="R322" i="5"/>
  <c r="Q322" i="5"/>
  <c r="S322" i="5" s="1"/>
  <c r="T321" i="5"/>
  <c r="U321" i="5" s="1"/>
  <c r="R321" i="5"/>
  <c r="Q321" i="5"/>
  <c r="T320" i="5"/>
  <c r="U320" i="5" s="1"/>
  <c r="R320" i="5"/>
  <c r="Q320" i="5"/>
  <c r="S320" i="5" s="1"/>
  <c r="T319" i="5"/>
  <c r="U319" i="5" s="1"/>
  <c r="R319" i="5"/>
  <c r="Q319" i="5"/>
  <c r="T318" i="5"/>
  <c r="U318" i="5" s="1"/>
  <c r="R318" i="5"/>
  <c r="Q318" i="5"/>
  <c r="T317" i="5"/>
  <c r="U317" i="5" s="1"/>
  <c r="R317" i="5"/>
  <c r="Q317" i="5"/>
  <c r="S317" i="5" s="1"/>
  <c r="T316" i="5"/>
  <c r="U316" i="5" s="1"/>
  <c r="R316" i="5"/>
  <c r="Q316" i="5"/>
  <c r="T315" i="5"/>
  <c r="U315" i="5" s="1"/>
  <c r="R315" i="5"/>
  <c r="Q315" i="5"/>
  <c r="S315" i="5" s="1"/>
  <c r="T314" i="5"/>
  <c r="U314" i="5" s="1"/>
  <c r="R314" i="5"/>
  <c r="Q314" i="5"/>
  <c r="T313" i="5"/>
  <c r="U313" i="5" s="1"/>
  <c r="R313" i="5"/>
  <c r="Q313" i="5"/>
  <c r="T312" i="5"/>
  <c r="U312" i="5" s="1"/>
  <c r="R312" i="5"/>
  <c r="Q312" i="5"/>
  <c r="T311" i="5"/>
  <c r="U311" i="5" s="1"/>
  <c r="R311" i="5"/>
  <c r="Q311" i="5"/>
  <c r="S311" i="5" s="1"/>
  <c r="T310" i="5"/>
  <c r="U310" i="5" s="1"/>
  <c r="R310" i="5"/>
  <c r="Q310" i="5"/>
  <c r="S310" i="5" s="1"/>
  <c r="T309" i="5"/>
  <c r="U309" i="5" s="1"/>
  <c r="R309" i="5"/>
  <c r="Q309" i="5"/>
  <c r="T308" i="5"/>
  <c r="U308" i="5" s="1"/>
  <c r="R308" i="5"/>
  <c r="Q308" i="5"/>
  <c r="T307" i="5"/>
  <c r="U307" i="5" s="1"/>
  <c r="R307" i="5"/>
  <c r="Q307" i="5"/>
  <c r="T306" i="5"/>
  <c r="U306" i="5" s="1"/>
  <c r="R306" i="5"/>
  <c r="Q306" i="5"/>
  <c r="S306" i="5" s="1"/>
  <c r="T305" i="5"/>
  <c r="U305" i="5" s="1"/>
  <c r="R305" i="5"/>
  <c r="Q305" i="5"/>
  <c r="T304" i="5"/>
  <c r="U304" i="5" s="1"/>
  <c r="R304" i="5"/>
  <c r="Q304" i="5"/>
  <c r="S304" i="5" s="1"/>
  <c r="T303" i="5"/>
  <c r="U303" i="5" s="1"/>
  <c r="R303" i="5"/>
  <c r="Q303" i="5"/>
  <c r="T302" i="5"/>
  <c r="U302" i="5" s="1"/>
  <c r="R302" i="5"/>
  <c r="Q302" i="5"/>
  <c r="T301" i="5"/>
  <c r="U301" i="5" s="1"/>
  <c r="R301" i="5"/>
  <c r="Q301" i="5"/>
  <c r="S301" i="5" s="1"/>
  <c r="T300" i="5"/>
  <c r="U300" i="5" s="1"/>
  <c r="R300" i="5"/>
  <c r="Q300" i="5"/>
  <c r="T299" i="5"/>
  <c r="U299" i="5" s="1"/>
  <c r="R299" i="5"/>
  <c r="Q299" i="5"/>
  <c r="S299" i="5" s="1"/>
  <c r="T298" i="5"/>
  <c r="U298" i="5" s="1"/>
  <c r="R298" i="5"/>
  <c r="Q298" i="5"/>
  <c r="T297" i="5"/>
  <c r="U297" i="5" s="1"/>
  <c r="R297" i="5"/>
  <c r="Q297" i="5"/>
  <c r="T296" i="5"/>
  <c r="U296" i="5" s="1"/>
  <c r="R296" i="5"/>
  <c r="Q296" i="5"/>
  <c r="T295" i="5"/>
  <c r="U295" i="5" s="1"/>
  <c r="R295" i="5"/>
  <c r="Q295" i="5"/>
  <c r="S295" i="5" s="1"/>
  <c r="T294" i="5"/>
  <c r="U294" i="5" s="1"/>
  <c r="R294" i="5"/>
  <c r="Q294" i="5"/>
  <c r="S294" i="5" s="1"/>
  <c r="T293" i="5"/>
  <c r="U293" i="5" s="1"/>
  <c r="R293" i="5"/>
  <c r="Q293" i="5"/>
  <c r="T292" i="5"/>
  <c r="U292" i="5" s="1"/>
  <c r="R292" i="5"/>
  <c r="Q292" i="5"/>
  <c r="T291" i="5"/>
  <c r="U291" i="5" s="1"/>
  <c r="R291" i="5"/>
  <c r="Q291" i="5"/>
  <c r="T290" i="5"/>
  <c r="U290" i="5" s="1"/>
  <c r="R290" i="5"/>
  <c r="Q290" i="5"/>
  <c r="S290" i="5" s="1"/>
  <c r="T289" i="5"/>
  <c r="U289" i="5" s="1"/>
  <c r="R289" i="5"/>
  <c r="Q289" i="5"/>
  <c r="T288" i="5"/>
  <c r="U288" i="5" s="1"/>
  <c r="R288" i="5"/>
  <c r="Q288" i="5"/>
  <c r="S288" i="5" s="1"/>
  <c r="T287" i="5"/>
  <c r="U287" i="5" s="1"/>
  <c r="R287" i="5"/>
  <c r="Q287" i="5"/>
  <c r="T286" i="5"/>
  <c r="U286" i="5" s="1"/>
  <c r="R286" i="5"/>
  <c r="Q286" i="5"/>
  <c r="T285" i="5"/>
  <c r="U285" i="5" s="1"/>
  <c r="R285" i="5"/>
  <c r="Q285" i="5"/>
  <c r="S285" i="5" s="1"/>
  <c r="T284" i="5"/>
  <c r="U284" i="5" s="1"/>
  <c r="R284" i="5"/>
  <c r="Q284" i="5"/>
  <c r="T283" i="5"/>
  <c r="U283" i="5" s="1"/>
  <c r="R283" i="5"/>
  <c r="Q283" i="5"/>
  <c r="S283" i="5" s="1"/>
  <c r="T282" i="5"/>
  <c r="U282" i="5" s="1"/>
  <c r="R282" i="5"/>
  <c r="Q282" i="5"/>
  <c r="T281" i="5"/>
  <c r="U281" i="5" s="1"/>
  <c r="R281" i="5"/>
  <c r="Q281" i="5"/>
  <c r="T280" i="5"/>
  <c r="U280" i="5" s="1"/>
  <c r="R280" i="5"/>
  <c r="Q280" i="5"/>
  <c r="T279" i="5"/>
  <c r="U279" i="5" s="1"/>
  <c r="R279" i="5"/>
  <c r="Q279" i="5"/>
  <c r="S279" i="5" s="1"/>
  <c r="T278" i="5"/>
  <c r="U278" i="5" s="1"/>
  <c r="R278" i="5"/>
  <c r="Q278" i="5"/>
  <c r="S278" i="5" s="1"/>
  <c r="T276" i="5"/>
  <c r="U276" i="5" s="1"/>
  <c r="R276" i="5"/>
  <c r="Q276" i="5"/>
  <c r="T275" i="5"/>
  <c r="U275" i="5" s="1"/>
  <c r="R275" i="5"/>
  <c r="Q275" i="5"/>
  <c r="T274" i="5"/>
  <c r="U274" i="5" s="1"/>
  <c r="R274" i="5"/>
  <c r="Q274" i="5"/>
  <c r="T273" i="5"/>
  <c r="U273" i="5" s="1"/>
  <c r="R273" i="5"/>
  <c r="Q273" i="5"/>
  <c r="S273" i="5" s="1"/>
  <c r="T272" i="5"/>
  <c r="U272" i="5" s="1"/>
  <c r="R272" i="5"/>
  <c r="Q272" i="5"/>
  <c r="T271" i="5"/>
  <c r="U271" i="5" s="1"/>
  <c r="R271" i="5"/>
  <c r="Q271" i="5"/>
  <c r="S271" i="5" s="1"/>
  <c r="T270" i="5"/>
  <c r="U270" i="5" s="1"/>
  <c r="R270" i="5"/>
  <c r="Q270" i="5"/>
  <c r="T269" i="5"/>
  <c r="U269" i="5" s="1"/>
  <c r="R269" i="5"/>
  <c r="Q269" i="5"/>
  <c r="T268" i="5"/>
  <c r="U268" i="5" s="1"/>
  <c r="R268" i="5"/>
  <c r="Q268" i="5"/>
  <c r="S268" i="5" s="1"/>
  <c r="T267" i="5"/>
  <c r="U267" i="5" s="1"/>
  <c r="R267" i="5"/>
  <c r="Q267" i="5"/>
  <c r="T266" i="5"/>
  <c r="U266" i="5" s="1"/>
  <c r="R266" i="5"/>
  <c r="Q266" i="5"/>
  <c r="S266" i="5" s="1"/>
  <c r="T265" i="5"/>
  <c r="U265" i="5" s="1"/>
  <c r="R265" i="5"/>
  <c r="Q265" i="5"/>
  <c r="T264" i="5"/>
  <c r="U264" i="5" s="1"/>
  <c r="R264" i="5"/>
  <c r="Q264" i="5"/>
  <c r="T263" i="5"/>
  <c r="U263" i="5" s="1"/>
  <c r="R263" i="5"/>
  <c r="Q263" i="5"/>
  <c r="T262" i="5"/>
  <c r="U262" i="5" s="1"/>
  <c r="R262" i="5"/>
  <c r="Q262" i="5"/>
  <c r="S262" i="5" s="1"/>
  <c r="T261" i="5"/>
  <c r="U261" i="5" s="1"/>
  <c r="R261" i="5"/>
  <c r="Q261" i="5"/>
  <c r="S261" i="5" s="1"/>
  <c r="T260" i="5"/>
  <c r="U260" i="5" s="1"/>
  <c r="R260" i="5"/>
  <c r="Q260" i="5"/>
  <c r="T259" i="5"/>
  <c r="U259" i="5" s="1"/>
  <c r="R259" i="5"/>
  <c r="Q259" i="5"/>
  <c r="T258" i="5"/>
  <c r="U258" i="5" s="1"/>
  <c r="R258" i="5"/>
  <c r="Q258" i="5"/>
  <c r="S258" i="5" s="1"/>
  <c r="T257" i="5"/>
  <c r="U257" i="5" s="1"/>
  <c r="R257" i="5"/>
  <c r="Q257" i="5"/>
  <c r="S257" i="5" s="1"/>
  <c r="T256" i="5"/>
  <c r="U256" i="5" s="1"/>
  <c r="R256" i="5"/>
  <c r="Q256" i="5"/>
  <c r="T255" i="5"/>
  <c r="U255" i="5" s="1"/>
  <c r="R255" i="5"/>
  <c r="Q255" i="5"/>
  <c r="S255" i="5" s="1"/>
  <c r="T254" i="5"/>
  <c r="U254" i="5" s="1"/>
  <c r="R254" i="5"/>
  <c r="Q254" i="5"/>
  <c r="T253" i="5"/>
  <c r="U253" i="5" s="1"/>
  <c r="R253" i="5"/>
  <c r="Q253" i="5"/>
  <c r="T252" i="5"/>
  <c r="U252" i="5" s="1"/>
  <c r="R252" i="5"/>
  <c r="Q252" i="5"/>
  <c r="S252" i="5" s="1"/>
  <c r="T251" i="5"/>
  <c r="U251" i="5" s="1"/>
  <c r="R251" i="5"/>
  <c r="Q251" i="5"/>
  <c r="T250" i="5"/>
  <c r="U250" i="5" s="1"/>
  <c r="R250" i="5"/>
  <c r="Q250" i="5"/>
  <c r="S250" i="5" s="1"/>
  <c r="T249" i="5"/>
  <c r="U249" i="5" s="1"/>
  <c r="R249" i="5"/>
  <c r="Q249" i="5"/>
  <c r="T248" i="5"/>
  <c r="U248" i="5" s="1"/>
  <c r="R248" i="5"/>
  <c r="Q248" i="5"/>
  <c r="T247" i="5"/>
  <c r="U247" i="5" s="1"/>
  <c r="R247" i="5"/>
  <c r="Q247" i="5"/>
  <c r="T246" i="5"/>
  <c r="U246" i="5" s="1"/>
  <c r="R246" i="5"/>
  <c r="Q246" i="5"/>
  <c r="S246" i="5" s="1"/>
  <c r="T245" i="5"/>
  <c r="U245" i="5" s="1"/>
  <c r="R245" i="5"/>
  <c r="Q245" i="5"/>
  <c r="S245" i="5" s="1"/>
  <c r="T244" i="5"/>
  <c r="U244" i="5" s="1"/>
  <c r="R244" i="5"/>
  <c r="Q244" i="5"/>
  <c r="T243" i="5"/>
  <c r="U243" i="5" s="1"/>
  <c r="R243" i="5"/>
  <c r="Q243" i="5"/>
  <c r="T242" i="5"/>
  <c r="U242" i="5" s="1"/>
  <c r="R242" i="5"/>
  <c r="Q242" i="5"/>
  <c r="T241" i="5"/>
  <c r="U241" i="5" s="1"/>
  <c r="R241" i="5"/>
  <c r="Q241" i="5"/>
  <c r="S241" i="5" s="1"/>
  <c r="T240" i="5"/>
  <c r="U240" i="5" s="1"/>
  <c r="R240" i="5"/>
  <c r="Q240" i="5"/>
  <c r="T239" i="5"/>
  <c r="U239" i="5" s="1"/>
  <c r="R239" i="5"/>
  <c r="Q239" i="5"/>
  <c r="S239" i="5" s="1"/>
  <c r="T238" i="5"/>
  <c r="U238" i="5" s="1"/>
  <c r="R238" i="5"/>
  <c r="Q238" i="5"/>
  <c r="T237" i="5"/>
  <c r="U237" i="5" s="1"/>
  <c r="R237" i="5"/>
  <c r="Q237" i="5"/>
  <c r="T236" i="5"/>
  <c r="U236" i="5" s="1"/>
  <c r="R236" i="5"/>
  <c r="Q236" i="5"/>
  <c r="S236" i="5" s="1"/>
  <c r="T235" i="5"/>
  <c r="U235" i="5" s="1"/>
  <c r="R235" i="5"/>
  <c r="Q235" i="5"/>
  <c r="T234" i="5"/>
  <c r="U234" i="5" s="1"/>
  <c r="R234" i="5"/>
  <c r="Q234" i="5"/>
  <c r="S234" i="5" s="1"/>
  <c r="T233" i="5"/>
  <c r="U233" i="5" s="1"/>
  <c r="R233" i="5"/>
  <c r="Q233" i="5"/>
  <c r="T232" i="5"/>
  <c r="U232" i="5" s="1"/>
  <c r="R232" i="5"/>
  <c r="Q232" i="5"/>
  <c r="T231" i="5"/>
  <c r="U231" i="5" s="1"/>
  <c r="R231" i="5"/>
  <c r="Q231" i="5"/>
  <c r="T230" i="5"/>
  <c r="U230" i="5" s="1"/>
  <c r="R230" i="5"/>
  <c r="Q230" i="5"/>
  <c r="S230" i="5" s="1"/>
  <c r="T229" i="5"/>
  <c r="U229" i="5" s="1"/>
  <c r="R229" i="5"/>
  <c r="Q229" i="5"/>
  <c r="S229" i="5" s="1"/>
  <c r="T228" i="5"/>
  <c r="U228" i="5" s="1"/>
  <c r="R228" i="5"/>
  <c r="Q228" i="5"/>
  <c r="T227" i="5"/>
  <c r="U227" i="5" s="1"/>
  <c r="R227" i="5"/>
  <c r="Q227" i="5"/>
  <c r="T226" i="5"/>
  <c r="U226" i="5" s="1"/>
  <c r="R226" i="5"/>
  <c r="Q226" i="5"/>
  <c r="S226" i="5" s="1"/>
  <c r="T225" i="5"/>
  <c r="U225" i="5" s="1"/>
  <c r="R225" i="5"/>
  <c r="Q225" i="5"/>
  <c r="S225" i="5" s="1"/>
  <c r="T224" i="5"/>
  <c r="U224" i="5" s="1"/>
  <c r="R224" i="5"/>
  <c r="Q224" i="5"/>
  <c r="T223" i="5"/>
  <c r="U223" i="5" s="1"/>
  <c r="R223" i="5"/>
  <c r="Q223" i="5"/>
  <c r="S223" i="5" s="1"/>
  <c r="T222" i="5"/>
  <c r="U222" i="5" s="1"/>
  <c r="R222" i="5"/>
  <c r="Q222" i="5"/>
  <c r="T221" i="5"/>
  <c r="U221" i="5" s="1"/>
  <c r="R221" i="5"/>
  <c r="Q221" i="5"/>
  <c r="T220" i="5"/>
  <c r="U220" i="5" s="1"/>
  <c r="R220" i="5"/>
  <c r="Q220" i="5"/>
  <c r="S220" i="5" s="1"/>
  <c r="T219" i="5"/>
  <c r="U219" i="5" s="1"/>
  <c r="R219" i="5"/>
  <c r="Q219" i="5"/>
  <c r="T218" i="5"/>
  <c r="U218" i="5" s="1"/>
  <c r="R218" i="5"/>
  <c r="Q218" i="5"/>
  <c r="S218" i="5" s="1"/>
  <c r="T217" i="5"/>
  <c r="U217" i="5" s="1"/>
  <c r="R217" i="5"/>
  <c r="Q217" i="5"/>
  <c r="T216" i="5"/>
  <c r="U216" i="5" s="1"/>
  <c r="R216" i="5"/>
  <c r="Q216" i="5"/>
  <c r="T215" i="5"/>
  <c r="U215" i="5" s="1"/>
  <c r="R215" i="5"/>
  <c r="Q215" i="5"/>
  <c r="T214" i="5"/>
  <c r="U214" i="5" s="1"/>
  <c r="R214" i="5"/>
  <c r="Q214" i="5"/>
  <c r="S214" i="5" s="1"/>
  <c r="T213" i="5"/>
  <c r="U213" i="5" s="1"/>
  <c r="R213" i="5"/>
  <c r="Q213" i="5"/>
  <c r="S213" i="5" s="1"/>
  <c r="T212" i="5"/>
  <c r="U212" i="5" s="1"/>
  <c r="R212" i="5"/>
  <c r="Q212" i="5"/>
  <c r="T211" i="5"/>
  <c r="U211" i="5" s="1"/>
  <c r="R211" i="5"/>
  <c r="Q211" i="5"/>
  <c r="T210" i="5"/>
  <c r="U210" i="5" s="1"/>
  <c r="R210" i="5"/>
  <c r="Q210" i="5"/>
  <c r="T209" i="5"/>
  <c r="U209" i="5" s="1"/>
  <c r="R209" i="5"/>
  <c r="Q209" i="5"/>
  <c r="S209" i="5" s="1"/>
  <c r="T208" i="5"/>
  <c r="U208" i="5" s="1"/>
  <c r="R208" i="5"/>
  <c r="Q208" i="5"/>
  <c r="T207" i="5"/>
  <c r="U207" i="5" s="1"/>
  <c r="R207" i="5"/>
  <c r="Q207" i="5"/>
  <c r="S207" i="5" s="1"/>
  <c r="T206" i="5"/>
  <c r="U206" i="5" s="1"/>
  <c r="R206" i="5"/>
  <c r="Q206" i="5"/>
  <c r="T205" i="5"/>
  <c r="U205" i="5" s="1"/>
  <c r="R205" i="5"/>
  <c r="Q205" i="5"/>
  <c r="T204" i="5"/>
  <c r="U204" i="5" s="1"/>
  <c r="R204" i="5"/>
  <c r="Q204" i="5"/>
  <c r="S204" i="5" s="1"/>
  <c r="T203" i="5"/>
  <c r="U203" i="5" s="1"/>
  <c r="R203" i="5"/>
  <c r="Q203" i="5"/>
  <c r="T202" i="5"/>
  <c r="U202" i="5" s="1"/>
  <c r="R202" i="5"/>
  <c r="Q202" i="5"/>
  <c r="S202" i="5" s="1"/>
  <c r="T201" i="5"/>
  <c r="U201" i="5" s="1"/>
  <c r="R201" i="5"/>
  <c r="Q201" i="5"/>
  <c r="T200" i="5"/>
  <c r="U200" i="5" s="1"/>
  <c r="R200" i="5"/>
  <c r="Q200" i="5"/>
  <c r="T199" i="5"/>
  <c r="U199" i="5" s="1"/>
  <c r="R199" i="5"/>
  <c r="Q199" i="5"/>
  <c r="T198" i="5"/>
  <c r="U198" i="5" s="1"/>
  <c r="R198" i="5"/>
  <c r="Q198" i="5"/>
  <c r="S198" i="5" s="1"/>
  <c r="T197" i="5"/>
  <c r="U197" i="5" s="1"/>
  <c r="R197" i="5"/>
  <c r="Q197" i="5"/>
  <c r="S197" i="5" s="1"/>
  <c r="T196" i="5"/>
  <c r="U196" i="5" s="1"/>
  <c r="R196" i="5"/>
  <c r="Q196" i="5"/>
  <c r="T195" i="5"/>
  <c r="U195" i="5" s="1"/>
  <c r="R195" i="5"/>
  <c r="Q195" i="5"/>
  <c r="T194" i="5"/>
  <c r="U194" i="5" s="1"/>
  <c r="R194" i="5"/>
  <c r="Q194" i="5"/>
  <c r="S194" i="5" s="1"/>
  <c r="T192" i="5"/>
  <c r="U192" i="5" s="1"/>
  <c r="R192" i="5"/>
  <c r="Q192" i="5"/>
  <c r="S192" i="5" s="1"/>
  <c r="T191" i="5"/>
  <c r="U191" i="5" s="1"/>
  <c r="R191" i="5"/>
  <c r="Q191" i="5"/>
  <c r="T190" i="5"/>
  <c r="U190" i="5" s="1"/>
  <c r="R190" i="5"/>
  <c r="Q190" i="5"/>
  <c r="S190" i="5" s="1"/>
  <c r="T189" i="5"/>
  <c r="U189" i="5" s="1"/>
  <c r="R189" i="5"/>
  <c r="Q189" i="5"/>
  <c r="T188" i="5"/>
  <c r="U188" i="5" s="1"/>
  <c r="R188" i="5"/>
  <c r="Q188" i="5"/>
  <c r="T187" i="5"/>
  <c r="U187" i="5" s="1"/>
  <c r="R187" i="5"/>
  <c r="Q187" i="5"/>
  <c r="S187" i="5" s="1"/>
  <c r="T186" i="5"/>
  <c r="U186" i="5" s="1"/>
  <c r="R186" i="5"/>
  <c r="Q186" i="5"/>
  <c r="T185" i="5"/>
  <c r="U185" i="5" s="1"/>
  <c r="R185" i="5"/>
  <c r="Q185" i="5"/>
  <c r="S185" i="5" s="1"/>
  <c r="T184" i="5"/>
  <c r="U184" i="5" s="1"/>
  <c r="R184" i="5"/>
  <c r="Q184" i="5"/>
  <c r="T183" i="5"/>
  <c r="U183" i="5" s="1"/>
  <c r="R183" i="5"/>
  <c r="Q183" i="5"/>
  <c r="T182" i="5"/>
  <c r="U182" i="5" s="1"/>
  <c r="R182" i="5"/>
  <c r="Q182" i="5"/>
  <c r="T181" i="5"/>
  <c r="U181" i="5" s="1"/>
  <c r="R181" i="5"/>
  <c r="Q181" i="5"/>
  <c r="S181" i="5" s="1"/>
  <c r="T180" i="5"/>
  <c r="U180" i="5" s="1"/>
  <c r="R180" i="5"/>
  <c r="Q180" i="5"/>
  <c r="S180" i="5" s="1"/>
  <c r="T179" i="5"/>
  <c r="U179" i="5" s="1"/>
  <c r="R179" i="5"/>
  <c r="Q179" i="5"/>
  <c r="T178" i="5"/>
  <c r="U178" i="5" s="1"/>
  <c r="R178" i="5"/>
  <c r="Q178" i="5"/>
  <c r="T177" i="5"/>
  <c r="U177" i="5" s="1"/>
  <c r="R177" i="5"/>
  <c r="Q177" i="5"/>
  <c r="T176" i="5"/>
  <c r="U176" i="5" s="1"/>
  <c r="R176" i="5"/>
  <c r="Q176" i="5"/>
  <c r="S176" i="5" s="1"/>
  <c r="T175" i="5"/>
  <c r="U175" i="5" s="1"/>
  <c r="R175" i="5"/>
  <c r="Q175" i="5"/>
  <c r="T174" i="5"/>
  <c r="U174" i="5" s="1"/>
  <c r="R174" i="5"/>
  <c r="Q174" i="5"/>
  <c r="S174" i="5" s="1"/>
  <c r="T173" i="5"/>
  <c r="U173" i="5" s="1"/>
  <c r="R173" i="5"/>
  <c r="Q173" i="5"/>
  <c r="T172" i="5"/>
  <c r="U172" i="5" s="1"/>
  <c r="R172" i="5"/>
  <c r="Q172" i="5"/>
  <c r="T171" i="5"/>
  <c r="U171" i="5" s="1"/>
  <c r="R171" i="5"/>
  <c r="Q171" i="5"/>
  <c r="S171" i="5" s="1"/>
  <c r="T170" i="5"/>
  <c r="U170" i="5" s="1"/>
  <c r="R170" i="5"/>
  <c r="Q170" i="5"/>
  <c r="T169" i="5"/>
  <c r="U169" i="5" s="1"/>
  <c r="R169" i="5"/>
  <c r="Q169" i="5"/>
  <c r="S169" i="5" s="1"/>
  <c r="T168" i="5"/>
  <c r="U168" i="5" s="1"/>
  <c r="R168" i="5"/>
  <c r="Q168" i="5"/>
  <c r="T167" i="5"/>
  <c r="U167" i="5" s="1"/>
  <c r="R167" i="5"/>
  <c r="Q167" i="5"/>
  <c r="T166" i="5"/>
  <c r="U166" i="5" s="1"/>
  <c r="R166" i="5"/>
  <c r="Q166" i="5"/>
  <c r="T165" i="5"/>
  <c r="U165" i="5" s="1"/>
  <c r="R165" i="5"/>
  <c r="Q165" i="5"/>
  <c r="S165" i="5" s="1"/>
  <c r="T164" i="5"/>
  <c r="U164" i="5" s="1"/>
  <c r="R164" i="5"/>
  <c r="Q164" i="5"/>
  <c r="S164" i="5" s="1"/>
  <c r="T163" i="5"/>
  <c r="U163" i="5" s="1"/>
  <c r="R163" i="5"/>
  <c r="Q163" i="5"/>
  <c r="T162" i="5"/>
  <c r="U162" i="5" s="1"/>
  <c r="R162" i="5"/>
  <c r="Q162" i="5"/>
  <c r="T161" i="5"/>
  <c r="U161" i="5" s="1"/>
  <c r="R161" i="5"/>
  <c r="Q161" i="5"/>
  <c r="T160" i="5"/>
  <c r="U160" i="5" s="1"/>
  <c r="R160" i="5"/>
  <c r="Q160" i="5"/>
  <c r="S160" i="5" s="1"/>
  <c r="T159" i="5"/>
  <c r="U159" i="5" s="1"/>
  <c r="R159" i="5"/>
  <c r="Q159" i="5"/>
  <c r="T158" i="5"/>
  <c r="U158" i="5" s="1"/>
  <c r="R158" i="5"/>
  <c r="Q158" i="5"/>
  <c r="S158" i="5" s="1"/>
  <c r="T157" i="5"/>
  <c r="U157" i="5" s="1"/>
  <c r="R157" i="5"/>
  <c r="Q157" i="5"/>
  <c r="T156" i="5"/>
  <c r="U156" i="5" s="1"/>
  <c r="R156" i="5"/>
  <c r="Q156" i="5"/>
  <c r="T155" i="5"/>
  <c r="U155" i="5" s="1"/>
  <c r="R155" i="5"/>
  <c r="Q155" i="5"/>
  <c r="S155" i="5" s="1"/>
  <c r="T154" i="5"/>
  <c r="U154" i="5" s="1"/>
  <c r="R154" i="5"/>
  <c r="Q154" i="5"/>
  <c r="T153" i="5"/>
  <c r="U153" i="5" s="1"/>
  <c r="R153" i="5"/>
  <c r="Q153" i="5"/>
  <c r="S153" i="5" s="1"/>
  <c r="T152" i="5"/>
  <c r="U152" i="5" s="1"/>
  <c r="R152" i="5"/>
  <c r="Q152" i="5"/>
  <c r="T151" i="5"/>
  <c r="U151" i="5" s="1"/>
  <c r="R151" i="5"/>
  <c r="Q151" i="5"/>
  <c r="T150" i="5"/>
  <c r="U150" i="5" s="1"/>
  <c r="R150" i="5"/>
  <c r="Q150" i="5"/>
  <c r="T149" i="5"/>
  <c r="U149" i="5" s="1"/>
  <c r="R149" i="5"/>
  <c r="Q149" i="5"/>
  <c r="S149" i="5" s="1"/>
  <c r="T148" i="5"/>
  <c r="U148" i="5" s="1"/>
  <c r="R148" i="5"/>
  <c r="Q148" i="5"/>
  <c r="S148" i="5" s="1"/>
  <c r="T147" i="5"/>
  <c r="U147" i="5" s="1"/>
  <c r="R147" i="5"/>
  <c r="Q147" i="5"/>
  <c r="T146" i="5"/>
  <c r="U146" i="5" s="1"/>
  <c r="R146" i="5"/>
  <c r="Q146" i="5"/>
  <c r="T145" i="5"/>
  <c r="U145" i="5" s="1"/>
  <c r="R145" i="5"/>
  <c r="Q145" i="5"/>
  <c r="T144" i="5"/>
  <c r="U144" i="5" s="1"/>
  <c r="R144" i="5"/>
  <c r="Q144" i="5"/>
  <c r="S144" i="5" s="1"/>
  <c r="T143" i="5"/>
  <c r="U143" i="5" s="1"/>
  <c r="R143" i="5"/>
  <c r="Q143" i="5"/>
  <c r="T142" i="5"/>
  <c r="U142" i="5" s="1"/>
  <c r="R142" i="5"/>
  <c r="Q142" i="5"/>
  <c r="S142" i="5" s="1"/>
  <c r="T141" i="5"/>
  <c r="U141" i="5" s="1"/>
  <c r="R141" i="5"/>
  <c r="Q141" i="5"/>
  <c r="T140" i="5"/>
  <c r="U140" i="5" s="1"/>
  <c r="R140" i="5"/>
  <c r="Q140" i="5"/>
  <c r="T139" i="5"/>
  <c r="U139" i="5" s="1"/>
  <c r="R139" i="5"/>
  <c r="Q139" i="5"/>
  <c r="S139" i="5" s="1"/>
  <c r="T138" i="5"/>
  <c r="U138" i="5" s="1"/>
  <c r="R138" i="5"/>
  <c r="Q138" i="5"/>
  <c r="T137" i="5"/>
  <c r="U137" i="5" s="1"/>
  <c r="R137" i="5"/>
  <c r="Q137" i="5"/>
  <c r="S137" i="5" s="1"/>
  <c r="T136" i="5"/>
  <c r="U136" i="5" s="1"/>
  <c r="R136" i="5"/>
  <c r="Q136" i="5"/>
  <c r="T135" i="5"/>
  <c r="U135" i="5" s="1"/>
  <c r="R135" i="5"/>
  <c r="Q135" i="5"/>
  <c r="T134" i="5"/>
  <c r="U134" i="5" s="1"/>
  <c r="R134" i="5"/>
  <c r="Q134" i="5"/>
  <c r="T133" i="5"/>
  <c r="U133" i="5" s="1"/>
  <c r="R133" i="5"/>
  <c r="Q133" i="5"/>
  <c r="S133" i="5" s="1"/>
  <c r="T132" i="5"/>
  <c r="U132" i="5" s="1"/>
  <c r="R132" i="5"/>
  <c r="Q132" i="5"/>
  <c r="S132" i="5" s="1"/>
  <c r="T131" i="5"/>
  <c r="U131" i="5" s="1"/>
  <c r="R131" i="5"/>
  <c r="Q131" i="5"/>
  <c r="T130" i="5"/>
  <c r="U130" i="5" s="1"/>
  <c r="R130" i="5"/>
  <c r="Q130" i="5"/>
  <c r="T129" i="5"/>
  <c r="U129" i="5" s="1"/>
  <c r="R129" i="5"/>
  <c r="Q129" i="5"/>
  <c r="S129" i="5" s="1"/>
  <c r="T128" i="5"/>
  <c r="U128" i="5" s="1"/>
  <c r="R128" i="5"/>
  <c r="Q128" i="5"/>
  <c r="S128" i="5" s="1"/>
  <c r="T127" i="5"/>
  <c r="U127" i="5" s="1"/>
  <c r="R127" i="5"/>
  <c r="Q127" i="5"/>
  <c r="T126" i="5"/>
  <c r="U126" i="5" s="1"/>
  <c r="R126" i="5"/>
  <c r="Q126" i="5"/>
  <c r="S126" i="5" s="1"/>
  <c r="T125" i="5"/>
  <c r="U125" i="5" s="1"/>
  <c r="R125" i="5"/>
  <c r="Q125" i="5"/>
  <c r="T124" i="5"/>
  <c r="U124" i="5" s="1"/>
  <c r="R124" i="5"/>
  <c r="Q124" i="5"/>
  <c r="T123" i="5"/>
  <c r="U123" i="5" s="1"/>
  <c r="R123" i="5"/>
  <c r="Q123" i="5"/>
  <c r="S123" i="5" s="1"/>
  <c r="T122" i="5"/>
  <c r="U122" i="5" s="1"/>
  <c r="R122" i="5"/>
  <c r="Q122" i="5"/>
  <c r="T121" i="5"/>
  <c r="U121" i="5" s="1"/>
  <c r="R121" i="5"/>
  <c r="Q121" i="5"/>
  <c r="S121" i="5" s="1"/>
  <c r="T120" i="5"/>
  <c r="U120" i="5" s="1"/>
  <c r="R120" i="5"/>
  <c r="Q120" i="5"/>
  <c r="T119" i="5"/>
  <c r="U119" i="5" s="1"/>
  <c r="R119" i="5"/>
  <c r="Q119" i="5"/>
  <c r="T118" i="5"/>
  <c r="U118" i="5" s="1"/>
  <c r="R118" i="5"/>
  <c r="Q118" i="5"/>
  <c r="T117" i="5"/>
  <c r="U117" i="5" s="1"/>
  <c r="R117" i="5"/>
  <c r="Q117" i="5"/>
  <c r="S117" i="5" s="1"/>
  <c r="T116" i="5"/>
  <c r="U116" i="5" s="1"/>
  <c r="R116" i="5"/>
  <c r="Q116" i="5"/>
  <c r="S116" i="5" s="1"/>
  <c r="T115" i="5"/>
  <c r="U115" i="5" s="1"/>
  <c r="R115" i="5"/>
  <c r="Q115" i="5"/>
  <c r="T114" i="5"/>
  <c r="U114" i="5" s="1"/>
  <c r="R114" i="5"/>
  <c r="Q114" i="5"/>
  <c r="T113" i="5"/>
  <c r="U113" i="5" s="1"/>
  <c r="R113" i="5"/>
  <c r="Q113" i="5"/>
  <c r="S113" i="5" s="1"/>
  <c r="T112" i="5"/>
  <c r="U112" i="5" s="1"/>
  <c r="R112" i="5"/>
  <c r="Q112" i="5"/>
  <c r="S112" i="5" s="1"/>
  <c r="T111" i="5"/>
  <c r="U111" i="5" s="1"/>
  <c r="R111" i="5"/>
  <c r="Q111" i="5"/>
  <c r="T110" i="5"/>
  <c r="U110" i="5" s="1"/>
  <c r="R110" i="5"/>
  <c r="Q110" i="5"/>
  <c r="S110" i="5" s="1"/>
  <c r="T109" i="5"/>
  <c r="U109" i="5" s="1"/>
  <c r="R109" i="5"/>
  <c r="Q109" i="5"/>
  <c r="T108" i="5"/>
  <c r="U108" i="5" s="1"/>
  <c r="R108" i="5"/>
  <c r="Q108" i="5"/>
  <c r="T107" i="5"/>
  <c r="U107" i="5" s="1"/>
  <c r="R107" i="5"/>
  <c r="Q107" i="5"/>
  <c r="S107" i="5" s="1"/>
  <c r="T106" i="5"/>
  <c r="U106" i="5" s="1"/>
  <c r="R106" i="5"/>
  <c r="Q106" i="5"/>
  <c r="T105" i="5"/>
  <c r="U105" i="5" s="1"/>
  <c r="R105" i="5"/>
  <c r="Q105" i="5"/>
  <c r="S105" i="5" s="1"/>
  <c r="T104" i="5"/>
  <c r="U104" i="5" s="1"/>
  <c r="R104" i="5"/>
  <c r="Q104" i="5"/>
  <c r="T103" i="5"/>
  <c r="U103" i="5" s="1"/>
  <c r="R103" i="5"/>
  <c r="Q103" i="5"/>
  <c r="T101" i="5"/>
  <c r="U101" i="5" s="1"/>
  <c r="R101" i="5"/>
  <c r="Q101" i="5"/>
  <c r="T100" i="5"/>
  <c r="U100" i="5" s="1"/>
  <c r="R100" i="5"/>
  <c r="Q100" i="5"/>
  <c r="S100" i="5" s="1"/>
  <c r="T99" i="5"/>
  <c r="U99" i="5" s="1"/>
  <c r="R99" i="5"/>
  <c r="Q99" i="5"/>
  <c r="S99" i="5" s="1"/>
  <c r="T98" i="5"/>
  <c r="U98" i="5" s="1"/>
  <c r="R98" i="5"/>
  <c r="Q98" i="5"/>
  <c r="T97" i="5"/>
  <c r="U97" i="5" s="1"/>
  <c r="R97" i="5"/>
  <c r="Q97" i="5"/>
  <c r="T96" i="5"/>
  <c r="U96" i="5" s="1"/>
  <c r="R96" i="5"/>
  <c r="Q96" i="5"/>
  <c r="T95" i="5"/>
  <c r="U95" i="5" s="1"/>
  <c r="R95" i="5"/>
  <c r="Q95" i="5"/>
  <c r="S95" i="5" s="1"/>
  <c r="T94" i="5"/>
  <c r="U94" i="5" s="1"/>
  <c r="R94" i="5"/>
  <c r="Q94" i="5"/>
  <c r="T93" i="5"/>
  <c r="U93" i="5" s="1"/>
  <c r="R93" i="5"/>
  <c r="Q93" i="5"/>
  <c r="S93" i="5" s="1"/>
  <c r="T92" i="5"/>
  <c r="U92" i="5" s="1"/>
  <c r="R92" i="5"/>
  <c r="Q92" i="5"/>
  <c r="T91" i="5"/>
  <c r="U91" i="5" s="1"/>
  <c r="R91" i="5"/>
  <c r="Q91" i="5"/>
  <c r="T90" i="5"/>
  <c r="U90" i="5" s="1"/>
  <c r="R90" i="5"/>
  <c r="Q90" i="5"/>
  <c r="S90" i="5" s="1"/>
  <c r="T89" i="5"/>
  <c r="U89" i="5" s="1"/>
  <c r="R89" i="5"/>
  <c r="Q89" i="5"/>
  <c r="T88" i="5"/>
  <c r="U88" i="5" s="1"/>
  <c r="R88" i="5"/>
  <c r="Q88" i="5"/>
  <c r="S88" i="5" s="1"/>
  <c r="T87" i="5"/>
  <c r="U87" i="5" s="1"/>
  <c r="R87" i="5"/>
  <c r="Q87" i="5"/>
  <c r="T86" i="5"/>
  <c r="U86" i="5" s="1"/>
  <c r="R86" i="5"/>
  <c r="Q86" i="5"/>
  <c r="T85" i="5"/>
  <c r="U85" i="5" s="1"/>
  <c r="R85" i="5"/>
  <c r="Q85" i="5"/>
  <c r="T84" i="5"/>
  <c r="U84" i="5" s="1"/>
  <c r="R84" i="5"/>
  <c r="Q84" i="5"/>
  <c r="S84" i="5" s="1"/>
  <c r="T83" i="5"/>
  <c r="U83" i="5" s="1"/>
  <c r="R83" i="5"/>
  <c r="Q83" i="5"/>
  <c r="S83" i="5" s="1"/>
  <c r="T82" i="5"/>
  <c r="U82" i="5" s="1"/>
  <c r="R82" i="5"/>
  <c r="Q82" i="5"/>
  <c r="T81" i="5"/>
  <c r="U81" i="5" s="1"/>
  <c r="R81" i="5"/>
  <c r="Q81" i="5"/>
  <c r="T80" i="5"/>
  <c r="U80" i="5" s="1"/>
  <c r="R80" i="5"/>
  <c r="Q80" i="5"/>
  <c r="S80" i="5" s="1"/>
  <c r="T79" i="5"/>
  <c r="U79" i="5" s="1"/>
  <c r="R79" i="5"/>
  <c r="Q79" i="5"/>
  <c r="S79" i="5" s="1"/>
  <c r="T78" i="5"/>
  <c r="U78" i="5" s="1"/>
  <c r="R78" i="5"/>
  <c r="Q78" i="5"/>
  <c r="T77" i="5"/>
  <c r="U77" i="5" s="1"/>
  <c r="R77" i="5"/>
  <c r="Q77" i="5"/>
  <c r="S77" i="5" s="1"/>
  <c r="T76" i="5"/>
  <c r="U76" i="5" s="1"/>
  <c r="R76" i="5"/>
  <c r="Q76" i="5"/>
  <c r="T75" i="5"/>
  <c r="U75" i="5" s="1"/>
  <c r="R75" i="5"/>
  <c r="Q75" i="5"/>
  <c r="T74" i="5"/>
  <c r="U74" i="5" s="1"/>
  <c r="R74" i="5"/>
  <c r="Q74" i="5"/>
  <c r="S74" i="5" s="1"/>
  <c r="T73" i="5"/>
  <c r="U73" i="5" s="1"/>
  <c r="R73" i="5"/>
  <c r="Q73" i="5"/>
  <c r="T72" i="5"/>
  <c r="U72" i="5" s="1"/>
  <c r="R72" i="5"/>
  <c r="Q72" i="5"/>
  <c r="S72" i="5" s="1"/>
  <c r="T71" i="5"/>
  <c r="U71" i="5" s="1"/>
  <c r="R71" i="5"/>
  <c r="Q71" i="5"/>
  <c r="T70" i="5"/>
  <c r="U70" i="5" s="1"/>
  <c r="R70" i="5"/>
  <c r="Q70" i="5"/>
  <c r="T69" i="5"/>
  <c r="U69" i="5" s="1"/>
  <c r="R69" i="5"/>
  <c r="Q69" i="5"/>
  <c r="T68" i="5"/>
  <c r="U68" i="5" s="1"/>
  <c r="R68" i="5"/>
  <c r="Q68" i="5"/>
  <c r="S68" i="5" s="1"/>
  <c r="T67" i="5"/>
  <c r="U67" i="5" s="1"/>
  <c r="R67" i="5"/>
  <c r="Q67" i="5"/>
  <c r="S67" i="5" s="1"/>
  <c r="T66" i="5"/>
  <c r="U66" i="5" s="1"/>
  <c r="R66" i="5"/>
  <c r="Q66" i="5"/>
  <c r="T65" i="5"/>
  <c r="U65" i="5" s="1"/>
  <c r="R65" i="5"/>
  <c r="Q65" i="5"/>
  <c r="T64" i="5"/>
  <c r="U64" i="5" s="1"/>
  <c r="R64" i="5"/>
  <c r="Q64" i="5"/>
  <c r="S64" i="5" s="1"/>
  <c r="T63" i="5"/>
  <c r="U63" i="5" s="1"/>
  <c r="R63" i="5"/>
  <c r="Q63" i="5"/>
  <c r="S63" i="5" s="1"/>
  <c r="T62" i="5"/>
  <c r="U62" i="5" s="1"/>
  <c r="R62" i="5"/>
  <c r="Q62" i="5"/>
  <c r="T61" i="5"/>
  <c r="U61" i="5" s="1"/>
  <c r="R61" i="5"/>
  <c r="Q61" i="5"/>
  <c r="S61" i="5" s="1"/>
  <c r="T60" i="5"/>
  <c r="U60" i="5" s="1"/>
  <c r="R60" i="5"/>
  <c r="Q60" i="5"/>
  <c r="T59" i="5"/>
  <c r="U59" i="5" s="1"/>
  <c r="R59" i="5"/>
  <c r="Q59" i="5"/>
  <c r="T58" i="5"/>
  <c r="U58" i="5" s="1"/>
  <c r="R58" i="5"/>
  <c r="Q58" i="5"/>
  <c r="S58" i="5" s="1"/>
  <c r="T57" i="5"/>
  <c r="U57" i="5" s="1"/>
  <c r="R57" i="5"/>
  <c r="Q57" i="5"/>
  <c r="T56" i="5"/>
  <c r="U56" i="5" s="1"/>
  <c r="R56" i="5"/>
  <c r="Q56" i="5"/>
  <c r="S56" i="5" s="1"/>
  <c r="T55" i="5"/>
  <c r="U55" i="5" s="1"/>
  <c r="R55" i="5"/>
  <c r="Q55" i="5"/>
  <c r="T54" i="5"/>
  <c r="U54" i="5" s="1"/>
  <c r="R54" i="5"/>
  <c r="Q54" i="5"/>
  <c r="T53" i="5"/>
  <c r="U53" i="5" s="1"/>
  <c r="R53" i="5"/>
  <c r="Q53" i="5"/>
  <c r="T52" i="5"/>
  <c r="U52" i="5" s="1"/>
  <c r="R52" i="5"/>
  <c r="Q52" i="5"/>
  <c r="S52" i="5" s="1"/>
  <c r="T51" i="5"/>
  <c r="U51" i="5" s="1"/>
  <c r="R51" i="5"/>
  <c r="Q51" i="5"/>
  <c r="S51" i="5" s="1"/>
  <c r="T50" i="5"/>
  <c r="U50" i="5" s="1"/>
  <c r="R50" i="5"/>
  <c r="Q50" i="5"/>
  <c r="T49" i="5"/>
  <c r="U49" i="5" s="1"/>
  <c r="R49" i="5"/>
  <c r="Q49" i="5"/>
  <c r="T48" i="5"/>
  <c r="U48" i="5" s="1"/>
  <c r="R48" i="5"/>
  <c r="Q48" i="5"/>
  <c r="T47" i="5"/>
  <c r="U47" i="5" s="1"/>
  <c r="R47" i="5"/>
  <c r="Q47" i="5"/>
  <c r="S47" i="5" s="1"/>
  <c r="T46" i="5"/>
  <c r="U46" i="5" s="1"/>
  <c r="R46" i="5"/>
  <c r="Q46" i="5"/>
  <c r="T45" i="5"/>
  <c r="U45" i="5" s="1"/>
  <c r="R45" i="5"/>
  <c r="Q45" i="5"/>
  <c r="S45" i="5" s="1"/>
  <c r="T44" i="5"/>
  <c r="U44" i="5" s="1"/>
  <c r="R44" i="5"/>
  <c r="Q44" i="5"/>
  <c r="T43" i="5"/>
  <c r="U43" i="5" s="1"/>
  <c r="R43" i="5"/>
  <c r="Q43" i="5"/>
  <c r="T42" i="5"/>
  <c r="U42" i="5" s="1"/>
  <c r="R42" i="5"/>
  <c r="Q42" i="5"/>
  <c r="S42" i="5" s="1"/>
  <c r="T41" i="5"/>
  <c r="U41" i="5" s="1"/>
  <c r="R41" i="5"/>
  <c r="Q41" i="5"/>
  <c r="T40" i="5"/>
  <c r="U40" i="5" s="1"/>
  <c r="R40" i="5"/>
  <c r="Q40" i="5"/>
  <c r="S40" i="5" s="1"/>
  <c r="T39" i="5"/>
  <c r="U39" i="5" s="1"/>
  <c r="R39" i="5"/>
  <c r="Q39" i="5"/>
  <c r="T38" i="5"/>
  <c r="U38" i="5" s="1"/>
  <c r="R38" i="5"/>
  <c r="Q38" i="5"/>
  <c r="T37" i="5"/>
  <c r="U37" i="5" s="1"/>
  <c r="R37" i="5"/>
  <c r="Q37" i="5"/>
  <c r="T36" i="5"/>
  <c r="U36" i="5" s="1"/>
  <c r="R36" i="5"/>
  <c r="Q36" i="5"/>
  <c r="S36" i="5" s="1"/>
  <c r="T35" i="5"/>
  <c r="U35" i="5" s="1"/>
  <c r="R35" i="5"/>
  <c r="Q35" i="5"/>
  <c r="S35" i="5" s="1"/>
  <c r="T34" i="5"/>
  <c r="U34" i="5" s="1"/>
  <c r="R34" i="5"/>
  <c r="Q34" i="5"/>
  <c r="T33" i="5"/>
  <c r="U33" i="5" s="1"/>
  <c r="R33" i="5"/>
  <c r="Q33" i="5"/>
  <c r="T32" i="5"/>
  <c r="U32" i="5" s="1"/>
  <c r="R32" i="5"/>
  <c r="Q32" i="5"/>
  <c r="S32" i="5" s="1"/>
  <c r="T31" i="5"/>
  <c r="U31" i="5" s="1"/>
  <c r="R31" i="5"/>
  <c r="Q31" i="5"/>
  <c r="S31" i="5" s="1"/>
  <c r="T30" i="5"/>
  <c r="U30" i="5" s="1"/>
  <c r="R30" i="5"/>
  <c r="Q30" i="5"/>
  <c r="T29" i="5"/>
  <c r="U29" i="5" s="1"/>
  <c r="R29" i="5"/>
  <c r="Q29" i="5"/>
  <c r="S29" i="5" s="1"/>
  <c r="T28" i="5"/>
  <c r="U28" i="5" s="1"/>
  <c r="R28" i="5"/>
  <c r="Q28" i="5"/>
  <c r="T27" i="5"/>
  <c r="U27" i="5" s="1"/>
  <c r="R27" i="5"/>
  <c r="Q27" i="5"/>
  <c r="T26" i="5"/>
  <c r="U26" i="5" s="1"/>
  <c r="R26" i="5"/>
  <c r="Q26" i="5"/>
  <c r="S26" i="5" s="1"/>
  <c r="T25" i="5"/>
  <c r="U25" i="5" s="1"/>
  <c r="R25" i="5"/>
  <c r="Q25" i="5"/>
  <c r="T24" i="5"/>
  <c r="U24" i="5" s="1"/>
  <c r="R24" i="5"/>
  <c r="Q24" i="5"/>
  <c r="S24" i="5" s="1"/>
  <c r="T23" i="5"/>
  <c r="U23" i="5" s="1"/>
  <c r="R23" i="5"/>
  <c r="Q23" i="5"/>
  <c r="T22" i="5"/>
  <c r="U22" i="5" s="1"/>
  <c r="R22" i="5"/>
  <c r="Q22" i="5"/>
  <c r="T21" i="5"/>
  <c r="U21" i="5" s="1"/>
  <c r="R21" i="5"/>
  <c r="Q21" i="5"/>
  <c r="T20" i="5"/>
  <c r="U20" i="5" s="1"/>
  <c r="R20" i="5"/>
  <c r="Q20" i="5"/>
  <c r="S20" i="5" s="1"/>
  <c r="T19" i="5"/>
  <c r="U19" i="5" s="1"/>
  <c r="R19" i="5"/>
  <c r="Q19" i="5"/>
  <c r="S19" i="5" s="1"/>
  <c r="T18" i="5"/>
  <c r="U18" i="5" s="1"/>
  <c r="R18" i="5"/>
  <c r="Q18" i="5"/>
  <c r="T17" i="5"/>
  <c r="U17" i="5" s="1"/>
  <c r="R17" i="5"/>
  <c r="Q17" i="5"/>
  <c r="T16" i="5"/>
  <c r="U16" i="5" s="1"/>
  <c r="R16" i="5"/>
  <c r="Q16" i="5"/>
  <c r="S16" i="5" s="1"/>
  <c r="T15" i="5"/>
  <c r="U15" i="5" s="1"/>
  <c r="R15" i="5"/>
  <c r="Q15" i="5"/>
  <c r="S15" i="5" s="1"/>
  <c r="T14" i="5"/>
  <c r="U14" i="5" s="1"/>
  <c r="R14" i="5"/>
  <c r="Q14" i="5"/>
  <c r="T13" i="5"/>
  <c r="U13" i="5" s="1"/>
  <c r="R13" i="5"/>
  <c r="Q13" i="5"/>
  <c r="S13" i="5" s="1"/>
  <c r="T12" i="5"/>
  <c r="U12" i="5" s="1"/>
  <c r="R12" i="5"/>
  <c r="Q12" i="5"/>
  <c r="T11" i="5"/>
  <c r="U11" i="5" s="1"/>
  <c r="R11" i="5"/>
  <c r="Q11" i="5"/>
  <c r="T10" i="5"/>
  <c r="U10" i="5" s="1"/>
  <c r="R10" i="5"/>
  <c r="Q10" i="5"/>
  <c r="S10" i="5" s="1"/>
  <c r="T9" i="5"/>
  <c r="U9" i="5" s="1"/>
  <c r="R9" i="5"/>
  <c r="Q9" i="5"/>
  <c r="T8" i="5"/>
  <c r="U8" i="5" s="1"/>
  <c r="R8" i="5"/>
  <c r="Q8" i="5"/>
  <c r="S8" i="5" s="1"/>
  <c r="T7" i="5"/>
  <c r="U7" i="5" s="1"/>
  <c r="R7" i="5"/>
  <c r="Q7" i="5"/>
  <c r="T6" i="5"/>
  <c r="U6" i="5" s="1"/>
  <c r="R6" i="5"/>
  <c r="Q6" i="5"/>
  <c r="T5" i="5"/>
  <c r="U5" i="5" s="1"/>
  <c r="R5" i="5"/>
  <c r="Q5" i="5"/>
  <c r="T4" i="5"/>
  <c r="U4" i="5" s="1"/>
  <c r="R4" i="5"/>
  <c r="Q4" i="5"/>
  <c r="S4" i="5" s="1"/>
  <c r="S48" i="5" l="1"/>
  <c r="S96" i="5"/>
  <c r="S145" i="5"/>
  <c r="S161" i="5"/>
  <c r="S177" i="5"/>
  <c r="S210" i="5"/>
  <c r="S242" i="5"/>
  <c r="S274" i="5"/>
  <c r="S291" i="5"/>
  <c r="S307" i="5"/>
  <c r="S323" i="5"/>
  <c r="S355" i="5"/>
  <c r="S388" i="5"/>
  <c r="S404" i="5"/>
  <c r="S469" i="5"/>
  <c r="S501" i="5"/>
  <c r="S533" i="5"/>
  <c r="S549" i="5"/>
  <c r="S598" i="5"/>
  <c r="S647" i="5"/>
  <c r="S663" i="5"/>
  <c r="S11" i="5"/>
  <c r="S27" i="5"/>
  <c r="S43" i="5"/>
  <c r="S59" i="5"/>
  <c r="S75" i="5"/>
  <c r="S91" i="5"/>
  <c r="S108" i="5"/>
  <c r="S124" i="5"/>
  <c r="S140" i="5"/>
  <c r="S156" i="5"/>
  <c r="S172" i="5"/>
  <c r="S188" i="5"/>
  <c r="S205" i="5"/>
  <c r="S221" i="5"/>
  <c r="S237" i="5"/>
  <c r="S253" i="5"/>
  <c r="S269" i="5"/>
  <c r="S286" i="5"/>
  <c r="S302" i="5"/>
  <c r="S318" i="5"/>
  <c r="S334" i="5"/>
  <c r="S350" i="5"/>
  <c r="S366" i="5"/>
  <c r="S383" i="5"/>
  <c r="S399" i="5"/>
  <c r="S415" i="5"/>
  <c r="S431" i="5"/>
  <c r="S448" i="5"/>
  <c r="S464" i="5"/>
  <c r="S480" i="5"/>
  <c r="S496" i="5"/>
  <c r="S512" i="5"/>
  <c r="S528" i="5"/>
  <c r="S544" i="5"/>
  <c r="S561" i="5"/>
  <c r="S577" i="5"/>
  <c r="S593" i="5"/>
  <c r="S609" i="5"/>
  <c r="S625" i="5"/>
  <c r="S642" i="5"/>
  <c r="S658" i="5"/>
  <c r="S674" i="5"/>
  <c r="S690" i="5"/>
  <c r="S706" i="5"/>
  <c r="S723" i="5"/>
  <c r="S739" i="5"/>
  <c r="S755" i="5"/>
  <c r="S771" i="5"/>
  <c r="S70" i="5"/>
  <c r="S86" i="5"/>
  <c r="S345" i="5"/>
  <c r="S361" i="5"/>
  <c r="S394" i="5"/>
  <c r="S443" i="5"/>
  <c r="S523" i="5"/>
  <c r="S588" i="5"/>
  <c r="S604" i="5"/>
  <c r="S620" i="5"/>
  <c r="S637" i="5"/>
  <c r="S18" i="5"/>
  <c r="S34" i="5"/>
  <c r="S50" i="5"/>
  <c r="S66" i="5"/>
  <c r="S82" i="5"/>
  <c r="S98" i="5"/>
  <c r="S115" i="5"/>
  <c r="S131" i="5"/>
  <c r="S147" i="5"/>
  <c r="S163" i="5"/>
  <c r="S179" i="5"/>
  <c r="S196" i="5"/>
  <c r="S212" i="5"/>
  <c r="S228" i="5"/>
  <c r="S244" i="5"/>
  <c r="S260" i="5"/>
  <c r="S276" i="5"/>
  <c r="S293" i="5"/>
  <c r="S309" i="5"/>
  <c r="S325" i="5"/>
  <c r="S341" i="5"/>
  <c r="S357" i="5"/>
  <c r="S373" i="5"/>
  <c r="S390" i="5"/>
  <c r="S406" i="5"/>
  <c r="S422" i="5"/>
  <c r="S438" i="5"/>
  <c r="S455" i="5"/>
  <c r="S471" i="5"/>
  <c r="S487" i="5"/>
  <c r="S503" i="5"/>
  <c r="S519" i="5"/>
  <c r="S535" i="5"/>
  <c r="S551" i="5"/>
  <c r="S568" i="5"/>
  <c r="S584" i="5"/>
  <c r="S600" i="5"/>
  <c r="S616" i="5"/>
  <c r="S633" i="5"/>
  <c r="S649" i="5"/>
  <c r="S665" i="5"/>
  <c r="S681" i="5"/>
  <c r="S697" i="5"/>
  <c r="S714" i="5"/>
  <c r="S730" i="5"/>
  <c r="S746" i="5"/>
  <c r="S762" i="5"/>
  <c r="S9" i="5"/>
  <c r="S25" i="5"/>
  <c r="S41" i="5"/>
  <c r="S57" i="5"/>
  <c r="S73" i="5"/>
  <c r="S89" i="5"/>
  <c r="S106" i="5"/>
  <c r="S122" i="5"/>
  <c r="S138" i="5"/>
  <c r="S154" i="5"/>
  <c r="S170" i="5"/>
  <c r="S186" i="5"/>
  <c r="S203" i="5"/>
  <c r="S219" i="5"/>
  <c r="S235" i="5"/>
  <c r="S251" i="5"/>
  <c r="S267" i="5"/>
  <c r="S284" i="5"/>
  <c r="S300" i="5"/>
  <c r="S316" i="5"/>
  <c r="S332" i="5"/>
  <c r="S348" i="5"/>
  <c r="S364" i="5"/>
  <c r="S381" i="5"/>
  <c r="S397" i="5"/>
  <c r="S413" i="5"/>
  <c r="S429" i="5"/>
  <c r="S446" i="5"/>
  <c r="S462" i="5"/>
  <c r="S478" i="5"/>
  <c r="S494" i="5"/>
  <c r="S510" i="5"/>
  <c r="S526" i="5"/>
  <c r="S542" i="5"/>
  <c r="S558" i="5"/>
  <c r="S575" i="5"/>
  <c r="S591" i="5"/>
  <c r="S607" i="5"/>
  <c r="S623" i="5"/>
  <c r="S640" i="5"/>
  <c r="S656" i="5"/>
  <c r="S672" i="5"/>
  <c r="S688" i="5"/>
  <c r="S704" i="5"/>
  <c r="S721" i="5"/>
  <c r="S737" i="5"/>
  <c r="S753" i="5"/>
  <c r="S769" i="5"/>
  <c r="S754" i="5"/>
  <c r="S770" i="5"/>
  <c r="S22" i="5"/>
  <c r="S38" i="5"/>
  <c r="S54" i="5"/>
  <c r="S103" i="5"/>
  <c r="S119" i="5"/>
  <c r="S135" i="5"/>
  <c r="S151" i="5"/>
  <c r="S167" i="5"/>
  <c r="S183" i="5"/>
  <c r="S200" i="5"/>
  <c r="S216" i="5"/>
  <c r="S232" i="5"/>
  <c r="S248" i="5"/>
  <c r="S264" i="5"/>
  <c r="S281" i="5"/>
  <c r="S297" i="5"/>
  <c r="S313" i="5"/>
  <c r="S329" i="5"/>
  <c r="S377" i="5"/>
  <c r="S410" i="5"/>
  <c r="S426" i="5"/>
  <c r="S459" i="5"/>
  <c r="S475" i="5"/>
  <c r="S491" i="5"/>
  <c r="S507" i="5"/>
  <c r="S539" i="5"/>
  <c r="S555" i="5"/>
  <c r="S572" i="5"/>
  <c r="S653" i="5"/>
  <c r="S669" i="5"/>
  <c r="S685" i="5"/>
  <c r="S701" i="5"/>
  <c r="S718" i="5"/>
  <c r="S734" i="5"/>
  <c r="S750" i="5"/>
  <c r="S766" i="5"/>
  <c r="S12" i="5"/>
  <c r="S28" i="5"/>
  <c r="S44" i="5"/>
  <c r="S60" i="5"/>
  <c r="S76" i="5"/>
  <c r="S92" i="5"/>
  <c r="S109" i="5"/>
  <c r="S125" i="5"/>
  <c r="S141" i="5"/>
  <c r="S157" i="5"/>
  <c r="S173" i="5"/>
  <c r="S189" i="5"/>
  <c r="S206" i="5"/>
  <c r="S222" i="5"/>
  <c r="S238" i="5"/>
  <c r="S254" i="5"/>
  <c r="S270" i="5"/>
  <c r="S287" i="5"/>
  <c r="S303" i="5"/>
  <c r="S319" i="5"/>
  <c r="S335" i="5"/>
  <c r="S351" i="5"/>
  <c r="S367" i="5"/>
  <c r="S384" i="5"/>
  <c r="S400" i="5"/>
  <c r="S416" i="5"/>
  <c r="S432" i="5"/>
  <c r="S449" i="5"/>
  <c r="S465" i="5"/>
  <c r="S481" i="5"/>
  <c r="S497" i="5"/>
  <c r="S513" i="5"/>
  <c r="S529" i="5"/>
  <c r="S545" i="5"/>
  <c r="S562" i="5"/>
  <c r="S578" i="5"/>
  <c r="S594" i="5"/>
  <c r="S610" i="5"/>
  <c r="S626" i="5"/>
  <c r="S643" i="5"/>
  <c r="S659" i="5"/>
  <c r="S675" i="5"/>
  <c r="S691" i="5"/>
  <c r="S707" i="5"/>
  <c r="S724" i="5"/>
  <c r="S740" i="5"/>
  <c r="S756" i="5"/>
  <c r="S772" i="5"/>
  <c r="S6" i="5"/>
  <c r="S7" i="5"/>
  <c r="S23" i="5"/>
  <c r="S39" i="5"/>
  <c r="S55" i="5"/>
  <c r="S71" i="5"/>
  <c r="S87" i="5"/>
  <c r="S104" i="5"/>
  <c r="S120" i="5"/>
  <c r="S136" i="5"/>
  <c r="S152" i="5"/>
  <c r="S168" i="5"/>
  <c r="S184" i="5"/>
  <c r="S201" i="5"/>
  <c r="S217" i="5"/>
  <c r="S233" i="5"/>
  <c r="S249" i="5"/>
  <c r="S265" i="5"/>
  <c r="S282" i="5"/>
  <c r="S298" i="5"/>
  <c r="S314" i="5"/>
  <c r="S330" i="5"/>
  <c r="S346" i="5"/>
  <c r="S362" i="5"/>
  <c r="S378" i="5"/>
  <c r="S395" i="5"/>
  <c r="S411" i="5"/>
  <c r="S427" i="5"/>
  <c r="S444" i="5"/>
  <c r="S460" i="5"/>
  <c r="S476" i="5"/>
  <c r="S492" i="5"/>
  <c r="S508" i="5"/>
  <c r="S524" i="5"/>
  <c r="S540" i="5"/>
  <c r="S556" i="5"/>
  <c r="S573" i="5"/>
  <c r="S589" i="5"/>
  <c r="S605" i="5"/>
  <c r="S621" i="5"/>
  <c r="S638" i="5"/>
  <c r="S654" i="5"/>
  <c r="S670" i="5"/>
  <c r="S686" i="5"/>
  <c r="S702" i="5"/>
  <c r="S719" i="5"/>
  <c r="S735" i="5"/>
  <c r="S751" i="5"/>
  <c r="S767" i="5"/>
  <c r="S14" i="5"/>
  <c r="S30" i="5"/>
  <c r="S46" i="5"/>
  <c r="S62" i="5"/>
  <c r="S78" i="5"/>
  <c r="S94" i="5"/>
  <c r="S111" i="5"/>
  <c r="S127" i="5"/>
  <c r="S143" i="5"/>
  <c r="S159" i="5"/>
  <c r="S175" i="5"/>
  <c r="S191" i="5"/>
  <c r="S208" i="5"/>
  <c r="S224" i="5"/>
  <c r="S240" i="5"/>
  <c r="S256" i="5"/>
  <c r="S272" i="5"/>
  <c r="S289" i="5"/>
  <c r="S305" i="5"/>
  <c r="S321" i="5"/>
  <c r="S337" i="5"/>
  <c r="S353" i="5"/>
  <c r="S369" i="5"/>
  <c r="S386" i="5"/>
  <c r="S402" i="5"/>
  <c r="S418" i="5"/>
  <c r="S434" i="5"/>
  <c r="S451" i="5"/>
  <c r="S467" i="5"/>
  <c r="S483" i="5"/>
  <c r="S499" i="5"/>
  <c r="S515" i="5"/>
  <c r="S531" i="5"/>
  <c r="S547" i="5"/>
  <c r="S564" i="5"/>
  <c r="S580" i="5"/>
  <c r="S596" i="5"/>
  <c r="S612" i="5"/>
  <c r="S628" i="5"/>
  <c r="S645" i="5"/>
  <c r="S661" i="5"/>
  <c r="S677" i="5"/>
  <c r="S693" i="5"/>
  <c r="S710" i="5"/>
  <c r="S726" i="5"/>
  <c r="S742" i="5"/>
  <c r="S758" i="5"/>
  <c r="S774" i="5"/>
  <c r="S5" i="5"/>
  <c r="S21" i="5"/>
  <c r="S37" i="5"/>
  <c r="S53" i="5"/>
  <c r="S69" i="5"/>
  <c r="S85" i="5"/>
  <c r="S101" i="5"/>
  <c r="S118" i="5"/>
  <c r="S134" i="5"/>
  <c r="S150" i="5"/>
  <c r="S166" i="5"/>
  <c r="S182" i="5"/>
  <c r="S199" i="5"/>
  <c r="S215" i="5"/>
  <c r="S231" i="5"/>
  <c r="S247" i="5"/>
  <c r="S263" i="5"/>
  <c r="S280" i="5"/>
  <c r="S296" i="5"/>
  <c r="S312" i="5"/>
  <c r="S328" i="5"/>
  <c r="S344" i="5"/>
  <c r="S360" i="5"/>
  <c r="S376" i="5"/>
  <c r="S393" i="5"/>
  <c r="S409" i="5"/>
  <c r="S425" i="5"/>
  <c r="S442" i="5"/>
  <c r="S458" i="5"/>
  <c r="S474" i="5"/>
  <c r="S490" i="5"/>
  <c r="S506" i="5"/>
  <c r="S522" i="5"/>
  <c r="S538" i="5"/>
  <c r="S554" i="5"/>
  <c r="S571" i="5"/>
  <c r="S587" i="5"/>
  <c r="S603" i="5"/>
  <c r="S619" i="5"/>
  <c r="S636" i="5"/>
  <c r="S652" i="5"/>
  <c r="S668" i="5"/>
  <c r="S684" i="5"/>
  <c r="S700" i="5"/>
  <c r="S717" i="5"/>
  <c r="S733" i="5"/>
  <c r="S749" i="5"/>
  <c r="S765" i="5"/>
  <c r="S17" i="5"/>
  <c r="S33" i="5"/>
  <c r="S49" i="5"/>
  <c r="S65" i="5"/>
  <c r="S81" i="5"/>
  <c r="S97" i="5"/>
  <c r="S114" i="5"/>
  <c r="S130" i="5"/>
  <c r="S146" i="5"/>
  <c r="S162" i="5"/>
  <c r="S178" i="5"/>
  <c r="S195" i="5"/>
  <c r="S211" i="5"/>
  <c r="S227" i="5"/>
  <c r="S243" i="5"/>
  <c r="S259" i="5"/>
  <c r="S275" i="5"/>
  <c r="S292" i="5"/>
  <c r="S308" i="5"/>
  <c r="S324" i="5"/>
  <c r="S340" i="5"/>
  <c r="S356" i="5"/>
  <c r="S372" i="5"/>
  <c r="S389" i="5"/>
  <c r="S405" i="5"/>
  <c r="S421" i="5"/>
  <c r="S437" i="5"/>
  <c r="S454" i="5"/>
  <c r="S470" i="5"/>
  <c r="S486" i="5"/>
  <c r="S502" i="5"/>
  <c r="S518" i="5"/>
  <c r="S534" i="5"/>
  <c r="S550" i="5"/>
  <c r="S567" i="5"/>
  <c r="S583" i="5"/>
  <c r="S599" i="5"/>
  <c r="S615" i="5"/>
  <c r="S632" i="5"/>
  <c r="S648" i="5"/>
  <c r="S664" i="5"/>
  <c r="S680" i="5"/>
  <c r="S696" i="5"/>
  <c r="S713" i="5"/>
  <c r="S729" i="5"/>
  <c r="S745" i="5"/>
  <c r="S761" i="5"/>
  <c r="T1128" i="4"/>
  <c r="U1128" i="4" s="1"/>
  <c r="R1128" i="4"/>
  <c r="Q1128" i="4"/>
  <c r="T1127" i="4"/>
  <c r="U1127" i="4" s="1"/>
  <c r="R1127" i="4"/>
  <c r="Q1127" i="4"/>
  <c r="T1126" i="4"/>
  <c r="U1126" i="4" s="1"/>
  <c r="R1126" i="4"/>
  <c r="Q1126" i="4"/>
  <c r="T1125" i="4"/>
  <c r="U1125" i="4" s="1"/>
  <c r="R1125" i="4"/>
  <c r="Q1125" i="4"/>
  <c r="T1124" i="4"/>
  <c r="U1124" i="4" s="1"/>
  <c r="R1124" i="4"/>
  <c r="Q1124" i="4"/>
  <c r="T1123" i="4"/>
  <c r="U1123" i="4" s="1"/>
  <c r="R1123" i="4"/>
  <c r="Q1123" i="4"/>
  <c r="T1122" i="4"/>
  <c r="U1122" i="4" s="1"/>
  <c r="R1122" i="4"/>
  <c r="Q1122" i="4"/>
  <c r="T1121" i="4"/>
  <c r="U1121" i="4" s="1"/>
  <c r="R1121" i="4"/>
  <c r="Q1121" i="4"/>
  <c r="T1120" i="4"/>
  <c r="U1120" i="4" s="1"/>
  <c r="R1120" i="4"/>
  <c r="Q1120" i="4"/>
  <c r="T1119" i="4"/>
  <c r="U1119" i="4" s="1"/>
  <c r="R1119" i="4"/>
  <c r="Q1119" i="4"/>
  <c r="S1119" i="4" s="1"/>
  <c r="T1118" i="4"/>
  <c r="U1118" i="4" s="1"/>
  <c r="R1118" i="4"/>
  <c r="Q1118" i="4"/>
  <c r="T1117" i="4"/>
  <c r="U1117" i="4" s="1"/>
  <c r="R1117" i="4"/>
  <c r="Q1117" i="4"/>
  <c r="T1116" i="4"/>
  <c r="U1116" i="4" s="1"/>
  <c r="R1116" i="4"/>
  <c r="Q1116" i="4"/>
  <c r="T1115" i="4"/>
  <c r="U1115" i="4" s="1"/>
  <c r="R1115" i="4"/>
  <c r="Q1115" i="4"/>
  <c r="T1114" i="4"/>
  <c r="U1114" i="4" s="1"/>
  <c r="R1114" i="4"/>
  <c r="Q1114" i="4"/>
  <c r="T1113" i="4"/>
  <c r="U1113" i="4" s="1"/>
  <c r="R1113" i="4"/>
  <c r="Q1113" i="4"/>
  <c r="T1112" i="4"/>
  <c r="U1112" i="4" s="1"/>
  <c r="R1112" i="4"/>
  <c r="Q1112" i="4"/>
  <c r="T1111" i="4"/>
  <c r="U1111" i="4" s="1"/>
  <c r="R1111" i="4"/>
  <c r="Q1111" i="4"/>
  <c r="S1111" i="4" s="1"/>
  <c r="T1110" i="4"/>
  <c r="U1110" i="4" s="1"/>
  <c r="R1110" i="4"/>
  <c r="Q1110" i="4"/>
  <c r="T1109" i="4"/>
  <c r="U1109" i="4" s="1"/>
  <c r="R1109" i="4"/>
  <c r="Q1109" i="4"/>
  <c r="S1109" i="4" s="1"/>
  <c r="T1108" i="4"/>
  <c r="U1108" i="4" s="1"/>
  <c r="R1108" i="4"/>
  <c r="Q1108" i="4"/>
  <c r="T1107" i="4"/>
  <c r="U1107" i="4" s="1"/>
  <c r="R1107" i="4"/>
  <c r="Q1107" i="4"/>
  <c r="T1105" i="4"/>
  <c r="U1105" i="4" s="1"/>
  <c r="R1105" i="4"/>
  <c r="Q1105" i="4"/>
  <c r="T1104" i="4"/>
  <c r="U1104" i="4" s="1"/>
  <c r="R1104" i="4"/>
  <c r="Q1104" i="4"/>
  <c r="T1103" i="4"/>
  <c r="U1103" i="4" s="1"/>
  <c r="R1103" i="4"/>
  <c r="Q1103" i="4"/>
  <c r="S1103" i="4" s="1"/>
  <c r="T1102" i="4"/>
  <c r="U1102" i="4" s="1"/>
  <c r="R1102" i="4"/>
  <c r="Q1102" i="4"/>
  <c r="S1102" i="4" s="1"/>
  <c r="T1101" i="4"/>
  <c r="U1101" i="4" s="1"/>
  <c r="R1101" i="4"/>
  <c r="Q1101" i="4"/>
  <c r="T1100" i="4"/>
  <c r="U1100" i="4" s="1"/>
  <c r="R1100" i="4"/>
  <c r="Q1100" i="4"/>
  <c r="T1099" i="4"/>
  <c r="U1099" i="4" s="1"/>
  <c r="R1099" i="4"/>
  <c r="Q1099" i="4"/>
  <c r="S1099" i="4" s="1"/>
  <c r="T1098" i="4"/>
  <c r="U1098" i="4" s="1"/>
  <c r="R1098" i="4"/>
  <c r="Q1098" i="4"/>
  <c r="T1097" i="4"/>
  <c r="U1097" i="4" s="1"/>
  <c r="R1097" i="4"/>
  <c r="Q1097" i="4"/>
  <c r="T1096" i="4"/>
  <c r="U1096" i="4" s="1"/>
  <c r="R1096" i="4"/>
  <c r="Q1096" i="4"/>
  <c r="T1095" i="4"/>
  <c r="U1095" i="4" s="1"/>
  <c r="R1095" i="4"/>
  <c r="Q1095" i="4"/>
  <c r="S1095" i="4" s="1"/>
  <c r="T1094" i="4"/>
  <c r="U1094" i="4" s="1"/>
  <c r="R1094" i="4"/>
  <c r="Q1094" i="4"/>
  <c r="S1094" i="4" s="1"/>
  <c r="T1093" i="4"/>
  <c r="U1093" i="4" s="1"/>
  <c r="R1093" i="4"/>
  <c r="Q1093" i="4"/>
  <c r="T1092" i="4"/>
  <c r="U1092" i="4" s="1"/>
  <c r="R1092" i="4"/>
  <c r="Q1092" i="4"/>
  <c r="S1092" i="4" s="1"/>
  <c r="T1091" i="4"/>
  <c r="U1091" i="4" s="1"/>
  <c r="R1091" i="4"/>
  <c r="Q1091" i="4"/>
  <c r="T1090" i="4"/>
  <c r="U1090" i="4" s="1"/>
  <c r="R1090" i="4"/>
  <c r="Q1090" i="4"/>
  <c r="T1089" i="4"/>
  <c r="U1089" i="4" s="1"/>
  <c r="R1089" i="4"/>
  <c r="Q1089" i="4"/>
  <c r="T1088" i="4"/>
  <c r="U1088" i="4" s="1"/>
  <c r="R1088" i="4"/>
  <c r="Q1088" i="4"/>
  <c r="T1087" i="4"/>
  <c r="U1087" i="4" s="1"/>
  <c r="R1087" i="4"/>
  <c r="Q1087" i="4"/>
  <c r="S1087" i="4" s="1"/>
  <c r="T1086" i="4"/>
  <c r="U1086" i="4" s="1"/>
  <c r="R1086" i="4"/>
  <c r="Q1086" i="4"/>
  <c r="T1085" i="4"/>
  <c r="U1085" i="4" s="1"/>
  <c r="R1085" i="4"/>
  <c r="Q1085" i="4"/>
  <c r="T1084" i="4"/>
  <c r="U1084" i="4" s="1"/>
  <c r="R1084" i="4"/>
  <c r="Q1084" i="4"/>
  <c r="T1083" i="4"/>
  <c r="U1083" i="4" s="1"/>
  <c r="R1083" i="4"/>
  <c r="Q1083" i="4"/>
  <c r="S1083" i="4" s="1"/>
  <c r="T1082" i="4"/>
  <c r="U1082" i="4" s="1"/>
  <c r="R1082" i="4"/>
  <c r="Q1082" i="4"/>
  <c r="T1081" i="4"/>
  <c r="U1081" i="4" s="1"/>
  <c r="R1081" i="4"/>
  <c r="Q1081" i="4"/>
  <c r="T1080" i="4"/>
  <c r="U1080" i="4" s="1"/>
  <c r="R1080" i="4"/>
  <c r="Q1080" i="4"/>
  <c r="T1079" i="4"/>
  <c r="U1079" i="4" s="1"/>
  <c r="R1079" i="4"/>
  <c r="Q1079" i="4"/>
  <c r="S1079" i="4" s="1"/>
  <c r="T1077" i="4"/>
  <c r="U1077" i="4" s="1"/>
  <c r="R1077" i="4"/>
  <c r="Q1077" i="4"/>
  <c r="S1077" i="4" s="1"/>
  <c r="T1076" i="4"/>
  <c r="U1076" i="4" s="1"/>
  <c r="R1076" i="4"/>
  <c r="Q1076" i="4"/>
  <c r="T1075" i="4"/>
  <c r="U1075" i="4" s="1"/>
  <c r="R1075" i="4"/>
  <c r="Q1075" i="4"/>
  <c r="S1075" i="4" s="1"/>
  <c r="T1074" i="4"/>
  <c r="U1074" i="4" s="1"/>
  <c r="R1074" i="4"/>
  <c r="Q1074" i="4"/>
  <c r="S1074" i="4" s="1"/>
  <c r="T1073" i="4"/>
  <c r="U1073" i="4" s="1"/>
  <c r="R1073" i="4"/>
  <c r="Q1073" i="4"/>
  <c r="T1072" i="4"/>
  <c r="U1072" i="4" s="1"/>
  <c r="R1072" i="4"/>
  <c r="Q1072" i="4"/>
  <c r="T1071" i="4"/>
  <c r="U1071" i="4" s="1"/>
  <c r="R1071" i="4"/>
  <c r="Q1071" i="4"/>
  <c r="T1070" i="4"/>
  <c r="U1070" i="4" s="1"/>
  <c r="R1070" i="4"/>
  <c r="Q1070" i="4"/>
  <c r="S1070" i="4" s="1"/>
  <c r="T1069" i="4"/>
  <c r="U1069" i="4" s="1"/>
  <c r="R1069" i="4"/>
  <c r="Q1069" i="4"/>
  <c r="S1069" i="4" s="1"/>
  <c r="T1068" i="4"/>
  <c r="U1068" i="4" s="1"/>
  <c r="R1068" i="4"/>
  <c r="Q1068" i="4"/>
  <c r="T1067" i="4"/>
  <c r="U1067" i="4" s="1"/>
  <c r="R1067" i="4"/>
  <c r="Q1067" i="4"/>
  <c r="T1066" i="4"/>
  <c r="U1066" i="4" s="1"/>
  <c r="R1066" i="4"/>
  <c r="Q1066" i="4"/>
  <c r="S1066" i="4" s="1"/>
  <c r="T1065" i="4"/>
  <c r="U1065" i="4" s="1"/>
  <c r="R1065" i="4"/>
  <c r="Q1065" i="4"/>
  <c r="T1064" i="4"/>
  <c r="U1064" i="4" s="1"/>
  <c r="R1064" i="4"/>
  <c r="Q1064" i="4"/>
  <c r="T1063" i="4"/>
  <c r="U1063" i="4" s="1"/>
  <c r="R1063" i="4"/>
  <c r="Q1063" i="4"/>
  <c r="T1062" i="4"/>
  <c r="U1062" i="4" s="1"/>
  <c r="R1062" i="4"/>
  <c r="Q1062" i="4"/>
  <c r="S1062" i="4" s="1"/>
  <c r="T1061" i="4"/>
  <c r="U1061" i="4" s="1"/>
  <c r="R1061" i="4"/>
  <c r="Q1061" i="4"/>
  <c r="S1061" i="4" s="1"/>
  <c r="T1060" i="4"/>
  <c r="U1060" i="4" s="1"/>
  <c r="R1060" i="4"/>
  <c r="Q1060" i="4"/>
  <c r="T1059" i="4"/>
  <c r="U1059" i="4" s="1"/>
  <c r="R1059" i="4"/>
  <c r="Q1059" i="4"/>
  <c r="S1059" i="4" s="1"/>
  <c r="T1058" i="4"/>
  <c r="U1058" i="4" s="1"/>
  <c r="R1058" i="4"/>
  <c r="Q1058" i="4"/>
  <c r="S1058" i="4" s="1"/>
  <c r="T1057" i="4"/>
  <c r="U1057" i="4" s="1"/>
  <c r="R1057" i="4"/>
  <c r="Q1057" i="4"/>
  <c r="T1056" i="4"/>
  <c r="U1056" i="4" s="1"/>
  <c r="R1056" i="4"/>
  <c r="Q1056" i="4"/>
  <c r="T1055" i="4"/>
  <c r="U1055" i="4" s="1"/>
  <c r="R1055" i="4"/>
  <c r="Q1055" i="4"/>
  <c r="T1054" i="4"/>
  <c r="U1054" i="4" s="1"/>
  <c r="R1054" i="4"/>
  <c r="Q1054" i="4"/>
  <c r="S1054" i="4" s="1"/>
  <c r="T1053" i="4"/>
  <c r="U1053" i="4" s="1"/>
  <c r="R1053" i="4"/>
  <c r="Q1053" i="4"/>
  <c r="S1053" i="4" s="1"/>
  <c r="T1052" i="4"/>
  <c r="U1052" i="4" s="1"/>
  <c r="R1052" i="4"/>
  <c r="Q1052" i="4"/>
  <c r="T1051" i="4"/>
  <c r="U1051" i="4" s="1"/>
  <c r="R1051" i="4"/>
  <c r="Q1051" i="4"/>
  <c r="T1050" i="4"/>
  <c r="U1050" i="4" s="1"/>
  <c r="R1050" i="4"/>
  <c r="Q1050" i="4"/>
  <c r="S1050" i="4" s="1"/>
  <c r="T1049" i="4"/>
  <c r="U1049" i="4" s="1"/>
  <c r="R1049" i="4"/>
  <c r="Q1049" i="4"/>
  <c r="T1048" i="4"/>
  <c r="U1048" i="4" s="1"/>
  <c r="R1048" i="4"/>
  <c r="Q1048" i="4"/>
  <c r="T1047" i="4"/>
  <c r="U1047" i="4" s="1"/>
  <c r="R1047" i="4"/>
  <c r="Q1047" i="4"/>
  <c r="T1046" i="4"/>
  <c r="U1046" i="4" s="1"/>
  <c r="R1046" i="4"/>
  <c r="Q1046" i="4"/>
  <c r="S1046" i="4" s="1"/>
  <c r="T1045" i="4"/>
  <c r="U1045" i="4" s="1"/>
  <c r="R1045" i="4"/>
  <c r="Q1045" i="4"/>
  <c r="S1045" i="4" s="1"/>
  <c r="T1044" i="4"/>
  <c r="U1044" i="4" s="1"/>
  <c r="R1044" i="4"/>
  <c r="Q1044" i="4"/>
  <c r="T1043" i="4"/>
  <c r="U1043" i="4" s="1"/>
  <c r="R1043" i="4"/>
  <c r="Q1043" i="4"/>
  <c r="S1043" i="4" s="1"/>
  <c r="T1042" i="4"/>
  <c r="U1042" i="4" s="1"/>
  <c r="R1042" i="4"/>
  <c r="Q1042" i="4"/>
  <c r="S1042" i="4" s="1"/>
  <c r="T1041" i="4"/>
  <c r="U1041" i="4" s="1"/>
  <c r="R1041" i="4"/>
  <c r="Q1041" i="4"/>
  <c r="T1040" i="4"/>
  <c r="U1040" i="4" s="1"/>
  <c r="R1040" i="4"/>
  <c r="Q1040" i="4"/>
  <c r="T1039" i="4"/>
  <c r="U1039" i="4" s="1"/>
  <c r="R1039" i="4"/>
  <c r="Q1039" i="4"/>
  <c r="T1038" i="4"/>
  <c r="U1038" i="4" s="1"/>
  <c r="R1038" i="4"/>
  <c r="Q1038" i="4"/>
  <c r="S1038" i="4" s="1"/>
  <c r="T1036" i="4"/>
  <c r="U1036" i="4" s="1"/>
  <c r="R1036" i="4"/>
  <c r="Q1036" i="4"/>
  <c r="S1036" i="4" s="1"/>
  <c r="T1035" i="4"/>
  <c r="U1035" i="4" s="1"/>
  <c r="R1035" i="4"/>
  <c r="Q1035" i="4"/>
  <c r="T1034" i="4"/>
  <c r="U1034" i="4" s="1"/>
  <c r="R1034" i="4"/>
  <c r="Q1034" i="4"/>
  <c r="T1033" i="4"/>
  <c r="U1033" i="4" s="1"/>
  <c r="R1033" i="4"/>
  <c r="Q1033" i="4"/>
  <c r="S1033" i="4" s="1"/>
  <c r="T1032" i="4"/>
  <c r="U1032" i="4" s="1"/>
  <c r="R1032" i="4"/>
  <c r="Q1032" i="4"/>
  <c r="T1031" i="4"/>
  <c r="U1031" i="4" s="1"/>
  <c r="R1031" i="4"/>
  <c r="Q1031" i="4"/>
  <c r="T1030" i="4"/>
  <c r="U1030" i="4" s="1"/>
  <c r="R1030" i="4"/>
  <c r="Q1030" i="4"/>
  <c r="T1029" i="4"/>
  <c r="U1029" i="4" s="1"/>
  <c r="R1029" i="4"/>
  <c r="Q1029" i="4"/>
  <c r="S1029" i="4" s="1"/>
  <c r="T1028" i="4"/>
  <c r="U1028" i="4" s="1"/>
  <c r="R1028" i="4"/>
  <c r="Q1028" i="4"/>
  <c r="S1028" i="4" s="1"/>
  <c r="T1027" i="4"/>
  <c r="U1027" i="4" s="1"/>
  <c r="R1027" i="4"/>
  <c r="Q1027" i="4"/>
  <c r="T1026" i="4"/>
  <c r="U1026" i="4" s="1"/>
  <c r="R1026" i="4"/>
  <c r="Q1026" i="4"/>
  <c r="S1026" i="4" s="1"/>
  <c r="T1025" i="4"/>
  <c r="U1025" i="4" s="1"/>
  <c r="R1025" i="4"/>
  <c r="Q1025" i="4"/>
  <c r="S1025" i="4" s="1"/>
  <c r="T1024" i="4"/>
  <c r="U1024" i="4" s="1"/>
  <c r="R1024" i="4"/>
  <c r="Q1024" i="4"/>
  <c r="T1023" i="4"/>
  <c r="U1023" i="4" s="1"/>
  <c r="R1023" i="4"/>
  <c r="Q1023" i="4"/>
  <c r="T1022" i="4"/>
  <c r="U1022" i="4" s="1"/>
  <c r="R1022" i="4"/>
  <c r="Q1022" i="4"/>
  <c r="T1021" i="4"/>
  <c r="U1021" i="4" s="1"/>
  <c r="R1021" i="4"/>
  <c r="Q1021" i="4"/>
  <c r="S1021" i="4" s="1"/>
  <c r="T1020" i="4"/>
  <c r="U1020" i="4" s="1"/>
  <c r="R1020" i="4"/>
  <c r="Q1020" i="4"/>
  <c r="S1020" i="4" s="1"/>
  <c r="T1019" i="4"/>
  <c r="U1019" i="4" s="1"/>
  <c r="R1019" i="4"/>
  <c r="Q1019" i="4"/>
  <c r="T1018" i="4"/>
  <c r="U1018" i="4" s="1"/>
  <c r="R1018" i="4"/>
  <c r="Q1018" i="4"/>
  <c r="T1017" i="4"/>
  <c r="U1017" i="4" s="1"/>
  <c r="R1017" i="4"/>
  <c r="Q1017" i="4"/>
  <c r="S1017" i="4" s="1"/>
  <c r="T1016" i="4"/>
  <c r="U1016" i="4" s="1"/>
  <c r="R1016" i="4"/>
  <c r="Q1016" i="4"/>
  <c r="T1015" i="4"/>
  <c r="U1015" i="4" s="1"/>
  <c r="R1015" i="4"/>
  <c r="Q1015" i="4"/>
  <c r="T1014" i="4"/>
  <c r="U1014" i="4" s="1"/>
  <c r="R1014" i="4"/>
  <c r="Q1014" i="4"/>
  <c r="T1013" i="4"/>
  <c r="U1013" i="4" s="1"/>
  <c r="R1013" i="4"/>
  <c r="Q1013" i="4"/>
  <c r="S1013" i="4" s="1"/>
  <c r="T1012" i="4"/>
  <c r="U1012" i="4" s="1"/>
  <c r="R1012" i="4"/>
  <c r="Q1012" i="4"/>
  <c r="S1012" i="4" s="1"/>
  <c r="T1011" i="4"/>
  <c r="U1011" i="4" s="1"/>
  <c r="R1011" i="4"/>
  <c r="Q1011" i="4"/>
  <c r="T1010" i="4"/>
  <c r="U1010" i="4" s="1"/>
  <c r="R1010" i="4"/>
  <c r="Q1010" i="4"/>
  <c r="S1010" i="4" s="1"/>
  <c r="T1009" i="4"/>
  <c r="U1009" i="4" s="1"/>
  <c r="R1009" i="4"/>
  <c r="Q1009" i="4"/>
  <c r="S1009" i="4" s="1"/>
  <c r="T1008" i="4"/>
  <c r="U1008" i="4" s="1"/>
  <c r="R1008" i="4"/>
  <c r="Q1008" i="4"/>
  <c r="T1007" i="4"/>
  <c r="U1007" i="4" s="1"/>
  <c r="R1007" i="4"/>
  <c r="Q1007" i="4"/>
  <c r="T1006" i="4"/>
  <c r="U1006" i="4" s="1"/>
  <c r="R1006" i="4"/>
  <c r="Q1006" i="4"/>
  <c r="T1005" i="4"/>
  <c r="U1005" i="4" s="1"/>
  <c r="R1005" i="4"/>
  <c r="Q1005" i="4"/>
  <c r="S1005" i="4" s="1"/>
  <c r="T1004" i="4"/>
  <c r="U1004" i="4" s="1"/>
  <c r="R1004" i="4"/>
  <c r="Q1004" i="4"/>
  <c r="S1004" i="4" s="1"/>
  <c r="T1003" i="4"/>
  <c r="U1003" i="4" s="1"/>
  <c r="R1003" i="4"/>
  <c r="Q1003" i="4"/>
  <c r="T1002" i="4"/>
  <c r="U1002" i="4" s="1"/>
  <c r="R1002" i="4"/>
  <c r="Q1002" i="4"/>
  <c r="T1001" i="4"/>
  <c r="U1001" i="4" s="1"/>
  <c r="R1001" i="4"/>
  <c r="Q1001" i="4"/>
  <c r="S1001" i="4" s="1"/>
  <c r="T1000" i="4"/>
  <c r="U1000" i="4" s="1"/>
  <c r="R1000" i="4"/>
  <c r="Q1000" i="4"/>
  <c r="T999" i="4"/>
  <c r="U999" i="4" s="1"/>
  <c r="R999" i="4"/>
  <c r="Q999" i="4"/>
  <c r="T998" i="4"/>
  <c r="U998" i="4" s="1"/>
  <c r="R998" i="4"/>
  <c r="Q998" i="4"/>
  <c r="T997" i="4"/>
  <c r="U997" i="4" s="1"/>
  <c r="R997" i="4"/>
  <c r="Q997" i="4"/>
  <c r="T995" i="4"/>
  <c r="U995" i="4" s="1"/>
  <c r="R995" i="4"/>
  <c r="Q995" i="4"/>
  <c r="S995" i="4" s="1"/>
  <c r="T994" i="4"/>
  <c r="U994" i="4" s="1"/>
  <c r="R994" i="4"/>
  <c r="Q994" i="4"/>
  <c r="T993" i="4"/>
  <c r="U993" i="4" s="1"/>
  <c r="R993" i="4"/>
  <c r="Q993" i="4"/>
  <c r="S993" i="4" s="1"/>
  <c r="T992" i="4"/>
  <c r="U992" i="4" s="1"/>
  <c r="R992" i="4"/>
  <c r="Q992" i="4"/>
  <c r="S992" i="4" s="1"/>
  <c r="T991" i="4"/>
  <c r="U991" i="4" s="1"/>
  <c r="R991" i="4"/>
  <c r="Q991" i="4"/>
  <c r="T990" i="4"/>
  <c r="U990" i="4" s="1"/>
  <c r="R990" i="4"/>
  <c r="Q990" i="4"/>
  <c r="T989" i="4"/>
  <c r="U989" i="4" s="1"/>
  <c r="R989" i="4"/>
  <c r="Q989" i="4"/>
  <c r="T988" i="4"/>
  <c r="U988" i="4" s="1"/>
  <c r="R988" i="4"/>
  <c r="Q988" i="4"/>
  <c r="S988" i="4" s="1"/>
  <c r="T987" i="4"/>
  <c r="U987" i="4" s="1"/>
  <c r="R987" i="4"/>
  <c r="Q987" i="4"/>
  <c r="S987" i="4" s="1"/>
  <c r="T986" i="4"/>
  <c r="U986" i="4" s="1"/>
  <c r="R986" i="4"/>
  <c r="Q986" i="4"/>
  <c r="T985" i="4"/>
  <c r="U985" i="4" s="1"/>
  <c r="R985" i="4"/>
  <c r="Q985" i="4"/>
  <c r="T984" i="4"/>
  <c r="U984" i="4" s="1"/>
  <c r="R984" i="4"/>
  <c r="Q984" i="4"/>
  <c r="S984" i="4" s="1"/>
  <c r="T983" i="4"/>
  <c r="U983" i="4" s="1"/>
  <c r="R983" i="4"/>
  <c r="Q983" i="4"/>
  <c r="T982" i="4"/>
  <c r="U982" i="4" s="1"/>
  <c r="R982" i="4"/>
  <c r="Q982" i="4"/>
  <c r="T981" i="4"/>
  <c r="U981" i="4" s="1"/>
  <c r="R981" i="4"/>
  <c r="Q981" i="4"/>
  <c r="T980" i="4"/>
  <c r="U980" i="4" s="1"/>
  <c r="R980" i="4"/>
  <c r="Q980" i="4"/>
  <c r="T979" i="4"/>
  <c r="U979" i="4" s="1"/>
  <c r="R979" i="4"/>
  <c r="Q979" i="4"/>
  <c r="S979" i="4" s="1"/>
  <c r="T978" i="4"/>
  <c r="U978" i="4" s="1"/>
  <c r="R978" i="4"/>
  <c r="Q978" i="4"/>
  <c r="T977" i="4"/>
  <c r="U977" i="4" s="1"/>
  <c r="R977" i="4"/>
  <c r="Q977" i="4"/>
  <c r="S977" i="4" s="1"/>
  <c r="T976" i="4"/>
  <c r="U976" i="4" s="1"/>
  <c r="R976" i="4"/>
  <c r="Q976" i="4"/>
  <c r="S976" i="4" s="1"/>
  <c r="T975" i="4"/>
  <c r="U975" i="4" s="1"/>
  <c r="R975" i="4"/>
  <c r="Q975" i="4"/>
  <c r="T974" i="4"/>
  <c r="U974" i="4" s="1"/>
  <c r="R974" i="4"/>
  <c r="Q974" i="4"/>
  <c r="T973" i="4"/>
  <c r="U973" i="4" s="1"/>
  <c r="R973" i="4"/>
  <c r="Q973" i="4"/>
  <c r="T972" i="4"/>
  <c r="U972" i="4" s="1"/>
  <c r="R972" i="4"/>
  <c r="Q972" i="4"/>
  <c r="S972" i="4" s="1"/>
  <c r="T971" i="4"/>
  <c r="U971" i="4" s="1"/>
  <c r="R971" i="4"/>
  <c r="Q971" i="4"/>
  <c r="S971" i="4" s="1"/>
  <c r="T970" i="4"/>
  <c r="U970" i="4" s="1"/>
  <c r="R970" i="4"/>
  <c r="Q970" i="4"/>
  <c r="T969" i="4"/>
  <c r="U969" i="4" s="1"/>
  <c r="R969" i="4"/>
  <c r="Q969" i="4"/>
  <c r="T968" i="4"/>
  <c r="U968" i="4" s="1"/>
  <c r="R968" i="4"/>
  <c r="Q968" i="4"/>
  <c r="S968" i="4" s="1"/>
  <c r="T967" i="4"/>
  <c r="U967" i="4" s="1"/>
  <c r="R967" i="4"/>
  <c r="Q967" i="4"/>
  <c r="T966" i="4"/>
  <c r="U966" i="4" s="1"/>
  <c r="R966" i="4"/>
  <c r="Q966" i="4"/>
  <c r="T965" i="4"/>
  <c r="U965" i="4" s="1"/>
  <c r="R965" i="4"/>
  <c r="Q965" i="4"/>
  <c r="T964" i="4"/>
  <c r="U964" i="4" s="1"/>
  <c r="R964" i="4"/>
  <c r="Q964" i="4"/>
  <c r="T963" i="4"/>
  <c r="U963" i="4" s="1"/>
  <c r="R963" i="4"/>
  <c r="Q963" i="4"/>
  <c r="S963" i="4" s="1"/>
  <c r="T962" i="4"/>
  <c r="U962" i="4" s="1"/>
  <c r="R962" i="4"/>
  <c r="Q962" i="4"/>
  <c r="T961" i="4"/>
  <c r="U961" i="4" s="1"/>
  <c r="R961" i="4"/>
  <c r="Q961" i="4"/>
  <c r="S961" i="4" s="1"/>
  <c r="T960" i="4"/>
  <c r="U960" i="4" s="1"/>
  <c r="R960" i="4"/>
  <c r="Q960" i="4"/>
  <c r="S960" i="4" s="1"/>
  <c r="T959" i="4"/>
  <c r="U959" i="4" s="1"/>
  <c r="R959" i="4"/>
  <c r="Q959" i="4"/>
  <c r="T958" i="4"/>
  <c r="U958" i="4" s="1"/>
  <c r="R958" i="4"/>
  <c r="Q958" i="4"/>
  <c r="T957" i="4"/>
  <c r="U957" i="4" s="1"/>
  <c r="R957" i="4"/>
  <c r="Q957" i="4"/>
  <c r="T956" i="4"/>
  <c r="U956" i="4" s="1"/>
  <c r="R956" i="4"/>
  <c r="Q956" i="4"/>
  <c r="S956" i="4" s="1"/>
  <c r="T955" i="4"/>
  <c r="U955" i="4" s="1"/>
  <c r="R955" i="4"/>
  <c r="Q955" i="4"/>
  <c r="S955" i="4" s="1"/>
  <c r="T954" i="4"/>
  <c r="U954" i="4" s="1"/>
  <c r="R954" i="4"/>
  <c r="Q954" i="4"/>
  <c r="T953" i="4"/>
  <c r="U953" i="4" s="1"/>
  <c r="R953" i="4"/>
  <c r="Q953" i="4"/>
  <c r="T952" i="4"/>
  <c r="U952" i="4" s="1"/>
  <c r="R952" i="4"/>
  <c r="Q952" i="4"/>
  <c r="S952" i="4" s="1"/>
  <c r="T951" i="4"/>
  <c r="U951" i="4" s="1"/>
  <c r="R951" i="4"/>
  <c r="Q951" i="4"/>
  <c r="T950" i="4"/>
  <c r="U950" i="4" s="1"/>
  <c r="R950" i="4"/>
  <c r="Q950" i="4"/>
  <c r="T949" i="4"/>
  <c r="U949" i="4" s="1"/>
  <c r="R949" i="4"/>
  <c r="Q949" i="4"/>
  <c r="T948" i="4"/>
  <c r="U948" i="4" s="1"/>
  <c r="R948" i="4"/>
  <c r="Q948" i="4"/>
  <c r="T947" i="4"/>
  <c r="U947" i="4" s="1"/>
  <c r="R947" i="4"/>
  <c r="Q947" i="4"/>
  <c r="S947" i="4" s="1"/>
  <c r="T946" i="4"/>
  <c r="U946" i="4" s="1"/>
  <c r="R946" i="4"/>
  <c r="Q946" i="4"/>
  <c r="T945" i="4"/>
  <c r="U945" i="4" s="1"/>
  <c r="R945" i="4"/>
  <c r="Q945" i="4"/>
  <c r="S945" i="4" s="1"/>
  <c r="T944" i="4"/>
  <c r="U944" i="4" s="1"/>
  <c r="R944" i="4"/>
  <c r="Q944" i="4"/>
  <c r="S944" i="4" s="1"/>
  <c r="T943" i="4"/>
  <c r="U943" i="4" s="1"/>
  <c r="R943" i="4"/>
  <c r="Q943" i="4"/>
  <c r="T942" i="4"/>
  <c r="U942" i="4" s="1"/>
  <c r="R942" i="4"/>
  <c r="Q942" i="4"/>
  <c r="T941" i="4"/>
  <c r="U941" i="4" s="1"/>
  <c r="R941" i="4"/>
  <c r="Q941" i="4"/>
  <c r="T940" i="4"/>
  <c r="U940" i="4" s="1"/>
  <c r="R940" i="4"/>
  <c r="Q940" i="4"/>
  <c r="S940" i="4" s="1"/>
  <c r="T939" i="4"/>
  <c r="U939" i="4" s="1"/>
  <c r="R939" i="4"/>
  <c r="Q939" i="4"/>
  <c r="S939" i="4" s="1"/>
  <c r="T938" i="4"/>
  <c r="U938" i="4" s="1"/>
  <c r="R938" i="4"/>
  <c r="Q938" i="4"/>
  <c r="T937" i="4"/>
  <c r="U937" i="4" s="1"/>
  <c r="R937" i="4"/>
  <c r="Q937" i="4"/>
  <c r="T936" i="4"/>
  <c r="U936" i="4" s="1"/>
  <c r="R936" i="4"/>
  <c r="Q936" i="4"/>
  <c r="S936" i="4" s="1"/>
  <c r="T935" i="4"/>
  <c r="U935" i="4" s="1"/>
  <c r="R935" i="4"/>
  <c r="Q935" i="4"/>
  <c r="T934" i="4"/>
  <c r="U934" i="4" s="1"/>
  <c r="R934" i="4"/>
  <c r="Q934" i="4"/>
  <c r="T933" i="4"/>
  <c r="U933" i="4" s="1"/>
  <c r="R933" i="4"/>
  <c r="Q933" i="4"/>
  <c r="T932" i="4"/>
  <c r="U932" i="4" s="1"/>
  <c r="R932" i="4"/>
  <c r="Q932" i="4"/>
  <c r="T931" i="4"/>
  <c r="U931" i="4" s="1"/>
  <c r="R931" i="4"/>
  <c r="Q931" i="4"/>
  <c r="S931" i="4" s="1"/>
  <c r="T930" i="4"/>
  <c r="U930" i="4" s="1"/>
  <c r="R930" i="4"/>
  <c r="Q930" i="4"/>
  <c r="T929" i="4"/>
  <c r="U929" i="4" s="1"/>
  <c r="R929" i="4"/>
  <c r="Q929" i="4"/>
  <c r="S929" i="4" s="1"/>
  <c r="T928" i="4"/>
  <c r="U928" i="4" s="1"/>
  <c r="R928" i="4"/>
  <c r="Q928" i="4"/>
  <c r="S928" i="4" s="1"/>
  <c r="T927" i="4"/>
  <c r="U927" i="4" s="1"/>
  <c r="R927" i="4"/>
  <c r="Q927" i="4"/>
  <c r="T926" i="4"/>
  <c r="U926" i="4" s="1"/>
  <c r="R926" i="4"/>
  <c r="Q926" i="4"/>
  <c r="T925" i="4"/>
  <c r="U925" i="4" s="1"/>
  <c r="R925" i="4"/>
  <c r="Q925" i="4"/>
  <c r="T924" i="4"/>
  <c r="U924" i="4" s="1"/>
  <c r="R924" i="4"/>
  <c r="Q924" i="4"/>
  <c r="S924" i="4" s="1"/>
  <c r="T923" i="4"/>
  <c r="U923" i="4" s="1"/>
  <c r="R923" i="4"/>
  <c r="Q923" i="4"/>
  <c r="S923" i="4" s="1"/>
  <c r="T922" i="4"/>
  <c r="U922" i="4" s="1"/>
  <c r="R922" i="4"/>
  <c r="Q922" i="4"/>
  <c r="T921" i="4"/>
  <c r="U921" i="4" s="1"/>
  <c r="R921" i="4"/>
  <c r="Q921" i="4"/>
  <c r="T920" i="4"/>
  <c r="U920" i="4" s="1"/>
  <c r="R920" i="4"/>
  <c r="Q920" i="4"/>
  <c r="S920" i="4" s="1"/>
  <c r="T919" i="4"/>
  <c r="U919" i="4" s="1"/>
  <c r="R919" i="4"/>
  <c r="Q919" i="4"/>
  <c r="T918" i="4"/>
  <c r="U918" i="4" s="1"/>
  <c r="R918" i="4"/>
  <c r="Q918" i="4"/>
  <c r="T917" i="4"/>
  <c r="U917" i="4" s="1"/>
  <c r="R917" i="4"/>
  <c r="Q917" i="4"/>
  <c r="T916" i="4"/>
  <c r="U916" i="4" s="1"/>
  <c r="R916" i="4"/>
  <c r="Q916" i="4"/>
  <c r="T915" i="4"/>
  <c r="U915" i="4" s="1"/>
  <c r="R915" i="4"/>
  <c r="Q915" i="4"/>
  <c r="S915" i="4" s="1"/>
  <c r="T914" i="4"/>
  <c r="U914" i="4" s="1"/>
  <c r="R914" i="4"/>
  <c r="Q914" i="4"/>
  <c r="T913" i="4"/>
  <c r="U913" i="4" s="1"/>
  <c r="R913" i="4"/>
  <c r="Q913" i="4"/>
  <c r="S913" i="4" s="1"/>
  <c r="T912" i="4"/>
  <c r="U912" i="4" s="1"/>
  <c r="R912" i="4"/>
  <c r="Q912" i="4"/>
  <c r="S912" i="4" s="1"/>
  <c r="T911" i="4"/>
  <c r="U911" i="4" s="1"/>
  <c r="R911" i="4"/>
  <c r="Q911" i="4"/>
  <c r="T910" i="4"/>
  <c r="U910" i="4" s="1"/>
  <c r="R910" i="4"/>
  <c r="Q910" i="4"/>
  <c r="T909" i="4"/>
  <c r="U909" i="4" s="1"/>
  <c r="R909" i="4"/>
  <c r="Q909" i="4"/>
  <c r="T908" i="4"/>
  <c r="U908" i="4" s="1"/>
  <c r="R908" i="4"/>
  <c r="Q908" i="4"/>
  <c r="S908" i="4" s="1"/>
  <c r="T907" i="4"/>
  <c r="U907" i="4" s="1"/>
  <c r="R907" i="4"/>
  <c r="Q907" i="4"/>
  <c r="S907" i="4" s="1"/>
  <c r="T906" i="4"/>
  <c r="U906" i="4" s="1"/>
  <c r="R906" i="4"/>
  <c r="Q906" i="4"/>
  <c r="T904" i="4"/>
  <c r="U904" i="4" s="1"/>
  <c r="R904" i="4"/>
  <c r="Q904" i="4"/>
  <c r="T903" i="4"/>
  <c r="U903" i="4" s="1"/>
  <c r="R903" i="4"/>
  <c r="Q903" i="4"/>
  <c r="S903" i="4" s="1"/>
  <c r="T902" i="4"/>
  <c r="U902" i="4" s="1"/>
  <c r="R902" i="4"/>
  <c r="Q902" i="4"/>
  <c r="T901" i="4"/>
  <c r="U901" i="4" s="1"/>
  <c r="R901" i="4"/>
  <c r="Q901" i="4"/>
  <c r="T900" i="4"/>
  <c r="U900" i="4" s="1"/>
  <c r="R900" i="4"/>
  <c r="Q900" i="4"/>
  <c r="T899" i="4"/>
  <c r="U899" i="4" s="1"/>
  <c r="R899" i="4"/>
  <c r="Q899" i="4"/>
  <c r="T898" i="4"/>
  <c r="U898" i="4" s="1"/>
  <c r="R898" i="4"/>
  <c r="Q898" i="4"/>
  <c r="S898" i="4" s="1"/>
  <c r="T897" i="4"/>
  <c r="U897" i="4" s="1"/>
  <c r="R897" i="4"/>
  <c r="Q897" i="4"/>
  <c r="T896" i="4"/>
  <c r="U896" i="4" s="1"/>
  <c r="R896" i="4"/>
  <c r="Q896" i="4"/>
  <c r="S896" i="4" s="1"/>
  <c r="T895" i="4"/>
  <c r="U895" i="4" s="1"/>
  <c r="R895" i="4"/>
  <c r="Q895" i="4"/>
  <c r="S895" i="4" s="1"/>
  <c r="T894" i="4"/>
  <c r="U894" i="4" s="1"/>
  <c r="R894" i="4"/>
  <c r="Q894" i="4"/>
  <c r="T893" i="4"/>
  <c r="U893" i="4" s="1"/>
  <c r="R893" i="4"/>
  <c r="Q893" i="4"/>
  <c r="T892" i="4"/>
  <c r="U892" i="4" s="1"/>
  <c r="R892" i="4"/>
  <c r="Q892" i="4"/>
  <c r="T891" i="4"/>
  <c r="U891" i="4" s="1"/>
  <c r="R891" i="4"/>
  <c r="Q891" i="4"/>
  <c r="S891" i="4" s="1"/>
  <c r="T890" i="4"/>
  <c r="U890" i="4" s="1"/>
  <c r="R890" i="4"/>
  <c r="Q890" i="4"/>
  <c r="S890" i="4" s="1"/>
  <c r="T889" i="4"/>
  <c r="U889" i="4" s="1"/>
  <c r="R889" i="4"/>
  <c r="Q889" i="4"/>
  <c r="T888" i="4"/>
  <c r="U888" i="4" s="1"/>
  <c r="R888" i="4"/>
  <c r="Q888" i="4"/>
  <c r="T887" i="4"/>
  <c r="U887" i="4" s="1"/>
  <c r="R887" i="4"/>
  <c r="Q887" i="4"/>
  <c r="S887" i="4" s="1"/>
  <c r="T886" i="4"/>
  <c r="U886" i="4" s="1"/>
  <c r="R886" i="4"/>
  <c r="Q886" i="4"/>
  <c r="T885" i="4"/>
  <c r="U885" i="4" s="1"/>
  <c r="R885" i="4"/>
  <c r="Q885" i="4"/>
  <c r="T884" i="4"/>
  <c r="U884" i="4" s="1"/>
  <c r="R884" i="4"/>
  <c r="Q884" i="4"/>
  <c r="T883" i="4"/>
  <c r="U883" i="4" s="1"/>
  <c r="R883" i="4"/>
  <c r="Q883" i="4"/>
  <c r="T882" i="4"/>
  <c r="U882" i="4" s="1"/>
  <c r="R882" i="4"/>
  <c r="Q882" i="4"/>
  <c r="T881" i="4"/>
  <c r="U881" i="4" s="1"/>
  <c r="R881" i="4"/>
  <c r="Q881" i="4"/>
  <c r="T880" i="4"/>
  <c r="U880" i="4" s="1"/>
  <c r="R880" i="4"/>
  <c r="Q880" i="4"/>
  <c r="S880" i="4" s="1"/>
  <c r="T879" i="4"/>
  <c r="U879" i="4" s="1"/>
  <c r="R879" i="4"/>
  <c r="Q879" i="4"/>
  <c r="S879" i="4" s="1"/>
  <c r="T878" i="4"/>
  <c r="U878" i="4" s="1"/>
  <c r="R878" i="4"/>
  <c r="Q878" i="4"/>
  <c r="T877" i="4"/>
  <c r="U877" i="4" s="1"/>
  <c r="R877" i="4"/>
  <c r="Q877" i="4"/>
  <c r="T876" i="4"/>
  <c r="U876" i="4" s="1"/>
  <c r="R876" i="4"/>
  <c r="Q876" i="4"/>
  <c r="T875" i="4"/>
  <c r="U875" i="4" s="1"/>
  <c r="R875" i="4"/>
  <c r="Q875" i="4"/>
  <c r="S875" i="4" s="1"/>
  <c r="T874" i="4"/>
  <c r="U874" i="4" s="1"/>
  <c r="R874" i="4"/>
  <c r="Q874" i="4"/>
  <c r="S874" i="4" s="1"/>
  <c r="T873" i="4"/>
  <c r="U873" i="4" s="1"/>
  <c r="R873" i="4"/>
  <c r="Q873" i="4"/>
  <c r="T872" i="4"/>
  <c r="U872" i="4" s="1"/>
  <c r="R872" i="4"/>
  <c r="Q872" i="4"/>
  <c r="T871" i="4"/>
  <c r="U871" i="4" s="1"/>
  <c r="R871" i="4"/>
  <c r="Q871" i="4"/>
  <c r="S871" i="4" s="1"/>
  <c r="T870" i="4"/>
  <c r="U870" i="4" s="1"/>
  <c r="R870" i="4"/>
  <c r="Q870" i="4"/>
  <c r="T869" i="4"/>
  <c r="U869" i="4" s="1"/>
  <c r="R869" i="4"/>
  <c r="Q869" i="4"/>
  <c r="T868" i="4"/>
  <c r="U868" i="4" s="1"/>
  <c r="R868" i="4"/>
  <c r="Q868" i="4"/>
  <c r="T867" i="4"/>
  <c r="U867" i="4" s="1"/>
  <c r="R867" i="4"/>
  <c r="Q867" i="4"/>
  <c r="T866" i="4"/>
  <c r="U866" i="4" s="1"/>
  <c r="R866" i="4"/>
  <c r="Q866" i="4"/>
  <c r="T865" i="4"/>
  <c r="U865" i="4" s="1"/>
  <c r="R865" i="4"/>
  <c r="Q865" i="4"/>
  <c r="T864" i="4"/>
  <c r="U864" i="4" s="1"/>
  <c r="R864" i="4"/>
  <c r="Q864" i="4"/>
  <c r="S864" i="4" s="1"/>
  <c r="T863" i="4"/>
  <c r="U863" i="4" s="1"/>
  <c r="R863" i="4"/>
  <c r="Q863" i="4"/>
  <c r="S863" i="4" s="1"/>
  <c r="T862" i="4"/>
  <c r="U862" i="4" s="1"/>
  <c r="R862" i="4"/>
  <c r="Q862" i="4"/>
  <c r="T861" i="4"/>
  <c r="U861" i="4" s="1"/>
  <c r="R861" i="4"/>
  <c r="Q861" i="4"/>
  <c r="T860" i="4"/>
  <c r="U860" i="4" s="1"/>
  <c r="R860" i="4"/>
  <c r="Q860" i="4"/>
  <c r="T859" i="4"/>
  <c r="U859" i="4" s="1"/>
  <c r="R859" i="4"/>
  <c r="Q859" i="4"/>
  <c r="S859" i="4" s="1"/>
  <c r="T858" i="4"/>
  <c r="U858" i="4" s="1"/>
  <c r="R858" i="4"/>
  <c r="Q858" i="4"/>
  <c r="S858" i="4" s="1"/>
  <c r="T857" i="4"/>
  <c r="U857" i="4" s="1"/>
  <c r="R857" i="4"/>
  <c r="Q857" i="4"/>
  <c r="T856" i="4"/>
  <c r="U856" i="4" s="1"/>
  <c r="R856" i="4"/>
  <c r="Q856" i="4"/>
  <c r="T855" i="4"/>
  <c r="U855" i="4" s="1"/>
  <c r="R855" i="4"/>
  <c r="Q855" i="4"/>
  <c r="S855" i="4" s="1"/>
  <c r="T854" i="4"/>
  <c r="U854" i="4" s="1"/>
  <c r="R854" i="4"/>
  <c r="Q854" i="4"/>
  <c r="T853" i="4"/>
  <c r="U853" i="4" s="1"/>
  <c r="R853" i="4"/>
  <c r="Q853" i="4"/>
  <c r="T852" i="4"/>
  <c r="U852" i="4" s="1"/>
  <c r="R852" i="4"/>
  <c r="Q852" i="4"/>
  <c r="T851" i="4"/>
  <c r="U851" i="4" s="1"/>
  <c r="R851" i="4"/>
  <c r="Q851" i="4"/>
  <c r="T850" i="4"/>
  <c r="U850" i="4" s="1"/>
  <c r="R850" i="4"/>
  <c r="Q850" i="4"/>
  <c r="T849" i="4"/>
  <c r="U849" i="4" s="1"/>
  <c r="R849" i="4"/>
  <c r="Q849" i="4"/>
  <c r="T848" i="4"/>
  <c r="U848" i="4" s="1"/>
  <c r="R848" i="4"/>
  <c r="Q848" i="4"/>
  <c r="S848" i="4" s="1"/>
  <c r="T847" i="4"/>
  <c r="U847" i="4" s="1"/>
  <c r="R847" i="4"/>
  <c r="Q847" i="4"/>
  <c r="S847" i="4" s="1"/>
  <c r="T846" i="4"/>
  <c r="U846" i="4" s="1"/>
  <c r="R846" i="4"/>
  <c r="Q846" i="4"/>
  <c r="T845" i="4"/>
  <c r="U845" i="4" s="1"/>
  <c r="R845" i="4"/>
  <c r="Q845" i="4"/>
  <c r="T844" i="4"/>
  <c r="U844" i="4" s="1"/>
  <c r="R844" i="4"/>
  <c r="Q844" i="4"/>
  <c r="T843" i="4"/>
  <c r="U843" i="4" s="1"/>
  <c r="R843" i="4"/>
  <c r="Q843" i="4"/>
  <c r="S843" i="4" s="1"/>
  <c r="T842" i="4"/>
  <c r="U842" i="4" s="1"/>
  <c r="R842" i="4"/>
  <c r="Q842" i="4"/>
  <c r="S842" i="4" s="1"/>
  <c r="T841" i="4"/>
  <c r="U841" i="4" s="1"/>
  <c r="R841" i="4"/>
  <c r="Q841" i="4"/>
  <c r="T840" i="4"/>
  <c r="U840" i="4" s="1"/>
  <c r="R840" i="4"/>
  <c r="Q840" i="4"/>
  <c r="T839" i="4"/>
  <c r="U839" i="4" s="1"/>
  <c r="R839" i="4"/>
  <c r="Q839" i="4"/>
  <c r="S839" i="4" s="1"/>
  <c r="T838" i="4"/>
  <c r="U838" i="4" s="1"/>
  <c r="R838" i="4"/>
  <c r="Q838" i="4"/>
  <c r="T837" i="4"/>
  <c r="U837" i="4" s="1"/>
  <c r="R837" i="4"/>
  <c r="Q837" i="4"/>
  <c r="T836" i="4"/>
  <c r="U836" i="4" s="1"/>
  <c r="R836" i="4"/>
  <c r="Q836" i="4"/>
  <c r="T835" i="4"/>
  <c r="U835" i="4" s="1"/>
  <c r="R835" i="4"/>
  <c r="Q835" i="4"/>
  <c r="T833" i="4"/>
  <c r="U833" i="4" s="1"/>
  <c r="R833" i="4"/>
  <c r="Q833" i="4"/>
  <c r="S833" i="4" s="1"/>
  <c r="T832" i="4"/>
  <c r="U832" i="4" s="1"/>
  <c r="R832" i="4"/>
  <c r="Q832" i="4"/>
  <c r="T831" i="4"/>
  <c r="U831" i="4" s="1"/>
  <c r="R831" i="4"/>
  <c r="Q831" i="4"/>
  <c r="S831" i="4" s="1"/>
  <c r="T830" i="4"/>
  <c r="U830" i="4" s="1"/>
  <c r="R830" i="4"/>
  <c r="Q830" i="4"/>
  <c r="S830" i="4" s="1"/>
  <c r="T829" i="4"/>
  <c r="U829" i="4" s="1"/>
  <c r="R829" i="4"/>
  <c r="Q829" i="4"/>
  <c r="T828" i="4"/>
  <c r="U828" i="4" s="1"/>
  <c r="R828" i="4"/>
  <c r="Q828" i="4"/>
  <c r="T827" i="4"/>
  <c r="U827" i="4" s="1"/>
  <c r="R827" i="4"/>
  <c r="Q827" i="4"/>
  <c r="T826" i="4"/>
  <c r="U826" i="4" s="1"/>
  <c r="R826" i="4"/>
  <c r="Q826" i="4"/>
  <c r="S826" i="4" s="1"/>
  <c r="T825" i="4"/>
  <c r="U825" i="4" s="1"/>
  <c r="R825" i="4"/>
  <c r="Q825" i="4"/>
  <c r="S825" i="4" s="1"/>
  <c r="T824" i="4"/>
  <c r="U824" i="4" s="1"/>
  <c r="R824" i="4"/>
  <c r="Q824" i="4"/>
  <c r="T823" i="4"/>
  <c r="U823" i="4" s="1"/>
  <c r="R823" i="4"/>
  <c r="Q823" i="4"/>
  <c r="T822" i="4"/>
  <c r="U822" i="4" s="1"/>
  <c r="R822" i="4"/>
  <c r="Q822" i="4"/>
  <c r="S822" i="4" s="1"/>
  <c r="T821" i="4"/>
  <c r="U821" i="4" s="1"/>
  <c r="R821" i="4"/>
  <c r="Q821" i="4"/>
  <c r="T820" i="4"/>
  <c r="U820" i="4" s="1"/>
  <c r="R820" i="4"/>
  <c r="Q820" i="4"/>
  <c r="T819" i="4"/>
  <c r="U819" i="4" s="1"/>
  <c r="R819" i="4"/>
  <c r="Q819" i="4"/>
  <c r="T818" i="4"/>
  <c r="U818" i="4" s="1"/>
  <c r="R818" i="4"/>
  <c r="Q818" i="4"/>
  <c r="T817" i="4"/>
  <c r="U817" i="4" s="1"/>
  <c r="R817" i="4"/>
  <c r="Q817" i="4"/>
  <c r="T816" i="4"/>
  <c r="U816" i="4" s="1"/>
  <c r="R816" i="4"/>
  <c r="Q816" i="4"/>
  <c r="T815" i="4"/>
  <c r="U815" i="4" s="1"/>
  <c r="R815" i="4"/>
  <c r="Q815" i="4"/>
  <c r="S815" i="4" s="1"/>
  <c r="T814" i="4"/>
  <c r="U814" i="4" s="1"/>
  <c r="R814" i="4"/>
  <c r="Q814" i="4"/>
  <c r="S814" i="4" s="1"/>
  <c r="T813" i="4"/>
  <c r="U813" i="4" s="1"/>
  <c r="R813" i="4"/>
  <c r="Q813" i="4"/>
  <c r="T812" i="4"/>
  <c r="U812" i="4" s="1"/>
  <c r="R812" i="4"/>
  <c r="Q812" i="4"/>
  <c r="T811" i="4"/>
  <c r="U811" i="4" s="1"/>
  <c r="R811" i="4"/>
  <c r="Q811" i="4"/>
  <c r="T810" i="4"/>
  <c r="U810" i="4" s="1"/>
  <c r="R810" i="4"/>
  <c r="Q810" i="4"/>
  <c r="S810" i="4" s="1"/>
  <c r="T809" i="4"/>
  <c r="U809" i="4" s="1"/>
  <c r="R809" i="4"/>
  <c r="Q809" i="4"/>
  <c r="S809" i="4" s="1"/>
  <c r="T808" i="4"/>
  <c r="U808" i="4" s="1"/>
  <c r="R808" i="4"/>
  <c r="Q808" i="4"/>
  <c r="T807" i="4"/>
  <c r="U807" i="4" s="1"/>
  <c r="R807" i="4"/>
  <c r="Q807" i="4"/>
  <c r="T806" i="4"/>
  <c r="U806" i="4" s="1"/>
  <c r="R806" i="4"/>
  <c r="Q806" i="4"/>
  <c r="S806" i="4" s="1"/>
  <c r="T805" i="4"/>
  <c r="U805" i="4" s="1"/>
  <c r="R805" i="4"/>
  <c r="Q805" i="4"/>
  <c r="T804" i="4"/>
  <c r="U804" i="4" s="1"/>
  <c r="R804" i="4"/>
  <c r="Q804" i="4"/>
  <c r="T803" i="4"/>
  <c r="U803" i="4" s="1"/>
  <c r="R803" i="4"/>
  <c r="Q803" i="4"/>
  <c r="T802" i="4"/>
  <c r="U802" i="4" s="1"/>
  <c r="R802" i="4"/>
  <c r="Q802" i="4"/>
  <c r="T801" i="4"/>
  <c r="U801" i="4" s="1"/>
  <c r="R801" i="4"/>
  <c r="Q801" i="4"/>
  <c r="S801" i="4" s="1"/>
  <c r="T800" i="4"/>
  <c r="U800" i="4" s="1"/>
  <c r="R800" i="4"/>
  <c r="Q800" i="4"/>
  <c r="T799" i="4"/>
  <c r="U799" i="4" s="1"/>
  <c r="R799" i="4"/>
  <c r="Q799" i="4"/>
  <c r="S799" i="4" s="1"/>
  <c r="T798" i="4"/>
  <c r="U798" i="4" s="1"/>
  <c r="R798" i="4"/>
  <c r="Q798" i="4"/>
  <c r="S798" i="4" s="1"/>
  <c r="T797" i="4"/>
  <c r="U797" i="4" s="1"/>
  <c r="R797" i="4"/>
  <c r="Q797" i="4"/>
  <c r="T796" i="4"/>
  <c r="U796" i="4" s="1"/>
  <c r="R796" i="4"/>
  <c r="Q796" i="4"/>
  <c r="T795" i="4"/>
  <c r="U795" i="4" s="1"/>
  <c r="R795" i="4"/>
  <c r="Q795" i="4"/>
  <c r="T794" i="4"/>
  <c r="U794" i="4" s="1"/>
  <c r="R794" i="4"/>
  <c r="Q794" i="4"/>
  <c r="S794" i="4" s="1"/>
  <c r="T793" i="4"/>
  <c r="U793" i="4" s="1"/>
  <c r="R793" i="4"/>
  <c r="Q793" i="4"/>
  <c r="S793" i="4" s="1"/>
  <c r="T792" i="4"/>
  <c r="U792" i="4" s="1"/>
  <c r="R792" i="4"/>
  <c r="Q792" i="4"/>
  <c r="T791" i="4"/>
  <c r="U791" i="4" s="1"/>
  <c r="R791" i="4"/>
  <c r="Q791" i="4"/>
  <c r="T790" i="4"/>
  <c r="U790" i="4" s="1"/>
  <c r="R790" i="4"/>
  <c r="Q790" i="4"/>
  <c r="S790" i="4" s="1"/>
  <c r="T789" i="4"/>
  <c r="U789" i="4" s="1"/>
  <c r="R789" i="4"/>
  <c r="Q789" i="4"/>
  <c r="T788" i="4"/>
  <c r="U788" i="4" s="1"/>
  <c r="R788" i="4"/>
  <c r="Q788" i="4"/>
  <c r="T787" i="4"/>
  <c r="U787" i="4" s="1"/>
  <c r="R787" i="4"/>
  <c r="Q787" i="4"/>
  <c r="T786" i="4"/>
  <c r="U786" i="4" s="1"/>
  <c r="R786" i="4"/>
  <c r="Q786" i="4"/>
  <c r="T785" i="4"/>
  <c r="U785" i="4" s="1"/>
  <c r="R785" i="4"/>
  <c r="Q785" i="4"/>
  <c r="S785" i="4" s="1"/>
  <c r="T784" i="4"/>
  <c r="U784" i="4" s="1"/>
  <c r="R784" i="4"/>
  <c r="Q784" i="4"/>
  <c r="T782" i="4"/>
  <c r="U782" i="4" s="1"/>
  <c r="R782" i="4"/>
  <c r="Q782" i="4"/>
  <c r="S782" i="4" s="1"/>
  <c r="T781" i="4"/>
  <c r="U781" i="4" s="1"/>
  <c r="R781" i="4"/>
  <c r="Q781" i="4"/>
  <c r="S781" i="4" s="1"/>
  <c r="T780" i="4"/>
  <c r="U780" i="4" s="1"/>
  <c r="R780" i="4"/>
  <c r="Q780" i="4"/>
  <c r="T779" i="4"/>
  <c r="U779" i="4" s="1"/>
  <c r="R779" i="4"/>
  <c r="Q779" i="4"/>
  <c r="T778" i="4"/>
  <c r="U778" i="4" s="1"/>
  <c r="R778" i="4"/>
  <c r="Q778" i="4"/>
  <c r="T777" i="4"/>
  <c r="U777" i="4" s="1"/>
  <c r="R777" i="4"/>
  <c r="Q777" i="4"/>
  <c r="S777" i="4" s="1"/>
  <c r="T776" i="4"/>
  <c r="U776" i="4" s="1"/>
  <c r="R776" i="4"/>
  <c r="Q776" i="4"/>
  <c r="S776" i="4" s="1"/>
  <c r="T775" i="4"/>
  <c r="U775" i="4" s="1"/>
  <c r="R775" i="4"/>
  <c r="Q775" i="4"/>
  <c r="T774" i="4"/>
  <c r="U774" i="4" s="1"/>
  <c r="R774" i="4"/>
  <c r="Q774" i="4"/>
  <c r="T773" i="4"/>
  <c r="U773" i="4" s="1"/>
  <c r="R773" i="4"/>
  <c r="Q773" i="4"/>
  <c r="S773" i="4" s="1"/>
  <c r="T772" i="4"/>
  <c r="U772" i="4" s="1"/>
  <c r="R772" i="4"/>
  <c r="Q772" i="4"/>
  <c r="T771" i="4"/>
  <c r="U771" i="4" s="1"/>
  <c r="R771" i="4"/>
  <c r="Q771" i="4"/>
  <c r="T770" i="4"/>
  <c r="U770" i="4" s="1"/>
  <c r="R770" i="4"/>
  <c r="Q770" i="4"/>
  <c r="T769" i="4"/>
  <c r="U769" i="4" s="1"/>
  <c r="R769" i="4"/>
  <c r="Q769" i="4"/>
  <c r="T768" i="4"/>
  <c r="U768" i="4" s="1"/>
  <c r="R768" i="4"/>
  <c r="Q768" i="4"/>
  <c r="S768" i="4" s="1"/>
  <c r="T767" i="4"/>
  <c r="U767" i="4" s="1"/>
  <c r="R767" i="4"/>
  <c r="Q767" i="4"/>
  <c r="T766" i="4"/>
  <c r="U766" i="4" s="1"/>
  <c r="R766" i="4"/>
  <c r="Q766" i="4"/>
  <c r="S766" i="4" s="1"/>
  <c r="T765" i="4"/>
  <c r="U765" i="4" s="1"/>
  <c r="R765" i="4"/>
  <c r="Q765" i="4"/>
  <c r="S765" i="4" s="1"/>
  <c r="T764" i="4"/>
  <c r="U764" i="4" s="1"/>
  <c r="R764" i="4"/>
  <c r="Q764" i="4"/>
  <c r="T763" i="4"/>
  <c r="U763" i="4" s="1"/>
  <c r="R763" i="4"/>
  <c r="Q763" i="4"/>
  <c r="T762" i="4"/>
  <c r="U762" i="4" s="1"/>
  <c r="R762" i="4"/>
  <c r="Q762" i="4"/>
  <c r="T761" i="4"/>
  <c r="U761" i="4" s="1"/>
  <c r="R761" i="4"/>
  <c r="Q761" i="4"/>
  <c r="S761" i="4" s="1"/>
  <c r="T760" i="4"/>
  <c r="U760" i="4" s="1"/>
  <c r="R760" i="4"/>
  <c r="Q760" i="4"/>
  <c r="S760" i="4" s="1"/>
  <c r="T759" i="4"/>
  <c r="U759" i="4" s="1"/>
  <c r="R759" i="4"/>
  <c r="Q759" i="4"/>
  <c r="T758" i="4"/>
  <c r="U758" i="4" s="1"/>
  <c r="R758" i="4"/>
  <c r="Q758" i="4"/>
  <c r="T757" i="4"/>
  <c r="U757" i="4" s="1"/>
  <c r="R757" i="4"/>
  <c r="Q757" i="4"/>
  <c r="S757" i="4" s="1"/>
  <c r="T756" i="4"/>
  <c r="U756" i="4" s="1"/>
  <c r="R756" i="4"/>
  <c r="Q756" i="4"/>
  <c r="T755" i="4"/>
  <c r="U755" i="4" s="1"/>
  <c r="R755" i="4"/>
  <c r="Q755" i="4"/>
  <c r="T754" i="4"/>
  <c r="U754" i="4" s="1"/>
  <c r="R754" i="4"/>
  <c r="Q754" i="4"/>
  <c r="T752" i="4"/>
  <c r="U752" i="4" s="1"/>
  <c r="R752" i="4"/>
  <c r="Q752" i="4"/>
  <c r="T751" i="4"/>
  <c r="U751" i="4" s="1"/>
  <c r="R751" i="4"/>
  <c r="Q751" i="4"/>
  <c r="T750" i="4"/>
  <c r="U750" i="4" s="1"/>
  <c r="R750" i="4"/>
  <c r="Q750" i="4"/>
  <c r="T749" i="4"/>
  <c r="U749" i="4" s="1"/>
  <c r="R749" i="4"/>
  <c r="Q749" i="4"/>
  <c r="S749" i="4" s="1"/>
  <c r="T748" i="4"/>
  <c r="U748" i="4" s="1"/>
  <c r="R748" i="4"/>
  <c r="Q748" i="4"/>
  <c r="S748" i="4" s="1"/>
  <c r="T747" i="4"/>
  <c r="U747" i="4" s="1"/>
  <c r="R747" i="4"/>
  <c r="Q747" i="4"/>
  <c r="T746" i="4"/>
  <c r="U746" i="4" s="1"/>
  <c r="R746" i="4"/>
  <c r="Q746" i="4"/>
  <c r="T745" i="4"/>
  <c r="U745" i="4" s="1"/>
  <c r="R745" i="4"/>
  <c r="Q745" i="4"/>
  <c r="T744" i="4"/>
  <c r="U744" i="4" s="1"/>
  <c r="R744" i="4"/>
  <c r="Q744" i="4"/>
  <c r="S744" i="4" s="1"/>
  <c r="T743" i="4"/>
  <c r="U743" i="4" s="1"/>
  <c r="R743" i="4"/>
  <c r="Q743" i="4"/>
  <c r="S743" i="4" s="1"/>
  <c r="T742" i="4"/>
  <c r="U742" i="4" s="1"/>
  <c r="R742" i="4"/>
  <c r="Q742" i="4"/>
  <c r="T741" i="4"/>
  <c r="U741" i="4" s="1"/>
  <c r="R741" i="4"/>
  <c r="Q741" i="4"/>
  <c r="T740" i="4"/>
  <c r="U740" i="4" s="1"/>
  <c r="R740" i="4"/>
  <c r="Q740" i="4"/>
  <c r="S740" i="4" s="1"/>
  <c r="T739" i="4"/>
  <c r="U739" i="4" s="1"/>
  <c r="R739" i="4"/>
  <c r="Q739" i="4"/>
  <c r="T738" i="4"/>
  <c r="U738" i="4" s="1"/>
  <c r="R738" i="4"/>
  <c r="Q738" i="4"/>
  <c r="T737" i="4"/>
  <c r="U737" i="4" s="1"/>
  <c r="R737" i="4"/>
  <c r="Q737" i="4"/>
  <c r="T736" i="4"/>
  <c r="U736" i="4" s="1"/>
  <c r="R736" i="4"/>
  <c r="Q736" i="4"/>
  <c r="T735" i="4"/>
  <c r="U735" i="4" s="1"/>
  <c r="R735" i="4"/>
  <c r="Q735" i="4"/>
  <c r="T734" i="4"/>
  <c r="U734" i="4" s="1"/>
  <c r="R734" i="4"/>
  <c r="Q734" i="4"/>
  <c r="T733" i="4"/>
  <c r="U733" i="4" s="1"/>
  <c r="R733" i="4"/>
  <c r="Q733" i="4"/>
  <c r="S733" i="4" s="1"/>
  <c r="T732" i="4"/>
  <c r="U732" i="4" s="1"/>
  <c r="R732" i="4"/>
  <c r="Q732" i="4"/>
  <c r="S732" i="4" s="1"/>
  <c r="T731" i="4"/>
  <c r="U731" i="4" s="1"/>
  <c r="R731" i="4"/>
  <c r="Q731" i="4"/>
  <c r="T730" i="4"/>
  <c r="U730" i="4" s="1"/>
  <c r="R730" i="4"/>
  <c r="Q730" i="4"/>
  <c r="T729" i="4"/>
  <c r="U729" i="4" s="1"/>
  <c r="R729" i="4"/>
  <c r="Q729" i="4"/>
  <c r="T728" i="4"/>
  <c r="U728" i="4" s="1"/>
  <c r="R728" i="4"/>
  <c r="Q728" i="4"/>
  <c r="S728" i="4" s="1"/>
  <c r="T727" i="4"/>
  <c r="U727" i="4" s="1"/>
  <c r="R727" i="4"/>
  <c r="Q727" i="4"/>
  <c r="S727" i="4" s="1"/>
  <c r="T726" i="4"/>
  <c r="U726" i="4" s="1"/>
  <c r="R726" i="4"/>
  <c r="Q726" i="4"/>
  <c r="T725" i="4"/>
  <c r="U725" i="4" s="1"/>
  <c r="R725" i="4"/>
  <c r="Q725" i="4"/>
  <c r="T724" i="4"/>
  <c r="U724" i="4" s="1"/>
  <c r="R724" i="4"/>
  <c r="Q724" i="4"/>
  <c r="S724" i="4" s="1"/>
  <c r="T723" i="4"/>
  <c r="U723" i="4" s="1"/>
  <c r="R723" i="4"/>
  <c r="Q723" i="4"/>
  <c r="T722" i="4"/>
  <c r="U722" i="4" s="1"/>
  <c r="R722" i="4"/>
  <c r="Q722" i="4"/>
  <c r="T721" i="4"/>
  <c r="U721" i="4" s="1"/>
  <c r="R721" i="4"/>
  <c r="Q721" i="4"/>
  <c r="T720" i="4"/>
  <c r="U720" i="4" s="1"/>
  <c r="R720" i="4"/>
  <c r="Q720" i="4"/>
  <c r="T719" i="4"/>
  <c r="U719" i="4" s="1"/>
  <c r="R719" i="4"/>
  <c r="Q719" i="4"/>
  <c r="S719" i="4" s="1"/>
  <c r="T718" i="4"/>
  <c r="U718" i="4" s="1"/>
  <c r="R718" i="4"/>
  <c r="Q718" i="4"/>
  <c r="T717" i="4"/>
  <c r="U717" i="4" s="1"/>
  <c r="R717" i="4"/>
  <c r="Q717" i="4"/>
  <c r="S717" i="4" s="1"/>
  <c r="T716" i="4"/>
  <c r="U716" i="4" s="1"/>
  <c r="R716" i="4"/>
  <c r="Q716" i="4"/>
  <c r="S716" i="4" s="1"/>
  <c r="T715" i="4"/>
  <c r="U715" i="4" s="1"/>
  <c r="R715" i="4"/>
  <c r="Q715" i="4"/>
  <c r="T714" i="4"/>
  <c r="U714" i="4" s="1"/>
  <c r="R714" i="4"/>
  <c r="Q714" i="4"/>
  <c r="T713" i="4"/>
  <c r="U713" i="4" s="1"/>
  <c r="R713" i="4"/>
  <c r="Q713" i="4"/>
  <c r="T712" i="4"/>
  <c r="U712" i="4" s="1"/>
  <c r="R712" i="4"/>
  <c r="Q712" i="4"/>
  <c r="S712" i="4" s="1"/>
  <c r="T711" i="4"/>
  <c r="U711" i="4" s="1"/>
  <c r="R711" i="4"/>
  <c r="Q711" i="4"/>
  <c r="S711" i="4" s="1"/>
  <c r="T710" i="4"/>
  <c r="U710" i="4" s="1"/>
  <c r="R710" i="4"/>
  <c r="Q710" i="4"/>
  <c r="T709" i="4"/>
  <c r="U709" i="4" s="1"/>
  <c r="R709" i="4"/>
  <c r="Q709" i="4"/>
  <c r="T708" i="4"/>
  <c r="U708" i="4" s="1"/>
  <c r="R708" i="4"/>
  <c r="Q708" i="4"/>
  <c r="S708" i="4" s="1"/>
  <c r="T707" i="4"/>
  <c r="U707" i="4" s="1"/>
  <c r="R707" i="4"/>
  <c r="Q707" i="4"/>
  <c r="T706" i="4"/>
  <c r="U706" i="4" s="1"/>
  <c r="R706" i="4"/>
  <c r="Q706" i="4"/>
  <c r="T705" i="4"/>
  <c r="U705" i="4" s="1"/>
  <c r="R705" i="4"/>
  <c r="Q705" i="4"/>
  <c r="T704" i="4"/>
  <c r="U704" i="4" s="1"/>
  <c r="R704" i="4"/>
  <c r="Q704" i="4"/>
  <c r="T703" i="4"/>
  <c r="U703" i="4" s="1"/>
  <c r="R703" i="4"/>
  <c r="Q703" i="4"/>
  <c r="T702" i="4"/>
  <c r="U702" i="4" s="1"/>
  <c r="R702" i="4"/>
  <c r="Q702" i="4"/>
  <c r="T701" i="4"/>
  <c r="U701" i="4" s="1"/>
  <c r="R701" i="4"/>
  <c r="Q701" i="4"/>
  <c r="S701" i="4" s="1"/>
  <c r="T700" i="4"/>
  <c r="U700" i="4" s="1"/>
  <c r="R700" i="4"/>
  <c r="Q700" i="4"/>
  <c r="S700" i="4" s="1"/>
  <c r="T699" i="4"/>
  <c r="U699" i="4" s="1"/>
  <c r="R699" i="4"/>
  <c r="Q699" i="4"/>
  <c r="T698" i="4"/>
  <c r="U698" i="4" s="1"/>
  <c r="R698" i="4"/>
  <c r="Q698" i="4"/>
  <c r="T697" i="4"/>
  <c r="U697" i="4" s="1"/>
  <c r="R697" i="4"/>
  <c r="Q697" i="4"/>
  <c r="T696" i="4"/>
  <c r="U696" i="4" s="1"/>
  <c r="R696" i="4"/>
  <c r="Q696" i="4"/>
  <c r="S696" i="4" s="1"/>
  <c r="T695" i="4"/>
  <c r="U695" i="4" s="1"/>
  <c r="R695" i="4"/>
  <c r="Q695" i="4"/>
  <c r="S695" i="4" s="1"/>
  <c r="T694" i="4"/>
  <c r="U694" i="4" s="1"/>
  <c r="R694" i="4"/>
  <c r="Q694" i="4"/>
  <c r="T693" i="4"/>
  <c r="U693" i="4" s="1"/>
  <c r="R693" i="4"/>
  <c r="Q693" i="4"/>
  <c r="T692" i="4"/>
  <c r="U692" i="4" s="1"/>
  <c r="R692" i="4"/>
  <c r="Q692" i="4"/>
  <c r="S692" i="4" s="1"/>
  <c r="T691" i="4"/>
  <c r="U691" i="4" s="1"/>
  <c r="R691" i="4"/>
  <c r="Q691" i="4"/>
  <c r="T690" i="4"/>
  <c r="U690" i="4" s="1"/>
  <c r="R690" i="4"/>
  <c r="Q690" i="4"/>
  <c r="T689" i="4"/>
  <c r="U689" i="4" s="1"/>
  <c r="R689" i="4"/>
  <c r="Q689" i="4"/>
  <c r="T688" i="4"/>
  <c r="U688" i="4" s="1"/>
  <c r="R688" i="4"/>
  <c r="Q688" i="4"/>
  <c r="T687" i="4"/>
  <c r="U687" i="4" s="1"/>
  <c r="R687" i="4"/>
  <c r="Q687" i="4"/>
  <c r="T686" i="4"/>
  <c r="U686" i="4" s="1"/>
  <c r="R686" i="4"/>
  <c r="Q686" i="4"/>
  <c r="T685" i="4"/>
  <c r="U685" i="4" s="1"/>
  <c r="R685" i="4"/>
  <c r="Q685" i="4"/>
  <c r="S685" i="4" s="1"/>
  <c r="T684" i="4"/>
  <c r="U684" i="4" s="1"/>
  <c r="R684" i="4"/>
  <c r="Q684" i="4"/>
  <c r="S684" i="4" s="1"/>
  <c r="T683" i="4"/>
  <c r="U683" i="4" s="1"/>
  <c r="R683" i="4"/>
  <c r="Q683" i="4"/>
  <c r="T682" i="4"/>
  <c r="U682" i="4" s="1"/>
  <c r="R682" i="4"/>
  <c r="Q682" i="4"/>
  <c r="T681" i="4"/>
  <c r="U681" i="4" s="1"/>
  <c r="R681" i="4"/>
  <c r="Q681" i="4"/>
  <c r="T680" i="4"/>
  <c r="U680" i="4" s="1"/>
  <c r="R680" i="4"/>
  <c r="Q680" i="4"/>
  <c r="S680" i="4" s="1"/>
  <c r="T679" i="4"/>
  <c r="U679" i="4" s="1"/>
  <c r="R679" i="4"/>
  <c r="Q679" i="4"/>
  <c r="S679" i="4" s="1"/>
  <c r="T678" i="4"/>
  <c r="U678" i="4" s="1"/>
  <c r="R678" i="4"/>
  <c r="Q678" i="4"/>
  <c r="T677" i="4"/>
  <c r="U677" i="4" s="1"/>
  <c r="R677" i="4"/>
  <c r="Q677" i="4"/>
  <c r="T676" i="4"/>
  <c r="U676" i="4" s="1"/>
  <c r="R676" i="4"/>
  <c r="Q676" i="4"/>
  <c r="S676" i="4" s="1"/>
  <c r="T675" i="4"/>
  <c r="U675" i="4" s="1"/>
  <c r="R675" i="4"/>
  <c r="Q675" i="4"/>
  <c r="T674" i="4"/>
  <c r="U674" i="4" s="1"/>
  <c r="R674" i="4"/>
  <c r="Q674" i="4"/>
  <c r="T673" i="4"/>
  <c r="U673" i="4" s="1"/>
  <c r="R673" i="4"/>
  <c r="Q673" i="4"/>
  <c r="T671" i="4"/>
  <c r="U671" i="4" s="1"/>
  <c r="R671" i="4"/>
  <c r="Q671" i="4"/>
  <c r="T670" i="4"/>
  <c r="U670" i="4" s="1"/>
  <c r="R670" i="4"/>
  <c r="Q670" i="4"/>
  <c r="T669" i="4"/>
  <c r="U669" i="4" s="1"/>
  <c r="R669" i="4"/>
  <c r="Q669" i="4"/>
  <c r="T668" i="4"/>
  <c r="U668" i="4" s="1"/>
  <c r="R668" i="4"/>
  <c r="Q668" i="4"/>
  <c r="S668" i="4" s="1"/>
  <c r="T667" i="4"/>
  <c r="U667" i="4" s="1"/>
  <c r="R667" i="4"/>
  <c r="Q667" i="4"/>
  <c r="S667" i="4" s="1"/>
  <c r="T666" i="4"/>
  <c r="U666" i="4" s="1"/>
  <c r="R666" i="4"/>
  <c r="Q666" i="4"/>
  <c r="T665" i="4"/>
  <c r="U665" i="4" s="1"/>
  <c r="R665" i="4"/>
  <c r="Q665" i="4"/>
  <c r="T664" i="4"/>
  <c r="U664" i="4" s="1"/>
  <c r="R664" i="4"/>
  <c r="Q664" i="4"/>
  <c r="T663" i="4"/>
  <c r="U663" i="4" s="1"/>
  <c r="R663" i="4"/>
  <c r="Q663" i="4"/>
  <c r="S663" i="4" s="1"/>
  <c r="T662" i="4"/>
  <c r="U662" i="4" s="1"/>
  <c r="R662" i="4"/>
  <c r="Q662" i="4"/>
  <c r="S662" i="4" s="1"/>
  <c r="T661" i="4"/>
  <c r="U661" i="4" s="1"/>
  <c r="R661" i="4"/>
  <c r="Q661" i="4"/>
  <c r="T660" i="4"/>
  <c r="U660" i="4" s="1"/>
  <c r="R660" i="4"/>
  <c r="Q660" i="4"/>
  <c r="T659" i="4"/>
  <c r="U659" i="4" s="1"/>
  <c r="R659" i="4"/>
  <c r="Q659" i="4"/>
  <c r="S659" i="4" s="1"/>
  <c r="T658" i="4"/>
  <c r="U658" i="4" s="1"/>
  <c r="R658" i="4"/>
  <c r="Q658" i="4"/>
  <c r="T657" i="4"/>
  <c r="U657" i="4" s="1"/>
  <c r="R657" i="4"/>
  <c r="Q657" i="4"/>
  <c r="T656" i="4"/>
  <c r="U656" i="4" s="1"/>
  <c r="R656" i="4"/>
  <c r="Q656" i="4"/>
  <c r="T655" i="4"/>
  <c r="U655" i="4" s="1"/>
  <c r="R655" i="4"/>
  <c r="Q655" i="4"/>
  <c r="T654" i="4"/>
  <c r="U654" i="4" s="1"/>
  <c r="R654" i="4"/>
  <c r="Q654" i="4"/>
  <c r="S654" i="4" s="1"/>
  <c r="T653" i="4"/>
  <c r="U653" i="4" s="1"/>
  <c r="R653" i="4"/>
  <c r="Q653" i="4"/>
  <c r="T652" i="4"/>
  <c r="U652" i="4" s="1"/>
  <c r="R652" i="4"/>
  <c r="Q652" i="4"/>
  <c r="S652" i="4" s="1"/>
  <c r="T651" i="4"/>
  <c r="U651" i="4" s="1"/>
  <c r="R651" i="4"/>
  <c r="Q651" i="4"/>
  <c r="S651" i="4" s="1"/>
  <c r="T650" i="4"/>
  <c r="U650" i="4" s="1"/>
  <c r="R650" i="4"/>
  <c r="Q650" i="4"/>
  <c r="T649" i="4"/>
  <c r="U649" i="4" s="1"/>
  <c r="R649" i="4"/>
  <c r="Q649" i="4"/>
  <c r="T648" i="4"/>
  <c r="U648" i="4" s="1"/>
  <c r="R648" i="4"/>
  <c r="Q648" i="4"/>
  <c r="T647" i="4"/>
  <c r="U647" i="4" s="1"/>
  <c r="R647" i="4"/>
  <c r="Q647" i="4"/>
  <c r="S647" i="4" s="1"/>
  <c r="T646" i="4"/>
  <c r="U646" i="4" s="1"/>
  <c r="R646" i="4"/>
  <c r="Q646" i="4"/>
  <c r="S646" i="4" s="1"/>
  <c r="T645" i="4"/>
  <c r="U645" i="4" s="1"/>
  <c r="R645" i="4"/>
  <c r="Q645" i="4"/>
  <c r="T644" i="4"/>
  <c r="U644" i="4" s="1"/>
  <c r="R644" i="4"/>
  <c r="Q644" i="4"/>
  <c r="T643" i="4"/>
  <c r="U643" i="4" s="1"/>
  <c r="R643" i="4"/>
  <c r="Q643" i="4"/>
  <c r="S643" i="4" s="1"/>
  <c r="T642" i="4"/>
  <c r="U642" i="4" s="1"/>
  <c r="R642" i="4"/>
  <c r="Q642" i="4"/>
  <c r="T641" i="4"/>
  <c r="U641" i="4" s="1"/>
  <c r="R641" i="4"/>
  <c r="Q641" i="4"/>
  <c r="T640" i="4"/>
  <c r="U640" i="4" s="1"/>
  <c r="R640" i="4"/>
  <c r="Q640" i="4"/>
  <c r="T639" i="4"/>
  <c r="U639" i="4" s="1"/>
  <c r="R639" i="4"/>
  <c r="Q639" i="4"/>
  <c r="T638" i="4"/>
  <c r="U638" i="4" s="1"/>
  <c r="R638" i="4"/>
  <c r="Q638" i="4"/>
  <c r="S638" i="4" s="1"/>
  <c r="T637" i="4"/>
  <c r="U637" i="4" s="1"/>
  <c r="R637" i="4"/>
  <c r="Q637" i="4"/>
  <c r="T636" i="4"/>
  <c r="U636" i="4" s="1"/>
  <c r="R636" i="4"/>
  <c r="Q636" i="4"/>
  <c r="S636" i="4" s="1"/>
  <c r="T635" i="4"/>
  <c r="U635" i="4" s="1"/>
  <c r="R635" i="4"/>
  <c r="Q635" i="4"/>
  <c r="S635" i="4" s="1"/>
  <c r="T634" i="4"/>
  <c r="U634" i="4" s="1"/>
  <c r="R634" i="4"/>
  <c r="Q634" i="4"/>
  <c r="T633" i="4"/>
  <c r="U633" i="4" s="1"/>
  <c r="R633" i="4"/>
  <c r="Q633" i="4"/>
  <c r="T632" i="4"/>
  <c r="U632" i="4" s="1"/>
  <c r="R632" i="4"/>
  <c r="Q632" i="4"/>
  <c r="T631" i="4"/>
  <c r="U631" i="4" s="1"/>
  <c r="R631" i="4"/>
  <c r="Q631" i="4"/>
  <c r="S631" i="4" s="1"/>
  <c r="T630" i="4"/>
  <c r="U630" i="4" s="1"/>
  <c r="R630" i="4"/>
  <c r="Q630" i="4"/>
  <c r="S630" i="4" s="1"/>
  <c r="T629" i="4"/>
  <c r="U629" i="4" s="1"/>
  <c r="R629" i="4"/>
  <c r="Q629" i="4"/>
  <c r="T628" i="4"/>
  <c r="U628" i="4" s="1"/>
  <c r="R628" i="4"/>
  <c r="Q628" i="4"/>
  <c r="T627" i="4"/>
  <c r="U627" i="4" s="1"/>
  <c r="R627" i="4"/>
  <c r="Q627" i="4"/>
  <c r="S627" i="4" s="1"/>
  <c r="T626" i="4"/>
  <c r="U626" i="4" s="1"/>
  <c r="R626" i="4"/>
  <c r="Q626" i="4"/>
  <c r="T625" i="4"/>
  <c r="U625" i="4" s="1"/>
  <c r="R625" i="4"/>
  <c r="Q625" i="4"/>
  <c r="T623" i="4"/>
  <c r="U623" i="4" s="1"/>
  <c r="R623" i="4"/>
  <c r="Q623" i="4"/>
  <c r="T622" i="4"/>
  <c r="U622" i="4" s="1"/>
  <c r="R622" i="4"/>
  <c r="Q622" i="4"/>
  <c r="T621" i="4"/>
  <c r="U621" i="4" s="1"/>
  <c r="R621" i="4"/>
  <c r="Q621" i="4"/>
  <c r="T620" i="4"/>
  <c r="U620" i="4" s="1"/>
  <c r="R620" i="4"/>
  <c r="Q620" i="4"/>
  <c r="T619" i="4"/>
  <c r="U619" i="4" s="1"/>
  <c r="R619" i="4"/>
  <c r="Q619" i="4"/>
  <c r="S619" i="4" s="1"/>
  <c r="T618" i="4"/>
  <c r="U618" i="4" s="1"/>
  <c r="R618" i="4"/>
  <c r="Q618" i="4"/>
  <c r="S618" i="4" s="1"/>
  <c r="T617" i="4"/>
  <c r="U617" i="4" s="1"/>
  <c r="R617" i="4"/>
  <c r="Q617" i="4"/>
  <c r="T616" i="4"/>
  <c r="U616" i="4" s="1"/>
  <c r="R616" i="4"/>
  <c r="Q616" i="4"/>
  <c r="T615" i="4"/>
  <c r="U615" i="4" s="1"/>
  <c r="R615" i="4"/>
  <c r="Q615" i="4"/>
  <c r="T614" i="4"/>
  <c r="U614" i="4" s="1"/>
  <c r="R614" i="4"/>
  <c r="Q614" i="4"/>
  <c r="S614" i="4" s="1"/>
  <c r="T613" i="4"/>
  <c r="U613" i="4" s="1"/>
  <c r="R613" i="4"/>
  <c r="Q613" i="4"/>
  <c r="S613" i="4" s="1"/>
  <c r="T612" i="4"/>
  <c r="U612" i="4" s="1"/>
  <c r="R612" i="4"/>
  <c r="Q612" i="4"/>
  <c r="T611" i="4"/>
  <c r="U611" i="4" s="1"/>
  <c r="R611" i="4"/>
  <c r="Q611" i="4"/>
  <c r="T610" i="4"/>
  <c r="U610" i="4" s="1"/>
  <c r="R610" i="4"/>
  <c r="Q610" i="4"/>
  <c r="S610" i="4" s="1"/>
  <c r="T609" i="4"/>
  <c r="U609" i="4" s="1"/>
  <c r="R609" i="4"/>
  <c r="Q609" i="4"/>
  <c r="T608" i="4"/>
  <c r="U608" i="4" s="1"/>
  <c r="R608" i="4"/>
  <c r="Q608" i="4"/>
  <c r="T607" i="4"/>
  <c r="U607" i="4" s="1"/>
  <c r="R607" i="4"/>
  <c r="Q607" i="4"/>
  <c r="T606" i="4"/>
  <c r="U606" i="4" s="1"/>
  <c r="R606" i="4"/>
  <c r="Q606" i="4"/>
  <c r="T605" i="4"/>
  <c r="U605" i="4" s="1"/>
  <c r="R605" i="4"/>
  <c r="Q605" i="4"/>
  <c r="T604" i="4"/>
  <c r="U604" i="4" s="1"/>
  <c r="R604" i="4"/>
  <c r="Q604" i="4"/>
  <c r="T603" i="4"/>
  <c r="U603" i="4" s="1"/>
  <c r="R603" i="4"/>
  <c r="Q603" i="4"/>
  <c r="S603" i="4" s="1"/>
  <c r="T602" i="4"/>
  <c r="U602" i="4" s="1"/>
  <c r="R602" i="4"/>
  <c r="Q602" i="4"/>
  <c r="S602" i="4" s="1"/>
  <c r="T601" i="4"/>
  <c r="U601" i="4" s="1"/>
  <c r="R601" i="4"/>
  <c r="Q601" i="4"/>
  <c r="T600" i="4"/>
  <c r="U600" i="4" s="1"/>
  <c r="R600" i="4"/>
  <c r="Q600" i="4"/>
  <c r="T599" i="4"/>
  <c r="U599" i="4" s="1"/>
  <c r="R599" i="4"/>
  <c r="Q599" i="4"/>
  <c r="T598" i="4"/>
  <c r="U598" i="4" s="1"/>
  <c r="R598" i="4"/>
  <c r="Q598" i="4"/>
  <c r="S598" i="4" s="1"/>
  <c r="T597" i="4"/>
  <c r="U597" i="4" s="1"/>
  <c r="R597" i="4"/>
  <c r="Q597" i="4"/>
  <c r="S597" i="4" s="1"/>
  <c r="T596" i="4"/>
  <c r="U596" i="4" s="1"/>
  <c r="R596" i="4"/>
  <c r="Q596" i="4"/>
  <c r="T595" i="4"/>
  <c r="U595" i="4" s="1"/>
  <c r="R595" i="4"/>
  <c r="Q595" i="4"/>
  <c r="T594" i="4"/>
  <c r="U594" i="4" s="1"/>
  <c r="R594" i="4"/>
  <c r="Q594" i="4"/>
  <c r="S594" i="4" s="1"/>
  <c r="T593" i="4"/>
  <c r="U593" i="4" s="1"/>
  <c r="R593" i="4"/>
  <c r="Q593" i="4"/>
  <c r="T592" i="4"/>
  <c r="U592" i="4" s="1"/>
  <c r="R592" i="4"/>
  <c r="Q592" i="4"/>
  <c r="T591" i="4"/>
  <c r="U591" i="4" s="1"/>
  <c r="R591" i="4"/>
  <c r="Q591" i="4"/>
  <c r="T590" i="4"/>
  <c r="U590" i="4" s="1"/>
  <c r="R590" i="4"/>
  <c r="Q590" i="4"/>
  <c r="T589" i="4"/>
  <c r="U589" i="4" s="1"/>
  <c r="R589" i="4"/>
  <c r="Q589" i="4"/>
  <c r="S589" i="4" s="1"/>
  <c r="T588" i="4"/>
  <c r="U588" i="4" s="1"/>
  <c r="R588" i="4"/>
  <c r="Q588" i="4"/>
  <c r="T587" i="4"/>
  <c r="U587" i="4" s="1"/>
  <c r="R587" i="4"/>
  <c r="Q587" i="4"/>
  <c r="S587" i="4" s="1"/>
  <c r="T586" i="4"/>
  <c r="U586" i="4" s="1"/>
  <c r="R586" i="4"/>
  <c r="Q586" i="4"/>
  <c r="S586" i="4" s="1"/>
  <c r="T585" i="4"/>
  <c r="U585" i="4" s="1"/>
  <c r="R585" i="4"/>
  <c r="Q585" i="4"/>
  <c r="T584" i="4"/>
  <c r="U584" i="4" s="1"/>
  <c r="R584" i="4"/>
  <c r="Q584" i="4"/>
  <c r="T583" i="4"/>
  <c r="U583" i="4" s="1"/>
  <c r="R583" i="4"/>
  <c r="Q583" i="4"/>
  <c r="T581" i="4"/>
  <c r="U581" i="4" s="1"/>
  <c r="R581" i="4"/>
  <c r="Q581" i="4"/>
  <c r="S581" i="4" s="1"/>
  <c r="T580" i="4"/>
  <c r="U580" i="4" s="1"/>
  <c r="R580" i="4"/>
  <c r="Q580" i="4"/>
  <c r="S580" i="4" s="1"/>
  <c r="T579" i="4"/>
  <c r="U579" i="4" s="1"/>
  <c r="R579" i="4"/>
  <c r="Q579" i="4"/>
  <c r="T578" i="4"/>
  <c r="U578" i="4" s="1"/>
  <c r="R578" i="4"/>
  <c r="Q578" i="4"/>
  <c r="T577" i="4"/>
  <c r="U577" i="4" s="1"/>
  <c r="R577" i="4"/>
  <c r="Q577" i="4"/>
  <c r="S577" i="4" s="1"/>
  <c r="T576" i="4"/>
  <c r="U576" i="4" s="1"/>
  <c r="R576" i="4"/>
  <c r="Q576" i="4"/>
  <c r="T575" i="4"/>
  <c r="U575" i="4" s="1"/>
  <c r="R575" i="4"/>
  <c r="Q575" i="4"/>
  <c r="T574" i="4"/>
  <c r="U574" i="4" s="1"/>
  <c r="R574" i="4"/>
  <c r="Q574" i="4"/>
  <c r="T573" i="4"/>
  <c r="U573" i="4" s="1"/>
  <c r="R573" i="4"/>
  <c r="Q573" i="4"/>
  <c r="T572" i="4"/>
  <c r="U572" i="4" s="1"/>
  <c r="R572" i="4"/>
  <c r="Q572" i="4"/>
  <c r="T571" i="4"/>
  <c r="U571" i="4" s="1"/>
  <c r="R571" i="4"/>
  <c r="Q571" i="4"/>
  <c r="T570" i="4"/>
  <c r="U570" i="4" s="1"/>
  <c r="R570" i="4"/>
  <c r="Q570" i="4"/>
  <c r="S570" i="4" s="1"/>
  <c r="T569" i="4"/>
  <c r="U569" i="4" s="1"/>
  <c r="R569" i="4"/>
  <c r="Q569" i="4"/>
  <c r="S569" i="4" s="1"/>
  <c r="T568" i="4"/>
  <c r="U568" i="4" s="1"/>
  <c r="R568" i="4"/>
  <c r="Q568" i="4"/>
  <c r="T567" i="4"/>
  <c r="U567" i="4" s="1"/>
  <c r="R567" i="4"/>
  <c r="Q567" i="4"/>
  <c r="T566" i="4"/>
  <c r="U566" i="4" s="1"/>
  <c r="R566" i="4"/>
  <c r="Q566" i="4"/>
  <c r="T565" i="4"/>
  <c r="U565" i="4" s="1"/>
  <c r="R565" i="4"/>
  <c r="Q565" i="4"/>
  <c r="S565" i="4" s="1"/>
  <c r="T564" i="4"/>
  <c r="U564" i="4" s="1"/>
  <c r="R564" i="4"/>
  <c r="Q564" i="4"/>
  <c r="S564" i="4" s="1"/>
  <c r="T563" i="4"/>
  <c r="U563" i="4" s="1"/>
  <c r="R563" i="4"/>
  <c r="Q563" i="4"/>
  <c r="T562" i="4"/>
  <c r="U562" i="4" s="1"/>
  <c r="R562" i="4"/>
  <c r="Q562" i="4"/>
  <c r="T561" i="4"/>
  <c r="U561" i="4" s="1"/>
  <c r="R561" i="4"/>
  <c r="Q561" i="4"/>
  <c r="S561" i="4" s="1"/>
  <c r="T560" i="4"/>
  <c r="U560" i="4" s="1"/>
  <c r="R560" i="4"/>
  <c r="Q560" i="4"/>
  <c r="T559" i="4"/>
  <c r="U559" i="4" s="1"/>
  <c r="R559" i="4"/>
  <c r="Q559" i="4"/>
  <c r="T558" i="4"/>
  <c r="U558" i="4" s="1"/>
  <c r="R558" i="4"/>
  <c r="Q558" i="4"/>
  <c r="T557" i="4"/>
  <c r="U557" i="4" s="1"/>
  <c r="R557" i="4"/>
  <c r="Q557" i="4"/>
  <c r="T556" i="4"/>
  <c r="U556" i="4" s="1"/>
  <c r="R556" i="4"/>
  <c r="Q556" i="4"/>
  <c r="S556" i="4" s="1"/>
  <c r="T555" i="4"/>
  <c r="U555" i="4" s="1"/>
  <c r="R555" i="4"/>
  <c r="Q555" i="4"/>
  <c r="T554" i="4"/>
  <c r="U554" i="4" s="1"/>
  <c r="R554" i="4"/>
  <c r="Q554" i="4"/>
  <c r="S554" i="4" s="1"/>
  <c r="T553" i="4"/>
  <c r="U553" i="4" s="1"/>
  <c r="R553" i="4"/>
  <c r="Q553" i="4"/>
  <c r="S553" i="4" s="1"/>
  <c r="T552" i="4"/>
  <c r="U552" i="4" s="1"/>
  <c r="R552" i="4"/>
  <c r="Q552" i="4"/>
  <c r="T551" i="4"/>
  <c r="U551" i="4" s="1"/>
  <c r="R551" i="4"/>
  <c r="Q551" i="4"/>
  <c r="T550" i="4"/>
  <c r="U550" i="4" s="1"/>
  <c r="R550" i="4"/>
  <c r="Q550" i="4"/>
  <c r="T549" i="4"/>
  <c r="U549" i="4" s="1"/>
  <c r="R549" i="4"/>
  <c r="Q549" i="4"/>
  <c r="S549" i="4" s="1"/>
  <c r="T548" i="4"/>
  <c r="U548" i="4" s="1"/>
  <c r="R548" i="4"/>
  <c r="Q548" i="4"/>
  <c r="S548" i="4" s="1"/>
  <c r="T547" i="4"/>
  <c r="U547" i="4" s="1"/>
  <c r="R547" i="4"/>
  <c r="Q547" i="4"/>
  <c r="T546" i="4"/>
  <c r="U546" i="4" s="1"/>
  <c r="R546" i="4"/>
  <c r="Q546" i="4"/>
  <c r="T545" i="4"/>
  <c r="U545" i="4" s="1"/>
  <c r="R545" i="4"/>
  <c r="Q545" i="4"/>
  <c r="S545" i="4" s="1"/>
  <c r="T544" i="4"/>
  <c r="U544" i="4" s="1"/>
  <c r="R544" i="4"/>
  <c r="Q544" i="4"/>
  <c r="T543" i="4"/>
  <c r="U543" i="4" s="1"/>
  <c r="R543" i="4"/>
  <c r="Q543" i="4"/>
  <c r="T542" i="4"/>
  <c r="U542" i="4" s="1"/>
  <c r="R542" i="4"/>
  <c r="Q542" i="4"/>
  <c r="T541" i="4"/>
  <c r="U541" i="4" s="1"/>
  <c r="R541" i="4"/>
  <c r="Q541" i="4"/>
  <c r="T540" i="4"/>
  <c r="U540" i="4" s="1"/>
  <c r="R540" i="4"/>
  <c r="Q540" i="4"/>
  <c r="T539" i="4"/>
  <c r="U539" i="4" s="1"/>
  <c r="R539" i="4"/>
  <c r="Q539" i="4"/>
  <c r="T538" i="4"/>
  <c r="U538" i="4" s="1"/>
  <c r="R538" i="4"/>
  <c r="Q538" i="4"/>
  <c r="T537" i="4"/>
  <c r="U537" i="4" s="1"/>
  <c r="R537" i="4"/>
  <c r="Q537" i="4"/>
  <c r="S537" i="4" s="1"/>
  <c r="T536" i="4"/>
  <c r="U536" i="4" s="1"/>
  <c r="R536" i="4"/>
  <c r="Q536" i="4"/>
  <c r="T535" i="4"/>
  <c r="U535" i="4" s="1"/>
  <c r="R535" i="4"/>
  <c r="Q535" i="4"/>
  <c r="T534" i="4"/>
  <c r="U534" i="4" s="1"/>
  <c r="R534" i="4"/>
  <c r="Q534" i="4"/>
  <c r="T533" i="4"/>
  <c r="U533" i="4" s="1"/>
  <c r="R533" i="4"/>
  <c r="Q533" i="4"/>
  <c r="S533" i="4" s="1"/>
  <c r="T532" i="4"/>
  <c r="U532" i="4" s="1"/>
  <c r="R532" i="4"/>
  <c r="Q532" i="4"/>
  <c r="S532" i="4" s="1"/>
  <c r="T531" i="4"/>
  <c r="U531" i="4" s="1"/>
  <c r="R531" i="4"/>
  <c r="Q531" i="4"/>
  <c r="Q529" i="4"/>
  <c r="R529" i="4"/>
  <c r="T529" i="4"/>
  <c r="U529" i="4"/>
  <c r="S540" i="4" l="1"/>
  <c r="S572" i="4"/>
  <c r="S605" i="4"/>
  <c r="S621" i="4"/>
  <c r="S670" i="4"/>
  <c r="S687" i="4"/>
  <c r="S703" i="4"/>
  <c r="S735" i="4"/>
  <c r="S751" i="4"/>
  <c r="S817" i="4"/>
  <c r="S850" i="4"/>
  <c r="S866" i="4"/>
  <c r="S882" i="4"/>
  <c r="S541" i="4"/>
  <c r="S557" i="4"/>
  <c r="S573" i="4"/>
  <c r="S590" i="4"/>
  <c r="S606" i="4"/>
  <c r="S622" i="4"/>
  <c r="S639" i="4"/>
  <c r="S655" i="4"/>
  <c r="S671" i="4"/>
  <c r="S688" i="4"/>
  <c r="S704" i="4"/>
  <c r="S720" i="4"/>
  <c r="S736" i="4"/>
  <c r="S752" i="4"/>
  <c r="S769" i="4"/>
  <c r="S786" i="4"/>
  <c r="S802" i="4"/>
  <c r="S818" i="4"/>
  <c r="S835" i="4"/>
  <c r="S851" i="4"/>
  <c r="S867" i="4"/>
  <c r="S883" i="4"/>
  <c r="S899" i="4"/>
  <c r="S916" i="4"/>
  <c r="S932" i="4"/>
  <c r="S948" i="4"/>
  <c r="S964" i="4"/>
  <c r="S980" i="4"/>
  <c r="S997" i="4"/>
  <c r="S1112" i="4"/>
  <c r="S542" i="4"/>
  <c r="S558" i="4"/>
  <c r="S574" i="4"/>
  <c r="S591" i="4"/>
  <c r="S607" i="4"/>
  <c r="S623" i="4"/>
  <c r="S640" i="4"/>
  <c r="S656" i="4"/>
  <c r="S673" i="4"/>
  <c r="S689" i="4"/>
  <c r="S705" i="4"/>
  <c r="S721" i="4"/>
  <c r="S737" i="4"/>
  <c r="S754" i="4"/>
  <c r="S770" i="4"/>
  <c r="S787" i="4"/>
  <c r="S803" i="4"/>
  <c r="S819" i="4"/>
  <c r="S836" i="4"/>
  <c r="S852" i="4"/>
  <c r="S868" i="4"/>
  <c r="S884" i="4"/>
  <c r="S900" i="4"/>
  <c r="S917" i="4"/>
  <c r="S933" i="4"/>
  <c r="S949" i="4"/>
  <c r="S965" i="4"/>
  <c r="S981" i="4"/>
  <c r="S998" i="4"/>
  <c r="S1014" i="4"/>
  <c r="S1030" i="4"/>
  <c r="S1047" i="4"/>
  <c r="S1063" i="4"/>
  <c r="S1080" i="4"/>
  <c r="S1096" i="4"/>
  <c r="S1113" i="4"/>
  <c r="S543" i="4"/>
  <c r="S559" i="4"/>
  <c r="S575" i="4"/>
  <c r="S592" i="4"/>
  <c r="S608" i="4"/>
  <c r="S625" i="4"/>
  <c r="S641" i="4"/>
  <c r="S657" i="4"/>
  <c r="S674" i="4"/>
  <c r="S690" i="4"/>
  <c r="S706" i="4"/>
  <c r="S722" i="4"/>
  <c r="S738" i="4"/>
  <c r="S755" i="4"/>
  <c r="S771" i="4"/>
  <c r="S788" i="4"/>
  <c r="S804" i="4"/>
  <c r="S820" i="4"/>
  <c r="S837" i="4"/>
  <c r="S853" i="4"/>
  <c r="S869" i="4"/>
  <c r="S885" i="4"/>
  <c r="S901" i="4"/>
  <c r="S918" i="4"/>
  <c r="S934" i="4"/>
  <c r="S950" i="4"/>
  <c r="S966" i="4"/>
  <c r="S982" i="4"/>
  <c r="S999" i="4"/>
  <c r="S1015" i="4"/>
  <c r="S1031" i="4"/>
  <c r="S1048" i="4"/>
  <c r="S1064" i="4"/>
  <c r="S1081" i="4"/>
  <c r="S1097" i="4"/>
  <c r="S1114" i="4"/>
  <c r="S538" i="4"/>
  <c r="S1125" i="4"/>
  <c r="S1120" i="4"/>
  <c r="S539" i="4"/>
  <c r="S555" i="4"/>
  <c r="S571" i="4"/>
  <c r="S588" i="4"/>
  <c r="S604" i="4"/>
  <c r="S620" i="4"/>
  <c r="S637" i="4"/>
  <c r="S653" i="4"/>
  <c r="S669" i="4"/>
  <c r="S686" i="4"/>
  <c r="S702" i="4"/>
  <c r="S718" i="4"/>
  <c r="S734" i="4"/>
  <c r="S750" i="4"/>
  <c r="S767" i="4"/>
  <c r="S784" i="4"/>
  <c r="S800" i="4"/>
  <c r="S816" i="4"/>
  <c r="S832" i="4"/>
  <c r="S849" i="4"/>
  <c r="S865" i="4"/>
  <c r="S881" i="4"/>
  <c r="S897" i="4"/>
  <c r="S914" i="4"/>
  <c r="S930" i="4"/>
  <c r="S946" i="4"/>
  <c r="S962" i="4"/>
  <c r="S978" i="4"/>
  <c r="S994" i="4"/>
  <c r="S1011" i="4"/>
  <c r="S1027" i="4"/>
  <c r="S1044" i="4"/>
  <c r="S1060" i="4"/>
  <c r="S1076" i="4"/>
  <c r="S1093" i="4"/>
  <c r="S1110" i="4"/>
  <c r="S1126" i="4"/>
  <c r="S1127" i="4"/>
  <c r="S535" i="4"/>
  <c r="S551" i="4"/>
  <c r="S567" i="4"/>
  <c r="S584" i="4"/>
  <c r="S600" i="4"/>
  <c r="S616" i="4"/>
  <c r="S633" i="4"/>
  <c r="S649" i="4"/>
  <c r="S665" i="4"/>
  <c r="S682" i="4"/>
  <c r="S698" i="4"/>
  <c r="S714" i="4"/>
  <c r="S730" i="4"/>
  <c r="S746" i="4"/>
  <c r="S763" i="4"/>
  <c r="S779" i="4"/>
  <c r="S796" i="4"/>
  <c r="S812" i="4"/>
  <c r="S828" i="4"/>
  <c r="S845" i="4"/>
  <c r="S861" i="4"/>
  <c r="S877" i="4"/>
  <c r="S893" i="4"/>
  <c r="S910" i="4"/>
  <c r="S926" i="4"/>
  <c r="S942" i="4"/>
  <c r="S958" i="4"/>
  <c r="S974" i="4"/>
  <c r="S990" i="4"/>
  <c r="S1007" i="4"/>
  <c r="S1023" i="4"/>
  <c r="S1040" i="4"/>
  <c r="S1056" i="4"/>
  <c r="S1072" i="4"/>
  <c r="S1089" i="4"/>
  <c r="S1105" i="4"/>
  <c r="S1122" i="4"/>
  <c r="S1116" i="4"/>
  <c r="S1128" i="4"/>
  <c r="S536" i="4"/>
  <c r="S568" i="4"/>
  <c r="S585" i="4"/>
  <c r="S601" i="4"/>
  <c r="S634" i="4"/>
  <c r="S666" i="4"/>
  <c r="S683" i="4"/>
  <c r="S699" i="4"/>
  <c r="S715" i="4"/>
  <c r="S764" i="4"/>
  <c r="S797" i="4"/>
  <c r="S829" i="4"/>
  <c r="S846" i="4"/>
  <c r="S911" i="4"/>
  <c r="S927" i="4"/>
  <c r="S975" i="4"/>
  <c r="S991" i="4"/>
  <c r="S1024" i="4"/>
  <c r="S1041" i="4"/>
  <c r="S1057" i="4"/>
  <c r="S1073" i="4"/>
  <c r="S1090" i="4"/>
  <c r="S1107" i="4"/>
  <c r="S1123" i="4"/>
  <c r="S534" i="4"/>
  <c r="S550" i="4"/>
  <c r="S566" i="4"/>
  <c r="S583" i="4"/>
  <c r="S599" i="4"/>
  <c r="S615" i="4"/>
  <c r="S632" i="4"/>
  <c r="S648" i="4"/>
  <c r="S664" i="4"/>
  <c r="S681" i="4"/>
  <c r="S697" i="4"/>
  <c r="S713" i="4"/>
  <c r="S729" i="4"/>
  <c r="S745" i="4"/>
  <c r="S762" i="4"/>
  <c r="S778" i="4"/>
  <c r="S795" i="4"/>
  <c r="S811" i="4"/>
  <c r="S827" i="4"/>
  <c r="S844" i="4"/>
  <c r="S860" i="4"/>
  <c r="S876" i="4"/>
  <c r="S892" i="4"/>
  <c r="S909" i="4"/>
  <c r="S925" i="4"/>
  <c r="S941" i="4"/>
  <c r="S957" i="4"/>
  <c r="S973" i="4"/>
  <c r="S989" i="4"/>
  <c r="S1006" i="4"/>
  <c r="S1022" i="4"/>
  <c r="S1039" i="4"/>
  <c r="S1055" i="4"/>
  <c r="S1071" i="4"/>
  <c r="S1088" i="4"/>
  <c r="S1104" i="4"/>
  <c r="S1121" i="4"/>
  <c r="S546" i="4"/>
  <c r="S562" i="4"/>
  <c r="S578" i="4"/>
  <c r="S595" i="4"/>
  <c r="S611" i="4"/>
  <c r="S628" i="4"/>
  <c r="S644" i="4"/>
  <c r="S660" i="4"/>
  <c r="S677" i="4"/>
  <c r="S693" i="4"/>
  <c r="S709" i="4"/>
  <c r="S725" i="4"/>
  <c r="S741" i="4"/>
  <c r="S758" i="4"/>
  <c r="S774" i="4"/>
  <c r="S791" i="4"/>
  <c r="S807" i="4"/>
  <c r="S1084" i="4"/>
  <c r="S1100" i="4"/>
  <c r="S1117" i="4"/>
  <c r="S552" i="4"/>
  <c r="S617" i="4"/>
  <c r="S650" i="4"/>
  <c r="S731" i="4"/>
  <c r="S747" i="4"/>
  <c r="S780" i="4"/>
  <c r="S813" i="4"/>
  <c r="S862" i="4"/>
  <c r="S878" i="4"/>
  <c r="S894" i="4"/>
  <c r="S943" i="4"/>
  <c r="S959" i="4"/>
  <c r="S1008" i="4"/>
  <c r="S1091" i="4"/>
  <c r="S1108" i="4"/>
  <c r="S1124" i="4"/>
  <c r="S544" i="4"/>
  <c r="S560" i="4"/>
  <c r="S576" i="4"/>
  <c r="S593" i="4"/>
  <c r="S609" i="4"/>
  <c r="S626" i="4"/>
  <c r="S642" i="4"/>
  <c r="S658" i="4"/>
  <c r="S675" i="4"/>
  <c r="S691" i="4"/>
  <c r="S707" i="4"/>
  <c r="S723" i="4"/>
  <c r="S739" i="4"/>
  <c r="S756" i="4"/>
  <c r="S772" i="4"/>
  <c r="S789" i="4"/>
  <c r="S805" i="4"/>
  <c r="S821" i="4"/>
  <c r="S838" i="4"/>
  <c r="S854" i="4"/>
  <c r="S870" i="4"/>
  <c r="S886" i="4"/>
  <c r="S902" i="4"/>
  <c r="S919" i="4"/>
  <c r="S935" i="4"/>
  <c r="S951" i="4"/>
  <c r="S967" i="4"/>
  <c r="S983" i="4"/>
  <c r="S1000" i="4"/>
  <c r="S1016" i="4"/>
  <c r="S1032" i="4"/>
  <c r="S1049" i="4"/>
  <c r="S1065" i="4"/>
  <c r="S1082" i="4"/>
  <c r="S1098" i="4"/>
  <c r="S1115" i="4"/>
  <c r="S823" i="4"/>
  <c r="S840" i="4"/>
  <c r="S856" i="4"/>
  <c r="S872" i="4"/>
  <c r="S888" i="4"/>
  <c r="S904" i="4"/>
  <c r="S921" i="4"/>
  <c r="S937" i="4"/>
  <c r="S953" i="4"/>
  <c r="S969" i="4"/>
  <c r="S985" i="4"/>
  <c r="S1002" i="4"/>
  <c r="S1018" i="4"/>
  <c r="S1034" i="4"/>
  <c r="S1051" i="4"/>
  <c r="S1067" i="4"/>
  <c r="S529" i="4"/>
  <c r="S1086" i="4"/>
  <c r="S531" i="4"/>
  <c r="S547" i="4"/>
  <c r="S563" i="4"/>
  <c r="S579" i="4"/>
  <c r="S596" i="4"/>
  <c r="S612" i="4"/>
  <c r="S629" i="4"/>
  <c r="S645" i="4"/>
  <c r="S661" i="4"/>
  <c r="S678" i="4"/>
  <c r="S694" i="4"/>
  <c r="S710" i="4"/>
  <c r="S726" i="4"/>
  <c r="S742" i="4"/>
  <c r="S759" i="4"/>
  <c r="S775" i="4"/>
  <c r="S792" i="4"/>
  <c r="S808" i="4"/>
  <c r="S824" i="4"/>
  <c r="S841" i="4"/>
  <c r="S857" i="4"/>
  <c r="S873" i="4"/>
  <c r="S889" i="4"/>
  <c r="S906" i="4"/>
  <c r="S922" i="4"/>
  <c r="S938" i="4"/>
  <c r="S954" i="4"/>
  <c r="S970" i="4"/>
  <c r="S986" i="4"/>
  <c r="S1003" i="4"/>
  <c r="S1019" i="4"/>
  <c r="S1035" i="4"/>
  <c r="S1052" i="4"/>
  <c r="S1068" i="4"/>
  <c r="S1085" i="4"/>
  <c r="S1101" i="4"/>
  <c r="S1118" i="4"/>
  <c r="U528" i="4"/>
  <c r="T528" i="4"/>
  <c r="R528" i="4"/>
  <c r="Q528" i="4"/>
  <c r="U527" i="4"/>
  <c r="T527" i="4"/>
  <c r="R527" i="4"/>
  <c r="Q527" i="4"/>
  <c r="S527" i="4" s="1"/>
  <c r="U526" i="4"/>
  <c r="T526" i="4"/>
  <c r="R526" i="4"/>
  <c r="Q526" i="4"/>
  <c r="S526" i="4" s="1"/>
  <c r="U525" i="4"/>
  <c r="T525" i="4"/>
  <c r="R525" i="4"/>
  <c r="Q525" i="4"/>
  <c r="U524" i="4"/>
  <c r="T524" i="4"/>
  <c r="R524" i="4"/>
  <c r="Q524" i="4"/>
  <c r="U523" i="4"/>
  <c r="T523" i="4"/>
  <c r="R523" i="4"/>
  <c r="Q523" i="4"/>
  <c r="S523" i="4" s="1"/>
  <c r="U522" i="4"/>
  <c r="T522" i="4"/>
  <c r="R522" i="4"/>
  <c r="Q522" i="4"/>
  <c r="S522" i="4" s="1"/>
  <c r="U521" i="4"/>
  <c r="T521" i="4"/>
  <c r="R521" i="4"/>
  <c r="Q521" i="4"/>
  <c r="U520" i="4"/>
  <c r="T520" i="4"/>
  <c r="R520" i="4"/>
  <c r="Q520" i="4"/>
  <c r="U519" i="4"/>
  <c r="T519" i="4"/>
  <c r="R519" i="4"/>
  <c r="Q519" i="4"/>
  <c r="S519" i="4" s="1"/>
  <c r="U518" i="4"/>
  <c r="T518" i="4"/>
  <c r="R518" i="4"/>
  <c r="Q518" i="4"/>
  <c r="S518" i="4" s="1"/>
  <c r="U517" i="4"/>
  <c r="T517" i="4"/>
  <c r="R517" i="4"/>
  <c r="Q517" i="4"/>
  <c r="U516" i="4"/>
  <c r="T516" i="4"/>
  <c r="R516" i="4"/>
  <c r="Q516" i="4"/>
  <c r="U515" i="4"/>
  <c r="T515" i="4"/>
  <c r="R515" i="4"/>
  <c r="Q515" i="4"/>
  <c r="S515" i="4" s="1"/>
  <c r="U514" i="4"/>
  <c r="T514" i="4"/>
  <c r="R514" i="4"/>
  <c r="Q514" i="4"/>
  <c r="S514" i="4" s="1"/>
  <c r="U513" i="4"/>
  <c r="T513" i="4"/>
  <c r="R513" i="4"/>
  <c r="Q513" i="4"/>
  <c r="U512" i="4"/>
  <c r="T512" i="4"/>
  <c r="R512" i="4"/>
  <c r="Q512" i="4"/>
  <c r="U511" i="4"/>
  <c r="T511" i="4"/>
  <c r="R511" i="4"/>
  <c r="Q511" i="4"/>
  <c r="S511" i="4" s="1"/>
  <c r="U510" i="4"/>
  <c r="T510" i="4"/>
  <c r="R510" i="4"/>
  <c r="Q510" i="4"/>
  <c r="S510" i="4" s="1"/>
  <c r="U509" i="4"/>
  <c r="T509" i="4"/>
  <c r="R509" i="4"/>
  <c r="Q509" i="4"/>
  <c r="U508" i="4"/>
  <c r="T508" i="4"/>
  <c r="R508" i="4"/>
  <c r="Q508" i="4"/>
  <c r="U507" i="4"/>
  <c r="T507" i="4"/>
  <c r="R507" i="4"/>
  <c r="Q507" i="4"/>
  <c r="S507" i="4" s="1"/>
  <c r="U506" i="4"/>
  <c r="T506" i="4"/>
  <c r="R506" i="4"/>
  <c r="Q506" i="4"/>
  <c r="S506" i="4" s="1"/>
  <c r="U505" i="4"/>
  <c r="T505" i="4"/>
  <c r="R505" i="4"/>
  <c r="Q505" i="4"/>
  <c r="U504" i="4"/>
  <c r="T504" i="4"/>
  <c r="R504" i="4"/>
  <c r="Q504" i="4"/>
  <c r="U503" i="4"/>
  <c r="T503" i="4"/>
  <c r="R503" i="4"/>
  <c r="Q503" i="4"/>
  <c r="S503" i="4" s="1"/>
  <c r="U502" i="4"/>
  <c r="T502" i="4"/>
  <c r="R502" i="4"/>
  <c r="Q502" i="4"/>
  <c r="S502" i="4" s="1"/>
  <c r="U501" i="4"/>
  <c r="T501" i="4"/>
  <c r="R501" i="4"/>
  <c r="Q501" i="4"/>
  <c r="U500" i="4"/>
  <c r="T500" i="4"/>
  <c r="R500" i="4"/>
  <c r="Q500" i="4"/>
  <c r="U499" i="4"/>
  <c r="T499" i="4"/>
  <c r="R499" i="4"/>
  <c r="Q499" i="4"/>
  <c r="S499" i="4" s="1"/>
  <c r="U498" i="4"/>
  <c r="T498" i="4"/>
  <c r="R498" i="4"/>
  <c r="Q498" i="4"/>
  <c r="S498" i="4" s="1"/>
  <c r="U497" i="4"/>
  <c r="T497" i="4"/>
  <c r="R497" i="4"/>
  <c r="Q497" i="4"/>
  <c r="U496" i="4"/>
  <c r="T496" i="4"/>
  <c r="R496" i="4"/>
  <c r="Q496" i="4"/>
  <c r="U495" i="4"/>
  <c r="T495" i="4"/>
  <c r="R495" i="4"/>
  <c r="Q495" i="4"/>
  <c r="S495" i="4" s="1"/>
  <c r="U494" i="4"/>
  <c r="T494" i="4"/>
  <c r="R494" i="4"/>
  <c r="Q494" i="4"/>
  <c r="S494" i="4" s="1"/>
  <c r="U493" i="4"/>
  <c r="T493" i="4"/>
  <c r="R493" i="4"/>
  <c r="Q493" i="4"/>
  <c r="U492" i="4"/>
  <c r="T492" i="4"/>
  <c r="R492" i="4"/>
  <c r="Q492" i="4"/>
  <c r="U491" i="4"/>
  <c r="T491" i="4"/>
  <c r="R491" i="4"/>
  <c r="Q491" i="4"/>
  <c r="S491" i="4" s="1"/>
  <c r="U490" i="4"/>
  <c r="T490" i="4"/>
  <c r="R490" i="4"/>
  <c r="Q490" i="4"/>
  <c r="S490" i="4" s="1"/>
  <c r="U489" i="4"/>
  <c r="T489" i="4"/>
  <c r="R489" i="4"/>
  <c r="Q489" i="4"/>
  <c r="U488" i="4"/>
  <c r="T488" i="4"/>
  <c r="R488" i="4"/>
  <c r="Q488" i="4"/>
  <c r="U487" i="4"/>
  <c r="T487" i="4"/>
  <c r="R487" i="4"/>
  <c r="Q487" i="4"/>
  <c r="S487" i="4" s="1"/>
  <c r="U486" i="4"/>
  <c r="T486" i="4"/>
  <c r="R486" i="4"/>
  <c r="Q486" i="4"/>
  <c r="S486" i="4" s="1"/>
  <c r="U485" i="4"/>
  <c r="T485" i="4"/>
  <c r="R485" i="4"/>
  <c r="Q485" i="4"/>
  <c r="U484" i="4"/>
  <c r="T484" i="4"/>
  <c r="R484" i="4"/>
  <c r="Q484" i="4"/>
  <c r="U483" i="4"/>
  <c r="T483" i="4"/>
  <c r="R483" i="4"/>
  <c r="Q483" i="4"/>
  <c r="S483" i="4" s="1"/>
  <c r="U482" i="4"/>
  <c r="T482" i="4"/>
  <c r="R482" i="4"/>
  <c r="Q482" i="4"/>
  <c r="S482" i="4" s="1"/>
  <c r="U481" i="4"/>
  <c r="T481" i="4"/>
  <c r="R481" i="4"/>
  <c r="Q481" i="4"/>
  <c r="U480" i="4"/>
  <c r="T480" i="4"/>
  <c r="R480" i="4"/>
  <c r="Q480" i="4"/>
  <c r="U479" i="4"/>
  <c r="T479" i="4"/>
  <c r="R479" i="4"/>
  <c r="Q479" i="4"/>
  <c r="S479" i="4" s="1"/>
  <c r="U478" i="4"/>
  <c r="T478" i="4"/>
  <c r="R478" i="4"/>
  <c r="Q478" i="4"/>
  <c r="S478" i="4" s="1"/>
  <c r="U477" i="4"/>
  <c r="T477" i="4"/>
  <c r="R477" i="4"/>
  <c r="Q477" i="4"/>
  <c r="U476" i="4"/>
  <c r="T476" i="4"/>
  <c r="R476" i="4"/>
  <c r="Q476" i="4"/>
  <c r="U475" i="4"/>
  <c r="T475" i="4"/>
  <c r="R475" i="4"/>
  <c r="Q475" i="4"/>
  <c r="S475" i="4" s="1"/>
  <c r="U474" i="4"/>
  <c r="T474" i="4"/>
  <c r="R474" i="4"/>
  <c r="Q474" i="4"/>
  <c r="S474" i="4" s="1"/>
  <c r="U473" i="4"/>
  <c r="T473" i="4"/>
  <c r="R473" i="4"/>
  <c r="Q473" i="4"/>
  <c r="U472" i="4"/>
  <c r="T472" i="4"/>
  <c r="R472" i="4"/>
  <c r="Q472" i="4"/>
  <c r="U471" i="4"/>
  <c r="T471" i="4"/>
  <c r="R471" i="4"/>
  <c r="Q471" i="4"/>
  <c r="S471" i="4" s="1"/>
  <c r="U470" i="4"/>
  <c r="T470" i="4"/>
  <c r="R470" i="4"/>
  <c r="Q470" i="4"/>
  <c r="S470" i="4" s="1"/>
  <c r="U469" i="4"/>
  <c r="T469" i="4"/>
  <c r="R469" i="4"/>
  <c r="Q469" i="4"/>
  <c r="U468" i="4"/>
  <c r="T468" i="4"/>
  <c r="R468" i="4"/>
  <c r="Q468" i="4"/>
  <c r="U467" i="4"/>
  <c r="T467" i="4"/>
  <c r="R467" i="4"/>
  <c r="Q467" i="4"/>
  <c r="S467" i="4" s="1"/>
  <c r="U466" i="4"/>
  <c r="T466" i="4"/>
  <c r="R466" i="4"/>
  <c r="Q466" i="4"/>
  <c r="S466" i="4" s="1"/>
  <c r="U465" i="4"/>
  <c r="T465" i="4"/>
  <c r="R465" i="4"/>
  <c r="Q465" i="4"/>
  <c r="U464" i="4"/>
  <c r="T464" i="4"/>
  <c r="R464" i="4"/>
  <c r="Q464" i="4"/>
  <c r="U463" i="4"/>
  <c r="T463" i="4"/>
  <c r="R463" i="4"/>
  <c r="Q463" i="4"/>
  <c r="S463" i="4" s="1"/>
  <c r="U462" i="4"/>
  <c r="T462" i="4"/>
  <c r="R462" i="4"/>
  <c r="Q462" i="4"/>
  <c r="S462" i="4" s="1"/>
  <c r="U461" i="4"/>
  <c r="T461" i="4"/>
  <c r="R461" i="4"/>
  <c r="Q461" i="4"/>
  <c r="U460" i="4"/>
  <c r="T460" i="4"/>
  <c r="R460" i="4"/>
  <c r="Q460" i="4"/>
  <c r="U459" i="4"/>
  <c r="T459" i="4"/>
  <c r="R459" i="4"/>
  <c r="Q459" i="4"/>
  <c r="S459" i="4" s="1"/>
  <c r="U458" i="4"/>
  <c r="T458" i="4"/>
  <c r="R458" i="4"/>
  <c r="Q458" i="4"/>
  <c r="S458" i="4" s="1"/>
  <c r="U457" i="4"/>
  <c r="T457" i="4"/>
  <c r="R457" i="4"/>
  <c r="Q457" i="4"/>
  <c r="U456" i="4"/>
  <c r="T456" i="4"/>
  <c r="R456" i="4"/>
  <c r="Q456" i="4"/>
  <c r="S456" i="4" s="1"/>
  <c r="U455" i="4"/>
  <c r="T455" i="4"/>
  <c r="R455" i="4"/>
  <c r="Q455" i="4"/>
  <c r="S455" i="4" s="1"/>
  <c r="U454" i="4"/>
  <c r="T454" i="4"/>
  <c r="R454" i="4"/>
  <c r="Q454" i="4"/>
  <c r="S454" i="4" s="1"/>
  <c r="U453" i="4"/>
  <c r="T453" i="4"/>
  <c r="R453" i="4"/>
  <c r="Q453" i="4"/>
  <c r="U452" i="4"/>
  <c r="T452" i="4"/>
  <c r="R452" i="4"/>
  <c r="Q452" i="4"/>
  <c r="S452" i="4" s="1"/>
  <c r="U451" i="4"/>
  <c r="T451" i="4"/>
  <c r="R451" i="4"/>
  <c r="Q451" i="4"/>
  <c r="S451" i="4" s="1"/>
  <c r="U450" i="4"/>
  <c r="T450" i="4"/>
  <c r="R450" i="4"/>
  <c r="Q450" i="4"/>
  <c r="S450" i="4" s="1"/>
  <c r="U448" i="4"/>
  <c r="T448" i="4"/>
  <c r="R448" i="4"/>
  <c r="Q448" i="4"/>
  <c r="U447" i="4"/>
  <c r="T447" i="4"/>
  <c r="R447" i="4"/>
  <c r="Q447" i="4"/>
  <c r="S447" i="4" s="1"/>
  <c r="U446" i="4"/>
  <c r="T446" i="4"/>
  <c r="R446" i="4"/>
  <c r="Q446" i="4"/>
  <c r="S446" i="4" s="1"/>
  <c r="U445" i="4"/>
  <c r="T445" i="4"/>
  <c r="R445" i="4"/>
  <c r="Q445" i="4"/>
  <c r="S445" i="4" s="1"/>
  <c r="U444" i="4"/>
  <c r="T444" i="4"/>
  <c r="R444" i="4"/>
  <c r="Q444" i="4"/>
  <c r="U443" i="4"/>
  <c r="T443" i="4"/>
  <c r="R443" i="4"/>
  <c r="Q443" i="4"/>
  <c r="S443" i="4" s="1"/>
  <c r="U442" i="4"/>
  <c r="T442" i="4"/>
  <c r="R442" i="4"/>
  <c r="Q442" i="4"/>
  <c r="S442" i="4" s="1"/>
  <c r="U441" i="4"/>
  <c r="T441" i="4"/>
  <c r="R441" i="4"/>
  <c r="Q441" i="4"/>
  <c r="S441" i="4" s="1"/>
  <c r="U440" i="4"/>
  <c r="T440" i="4"/>
  <c r="R440" i="4"/>
  <c r="Q440" i="4"/>
  <c r="U439" i="4"/>
  <c r="T439" i="4"/>
  <c r="R439" i="4"/>
  <c r="Q439" i="4"/>
  <c r="S439" i="4" s="1"/>
  <c r="U438" i="4"/>
  <c r="T438" i="4"/>
  <c r="R438" i="4"/>
  <c r="Q438" i="4"/>
  <c r="S438" i="4" s="1"/>
  <c r="U437" i="4"/>
  <c r="T437" i="4"/>
  <c r="R437" i="4"/>
  <c r="Q437" i="4"/>
  <c r="S437" i="4" s="1"/>
  <c r="U436" i="4"/>
  <c r="T436" i="4"/>
  <c r="R436" i="4"/>
  <c r="Q436" i="4"/>
  <c r="U435" i="4"/>
  <c r="T435" i="4"/>
  <c r="R435" i="4"/>
  <c r="Q435" i="4"/>
  <c r="S435" i="4" s="1"/>
  <c r="U434" i="4"/>
  <c r="T434" i="4"/>
  <c r="R434" i="4"/>
  <c r="Q434" i="4"/>
  <c r="S434" i="4" s="1"/>
  <c r="U433" i="4"/>
  <c r="T433" i="4"/>
  <c r="R433" i="4"/>
  <c r="Q433" i="4"/>
  <c r="S433" i="4" s="1"/>
  <c r="U432" i="4"/>
  <c r="T432" i="4"/>
  <c r="R432" i="4"/>
  <c r="Q432" i="4"/>
  <c r="U431" i="4"/>
  <c r="T431" i="4"/>
  <c r="R431" i="4"/>
  <c r="Q431" i="4"/>
  <c r="S431" i="4" s="1"/>
  <c r="U430" i="4"/>
  <c r="T430" i="4"/>
  <c r="R430" i="4"/>
  <c r="Q430" i="4"/>
  <c r="S430" i="4" s="1"/>
  <c r="U429" i="4"/>
  <c r="T429" i="4"/>
  <c r="R429" i="4"/>
  <c r="Q429" i="4"/>
  <c r="S429" i="4" s="1"/>
  <c r="U428" i="4"/>
  <c r="T428" i="4"/>
  <c r="R428" i="4"/>
  <c r="Q428" i="4"/>
  <c r="U427" i="4"/>
  <c r="T427" i="4"/>
  <c r="R427" i="4"/>
  <c r="Q427" i="4"/>
  <c r="S427" i="4" s="1"/>
  <c r="U426" i="4"/>
  <c r="T426" i="4"/>
  <c r="R426" i="4"/>
  <c r="Q426" i="4"/>
  <c r="S426" i="4" s="1"/>
  <c r="U425" i="4"/>
  <c r="T425" i="4"/>
  <c r="R425" i="4"/>
  <c r="Q425" i="4"/>
  <c r="S425" i="4" s="1"/>
  <c r="U424" i="4"/>
  <c r="T424" i="4"/>
  <c r="R424" i="4"/>
  <c r="Q424" i="4"/>
  <c r="U423" i="4"/>
  <c r="T423" i="4"/>
  <c r="R423" i="4"/>
  <c r="Q423" i="4"/>
  <c r="S423" i="4" s="1"/>
  <c r="U422" i="4"/>
  <c r="T422" i="4"/>
  <c r="R422" i="4"/>
  <c r="Q422" i="4"/>
  <c r="S422" i="4" s="1"/>
  <c r="U421" i="4"/>
  <c r="T421" i="4"/>
  <c r="R421" i="4"/>
  <c r="Q421" i="4"/>
  <c r="S421" i="4" s="1"/>
  <c r="U420" i="4"/>
  <c r="T420" i="4"/>
  <c r="R420" i="4"/>
  <c r="Q420" i="4"/>
  <c r="U419" i="4"/>
  <c r="T419" i="4"/>
  <c r="R419" i="4"/>
  <c r="Q419" i="4"/>
  <c r="S419" i="4" s="1"/>
  <c r="U418" i="4"/>
  <c r="T418" i="4"/>
  <c r="R418" i="4"/>
  <c r="Q418" i="4"/>
  <c r="S418" i="4" s="1"/>
  <c r="U417" i="4"/>
  <c r="T417" i="4"/>
  <c r="R417" i="4"/>
  <c r="Q417" i="4"/>
  <c r="S417" i="4" s="1"/>
  <c r="U416" i="4"/>
  <c r="T416" i="4"/>
  <c r="R416" i="4"/>
  <c r="Q416" i="4"/>
  <c r="U415" i="4"/>
  <c r="T415" i="4"/>
  <c r="R415" i="4"/>
  <c r="Q415" i="4"/>
  <c r="S415" i="4" s="1"/>
  <c r="U414" i="4"/>
  <c r="T414" i="4"/>
  <c r="R414" i="4"/>
  <c r="Q414" i="4"/>
  <c r="S414" i="4" s="1"/>
  <c r="U413" i="4"/>
  <c r="T413" i="4"/>
  <c r="R413" i="4"/>
  <c r="Q413" i="4"/>
  <c r="S413" i="4" s="1"/>
  <c r="U412" i="4"/>
  <c r="T412" i="4"/>
  <c r="R412" i="4"/>
  <c r="Q412" i="4"/>
  <c r="U411" i="4"/>
  <c r="T411" i="4"/>
  <c r="R411" i="4"/>
  <c r="Q411" i="4"/>
  <c r="S411" i="4" s="1"/>
  <c r="U410" i="4"/>
  <c r="T410" i="4"/>
  <c r="R410" i="4"/>
  <c r="Q410" i="4"/>
  <c r="S410" i="4" s="1"/>
  <c r="U409" i="4"/>
  <c r="T409" i="4"/>
  <c r="R409" i="4"/>
  <c r="Q409" i="4"/>
  <c r="S409" i="4" s="1"/>
  <c r="U408" i="4"/>
  <c r="T408" i="4"/>
  <c r="R408" i="4"/>
  <c r="Q408" i="4"/>
  <c r="U407" i="4"/>
  <c r="T407" i="4"/>
  <c r="R407" i="4"/>
  <c r="Q407" i="4"/>
  <c r="S407" i="4" s="1"/>
  <c r="U406" i="4"/>
  <c r="T406" i="4"/>
  <c r="R406" i="4"/>
  <c r="Q406" i="4"/>
  <c r="S406" i="4" s="1"/>
  <c r="U405" i="4"/>
  <c r="T405" i="4"/>
  <c r="R405" i="4"/>
  <c r="Q405" i="4"/>
  <c r="S405" i="4" s="1"/>
  <c r="U404" i="4"/>
  <c r="T404" i="4"/>
  <c r="R404" i="4"/>
  <c r="Q404" i="4"/>
  <c r="U403" i="4"/>
  <c r="T403" i="4"/>
  <c r="R403" i="4"/>
  <c r="Q403" i="4"/>
  <c r="S403" i="4" s="1"/>
  <c r="U402" i="4"/>
  <c r="T402" i="4"/>
  <c r="R402" i="4"/>
  <c r="Q402" i="4"/>
  <c r="S402" i="4" s="1"/>
  <c r="U401" i="4"/>
  <c r="T401" i="4"/>
  <c r="R401" i="4"/>
  <c r="Q401" i="4"/>
  <c r="S401" i="4" s="1"/>
  <c r="U400" i="4"/>
  <c r="T400" i="4"/>
  <c r="R400" i="4"/>
  <c r="Q400" i="4"/>
  <c r="U399" i="4"/>
  <c r="T399" i="4"/>
  <c r="R399" i="4"/>
  <c r="Q399" i="4"/>
  <c r="S399" i="4" s="1"/>
  <c r="U398" i="4"/>
  <c r="T398" i="4"/>
  <c r="R398" i="4"/>
  <c r="Q398" i="4"/>
  <c r="S398" i="4" s="1"/>
  <c r="U397" i="4"/>
  <c r="T397" i="4"/>
  <c r="R397" i="4"/>
  <c r="Q397" i="4"/>
  <c r="S397" i="4" s="1"/>
  <c r="U396" i="4"/>
  <c r="T396" i="4"/>
  <c r="R396" i="4"/>
  <c r="Q396" i="4"/>
  <c r="U395" i="4"/>
  <c r="T395" i="4"/>
  <c r="R395" i="4"/>
  <c r="Q395" i="4"/>
  <c r="S395" i="4" s="1"/>
  <c r="U394" i="4"/>
  <c r="T394" i="4"/>
  <c r="R394" i="4"/>
  <c r="Q394" i="4"/>
  <c r="S394" i="4" s="1"/>
  <c r="U393" i="4"/>
  <c r="T393" i="4"/>
  <c r="R393" i="4"/>
  <c r="Q393" i="4"/>
  <c r="S393" i="4" s="1"/>
  <c r="U392" i="4"/>
  <c r="T392" i="4"/>
  <c r="R392" i="4"/>
  <c r="Q392" i="4"/>
  <c r="U391" i="4"/>
  <c r="T391" i="4"/>
  <c r="R391" i="4"/>
  <c r="Q391" i="4"/>
  <c r="S391" i="4" s="1"/>
  <c r="U390" i="4"/>
  <c r="T390" i="4"/>
  <c r="R390" i="4"/>
  <c r="Q390" i="4"/>
  <c r="S390" i="4" s="1"/>
  <c r="U389" i="4"/>
  <c r="T389" i="4"/>
  <c r="R389" i="4"/>
  <c r="Q389" i="4"/>
  <c r="S389" i="4" s="1"/>
  <c r="U388" i="4"/>
  <c r="T388" i="4"/>
  <c r="R388" i="4"/>
  <c r="Q388" i="4"/>
  <c r="U387" i="4"/>
  <c r="T387" i="4"/>
  <c r="R387" i="4"/>
  <c r="Q387" i="4"/>
  <c r="S387" i="4" s="1"/>
  <c r="U386" i="4"/>
  <c r="T386" i="4"/>
  <c r="R386" i="4"/>
  <c r="Q386" i="4"/>
  <c r="S386" i="4" s="1"/>
  <c r="U385" i="4"/>
  <c r="T385" i="4"/>
  <c r="R385" i="4"/>
  <c r="Q385" i="4"/>
  <c r="S385" i="4" s="1"/>
  <c r="U384" i="4"/>
  <c r="T384" i="4"/>
  <c r="R384" i="4"/>
  <c r="Q384" i="4"/>
  <c r="U383" i="4"/>
  <c r="T383" i="4"/>
  <c r="R383" i="4"/>
  <c r="Q383" i="4"/>
  <c r="S383" i="4" s="1"/>
  <c r="U382" i="4"/>
  <c r="T382" i="4"/>
  <c r="R382" i="4"/>
  <c r="Q382" i="4"/>
  <c r="S382" i="4" s="1"/>
  <c r="U381" i="4"/>
  <c r="T381" i="4"/>
  <c r="R381" i="4"/>
  <c r="Q381" i="4"/>
  <c r="S381" i="4" s="1"/>
  <c r="U380" i="4"/>
  <c r="T380" i="4"/>
  <c r="R380" i="4"/>
  <c r="Q380" i="4"/>
  <c r="U379" i="4"/>
  <c r="T379" i="4"/>
  <c r="R379" i="4"/>
  <c r="Q379" i="4"/>
  <c r="S379" i="4" s="1"/>
  <c r="U378" i="4"/>
  <c r="T378" i="4"/>
  <c r="R378" i="4"/>
  <c r="Q378" i="4"/>
  <c r="S378" i="4" s="1"/>
  <c r="U377" i="4"/>
  <c r="T377" i="4"/>
  <c r="R377" i="4"/>
  <c r="Q377" i="4"/>
  <c r="S377" i="4" s="1"/>
  <c r="U376" i="4"/>
  <c r="T376" i="4"/>
  <c r="R376" i="4"/>
  <c r="Q376" i="4"/>
  <c r="U375" i="4"/>
  <c r="T375" i="4"/>
  <c r="R375" i="4"/>
  <c r="Q375" i="4"/>
  <c r="S375" i="4" s="1"/>
  <c r="U374" i="4"/>
  <c r="T374" i="4"/>
  <c r="R374" i="4"/>
  <c r="Q374" i="4"/>
  <c r="S374" i="4" s="1"/>
  <c r="U373" i="4"/>
  <c r="T373" i="4"/>
  <c r="R373" i="4"/>
  <c r="Q373" i="4"/>
  <c r="S373" i="4" s="1"/>
  <c r="U372" i="4"/>
  <c r="T372" i="4"/>
  <c r="R372" i="4"/>
  <c r="Q372" i="4"/>
  <c r="U371" i="4"/>
  <c r="T371" i="4"/>
  <c r="R371" i="4"/>
  <c r="Q371" i="4"/>
  <c r="S371" i="4" s="1"/>
  <c r="U370" i="4"/>
  <c r="T370" i="4"/>
  <c r="R370" i="4"/>
  <c r="Q370" i="4"/>
  <c r="S370" i="4" s="1"/>
  <c r="U369" i="4"/>
  <c r="T369" i="4"/>
  <c r="R369" i="4"/>
  <c r="Q369" i="4"/>
  <c r="S369" i="4" s="1"/>
  <c r="S460" i="4" l="1"/>
  <c r="S464" i="4"/>
  <c r="S468" i="4"/>
  <c r="S472" i="4"/>
  <c r="S476" i="4"/>
  <c r="S480" i="4"/>
  <c r="S484" i="4"/>
  <c r="S488" i="4"/>
  <c r="S492" i="4"/>
  <c r="S496" i="4"/>
  <c r="S500" i="4"/>
  <c r="S504" i="4"/>
  <c r="S508" i="4"/>
  <c r="S512" i="4"/>
  <c r="S516" i="4"/>
  <c r="S520" i="4"/>
  <c r="S524" i="4"/>
  <c r="S528" i="4"/>
  <c r="S372" i="4"/>
  <c r="S376" i="4"/>
  <c r="S380" i="4"/>
  <c r="S384" i="4"/>
  <c r="S388" i="4"/>
  <c r="S392" i="4"/>
  <c r="S396" i="4"/>
  <c r="S400" i="4"/>
  <c r="S404" i="4"/>
  <c r="S408" i="4"/>
  <c r="S412" i="4"/>
  <c r="S416" i="4"/>
  <c r="S420" i="4"/>
  <c r="S424" i="4"/>
  <c r="S428" i="4"/>
  <c r="S432" i="4"/>
  <c r="S436" i="4"/>
  <c r="S440" i="4"/>
  <c r="S444" i="4"/>
  <c r="S448" i="4"/>
  <c r="S453" i="4"/>
  <c r="S457" i="4"/>
  <c r="S461" i="4"/>
  <c r="S465" i="4"/>
  <c r="S469" i="4"/>
  <c r="S473" i="4"/>
  <c r="S477" i="4"/>
  <c r="S481" i="4"/>
  <c r="S485" i="4"/>
  <c r="S489" i="4"/>
  <c r="S493" i="4"/>
  <c r="S497" i="4"/>
  <c r="S501" i="4"/>
  <c r="S505" i="4"/>
  <c r="S509" i="4"/>
  <c r="S513" i="4"/>
  <c r="S517" i="4"/>
  <c r="S521" i="4"/>
  <c r="S525" i="4"/>
  <c r="T367" i="4"/>
  <c r="U367" i="4" s="1"/>
  <c r="R367" i="4"/>
  <c r="Q367" i="4"/>
  <c r="S367" i="4" s="1"/>
  <c r="T366" i="4"/>
  <c r="U366" i="4" s="1"/>
  <c r="R366" i="4"/>
  <c r="Q366" i="4"/>
  <c r="S366" i="4" s="1"/>
  <c r="T365" i="4"/>
  <c r="U365" i="4" s="1"/>
  <c r="R365" i="4"/>
  <c r="Q365" i="4"/>
  <c r="T364" i="4"/>
  <c r="U364" i="4" s="1"/>
  <c r="R364" i="4"/>
  <c r="Q364" i="4"/>
  <c r="S364" i="4" s="1"/>
  <c r="T363" i="4"/>
  <c r="U363" i="4" s="1"/>
  <c r="R363" i="4"/>
  <c r="Q363" i="4"/>
  <c r="T362" i="4"/>
  <c r="U362" i="4" s="1"/>
  <c r="R362" i="4"/>
  <c r="Q362" i="4"/>
  <c r="S362" i="4" s="1"/>
  <c r="T361" i="4"/>
  <c r="U361" i="4" s="1"/>
  <c r="R361" i="4"/>
  <c r="Q361" i="4"/>
  <c r="T360" i="4"/>
  <c r="U360" i="4" s="1"/>
  <c r="R360" i="4"/>
  <c r="Q360" i="4"/>
  <c r="T359" i="4"/>
  <c r="U359" i="4" s="1"/>
  <c r="R359" i="4"/>
  <c r="Q359" i="4"/>
  <c r="T358" i="4"/>
  <c r="U358" i="4" s="1"/>
  <c r="R358" i="4"/>
  <c r="Q358" i="4"/>
  <c r="T357" i="4"/>
  <c r="U357" i="4" s="1"/>
  <c r="R357" i="4"/>
  <c r="Q357" i="4"/>
  <c r="S357" i="4" s="1"/>
  <c r="T356" i="4"/>
  <c r="U356" i="4" s="1"/>
  <c r="R356" i="4"/>
  <c r="Q356" i="4"/>
  <c r="T355" i="4"/>
  <c r="U355" i="4" s="1"/>
  <c r="R355" i="4"/>
  <c r="Q355" i="4"/>
  <c r="T354" i="4"/>
  <c r="U354" i="4" s="1"/>
  <c r="R354" i="4"/>
  <c r="Q354" i="4"/>
  <c r="T353" i="4"/>
  <c r="U353" i="4" s="1"/>
  <c r="R353" i="4"/>
  <c r="Q353" i="4"/>
  <c r="T352" i="4"/>
  <c r="U352" i="4" s="1"/>
  <c r="R352" i="4"/>
  <c r="Q352" i="4"/>
  <c r="T351" i="4"/>
  <c r="U351" i="4" s="1"/>
  <c r="R351" i="4"/>
  <c r="Q351" i="4"/>
  <c r="S351" i="4" s="1"/>
  <c r="T350" i="4"/>
  <c r="U350" i="4" s="1"/>
  <c r="R350" i="4"/>
  <c r="Q350" i="4"/>
  <c r="S350" i="4" s="1"/>
  <c r="T349" i="4"/>
  <c r="U349" i="4" s="1"/>
  <c r="R349" i="4"/>
  <c r="Q349" i="4"/>
  <c r="T348" i="4"/>
  <c r="U348" i="4" s="1"/>
  <c r="R348" i="4"/>
  <c r="Q348" i="4"/>
  <c r="S348" i="4" s="1"/>
  <c r="T347" i="4"/>
  <c r="U347" i="4" s="1"/>
  <c r="R347" i="4"/>
  <c r="Q347" i="4"/>
  <c r="T346" i="4"/>
  <c r="U346" i="4" s="1"/>
  <c r="R346" i="4"/>
  <c r="Q346" i="4"/>
  <c r="S346" i="4" s="1"/>
  <c r="T345" i="4"/>
  <c r="U345" i="4" s="1"/>
  <c r="R345" i="4"/>
  <c r="Q345" i="4"/>
  <c r="T344" i="4"/>
  <c r="U344" i="4" s="1"/>
  <c r="R344" i="4"/>
  <c r="Q344" i="4"/>
  <c r="T343" i="4"/>
  <c r="U343" i="4" s="1"/>
  <c r="R343" i="4"/>
  <c r="Q343" i="4"/>
  <c r="T342" i="4"/>
  <c r="U342" i="4" s="1"/>
  <c r="R342" i="4"/>
  <c r="Q342" i="4"/>
  <c r="T341" i="4"/>
  <c r="U341" i="4" s="1"/>
  <c r="R341" i="4"/>
  <c r="Q341" i="4"/>
  <c r="S341" i="4" s="1"/>
  <c r="T340" i="4"/>
  <c r="U340" i="4" s="1"/>
  <c r="R340" i="4"/>
  <c r="Q340" i="4"/>
  <c r="T339" i="4"/>
  <c r="U339" i="4" s="1"/>
  <c r="R339" i="4"/>
  <c r="Q339" i="4"/>
  <c r="T338" i="4"/>
  <c r="U338" i="4" s="1"/>
  <c r="R338" i="4"/>
  <c r="Q338" i="4"/>
  <c r="T337" i="4"/>
  <c r="U337" i="4" s="1"/>
  <c r="R337" i="4"/>
  <c r="Q337" i="4"/>
  <c r="T336" i="4"/>
  <c r="U336" i="4" s="1"/>
  <c r="R336" i="4"/>
  <c r="Q336" i="4"/>
  <c r="T335" i="4"/>
  <c r="U335" i="4" s="1"/>
  <c r="R335" i="4"/>
  <c r="Q335" i="4"/>
  <c r="S335" i="4" s="1"/>
  <c r="T334" i="4"/>
  <c r="U334" i="4" s="1"/>
  <c r="R334" i="4"/>
  <c r="Q334" i="4"/>
  <c r="S334" i="4" s="1"/>
  <c r="T333" i="4"/>
  <c r="U333" i="4" s="1"/>
  <c r="R333" i="4"/>
  <c r="Q333" i="4"/>
  <c r="T332" i="4"/>
  <c r="U332" i="4" s="1"/>
  <c r="R332" i="4"/>
  <c r="Q332" i="4"/>
  <c r="S332" i="4" s="1"/>
  <c r="T331" i="4"/>
  <c r="U331" i="4" s="1"/>
  <c r="R331" i="4"/>
  <c r="Q331" i="4"/>
  <c r="T330" i="4"/>
  <c r="U330" i="4" s="1"/>
  <c r="R330" i="4"/>
  <c r="Q330" i="4"/>
  <c r="S330" i="4" s="1"/>
  <c r="T329" i="4"/>
  <c r="U329" i="4" s="1"/>
  <c r="R329" i="4"/>
  <c r="Q329" i="4"/>
  <c r="T328" i="4"/>
  <c r="U328" i="4" s="1"/>
  <c r="R328" i="4"/>
  <c r="Q328" i="4"/>
  <c r="T327" i="4"/>
  <c r="U327" i="4" s="1"/>
  <c r="R327" i="4"/>
  <c r="Q327" i="4"/>
  <c r="T326" i="4"/>
  <c r="U326" i="4" s="1"/>
  <c r="R326" i="4"/>
  <c r="Q326" i="4"/>
  <c r="T325" i="4"/>
  <c r="U325" i="4" s="1"/>
  <c r="R325" i="4"/>
  <c r="Q325" i="4"/>
  <c r="S325" i="4" s="1"/>
  <c r="T324" i="4"/>
  <c r="U324" i="4" s="1"/>
  <c r="R324" i="4"/>
  <c r="Q324" i="4"/>
  <c r="T323" i="4"/>
  <c r="U323" i="4" s="1"/>
  <c r="R323" i="4"/>
  <c r="Q323" i="4"/>
  <c r="T322" i="4"/>
  <c r="U322" i="4" s="1"/>
  <c r="R322" i="4"/>
  <c r="Q322" i="4"/>
  <c r="T321" i="4"/>
  <c r="U321" i="4" s="1"/>
  <c r="R321" i="4"/>
  <c r="Q321" i="4"/>
  <c r="T320" i="4"/>
  <c r="U320" i="4" s="1"/>
  <c r="R320" i="4"/>
  <c r="Q320" i="4"/>
  <c r="T319" i="4"/>
  <c r="U319" i="4" s="1"/>
  <c r="R319" i="4"/>
  <c r="Q319" i="4"/>
  <c r="S319" i="4" s="1"/>
  <c r="T318" i="4"/>
  <c r="U318" i="4" s="1"/>
  <c r="R318" i="4"/>
  <c r="Q318" i="4"/>
  <c r="S318" i="4" s="1"/>
  <c r="T317" i="4"/>
  <c r="U317" i="4" s="1"/>
  <c r="R317" i="4"/>
  <c r="Q317" i="4"/>
  <c r="T316" i="4"/>
  <c r="U316" i="4" s="1"/>
  <c r="R316" i="4"/>
  <c r="Q316" i="4"/>
  <c r="S316" i="4" s="1"/>
  <c r="T315" i="4"/>
  <c r="U315" i="4" s="1"/>
  <c r="R315" i="4"/>
  <c r="Q315" i="4"/>
  <c r="T314" i="4"/>
  <c r="U314" i="4" s="1"/>
  <c r="R314" i="4"/>
  <c r="Q314" i="4"/>
  <c r="S314" i="4" s="1"/>
  <c r="T313" i="4"/>
  <c r="U313" i="4" s="1"/>
  <c r="R313" i="4"/>
  <c r="Q313" i="4"/>
  <c r="T312" i="4"/>
  <c r="U312" i="4" s="1"/>
  <c r="R312" i="4"/>
  <c r="Q312" i="4"/>
  <c r="T311" i="4"/>
  <c r="U311" i="4" s="1"/>
  <c r="R311" i="4"/>
  <c r="Q311" i="4"/>
  <c r="T310" i="4"/>
  <c r="U310" i="4" s="1"/>
  <c r="R310" i="4"/>
  <c r="Q310" i="4"/>
  <c r="T309" i="4"/>
  <c r="U309" i="4" s="1"/>
  <c r="R309" i="4"/>
  <c r="Q309" i="4"/>
  <c r="S309" i="4" s="1"/>
  <c r="T308" i="4"/>
  <c r="U308" i="4" s="1"/>
  <c r="R308" i="4"/>
  <c r="Q308" i="4"/>
  <c r="T306" i="4"/>
  <c r="U306" i="4" s="1"/>
  <c r="R306" i="4"/>
  <c r="Q306" i="4"/>
  <c r="T305" i="4"/>
  <c r="U305" i="4" s="1"/>
  <c r="R305" i="4"/>
  <c r="Q305" i="4"/>
  <c r="T304" i="4"/>
  <c r="U304" i="4" s="1"/>
  <c r="R304" i="4"/>
  <c r="Q304" i="4"/>
  <c r="T303" i="4"/>
  <c r="U303" i="4" s="1"/>
  <c r="R303" i="4"/>
  <c r="Q303" i="4"/>
  <c r="T302" i="4"/>
  <c r="U302" i="4" s="1"/>
  <c r="R302" i="4"/>
  <c r="Q302" i="4"/>
  <c r="S302" i="4" s="1"/>
  <c r="T301" i="4"/>
  <c r="U301" i="4" s="1"/>
  <c r="R301" i="4"/>
  <c r="Q301" i="4"/>
  <c r="S301" i="4" s="1"/>
  <c r="T300" i="4"/>
  <c r="U300" i="4" s="1"/>
  <c r="R300" i="4"/>
  <c r="Q300" i="4"/>
  <c r="T299" i="4"/>
  <c r="U299" i="4" s="1"/>
  <c r="R299" i="4"/>
  <c r="Q299" i="4"/>
  <c r="S299" i="4" s="1"/>
  <c r="T298" i="4"/>
  <c r="U298" i="4" s="1"/>
  <c r="R298" i="4"/>
  <c r="Q298" i="4"/>
  <c r="T297" i="4"/>
  <c r="U297" i="4" s="1"/>
  <c r="R297" i="4"/>
  <c r="Q297" i="4"/>
  <c r="S297" i="4" s="1"/>
  <c r="T296" i="4"/>
  <c r="U296" i="4" s="1"/>
  <c r="R296" i="4"/>
  <c r="Q296" i="4"/>
  <c r="T295" i="4"/>
  <c r="U295" i="4" s="1"/>
  <c r="R295" i="4"/>
  <c r="Q295" i="4"/>
  <c r="T294" i="4"/>
  <c r="U294" i="4" s="1"/>
  <c r="R294" i="4"/>
  <c r="Q294" i="4"/>
  <c r="T293" i="4"/>
  <c r="U293" i="4" s="1"/>
  <c r="R293" i="4"/>
  <c r="Q293" i="4"/>
  <c r="T292" i="4"/>
  <c r="U292" i="4" s="1"/>
  <c r="R292" i="4"/>
  <c r="Q292" i="4"/>
  <c r="S292" i="4" s="1"/>
  <c r="T291" i="4"/>
  <c r="U291" i="4" s="1"/>
  <c r="R291" i="4"/>
  <c r="Q291" i="4"/>
  <c r="T290" i="4"/>
  <c r="U290" i="4" s="1"/>
  <c r="R290" i="4"/>
  <c r="Q290" i="4"/>
  <c r="T289" i="4"/>
  <c r="U289" i="4" s="1"/>
  <c r="R289" i="4"/>
  <c r="Q289" i="4"/>
  <c r="T288" i="4"/>
  <c r="U288" i="4" s="1"/>
  <c r="R288" i="4"/>
  <c r="Q288" i="4"/>
  <c r="T287" i="4"/>
  <c r="U287" i="4" s="1"/>
  <c r="R287" i="4"/>
  <c r="Q287" i="4"/>
  <c r="T286" i="4"/>
  <c r="U286" i="4" s="1"/>
  <c r="R286" i="4"/>
  <c r="Q286" i="4"/>
  <c r="S286" i="4" s="1"/>
  <c r="T285" i="4"/>
  <c r="U285" i="4" s="1"/>
  <c r="R285" i="4"/>
  <c r="Q285" i="4"/>
  <c r="S285" i="4" s="1"/>
  <c r="T284" i="4"/>
  <c r="U284" i="4" s="1"/>
  <c r="R284" i="4"/>
  <c r="Q284" i="4"/>
  <c r="T283" i="4"/>
  <c r="U283" i="4" s="1"/>
  <c r="R283" i="4"/>
  <c r="Q283" i="4"/>
  <c r="S283" i="4" s="1"/>
  <c r="T282" i="4"/>
  <c r="U282" i="4" s="1"/>
  <c r="R282" i="4"/>
  <c r="Q282" i="4"/>
  <c r="T281" i="4"/>
  <c r="U281" i="4" s="1"/>
  <c r="R281" i="4"/>
  <c r="Q281" i="4"/>
  <c r="S281" i="4" s="1"/>
  <c r="T280" i="4"/>
  <c r="U280" i="4" s="1"/>
  <c r="R280" i="4"/>
  <c r="Q280" i="4"/>
  <c r="T279" i="4"/>
  <c r="U279" i="4" s="1"/>
  <c r="R279" i="4"/>
  <c r="Q279" i="4"/>
  <c r="T278" i="4"/>
  <c r="U278" i="4" s="1"/>
  <c r="R278" i="4"/>
  <c r="Q278" i="4"/>
  <c r="T277" i="4"/>
  <c r="U277" i="4" s="1"/>
  <c r="R277" i="4"/>
  <c r="Q277" i="4"/>
  <c r="T276" i="4"/>
  <c r="U276" i="4" s="1"/>
  <c r="R276" i="4"/>
  <c r="Q276" i="4"/>
  <c r="S276" i="4" s="1"/>
  <c r="T275" i="4"/>
  <c r="U275" i="4" s="1"/>
  <c r="R275" i="4"/>
  <c r="Q275" i="4"/>
  <c r="T274" i="4"/>
  <c r="U274" i="4" s="1"/>
  <c r="R274" i="4"/>
  <c r="Q274" i="4"/>
  <c r="T273" i="4"/>
  <c r="U273" i="4" s="1"/>
  <c r="R273" i="4"/>
  <c r="Q273" i="4"/>
  <c r="T272" i="4"/>
  <c r="U272" i="4" s="1"/>
  <c r="R272" i="4"/>
  <c r="Q272" i="4"/>
  <c r="T271" i="4"/>
  <c r="U271" i="4" s="1"/>
  <c r="R271" i="4"/>
  <c r="Q271" i="4"/>
  <c r="T270" i="4"/>
  <c r="U270" i="4" s="1"/>
  <c r="R270" i="4"/>
  <c r="Q270" i="4"/>
  <c r="S270" i="4" s="1"/>
  <c r="T269" i="4"/>
  <c r="U269" i="4" s="1"/>
  <c r="R269" i="4"/>
  <c r="Q269" i="4"/>
  <c r="S269" i="4" s="1"/>
  <c r="T268" i="4"/>
  <c r="U268" i="4" s="1"/>
  <c r="R268" i="4"/>
  <c r="Q268" i="4"/>
  <c r="T267" i="4"/>
  <c r="U267" i="4" s="1"/>
  <c r="R267" i="4"/>
  <c r="Q267" i="4"/>
  <c r="S267" i="4" s="1"/>
  <c r="T266" i="4"/>
  <c r="U266" i="4" s="1"/>
  <c r="R266" i="4"/>
  <c r="Q266" i="4"/>
  <c r="T265" i="4"/>
  <c r="U265" i="4" s="1"/>
  <c r="R265" i="4"/>
  <c r="Q265" i="4"/>
  <c r="S265" i="4" s="1"/>
  <c r="T264" i="4"/>
  <c r="U264" i="4" s="1"/>
  <c r="R264" i="4"/>
  <c r="Q264" i="4"/>
  <c r="T263" i="4"/>
  <c r="U263" i="4" s="1"/>
  <c r="R263" i="4"/>
  <c r="Q263" i="4"/>
  <c r="T262" i="4"/>
  <c r="U262" i="4" s="1"/>
  <c r="R262" i="4"/>
  <c r="Q262" i="4"/>
  <c r="T261" i="4"/>
  <c r="U261" i="4" s="1"/>
  <c r="R261" i="4"/>
  <c r="Q261" i="4"/>
  <c r="T260" i="4"/>
  <c r="U260" i="4" s="1"/>
  <c r="R260" i="4"/>
  <c r="Q260" i="4"/>
  <c r="S260" i="4" s="1"/>
  <c r="T259" i="4"/>
  <c r="U259" i="4" s="1"/>
  <c r="R259" i="4"/>
  <c r="Q259" i="4"/>
  <c r="T258" i="4"/>
  <c r="U258" i="4" s="1"/>
  <c r="R258" i="4"/>
  <c r="Q258" i="4"/>
  <c r="T257" i="4"/>
  <c r="U257" i="4" s="1"/>
  <c r="R257" i="4"/>
  <c r="Q257" i="4"/>
  <c r="T256" i="4"/>
  <c r="U256" i="4" s="1"/>
  <c r="R256" i="4"/>
  <c r="Q256" i="4"/>
  <c r="T255" i="4"/>
  <c r="U255" i="4" s="1"/>
  <c r="R255" i="4"/>
  <c r="Q255" i="4"/>
  <c r="T254" i="4"/>
  <c r="U254" i="4" s="1"/>
  <c r="R254" i="4"/>
  <c r="Q254" i="4"/>
  <c r="S254" i="4" s="1"/>
  <c r="T253" i="4"/>
  <c r="U253" i="4" s="1"/>
  <c r="R253" i="4"/>
  <c r="Q253" i="4"/>
  <c r="S253" i="4" s="1"/>
  <c r="T252" i="4"/>
  <c r="U252" i="4" s="1"/>
  <c r="R252" i="4"/>
  <c r="Q252" i="4"/>
  <c r="T251" i="4"/>
  <c r="U251" i="4" s="1"/>
  <c r="R251" i="4"/>
  <c r="Q251" i="4"/>
  <c r="S251" i="4" s="1"/>
  <c r="T250" i="4"/>
  <c r="U250" i="4" s="1"/>
  <c r="R250" i="4"/>
  <c r="Q250" i="4"/>
  <c r="T249" i="4"/>
  <c r="U249" i="4" s="1"/>
  <c r="R249" i="4"/>
  <c r="Q249" i="4"/>
  <c r="S249" i="4" s="1"/>
  <c r="T247" i="4"/>
  <c r="U247" i="4" s="1"/>
  <c r="R247" i="4"/>
  <c r="Q247" i="4"/>
  <c r="T246" i="4"/>
  <c r="U246" i="4" s="1"/>
  <c r="R246" i="4"/>
  <c r="Q246" i="4"/>
  <c r="T245" i="4"/>
  <c r="U245" i="4" s="1"/>
  <c r="R245" i="4"/>
  <c r="Q245" i="4"/>
  <c r="T244" i="4"/>
  <c r="U244" i="4" s="1"/>
  <c r="R244" i="4"/>
  <c r="Q244" i="4"/>
  <c r="T243" i="4"/>
  <c r="U243" i="4" s="1"/>
  <c r="R243" i="4"/>
  <c r="Q243" i="4"/>
  <c r="S243" i="4" s="1"/>
  <c r="T242" i="4"/>
  <c r="U242" i="4" s="1"/>
  <c r="R242" i="4"/>
  <c r="Q242" i="4"/>
  <c r="T241" i="4"/>
  <c r="U241" i="4" s="1"/>
  <c r="R241" i="4"/>
  <c r="Q241" i="4"/>
  <c r="T240" i="4"/>
  <c r="U240" i="4" s="1"/>
  <c r="R240" i="4"/>
  <c r="Q240" i="4"/>
  <c r="T239" i="4"/>
  <c r="U239" i="4" s="1"/>
  <c r="R239" i="4"/>
  <c r="Q239" i="4"/>
  <c r="T238" i="4"/>
  <c r="U238" i="4" s="1"/>
  <c r="R238" i="4"/>
  <c r="Q238" i="4"/>
  <c r="T237" i="4"/>
  <c r="U237" i="4" s="1"/>
  <c r="R237" i="4"/>
  <c r="Q237" i="4"/>
  <c r="S237" i="4" s="1"/>
  <c r="T236" i="4"/>
  <c r="U236" i="4" s="1"/>
  <c r="R236" i="4"/>
  <c r="Q236" i="4"/>
  <c r="S236" i="4" s="1"/>
  <c r="T235" i="4"/>
  <c r="U235" i="4" s="1"/>
  <c r="R235" i="4"/>
  <c r="Q235" i="4"/>
  <c r="T234" i="4"/>
  <c r="U234" i="4" s="1"/>
  <c r="R234" i="4"/>
  <c r="Q234" i="4"/>
  <c r="S234" i="4" s="1"/>
  <c r="T233" i="4"/>
  <c r="U233" i="4" s="1"/>
  <c r="R233" i="4"/>
  <c r="Q233" i="4"/>
  <c r="S233" i="4" s="1"/>
  <c r="T232" i="4"/>
  <c r="U232" i="4" s="1"/>
  <c r="R232" i="4"/>
  <c r="Q232" i="4"/>
  <c r="S232" i="4" s="1"/>
  <c r="T231" i="4"/>
  <c r="U231" i="4" s="1"/>
  <c r="R231" i="4"/>
  <c r="Q231" i="4"/>
  <c r="T230" i="4"/>
  <c r="U230" i="4" s="1"/>
  <c r="R230" i="4"/>
  <c r="Q230" i="4"/>
  <c r="T229" i="4"/>
  <c r="U229" i="4" s="1"/>
  <c r="R229" i="4"/>
  <c r="Q229" i="4"/>
  <c r="T228" i="4"/>
  <c r="U228" i="4" s="1"/>
  <c r="R228" i="4"/>
  <c r="Q228" i="4"/>
  <c r="T227" i="4"/>
  <c r="U227" i="4" s="1"/>
  <c r="R227" i="4"/>
  <c r="Q227" i="4"/>
  <c r="S227" i="4" s="1"/>
  <c r="T226" i="4"/>
  <c r="U226" i="4" s="1"/>
  <c r="R226" i="4"/>
  <c r="Q226" i="4"/>
  <c r="T225" i="4"/>
  <c r="U225" i="4" s="1"/>
  <c r="R225" i="4"/>
  <c r="Q225" i="4"/>
  <c r="T224" i="4"/>
  <c r="U224" i="4" s="1"/>
  <c r="R224" i="4"/>
  <c r="Q224" i="4"/>
  <c r="T223" i="4"/>
  <c r="U223" i="4" s="1"/>
  <c r="R223" i="4"/>
  <c r="Q223" i="4"/>
  <c r="T222" i="4"/>
  <c r="U222" i="4" s="1"/>
  <c r="R222" i="4"/>
  <c r="Q222" i="4"/>
  <c r="T221" i="4"/>
  <c r="U221" i="4" s="1"/>
  <c r="R221" i="4"/>
  <c r="Q221" i="4"/>
  <c r="S221" i="4" s="1"/>
  <c r="T220" i="4"/>
  <c r="U220" i="4" s="1"/>
  <c r="R220" i="4"/>
  <c r="Q220" i="4"/>
  <c r="S220" i="4" s="1"/>
  <c r="T219" i="4"/>
  <c r="U219" i="4" s="1"/>
  <c r="R219" i="4"/>
  <c r="Q219" i="4"/>
  <c r="T218" i="4"/>
  <c r="U218" i="4" s="1"/>
  <c r="R218" i="4"/>
  <c r="Q218" i="4"/>
  <c r="S218" i="4" s="1"/>
  <c r="T217" i="4"/>
  <c r="U217" i="4" s="1"/>
  <c r="R217" i="4"/>
  <c r="Q217" i="4"/>
  <c r="S217" i="4" s="1"/>
  <c r="T216" i="4"/>
  <c r="U216" i="4" s="1"/>
  <c r="R216" i="4"/>
  <c r="Q216" i="4"/>
  <c r="S216" i="4" s="1"/>
  <c r="T215" i="4"/>
  <c r="U215" i="4" s="1"/>
  <c r="R215" i="4"/>
  <c r="Q215" i="4"/>
  <c r="T214" i="4"/>
  <c r="U214" i="4" s="1"/>
  <c r="R214" i="4"/>
  <c r="Q214" i="4"/>
  <c r="T213" i="4"/>
  <c r="U213" i="4" s="1"/>
  <c r="R213" i="4"/>
  <c r="Q213" i="4"/>
  <c r="T212" i="4"/>
  <c r="U212" i="4" s="1"/>
  <c r="R212" i="4"/>
  <c r="Q212" i="4"/>
  <c r="T211" i="4"/>
  <c r="U211" i="4" s="1"/>
  <c r="R211" i="4"/>
  <c r="Q211" i="4"/>
  <c r="S211" i="4" s="1"/>
  <c r="T210" i="4"/>
  <c r="U210" i="4" s="1"/>
  <c r="R210" i="4"/>
  <c r="Q210" i="4"/>
  <c r="T209" i="4"/>
  <c r="U209" i="4" s="1"/>
  <c r="R209" i="4"/>
  <c r="Q209" i="4"/>
  <c r="T208" i="4"/>
  <c r="U208" i="4" s="1"/>
  <c r="R208" i="4"/>
  <c r="Q208" i="4"/>
  <c r="T207" i="4"/>
  <c r="U207" i="4" s="1"/>
  <c r="R207" i="4"/>
  <c r="Q207" i="4"/>
  <c r="T206" i="4"/>
  <c r="U206" i="4" s="1"/>
  <c r="R206" i="4"/>
  <c r="Q206" i="4"/>
  <c r="T205" i="4"/>
  <c r="U205" i="4" s="1"/>
  <c r="R205" i="4"/>
  <c r="Q205" i="4"/>
  <c r="S205" i="4" s="1"/>
  <c r="T204" i="4"/>
  <c r="U204" i="4" s="1"/>
  <c r="R204" i="4"/>
  <c r="Q204" i="4"/>
  <c r="S204" i="4" s="1"/>
  <c r="T203" i="4"/>
  <c r="U203" i="4" s="1"/>
  <c r="R203" i="4"/>
  <c r="Q203" i="4"/>
  <c r="T202" i="4"/>
  <c r="U202" i="4" s="1"/>
  <c r="R202" i="4"/>
  <c r="Q202" i="4"/>
  <c r="S202" i="4" s="1"/>
  <c r="T201" i="4"/>
  <c r="U201" i="4" s="1"/>
  <c r="R201" i="4"/>
  <c r="Q201" i="4"/>
  <c r="S201" i="4" s="1"/>
  <c r="T200" i="4"/>
  <c r="U200" i="4" s="1"/>
  <c r="R200" i="4"/>
  <c r="Q200" i="4"/>
  <c r="S200" i="4" s="1"/>
  <c r="T199" i="4"/>
  <c r="U199" i="4" s="1"/>
  <c r="R199" i="4"/>
  <c r="Q199" i="4"/>
  <c r="T198" i="4"/>
  <c r="U198" i="4" s="1"/>
  <c r="R198" i="4"/>
  <c r="Q198" i="4"/>
  <c r="T197" i="4"/>
  <c r="U197" i="4" s="1"/>
  <c r="R197" i="4"/>
  <c r="Q197" i="4"/>
  <c r="T196" i="4"/>
  <c r="U196" i="4" s="1"/>
  <c r="R196" i="4"/>
  <c r="Q196" i="4"/>
  <c r="T195" i="4"/>
  <c r="U195" i="4" s="1"/>
  <c r="R195" i="4"/>
  <c r="Q195" i="4"/>
  <c r="S195" i="4" s="1"/>
  <c r="T194" i="4"/>
  <c r="U194" i="4" s="1"/>
  <c r="R194" i="4"/>
  <c r="Q194" i="4"/>
  <c r="T193" i="4"/>
  <c r="U193" i="4" s="1"/>
  <c r="R193" i="4"/>
  <c r="Q193" i="4"/>
  <c r="T192" i="4"/>
  <c r="U192" i="4" s="1"/>
  <c r="R192" i="4"/>
  <c r="Q192" i="4"/>
  <c r="T191" i="4"/>
  <c r="U191" i="4" s="1"/>
  <c r="R191" i="4"/>
  <c r="Q191" i="4"/>
  <c r="T190" i="4"/>
  <c r="U190" i="4" s="1"/>
  <c r="R190" i="4"/>
  <c r="Q190" i="4"/>
  <c r="T189" i="4"/>
  <c r="U189" i="4" s="1"/>
  <c r="R189" i="4"/>
  <c r="Q189" i="4"/>
  <c r="S189" i="4" s="1"/>
  <c r="T188" i="4"/>
  <c r="U188" i="4" s="1"/>
  <c r="R188" i="4"/>
  <c r="Q188" i="4"/>
  <c r="S188" i="4" s="1"/>
  <c r="T186" i="4"/>
  <c r="U186" i="4" s="1"/>
  <c r="R186" i="4"/>
  <c r="Q186" i="4"/>
  <c r="T185" i="4"/>
  <c r="U185" i="4" s="1"/>
  <c r="R185" i="4"/>
  <c r="Q185" i="4"/>
  <c r="S185" i="4" s="1"/>
  <c r="T184" i="4"/>
  <c r="U184" i="4" s="1"/>
  <c r="R184" i="4"/>
  <c r="Q184" i="4"/>
  <c r="S184" i="4" s="1"/>
  <c r="T183" i="4"/>
  <c r="U183" i="4" s="1"/>
  <c r="R183" i="4"/>
  <c r="Q183" i="4"/>
  <c r="S183" i="4" s="1"/>
  <c r="T182" i="4"/>
  <c r="U182" i="4" s="1"/>
  <c r="R182" i="4"/>
  <c r="Q182" i="4"/>
  <c r="T181" i="4"/>
  <c r="U181" i="4" s="1"/>
  <c r="R181" i="4"/>
  <c r="Q181" i="4"/>
  <c r="T180" i="4"/>
  <c r="U180" i="4" s="1"/>
  <c r="R180" i="4"/>
  <c r="Q180" i="4"/>
  <c r="T179" i="4"/>
  <c r="U179" i="4" s="1"/>
  <c r="R179" i="4"/>
  <c r="Q179" i="4"/>
  <c r="T178" i="4"/>
  <c r="U178" i="4" s="1"/>
  <c r="R178" i="4"/>
  <c r="Q178" i="4"/>
  <c r="S178" i="4" s="1"/>
  <c r="T177" i="4"/>
  <c r="U177" i="4" s="1"/>
  <c r="R177" i="4"/>
  <c r="Q177" i="4"/>
  <c r="T176" i="4"/>
  <c r="U176" i="4" s="1"/>
  <c r="R176" i="4"/>
  <c r="Q176" i="4"/>
  <c r="T175" i="4"/>
  <c r="U175" i="4" s="1"/>
  <c r="R175" i="4"/>
  <c r="Q175" i="4"/>
  <c r="T174" i="4"/>
  <c r="U174" i="4" s="1"/>
  <c r="R174" i="4"/>
  <c r="Q174" i="4"/>
  <c r="T173" i="4"/>
  <c r="U173" i="4" s="1"/>
  <c r="R173" i="4"/>
  <c r="Q173" i="4"/>
  <c r="T172" i="4"/>
  <c r="U172" i="4" s="1"/>
  <c r="R172" i="4"/>
  <c r="Q172" i="4"/>
  <c r="S172" i="4" s="1"/>
  <c r="T171" i="4"/>
  <c r="U171" i="4" s="1"/>
  <c r="R171" i="4"/>
  <c r="Q171" i="4"/>
  <c r="S171" i="4" s="1"/>
  <c r="T170" i="4"/>
  <c r="U170" i="4" s="1"/>
  <c r="R170" i="4"/>
  <c r="Q170" i="4"/>
  <c r="T169" i="4"/>
  <c r="U169" i="4" s="1"/>
  <c r="R169" i="4"/>
  <c r="Q169" i="4"/>
  <c r="S169" i="4" s="1"/>
  <c r="T168" i="4"/>
  <c r="U168" i="4" s="1"/>
  <c r="R168" i="4"/>
  <c r="Q168" i="4"/>
  <c r="S168" i="4" s="1"/>
  <c r="T167" i="4"/>
  <c r="U167" i="4" s="1"/>
  <c r="R167" i="4"/>
  <c r="Q167" i="4"/>
  <c r="S167" i="4" s="1"/>
  <c r="T166" i="4"/>
  <c r="U166" i="4" s="1"/>
  <c r="R166" i="4"/>
  <c r="Q166" i="4"/>
  <c r="T165" i="4"/>
  <c r="U165" i="4" s="1"/>
  <c r="R165" i="4"/>
  <c r="Q165" i="4"/>
  <c r="T164" i="4"/>
  <c r="U164" i="4" s="1"/>
  <c r="R164" i="4"/>
  <c r="Q164" i="4"/>
  <c r="T163" i="4"/>
  <c r="U163" i="4" s="1"/>
  <c r="R163" i="4"/>
  <c r="Q163" i="4"/>
  <c r="T162" i="4"/>
  <c r="U162" i="4" s="1"/>
  <c r="R162" i="4"/>
  <c r="Q162" i="4"/>
  <c r="S162" i="4" s="1"/>
  <c r="T161" i="4"/>
  <c r="U161" i="4" s="1"/>
  <c r="R161" i="4"/>
  <c r="Q161" i="4"/>
  <c r="T160" i="4"/>
  <c r="U160" i="4" s="1"/>
  <c r="R160" i="4"/>
  <c r="Q160" i="4"/>
  <c r="T159" i="4"/>
  <c r="U159" i="4" s="1"/>
  <c r="R159" i="4"/>
  <c r="Q159" i="4"/>
  <c r="T158" i="4"/>
  <c r="U158" i="4" s="1"/>
  <c r="R158" i="4"/>
  <c r="Q158" i="4"/>
  <c r="T157" i="4"/>
  <c r="U157" i="4" s="1"/>
  <c r="R157" i="4"/>
  <c r="Q157" i="4"/>
  <c r="T156" i="4"/>
  <c r="U156" i="4" s="1"/>
  <c r="R156" i="4"/>
  <c r="Q156" i="4"/>
  <c r="S156" i="4" s="1"/>
  <c r="T155" i="4"/>
  <c r="U155" i="4" s="1"/>
  <c r="R155" i="4"/>
  <c r="Q155" i="4"/>
  <c r="S155" i="4" s="1"/>
  <c r="T154" i="4"/>
  <c r="U154" i="4" s="1"/>
  <c r="R154" i="4"/>
  <c r="Q154" i="4"/>
  <c r="T153" i="4"/>
  <c r="U153" i="4" s="1"/>
  <c r="R153" i="4"/>
  <c r="Q153" i="4"/>
  <c r="S153" i="4" s="1"/>
  <c r="T152" i="4"/>
  <c r="U152" i="4" s="1"/>
  <c r="R152" i="4"/>
  <c r="Q152" i="4"/>
  <c r="T151" i="4"/>
  <c r="U151" i="4" s="1"/>
  <c r="R151" i="4"/>
  <c r="Q151" i="4"/>
  <c r="S151" i="4" s="1"/>
  <c r="T150" i="4"/>
  <c r="U150" i="4" s="1"/>
  <c r="R150" i="4"/>
  <c r="Q150" i="4"/>
  <c r="T149" i="4"/>
  <c r="U149" i="4" s="1"/>
  <c r="R149" i="4"/>
  <c r="Q149" i="4"/>
  <c r="T148" i="4"/>
  <c r="U148" i="4" s="1"/>
  <c r="R148" i="4"/>
  <c r="Q148" i="4"/>
  <c r="T147" i="4"/>
  <c r="U147" i="4" s="1"/>
  <c r="R147" i="4"/>
  <c r="Q147" i="4"/>
  <c r="T146" i="4"/>
  <c r="U146" i="4" s="1"/>
  <c r="R146" i="4"/>
  <c r="Q146" i="4"/>
  <c r="S146" i="4" s="1"/>
  <c r="T145" i="4"/>
  <c r="U145" i="4" s="1"/>
  <c r="R145" i="4"/>
  <c r="Q145" i="4"/>
  <c r="T144" i="4"/>
  <c r="U144" i="4" s="1"/>
  <c r="R144" i="4"/>
  <c r="Q144" i="4"/>
  <c r="T143" i="4"/>
  <c r="U143" i="4" s="1"/>
  <c r="R143" i="4"/>
  <c r="Q143" i="4"/>
  <c r="T142" i="4"/>
  <c r="U142" i="4" s="1"/>
  <c r="R142" i="4"/>
  <c r="Q142" i="4"/>
  <c r="T141" i="4"/>
  <c r="U141" i="4" s="1"/>
  <c r="R141" i="4"/>
  <c r="Q141" i="4"/>
  <c r="T140" i="4"/>
  <c r="U140" i="4" s="1"/>
  <c r="R140" i="4"/>
  <c r="Q140" i="4"/>
  <c r="S140" i="4" s="1"/>
  <c r="T139" i="4"/>
  <c r="U139" i="4" s="1"/>
  <c r="R139" i="4"/>
  <c r="Q139" i="4"/>
  <c r="S139" i="4" s="1"/>
  <c r="T138" i="4"/>
  <c r="U138" i="4" s="1"/>
  <c r="R138" i="4"/>
  <c r="Q138" i="4"/>
  <c r="T137" i="4"/>
  <c r="U137" i="4" s="1"/>
  <c r="R137" i="4"/>
  <c r="Q137" i="4"/>
  <c r="S137" i="4" s="1"/>
  <c r="T136" i="4"/>
  <c r="U136" i="4" s="1"/>
  <c r="R136" i="4"/>
  <c r="Q136" i="4"/>
  <c r="S136" i="4" s="1"/>
  <c r="T135" i="4"/>
  <c r="U135" i="4" s="1"/>
  <c r="R135" i="4"/>
  <c r="Q135" i="4"/>
  <c r="S135" i="4" s="1"/>
  <c r="T134" i="4"/>
  <c r="U134" i="4" s="1"/>
  <c r="R134" i="4"/>
  <c r="Q134" i="4"/>
  <c r="T133" i="4"/>
  <c r="U133" i="4" s="1"/>
  <c r="R133" i="4"/>
  <c r="Q133" i="4"/>
  <c r="T132" i="4"/>
  <c r="U132" i="4" s="1"/>
  <c r="R132" i="4"/>
  <c r="Q132" i="4"/>
  <c r="T131" i="4"/>
  <c r="U131" i="4" s="1"/>
  <c r="R131" i="4"/>
  <c r="Q131" i="4"/>
  <c r="T130" i="4"/>
  <c r="U130" i="4" s="1"/>
  <c r="R130" i="4"/>
  <c r="Q130" i="4"/>
  <c r="S130" i="4" s="1"/>
  <c r="T129" i="4"/>
  <c r="U129" i="4" s="1"/>
  <c r="R129" i="4"/>
  <c r="Q129" i="4"/>
  <c r="T128" i="4"/>
  <c r="U128" i="4" s="1"/>
  <c r="R128" i="4"/>
  <c r="Q128" i="4"/>
  <c r="T127" i="4"/>
  <c r="U127" i="4" s="1"/>
  <c r="R127" i="4"/>
  <c r="Q127" i="4"/>
  <c r="T125" i="4"/>
  <c r="U125" i="4" s="1"/>
  <c r="R125" i="4"/>
  <c r="Q125" i="4"/>
  <c r="T124" i="4"/>
  <c r="U124" i="4" s="1"/>
  <c r="R124" i="4"/>
  <c r="Q124" i="4"/>
  <c r="T123" i="4"/>
  <c r="U123" i="4" s="1"/>
  <c r="R123" i="4"/>
  <c r="Q123" i="4"/>
  <c r="S123" i="4" s="1"/>
  <c r="T122" i="4"/>
  <c r="U122" i="4" s="1"/>
  <c r="R122" i="4"/>
  <c r="Q122" i="4"/>
  <c r="S122" i="4" s="1"/>
  <c r="T121" i="4"/>
  <c r="U121" i="4" s="1"/>
  <c r="R121" i="4"/>
  <c r="Q121" i="4"/>
  <c r="T120" i="4"/>
  <c r="U120" i="4" s="1"/>
  <c r="R120" i="4"/>
  <c r="Q120" i="4"/>
  <c r="S120" i="4" s="1"/>
  <c r="T119" i="4"/>
  <c r="U119" i="4" s="1"/>
  <c r="R119" i="4"/>
  <c r="Q119" i="4"/>
  <c r="S119" i="4" s="1"/>
  <c r="T118" i="4"/>
  <c r="U118" i="4" s="1"/>
  <c r="R118" i="4"/>
  <c r="Q118" i="4"/>
  <c r="S118" i="4" s="1"/>
  <c r="T117" i="4"/>
  <c r="U117" i="4" s="1"/>
  <c r="R117" i="4"/>
  <c r="Q117" i="4"/>
  <c r="T116" i="4"/>
  <c r="U116" i="4" s="1"/>
  <c r="R116" i="4"/>
  <c r="Q116" i="4"/>
  <c r="T115" i="4"/>
  <c r="U115" i="4" s="1"/>
  <c r="R115" i="4"/>
  <c r="Q115" i="4"/>
  <c r="T114" i="4"/>
  <c r="U114" i="4" s="1"/>
  <c r="R114" i="4"/>
  <c r="Q114" i="4"/>
  <c r="T113" i="4"/>
  <c r="U113" i="4" s="1"/>
  <c r="R113" i="4"/>
  <c r="Q113" i="4"/>
  <c r="S113" i="4" s="1"/>
  <c r="T112" i="4"/>
  <c r="U112" i="4" s="1"/>
  <c r="R112" i="4"/>
  <c r="Q112" i="4"/>
  <c r="T111" i="4"/>
  <c r="U111" i="4" s="1"/>
  <c r="R111" i="4"/>
  <c r="Q111" i="4"/>
  <c r="T110" i="4"/>
  <c r="U110" i="4" s="1"/>
  <c r="R110" i="4"/>
  <c r="Q110" i="4"/>
  <c r="T109" i="4"/>
  <c r="U109" i="4" s="1"/>
  <c r="R109" i="4"/>
  <c r="Q109" i="4"/>
  <c r="T108" i="4"/>
  <c r="U108" i="4" s="1"/>
  <c r="R108" i="4"/>
  <c r="Q108" i="4"/>
  <c r="T107" i="4"/>
  <c r="U107" i="4" s="1"/>
  <c r="R107" i="4"/>
  <c r="Q107" i="4"/>
  <c r="S107" i="4" s="1"/>
  <c r="T106" i="4"/>
  <c r="U106" i="4" s="1"/>
  <c r="R106" i="4"/>
  <c r="Q106" i="4"/>
  <c r="S106" i="4" s="1"/>
  <c r="T105" i="4"/>
  <c r="U105" i="4" s="1"/>
  <c r="R105" i="4"/>
  <c r="Q105" i="4"/>
  <c r="T104" i="4"/>
  <c r="U104" i="4" s="1"/>
  <c r="R104" i="4"/>
  <c r="Q104" i="4"/>
  <c r="S104" i="4" s="1"/>
  <c r="T103" i="4"/>
  <c r="U103" i="4" s="1"/>
  <c r="R103" i="4"/>
  <c r="Q103" i="4"/>
  <c r="T102" i="4"/>
  <c r="U102" i="4" s="1"/>
  <c r="R102" i="4"/>
  <c r="Q102" i="4"/>
  <c r="S102" i="4" s="1"/>
  <c r="T101" i="4"/>
  <c r="U101" i="4" s="1"/>
  <c r="R101" i="4"/>
  <c r="Q101" i="4"/>
  <c r="T100" i="4"/>
  <c r="U100" i="4" s="1"/>
  <c r="R100" i="4"/>
  <c r="Q100" i="4"/>
  <c r="T99" i="4"/>
  <c r="U99" i="4" s="1"/>
  <c r="R99" i="4"/>
  <c r="Q99" i="4"/>
  <c r="T98" i="4"/>
  <c r="U98" i="4" s="1"/>
  <c r="R98" i="4"/>
  <c r="Q98" i="4"/>
  <c r="T97" i="4"/>
  <c r="U97" i="4" s="1"/>
  <c r="R97" i="4"/>
  <c r="Q97" i="4"/>
  <c r="S97" i="4" s="1"/>
  <c r="T96" i="4"/>
  <c r="U96" i="4" s="1"/>
  <c r="R96" i="4"/>
  <c r="Q96" i="4"/>
  <c r="T95" i="4"/>
  <c r="U95" i="4" s="1"/>
  <c r="R95" i="4"/>
  <c r="Q95" i="4"/>
  <c r="T94" i="4"/>
  <c r="U94" i="4" s="1"/>
  <c r="R94" i="4"/>
  <c r="Q94" i="4"/>
  <c r="T93" i="4"/>
  <c r="U93" i="4" s="1"/>
  <c r="R93" i="4"/>
  <c r="Q93" i="4"/>
  <c r="T92" i="4"/>
  <c r="U92" i="4" s="1"/>
  <c r="R92" i="4"/>
  <c r="Q92" i="4"/>
  <c r="T91" i="4"/>
  <c r="U91" i="4" s="1"/>
  <c r="R91" i="4"/>
  <c r="Q91" i="4"/>
  <c r="S91" i="4" s="1"/>
  <c r="T90" i="4"/>
  <c r="U90" i="4" s="1"/>
  <c r="R90" i="4"/>
  <c r="Q90" i="4"/>
  <c r="S90" i="4" s="1"/>
  <c r="T89" i="4"/>
  <c r="U89" i="4" s="1"/>
  <c r="R89" i="4"/>
  <c r="Q89" i="4"/>
  <c r="T88" i="4"/>
  <c r="U88" i="4" s="1"/>
  <c r="R88" i="4"/>
  <c r="Q88" i="4"/>
  <c r="S88" i="4" s="1"/>
  <c r="T87" i="4"/>
  <c r="U87" i="4" s="1"/>
  <c r="R87" i="4"/>
  <c r="Q87" i="4"/>
  <c r="S87" i="4" s="1"/>
  <c r="T86" i="4"/>
  <c r="U86" i="4" s="1"/>
  <c r="R86" i="4"/>
  <c r="Q86" i="4"/>
  <c r="S86" i="4" s="1"/>
  <c r="T85" i="4"/>
  <c r="U85" i="4" s="1"/>
  <c r="R85" i="4"/>
  <c r="Q85" i="4"/>
  <c r="T84" i="4"/>
  <c r="U84" i="4" s="1"/>
  <c r="R84" i="4"/>
  <c r="Q84" i="4"/>
  <c r="T83" i="4"/>
  <c r="U83" i="4" s="1"/>
  <c r="R83" i="4"/>
  <c r="Q83" i="4"/>
  <c r="T82" i="4"/>
  <c r="U82" i="4" s="1"/>
  <c r="R82" i="4"/>
  <c r="Q82" i="4"/>
  <c r="T81" i="4"/>
  <c r="U81" i="4" s="1"/>
  <c r="R81" i="4"/>
  <c r="Q81" i="4"/>
  <c r="S81" i="4" s="1"/>
  <c r="T80" i="4"/>
  <c r="U80" i="4" s="1"/>
  <c r="R80" i="4"/>
  <c r="Q80" i="4"/>
  <c r="T79" i="4"/>
  <c r="U79" i="4" s="1"/>
  <c r="R79" i="4"/>
  <c r="Q79" i="4"/>
  <c r="T78" i="4"/>
  <c r="U78" i="4" s="1"/>
  <c r="R78" i="4"/>
  <c r="Q78" i="4"/>
  <c r="T77" i="4"/>
  <c r="U77" i="4" s="1"/>
  <c r="R77" i="4"/>
  <c r="Q77" i="4"/>
  <c r="T76" i="4"/>
  <c r="U76" i="4" s="1"/>
  <c r="R76" i="4"/>
  <c r="Q76" i="4"/>
  <c r="T75" i="4"/>
  <c r="U75" i="4" s="1"/>
  <c r="R75" i="4"/>
  <c r="Q75" i="4"/>
  <c r="S75" i="4" s="1"/>
  <c r="T74" i="4"/>
  <c r="U74" i="4" s="1"/>
  <c r="R74" i="4"/>
  <c r="Q74" i="4"/>
  <c r="S74" i="4" s="1"/>
  <c r="T73" i="4"/>
  <c r="U73" i="4" s="1"/>
  <c r="R73" i="4"/>
  <c r="Q73" i="4"/>
  <c r="T72" i="4"/>
  <c r="U72" i="4" s="1"/>
  <c r="R72" i="4"/>
  <c r="Q72" i="4"/>
  <c r="S72" i="4" s="1"/>
  <c r="T71" i="4"/>
  <c r="U71" i="4" s="1"/>
  <c r="R71" i="4"/>
  <c r="Q71" i="4"/>
  <c r="T70" i="4"/>
  <c r="U70" i="4" s="1"/>
  <c r="R70" i="4"/>
  <c r="Q70" i="4"/>
  <c r="S70" i="4" s="1"/>
  <c r="T69" i="4"/>
  <c r="U69" i="4" s="1"/>
  <c r="R69" i="4"/>
  <c r="Q69" i="4"/>
  <c r="T68" i="4"/>
  <c r="U68" i="4" s="1"/>
  <c r="R68" i="4"/>
  <c r="Q68" i="4"/>
  <c r="T67" i="4"/>
  <c r="U67" i="4" s="1"/>
  <c r="R67" i="4"/>
  <c r="Q67" i="4"/>
  <c r="T66" i="4"/>
  <c r="U66" i="4" s="1"/>
  <c r="R66" i="4"/>
  <c r="Q66" i="4"/>
  <c r="T65" i="4"/>
  <c r="U65" i="4" s="1"/>
  <c r="R65" i="4"/>
  <c r="Q65" i="4"/>
  <c r="S65" i="4" s="1"/>
  <c r="T64" i="4"/>
  <c r="U64" i="4" s="1"/>
  <c r="R64" i="4"/>
  <c r="Q64" i="4"/>
  <c r="T62" i="4"/>
  <c r="U62" i="4" s="1"/>
  <c r="R62" i="4"/>
  <c r="Q62" i="4"/>
  <c r="T61" i="4"/>
  <c r="U61" i="4" s="1"/>
  <c r="R61" i="4"/>
  <c r="Q61" i="4"/>
  <c r="T60" i="4"/>
  <c r="U60" i="4" s="1"/>
  <c r="R60" i="4"/>
  <c r="Q60" i="4"/>
  <c r="T59" i="4"/>
  <c r="U59" i="4" s="1"/>
  <c r="R59" i="4"/>
  <c r="Q59" i="4"/>
  <c r="T58" i="4"/>
  <c r="U58" i="4" s="1"/>
  <c r="R58" i="4"/>
  <c r="Q58" i="4"/>
  <c r="S58" i="4" s="1"/>
  <c r="T57" i="4"/>
  <c r="U57" i="4" s="1"/>
  <c r="R57" i="4"/>
  <c r="Q57" i="4"/>
  <c r="S57" i="4" s="1"/>
  <c r="T56" i="4"/>
  <c r="U56" i="4" s="1"/>
  <c r="R56" i="4"/>
  <c r="Q56" i="4"/>
  <c r="T55" i="4"/>
  <c r="U55" i="4" s="1"/>
  <c r="R55" i="4"/>
  <c r="Q55" i="4"/>
  <c r="S55" i="4" s="1"/>
  <c r="T54" i="4"/>
  <c r="U54" i="4" s="1"/>
  <c r="R54" i="4"/>
  <c r="Q54" i="4"/>
  <c r="T53" i="4"/>
  <c r="U53" i="4" s="1"/>
  <c r="R53" i="4"/>
  <c r="Q53" i="4"/>
  <c r="S53" i="4" s="1"/>
  <c r="T52" i="4"/>
  <c r="U52" i="4" s="1"/>
  <c r="R52" i="4"/>
  <c r="Q52" i="4"/>
  <c r="T51" i="4"/>
  <c r="U51" i="4" s="1"/>
  <c r="R51" i="4"/>
  <c r="Q51" i="4"/>
  <c r="T50" i="4"/>
  <c r="U50" i="4" s="1"/>
  <c r="R50" i="4"/>
  <c r="Q50" i="4"/>
  <c r="T49" i="4"/>
  <c r="U49" i="4" s="1"/>
  <c r="R49" i="4"/>
  <c r="Q49" i="4"/>
  <c r="T48" i="4"/>
  <c r="U48" i="4" s="1"/>
  <c r="R48" i="4"/>
  <c r="Q48" i="4"/>
  <c r="S48" i="4" s="1"/>
  <c r="T47" i="4"/>
  <c r="U47" i="4" s="1"/>
  <c r="R47" i="4"/>
  <c r="Q47" i="4"/>
  <c r="T46" i="4"/>
  <c r="U46" i="4" s="1"/>
  <c r="R46" i="4"/>
  <c r="Q46" i="4"/>
  <c r="T45" i="4"/>
  <c r="U45" i="4" s="1"/>
  <c r="R45" i="4"/>
  <c r="Q45" i="4"/>
  <c r="T44" i="4"/>
  <c r="U44" i="4" s="1"/>
  <c r="R44" i="4"/>
  <c r="Q44" i="4"/>
  <c r="T43" i="4"/>
  <c r="U43" i="4" s="1"/>
  <c r="R43" i="4"/>
  <c r="Q43" i="4"/>
  <c r="T42" i="4"/>
  <c r="U42" i="4" s="1"/>
  <c r="R42" i="4"/>
  <c r="Q42" i="4"/>
  <c r="S42" i="4" s="1"/>
  <c r="T41" i="4"/>
  <c r="U41" i="4" s="1"/>
  <c r="R41" i="4"/>
  <c r="Q41" i="4"/>
  <c r="S41" i="4" s="1"/>
  <c r="T40" i="4"/>
  <c r="U40" i="4" s="1"/>
  <c r="R40" i="4"/>
  <c r="Q40" i="4"/>
  <c r="T39" i="4"/>
  <c r="U39" i="4" s="1"/>
  <c r="R39" i="4"/>
  <c r="Q39" i="4"/>
  <c r="S39" i="4" s="1"/>
  <c r="T38" i="4"/>
  <c r="U38" i="4" s="1"/>
  <c r="R38" i="4"/>
  <c r="Q38" i="4"/>
  <c r="T37" i="4"/>
  <c r="U37" i="4" s="1"/>
  <c r="R37" i="4"/>
  <c r="Q37" i="4"/>
  <c r="S37" i="4" s="1"/>
  <c r="T36" i="4"/>
  <c r="U36" i="4" s="1"/>
  <c r="R36" i="4"/>
  <c r="Q36" i="4"/>
  <c r="T35" i="4"/>
  <c r="U35" i="4" s="1"/>
  <c r="R35" i="4"/>
  <c r="Q35" i="4"/>
  <c r="T34" i="4"/>
  <c r="U34" i="4" s="1"/>
  <c r="R34" i="4"/>
  <c r="Q34" i="4"/>
  <c r="T33" i="4"/>
  <c r="U33" i="4" s="1"/>
  <c r="R33" i="4"/>
  <c r="Q33" i="4"/>
  <c r="T32" i="4"/>
  <c r="U32" i="4" s="1"/>
  <c r="R32" i="4"/>
  <c r="Q32" i="4"/>
  <c r="S32" i="4" s="1"/>
  <c r="T31" i="4"/>
  <c r="U31" i="4" s="1"/>
  <c r="R31" i="4"/>
  <c r="Q31" i="4"/>
  <c r="T30" i="4"/>
  <c r="U30" i="4" s="1"/>
  <c r="R30" i="4"/>
  <c r="Q30" i="4"/>
  <c r="T29" i="4"/>
  <c r="U29" i="4" s="1"/>
  <c r="R29" i="4"/>
  <c r="Q29" i="4"/>
  <c r="T28" i="4"/>
  <c r="U28" i="4" s="1"/>
  <c r="R28" i="4"/>
  <c r="Q28" i="4"/>
  <c r="T27" i="4"/>
  <c r="U27" i="4" s="1"/>
  <c r="R27" i="4"/>
  <c r="Q27" i="4"/>
  <c r="T26" i="4"/>
  <c r="U26" i="4" s="1"/>
  <c r="R26" i="4"/>
  <c r="Q26" i="4"/>
  <c r="S26" i="4" s="1"/>
  <c r="T25" i="4"/>
  <c r="U25" i="4" s="1"/>
  <c r="R25" i="4"/>
  <c r="Q25" i="4"/>
  <c r="S25" i="4" s="1"/>
  <c r="T24" i="4"/>
  <c r="U24" i="4" s="1"/>
  <c r="R24" i="4"/>
  <c r="Q24" i="4"/>
  <c r="T23" i="4"/>
  <c r="U23" i="4" s="1"/>
  <c r="R23" i="4"/>
  <c r="Q23" i="4"/>
  <c r="S23" i="4" s="1"/>
  <c r="T22" i="4"/>
  <c r="U22" i="4" s="1"/>
  <c r="R22" i="4"/>
  <c r="Q22" i="4"/>
  <c r="S22" i="4" s="1"/>
  <c r="T21" i="4"/>
  <c r="U21" i="4" s="1"/>
  <c r="R21" i="4"/>
  <c r="Q21" i="4"/>
  <c r="S21" i="4" s="1"/>
  <c r="T20" i="4"/>
  <c r="U20" i="4" s="1"/>
  <c r="R20" i="4"/>
  <c r="Q20" i="4"/>
  <c r="T19" i="4"/>
  <c r="U19" i="4" s="1"/>
  <c r="R19" i="4"/>
  <c r="Q19" i="4"/>
  <c r="T18" i="4"/>
  <c r="U18" i="4" s="1"/>
  <c r="R18" i="4"/>
  <c r="Q18" i="4"/>
  <c r="T17" i="4"/>
  <c r="U17" i="4" s="1"/>
  <c r="R17" i="4"/>
  <c r="Q17" i="4"/>
  <c r="T16" i="4"/>
  <c r="U16" i="4" s="1"/>
  <c r="R16" i="4"/>
  <c r="Q16" i="4"/>
  <c r="S16" i="4" s="1"/>
  <c r="T15" i="4"/>
  <c r="U15" i="4" s="1"/>
  <c r="R15" i="4"/>
  <c r="Q15" i="4"/>
  <c r="T14" i="4"/>
  <c r="U14" i="4" s="1"/>
  <c r="R14" i="4"/>
  <c r="Q14" i="4"/>
  <c r="T13" i="4"/>
  <c r="U13" i="4" s="1"/>
  <c r="R13" i="4"/>
  <c r="Q13" i="4"/>
  <c r="T12" i="4"/>
  <c r="U12" i="4" s="1"/>
  <c r="R12" i="4"/>
  <c r="Q12" i="4"/>
  <c r="T11" i="4"/>
  <c r="U11" i="4" s="1"/>
  <c r="R11" i="4"/>
  <c r="Q11" i="4"/>
  <c r="T10" i="4"/>
  <c r="U10" i="4" s="1"/>
  <c r="R10" i="4"/>
  <c r="Q10" i="4"/>
  <c r="S10" i="4" s="1"/>
  <c r="T9" i="4"/>
  <c r="U9" i="4" s="1"/>
  <c r="R9" i="4"/>
  <c r="Q9" i="4"/>
  <c r="S9" i="4" s="1"/>
  <c r="T8" i="4"/>
  <c r="U8" i="4" s="1"/>
  <c r="R8" i="4"/>
  <c r="Q8" i="4"/>
  <c r="T7" i="4"/>
  <c r="U7" i="4" s="1"/>
  <c r="R7" i="4"/>
  <c r="Q7" i="4"/>
  <c r="S7" i="4" s="1"/>
  <c r="T6" i="4"/>
  <c r="U6" i="4" s="1"/>
  <c r="R6" i="4"/>
  <c r="Q6" i="4"/>
  <c r="S6" i="4" s="1"/>
  <c r="T5" i="4"/>
  <c r="U5" i="4" s="1"/>
  <c r="R5" i="4"/>
  <c r="Q5" i="4"/>
  <c r="S5" i="4" s="1"/>
  <c r="T4" i="4"/>
  <c r="U4" i="4" s="1"/>
  <c r="R4" i="4"/>
  <c r="Q4" i="4"/>
  <c r="S4" i="4" l="1"/>
  <c r="S20" i="4"/>
  <c r="S36" i="4"/>
  <c r="S52" i="4"/>
  <c r="S69" i="4"/>
  <c r="S85" i="4"/>
  <c r="S101" i="4"/>
  <c r="S117" i="4"/>
  <c r="S134" i="4"/>
  <c r="S150" i="4"/>
  <c r="S166" i="4"/>
  <c r="S182" i="4"/>
  <c r="S199" i="4"/>
  <c r="S215" i="4"/>
  <c r="S231" i="4"/>
  <c r="S247" i="4"/>
  <c r="S264" i="4"/>
  <c r="S280" i="4"/>
  <c r="S296" i="4"/>
  <c r="S313" i="4"/>
  <c r="S329" i="4"/>
  <c r="S345" i="4"/>
  <c r="S361" i="4"/>
  <c r="S43" i="4"/>
  <c r="S19" i="4"/>
  <c r="S35" i="4"/>
  <c r="S51" i="4"/>
  <c r="S68" i="4"/>
  <c r="S84" i="4"/>
  <c r="S100" i="4"/>
  <c r="S116" i="4"/>
  <c r="S133" i="4"/>
  <c r="S149" i="4"/>
  <c r="S165" i="4"/>
  <c r="S181" i="4"/>
  <c r="S198" i="4"/>
  <c r="S214" i="4"/>
  <c r="S230" i="4"/>
  <c r="S246" i="4"/>
  <c r="S263" i="4"/>
  <c r="S279" i="4"/>
  <c r="S295" i="4"/>
  <c r="S312" i="4"/>
  <c r="S328" i="4"/>
  <c r="S344" i="4"/>
  <c r="S360" i="4"/>
  <c r="S71" i="4"/>
  <c r="S103" i="4"/>
  <c r="S152" i="4"/>
  <c r="S250" i="4"/>
  <c r="S266" i="4"/>
  <c r="S282" i="4"/>
  <c r="S298" i="4"/>
  <c r="S315" i="4"/>
  <c r="S331" i="4"/>
  <c r="S347" i="4"/>
  <c r="S363" i="4"/>
  <c r="S33" i="4"/>
  <c r="S49" i="4"/>
  <c r="S66" i="4"/>
  <c r="S131" i="4"/>
  <c r="S147" i="4"/>
  <c r="S196" i="4"/>
  <c r="S212" i="4"/>
  <c r="S228" i="4"/>
  <c r="S244" i="4"/>
  <c r="S261" i="4"/>
  <c r="S277" i="4"/>
  <c r="S293" i="4"/>
  <c r="S310" i="4"/>
  <c r="S326" i="4"/>
  <c r="S342" i="4"/>
  <c r="S358" i="4"/>
  <c r="S18" i="4"/>
  <c r="S34" i="4"/>
  <c r="S50" i="4"/>
  <c r="S67" i="4"/>
  <c r="S83" i="4"/>
  <c r="S99" i="4"/>
  <c r="S115" i="4"/>
  <c r="S132" i="4"/>
  <c r="S148" i="4"/>
  <c r="S164" i="4"/>
  <c r="S180" i="4"/>
  <c r="S197" i="4"/>
  <c r="S213" i="4"/>
  <c r="S229" i="4"/>
  <c r="S245" i="4"/>
  <c r="S262" i="4"/>
  <c r="S278" i="4"/>
  <c r="S294" i="4"/>
  <c r="S311" i="4"/>
  <c r="S327" i="4"/>
  <c r="S343" i="4"/>
  <c r="S359" i="4"/>
  <c r="S13" i="4"/>
  <c r="S29" i="4"/>
  <c r="S45" i="4"/>
  <c r="S61" i="4"/>
  <c r="S78" i="4"/>
  <c r="S94" i="4"/>
  <c r="S110" i="4"/>
  <c r="S127" i="4"/>
  <c r="S143" i="4"/>
  <c r="S159" i="4"/>
  <c r="S175" i="4"/>
  <c r="S192" i="4"/>
  <c r="S208" i="4"/>
  <c r="S224" i="4"/>
  <c r="S240" i="4"/>
  <c r="S257" i="4"/>
  <c r="S273" i="4"/>
  <c r="S289" i="4"/>
  <c r="S305" i="4"/>
  <c r="S322" i="4"/>
  <c r="S338" i="4"/>
  <c r="S354" i="4"/>
  <c r="S8" i="4"/>
  <c r="S24" i="4"/>
  <c r="S40" i="4"/>
  <c r="S56" i="4"/>
  <c r="S73" i="4"/>
  <c r="S89" i="4"/>
  <c r="S105" i="4"/>
  <c r="S121" i="4"/>
  <c r="S138" i="4"/>
  <c r="S154" i="4"/>
  <c r="S170" i="4"/>
  <c r="S186" i="4"/>
  <c r="S203" i="4"/>
  <c r="S219" i="4"/>
  <c r="S235" i="4"/>
  <c r="S252" i="4"/>
  <c r="S268" i="4"/>
  <c r="S284" i="4"/>
  <c r="S300" i="4"/>
  <c r="S317" i="4"/>
  <c r="S333" i="4"/>
  <c r="S349" i="4"/>
  <c r="S365" i="4"/>
  <c r="S11" i="4"/>
  <c r="S27" i="4"/>
  <c r="S59" i="4"/>
  <c r="S76" i="4"/>
  <c r="S92" i="4"/>
  <c r="S108" i="4"/>
  <c r="S124" i="4"/>
  <c r="S141" i="4"/>
  <c r="S157" i="4"/>
  <c r="S173" i="4"/>
  <c r="S190" i="4"/>
  <c r="S206" i="4"/>
  <c r="S222" i="4"/>
  <c r="S238" i="4"/>
  <c r="S255" i="4"/>
  <c r="S271" i="4"/>
  <c r="S287" i="4"/>
  <c r="S303" i="4"/>
  <c r="S320" i="4"/>
  <c r="S336" i="4"/>
  <c r="S352" i="4"/>
  <c r="S38" i="4"/>
  <c r="S54" i="4"/>
  <c r="S17" i="4"/>
  <c r="S82" i="4"/>
  <c r="S98" i="4"/>
  <c r="S114" i="4"/>
  <c r="S163" i="4"/>
  <c r="S179" i="4"/>
  <c r="S12" i="4"/>
  <c r="S28" i="4"/>
  <c r="S44" i="4"/>
  <c r="S60" i="4"/>
  <c r="S77" i="4"/>
  <c r="S93" i="4"/>
  <c r="S109" i="4"/>
  <c r="S125" i="4"/>
  <c r="S142" i="4"/>
  <c r="S158" i="4"/>
  <c r="S174" i="4"/>
  <c r="S191" i="4"/>
  <c r="S207" i="4"/>
  <c r="S223" i="4"/>
  <c r="S239" i="4"/>
  <c r="S256" i="4"/>
  <c r="S272" i="4"/>
  <c r="S288" i="4"/>
  <c r="S304" i="4"/>
  <c r="S321" i="4"/>
  <c r="S337" i="4"/>
  <c r="S353" i="4"/>
  <c r="S14" i="4"/>
  <c r="S30" i="4"/>
  <c r="S46" i="4"/>
  <c r="S62" i="4"/>
  <c r="S79" i="4"/>
  <c r="S95" i="4"/>
  <c r="S111" i="4"/>
  <c r="S128" i="4"/>
  <c r="S144" i="4"/>
  <c r="S160" i="4"/>
  <c r="S176" i="4"/>
  <c r="S193" i="4"/>
  <c r="S209" i="4"/>
  <c r="S225" i="4"/>
  <c r="S241" i="4"/>
  <c r="S258" i="4"/>
  <c r="S274" i="4"/>
  <c r="S290" i="4"/>
  <c r="S306" i="4"/>
  <c r="S323" i="4"/>
  <c r="S339" i="4"/>
  <c r="S355" i="4"/>
  <c r="S15" i="4"/>
  <c r="S31" i="4"/>
  <c r="S47" i="4"/>
  <c r="S64" i="4"/>
  <c r="S80" i="4"/>
  <c r="S96" i="4"/>
  <c r="S112" i="4"/>
  <c r="S129" i="4"/>
  <c r="S145" i="4"/>
  <c r="S161" i="4"/>
  <c r="S177" i="4"/>
  <c r="S194" i="4"/>
  <c r="S210" i="4"/>
  <c r="S226" i="4"/>
  <c r="S242" i="4"/>
  <c r="S259" i="4"/>
  <c r="S275" i="4"/>
  <c r="S291" i="4"/>
  <c r="S308" i="4"/>
  <c r="S324" i="4"/>
  <c r="S340" i="4"/>
  <c r="S356" i="4"/>
  <c r="T538" i="2"/>
  <c r="U538" i="2" s="1"/>
  <c r="R538" i="2"/>
  <c r="Q538" i="2"/>
  <c r="S538" i="2" s="1"/>
  <c r="T537" i="2"/>
  <c r="U537" i="2" s="1"/>
  <c r="R537" i="2"/>
  <c r="Q537" i="2"/>
  <c r="T536" i="2"/>
  <c r="U536" i="2" s="1"/>
  <c r="R536" i="2"/>
  <c r="Q536" i="2"/>
  <c r="S536" i="2" s="1"/>
  <c r="T535" i="2"/>
  <c r="U535" i="2" s="1"/>
  <c r="R535" i="2"/>
  <c r="Q535" i="2"/>
  <c r="S535" i="2" s="1"/>
  <c r="T534" i="2"/>
  <c r="U534" i="2" s="1"/>
  <c r="R534" i="2"/>
  <c r="Q534" i="2"/>
  <c r="S534" i="2" s="1"/>
  <c r="T533" i="2"/>
  <c r="U533" i="2" s="1"/>
  <c r="R533" i="2"/>
  <c r="Q533" i="2"/>
  <c r="T532" i="2"/>
  <c r="U532" i="2" s="1"/>
  <c r="R532" i="2"/>
  <c r="Q532" i="2"/>
  <c r="S532" i="2" s="1"/>
  <c r="T531" i="2"/>
  <c r="U531" i="2" s="1"/>
  <c r="R531" i="2"/>
  <c r="Q531" i="2"/>
  <c r="T530" i="2"/>
  <c r="U530" i="2" s="1"/>
  <c r="R530" i="2"/>
  <c r="Q530" i="2"/>
  <c r="T529" i="2"/>
  <c r="U529" i="2" s="1"/>
  <c r="R529" i="2"/>
  <c r="Q529" i="2"/>
  <c r="S529" i="2" s="1"/>
  <c r="T528" i="2"/>
  <c r="U528" i="2" s="1"/>
  <c r="R528" i="2"/>
  <c r="Q528" i="2"/>
  <c r="T527" i="2"/>
  <c r="U527" i="2" s="1"/>
  <c r="R527" i="2"/>
  <c r="Q527" i="2"/>
  <c r="S527" i="2" s="1"/>
  <c r="T526" i="2"/>
  <c r="U526" i="2" s="1"/>
  <c r="R526" i="2"/>
  <c r="Q526" i="2"/>
  <c r="T525" i="2"/>
  <c r="U525" i="2" s="1"/>
  <c r="R525" i="2"/>
  <c r="Q525" i="2"/>
  <c r="T524" i="2"/>
  <c r="U524" i="2" s="1"/>
  <c r="R524" i="2"/>
  <c r="Q524" i="2"/>
  <c r="S524" i="2" s="1"/>
  <c r="T523" i="2"/>
  <c r="U523" i="2" s="1"/>
  <c r="R523" i="2"/>
  <c r="Q523" i="2"/>
  <c r="S523" i="2" s="1"/>
  <c r="T522" i="2"/>
  <c r="U522" i="2" s="1"/>
  <c r="R522" i="2"/>
  <c r="Q522" i="2"/>
  <c r="S522" i="2" s="1"/>
  <c r="T521" i="2"/>
  <c r="U521" i="2" s="1"/>
  <c r="R521" i="2"/>
  <c r="Q521" i="2"/>
  <c r="T520" i="2"/>
  <c r="U520" i="2" s="1"/>
  <c r="R520" i="2"/>
  <c r="Q520" i="2"/>
  <c r="S520" i="2" s="1"/>
  <c r="T519" i="2"/>
  <c r="U519" i="2" s="1"/>
  <c r="R519" i="2"/>
  <c r="Q519" i="2"/>
  <c r="S519" i="2" s="1"/>
  <c r="T518" i="2"/>
  <c r="U518" i="2" s="1"/>
  <c r="R518" i="2"/>
  <c r="Q518" i="2"/>
  <c r="S518" i="2" s="1"/>
  <c r="T517" i="2"/>
  <c r="U517" i="2" s="1"/>
  <c r="R517" i="2"/>
  <c r="Q517" i="2"/>
  <c r="S517" i="2" s="1"/>
  <c r="T516" i="2"/>
  <c r="U516" i="2" s="1"/>
  <c r="R516" i="2"/>
  <c r="Q516" i="2"/>
  <c r="S516" i="2" s="1"/>
  <c r="T515" i="2"/>
  <c r="U515" i="2" s="1"/>
  <c r="R515" i="2"/>
  <c r="Q515" i="2"/>
  <c r="T513" i="2"/>
  <c r="U513" i="2" s="1"/>
  <c r="T512" i="2"/>
  <c r="U512" i="2" s="1"/>
  <c r="T511" i="2"/>
  <c r="U511" i="2" s="1"/>
  <c r="T510" i="2"/>
  <c r="U510" i="2" s="1"/>
  <c r="T509" i="2"/>
  <c r="U509" i="2" s="1"/>
  <c r="T508" i="2"/>
  <c r="U508" i="2" s="1"/>
  <c r="T507" i="2"/>
  <c r="U507" i="2" s="1"/>
  <c r="T506" i="2"/>
  <c r="U506" i="2" s="1"/>
  <c r="T505" i="2"/>
  <c r="U505" i="2" s="1"/>
  <c r="T504" i="2"/>
  <c r="U504" i="2" s="1"/>
  <c r="T503" i="2"/>
  <c r="U503" i="2" s="1"/>
  <c r="T502" i="2"/>
  <c r="U502" i="2" s="1"/>
  <c r="T501" i="2"/>
  <c r="U501" i="2" s="1"/>
  <c r="T500" i="2"/>
  <c r="U500" i="2" s="1"/>
  <c r="T499" i="2"/>
  <c r="U499" i="2" s="1"/>
  <c r="T498" i="2"/>
  <c r="U498" i="2" s="1"/>
  <c r="T497" i="2"/>
  <c r="U497" i="2" s="1"/>
  <c r="T496" i="2"/>
  <c r="U496" i="2" s="1"/>
  <c r="T495" i="2"/>
  <c r="U495" i="2" s="1"/>
  <c r="T494" i="2"/>
  <c r="U494" i="2" s="1"/>
  <c r="T493" i="2"/>
  <c r="U493" i="2" s="1"/>
  <c r="T492" i="2"/>
  <c r="U492" i="2" s="1"/>
  <c r="T491" i="2"/>
  <c r="U491" i="2" s="1"/>
  <c r="T490" i="2"/>
  <c r="U490" i="2" s="1"/>
  <c r="T489" i="2"/>
  <c r="U489" i="2" s="1"/>
  <c r="T488" i="2"/>
  <c r="U488" i="2" s="1"/>
  <c r="T486" i="2"/>
  <c r="U486" i="2" s="1"/>
  <c r="R486" i="2"/>
  <c r="Q486" i="2"/>
  <c r="S486" i="2" s="1"/>
  <c r="T485" i="2"/>
  <c r="U485" i="2" s="1"/>
  <c r="R485" i="2"/>
  <c r="Q485" i="2"/>
  <c r="T484" i="2"/>
  <c r="U484" i="2" s="1"/>
  <c r="R484" i="2"/>
  <c r="Q484" i="2"/>
  <c r="T483" i="2"/>
  <c r="U483" i="2" s="1"/>
  <c r="R483" i="2"/>
  <c r="Q483" i="2"/>
  <c r="T482" i="2"/>
  <c r="U482" i="2" s="1"/>
  <c r="R482" i="2"/>
  <c r="Q482" i="2"/>
  <c r="S482" i="2" s="1"/>
  <c r="T481" i="2"/>
  <c r="U481" i="2" s="1"/>
  <c r="R481" i="2"/>
  <c r="Q481" i="2"/>
  <c r="T480" i="2"/>
  <c r="U480" i="2" s="1"/>
  <c r="R480" i="2"/>
  <c r="Q480" i="2"/>
  <c r="S480" i="2" s="1"/>
  <c r="T479" i="2"/>
  <c r="U479" i="2" s="1"/>
  <c r="R479" i="2"/>
  <c r="Q479" i="2"/>
  <c r="T478" i="2"/>
  <c r="U478" i="2" s="1"/>
  <c r="R478" i="2"/>
  <c r="Q478" i="2"/>
  <c r="T477" i="2"/>
  <c r="U477" i="2" s="1"/>
  <c r="R477" i="2"/>
  <c r="Q477" i="2"/>
  <c r="S477" i="2" s="1"/>
  <c r="T476" i="2"/>
  <c r="U476" i="2" s="1"/>
  <c r="R476" i="2"/>
  <c r="Q476" i="2"/>
  <c r="T475" i="2"/>
  <c r="U475" i="2" s="1"/>
  <c r="R475" i="2"/>
  <c r="Q475" i="2"/>
  <c r="T474" i="2"/>
  <c r="U474" i="2" s="1"/>
  <c r="R474" i="2"/>
  <c r="Q474" i="2"/>
  <c r="S474" i="2" s="1"/>
  <c r="T473" i="2"/>
  <c r="U473" i="2" s="1"/>
  <c r="R473" i="2"/>
  <c r="Q473" i="2"/>
  <c r="S473" i="2" s="1"/>
  <c r="T472" i="2"/>
  <c r="U472" i="2" s="1"/>
  <c r="R472" i="2"/>
  <c r="Q472" i="2"/>
  <c r="S472" i="2" s="1"/>
  <c r="T471" i="2"/>
  <c r="U471" i="2" s="1"/>
  <c r="R471" i="2"/>
  <c r="Q471" i="2"/>
  <c r="S471" i="2" s="1"/>
  <c r="T470" i="2"/>
  <c r="U470" i="2" s="1"/>
  <c r="R470" i="2"/>
  <c r="Q470" i="2"/>
  <c r="S470" i="2" s="1"/>
  <c r="T469" i="2"/>
  <c r="U469" i="2" s="1"/>
  <c r="R469" i="2"/>
  <c r="Q469" i="2"/>
  <c r="T468" i="2"/>
  <c r="U468" i="2" s="1"/>
  <c r="R468" i="2"/>
  <c r="Q468" i="2"/>
  <c r="T467" i="2"/>
  <c r="U467" i="2" s="1"/>
  <c r="R467" i="2"/>
  <c r="Q467" i="2"/>
  <c r="S467" i="2" s="1"/>
  <c r="T466" i="2"/>
  <c r="U466" i="2" s="1"/>
  <c r="R466" i="2"/>
  <c r="Q466" i="2"/>
  <c r="S466" i="2" s="1"/>
  <c r="T465" i="2"/>
  <c r="U465" i="2" s="1"/>
  <c r="R465" i="2"/>
  <c r="Q465" i="2"/>
  <c r="S465" i="2" s="1"/>
  <c r="T464" i="2"/>
  <c r="U464" i="2" s="1"/>
  <c r="R464" i="2"/>
  <c r="Q464" i="2"/>
  <c r="S464" i="2" s="1"/>
  <c r="T463" i="2"/>
  <c r="U463" i="2" s="1"/>
  <c r="R463" i="2"/>
  <c r="Q463" i="2"/>
  <c r="T461" i="2"/>
  <c r="U461" i="2" s="1"/>
  <c r="R461" i="2"/>
  <c r="Q461" i="2"/>
  <c r="S461" i="2" s="1"/>
  <c r="T460" i="2"/>
  <c r="U460" i="2" s="1"/>
  <c r="R460" i="2"/>
  <c r="Q460" i="2"/>
  <c r="S460" i="2" s="1"/>
  <c r="T459" i="2"/>
  <c r="U459" i="2" s="1"/>
  <c r="R459" i="2"/>
  <c r="Q459" i="2"/>
  <c r="S459" i="2" s="1"/>
  <c r="T458" i="2"/>
  <c r="U458" i="2" s="1"/>
  <c r="R458" i="2"/>
  <c r="Q458" i="2"/>
  <c r="T457" i="2"/>
  <c r="U457" i="2" s="1"/>
  <c r="R457" i="2"/>
  <c r="Q457" i="2"/>
  <c r="S457" i="2" s="1"/>
  <c r="T456" i="2"/>
  <c r="U456" i="2" s="1"/>
  <c r="R456" i="2"/>
  <c r="Q456" i="2"/>
  <c r="T455" i="2"/>
  <c r="U455" i="2" s="1"/>
  <c r="R455" i="2"/>
  <c r="Q455" i="2"/>
  <c r="S455" i="2" s="1"/>
  <c r="T454" i="2"/>
  <c r="U454" i="2" s="1"/>
  <c r="R454" i="2"/>
  <c r="Q454" i="2"/>
  <c r="T453" i="2"/>
  <c r="U453" i="2" s="1"/>
  <c r="R453" i="2"/>
  <c r="Q453" i="2"/>
  <c r="S453" i="2" s="1"/>
  <c r="T452" i="2"/>
  <c r="U452" i="2" s="1"/>
  <c r="R452" i="2"/>
  <c r="Q452" i="2"/>
  <c r="T451" i="2"/>
  <c r="U451" i="2" s="1"/>
  <c r="R451" i="2"/>
  <c r="Q451" i="2"/>
  <c r="T450" i="2"/>
  <c r="U450" i="2" s="1"/>
  <c r="R450" i="2"/>
  <c r="Q450" i="2"/>
  <c r="S450" i="2" s="1"/>
  <c r="T449" i="2"/>
  <c r="U449" i="2" s="1"/>
  <c r="R449" i="2"/>
  <c r="Q449" i="2"/>
  <c r="T448" i="2"/>
  <c r="U448" i="2" s="1"/>
  <c r="R448" i="2"/>
  <c r="Q448" i="2"/>
  <c r="S448" i="2" s="1"/>
  <c r="T447" i="2"/>
  <c r="U447" i="2" s="1"/>
  <c r="R447" i="2"/>
  <c r="Q447" i="2"/>
  <c r="S447" i="2" s="1"/>
  <c r="T446" i="2"/>
  <c r="U446" i="2" s="1"/>
  <c r="R446" i="2"/>
  <c r="Q446" i="2"/>
  <c r="T445" i="2"/>
  <c r="U445" i="2" s="1"/>
  <c r="R445" i="2"/>
  <c r="Q445" i="2"/>
  <c r="S445" i="2" s="1"/>
  <c r="T444" i="2"/>
  <c r="U444" i="2" s="1"/>
  <c r="R444" i="2"/>
  <c r="Q444" i="2"/>
  <c r="T443" i="2"/>
  <c r="U443" i="2" s="1"/>
  <c r="R443" i="2"/>
  <c r="Q443" i="2"/>
  <c r="S443" i="2" s="1"/>
  <c r="T442" i="2"/>
  <c r="U442" i="2" s="1"/>
  <c r="R442" i="2"/>
  <c r="Q442" i="2"/>
  <c r="T441" i="2"/>
  <c r="U441" i="2" s="1"/>
  <c r="R441" i="2"/>
  <c r="Q441" i="2"/>
  <c r="S441" i="2" s="1"/>
  <c r="T440" i="2"/>
  <c r="U440" i="2" s="1"/>
  <c r="R440" i="2"/>
  <c r="Q440" i="2"/>
  <c r="S440" i="2" s="1"/>
  <c r="T439" i="2"/>
  <c r="U439" i="2" s="1"/>
  <c r="R439" i="2"/>
  <c r="Q439" i="2"/>
  <c r="S439" i="2" s="1"/>
  <c r="T438" i="2"/>
  <c r="U438" i="2" s="1"/>
  <c r="R438" i="2"/>
  <c r="Q438" i="2"/>
  <c r="S438" i="2" s="1"/>
  <c r="T437" i="2"/>
  <c r="U437" i="2" s="1"/>
  <c r="R437" i="2"/>
  <c r="Q437" i="2"/>
  <c r="S437" i="2" s="1"/>
  <c r="T435" i="2"/>
  <c r="U435" i="2" s="1"/>
  <c r="R435" i="2"/>
  <c r="Q435" i="2"/>
  <c r="T434" i="2"/>
  <c r="U434" i="2" s="1"/>
  <c r="R434" i="2"/>
  <c r="Q434" i="2"/>
  <c r="T433" i="2"/>
  <c r="U433" i="2" s="1"/>
  <c r="R433" i="2"/>
  <c r="Q433" i="2"/>
  <c r="S433" i="2" s="1"/>
  <c r="T432" i="2"/>
  <c r="U432" i="2" s="1"/>
  <c r="R432" i="2"/>
  <c r="Q432" i="2"/>
  <c r="S432" i="2" s="1"/>
  <c r="T431" i="2"/>
  <c r="U431" i="2" s="1"/>
  <c r="R431" i="2"/>
  <c r="Q431" i="2"/>
  <c r="S431" i="2" s="1"/>
  <c r="T430" i="2"/>
  <c r="U430" i="2" s="1"/>
  <c r="R430" i="2"/>
  <c r="Q430" i="2"/>
  <c r="S430" i="2" s="1"/>
  <c r="T429" i="2"/>
  <c r="U429" i="2" s="1"/>
  <c r="R429" i="2"/>
  <c r="Q429" i="2"/>
  <c r="T428" i="2"/>
  <c r="U428" i="2" s="1"/>
  <c r="R428" i="2"/>
  <c r="Q428" i="2"/>
  <c r="S428" i="2" s="1"/>
  <c r="T427" i="2"/>
  <c r="U427" i="2" s="1"/>
  <c r="R427" i="2"/>
  <c r="Q427" i="2"/>
  <c r="T426" i="2"/>
  <c r="U426" i="2" s="1"/>
  <c r="R426" i="2"/>
  <c r="Q426" i="2"/>
  <c r="S426" i="2" s="1"/>
  <c r="T425" i="2"/>
  <c r="U425" i="2" s="1"/>
  <c r="R425" i="2"/>
  <c r="Q425" i="2"/>
  <c r="T424" i="2"/>
  <c r="U424" i="2" s="1"/>
  <c r="R424" i="2"/>
  <c r="Q424" i="2"/>
  <c r="S424" i="2" s="1"/>
  <c r="T423" i="2"/>
  <c r="U423" i="2" s="1"/>
  <c r="R423" i="2"/>
  <c r="Q423" i="2"/>
  <c r="S423" i="2" s="1"/>
  <c r="T422" i="2"/>
  <c r="U422" i="2" s="1"/>
  <c r="R422" i="2"/>
  <c r="Q422" i="2"/>
  <c r="S422" i="2" s="1"/>
  <c r="T421" i="2"/>
  <c r="U421" i="2" s="1"/>
  <c r="R421" i="2"/>
  <c r="Q421" i="2"/>
  <c r="S421" i="2" s="1"/>
  <c r="T420" i="2"/>
  <c r="U420" i="2" s="1"/>
  <c r="R420" i="2"/>
  <c r="Q420" i="2"/>
  <c r="S420" i="2" s="1"/>
  <c r="T419" i="2"/>
  <c r="U419" i="2" s="1"/>
  <c r="R419" i="2"/>
  <c r="Q419" i="2"/>
  <c r="T418" i="2"/>
  <c r="U418" i="2" s="1"/>
  <c r="R418" i="2"/>
  <c r="Q418" i="2"/>
  <c r="T417" i="2"/>
  <c r="U417" i="2" s="1"/>
  <c r="R417" i="2"/>
  <c r="Q417" i="2"/>
  <c r="S417" i="2" s="1"/>
  <c r="T416" i="2"/>
  <c r="U416" i="2" s="1"/>
  <c r="R416" i="2"/>
  <c r="Q416" i="2"/>
  <c r="S416" i="2" s="1"/>
  <c r="T415" i="2"/>
  <c r="U415" i="2" s="1"/>
  <c r="R415" i="2"/>
  <c r="Q415" i="2"/>
  <c r="S415" i="2" s="1"/>
  <c r="T414" i="2"/>
  <c r="U414" i="2" s="1"/>
  <c r="R414" i="2"/>
  <c r="Q414" i="2"/>
  <c r="S414" i="2" s="1"/>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1" i="2"/>
  <c r="B380" i="2"/>
  <c r="B379" i="2"/>
  <c r="B378" i="2"/>
  <c r="B377" i="2"/>
  <c r="B376" i="2"/>
  <c r="B375" i="2"/>
  <c r="B374" i="2"/>
  <c r="B373" i="2"/>
  <c r="B372" i="2"/>
  <c r="B370" i="2"/>
  <c r="B369" i="2"/>
  <c r="B368" i="2"/>
  <c r="B367" i="2"/>
  <c r="B366" i="2"/>
  <c r="B365" i="2"/>
  <c r="B364" i="2"/>
  <c r="B363" i="2"/>
  <c r="B362" i="2"/>
  <c r="B361" i="2"/>
  <c r="B360" i="2"/>
  <c r="B359" i="2"/>
  <c r="B358" i="2"/>
  <c r="B357" i="2"/>
  <c r="B356" i="2"/>
  <c r="B355" i="2"/>
  <c r="B354" i="2"/>
  <c r="B353" i="2"/>
  <c r="B352" i="2"/>
  <c r="B351" i="2"/>
  <c r="B350" i="2"/>
  <c r="B349" i="2"/>
  <c r="B348" i="2"/>
  <c r="B347"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T310" i="2"/>
  <c r="U310" i="2" s="1"/>
  <c r="B310" i="2"/>
  <c r="T309" i="2"/>
  <c r="U309" i="2" s="1"/>
  <c r="B309" i="2"/>
  <c r="T308" i="2"/>
  <c r="U308" i="2" s="1"/>
  <c r="B308" i="2"/>
  <c r="T307" i="2"/>
  <c r="U307" i="2" s="1"/>
  <c r="B307" i="2"/>
  <c r="T306" i="2"/>
  <c r="U306" i="2" s="1"/>
  <c r="B306" i="2"/>
  <c r="T305" i="2"/>
  <c r="U305" i="2" s="1"/>
  <c r="B305" i="2"/>
  <c r="T304" i="2"/>
  <c r="U304" i="2" s="1"/>
  <c r="B304" i="2"/>
  <c r="T303" i="2"/>
  <c r="U303" i="2" s="1"/>
  <c r="B303" i="2"/>
  <c r="T302" i="2"/>
  <c r="U302" i="2" s="1"/>
  <c r="B302" i="2"/>
  <c r="T301" i="2"/>
  <c r="U301" i="2" s="1"/>
  <c r="B301" i="2"/>
  <c r="T300" i="2"/>
  <c r="U300" i="2" s="1"/>
  <c r="B300" i="2"/>
  <c r="T299" i="2"/>
  <c r="U299" i="2" s="1"/>
  <c r="B299" i="2"/>
  <c r="T298" i="2"/>
  <c r="U298" i="2" s="1"/>
  <c r="B298" i="2"/>
  <c r="T297" i="2"/>
  <c r="U297" i="2" s="1"/>
  <c r="B297" i="2"/>
  <c r="T296" i="2"/>
  <c r="U296" i="2" s="1"/>
  <c r="B296" i="2"/>
  <c r="T295" i="2"/>
  <c r="U295" i="2" s="1"/>
  <c r="B295" i="2"/>
  <c r="T294" i="2"/>
  <c r="U294" i="2" s="1"/>
  <c r="B294" i="2"/>
  <c r="T293" i="2"/>
  <c r="U293" i="2" s="1"/>
  <c r="B293" i="2"/>
  <c r="T292" i="2"/>
  <c r="U292" i="2" s="1"/>
  <c r="B292" i="2"/>
  <c r="T291" i="2"/>
  <c r="U291" i="2" s="1"/>
  <c r="B291" i="2"/>
  <c r="T290" i="2"/>
  <c r="U290" i="2" s="1"/>
  <c r="B290" i="2"/>
  <c r="T289" i="2"/>
  <c r="U289" i="2" s="1"/>
  <c r="B289" i="2"/>
  <c r="T288" i="2"/>
  <c r="U288" i="2" s="1"/>
  <c r="B288" i="2"/>
  <c r="T287" i="2"/>
  <c r="U287" i="2" s="1"/>
  <c r="B287" i="2"/>
  <c r="T286" i="2"/>
  <c r="U286" i="2" s="1"/>
  <c r="B286" i="2"/>
  <c r="T285" i="2"/>
  <c r="U285" i="2" s="1"/>
  <c r="B285" i="2"/>
  <c r="T284" i="2"/>
  <c r="U284" i="2" s="1"/>
  <c r="B284" i="2"/>
  <c r="T283" i="2"/>
  <c r="U283" i="2" s="1"/>
  <c r="B283" i="2"/>
  <c r="T282" i="2"/>
  <c r="U282" i="2" s="1"/>
  <c r="B282" i="2"/>
  <c r="T281" i="2"/>
  <c r="U281" i="2" s="1"/>
  <c r="B281" i="2"/>
  <c r="T279" i="2"/>
  <c r="U279" i="2" s="1"/>
  <c r="B279" i="2"/>
  <c r="T278" i="2"/>
  <c r="U278" i="2" s="1"/>
  <c r="B278" i="2"/>
  <c r="T277" i="2"/>
  <c r="U277" i="2" s="1"/>
  <c r="B277" i="2"/>
  <c r="T276" i="2"/>
  <c r="U276" i="2" s="1"/>
  <c r="B276" i="2"/>
  <c r="T275" i="2"/>
  <c r="U275" i="2" s="1"/>
  <c r="B275" i="2"/>
  <c r="T274" i="2"/>
  <c r="U274" i="2" s="1"/>
  <c r="B274" i="2"/>
  <c r="T273" i="2"/>
  <c r="U273" i="2" s="1"/>
  <c r="B273" i="2"/>
  <c r="T272" i="2"/>
  <c r="U272" i="2" s="1"/>
  <c r="B272" i="2"/>
  <c r="T271" i="2"/>
  <c r="U271" i="2" s="1"/>
  <c r="B271" i="2"/>
  <c r="T270" i="2"/>
  <c r="U270" i="2" s="1"/>
  <c r="B270" i="2"/>
  <c r="T269" i="2"/>
  <c r="U269" i="2" s="1"/>
  <c r="B269" i="2"/>
  <c r="T268" i="2"/>
  <c r="U268" i="2" s="1"/>
  <c r="B268" i="2"/>
  <c r="T267" i="2"/>
  <c r="U267" i="2" s="1"/>
  <c r="B267" i="2"/>
  <c r="T266" i="2"/>
  <c r="U266" i="2" s="1"/>
  <c r="B266" i="2"/>
  <c r="T265" i="2"/>
  <c r="U265" i="2" s="1"/>
  <c r="B265" i="2"/>
  <c r="U264" i="2"/>
  <c r="T264" i="2"/>
  <c r="B264" i="2"/>
  <c r="T263" i="2"/>
  <c r="U263" i="2" s="1"/>
  <c r="B263" i="2"/>
  <c r="T262" i="2"/>
  <c r="U262" i="2" s="1"/>
  <c r="B262" i="2"/>
  <c r="T261" i="2"/>
  <c r="U261" i="2" s="1"/>
  <c r="B261" i="2"/>
  <c r="T260" i="2"/>
  <c r="U260" i="2" s="1"/>
  <c r="B260" i="2"/>
  <c r="T259" i="2"/>
  <c r="U259" i="2" s="1"/>
  <c r="B259" i="2"/>
  <c r="T258" i="2"/>
  <c r="U258" i="2" s="1"/>
  <c r="B258" i="2"/>
  <c r="T257" i="2"/>
  <c r="U257" i="2" s="1"/>
  <c r="B257" i="2"/>
  <c r="T256" i="2"/>
  <c r="U256" i="2" s="1"/>
  <c r="B256" i="2"/>
  <c r="T255" i="2"/>
  <c r="U255" i="2" s="1"/>
  <c r="B255" i="2"/>
  <c r="T254" i="2"/>
  <c r="U254" i="2" s="1"/>
  <c r="B254" i="2"/>
  <c r="T253" i="2"/>
  <c r="U253" i="2" s="1"/>
  <c r="B253" i="2"/>
  <c r="T251" i="2"/>
  <c r="U251" i="2" s="1"/>
  <c r="B251" i="2"/>
  <c r="T250" i="2"/>
  <c r="U250" i="2" s="1"/>
  <c r="B250" i="2"/>
  <c r="T249" i="2"/>
  <c r="U249" i="2" s="1"/>
  <c r="B249" i="2"/>
  <c r="T248" i="2"/>
  <c r="U248" i="2" s="1"/>
  <c r="B248" i="2"/>
  <c r="T247" i="2"/>
  <c r="U247" i="2" s="1"/>
  <c r="B247" i="2"/>
  <c r="T246" i="2"/>
  <c r="U246" i="2" s="1"/>
  <c r="B246" i="2"/>
  <c r="T245" i="2"/>
  <c r="U245" i="2" s="1"/>
  <c r="B245" i="2"/>
  <c r="T244" i="2"/>
  <c r="U244" i="2" s="1"/>
  <c r="B244" i="2"/>
  <c r="T243" i="2"/>
  <c r="U243" i="2" s="1"/>
  <c r="B243" i="2"/>
  <c r="T242" i="2"/>
  <c r="U242" i="2" s="1"/>
  <c r="B242" i="2"/>
  <c r="T241" i="2"/>
  <c r="U241" i="2" s="1"/>
  <c r="B241" i="2"/>
  <c r="T240" i="2"/>
  <c r="U240" i="2" s="1"/>
  <c r="B240" i="2"/>
  <c r="T239" i="2"/>
  <c r="U239" i="2" s="1"/>
  <c r="B239" i="2"/>
  <c r="T238" i="2"/>
  <c r="U238" i="2" s="1"/>
  <c r="B238" i="2"/>
  <c r="T237" i="2"/>
  <c r="U237" i="2" s="1"/>
  <c r="B237" i="2"/>
  <c r="T236" i="2"/>
  <c r="U236" i="2" s="1"/>
  <c r="B236" i="2"/>
  <c r="T235" i="2"/>
  <c r="U235" i="2" s="1"/>
  <c r="B235" i="2"/>
  <c r="T234" i="2"/>
  <c r="U234" i="2" s="1"/>
  <c r="B234" i="2"/>
  <c r="T233" i="2"/>
  <c r="U233" i="2" s="1"/>
  <c r="B233" i="2"/>
  <c r="T232" i="2"/>
  <c r="U232" i="2" s="1"/>
  <c r="B232" i="2"/>
  <c r="T231" i="2"/>
  <c r="U231" i="2" s="1"/>
  <c r="B231" i="2"/>
  <c r="T230" i="2"/>
  <c r="U230" i="2" s="1"/>
  <c r="B230" i="2"/>
  <c r="T229" i="2"/>
  <c r="U229" i="2" s="1"/>
  <c r="B229" i="2"/>
  <c r="T228" i="2"/>
  <c r="U228" i="2" s="1"/>
  <c r="B228" i="2"/>
  <c r="T227" i="2"/>
  <c r="U227" i="2" s="1"/>
  <c r="B227" i="2"/>
  <c r="T226" i="2"/>
  <c r="U226" i="2" s="1"/>
  <c r="B226" i="2"/>
  <c r="T225" i="2"/>
  <c r="U225" i="2" s="1"/>
  <c r="B225" i="2"/>
  <c r="T224" i="2"/>
  <c r="U224" i="2" s="1"/>
  <c r="B224" i="2"/>
  <c r="T223" i="2"/>
  <c r="U223" i="2" s="1"/>
  <c r="B223" i="2"/>
  <c r="T222" i="2"/>
  <c r="U222" i="2" s="1"/>
  <c r="B222" i="2"/>
  <c r="T221" i="2"/>
  <c r="U221" i="2" s="1"/>
  <c r="B221" i="2"/>
  <c r="T220" i="2"/>
  <c r="U220" i="2" s="1"/>
  <c r="B220" i="2"/>
  <c r="T219" i="2"/>
  <c r="U219" i="2" s="1"/>
  <c r="B219" i="2"/>
  <c r="T218" i="2"/>
  <c r="U218" i="2" s="1"/>
  <c r="B218" i="2"/>
  <c r="T217" i="2"/>
  <c r="U217" i="2" s="1"/>
  <c r="B217" i="2"/>
  <c r="T216" i="2"/>
  <c r="U216" i="2" s="1"/>
  <c r="B216" i="2"/>
  <c r="T214" i="2"/>
  <c r="U214" i="2" s="1"/>
  <c r="B214" i="2"/>
  <c r="T213" i="2"/>
  <c r="U213" i="2" s="1"/>
  <c r="B213" i="2"/>
  <c r="T212" i="2"/>
  <c r="U212" i="2" s="1"/>
  <c r="B212" i="2"/>
  <c r="T211" i="2"/>
  <c r="U211" i="2" s="1"/>
  <c r="B211" i="2"/>
  <c r="T210" i="2"/>
  <c r="U210" i="2" s="1"/>
  <c r="B210" i="2"/>
  <c r="T209" i="2"/>
  <c r="U209" i="2" s="1"/>
  <c r="B209" i="2"/>
  <c r="T208" i="2"/>
  <c r="U208" i="2" s="1"/>
  <c r="B208" i="2"/>
  <c r="T207" i="2"/>
  <c r="U207" i="2" s="1"/>
  <c r="B207" i="2"/>
  <c r="T206" i="2"/>
  <c r="U206" i="2" s="1"/>
  <c r="B206" i="2"/>
  <c r="T205" i="2"/>
  <c r="U205" i="2" s="1"/>
  <c r="B205" i="2"/>
  <c r="T204" i="2"/>
  <c r="U204" i="2" s="1"/>
  <c r="B204" i="2"/>
  <c r="T203" i="2"/>
  <c r="U203" i="2" s="1"/>
  <c r="B203" i="2"/>
  <c r="T202" i="2"/>
  <c r="U202" i="2" s="1"/>
  <c r="B202" i="2"/>
  <c r="T201" i="2"/>
  <c r="U201" i="2" s="1"/>
  <c r="B201" i="2"/>
  <c r="T200" i="2"/>
  <c r="U200" i="2" s="1"/>
  <c r="B200" i="2"/>
  <c r="T199" i="2"/>
  <c r="U199" i="2" s="1"/>
  <c r="B199" i="2"/>
  <c r="T198" i="2"/>
  <c r="U198" i="2" s="1"/>
  <c r="B198" i="2"/>
  <c r="T196" i="2"/>
  <c r="U196" i="2" s="1"/>
  <c r="B196" i="2"/>
  <c r="T195" i="2"/>
  <c r="U195" i="2" s="1"/>
  <c r="B195" i="2"/>
  <c r="T194" i="2"/>
  <c r="U194" i="2" s="1"/>
  <c r="B194" i="2"/>
  <c r="T193" i="2"/>
  <c r="U193" i="2" s="1"/>
  <c r="B193" i="2"/>
  <c r="T192" i="2"/>
  <c r="U192" i="2" s="1"/>
  <c r="B192" i="2"/>
  <c r="T191" i="2"/>
  <c r="U191" i="2" s="1"/>
  <c r="B191" i="2"/>
  <c r="T190" i="2"/>
  <c r="U190" i="2" s="1"/>
  <c r="B190" i="2"/>
  <c r="T189" i="2"/>
  <c r="U189" i="2" s="1"/>
  <c r="B189" i="2"/>
  <c r="T188" i="2"/>
  <c r="U188" i="2" s="1"/>
  <c r="B188" i="2"/>
  <c r="T187" i="2"/>
  <c r="U187" i="2" s="1"/>
  <c r="B187" i="2"/>
  <c r="T186" i="2"/>
  <c r="U186" i="2" s="1"/>
  <c r="B186" i="2"/>
  <c r="T185" i="2"/>
  <c r="U185" i="2" s="1"/>
  <c r="B185" i="2"/>
  <c r="T184" i="2"/>
  <c r="U184" i="2" s="1"/>
  <c r="B184" i="2"/>
  <c r="T183" i="2"/>
  <c r="U183" i="2" s="1"/>
  <c r="B183" i="2"/>
  <c r="T182" i="2"/>
  <c r="U182" i="2" s="1"/>
  <c r="B182" i="2"/>
  <c r="T181" i="2"/>
  <c r="U181" i="2" s="1"/>
  <c r="B181" i="2"/>
  <c r="T180" i="2"/>
  <c r="U180" i="2" s="1"/>
  <c r="B180" i="2"/>
  <c r="T179" i="2"/>
  <c r="U179" i="2" s="1"/>
  <c r="B179" i="2"/>
  <c r="T178" i="2"/>
  <c r="U178" i="2" s="1"/>
  <c r="B178" i="2"/>
  <c r="T177" i="2"/>
  <c r="U177" i="2" s="1"/>
  <c r="B177" i="2"/>
  <c r="T176" i="2"/>
  <c r="U176" i="2" s="1"/>
  <c r="B176" i="2"/>
  <c r="T175" i="2"/>
  <c r="U175" i="2" s="1"/>
  <c r="B175" i="2"/>
  <c r="T173" i="2"/>
  <c r="U173" i="2" s="1"/>
  <c r="T172" i="2"/>
  <c r="U172" i="2" s="1"/>
  <c r="T171" i="2"/>
  <c r="U171" i="2" s="1"/>
  <c r="T170" i="2"/>
  <c r="U170" i="2" s="1"/>
  <c r="T169" i="2"/>
  <c r="U169" i="2" s="1"/>
  <c r="T168" i="2"/>
  <c r="U168" i="2" s="1"/>
  <c r="T167" i="2"/>
  <c r="U167" i="2" s="1"/>
  <c r="T166" i="2"/>
  <c r="U166" i="2" s="1"/>
  <c r="T165" i="2"/>
  <c r="U165" i="2" s="1"/>
  <c r="T164" i="2"/>
  <c r="U164" i="2" s="1"/>
  <c r="T163" i="2"/>
  <c r="U163" i="2" s="1"/>
  <c r="T162" i="2"/>
  <c r="U162" i="2" s="1"/>
  <c r="T161" i="2"/>
  <c r="U161" i="2" s="1"/>
  <c r="T160" i="2"/>
  <c r="U160" i="2" s="1"/>
  <c r="T159" i="2"/>
  <c r="U159" i="2" s="1"/>
  <c r="T158" i="2"/>
  <c r="U158" i="2" s="1"/>
  <c r="T157" i="2"/>
  <c r="U157" i="2" s="1"/>
  <c r="T156" i="2"/>
  <c r="U156" i="2" s="1"/>
  <c r="T155" i="2"/>
  <c r="U155" i="2" s="1"/>
  <c r="T154" i="2"/>
  <c r="U154" i="2" s="1"/>
  <c r="T153" i="2"/>
  <c r="U153" i="2" s="1"/>
  <c r="T152" i="2"/>
  <c r="U152" i="2" s="1"/>
  <c r="T151" i="2"/>
  <c r="U151" i="2" s="1"/>
  <c r="T150" i="2"/>
  <c r="U150" i="2" s="1"/>
  <c r="T149" i="2"/>
  <c r="U149" i="2" s="1"/>
  <c r="T148" i="2"/>
  <c r="U148" i="2" s="1"/>
  <c r="T147" i="2"/>
  <c r="U147" i="2" s="1"/>
  <c r="T146" i="2"/>
  <c r="U146" i="2" s="1"/>
  <c r="T145" i="2"/>
  <c r="U145" i="2" s="1"/>
  <c r="T143" i="2"/>
  <c r="U143" i="2" s="1"/>
  <c r="R143" i="2"/>
  <c r="Q143" i="2"/>
  <c r="S143" i="2" s="1"/>
  <c r="T142" i="2"/>
  <c r="U142" i="2" s="1"/>
  <c r="R142" i="2"/>
  <c r="Q142" i="2"/>
  <c r="T141" i="2"/>
  <c r="U141" i="2" s="1"/>
  <c r="R141" i="2"/>
  <c r="Q141" i="2"/>
  <c r="T140" i="2"/>
  <c r="U140" i="2" s="1"/>
  <c r="R140" i="2"/>
  <c r="Q140" i="2"/>
  <c r="T139" i="2"/>
  <c r="U139" i="2" s="1"/>
  <c r="R139" i="2"/>
  <c r="Q139" i="2"/>
  <c r="S139" i="2" s="1"/>
  <c r="T138" i="2"/>
  <c r="U138" i="2" s="1"/>
  <c r="R138" i="2"/>
  <c r="Q138" i="2"/>
  <c r="T137" i="2"/>
  <c r="U137" i="2" s="1"/>
  <c r="R137" i="2"/>
  <c r="Q137" i="2"/>
  <c r="S137" i="2" s="1"/>
  <c r="T136" i="2"/>
  <c r="U136" i="2" s="1"/>
  <c r="R136" i="2"/>
  <c r="Q136" i="2"/>
  <c r="T135" i="2"/>
  <c r="U135" i="2" s="1"/>
  <c r="R135" i="2"/>
  <c r="Q135" i="2"/>
  <c r="S135" i="2" s="1"/>
  <c r="T134" i="2"/>
  <c r="U134" i="2" s="1"/>
  <c r="R134" i="2"/>
  <c r="Q134" i="2"/>
  <c r="S134" i="2" s="1"/>
  <c r="T133" i="2"/>
  <c r="U133" i="2" s="1"/>
  <c r="R133" i="2"/>
  <c r="Q133" i="2"/>
  <c r="S133" i="2" s="1"/>
  <c r="T132" i="2"/>
  <c r="U132" i="2" s="1"/>
  <c r="R132" i="2"/>
  <c r="Q132" i="2"/>
  <c r="S132" i="2" s="1"/>
  <c r="T131" i="2"/>
  <c r="U131" i="2" s="1"/>
  <c r="R131" i="2"/>
  <c r="Q131" i="2"/>
  <c r="S131" i="2" s="1"/>
  <c r="T130" i="2"/>
  <c r="U130" i="2" s="1"/>
  <c r="R130" i="2"/>
  <c r="Q130" i="2"/>
  <c r="T129" i="2"/>
  <c r="U129" i="2" s="1"/>
  <c r="R129" i="2"/>
  <c r="Q129" i="2"/>
  <c r="S129" i="2" s="1"/>
  <c r="T128" i="2"/>
  <c r="U128" i="2" s="1"/>
  <c r="R128" i="2"/>
  <c r="Q128" i="2"/>
  <c r="T127" i="2"/>
  <c r="U127" i="2" s="1"/>
  <c r="R127" i="2"/>
  <c r="Q127" i="2"/>
  <c r="S127" i="2" s="1"/>
  <c r="T126" i="2"/>
  <c r="U126" i="2" s="1"/>
  <c r="R126" i="2"/>
  <c r="Q126" i="2"/>
  <c r="T125" i="2"/>
  <c r="U125" i="2" s="1"/>
  <c r="R125" i="2"/>
  <c r="Q125" i="2"/>
  <c r="T124" i="2"/>
  <c r="U124" i="2" s="1"/>
  <c r="R124" i="2"/>
  <c r="Q124" i="2"/>
  <c r="S124" i="2" s="1"/>
  <c r="T123" i="2"/>
  <c r="U123" i="2" s="1"/>
  <c r="R123" i="2"/>
  <c r="Q123" i="2"/>
  <c r="S123" i="2" s="1"/>
  <c r="T122" i="2"/>
  <c r="U122" i="2" s="1"/>
  <c r="R122" i="2"/>
  <c r="Q122" i="2"/>
  <c r="S122" i="2" s="1"/>
  <c r="T121" i="2"/>
  <c r="U121" i="2" s="1"/>
  <c r="R121" i="2"/>
  <c r="Q121" i="2"/>
  <c r="S121" i="2" s="1"/>
  <c r="T120" i="2"/>
  <c r="U120" i="2" s="1"/>
  <c r="R120" i="2"/>
  <c r="Q120" i="2"/>
  <c r="T118" i="2"/>
  <c r="U118" i="2" s="1"/>
  <c r="R118" i="2"/>
  <c r="Q118" i="2"/>
  <c r="S118" i="2" s="1"/>
  <c r="T117" i="2"/>
  <c r="U117" i="2" s="1"/>
  <c r="R117" i="2"/>
  <c r="Q117" i="2"/>
  <c r="S117" i="2" s="1"/>
  <c r="T116" i="2"/>
  <c r="U116" i="2" s="1"/>
  <c r="R116" i="2"/>
  <c r="Q116" i="2"/>
  <c r="S116" i="2" s="1"/>
  <c r="T115" i="2"/>
  <c r="U115" i="2" s="1"/>
  <c r="R115" i="2"/>
  <c r="Q115" i="2"/>
  <c r="S115" i="2" s="1"/>
  <c r="T114" i="2"/>
  <c r="U114" i="2" s="1"/>
  <c r="R114" i="2"/>
  <c r="Q114" i="2"/>
  <c r="S114" i="2" s="1"/>
  <c r="T113" i="2"/>
  <c r="U113" i="2" s="1"/>
  <c r="R113" i="2"/>
  <c r="Q113" i="2"/>
  <c r="T112" i="2"/>
  <c r="U112" i="2" s="1"/>
  <c r="R112" i="2"/>
  <c r="Q112" i="2"/>
  <c r="S112" i="2" s="1"/>
  <c r="T111" i="2"/>
  <c r="U111" i="2" s="1"/>
  <c r="R111" i="2"/>
  <c r="Q111" i="2"/>
  <c r="T110" i="2"/>
  <c r="U110" i="2" s="1"/>
  <c r="R110" i="2"/>
  <c r="Q110" i="2"/>
  <c r="S110" i="2" s="1"/>
  <c r="T109" i="2"/>
  <c r="U109" i="2" s="1"/>
  <c r="R109" i="2"/>
  <c r="Q109" i="2"/>
  <c r="T108" i="2"/>
  <c r="U108" i="2" s="1"/>
  <c r="R108" i="2"/>
  <c r="Q108" i="2"/>
  <c r="T107" i="2"/>
  <c r="U107" i="2" s="1"/>
  <c r="R107" i="2"/>
  <c r="Q107" i="2"/>
  <c r="S107" i="2" s="1"/>
  <c r="T106" i="2"/>
  <c r="U106" i="2" s="1"/>
  <c r="R106" i="2"/>
  <c r="Q106" i="2"/>
  <c r="S106" i="2" s="1"/>
  <c r="T105" i="2"/>
  <c r="U105" i="2" s="1"/>
  <c r="R105" i="2"/>
  <c r="Q105" i="2"/>
  <c r="S105" i="2" s="1"/>
  <c r="T104" i="2"/>
  <c r="U104" i="2" s="1"/>
  <c r="R104" i="2"/>
  <c r="Q104" i="2"/>
  <c r="S104" i="2" s="1"/>
  <c r="T103" i="2"/>
  <c r="U103" i="2" s="1"/>
  <c r="R103" i="2"/>
  <c r="Q103" i="2"/>
  <c r="T102" i="2"/>
  <c r="U102" i="2" s="1"/>
  <c r="R102" i="2"/>
  <c r="Q102" i="2"/>
  <c r="S102" i="2" s="1"/>
  <c r="T101" i="2"/>
  <c r="U101" i="2" s="1"/>
  <c r="R101" i="2"/>
  <c r="Q101" i="2"/>
  <c r="S101" i="2" s="1"/>
  <c r="T100" i="2"/>
  <c r="U100" i="2" s="1"/>
  <c r="R100" i="2"/>
  <c r="Q100" i="2"/>
  <c r="S100" i="2" s="1"/>
  <c r="T99" i="2"/>
  <c r="U99" i="2" s="1"/>
  <c r="R99" i="2"/>
  <c r="Q99" i="2"/>
  <c r="S99" i="2" s="1"/>
  <c r="T98" i="2"/>
  <c r="U98" i="2" s="1"/>
  <c r="R98" i="2"/>
  <c r="Q98" i="2"/>
  <c r="S98" i="2" s="1"/>
  <c r="T97" i="2"/>
  <c r="U97" i="2" s="1"/>
  <c r="R97" i="2"/>
  <c r="Q97" i="2"/>
  <c r="T96" i="2"/>
  <c r="U96" i="2" s="1"/>
  <c r="R96" i="2"/>
  <c r="Q96" i="2"/>
  <c r="S96" i="2" s="1"/>
  <c r="T95" i="2"/>
  <c r="U95" i="2" s="1"/>
  <c r="R95" i="2"/>
  <c r="Q95" i="2"/>
  <c r="S95" i="2" s="1"/>
  <c r="T94" i="2"/>
  <c r="U94" i="2" s="1"/>
  <c r="R94" i="2"/>
  <c r="Q94" i="2"/>
  <c r="S94" i="2" s="1"/>
  <c r="T92" i="2"/>
  <c r="U92" i="2" s="1"/>
  <c r="R92" i="2"/>
  <c r="Q92" i="2"/>
  <c r="T91" i="2"/>
  <c r="U91" i="2" s="1"/>
  <c r="R91" i="2"/>
  <c r="Q91" i="2"/>
  <c r="T90" i="2"/>
  <c r="U90" i="2" s="1"/>
  <c r="R90" i="2"/>
  <c r="Q90" i="2"/>
  <c r="S90" i="2" s="1"/>
  <c r="T89" i="2"/>
  <c r="U89" i="2" s="1"/>
  <c r="R89" i="2"/>
  <c r="Q89" i="2"/>
  <c r="S89" i="2" s="1"/>
  <c r="T88" i="2"/>
  <c r="U88" i="2" s="1"/>
  <c r="R88" i="2"/>
  <c r="Q88" i="2"/>
  <c r="S88" i="2" s="1"/>
  <c r="T87" i="2"/>
  <c r="U87" i="2" s="1"/>
  <c r="R87" i="2"/>
  <c r="Q87" i="2"/>
  <c r="S87" i="2" s="1"/>
  <c r="T86" i="2"/>
  <c r="U86" i="2" s="1"/>
  <c r="R86" i="2"/>
  <c r="Q86" i="2"/>
  <c r="T85" i="2"/>
  <c r="U85" i="2" s="1"/>
  <c r="R85" i="2"/>
  <c r="Q85" i="2"/>
  <c r="S85" i="2" s="1"/>
  <c r="T84" i="2"/>
  <c r="U84" i="2" s="1"/>
  <c r="R84" i="2"/>
  <c r="Q84" i="2"/>
  <c r="T83" i="2"/>
  <c r="U83" i="2" s="1"/>
  <c r="R83" i="2"/>
  <c r="Q83" i="2"/>
  <c r="S83" i="2" s="1"/>
  <c r="T82" i="2"/>
  <c r="U82" i="2" s="1"/>
  <c r="R82" i="2"/>
  <c r="Q82" i="2"/>
  <c r="S82" i="2" s="1"/>
  <c r="T81" i="2"/>
  <c r="U81" i="2" s="1"/>
  <c r="R81" i="2"/>
  <c r="Q81" i="2"/>
  <c r="S81" i="2" s="1"/>
  <c r="T80" i="2"/>
  <c r="U80" i="2" s="1"/>
  <c r="R80" i="2"/>
  <c r="Q80" i="2"/>
  <c r="T79" i="2"/>
  <c r="U79" i="2" s="1"/>
  <c r="R79" i="2"/>
  <c r="Q79" i="2"/>
  <c r="S79" i="2" s="1"/>
  <c r="T78" i="2"/>
  <c r="U78" i="2" s="1"/>
  <c r="R78" i="2"/>
  <c r="Q78" i="2"/>
  <c r="S78" i="2" s="1"/>
  <c r="T77" i="2"/>
  <c r="U77" i="2" s="1"/>
  <c r="R77" i="2"/>
  <c r="Q77" i="2"/>
  <c r="S77" i="2" s="1"/>
  <c r="T76" i="2"/>
  <c r="U76" i="2" s="1"/>
  <c r="R76" i="2"/>
  <c r="Q76" i="2"/>
  <c r="T75" i="2"/>
  <c r="U75" i="2" s="1"/>
  <c r="R75" i="2"/>
  <c r="Q75" i="2"/>
  <c r="T74" i="2"/>
  <c r="U74" i="2" s="1"/>
  <c r="R74" i="2"/>
  <c r="Q74" i="2"/>
  <c r="S74" i="2" s="1"/>
  <c r="T73" i="2"/>
  <c r="U73" i="2" s="1"/>
  <c r="R73" i="2"/>
  <c r="Q73" i="2"/>
  <c r="S73" i="2" s="1"/>
  <c r="T71" i="2"/>
  <c r="U71" i="2" s="1"/>
  <c r="R71" i="2"/>
  <c r="Q71" i="2"/>
  <c r="S71" i="2" s="1"/>
  <c r="T70" i="2"/>
  <c r="U70" i="2" s="1"/>
  <c r="R70" i="2"/>
  <c r="Q70" i="2"/>
  <c r="S70" i="2" s="1"/>
  <c r="T69" i="2"/>
  <c r="U69" i="2" s="1"/>
  <c r="R69" i="2"/>
  <c r="Q69" i="2"/>
  <c r="T68" i="2"/>
  <c r="U68" i="2" s="1"/>
  <c r="R68" i="2"/>
  <c r="Q68" i="2"/>
  <c r="S68" i="2" s="1"/>
  <c r="T67" i="2"/>
  <c r="U67" i="2" s="1"/>
  <c r="R67" i="2"/>
  <c r="Q67" i="2"/>
  <c r="T66" i="2"/>
  <c r="U66" i="2" s="1"/>
  <c r="R66" i="2"/>
  <c r="Q66" i="2"/>
  <c r="S66" i="2" s="1"/>
  <c r="T65" i="2"/>
  <c r="U65" i="2" s="1"/>
  <c r="R65" i="2"/>
  <c r="Q65" i="2"/>
  <c r="S65" i="2" s="1"/>
  <c r="T64" i="2"/>
  <c r="U64" i="2" s="1"/>
  <c r="R64" i="2"/>
  <c r="Q64" i="2"/>
  <c r="S64" i="2" s="1"/>
  <c r="T63" i="2"/>
  <c r="U63" i="2" s="1"/>
  <c r="R63" i="2"/>
  <c r="Q63" i="2"/>
  <c r="T62" i="2"/>
  <c r="U62" i="2" s="1"/>
  <c r="R62" i="2"/>
  <c r="Q62" i="2"/>
  <c r="S62" i="2" s="1"/>
  <c r="T61" i="2"/>
  <c r="U61" i="2" s="1"/>
  <c r="R61" i="2"/>
  <c r="Q61" i="2"/>
  <c r="S61" i="2" s="1"/>
  <c r="T60" i="2"/>
  <c r="U60" i="2" s="1"/>
  <c r="R60" i="2"/>
  <c r="Q60" i="2"/>
  <c r="S60" i="2" s="1"/>
  <c r="T59" i="2"/>
  <c r="U59" i="2" s="1"/>
  <c r="R59" i="2"/>
  <c r="Q59" i="2"/>
  <c r="T58" i="2"/>
  <c r="U58" i="2" s="1"/>
  <c r="R58" i="2"/>
  <c r="Q58" i="2"/>
  <c r="T57" i="2"/>
  <c r="U57" i="2" s="1"/>
  <c r="R57" i="2"/>
  <c r="Q57" i="2"/>
  <c r="S57" i="2" s="1"/>
  <c r="T56" i="2"/>
  <c r="U56" i="2" s="1"/>
  <c r="R56" i="2"/>
  <c r="Q56" i="2"/>
  <c r="S56" i="2" s="1"/>
  <c r="T55" i="2"/>
  <c r="U55" i="2" s="1"/>
  <c r="R55" i="2"/>
  <c r="Q55" i="2"/>
  <c r="S55" i="2" s="1"/>
  <c r="T54" i="2"/>
  <c r="U54" i="2" s="1"/>
  <c r="R54" i="2"/>
  <c r="Q54" i="2"/>
  <c r="S54" i="2" s="1"/>
  <c r="T53" i="2"/>
  <c r="U53" i="2" s="1"/>
  <c r="R53" i="2"/>
  <c r="Q53" i="2"/>
  <c r="T52" i="2"/>
  <c r="U52" i="2" s="1"/>
  <c r="R52" i="2"/>
  <c r="Q52" i="2"/>
  <c r="S52" i="2" s="1"/>
  <c r="T51" i="2"/>
  <c r="U51" i="2" s="1"/>
  <c r="R51" i="2"/>
  <c r="Q51" i="2"/>
  <c r="S51" i="2" s="1"/>
  <c r="T50" i="2"/>
  <c r="U50" i="2" s="1"/>
  <c r="R50" i="2"/>
  <c r="Q50" i="2"/>
  <c r="S50" i="2" s="1"/>
  <c r="T48" i="2"/>
  <c r="U48" i="2" s="1"/>
  <c r="R48" i="2"/>
  <c r="Q48" i="2"/>
  <c r="S48" i="2" s="1"/>
  <c r="T47" i="2"/>
  <c r="U47" i="2" s="1"/>
  <c r="R47" i="2"/>
  <c r="Q47" i="2"/>
  <c r="T46" i="2"/>
  <c r="U46" i="2" s="1"/>
  <c r="R46" i="2"/>
  <c r="Q46" i="2"/>
  <c r="T45" i="2"/>
  <c r="U45" i="2" s="1"/>
  <c r="R45" i="2"/>
  <c r="Q45" i="2"/>
  <c r="T44" i="2"/>
  <c r="U44" i="2" s="1"/>
  <c r="R44" i="2"/>
  <c r="Q44" i="2"/>
  <c r="S44" i="2" s="1"/>
  <c r="T43" i="2"/>
  <c r="U43" i="2" s="1"/>
  <c r="R43" i="2"/>
  <c r="Q43" i="2"/>
  <c r="S43" i="2" s="1"/>
  <c r="T42" i="2"/>
  <c r="U42" i="2" s="1"/>
  <c r="R42" i="2"/>
  <c r="Q42" i="2"/>
  <c r="T41" i="2"/>
  <c r="U41" i="2" s="1"/>
  <c r="R41" i="2"/>
  <c r="Q41" i="2"/>
  <c r="T40" i="2"/>
  <c r="U40" i="2" s="1"/>
  <c r="R40" i="2"/>
  <c r="Q40" i="2"/>
  <c r="S40" i="2" s="1"/>
  <c r="T39" i="2"/>
  <c r="U39" i="2" s="1"/>
  <c r="R39" i="2"/>
  <c r="Q39" i="2"/>
  <c r="S39" i="2" s="1"/>
  <c r="T38" i="2"/>
  <c r="U38" i="2" s="1"/>
  <c r="R38" i="2"/>
  <c r="Q38" i="2"/>
  <c r="S38" i="2" s="1"/>
  <c r="T37" i="2"/>
  <c r="U37" i="2" s="1"/>
  <c r="R37" i="2"/>
  <c r="Q37" i="2"/>
  <c r="S37" i="2" s="1"/>
  <c r="T36" i="2"/>
  <c r="U36" i="2" s="1"/>
  <c r="R36" i="2"/>
  <c r="Q36" i="2"/>
  <c r="T35" i="2"/>
  <c r="U35" i="2" s="1"/>
  <c r="R35" i="2"/>
  <c r="Q35" i="2"/>
  <c r="S35" i="2" s="1"/>
  <c r="T34" i="2"/>
  <c r="U34" i="2" s="1"/>
  <c r="R34" i="2"/>
  <c r="Q34" i="2"/>
  <c r="S34" i="2" s="1"/>
  <c r="T33" i="2"/>
  <c r="U33" i="2" s="1"/>
  <c r="R33" i="2"/>
  <c r="Q33" i="2"/>
  <c r="S33" i="2" s="1"/>
  <c r="T32" i="2"/>
  <c r="U32" i="2" s="1"/>
  <c r="R32" i="2"/>
  <c r="Q32" i="2"/>
  <c r="S32" i="2" s="1"/>
  <c r="T31" i="2"/>
  <c r="U31" i="2" s="1"/>
  <c r="R31" i="2"/>
  <c r="Q31" i="2"/>
  <c r="T30" i="2"/>
  <c r="U30" i="2" s="1"/>
  <c r="R30" i="2"/>
  <c r="Q30" i="2"/>
  <c r="S30" i="2" s="1"/>
  <c r="T29" i="2"/>
  <c r="U29" i="2" s="1"/>
  <c r="R29" i="2"/>
  <c r="Q29" i="2"/>
  <c r="T28" i="2"/>
  <c r="U28" i="2" s="1"/>
  <c r="R28" i="2"/>
  <c r="Q28" i="2"/>
  <c r="S28" i="2" s="1"/>
  <c r="T27" i="2"/>
  <c r="U27" i="2" s="1"/>
  <c r="R27" i="2"/>
  <c r="Q27" i="2"/>
  <c r="S27" i="2" s="1"/>
  <c r="T26" i="2"/>
  <c r="U26" i="2" s="1"/>
  <c r="R26" i="2"/>
  <c r="Q26" i="2"/>
  <c r="T25" i="2"/>
  <c r="U25" i="2" s="1"/>
  <c r="R25" i="2"/>
  <c r="Q25" i="2"/>
  <c r="S25" i="2" s="1"/>
  <c r="T23" i="2"/>
  <c r="U23" i="2" s="1"/>
  <c r="R23" i="2"/>
  <c r="Q23" i="2"/>
  <c r="S23" i="2" s="1"/>
  <c r="T22" i="2"/>
  <c r="U22" i="2" s="1"/>
  <c r="R22" i="2"/>
  <c r="Q22" i="2"/>
  <c r="S22" i="2" s="1"/>
  <c r="T21" i="2"/>
  <c r="U21" i="2" s="1"/>
  <c r="R21" i="2"/>
  <c r="Q21" i="2"/>
  <c r="S21" i="2" s="1"/>
  <c r="T20" i="2"/>
  <c r="U20" i="2" s="1"/>
  <c r="R20" i="2"/>
  <c r="Q20" i="2"/>
  <c r="S20" i="2" s="1"/>
  <c r="T19" i="2"/>
  <c r="U19" i="2" s="1"/>
  <c r="R19" i="2"/>
  <c r="Q19" i="2"/>
  <c r="T18" i="2"/>
  <c r="U18" i="2" s="1"/>
  <c r="R18" i="2"/>
  <c r="Q18" i="2"/>
  <c r="S18" i="2" s="1"/>
  <c r="T17" i="2"/>
  <c r="U17" i="2" s="1"/>
  <c r="R17" i="2"/>
  <c r="Q17" i="2"/>
  <c r="S17" i="2" s="1"/>
  <c r="T16" i="2"/>
  <c r="U16" i="2" s="1"/>
  <c r="R16" i="2"/>
  <c r="Q16" i="2"/>
  <c r="S16" i="2" s="1"/>
  <c r="T15" i="2"/>
  <c r="U15" i="2" s="1"/>
  <c r="R15" i="2"/>
  <c r="Q15" i="2"/>
  <c r="S15" i="2" s="1"/>
  <c r="T14" i="2"/>
  <c r="U14" i="2" s="1"/>
  <c r="R14" i="2"/>
  <c r="Q14" i="2"/>
  <c r="T13" i="2"/>
  <c r="U13" i="2" s="1"/>
  <c r="R13" i="2"/>
  <c r="Q13" i="2"/>
  <c r="T12" i="2"/>
  <c r="U12" i="2" s="1"/>
  <c r="R12" i="2"/>
  <c r="Q12" i="2"/>
  <c r="T11" i="2"/>
  <c r="U11" i="2" s="1"/>
  <c r="R11" i="2"/>
  <c r="Q11" i="2"/>
  <c r="S11" i="2" s="1"/>
  <c r="T10" i="2"/>
  <c r="U10" i="2" s="1"/>
  <c r="R10" i="2"/>
  <c r="Q10" i="2"/>
  <c r="S10" i="2" s="1"/>
  <c r="T9" i="2"/>
  <c r="U9" i="2" s="1"/>
  <c r="R9" i="2"/>
  <c r="Q9" i="2"/>
  <c r="T8" i="2"/>
  <c r="U8" i="2" s="1"/>
  <c r="R8" i="2"/>
  <c r="Q8" i="2"/>
  <c r="T7" i="2"/>
  <c r="U7" i="2" s="1"/>
  <c r="R7" i="2"/>
  <c r="Q7" i="2"/>
  <c r="S7" i="2" s="1"/>
  <c r="T6" i="2"/>
  <c r="U6" i="2" s="1"/>
  <c r="R6" i="2"/>
  <c r="Q6" i="2"/>
  <c r="S6" i="2" s="1"/>
  <c r="T5" i="2"/>
  <c r="U5" i="2" s="1"/>
  <c r="R5" i="2"/>
  <c r="Q5" i="2"/>
  <c r="S5" i="2" s="1"/>
  <c r="T4" i="2"/>
  <c r="U4" i="2" s="1"/>
  <c r="Q4" i="2"/>
  <c r="S4" i="2" s="1"/>
  <c r="S418" i="2" l="1"/>
  <c r="S434" i="2"/>
  <c r="S468" i="2"/>
  <c r="S484" i="2"/>
  <c r="S530" i="2"/>
  <c r="S13" i="2"/>
  <c r="S46" i="2"/>
  <c r="S63" i="2"/>
  <c r="S80" i="2"/>
  <c r="S97" i="2"/>
  <c r="S463" i="2"/>
  <c r="S479" i="2"/>
  <c r="S525" i="2"/>
  <c r="S8" i="2"/>
  <c r="S41" i="2"/>
  <c r="S58" i="2"/>
  <c r="S75" i="2"/>
  <c r="S91" i="2"/>
  <c r="S108" i="2"/>
  <c r="S125" i="2"/>
  <c r="S141" i="2"/>
  <c r="S19" i="2"/>
  <c r="S36" i="2"/>
  <c r="S103" i="2"/>
  <c r="S120" i="2"/>
  <c r="S136" i="2"/>
  <c r="S419" i="2"/>
  <c r="S435" i="2"/>
  <c r="S452" i="2"/>
  <c r="S469" i="2"/>
  <c r="S485" i="2"/>
  <c r="S515" i="2"/>
  <c r="S531" i="2"/>
  <c r="S9" i="2"/>
  <c r="S26" i="2"/>
  <c r="S42" i="2"/>
  <c r="S59" i="2"/>
  <c r="S76" i="2"/>
  <c r="S92" i="2"/>
  <c r="S109" i="2"/>
  <c r="S126" i="2"/>
  <c r="S142" i="2"/>
  <c r="S425" i="2"/>
  <c r="S442" i="2"/>
  <c r="S458" i="2"/>
  <c r="S475" i="2"/>
  <c r="S521" i="2"/>
  <c r="S537" i="2"/>
  <c r="S12" i="2"/>
  <c r="S29" i="2"/>
  <c r="S45" i="2"/>
  <c r="S67" i="2"/>
  <c r="S84" i="2"/>
  <c r="S111" i="2"/>
  <c r="S128" i="2"/>
  <c r="S138" i="2"/>
  <c r="S427" i="2"/>
  <c r="S444" i="2"/>
  <c r="S449" i="2"/>
  <c r="S454" i="2"/>
  <c r="S476" i="2"/>
  <c r="S481" i="2"/>
  <c r="S526" i="2"/>
  <c r="S533" i="2"/>
  <c r="S14" i="2"/>
  <c r="S31" i="2"/>
  <c r="S47" i="2"/>
  <c r="S53" i="2"/>
  <c r="S69" i="2"/>
  <c r="S86" i="2"/>
  <c r="S113" i="2"/>
  <c r="S130" i="2"/>
  <c r="S140" i="2"/>
  <c r="S429" i="2"/>
  <c r="S446" i="2"/>
  <c r="S451" i="2"/>
  <c r="S456" i="2"/>
  <c r="S478" i="2"/>
  <c r="S483" i="2"/>
  <c r="S528" i="2"/>
  <c r="T2567" i="1"/>
  <c r="U2567" i="1" s="1"/>
  <c r="R2567" i="1"/>
  <c r="Q2567" i="1"/>
  <c r="S2567" i="1" s="1"/>
  <c r="T2566" i="1"/>
  <c r="U2566" i="1" s="1"/>
  <c r="R2566" i="1"/>
  <c r="Q2566" i="1"/>
  <c r="S2566" i="1" s="1"/>
  <c r="T2565" i="1"/>
  <c r="U2565" i="1" s="1"/>
  <c r="R2565" i="1"/>
  <c r="Q2565" i="1"/>
  <c r="S2565" i="1" s="1"/>
  <c r="T2564" i="1"/>
  <c r="U2564" i="1" s="1"/>
  <c r="R2564" i="1"/>
  <c r="Q2564" i="1"/>
  <c r="T2563" i="1"/>
  <c r="U2563" i="1" s="1"/>
  <c r="R2563" i="1"/>
  <c r="Q2563" i="1"/>
  <c r="T2562" i="1"/>
  <c r="U2562" i="1" s="1"/>
  <c r="R2562" i="1"/>
  <c r="Q2562" i="1"/>
  <c r="T2561" i="1"/>
  <c r="U2561" i="1" s="1"/>
  <c r="R2561" i="1"/>
  <c r="Q2561" i="1"/>
  <c r="S2561" i="1" s="1"/>
  <c r="T2560" i="1"/>
  <c r="U2560" i="1" s="1"/>
  <c r="R2560" i="1"/>
  <c r="Q2560" i="1"/>
  <c r="S2560" i="1" s="1"/>
  <c r="T2559" i="1"/>
  <c r="U2559" i="1" s="1"/>
  <c r="R2559" i="1"/>
  <c r="Q2559" i="1"/>
  <c r="S2559" i="1" s="1"/>
  <c r="T2558" i="1"/>
  <c r="U2558" i="1" s="1"/>
  <c r="R2558" i="1"/>
  <c r="Q2558" i="1"/>
  <c r="S2558" i="1" s="1"/>
  <c r="T2557" i="1"/>
  <c r="U2557" i="1" s="1"/>
  <c r="R2557" i="1"/>
  <c r="Q2557" i="1"/>
  <c r="T2556" i="1"/>
  <c r="U2556" i="1" s="1"/>
  <c r="R2556" i="1"/>
  <c r="Q2556" i="1"/>
  <c r="T2555" i="1"/>
  <c r="U2555" i="1" s="1"/>
  <c r="R2555" i="1"/>
  <c r="Q2555" i="1"/>
  <c r="T2554" i="1"/>
  <c r="U2554" i="1" s="1"/>
  <c r="R2554" i="1"/>
  <c r="Q2554" i="1"/>
  <c r="T2553" i="1"/>
  <c r="U2553" i="1" s="1"/>
  <c r="R2553" i="1"/>
  <c r="Q2553" i="1"/>
  <c r="S2553" i="1" s="1"/>
  <c r="T2552" i="1"/>
  <c r="U2552" i="1" s="1"/>
  <c r="R2552" i="1"/>
  <c r="Q2552" i="1"/>
  <c r="S2552" i="1" s="1"/>
  <c r="T2551" i="1"/>
  <c r="U2551" i="1" s="1"/>
  <c r="R2551" i="1"/>
  <c r="Q2551" i="1"/>
  <c r="T2550" i="1"/>
  <c r="U2550" i="1" s="1"/>
  <c r="R2550" i="1"/>
  <c r="Q2550" i="1"/>
  <c r="S2550" i="1" s="1"/>
  <c r="T2549" i="1"/>
  <c r="U2549" i="1" s="1"/>
  <c r="R2549" i="1"/>
  <c r="Q2549" i="1"/>
  <c r="S2549" i="1" s="1"/>
  <c r="T2548" i="1"/>
  <c r="U2548" i="1" s="1"/>
  <c r="R2548" i="1"/>
  <c r="Q2548" i="1"/>
  <c r="T2547" i="1"/>
  <c r="U2547" i="1" s="1"/>
  <c r="R2547" i="1"/>
  <c r="Q2547" i="1"/>
  <c r="T2546" i="1"/>
  <c r="U2546" i="1" s="1"/>
  <c r="R2546" i="1"/>
  <c r="Q2546" i="1"/>
  <c r="T2545" i="1"/>
  <c r="U2545" i="1" s="1"/>
  <c r="R2545" i="1"/>
  <c r="Q2545" i="1"/>
  <c r="S2545" i="1" s="1"/>
  <c r="T2544" i="1"/>
  <c r="U2544" i="1" s="1"/>
  <c r="R2544" i="1"/>
  <c r="Q2544" i="1"/>
  <c r="S2544" i="1" s="1"/>
  <c r="T2543" i="1"/>
  <c r="U2543" i="1" s="1"/>
  <c r="R2543" i="1"/>
  <c r="Q2543" i="1"/>
  <c r="S2543" i="1" s="1"/>
  <c r="T2542" i="1"/>
  <c r="U2542" i="1" s="1"/>
  <c r="R2542" i="1"/>
  <c r="Q2542" i="1"/>
  <c r="S2542" i="1" s="1"/>
  <c r="T2541" i="1"/>
  <c r="U2541" i="1" s="1"/>
  <c r="R2541" i="1"/>
  <c r="Q2541" i="1"/>
  <c r="T2540" i="1"/>
  <c r="U2540" i="1" s="1"/>
  <c r="R2540" i="1"/>
  <c r="Q2540" i="1"/>
  <c r="T2539" i="1"/>
  <c r="U2539" i="1" s="1"/>
  <c r="R2539" i="1"/>
  <c r="Q2539" i="1"/>
  <c r="T2538" i="1"/>
  <c r="U2538" i="1" s="1"/>
  <c r="R2538" i="1"/>
  <c r="Q2538" i="1"/>
  <c r="T2537" i="1"/>
  <c r="U2537" i="1" s="1"/>
  <c r="R2537" i="1"/>
  <c r="Q2537" i="1"/>
  <c r="S2537" i="1" s="1"/>
  <c r="T2536" i="1"/>
  <c r="U2536" i="1" s="1"/>
  <c r="R2536" i="1"/>
  <c r="Q2536" i="1"/>
  <c r="S2536" i="1" s="1"/>
  <c r="T2535" i="1"/>
  <c r="U2535" i="1" s="1"/>
  <c r="R2535" i="1"/>
  <c r="Q2535" i="1"/>
  <c r="T2534" i="1"/>
  <c r="U2534" i="1" s="1"/>
  <c r="R2534" i="1"/>
  <c r="Q2534" i="1"/>
  <c r="S2534" i="1" s="1"/>
  <c r="T2533" i="1"/>
  <c r="U2533" i="1" s="1"/>
  <c r="R2533" i="1"/>
  <c r="Q2533" i="1"/>
  <c r="S2533" i="1" s="1"/>
  <c r="T2532" i="1"/>
  <c r="U2532" i="1" s="1"/>
  <c r="R2532" i="1"/>
  <c r="Q2532" i="1"/>
  <c r="S2532" i="1" s="1"/>
  <c r="T2531" i="1"/>
  <c r="U2531" i="1" s="1"/>
  <c r="R2531" i="1"/>
  <c r="Q2531" i="1"/>
  <c r="T2530" i="1"/>
  <c r="U2530" i="1" s="1"/>
  <c r="R2530" i="1"/>
  <c r="Q2530" i="1"/>
  <c r="T2529" i="1"/>
  <c r="U2529" i="1" s="1"/>
  <c r="R2529" i="1"/>
  <c r="Q2529" i="1"/>
  <c r="S2529" i="1" s="1"/>
  <c r="T2528" i="1"/>
  <c r="U2528" i="1" s="1"/>
  <c r="R2528" i="1"/>
  <c r="Q2528" i="1"/>
  <c r="T2527" i="1"/>
  <c r="U2527" i="1" s="1"/>
  <c r="R2527" i="1"/>
  <c r="Q2527" i="1"/>
  <c r="S2527" i="1" s="1"/>
  <c r="T2526" i="1"/>
  <c r="U2526" i="1" s="1"/>
  <c r="R2526" i="1"/>
  <c r="Q2526" i="1"/>
  <c r="S2526" i="1" s="1"/>
  <c r="T2525" i="1"/>
  <c r="U2525" i="1" s="1"/>
  <c r="R2525" i="1"/>
  <c r="Q2525" i="1"/>
  <c r="T2524" i="1"/>
  <c r="U2524" i="1" s="1"/>
  <c r="R2524" i="1"/>
  <c r="Q2524" i="1"/>
  <c r="T2523" i="1"/>
  <c r="U2523" i="1" s="1"/>
  <c r="R2523" i="1"/>
  <c r="Q2523" i="1"/>
  <c r="T2522" i="1"/>
  <c r="U2522" i="1" s="1"/>
  <c r="R2522" i="1"/>
  <c r="Q2522" i="1"/>
  <c r="T2521" i="1"/>
  <c r="U2521" i="1" s="1"/>
  <c r="R2521" i="1"/>
  <c r="Q2521" i="1"/>
  <c r="S2521" i="1" s="1"/>
  <c r="T2520" i="1"/>
  <c r="U2520" i="1" s="1"/>
  <c r="R2520" i="1"/>
  <c r="Q2520" i="1"/>
  <c r="S2520" i="1" s="1"/>
  <c r="T2519" i="1"/>
  <c r="U2519" i="1" s="1"/>
  <c r="R2519" i="1"/>
  <c r="Q2519" i="1"/>
  <c r="S2519" i="1" s="1"/>
  <c r="T2518" i="1"/>
  <c r="U2518" i="1" s="1"/>
  <c r="R2518" i="1"/>
  <c r="Q2518" i="1"/>
  <c r="T2517" i="1"/>
  <c r="U2517" i="1" s="1"/>
  <c r="R2517" i="1"/>
  <c r="Q2517" i="1"/>
  <c r="S2517" i="1" s="1"/>
  <c r="T2516" i="1"/>
  <c r="U2516" i="1" s="1"/>
  <c r="R2516" i="1"/>
  <c r="Q2516" i="1"/>
  <c r="S2516" i="1" s="1"/>
  <c r="T2515" i="1"/>
  <c r="U2515" i="1" s="1"/>
  <c r="R2515" i="1"/>
  <c r="Q2515" i="1"/>
  <c r="T2514" i="1"/>
  <c r="U2514" i="1" s="1"/>
  <c r="R2514" i="1"/>
  <c r="Q2514" i="1"/>
  <c r="T2513" i="1"/>
  <c r="U2513" i="1" s="1"/>
  <c r="R2513" i="1"/>
  <c r="Q2513" i="1"/>
  <c r="S2513" i="1" s="1"/>
  <c r="T2512" i="1"/>
  <c r="U2512" i="1" s="1"/>
  <c r="R2512" i="1"/>
  <c r="Q2512" i="1"/>
  <c r="T2511" i="1"/>
  <c r="U2511" i="1" s="1"/>
  <c r="R2511" i="1"/>
  <c r="Q2511" i="1"/>
  <c r="S2511" i="1" s="1"/>
  <c r="T2510" i="1"/>
  <c r="U2510" i="1" s="1"/>
  <c r="R2510" i="1"/>
  <c r="Q2510" i="1"/>
  <c r="S2510" i="1" s="1"/>
  <c r="T2509" i="1"/>
  <c r="U2509" i="1" s="1"/>
  <c r="R2509" i="1"/>
  <c r="Q2509" i="1"/>
  <c r="T2508" i="1"/>
  <c r="U2508" i="1" s="1"/>
  <c r="R2508" i="1"/>
  <c r="Q2508" i="1"/>
  <c r="T2507" i="1"/>
  <c r="U2507" i="1" s="1"/>
  <c r="R2507" i="1"/>
  <c r="Q2507" i="1"/>
  <c r="T2506" i="1"/>
  <c r="U2506" i="1" s="1"/>
  <c r="R2506" i="1"/>
  <c r="Q2506" i="1"/>
  <c r="T2505" i="1"/>
  <c r="U2505" i="1" s="1"/>
  <c r="R2505" i="1"/>
  <c r="Q2505" i="1"/>
  <c r="S2505" i="1" s="1"/>
  <c r="T2504" i="1"/>
  <c r="U2504" i="1" s="1"/>
  <c r="R2504" i="1"/>
  <c r="Q2504" i="1"/>
  <c r="S2504" i="1" s="1"/>
  <c r="T2503" i="1"/>
  <c r="U2503" i="1" s="1"/>
  <c r="R2503" i="1"/>
  <c r="Q2503" i="1"/>
  <c r="S2503" i="1" s="1"/>
  <c r="T2502" i="1"/>
  <c r="U2502" i="1" s="1"/>
  <c r="R2502" i="1"/>
  <c r="Q2502" i="1"/>
  <c r="S2502" i="1" s="1"/>
  <c r="T2501" i="1"/>
  <c r="U2501" i="1" s="1"/>
  <c r="R2501" i="1"/>
  <c r="Q2501" i="1"/>
  <c r="T2500" i="1"/>
  <c r="U2500" i="1" s="1"/>
  <c r="R2500" i="1"/>
  <c r="Q2500" i="1"/>
  <c r="S2500" i="1" s="1"/>
  <c r="T2499" i="1"/>
  <c r="U2499" i="1" s="1"/>
  <c r="R2499" i="1"/>
  <c r="Q2499" i="1"/>
  <c r="T2498" i="1"/>
  <c r="U2498" i="1" s="1"/>
  <c r="R2498" i="1"/>
  <c r="Q2498" i="1"/>
  <c r="T2497" i="1"/>
  <c r="U2497" i="1" s="1"/>
  <c r="R2497" i="1"/>
  <c r="Q2497" i="1"/>
  <c r="T2496" i="1"/>
  <c r="U2496" i="1" s="1"/>
  <c r="R2496" i="1"/>
  <c r="Q2496" i="1"/>
  <c r="S2496" i="1" s="1"/>
  <c r="T2495" i="1"/>
  <c r="U2495" i="1" s="1"/>
  <c r="R2495" i="1"/>
  <c r="Q2495" i="1"/>
  <c r="S2495" i="1" s="1"/>
  <c r="T2494" i="1"/>
  <c r="U2494" i="1" s="1"/>
  <c r="R2494" i="1"/>
  <c r="Q2494" i="1"/>
  <c r="T2493" i="1"/>
  <c r="U2493" i="1" s="1"/>
  <c r="R2493" i="1"/>
  <c r="Q2493" i="1"/>
  <c r="T2492" i="1"/>
  <c r="U2492" i="1" s="1"/>
  <c r="R2492" i="1"/>
  <c r="Q2492" i="1"/>
  <c r="T2491" i="1"/>
  <c r="U2491" i="1" s="1"/>
  <c r="R2491" i="1"/>
  <c r="Q2491" i="1"/>
  <c r="T2490" i="1"/>
  <c r="U2490" i="1" s="1"/>
  <c r="R2490" i="1"/>
  <c r="Q2490" i="1"/>
  <c r="T2489" i="1"/>
  <c r="U2489" i="1" s="1"/>
  <c r="R2489" i="1"/>
  <c r="Q2489" i="1"/>
  <c r="S2489" i="1" s="1"/>
  <c r="T2488" i="1"/>
  <c r="U2488" i="1" s="1"/>
  <c r="R2488" i="1"/>
  <c r="Q2488" i="1"/>
  <c r="T2487" i="1"/>
  <c r="U2487" i="1" s="1"/>
  <c r="R2487" i="1"/>
  <c r="Q2487" i="1"/>
  <c r="T2486" i="1"/>
  <c r="U2486" i="1" s="1"/>
  <c r="R2486" i="1"/>
  <c r="Q2486" i="1"/>
  <c r="S2486" i="1" s="1"/>
  <c r="T2485" i="1"/>
  <c r="U2485" i="1" s="1"/>
  <c r="R2485" i="1"/>
  <c r="Q2485" i="1"/>
  <c r="T2484" i="1"/>
  <c r="U2484" i="1" s="1"/>
  <c r="R2484" i="1"/>
  <c r="Q2484" i="1"/>
  <c r="S2484" i="1" s="1"/>
  <c r="T2483" i="1"/>
  <c r="U2483" i="1" s="1"/>
  <c r="R2483" i="1"/>
  <c r="Q2483" i="1"/>
  <c r="T2482" i="1"/>
  <c r="U2482" i="1" s="1"/>
  <c r="R2482" i="1"/>
  <c r="Q2482" i="1"/>
  <c r="T2481" i="1"/>
  <c r="U2481" i="1" s="1"/>
  <c r="R2481" i="1"/>
  <c r="Q2481" i="1"/>
  <c r="T2480" i="1"/>
  <c r="U2480" i="1" s="1"/>
  <c r="R2480" i="1"/>
  <c r="Q2480" i="1"/>
  <c r="S2480" i="1" s="1"/>
  <c r="T2479" i="1"/>
  <c r="U2479" i="1" s="1"/>
  <c r="R2479" i="1"/>
  <c r="Q2479" i="1"/>
  <c r="S2479" i="1" s="1"/>
  <c r="T2478" i="1"/>
  <c r="U2478" i="1" s="1"/>
  <c r="R2478" i="1"/>
  <c r="Q2478" i="1"/>
  <c r="T2477" i="1"/>
  <c r="U2477" i="1" s="1"/>
  <c r="R2477" i="1"/>
  <c r="Q2477" i="1"/>
  <c r="T2476" i="1"/>
  <c r="U2476" i="1" s="1"/>
  <c r="R2476" i="1"/>
  <c r="Q2476" i="1"/>
  <c r="T2475" i="1"/>
  <c r="U2475" i="1" s="1"/>
  <c r="R2475" i="1"/>
  <c r="Q2475" i="1"/>
  <c r="T2473" i="1"/>
  <c r="U2473" i="1" s="1"/>
  <c r="R2473" i="1"/>
  <c r="Q2473" i="1"/>
  <c r="T2472" i="1"/>
  <c r="U2472" i="1" s="1"/>
  <c r="R2472" i="1"/>
  <c r="Q2472" i="1"/>
  <c r="S2472" i="1" s="1"/>
  <c r="T2471" i="1"/>
  <c r="U2471" i="1" s="1"/>
  <c r="R2471" i="1"/>
  <c r="Q2471" i="1"/>
  <c r="T2470" i="1"/>
  <c r="U2470" i="1" s="1"/>
  <c r="R2470" i="1"/>
  <c r="Q2470" i="1"/>
  <c r="T2469" i="1"/>
  <c r="U2469" i="1" s="1"/>
  <c r="R2469" i="1"/>
  <c r="Q2469" i="1"/>
  <c r="S2469" i="1" s="1"/>
  <c r="T2468" i="1"/>
  <c r="U2468" i="1" s="1"/>
  <c r="R2468" i="1"/>
  <c r="Q2468" i="1"/>
  <c r="T2467" i="1"/>
  <c r="U2467" i="1" s="1"/>
  <c r="R2467" i="1"/>
  <c r="Q2467" i="1"/>
  <c r="S2467" i="1" s="1"/>
  <c r="T2466" i="1"/>
  <c r="U2466" i="1" s="1"/>
  <c r="R2466" i="1"/>
  <c r="Q2466" i="1"/>
  <c r="T2465" i="1"/>
  <c r="U2465" i="1" s="1"/>
  <c r="R2465" i="1"/>
  <c r="Q2465" i="1"/>
  <c r="T2464" i="1"/>
  <c r="U2464" i="1" s="1"/>
  <c r="R2464" i="1"/>
  <c r="Q2464" i="1"/>
  <c r="S2464" i="1" s="1"/>
  <c r="T2463" i="1"/>
  <c r="U2463" i="1" s="1"/>
  <c r="R2463" i="1"/>
  <c r="Q2463" i="1"/>
  <c r="S2463" i="1" s="1"/>
  <c r="T2462" i="1"/>
  <c r="U2462" i="1" s="1"/>
  <c r="R2462" i="1"/>
  <c r="Q2462" i="1"/>
  <c r="S2462" i="1" s="1"/>
  <c r="T2461" i="1"/>
  <c r="U2461" i="1" s="1"/>
  <c r="R2461" i="1"/>
  <c r="Q2461" i="1"/>
  <c r="T2460" i="1"/>
  <c r="U2460" i="1" s="1"/>
  <c r="R2460" i="1"/>
  <c r="Q2460" i="1"/>
  <c r="T2459" i="1"/>
  <c r="U2459" i="1" s="1"/>
  <c r="R2459" i="1"/>
  <c r="Q2459" i="1"/>
  <c r="T2458" i="1"/>
  <c r="U2458" i="1" s="1"/>
  <c r="R2458" i="1"/>
  <c r="Q2458" i="1"/>
  <c r="T2457" i="1"/>
  <c r="U2457" i="1" s="1"/>
  <c r="R2457" i="1"/>
  <c r="Q2457" i="1"/>
  <c r="T2456" i="1"/>
  <c r="U2456" i="1" s="1"/>
  <c r="R2456" i="1"/>
  <c r="Q2456" i="1"/>
  <c r="S2456" i="1" s="1"/>
  <c r="T2455" i="1"/>
  <c r="U2455" i="1" s="1"/>
  <c r="R2455" i="1"/>
  <c r="Q2455" i="1"/>
  <c r="T2454" i="1"/>
  <c r="U2454" i="1" s="1"/>
  <c r="R2454" i="1"/>
  <c r="Q2454" i="1"/>
  <c r="T2453" i="1"/>
  <c r="U2453" i="1" s="1"/>
  <c r="R2453" i="1"/>
  <c r="Q2453" i="1"/>
  <c r="S2453" i="1" s="1"/>
  <c r="T2452" i="1"/>
  <c r="U2452" i="1" s="1"/>
  <c r="R2452" i="1"/>
  <c r="Q2452" i="1"/>
  <c r="T2451" i="1"/>
  <c r="U2451" i="1" s="1"/>
  <c r="R2451" i="1"/>
  <c r="Q2451" i="1"/>
  <c r="S2451" i="1" s="1"/>
  <c r="T2450" i="1"/>
  <c r="U2450" i="1" s="1"/>
  <c r="R2450" i="1"/>
  <c r="Q2450" i="1"/>
  <c r="T2449" i="1"/>
  <c r="U2449" i="1" s="1"/>
  <c r="R2449" i="1"/>
  <c r="Q2449" i="1"/>
  <c r="T2448" i="1"/>
  <c r="U2448" i="1" s="1"/>
  <c r="R2448" i="1"/>
  <c r="Q2448" i="1"/>
  <c r="T2447" i="1"/>
  <c r="U2447" i="1" s="1"/>
  <c r="R2447" i="1"/>
  <c r="Q2447" i="1"/>
  <c r="S2447" i="1" s="1"/>
  <c r="T2446" i="1"/>
  <c r="U2446" i="1" s="1"/>
  <c r="R2446" i="1"/>
  <c r="Q2446" i="1"/>
  <c r="S2446" i="1" s="1"/>
  <c r="T2445" i="1"/>
  <c r="U2445" i="1" s="1"/>
  <c r="R2445" i="1"/>
  <c r="Q2445" i="1"/>
  <c r="T2444" i="1"/>
  <c r="U2444" i="1" s="1"/>
  <c r="R2444" i="1"/>
  <c r="Q2444" i="1"/>
  <c r="T2443" i="1"/>
  <c r="U2443" i="1" s="1"/>
  <c r="R2443" i="1"/>
  <c r="Q2443" i="1"/>
  <c r="T2442" i="1"/>
  <c r="U2442" i="1" s="1"/>
  <c r="R2442" i="1"/>
  <c r="Q2442" i="1"/>
  <c r="T2441" i="1"/>
  <c r="U2441" i="1" s="1"/>
  <c r="R2441" i="1"/>
  <c r="Q2441" i="1"/>
  <c r="T2440" i="1"/>
  <c r="U2440" i="1" s="1"/>
  <c r="R2440" i="1"/>
  <c r="Q2440" i="1"/>
  <c r="S2440" i="1" s="1"/>
  <c r="T2439" i="1"/>
  <c r="U2439" i="1" s="1"/>
  <c r="R2439" i="1"/>
  <c r="Q2439" i="1"/>
  <c r="T2438" i="1"/>
  <c r="U2438" i="1" s="1"/>
  <c r="R2438" i="1"/>
  <c r="Q2438" i="1"/>
  <c r="T2437" i="1"/>
  <c r="U2437" i="1" s="1"/>
  <c r="R2437" i="1"/>
  <c r="Q2437" i="1"/>
  <c r="S2437" i="1" s="1"/>
  <c r="T2436" i="1"/>
  <c r="U2436" i="1" s="1"/>
  <c r="R2436" i="1"/>
  <c r="Q2436" i="1"/>
  <c r="T2435" i="1"/>
  <c r="U2435" i="1" s="1"/>
  <c r="R2435" i="1"/>
  <c r="Q2435" i="1"/>
  <c r="S2435" i="1" s="1"/>
  <c r="T2434" i="1"/>
  <c r="U2434" i="1" s="1"/>
  <c r="R2434" i="1"/>
  <c r="Q2434" i="1"/>
  <c r="T2433" i="1"/>
  <c r="U2433" i="1" s="1"/>
  <c r="R2433" i="1"/>
  <c r="Q2433" i="1"/>
  <c r="T2432" i="1"/>
  <c r="U2432" i="1" s="1"/>
  <c r="R2432" i="1"/>
  <c r="Q2432" i="1"/>
  <c r="T2431" i="1"/>
  <c r="U2431" i="1" s="1"/>
  <c r="R2431" i="1"/>
  <c r="Q2431" i="1"/>
  <c r="S2431" i="1" s="1"/>
  <c r="T2430" i="1"/>
  <c r="U2430" i="1" s="1"/>
  <c r="R2430" i="1"/>
  <c r="Q2430" i="1"/>
  <c r="S2430" i="1" s="1"/>
  <c r="T2429" i="1"/>
  <c r="U2429" i="1" s="1"/>
  <c r="R2429" i="1"/>
  <c r="Q2429" i="1"/>
  <c r="T2428" i="1"/>
  <c r="U2428" i="1" s="1"/>
  <c r="R2428" i="1"/>
  <c r="Q2428" i="1"/>
  <c r="T2427" i="1"/>
  <c r="U2427" i="1" s="1"/>
  <c r="R2427" i="1"/>
  <c r="Q2427" i="1"/>
  <c r="T2426" i="1"/>
  <c r="U2426" i="1" s="1"/>
  <c r="R2426" i="1"/>
  <c r="Q2426" i="1"/>
  <c r="T2425" i="1"/>
  <c r="U2425" i="1" s="1"/>
  <c r="R2425" i="1"/>
  <c r="Q2425" i="1"/>
  <c r="T2424" i="1"/>
  <c r="U2424" i="1" s="1"/>
  <c r="R2424" i="1"/>
  <c r="Q2424" i="1"/>
  <c r="S2424" i="1" s="1"/>
  <c r="T2423" i="1"/>
  <c r="U2423" i="1" s="1"/>
  <c r="R2423" i="1"/>
  <c r="Q2423" i="1"/>
  <c r="T2422" i="1"/>
  <c r="U2422" i="1" s="1"/>
  <c r="R2422" i="1"/>
  <c r="Q2422" i="1"/>
  <c r="T2421" i="1"/>
  <c r="U2421" i="1" s="1"/>
  <c r="R2421" i="1"/>
  <c r="Q2421" i="1"/>
  <c r="S2421" i="1" s="1"/>
  <c r="T2420" i="1"/>
  <c r="U2420" i="1" s="1"/>
  <c r="R2420" i="1"/>
  <c r="Q2420" i="1"/>
  <c r="T2419" i="1"/>
  <c r="U2419" i="1" s="1"/>
  <c r="R2419" i="1"/>
  <c r="Q2419" i="1"/>
  <c r="S2419" i="1" s="1"/>
  <c r="T2418" i="1"/>
  <c r="U2418" i="1" s="1"/>
  <c r="R2418" i="1"/>
  <c r="Q2418" i="1"/>
  <c r="T2417" i="1"/>
  <c r="U2417" i="1" s="1"/>
  <c r="R2417" i="1"/>
  <c r="Q2417" i="1"/>
  <c r="T2416" i="1"/>
  <c r="U2416" i="1" s="1"/>
  <c r="R2416" i="1"/>
  <c r="Q2416" i="1"/>
  <c r="T2415" i="1"/>
  <c r="U2415" i="1" s="1"/>
  <c r="R2415" i="1"/>
  <c r="Q2415" i="1"/>
  <c r="S2415" i="1" s="1"/>
  <c r="T2414" i="1"/>
  <c r="U2414" i="1" s="1"/>
  <c r="R2414" i="1"/>
  <c r="Q2414" i="1"/>
  <c r="S2414" i="1" s="1"/>
  <c r="T2413" i="1"/>
  <c r="U2413" i="1" s="1"/>
  <c r="R2413" i="1"/>
  <c r="Q2413" i="1"/>
  <c r="T2412" i="1"/>
  <c r="U2412" i="1" s="1"/>
  <c r="R2412" i="1"/>
  <c r="Q2412" i="1"/>
  <c r="T2411" i="1"/>
  <c r="U2411" i="1" s="1"/>
  <c r="R2411" i="1"/>
  <c r="Q2411" i="1"/>
  <c r="T2410" i="1"/>
  <c r="U2410" i="1" s="1"/>
  <c r="R2410" i="1"/>
  <c r="Q2410" i="1"/>
  <c r="T2409" i="1"/>
  <c r="U2409" i="1" s="1"/>
  <c r="R2409" i="1"/>
  <c r="Q2409" i="1"/>
  <c r="T2408" i="1"/>
  <c r="U2408" i="1" s="1"/>
  <c r="R2408" i="1"/>
  <c r="Q2408" i="1"/>
  <c r="S2408" i="1" s="1"/>
  <c r="T2407" i="1"/>
  <c r="U2407" i="1" s="1"/>
  <c r="R2407" i="1"/>
  <c r="Q2407" i="1"/>
  <c r="T2406" i="1"/>
  <c r="U2406" i="1" s="1"/>
  <c r="R2406" i="1"/>
  <c r="Q2406" i="1"/>
  <c r="T2405" i="1"/>
  <c r="U2405" i="1" s="1"/>
  <c r="R2405" i="1"/>
  <c r="Q2405" i="1"/>
  <c r="S2405" i="1" s="1"/>
  <c r="T2404" i="1"/>
  <c r="U2404" i="1" s="1"/>
  <c r="R2404" i="1"/>
  <c r="Q2404" i="1"/>
  <c r="T2403" i="1"/>
  <c r="U2403" i="1" s="1"/>
  <c r="R2403" i="1"/>
  <c r="Q2403" i="1"/>
  <c r="S2403" i="1" s="1"/>
  <c r="T2402" i="1"/>
  <c r="U2402" i="1" s="1"/>
  <c r="R2402" i="1"/>
  <c r="Q2402" i="1"/>
  <c r="T2401" i="1"/>
  <c r="U2401" i="1" s="1"/>
  <c r="R2401" i="1"/>
  <c r="Q2401" i="1"/>
  <c r="T2400" i="1"/>
  <c r="U2400" i="1" s="1"/>
  <c r="R2400" i="1"/>
  <c r="Q2400" i="1"/>
  <c r="S2400" i="1" s="1"/>
  <c r="T2399" i="1"/>
  <c r="U2399" i="1" s="1"/>
  <c r="R2399" i="1"/>
  <c r="Q2399" i="1"/>
  <c r="S2399" i="1" s="1"/>
  <c r="T2398" i="1"/>
  <c r="U2398" i="1" s="1"/>
  <c r="R2398" i="1"/>
  <c r="Q2398" i="1"/>
  <c r="S2398" i="1" s="1"/>
  <c r="T2397" i="1"/>
  <c r="U2397" i="1" s="1"/>
  <c r="R2397" i="1"/>
  <c r="Q2397" i="1"/>
  <c r="T2396" i="1"/>
  <c r="U2396" i="1" s="1"/>
  <c r="R2396" i="1"/>
  <c r="Q2396" i="1"/>
  <c r="T2395" i="1"/>
  <c r="U2395" i="1" s="1"/>
  <c r="R2395" i="1"/>
  <c r="Q2395" i="1"/>
  <c r="T2394" i="1"/>
  <c r="U2394" i="1" s="1"/>
  <c r="R2394" i="1"/>
  <c r="Q2394" i="1"/>
  <c r="T2393" i="1"/>
  <c r="U2393" i="1" s="1"/>
  <c r="R2393" i="1"/>
  <c r="Q2393" i="1"/>
  <c r="T2392" i="1"/>
  <c r="U2392" i="1" s="1"/>
  <c r="R2392" i="1"/>
  <c r="Q2392" i="1"/>
  <c r="S2392" i="1" s="1"/>
  <c r="T2391" i="1"/>
  <c r="U2391" i="1" s="1"/>
  <c r="R2391" i="1"/>
  <c r="Q2391" i="1"/>
  <c r="T2390" i="1"/>
  <c r="U2390" i="1" s="1"/>
  <c r="R2390" i="1"/>
  <c r="Q2390" i="1"/>
  <c r="T2389" i="1"/>
  <c r="U2389" i="1" s="1"/>
  <c r="R2389" i="1"/>
  <c r="Q2389" i="1"/>
  <c r="S2389" i="1" s="1"/>
  <c r="T2388" i="1"/>
  <c r="U2388" i="1" s="1"/>
  <c r="R2388" i="1"/>
  <c r="Q2388" i="1"/>
  <c r="T2387" i="1"/>
  <c r="U2387" i="1" s="1"/>
  <c r="R2387" i="1"/>
  <c r="Q2387" i="1"/>
  <c r="S2387" i="1" s="1"/>
  <c r="T2386" i="1"/>
  <c r="U2386" i="1" s="1"/>
  <c r="R2386" i="1"/>
  <c r="Q2386" i="1"/>
  <c r="T2385" i="1"/>
  <c r="U2385" i="1" s="1"/>
  <c r="R2385" i="1"/>
  <c r="Q2385" i="1"/>
  <c r="T2384" i="1"/>
  <c r="U2384" i="1" s="1"/>
  <c r="R2384" i="1"/>
  <c r="Q2384" i="1"/>
  <c r="T2382" i="1"/>
  <c r="U2382" i="1" s="1"/>
  <c r="R2382" i="1"/>
  <c r="Q2382" i="1"/>
  <c r="S2382" i="1" s="1"/>
  <c r="T2381" i="1"/>
  <c r="U2381" i="1" s="1"/>
  <c r="R2381" i="1"/>
  <c r="Q2381" i="1"/>
  <c r="S2381" i="1" s="1"/>
  <c r="T2380" i="1"/>
  <c r="U2380" i="1" s="1"/>
  <c r="R2380" i="1"/>
  <c r="Q2380" i="1"/>
  <c r="T2379" i="1"/>
  <c r="U2379" i="1" s="1"/>
  <c r="R2379" i="1"/>
  <c r="Q2379" i="1"/>
  <c r="T2378" i="1"/>
  <c r="U2378" i="1" s="1"/>
  <c r="R2378" i="1"/>
  <c r="Q2378" i="1"/>
  <c r="T2377" i="1"/>
  <c r="U2377" i="1" s="1"/>
  <c r="R2377" i="1"/>
  <c r="Q2377" i="1"/>
  <c r="T2376" i="1"/>
  <c r="U2376" i="1" s="1"/>
  <c r="R2376" i="1"/>
  <c r="Q2376" i="1"/>
  <c r="T2375" i="1"/>
  <c r="U2375" i="1" s="1"/>
  <c r="R2375" i="1"/>
  <c r="Q2375" i="1"/>
  <c r="S2375" i="1" s="1"/>
  <c r="T2374" i="1"/>
  <c r="U2374" i="1" s="1"/>
  <c r="R2374" i="1"/>
  <c r="Q2374" i="1"/>
  <c r="T2373" i="1"/>
  <c r="U2373" i="1" s="1"/>
  <c r="R2373" i="1"/>
  <c r="Q2373" i="1"/>
  <c r="T2372" i="1"/>
  <c r="U2372" i="1" s="1"/>
  <c r="R2372" i="1"/>
  <c r="Q2372" i="1"/>
  <c r="S2372" i="1" s="1"/>
  <c r="T2371" i="1"/>
  <c r="U2371" i="1" s="1"/>
  <c r="R2371" i="1"/>
  <c r="Q2371" i="1"/>
  <c r="T2370" i="1"/>
  <c r="U2370" i="1" s="1"/>
  <c r="R2370" i="1"/>
  <c r="Q2370" i="1"/>
  <c r="S2370" i="1" s="1"/>
  <c r="T2369" i="1"/>
  <c r="U2369" i="1" s="1"/>
  <c r="R2369" i="1"/>
  <c r="Q2369" i="1"/>
  <c r="T2368" i="1"/>
  <c r="U2368" i="1" s="1"/>
  <c r="R2368" i="1"/>
  <c r="Q2368" i="1"/>
  <c r="T2367" i="1"/>
  <c r="U2367" i="1" s="1"/>
  <c r="R2367" i="1"/>
  <c r="Q2367" i="1"/>
  <c r="T2366" i="1"/>
  <c r="U2366" i="1" s="1"/>
  <c r="R2366" i="1"/>
  <c r="Q2366" i="1"/>
  <c r="S2366" i="1" s="1"/>
  <c r="T2365" i="1"/>
  <c r="U2365" i="1" s="1"/>
  <c r="R2365" i="1"/>
  <c r="Q2365" i="1"/>
  <c r="S2365" i="1" s="1"/>
  <c r="T2364" i="1"/>
  <c r="U2364" i="1" s="1"/>
  <c r="R2364" i="1"/>
  <c r="Q2364" i="1"/>
  <c r="T2363" i="1"/>
  <c r="U2363" i="1" s="1"/>
  <c r="R2363" i="1"/>
  <c r="Q2363" i="1"/>
  <c r="T2362" i="1"/>
  <c r="U2362" i="1" s="1"/>
  <c r="R2362" i="1"/>
  <c r="Q2362" i="1"/>
  <c r="T2361" i="1"/>
  <c r="U2361" i="1" s="1"/>
  <c r="R2361" i="1"/>
  <c r="Q2361" i="1"/>
  <c r="T2360" i="1"/>
  <c r="U2360" i="1" s="1"/>
  <c r="R2360" i="1"/>
  <c r="Q2360" i="1"/>
  <c r="S2360" i="1" s="1"/>
  <c r="T2359" i="1"/>
  <c r="U2359" i="1" s="1"/>
  <c r="R2359" i="1"/>
  <c r="Q2359" i="1"/>
  <c r="T2358" i="1"/>
  <c r="U2358" i="1" s="1"/>
  <c r="R2358" i="1"/>
  <c r="Q2358" i="1"/>
  <c r="T2357" i="1"/>
  <c r="U2357" i="1" s="1"/>
  <c r="R2357" i="1"/>
  <c r="Q2357" i="1"/>
  <c r="T2356" i="1"/>
  <c r="U2356" i="1" s="1"/>
  <c r="R2356" i="1"/>
  <c r="Q2356" i="1"/>
  <c r="T2355" i="1"/>
  <c r="U2355" i="1" s="1"/>
  <c r="R2355" i="1"/>
  <c r="Q2355" i="1"/>
  <c r="T2354" i="1"/>
  <c r="U2354" i="1" s="1"/>
  <c r="R2354" i="1"/>
  <c r="Q2354" i="1"/>
  <c r="S2354" i="1" s="1"/>
  <c r="T2353" i="1"/>
  <c r="U2353" i="1" s="1"/>
  <c r="R2353" i="1"/>
  <c r="Q2353" i="1"/>
  <c r="T2352" i="1"/>
  <c r="U2352" i="1" s="1"/>
  <c r="R2352" i="1"/>
  <c r="Q2352" i="1"/>
  <c r="T2351" i="1"/>
  <c r="U2351" i="1" s="1"/>
  <c r="R2351" i="1"/>
  <c r="Q2351" i="1"/>
  <c r="S2351" i="1" s="1"/>
  <c r="T2350" i="1"/>
  <c r="U2350" i="1" s="1"/>
  <c r="R2350" i="1"/>
  <c r="Q2350" i="1"/>
  <c r="T2349" i="1"/>
  <c r="U2349" i="1" s="1"/>
  <c r="R2349" i="1"/>
  <c r="Q2349" i="1"/>
  <c r="S2349" i="1" s="1"/>
  <c r="T2348" i="1"/>
  <c r="U2348" i="1" s="1"/>
  <c r="R2348" i="1"/>
  <c r="Q2348" i="1"/>
  <c r="T2347" i="1"/>
  <c r="U2347" i="1" s="1"/>
  <c r="R2347" i="1"/>
  <c r="Q2347" i="1"/>
  <c r="T2346" i="1"/>
  <c r="U2346" i="1" s="1"/>
  <c r="R2346" i="1"/>
  <c r="Q2346" i="1"/>
  <c r="T2345" i="1"/>
  <c r="U2345" i="1" s="1"/>
  <c r="R2345" i="1"/>
  <c r="Q2345" i="1"/>
  <c r="T2344" i="1"/>
  <c r="U2344" i="1" s="1"/>
  <c r="R2344" i="1"/>
  <c r="Q2344" i="1"/>
  <c r="S2344" i="1" s="1"/>
  <c r="T2343" i="1"/>
  <c r="U2343" i="1" s="1"/>
  <c r="R2343" i="1"/>
  <c r="Q2343" i="1"/>
  <c r="T2342" i="1"/>
  <c r="U2342" i="1" s="1"/>
  <c r="R2342" i="1"/>
  <c r="Q2342" i="1"/>
  <c r="T2341" i="1"/>
  <c r="U2341" i="1" s="1"/>
  <c r="R2341" i="1"/>
  <c r="Q2341" i="1"/>
  <c r="T2340" i="1"/>
  <c r="U2340" i="1" s="1"/>
  <c r="R2340" i="1"/>
  <c r="Q2340" i="1"/>
  <c r="T2339" i="1"/>
  <c r="U2339" i="1" s="1"/>
  <c r="R2339" i="1"/>
  <c r="Q2339" i="1"/>
  <c r="T2338" i="1"/>
  <c r="U2338" i="1" s="1"/>
  <c r="R2338" i="1"/>
  <c r="Q2338" i="1"/>
  <c r="S2338" i="1" s="1"/>
  <c r="T2337" i="1"/>
  <c r="U2337" i="1" s="1"/>
  <c r="R2337" i="1"/>
  <c r="Q2337" i="1"/>
  <c r="T2336" i="1"/>
  <c r="U2336" i="1" s="1"/>
  <c r="R2336" i="1"/>
  <c r="Q2336" i="1"/>
  <c r="T2335" i="1"/>
  <c r="U2335" i="1" s="1"/>
  <c r="R2335" i="1"/>
  <c r="Q2335" i="1"/>
  <c r="S2335" i="1" s="1"/>
  <c r="T2334" i="1"/>
  <c r="U2334" i="1" s="1"/>
  <c r="R2334" i="1"/>
  <c r="Q2334" i="1"/>
  <c r="T2333" i="1"/>
  <c r="U2333" i="1" s="1"/>
  <c r="R2333" i="1"/>
  <c r="Q2333" i="1"/>
  <c r="S2333" i="1" s="1"/>
  <c r="T2332" i="1"/>
  <c r="U2332" i="1" s="1"/>
  <c r="R2332" i="1"/>
  <c r="Q2332" i="1"/>
  <c r="T2331" i="1"/>
  <c r="U2331" i="1" s="1"/>
  <c r="R2331" i="1"/>
  <c r="Q2331" i="1"/>
  <c r="T2330" i="1"/>
  <c r="U2330" i="1" s="1"/>
  <c r="R2330" i="1"/>
  <c r="Q2330" i="1"/>
  <c r="T2329" i="1"/>
  <c r="U2329" i="1" s="1"/>
  <c r="R2329" i="1"/>
  <c r="Q2329" i="1"/>
  <c r="T2328" i="1"/>
  <c r="U2328" i="1" s="1"/>
  <c r="R2328" i="1"/>
  <c r="Q2328" i="1"/>
  <c r="S2328" i="1" s="1"/>
  <c r="T2327" i="1"/>
  <c r="U2327" i="1" s="1"/>
  <c r="R2327" i="1"/>
  <c r="Q2327" i="1"/>
  <c r="T2326" i="1"/>
  <c r="U2326" i="1" s="1"/>
  <c r="R2326" i="1"/>
  <c r="Q2326" i="1"/>
  <c r="T2325" i="1"/>
  <c r="U2325" i="1" s="1"/>
  <c r="R2325" i="1"/>
  <c r="Q2325" i="1"/>
  <c r="T2324" i="1"/>
  <c r="U2324" i="1" s="1"/>
  <c r="R2324" i="1"/>
  <c r="Q2324" i="1"/>
  <c r="T2323" i="1"/>
  <c r="U2323" i="1" s="1"/>
  <c r="R2323" i="1"/>
  <c r="Q2323" i="1"/>
  <c r="T2322" i="1"/>
  <c r="U2322" i="1" s="1"/>
  <c r="R2322" i="1"/>
  <c r="Q2322" i="1"/>
  <c r="S2322" i="1" s="1"/>
  <c r="T2321" i="1"/>
  <c r="U2321" i="1" s="1"/>
  <c r="R2321" i="1"/>
  <c r="Q2321" i="1"/>
  <c r="T2320" i="1"/>
  <c r="U2320" i="1" s="1"/>
  <c r="R2320" i="1"/>
  <c r="Q2320" i="1"/>
  <c r="T2319" i="1"/>
  <c r="U2319" i="1" s="1"/>
  <c r="R2319" i="1"/>
  <c r="Q2319" i="1"/>
  <c r="S2319" i="1" s="1"/>
  <c r="T2318" i="1"/>
  <c r="U2318" i="1" s="1"/>
  <c r="R2318" i="1"/>
  <c r="Q2318" i="1"/>
  <c r="T2317" i="1"/>
  <c r="U2317" i="1" s="1"/>
  <c r="R2317" i="1"/>
  <c r="Q2317" i="1"/>
  <c r="S2317" i="1" s="1"/>
  <c r="T2316" i="1"/>
  <c r="U2316" i="1" s="1"/>
  <c r="R2316" i="1"/>
  <c r="Q2316" i="1"/>
  <c r="T2315" i="1"/>
  <c r="U2315" i="1" s="1"/>
  <c r="R2315" i="1"/>
  <c r="Q2315" i="1"/>
  <c r="T2314" i="1"/>
  <c r="U2314" i="1" s="1"/>
  <c r="R2314" i="1"/>
  <c r="Q2314" i="1"/>
  <c r="T2313" i="1"/>
  <c r="U2313" i="1" s="1"/>
  <c r="R2313" i="1"/>
  <c r="Q2313" i="1"/>
  <c r="T2312" i="1"/>
  <c r="U2312" i="1" s="1"/>
  <c r="R2312" i="1"/>
  <c r="Q2312" i="1"/>
  <c r="S2312" i="1" s="1"/>
  <c r="T2311" i="1"/>
  <c r="U2311" i="1" s="1"/>
  <c r="R2311" i="1"/>
  <c r="Q2311" i="1"/>
  <c r="T2310" i="1"/>
  <c r="U2310" i="1" s="1"/>
  <c r="R2310" i="1"/>
  <c r="Q2310" i="1"/>
  <c r="T2309" i="1"/>
  <c r="U2309" i="1" s="1"/>
  <c r="R2309" i="1"/>
  <c r="Q2309" i="1"/>
  <c r="T2308" i="1"/>
  <c r="U2308" i="1" s="1"/>
  <c r="R2308" i="1"/>
  <c r="Q2308" i="1"/>
  <c r="T2307" i="1"/>
  <c r="U2307" i="1" s="1"/>
  <c r="R2307" i="1"/>
  <c r="Q2307" i="1"/>
  <c r="T2306" i="1"/>
  <c r="U2306" i="1" s="1"/>
  <c r="R2306" i="1"/>
  <c r="Q2306" i="1"/>
  <c r="S2306" i="1" s="1"/>
  <c r="T2305" i="1"/>
  <c r="U2305" i="1" s="1"/>
  <c r="R2305" i="1"/>
  <c r="Q2305" i="1"/>
  <c r="T2304" i="1"/>
  <c r="U2304" i="1" s="1"/>
  <c r="R2304" i="1"/>
  <c r="Q2304" i="1"/>
  <c r="T2303" i="1"/>
  <c r="U2303" i="1" s="1"/>
  <c r="R2303" i="1"/>
  <c r="Q2303" i="1"/>
  <c r="S2303" i="1" s="1"/>
  <c r="T2301" i="1"/>
  <c r="U2301" i="1" s="1"/>
  <c r="R2301" i="1"/>
  <c r="Q2301" i="1"/>
  <c r="T2300" i="1"/>
  <c r="U2300" i="1" s="1"/>
  <c r="R2300" i="1"/>
  <c r="Q2300" i="1"/>
  <c r="S2300" i="1" s="1"/>
  <c r="T2299" i="1"/>
  <c r="U2299" i="1" s="1"/>
  <c r="R2299" i="1"/>
  <c r="Q2299" i="1"/>
  <c r="T2298" i="1"/>
  <c r="U2298" i="1" s="1"/>
  <c r="R2298" i="1"/>
  <c r="Q2298" i="1"/>
  <c r="T2297" i="1"/>
  <c r="U2297" i="1" s="1"/>
  <c r="R2297" i="1"/>
  <c r="Q2297" i="1"/>
  <c r="S2297" i="1" s="1"/>
  <c r="T2296" i="1"/>
  <c r="U2296" i="1" s="1"/>
  <c r="R2296" i="1"/>
  <c r="Q2296" i="1"/>
  <c r="T2295" i="1"/>
  <c r="U2295" i="1" s="1"/>
  <c r="R2295" i="1"/>
  <c r="Q2295" i="1"/>
  <c r="S2295" i="1" s="1"/>
  <c r="T2294" i="1"/>
  <c r="U2294" i="1" s="1"/>
  <c r="R2294" i="1"/>
  <c r="Q2294" i="1"/>
  <c r="T2293" i="1"/>
  <c r="U2293" i="1" s="1"/>
  <c r="R2293" i="1"/>
  <c r="Q2293" i="1"/>
  <c r="T2292" i="1"/>
  <c r="U2292" i="1" s="1"/>
  <c r="R2292" i="1"/>
  <c r="Q2292" i="1"/>
  <c r="T2291" i="1"/>
  <c r="U2291" i="1" s="1"/>
  <c r="R2291" i="1"/>
  <c r="Q2291" i="1"/>
  <c r="T2290" i="1"/>
  <c r="U2290" i="1" s="1"/>
  <c r="R2290" i="1"/>
  <c r="Q2290" i="1"/>
  <c r="T2289" i="1"/>
  <c r="U2289" i="1" s="1"/>
  <c r="R2289" i="1"/>
  <c r="Q2289" i="1"/>
  <c r="S2289" i="1" s="1"/>
  <c r="T2288" i="1"/>
  <c r="U2288" i="1" s="1"/>
  <c r="R2288" i="1"/>
  <c r="Q2288" i="1"/>
  <c r="T2287" i="1"/>
  <c r="U2287" i="1" s="1"/>
  <c r="R2287" i="1"/>
  <c r="Q2287" i="1"/>
  <c r="T2286" i="1"/>
  <c r="U2286" i="1" s="1"/>
  <c r="R2286" i="1"/>
  <c r="Q2286" i="1"/>
  <c r="S2286" i="1" s="1"/>
  <c r="T2285" i="1"/>
  <c r="U2285" i="1" s="1"/>
  <c r="R2285" i="1"/>
  <c r="Q2285" i="1"/>
  <c r="T2284" i="1"/>
  <c r="U2284" i="1" s="1"/>
  <c r="R2284" i="1"/>
  <c r="Q2284" i="1"/>
  <c r="S2284" i="1" s="1"/>
  <c r="T2283" i="1"/>
  <c r="U2283" i="1" s="1"/>
  <c r="R2283" i="1"/>
  <c r="Q2283" i="1"/>
  <c r="T2282" i="1"/>
  <c r="U2282" i="1" s="1"/>
  <c r="R2282" i="1"/>
  <c r="Q2282" i="1"/>
  <c r="T2281" i="1"/>
  <c r="U2281" i="1" s="1"/>
  <c r="R2281" i="1"/>
  <c r="Q2281" i="1"/>
  <c r="T2280" i="1"/>
  <c r="U2280" i="1" s="1"/>
  <c r="R2280" i="1"/>
  <c r="Q2280" i="1"/>
  <c r="T2279" i="1"/>
  <c r="U2279" i="1" s="1"/>
  <c r="R2279" i="1"/>
  <c r="Q2279" i="1"/>
  <c r="S2279" i="1" s="1"/>
  <c r="T2278" i="1"/>
  <c r="U2278" i="1" s="1"/>
  <c r="R2278" i="1"/>
  <c r="Q2278" i="1"/>
  <c r="T2277" i="1"/>
  <c r="U2277" i="1" s="1"/>
  <c r="R2277" i="1"/>
  <c r="Q2277" i="1"/>
  <c r="T2276" i="1"/>
  <c r="U2276" i="1" s="1"/>
  <c r="R2276" i="1"/>
  <c r="Q2276" i="1"/>
  <c r="T2275" i="1"/>
  <c r="U2275" i="1" s="1"/>
  <c r="R2275" i="1"/>
  <c r="Q2275" i="1"/>
  <c r="T2274" i="1"/>
  <c r="U2274" i="1" s="1"/>
  <c r="R2274" i="1"/>
  <c r="Q2274" i="1"/>
  <c r="T2273" i="1"/>
  <c r="U2273" i="1" s="1"/>
  <c r="R2273" i="1"/>
  <c r="Q2273" i="1"/>
  <c r="S2273" i="1" s="1"/>
  <c r="T2272" i="1"/>
  <c r="U2272" i="1" s="1"/>
  <c r="R2272" i="1"/>
  <c r="Q2272" i="1"/>
  <c r="T2271" i="1"/>
  <c r="U2271" i="1" s="1"/>
  <c r="R2271" i="1"/>
  <c r="Q2271" i="1"/>
  <c r="T2270" i="1"/>
  <c r="U2270" i="1" s="1"/>
  <c r="R2270" i="1"/>
  <c r="Q2270" i="1"/>
  <c r="S2270" i="1" s="1"/>
  <c r="T2269" i="1"/>
  <c r="U2269" i="1" s="1"/>
  <c r="R2269" i="1"/>
  <c r="Q2269" i="1"/>
  <c r="T2268" i="1"/>
  <c r="U2268" i="1" s="1"/>
  <c r="R2268" i="1"/>
  <c r="Q2268" i="1"/>
  <c r="S2268" i="1" s="1"/>
  <c r="T2267" i="1"/>
  <c r="U2267" i="1" s="1"/>
  <c r="R2267" i="1"/>
  <c r="Q2267" i="1"/>
  <c r="T2266" i="1"/>
  <c r="U2266" i="1" s="1"/>
  <c r="R2266" i="1"/>
  <c r="Q2266" i="1"/>
  <c r="T2265" i="1"/>
  <c r="U2265" i="1" s="1"/>
  <c r="R2265" i="1"/>
  <c r="Q2265" i="1"/>
  <c r="T2264" i="1"/>
  <c r="U2264" i="1" s="1"/>
  <c r="R2264" i="1"/>
  <c r="Q2264" i="1"/>
  <c r="T2263" i="1"/>
  <c r="U2263" i="1" s="1"/>
  <c r="R2263" i="1"/>
  <c r="Q2263" i="1"/>
  <c r="S2263" i="1" s="1"/>
  <c r="T2262" i="1"/>
  <c r="U2262" i="1" s="1"/>
  <c r="R2262" i="1"/>
  <c r="Q2262" i="1"/>
  <c r="T2261" i="1"/>
  <c r="U2261" i="1" s="1"/>
  <c r="R2261" i="1"/>
  <c r="Q2261" i="1"/>
  <c r="T2260" i="1"/>
  <c r="U2260" i="1" s="1"/>
  <c r="R2260" i="1"/>
  <c r="Q2260" i="1"/>
  <c r="T2259" i="1"/>
  <c r="U2259" i="1" s="1"/>
  <c r="R2259" i="1"/>
  <c r="Q2259" i="1"/>
  <c r="T2258" i="1"/>
  <c r="U2258" i="1" s="1"/>
  <c r="R2258" i="1"/>
  <c r="Q2258" i="1"/>
  <c r="T2257" i="1"/>
  <c r="U2257" i="1" s="1"/>
  <c r="R2257" i="1"/>
  <c r="Q2257" i="1"/>
  <c r="S2257" i="1" s="1"/>
  <c r="T2256" i="1"/>
  <c r="U2256" i="1" s="1"/>
  <c r="R2256" i="1"/>
  <c r="Q2256" i="1"/>
  <c r="T2255" i="1"/>
  <c r="U2255" i="1" s="1"/>
  <c r="R2255" i="1"/>
  <c r="Q2255" i="1"/>
  <c r="T2254" i="1"/>
  <c r="U2254" i="1" s="1"/>
  <c r="R2254" i="1"/>
  <c r="Q2254" i="1"/>
  <c r="S2254" i="1" s="1"/>
  <c r="T2253" i="1"/>
  <c r="U2253" i="1" s="1"/>
  <c r="R2253" i="1"/>
  <c r="Q2253" i="1"/>
  <c r="T2252" i="1"/>
  <c r="U2252" i="1" s="1"/>
  <c r="R2252" i="1"/>
  <c r="Q2252" i="1"/>
  <c r="S2252" i="1" s="1"/>
  <c r="T2251" i="1"/>
  <c r="U2251" i="1" s="1"/>
  <c r="R2251" i="1"/>
  <c r="Q2251" i="1"/>
  <c r="T2250" i="1"/>
  <c r="U2250" i="1" s="1"/>
  <c r="R2250" i="1"/>
  <c r="Q2250" i="1"/>
  <c r="T2249" i="1"/>
  <c r="U2249" i="1" s="1"/>
  <c r="R2249" i="1"/>
  <c r="Q2249" i="1"/>
  <c r="S2249" i="1" s="1"/>
  <c r="T2248" i="1"/>
  <c r="U2248" i="1" s="1"/>
  <c r="R2248" i="1"/>
  <c r="Q2248" i="1"/>
  <c r="T2247" i="1"/>
  <c r="U2247" i="1" s="1"/>
  <c r="R2247" i="1"/>
  <c r="Q2247" i="1"/>
  <c r="S2247" i="1" s="1"/>
  <c r="T2246" i="1"/>
  <c r="U2246" i="1" s="1"/>
  <c r="R2246" i="1"/>
  <c r="Q2246" i="1"/>
  <c r="T2245" i="1"/>
  <c r="U2245" i="1" s="1"/>
  <c r="R2245" i="1"/>
  <c r="Q2245" i="1"/>
  <c r="T2244" i="1"/>
  <c r="U2244" i="1" s="1"/>
  <c r="R2244" i="1"/>
  <c r="Q2244" i="1"/>
  <c r="T2243" i="1"/>
  <c r="U2243" i="1" s="1"/>
  <c r="R2243" i="1"/>
  <c r="Q2243" i="1"/>
  <c r="T2242" i="1"/>
  <c r="U2242" i="1" s="1"/>
  <c r="R2242" i="1"/>
  <c r="Q2242" i="1"/>
  <c r="T2241" i="1"/>
  <c r="U2241" i="1" s="1"/>
  <c r="R2241" i="1"/>
  <c r="Q2241" i="1"/>
  <c r="S2241" i="1" s="1"/>
  <c r="T2240" i="1"/>
  <c r="U2240" i="1" s="1"/>
  <c r="R2240" i="1"/>
  <c r="Q2240" i="1"/>
  <c r="T2239" i="1"/>
  <c r="U2239" i="1" s="1"/>
  <c r="R2239" i="1"/>
  <c r="Q2239" i="1"/>
  <c r="T2238" i="1"/>
  <c r="U2238" i="1" s="1"/>
  <c r="R2238" i="1"/>
  <c r="Q2238" i="1"/>
  <c r="S2238" i="1" s="1"/>
  <c r="T2237" i="1"/>
  <c r="U2237" i="1" s="1"/>
  <c r="R2237" i="1"/>
  <c r="Q2237" i="1"/>
  <c r="T2236" i="1"/>
  <c r="U2236" i="1" s="1"/>
  <c r="R2236" i="1"/>
  <c r="Q2236" i="1"/>
  <c r="S2236" i="1" s="1"/>
  <c r="T2235" i="1"/>
  <c r="U2235" i="1" s="1"/>
  <c r="R2235" i="1"/>
  <c r="Q2235" i="1"/>
  <c r="T2234" i="1"/>
  <c r="U2234" i="1" s="1"/>
  <c r="R2234" i="1"/>
  <c r="Q2234" i="1"/>
  <c r="T2233" i="1"/>
  <c r="U2233" i="1" s="1"/>
  <c r="R2233" i="1"/>
  <c r="Q2233" i="1"/>
  <c r="T2232" i="1"/>
  <c r="U2232" i="1" s="1"/>
  <c r="R2232" i="1"/>
  <c r="Q2232" i="1"/>
  <c r="T2230" i="1"/>
  <c r="U2230" i="1" s="1"/>
  <c r="R2230" i="1"/>
  <c r="Q2230" i="1"/>
  <c r="S2230" i="1" s="1"/>
  <c r="T2229" i="1"/>
  <c r="U2229" i="1" s="1"/>
  <c r="R2229" i="1"/>
  <c r="Q2229" i="1"/>
  <c r="T2228" i="1"/>
  <c r="U2228" i="1" s="1"/>
  <c r="R2228" i="1"/>
  <c r="Q2228" i="1"/>
  <c r="T2227" i="1"/>
  <c r="U2227" i="1" s="1"/>
  <c r="R2227" i="1"/>
  <c r="Q2227" i="1"/>
  <c r="T2226" i="1"/>
  <c r="U2226" i="1" s="1"/>
  <c r="R2226" i="1"/>
  <c r="Q2226" i="1"/>
  <c r="T2225" i="1"/>
  <c r="U2225" i="1" s="1"/>
  <c r="R2225" i="1"/>
  <c r="Q2225" i="1"/>
  <c r="T2224" i="1"/>
  <c r="U2224" i="1" s="1"/>
  <c r="R2224" i="1"/>
  <c r="Q2224" i="1"/>
  <c r="S2224" i="1" s="1"/>
  <c r="T2223" i="1"/>
  <c r="U2223" i="1" s="1"/>
  <c r="R2223" i="1"/>
  <c r="Q2223" i="1"/>
  <c r="T2222" i="1"/>
  <c r="U2222" i="1" s="1"/>
  <c r="R2222" i="1"/>
  <c r="Q2222" i="1"/>
  <c r="T2221" i="1"/>
  <c r="U2221" i="1" s="1"/>
  <c r="R2221" i="1"/>
  <c r="Q2221" i="1"/>
  <c r="S2221" i="1" s="1"/>
  <c r="T2220" i="1"/>
  <c r="U2220" i="1" s="1"/>
  <c r="R2220" i="1"/>
  <c r="Q2220" i="1"/>
  <c r="T2219" i="1"/>
  <c r="U2219" i="1" s="1"/>
  <c r="R2219" i="1"/>
  <c r="Q2219" i="1"/>
  <c r="S2219" i="1" s="1"/>
  <c r="T2218" i="1"/>
  <c r="U2218" i="1" s="1"/>
  <c r="R2218" i="1"/>
  <c r="Q2218" i="1"/>
  <c r="T2217" i="1"/>
  <c r="U2217" i="1" s="1"/>
  <c r="R2217" i="1"/>
  <c r="Q2217" i="1"/>
  <c r="T2216" i="1"/>
  <c r="U2216" i="1" s="1"/>
  <c r="R2216" i="1"/>
  <c r="Q2216" i="1"/>
  <c r="S2216" i="1" s="1"/>
  <c r="T2215" i="1"/>
  <c r="U2215" i="1" s="1"/>
  <c r="R2215" i="1"/>
  <c r="Q2215" i="1"/>
  <c r="T2214" i="1"/>
  <c r="U2214" i="1" s="1"/>
  <c r="R2214" i="1"/>
  <c r="Q2214" i="1"/>
  <c r="S2214" i="1" s="1"/>
  <c r="T2213" i="1"/>
  <c r="U2213" i="1" s="1"/>
  <c r="R2213" i="1"/>
  <c r="Q2213" i="1"/>
  <c r="T2212" i="1"/>
  <c r="U2212" i="1" s="1"/>
  <c r="R2212" i="1"/>
  <c r="Q2212" i="1"/>
  <c r="T2211" i="1"/>
  <c r="U2211" i="1" s="1"/>
  <c r="R2211" i="1"/>
  <c r="Q2211" i="1"/>
  <c r="T2210" i="1"/>
  <c r="U2210" i="1" s="1"/>
  <c r="R2210" i="1"/>
  <c r="Q2210" i="1"/>
  <c r="T2209" i="1"/>
  <c r="U2209" i="1" s="1"/>
  <c r="R2209" i="1"/>
  <c r="Q2209" i="1"/>
  <c r="T2208" i="1"/>
  <c r="U2208" i="1" s="1"/>
  <c r="R2208" i="1"/>
  <c r="Q2208" i="1"/>
  <c r="S2208" i="1" s="1"/>
  <c r="T2207" i="1"/>
  <c r="U2207" i="1" s="1"/>
  <c r="R2207" i="1"/>
  <c r="Q2207" i="1"/>
  <c r="T2206" i="1"/>
  <c r="U2206" i="1" s="1"/>
  <c r="R2206" i="1"/>
  <c r="Q2206" i="1"/>
  <c r="T2205" i="1"/>
  <c r="U2205" i="1" s="1"/>
  <c r="R2205" i="1"/>
  <c r="Q2205" i="1"/>
  <c r="S2205" i="1" s="1"/>
  <c r="T2204" i="1"/>
  <c r="U2204" i="1" s="1"/>
  <c r="R2204" i="1"/>
  <c r="Q2204" i="1"/>
  <c r="T2203" i="1"/>
  <c r="U2203" i="1" s="1"/>
  <c r="R2203" i="1"/>
  <c r="Q2203" i="1"/>
  <c r="S2203" i="1" s="1"/>
  <c r="T2202" i="1"/>
  <c r="U2202" i="1" s="1"/>
  <c r="R2202" i="1"/>
  <c r="Q2202" i="1"/>
  <c r="T2201" i="1"/>
  <c r="U2201" i="1" s="1"/>
  <c r="R2201" i="1"/>
  <c r="Q2201" i="1"/>
  <c r="T2200" i="1"/>
  <c r="U2200" i="1" s="1"/>
  <c r="R2200" i="1"/>
  <c r="Q2200" i="1"/>
  <c r="T2199" i="1"/>
  <c r="U2199" i="1" s="1"/>
  <c r="R2199" i="1"/>
  <c r="Q2199" i="1"/>
  <c r="T2198" i="1"/>
  <c r="U2198" i="1" s="1"/>
  <c r="R2198" i="1"/>
  <c r="Q2198" i="1"/>
  <c r="S2198" i="1" s="1"/>
  <c r="T2197" i="1"/>
  <c r="U2197" i="1" s="1"/>
  <c r="R2197" i="1"/>
  <c r="Q2197" i="1"/>
  <c r="T2196" i="1"/>
  <c r="U2196" i="1" s="1"/>
  <c r="R2196" i="1"/>
  <c r="Q2196" i="1"/>
  <c r="T2195" i="1"/>
  <c r="U2195" i="1" s="1"/>
  <c r="R2195" i="1"/>
  <c r="Q2195" i="1"/>
  <c r="T2194" i="1"/>
  <c r="U2194" i="1" s="1"/>
  <c r="R2194" i="1"/>
  <c r="Q2194" i="1"/>
  <c r="T2193" i="1"/>
  <c r="U2193" i="1" s="1"/>
  <c r="R2193" i="1"/>
  <c r="Q2193" i="1"/>
  <c r="T2192" i="1"/>
  <c r="U2192" i="1" s="1"/>
  <c r="R2192" i="1"/>
  <c r="Q2192" i="1"/>
  <c r="S2192" i="1" s="1"/>
  <c r="T2191" i="1"/>
  <c r="U2191" i="1" s="1"/>
  <c r="R2191" i="1"/>
  <c r="Q2191" i="1"/>
  <c r="T2190" i="1"/>
  <c r="U2190" i="1" s="1"/>
  <c r="R2190" i="1"/>
  <c r="Q2190" i="1"/>
  <c r="T2189" i="1"/>
  <c r="U2189" i="1" s="1"/>
  <c r="R2189" i="1"/>
  <c r="Q2189" i="1"/>
  <c r="S2189" i="1" s="1"/>
  <c r="T2188" i="1"/>
  <c r="U2188" i="1" s="1"/>
  <c r="R2188" i="1"/>
  <c r="Q2188" i="1"/>
  <c r="T2187" i="1"/>
  <c r="U2187" i="1" s="1"/>
  <c r="R2187" i="1"/>
  <c r="Q2187" i="1"/>
  <c r="S2187" i="1" s="1"/>
  <c r="T2186" i="1"/>
  <c r="U2186" i="1" s="1"/>
  <c r="R2186" i="1"/>
  <c r="Q2186" i="1"/>
  <c r="T2185" i="1"/>
  <c r="U2185" i="1" s="1"/>
  <c r="R2185" i="1"/>
  <c r="Q2185" i="1"/>
  <c r="T2184" i="1"/>
  <c r="U2184" i="1" s="1"/>
  <c r="R2184" i="1"/>
  <c r="Q2184" i="1"/>
  <c r="S2184" i="1" s="1"/>
  <c r="T2183" i="1"/>
  <c r="U2183" i="1" s="1"/>
  <c r="R2183" i="1"/>
  <c r="Q2183" i="1"/>
  <c r="T2182" i="1"/>
  <c r="U2182" i="1" s="1"/>
  <c r="R2182" i="1"/>
  <c r="Q2182" i="1"/>
  <c r="S2182" i="1" s="1"/>
  <c r="T2181" i="1"/>
  <c r="U2181" i="1" s="1"/>
  <c r="R2181" i="1"/>
  <c r="Q2181" i="1"/>
  <c r="T2180" i="1"/>
  <c r="U2180" i="1" s="1"/>
  <c r="R2180" i="1"/>
  <c r="Q2180" i="1"/>
  <c r="T2179" i="1"/>
  <c r="U2179" i="1" s="1"/>
  <c r="R2179" i="1"/>
  <c r="Q2179" i="1"/>
  <c r="T2178" i="1"/>
  <c r="U2178" i="1" s="1"/>
  <c r="R2178" i="1"/>
  <c r="Q2178" i="1"/>
  <c r="T2177" i="1"/>
  <c r="U2177" i="1" s="1"/>
  <c r="R2177" i="1"/>
  <c r="Q2177" i="1"/>
  <c r="T2176" i="1"/>
  <c r="U2176" i="1" s="1"/>
  <c r="R2176" i="1"/>
  <c r="Q2176" i="1"/>
  <c r="S2176" i="1" s="1"/>
  <c r="T2175" i="1"/>
  <c r="U2175" i="1" s="1"/>
  <c r="R2175" i="1"/>
  <c r="Q2175" i="1"/>
  <c r="T2174" i="1"/>
  <c r="U2174" i="1" s="1"/>
  <c r="R2174" i="1"/>
  <c r="Q2174" i="1"/>
  <c r="T2173" i="1"/>
  <c r="U2173" i="1" s="1"/>
  <c r="R2173" i="1"/>
  <c r="Q2173" i="1"/>
  <c r="S2173" i="1" s="1"/>
  <c r="T2172" i="1"/>
  <c r="U2172" i="1" s="1"/>
  <c r="R2172" i="1"/>
  <c r="Q2172" i="1"/>
  <c r="T2171" i="1"/>
  <c r="U2171" i="1" s="1"/>
  <c r="R2171" i="1"/>
  <c r="Q2171" i="1"/>
  <c r="S2171" i="1" s="1"/>
  <c r="T2170" i="1"/>
  <c r="U2170" i="1" s="1"/>
  <c r="R2170" i="1"/>
  <c r="Q2170" i="1"/>
  <c r="T2169" i="1"/>
  <c r="U2169" i="1" s="1"/>
  <c r="R2169" i="1"/>
  <c r="Q2169" i="1"/>
  <c r="T2168" i="1"/>
  <c r="U2168" i="1" s="1"/>
  <c r="R2168" i="1"/>
  <c r="Q2168" i="1"/>
  <c r="T2167" i="1"/>
  <c r="U2167" i="1" s="1"/>
  <c r="R2167" i="1"/>
  <c r="Q2167" i="1"/>
  <c r="T2166" i="1"/>
  <c r="U2166" i="1" s="1"/>
  <c r="R2166" i="1"/>
  <c r="Q2166" i="1"/>
  <c r="S2166" i="1" s="1"/>
  <c r="T2165" i="1"/>
  <c r="U2165" i="1" s="1"/>
  <c r="R2165" i="1"/>
  <c r="Q2165" i="1"/>
  <c r="T2164" i="1"/>
  <c r="U2164" i="1" s="1"/>
  <c r="R2164" i="1"/>
  <c r="Q2164" i="1"/>
  <c r="T2163" i="1"/>
  <c r="U2163" i="1" s="1"/>
  <c r="R2163" i="1"/>
  <c r="Q2163" i="1"/>
  <c r="T2162" i="1"/>
  <c r="U2162" i="1" s="1"/>
  <c r="R2162" i="1"/>
  <c r="Q2162" i="1"/>
  <c r="T2161" i="1"/>
  <c r="U2161" i="1" s="1"/>
  <c r="R2161" i="1"/>
  <c r="Q2161" i="1"/>
  <c r="T2160" i="1"/>
  <c r="U2160" i="1" s="1"/>
  <c r="R2160" i="1"/>
  <c r="Q2160" i="1"/>
  <c r="S2160" i="1" s="1"/>
  <c r="T2159" i="1"/>
  <c r="U2159" i="1" s="1"/>
  <c r="R2159" i="1"/>
  <c r="Q2159" i="1"/>
  <c r="T2158" i="1"/>
  <c r="U2158" i="1" s="1"/>
  <c r="R2158" i="1"/>
  <c r="Q2158" i="1"/>
  <c r="T2157" i="1"/>
  <c r="U2157" i="1" s="1"/>
  <c r="R2157" i="1"/>
  <c r="Q2157" i="1"/>
  <c r="S2157" i="1" s="1"/>
  <c r="T2156" i="1"/>
  <c r="U2156" i="1" s="1"/>
  <c r="R2156" i="1"/>
  <c r="Q2156" i="1"/>
  <c r="T2155" i="1"/>
  <c r="U2155" i="1" s="1"/>
  <c r="R2155" i="1"/>
  <c r="Q2155" i="1"/>
  <c r="S2155" i="1" s="1"/>
  <c r="T2154" i="1"/>
  <c r="U2154" i="1" s="1"/>
  <c r="R2154" i="1"/>
  <c r="Q2154" i="1"/>
  <c r="T2153" i="1"/>
  <c r="U2153" i="1" s="1"/>
  <c r="R2153" i="1"/>
  <c r="Q2153" i="1"/>
  <c r="T2152" i="1"/>
  <c r="U2152" i="1" s="1"/>
  <c r="R2152" i="1"/>
  <c r="Q2152" i="1"/>
  <c r="T2151" i="1"/>
  <c r="U2151" i="1" s="1"/>
  <c r="R2151" i="1"/>
  <c r="Q2151" i="1"/>
  <c r="T2150" i="1"/>
  <c r="U2150" i="1" s="1"/>
  <c r="R2150" i="1"/>
  <c r="Q2150" i="1"/>
  <c r="S2150" i="1" s="1"/>
  <c r="T2149" i="1"/>
  <c r="U2149" i="1" s="1"/>
  <c r="R2149" i="1"/>
  <c r="Q2149" i="1"/>
  <c r="T2148" i="1"/>
  <c r="U2148" i="1" s="1"/>
  <c r="R2148" i="1"/>
  <c r="Q2148" i="1"/>
  <c r="T2147" i="1"/>
  <c r="U2147" i="1" s="1"/>
  <c r="R2147" i="1"/>
  <c r="Q2147" i="1"/>
  <c r="T2146" i="1"/>
  <c r="U2146" i="1" s="1"/>
  <c r="R2146" i="1"/>
  <c r="Q2146" i="1"/>
  <c r="T2145" i="1"/>
  <c r="U2145" i="1" s="1"/>
  <c r="R2145" i="1"/>
  <c r="Q2145" i="1"/>
  <c r="T2144" i="1"/>
  <c r="U2144" i="1" s="1"/>
  <c r="R2144" i="1"/>
  <c r="Q2144" i="1"/>
  <c r="S2144" i="1" s="1"/>
  <c r="S2151" i="1" l="1"/>
  <c r="S2167" i="1"/>
  <c r="S2183" i="1"/>
  <c r="S2199" i="1"/>
  <c r="S2215" i="1"/>
  <c r="S2232" i="1"/>
  <c r="S2248" i="1"/>
  <c r="S2264" i="1"/>
  <c r="S2280" i="1"/>
  <c r="S2296" i="1"/>
  <c r="S2313" i="1"/>
  <c r="S2329" i="1"/>
  <c r="S2345" i="1"/>
  <c r="S2507" i="1"/>
  <c r="S2523" i="1"/>
  <c r="S2539" i="1"/>
  <c r="S2555" i="1"/>
  <c r="S2154" i="1"/>
  <c r="S2170" i="1"/>
  <c r="S2186" i="1"/>
  <c r="S2202" i="1"/>
  <c r="S2218" i="1"/>
  <c r="S2235" i="1"/>
  <c r="S2251" i="1"/>
  <c r="S2267" i="1"/>
  <c r="S2283" i="1"/>
  <c r="S2299" i="1"/>
  <c r="S2316" i="1"/>
  <c r="S2332" i="1"/>
  <c r="S2348" i="1"/>
  <c r="S2369" i="1"/>
  <c r="S2386" i="1"/>
  <c r="S2402" i="1"/>
  <c r="S2418" i="1"/>
  <c r="S2434" i="1"/>
  <c r="S2450" i="1"/>
  <c r="S2466" i="1"/>
  <c r="S2483" i="1"/>
  <c r="S2499" i="1"/>
  <c r="S2531" i="1"/>
  <c r="S2547" i="1"/>
  <c r="S2563" i="1"/>
  <c r="S2145" i="1"/>
  <c r="S2161" i="1"/>
  <c r="S2177" i="1"/>
  <c r="S2193" i="1"/>
  <c r="S2209" i="1"/>
  <c r="S2225" i="1"/>
  <c r="S2242" i="1"/>
  <c r="S2258" i="1"/>
  <c r="S2274" i="1"/>
  <c r="S2290" i="1"/>
  <c r="S2307" i="1"/>
  <c r="S2323" i="1"/>
  <c r="S2339" i="1"/>
  <c r="S2355" i="1"/>
  <c r="S2376" i="1"/>
  <c r="S2393" i="1"/>
  <c r="S2409" i="1"/>
  <c r="S2425" i="1"/>
  <c r="S2441" i="1"/>
  <c r="S2457" i="1"/>
  <c r="S2473" i="1"/>
  <c r="S2490" i="1"/>
  <c r="S2476" i="1"/>
  <c r="S2492" i="1"/>
  <c r="S2153" i="1"/>
  <c r="S2169" i="1"/>
  <c r="S2185" i="1"/>
  <c r="S2201" i="1"/>
  <c r="S2217" i="1"/>
  <c r="S2234" i="1"/>
  <c r="S2250" i="1"/>
  <c r="S2266" i="1"/>
  <c r="S2282" i="1"/>
  <c r="S2298" i="1"/>
  <c r="S2315" i="1"/>
  <c r="S2331" i="1"/>
  <c r="S2347" i="1"/>
  <c r="S2368" i="1"/>
  <c r="S2385" i="1"/>
  <c r="S2401" i="1"/>
  <c r="S2417" i="1"/>
  <c r="S2433" i="1"/>
  <c r="S2449" i="1"/>
  <c r="S2465" i="1"/>
  <c r="S2482" i="1"/>
  <c r="S2498" i="1"/>
  <c r="S2152" i="1"/>
  <c r="S2168" i="1"/>
  <c r="S2200" i="1"/>
  <c r="S2233" i="1"/>
  <c r="S2265" i="1"/>
  <c r="S2281" i="1"/>
  <c r="S2314" i="1"/>
  <c r="S2330" i="1"/>
  <c r="S2346" i="1"/>
  <c r="S2367" i="1"/>
  <c r="S2384" i="1"/>
  <c r="S2416" i="1"/>
  <c r="S2432" i="1"/>
  <c r="S2448" i="1"/>
  <c r="S2481" i="1"/>
  <c r="S2497" i="1"/>
  <c r="S2518" i="1"/>
  <c r="S2147" i="1"/>
  <c r="S2163" i="1"/>
  <c r="S2179" i="1"/>
  <c r="S2195" i="1"/>
  <c r="S2211" i="1"/>
  <c r="S2227" i="1"/>
  <c r="S2244" i="1"/>
  <c r="S2260" i="1"/>
  <c r="S2276" i="1"/>
  <c r="S2292" i="1"/>
  <c r="S2309" i="1"/>
  <c r="S2325" i="1"/>
  <c r="S2341" i="1"/>
  <c r="S2357" i="1"/>
  <c r="S2362" i="1"/>
  <c r="S2378" i="1"/>
  <c r="S2395" i="1"/>
  <c r="S2411" i="1"/>
  <c r="S2427" i="1"/>
  <c r="S2443" i="1"/>
  <c r="S2459" i="1"/>
  <c r="S2158" i="1"/>
  <c r="S2174" i="1"/>
  <c r="S2190" i="1"/>
  <c r="S2206" i="1"/>
  <c r="S2222" i="1"/>
  <c r="S2239" i="1"/>
  <c r="S2255" i="1"/>
  <c r="S2271" i="1"/>
  <c r="S2287" i="1"/>
  <c r="S2304" i="1"/>
  <c r="S2320" i="1"/>
  <c r="S2336" i="1"/>
  <c r="S2352" i="1"/>
  <c r="S2373" i="1"/>
  <c r="S2390" i="1"/>
  <c r="S2406" i="1"/>
  <c r="S2422" i="1"/>
  <c r="S2438" i="1"/>
  <c r="S2454" i="1"/>
  <c r="S2470" i="1"/>
  <c r="S2487" i="1"/>
  <c r="S2508" i="1"/>
  <c r="S2524" i="1"/>
  <c r="S2540" i="1"/>
  <c r="S2556" i="1"/>
  <c r="S2148" i="1"/>
  <c r="S2164" i="1"/>
  <c r="S2180" i="1"/>
  <c r="S2196" i="1"/>
  <c r="S2212" i="1"/>
  <c r="S2228" i="1"/>
  <c r="S2245" i="1"/>
  <c r="S2261" i="1"/>
  <c r="S2277" i="1"/>
  <c r="S2293" i="1"/>
  <c r="S2310" i="1"/>
  <c r="S2326" i="1"/>
  <c r="S2342" i="1"/>
  <c r="S2358" i="1"/>
  <c r="S2363" i="1"/>
  <c r="S2379" i="1"/>
  <c r="S2396" i="1"/>
  <c r="S2412" i="1"/>
  <c r="S2428" i="1"/>
  <c r="S2444" i="1"/>
  <c r="S2460" i="1"/>
  <c r="S2477" i="1"/>
  <c r="S2493" i="1"/>
  <c r="S2514" i="1"/>
  <c r="S2546" i="1"/>
  <c r="S2562" i="1"/>
  <c r="S2156" i="1"/>
  <c r="S2172" i="1"/>
  <c r="S2188" i="1"/>
  <c r="S2204" i="1"/>
  <c r="S2220" i="1"/>
  <c r="S2237" i="1"/>
  <c r="S2253" i="1"/>
  <c r="S2269" i="1"/>
  <c r="S2285" i="1"/>
  <c r="S2301" i="1"/>
  <c r="S2318" i="1"/>
  <c r="S2334" i="1"/>
  <c r="S2350" i="1"/>
  <c r="S2371" i="1"/>
  <c r="S2388" i="1"/>
  <c r="S2404" i="1"/>
  <c r="S2420" i="1"/>
  <c r="S2436" i="1"/>
  <c r="S2452" i="1"/>
  <c r="S2468" i="1"/>
  <c r="S2485" i="1"/>
  <c r="S2501" i="1"/>
  <c r="S2506" i="1"/>
  <c r="S2522" i="1"/>
  <c r="S2548" i="1"/>
  <c r="S2564" i="1"/>
  <c r="S2146" i="1"/>
  <c r="S2162" i="1"/>
  <c r="S2178" i="1"/>
  <c r="S2194" i="1"/>
  <c r="S2210" i="1"/>
  <c r="S2226" i="1"/>
  <c r="S2243" i="1"/>
  <c r="S2259" i="1"/>
  <c r="S2275" i="1"/>
  <c r="S2291" i="1"/>
  <c r="S2308" i="1"/>
  <c r="S2324" i="1"/>
  <c r="S2340" i="1"/>
  <c r="S2356" i="1"/>
  <c r="S2361" i="1"/>
  <c r="S2377" i="1"/>
  <c r="S2394" i="1"/>
  <c r="S2410" i="1"/>
  <c r="S2426" i="1"/>
  <c r="S2442" i="1"/>
  <c r="S2458" i="1"/>
  <c r="S2475" i="1"/>
  <c r="S2491" i="1"/>
  <c r="S2512" i="1"/>
  <c r="S2528" i="1"/>
  <c r="S2538" i="1"/>
  <c r="S2554" i="1"/>
  <c r="S2159" i="1"/>
  <c r="S2175" i="1"/>
  <c r="S2191" i="1"/>
  <c r="S2207" i="1"/>
  <c r="S2223" i="1"/>
  <c r="S2240" i="1"/>
  <c r="S2256" i="1"/>
  <c r="S2272" i="1"/>
  <c r="S2288" i="1"/>
  <c r="S2305" i="1"/>
  <c r="S2321" i="1"/>
  <c r="S2337" i="1"/>
  <c r="S2353" i="1"/>
  <c r="S2374" i="1"/>
  <c r="S2391" i="1"/>
  <c r="S2407" i="1"/>
  <c r="S2423" i="1"/>
  <c r="S2439" i="1"/>
  <c r="S2455" i="1"/>
  <c r="S2471" i="1"/>
  <c r="S2488" i="1"/>
  <c r="S2509" i="1"/>
  <c r="S2525" i="1"/>
  <c r="S2530" i="1"/>
  <c r="S2535" i="1"/>
  <c r="S2551" i="1"/>
  <c r="S2149" i="1"/>
  <c r="S2165" i="1"/>
  <c r="S2181" i="1"/>
  <c r="S2197" i="1"/>
  <c r="S2213" i="1"/>
  <c r="S2229" i="1"/>
  <c r="S2246" i="1"/>
  <c r="S2262" i="1"/>
  <c r="S2278" i="1"/>
  <c r="S2294" i="1"/>
  <c r="S2311" i="1"/>
  <c r="S2327" i="1"/>
  <c r="S2343" i="1"/>
  <c r="S2359" i="1"/>
  <c r="S2364" i="1"/>
  <c r="S2380" i="1"/>
  <c r="S2397" i="1"/>
  <c r="S2413" i="1"/>
  <c r="S2429" i="1"/>
  <c r="S2445" i="1"/>
  <c r="S2461" i="1"/>
  <c r="S2478" i="1"/>
  <c r="S2494" i="1"/>
  <c r="S2515" i="1"/>
  <c r="S2541" i="1"/>
  <c r="S2557" i="1"/>
  <c r="T2142" i="1"/>
  <c r="U2142" i="1" s="1"/>
  <c r="R2142" i="1"/>
  <c r="Q2142" i="1"/>
  <c r="T2141" i="1"/>
  <c r="U2141" i="1" s="1"/>
  <c r="R2141" i="1"/>
  <c r="Q2141" i="1"/>
  <c r="T2140" i="1"/>
  <c r="U2140" i="1" s="1"/>
  <c r="R2140" i="1"/>
  <c r="Q2140" i="1"/>
  <c r="S2140" i="1" s="1"/>
  <c r="T2139" i="1"/>
  <c r="U2139" i="1" s="1"/>
  <c r="R2139" i="1"/>
  <c r="Q2139" i="1"/>
  <c r="S2139" i="1" s="1"/>
  <c r="T2138" i="1"/>
  <c r="U2138" i="1" s="1"/>
  <c r="R2138" i="1"/>
  <c r="Q2138" i="1"/>
  <c r="T2137" i="1"/>
  <c r="U2137" i="1" s="1"/>
  <c r="R2137" i="1"/>
  <c r="Q2137" i="1"/>
  <c r="S2137" i="1" s="1"/>
  <c r="T2136" i="1"/>
  <c r="U2136" i="1" s="1"/>
  <c r="R2136" i="1"/>
  <c r="Q2136" i="1"/>
  <c r="S2136" i="1" s="1"/>
  <c r="T2135" i="1"/>
  <c r="U2135" i="1" s="1"/>
  <c r="R2135" i="1"/>
  <c r="Q2135" i="1"/>
  <c r="T2134" i="1"/>
  <c r="U2134" i="1" s="1"/>
  <c r="R2134" i="1"/>
  <c r="Q2134" i="1"/>
  <c r="T2133" i="1"/>
  <c r="U2133" i="1" s="1"/>
  <c r="R2133" i="1"/>
  <c r="Q2133" i="1"/>
  <c r="S2133" i="1" s="1"/>
  <c r="T2132" i="1"/>
  <c r="U2132" i="1" s="1"/>
  <c r="R2132" i="1"/>
  <c r="Q2132" i="1"/>
  <c r="T2131" i="1"/>
  <c r="U2131" i="1" s="1"/>
  <c r="R2131" i="1"/>
  <c r="Q2131" i="1"/>
  <c r="S2131" i="1" s="1"/>
  <c r="T2130" i="1"/>
  <c r="U2130" i="1" s="1"/>
  <c r="R2130" i="1"/>
  <c r="Q2130" i="1"/>
  <c r="T2129" i="1"/>
  <c r="U2129" i="1" s="1"/>
  <c r="R2129" i="1"/>
  <c r="Q2129" i="1"/>
  <c r="S2129" i="1" s="1"/>
  <c r="T2128" i="1"/>
  <c r="U2128" i="1" s="1"/>
  <c r="R2128" i="1"/>
  <c r="Q2128" i="1"/>
  <c r="T2127" i="1"/>
  <c r="U2127" i="1" s="1"/>
  <c r="R2127" i="1"/>
  <c r="Q2127" i="1"/>
  <c r="T2126" i="1"/>
  <c r="U2126" i="1" s="1"/>
  <c r="R2126" i="1"/>
  <c r="Q2126" i="1"/>
  <c r="T2125" i="1"/>
  <c r="U2125" i="1" s="1"/>
  <c r="R2125" i="1"/>
  <c r="Q2125" i="1"/>
  <c r="T2124" i="1"/>
  <c r="U2124" i="1" s="1"/>
  <c r="R2124" i="1"/>
  <c r="Q2124" i="1"/>
  <c r="S2124" i="1" s="1"/>
  <c r="T2123" i="1"/>
  <c r="U2123" i="1" s="1"/>
  <c r="R2123" i="1"/>
  <c r="Q2123" i="1"/>
  <c r="S2123" i="1" s="1"/>
  <c r="T2122" i="1"/>
  <c r="U2122" i="1" s="1"/>
  <c r="R2122" i="1"/>
  <c r="Q2122" i="1"/>
  <c r="T2121" i="1"/>
  <c r="U2121" i="1" s="1"/>
  <c r="R2121" i="1"/>
  <c r="Q2121" i="1"/>
  <c r="S2121" i="1" s="1"/>
  <c r="T2120" i="1"/>
  <c r="U2120" i="1" s="1"/>
  <c r="R2120" i="1"/>
  <c r="Q2120" i="1"/>
  <c r="S2120" i="1" s="1"/>
  <c r="T2119" i="1"/>
  <c r="U2119" i="1" s="1"/>
  <c r="R2119" i="1"/>
  <c r="Q2119" i="1"/>
  <c r="T2118" i="1"/>
  <c r="U2118" i="1" s="1"/>
  <c r="R2118" i="1"/>
  <c r="Q2118" i="1"/>
  <c r="T2117" i="1"/>
  <c r="U2117" i="1" s="1"/>
  <c r="R2117" i="1"/>
  <c r="Q2117" i="1"/>
  <c r="S2117" i="1" s="1"/>
  <c r="T2116" i="1"/>
  <c r="U2116" i="1" s="1"/>
  <c r="R2116" i="1"/>
  <c r="Q2116" i="1"/>
  <c r="T2115" i="1"/>
  <c r="U2115" i="1" s="1"/>
  <c r="R2115" i="1"/>
  <c r="Q2115" i="1"/>
  <c r="S2115" i="1" s="1"/>
  <c r="T2114" i="1"/>
  <c r="U2114" i="1" s="1"/>
  <c r="R2114" i="1"/>
  <c r="Q2114" i="1"/>
  <c r="T2113" i="1"/>
  <c r="U2113" i="1" s="1"/>
  <c r="R2113" i="1"/>
  <c r="Q2113" i="1"/>
  <c r="S2113" i="1" s="1"/>
  <c r="T2112" i="1"/>
  <c r="U2112" i="1" s="1"/>
  <c r="R2112" i="1"/>
  <c r="Q2112" i="1"/>
  <c r="T2111" i="1"/>
  <c r="U2111" i="1" s="1"/>
  <c r="R2111" i="1"/>
  <c r="Q2111" i="1"/>
  <c r="T2110" i="1"/>
  <c r="U2110" i="1" s="1"/>
  <c r="R2110" i="1"/>
  <c r="Q2110" i="1"/>
  <c r="T2109" i="1"/>
  <c r="U2109" i="1" s="1"/>
  <c r="R2109" i="1"/>
  <c r="Q2109" i="1"/>
  <c r="T2108" i="1"/>
  <c r="U2108" i="1" s="1"/>
  <c r="R2108" i="1"/>
  <c r="Q2108" i="1"/>
  <c r="S2108" i="1" s="1"/>
  <c r="T2107" i="1"/>
  <c r="U2107" i="1" s="1"/>
  <c r="R2107" i="1"/>
  <c r="Q2107" i="1"/>
  <c r="S2107" i="1" s="1"/>
  <c r="T2106" i="1"/>
  <c r="U2106" i="1" s="1"/>
  <c r="R2106" i="1"/>
  <c r="Q2106" i="1"/>
  <c r="T2105" i="1"/>
  <c r="U2105" i="1" s="1"/>
  <c r="R2105" i="1"/>
  <c r="Q2105" i="1"/>
  <c r="S2105" i="1" s="1"/>
  <c r="T2104" i="1"/>
  <c r="U2104" i="1" s="1"/>
  <c r="R2104" i="1"/>
  <c r="Q2104" i="1"/>
  <c r="S2104" i="1" s="1"/>
  <c r="T2103" i="1"/>
  <c r="U2103" i="1" s="1"/>
  <c r="R2103" i="1"/>
  <c r="Q2103" i="1"/>
  <c r="T2102" i="1"/>
  <c r="U2102" i="1" s="1"/>
  <c r="R2102" i="1"/>
  <c r="Q2102" i="1"/>
  <c r="T2101" i="1"/>
  <c r="U2101" i="1" s="1"/>
  <c r="R2101" i="1"/>
  <c r="Q2101" i="1"/>
  <c r="S2101" i="1" s="1"/>
  <c r="T2100" i="1"/>
  <c r="U2100" i="1" s="1"/>
  <c r="R2100" i="1"/>
  <c r="Q2100" i="1"/>
  <c r="T2099" i="1"/>
  <c r="U2099" i="1" s="1"/>
  <c r="R2099" i="1"/>
  <c r="Q2099" i="1"/>
  <c r="S2099" i="1" s="1"/>
  <c r="T2098" i="1"/>
  <c r="U2098" i="1" s="1"/>
  <c r="R2098" i="1"/>
  <c r="Q2098" i="1"/>
  <c r="T2097" i="1"/>
  <c r="U2097" i="1" s="1"/>
  <c r="R2097" i="1"/>
  <c r="Q2097" i="1"/>
  <c r="S2097" i="1" s="1"/>
  <c r="T2096" i="1"/>
  <c r="U2096" i="1" s="1"/>
  <c r="R2096" i="1"/>
  <c r="Q2096" i="1"/>
  <c r="T2095" i="1"/>
  <c r="U2095" i="1" s="1"/>
  <c r="R2095" i="1"/>
  <c r="Q2095" i="1"/>
  <c r="T2094" i="1"/>
  <c r="U2094" i="1" s="1"/>
  <c r="R2094" i="1"/>
  <c r="Q2094" i="1"/>
  <c r="T2093" i="1"/>
  <c r="U2093" i="1" s="1"/>
  <c r="R2093" i="1"/>
  <c r="Q2093" i="1"/>
  <c r="T2092" i="1"/>
  <c r="U2092" i="1" s="1"/>
  <c r="R2092" i="1"/>
  <c r="Q2092" i="1"/>
  <c r="S2092" i="1" s="1"/>
  <c r="T2091" i="1"/>
  <c r="U2091" i="1" s="1"/>
  <c r="R2091" i="1"/>
  <c r="Q2091" i="1"/>
  <c r="T2090" i="1"/>
  <c r="U2090" i="1" s="1"/>
  <c r="R2090" i="1"/>
  <c r="Q2090" i="1"/>
  <c r="T2089" i="1"/>
  <c r="U2089" i="1" s="1"/>
  <c r="R2089" i="1"/>
  <c r="Q2089" i="1"/>
  <c r="S2089" i="1" s="1"/>
  <c r="T2088" i="1"/>
  <c r="U2088" i="1" s="1"/>
  <c r="R2088" i="1"/>
  <c r="Q2088" i="1"/>
  <c r="S2088" i="1" s="1"/>
  <c r="T2087" i="1"/>
  <c r="U2087" i="1" s="1"/>
  <c r="R2087" i="1"/>
  <c r="Q2087" i="1"/>
  <c r="T2086" i="1"/>
  <c r="U2086" i="1" s="1"/>
  <c r="R2086" i="1"/>
  <c r="Q2086" i="1"/>
  <c r="T2085" i="1"/>
  <c r="U2085" i="1" s="1"/>
  <c r="R2085" i="1"/>
  <c r="Q2085" i="1"/>
  <c r="S2085" i="1" s="1"/>
  <c r="T2084" i="1"/>
  <c r="U2084" i="1" s="1"/>
  <c r="R2084" i="1"/>
  <c r="Q2084" i="1"/>
  <c r="T2083" i="1"/>
  <c r="U2083" i="1" s="1"/>
  <c r="R2083" i="1"/>
  <c r="Q2083" i="1"/>
  <c r="S2083" i="1" s="1"/>
  <c r="T2082" i="1"/>
  <c r="U2082" i="1" s="1"/>
  <c r="R2082" i="1"/>
  <c r="Q2082" i="1"/>
  <c r="T2081" i="1"/>
  <c r="U2081" i="1" s="1"/>
  <c r="R2081" i="1"/>
  <c r="Q2081" i="1"/>
  <c r="T2080" i="1"/>
  <c r="U2080" i="1" s="1"/>
  <c r="R2080" i="1"/>
  <c r="Q2080" i="1"/>
  <c r="T2079" i="1"/>
  <c r="U2079" i="1" s="1"/>
  <c r="R2079" i="1"/>
  <c r="Q2079" i="1"/>
  <c r="T2078" i="1"/>
  <c r="U2078" i="1" s="1"/>
  <c r="R2078" i="1"/>
  <c r="Q2078" i="1"/>
  <c r="S2078" i="1" s="1"/>
  <c r="T2077" i="1"/>
  <c r="U2077" i="1" s="1"/>
  <c r="R2077" i="1"/>
  <c r="Q2077" i="1"/>
  <c r="S2077" i="1" s="1"/>
  <c r="T2076" i="1"/>
  <c r="U2076" i="1" s="1"/>
  <c r="R2076" i="1"/>
  <c r="Q2076" i="1"/>
  <c r="S2076" i="1" s="1"/>
  <c r="T2075" i="1"/>
  <c r="U2075" i="1" s="1"/>
  <c r="R2075" i="1"/>
  <c r="Q2075" i="1"/>
  <c r="T2074" i="1"/>
  <c r="U2074" i="1" s="1"/>
  <c r="R2074" i="1"/>
  <c r="Q2074" i="1"/>
  <c r="T2073" i="1"/>
  <c r="U2073" i="1" s="1"/>
  <c r="R2073" i="1"/>
  <c r="Q2073" i="1"/>
  <c r="T2072" i="1"/>
  <c r="U2072" i="1" s="1"/>
  <c r="R2072" i="1"/>
  <c r="Q2072" i="1"/>
  <c r="T2070" i="1"/>
  <c r="U2070" i="1" s="1"/>
  <c r="R2070" i="1"/>
  <c r="Q2070" i="1"/>
  <c r="S2070" i="1" s="1"/>
  <c r="T2069" i="1"/>
  <c r="U2069" i="1" s="1"/>
  <c r="R2069" i="1"/>
  <c r="Q2069" i="1"/>
  <c r="T2068" i="1"/>
  <c r="U2068" i="1" s="1"/>
  <c r="R2068" i="1"/>
  <c r="Q2068" i="1"/>
  <c r="T2067" i="1"/>
  <c r="U2067" i="1" s="1"/>
  <c r="R2067" i="1"/>
  <c r="Q2067" i="1"/>
  <c r="S2067" i="1" s="1"/>
  <c r="T2066" i="1"/>
  <c r="U2066" i="1" s="1"/>
  <c r="R2066" i="1"/>
  <c r="Q2066" i="1"/>
  <c r="S2066" i="1" s="1"/>
  <c r="T2065" i="1"/>
  <c r="U2065" i="1" s="1"/>
  <c r="R2065" i="1"/>
  <c r="Q2065" i="1"/>
  <c r="T2064" i="1"/>
  <c r="U2064" i="1" s="1"/>
  <c r="R2064" i="1"/>
  <c r="Q2064" i="1"/>
  <c r="T2063" i="1"/>
  <c r="U2063" i="1" s="1"/>
  <c r="R2063" i="1"/>
  <c r="Q2063" i="1"/>
  <c r="T2062" i="1"/>
  <c r="U2062" i="1" s="1"/>
  <c r="R2062" i="1"/>
  <c r="Q2062" i="1"/>
  <c r="T2061" i="1"/>
  <c r="U2061" i="1" s="1"/>
  <c r="R2061" i="1"/>
  <c r="Q2061" i="1"/>
  <c r="S2061" i="1" s="1"/>
  <c r="T2060" i="1"/>
  <c r="U2060" i="1" s="1"/>
  <c r="R2060" i="1"/>
  <c r="Q2060" i="1"/>
  <c r="S2060" i="1" s="1"/>
  <c r="T2059" i="1"/>
  <c r="U2059" i="1" s="1"/>
  <c r="R2059" i="1"/>
  <c r="Q2059" i="1"/>
  <c r="S2059" i="1" s="1"/>
  <c r="T2058" i="1"/>
  <c r="U2058" i="1" s="1"/>
  <c r="R2058" i="1"/>
  <c r="Q2058" i="1"/>
  <c r="T2057" i="1"/>
  <c r="U2057" i="1" s="1"/>
  <c r="R2057" i="1"/>
  <c r="Q2057" i="1"/>
  <c r="T2056" i="1"/>
  <c r="U2056" i="1" s="1"/>
  <c r="R2056" i="1"/>
  <c r="Q2056" i="1"/>
  <c r="T2055" i="1"/>
  <c r="U2055" i="1" s="1"/>
  <c r="R2055" i="1"/>
  <c r="Q2055" i="1"/>
  <c r="T2054" i="1"/>
  <c r="U2054" i="1" s="1"/>
  <c r="R2054" i="1"/>
  <c r="Q2054" i="1"/>
  <c r="S2054" i="1" s="1"/>
  <c r="T2053" i="1"/>
  <c r="U2053" i="1" s="1"/>
  <c r="R2053" i="1"/>
  <c r="Q2053" i="1"/>
  <c r="T2052" i="1"/>
  <c r="U2052" i="1" s="1"/>
  <c r="R2052" i="1"/>
  <c r="Q2052" i="1"/>
  <c r="T2051" i="1"/>
  <c r="U2051" i="1" s="1"/>
  <c r="R2051" i="1"/>
  <c r="Q2051" i="1"/>
  <c r="S2051" i="1" s="1"/>
  <c r="T2050" i="1"/>
  <c r="U2050" i="1" s="1"/>
  <c r="R2050" i="1"/>
  <c r="Q2050" i="1"/>
  <c r="S2050" i="1" s="1"/>
  <c r="T2049" i="1"/>
  <c r="U2049" i="1" s="1"/>
  <c r="R2049" i="1"/>
  <c r="Q2049" i="1"/>
  <c r="T2048" i="1"/>
  <c r="U2048" i="1" s="1"/>
  <c r="R2048" i="1"/>
  <c r="Q2048" i="1"/>
  <c r="T2047" i="1"/>
  <c r="U2047" i="1" s="1"/>
  <c r="R2047" i="1"/>
  <c r="Q2047" i="1"/>
  <c r="T2046" i="1"/>
  <c r="U2046" i="1" s="1"/>
  <c r="R2046" i="1"/>
  <c r="Q2046" i="1"/>
  <c r="T2045" i="1"/>
  <c r="U2045" i="1" s="1"/>
  <c r="R2045" i="1"/>
  <c r="Q2045" i="1"/>
  <c r="S2045" i="1" s="1"/>
  <c r="T2044" i="1"/>
  <c r="U2044" i="1" s="1"/>
  <c r="R2044" i="1"/>
  <c r="Q2044" i="1"/>
  <c r="S2044" i="1" s="1"/>
  <c r="T2043" i="1"/>
  <c r="U2043" i="1" s="1"/>
  <c r="R2043" i="1"/>
  <c r="Q2043" i="1"/>
  <c r="S2043" i="1" s="1"/>
  <c r="T2042" i="1"/>
  <c r="U2042" i="1" s="1"/>
  <c r="R2042" i="1"/>
  <c r="Q2042" i="1"/>
  <c r="T2041" i="1"/>
  <c r="U2041" i="1" s="1"/>
  <c r="R2041" i="1"/>
  <c r="Q2041" i="1"/>
  <c r="T2040" i="1"/>
  <c r="U2040" i="1" s="1"/>
  <c r="R2040" i="1"/>
  <c r="Q2040" i="1"/>
  <c r="T2039" i="1"/>
  <c r="U2039" i="1" s="1"/>
  <c r="R2039" i="1"/>
  <c r="Q2039" i="1"/>
  <c r="T2038" i="1"/>
  <c r="U2038" i="1" s="1"/>
  <c r="R2038" i="1"/>
  <c r="Q2038" i="1"/>
  <c r="S2038" i="1" s="1"/>
  <c r="T2037" i="1"/>
  <c r="U2037" i="1" s="1"/>
  <c r="R2037" i="1"/>
  <c r="Q2037" i="1"/>
  <c r="T2036" i="1"/>
  <c r="U2036" i="1" s="1"/>
  <c r="R2036" i="1"/>
  <c r="Q2036" i="1"/>
  <c r="T2035" i="1"/>
  <c r="U2035" i="1" s="1"/>
  <c r="R2035" i="1"/>
  <c r="Q2035" i="1"/>
  <c r="S2035" i="1" s="1"/>
  <c r="T2034" i="1"/>
  <c r="U2034" i="1" s="1"/>
  <c r="R2034" i="1"/>
  <c r="Q2034" i="1"/>
  <c r="S2034" i="1" s="1"/>
  <c r="T2033" i="1"/>
  <c r="U2033" i="1" s="1"/>
  <c r="R2033" i="1"/>
  <c r="Q2033" i="1"/>
  <c r="T2032" i="1"/>
  <c r="U2032" i="1" s="1"/>
  <c r="R2032" i="1"/>
  <c r="Q2032" i="1"/>
  <c r="T2031" i="1"/>
  <c r="U2031" i="1" s="1"/>
  <c r="R2031" i="1"/>
  <c r="Q2031" i="1"/>
  <c r="T2030" i="1"/>
  <c r="U2030" i="1" s="1"/>
  <c r="R2030" i="1"/>
  <c r="Q2030" i="1"/>
  <c r="T2029" i="1"/>
  <c r="U2029" i="1" s="1"/>
  <c r="R2029" i="1"/>
  <c r="Q2029" i="1"/>
  <c r="S2029" i="1" s="1"/>
  <c r="T2028" i="1"/>
  <c r="U2028" i="1" s="1"/>
  <c r="R2028" i="1"/>
  <c r="Q2028" i="1"/>
  <c r="S2028" i="1" s="1"/>
  <c r="T2027" i="1"/>
  <c r="U2027" i="1" s="1"/>
  <c r="R2027" i="1"/>
  <c r="Q2027" i="1"/>
  <c r="S2027" i="1" s="1"/>
  <c r="T2026" i="1"/>
  <c r="U2026" i="1" s="1"/>
  <c r="R2026" i="1"/>
  <c r="Q2026" i="1"/>
  <c r="T2025" i="1"/>
  <c r="U2025" i="1" s="1"/>
  <c r="R2025" i="1"/>
  <c r="Q2025" i="1"/>
  <c r="T2024" i="1"/>
  <c r="U2024" i="1" s="1"/>
  <c r="R2024" i="1"/>
  <c r="Q2024" i="1"/>
  <c r="T2023" i="1"/>
  <c r="U2023" i="1" s="1"/>
  <c r="R2023" i="1"/>
  <c r="Q2023" i="1"/>
  <c r="T2022" i="1"/>
  <c r="U2022" i="1" s="1"/>
  <c r="R2022" i="1"/>
  <c r="Q2022" i="1"/>
  <c r="S2022" i="1" s="1"/>
  <c r="T2021" i="1"/>
  <c r="U2021" i="1" s="1"/>
  <c r="R2021" i="1"/>
  <c r="Q2021" i="1"/>
  <c r="T2020" i="1"/>
  <c r="U2020" i="1" s="1"/>
  <c r="R2020" i="1"/>
  <c r="Q2020" i="1"/>
  <c r="T2019" i="1"/>
  <c r="U2019" i="1" s="1"/>
  <c r="R2019" i="1"/>
  <c r="Q2019" i="1"/>
  <c r="S2019" i="1" s="1"/>
  <c r="T2018" i="1"/>
  <c r="U2018" i="1" s="1"/>
  <c r="R2018" i="1"/>
  <c r="Q2018" i="1"/>
  <c r="S2018" i="1" s="1"/>
  <c r="T2017" i="1"/>
  <c r="U2017" i="1" s="1"/>
  <c r="R2017" i="1"/>
  <c r="Q2017" i="1"/>
  <c r="T2016" i="1"/>
  <c r="U2016" i="1" s="1"/>
  <c r="R2016" i="1"/>
  <c r="Q2016" i="1"/>
  <c r="T2015" i="1"/>
  <c r="U2015" i="1" s="1"/>
  <c r="R2015" i="1"/>
  <c r="Q2015" i="1"/>
  <c r="T2014" i="1"/>
  <c r="U2014" i="1" s="1"/>
  <c r="R2014" i="1"/>
  <c r="Q2014" i="1"/>
  <c r="S2014" i="1" s="1"/>
  <c r="T2013" i="1"/>
  <c r="U2013" i="1" s="1"/>
  <c r="R2013" i="1"/>
  <c r="Q2013" i="1"/>
  <c r="S2013" i="1" s="1"/>
  <c r="T2012" i="1"/>
  <c r="U2012" i="1" s="1"/>
  <c r="R2012" i="1"/>
  <c r="Q2012" i="1"/>
  <c r="T2011" i="1"/>
  <c r="U2011" i="1" s="1"/>
  <c r="R2011" i="1"/>
  <c r="Q2011" i="1"/>
  <c r="T2010" i="1"/>
  <c r="U2010" i="1" s="1"/>
  <c r="R2010" i="1"/>
  <c r="Q2010" i="1"/>
  <c r="T2009" i="1"/>
  <c r="U2009" i="1" s="1"/>
  <c r="R2009" i="1"/>
  <c r="Q2009" i="1"/>
  <c r="T2008" i="1"/>
  <c r="U2008" i="1" s="1"/>
  <c r="R2008" i="1"/>
  <c r="Q2008" i="1"/>
  <c r="T2007" i="1"/>
  <c r="U2007" i="1" s="1"/>
  <c r="R2007" i="1"/>
  <c r="Q2007" i="1"/>
  <c r="T2006" i="1"/>
  <c r="U2006" i="1" s="1"/>
  <c r="R2006" i="1"/>
  <c r="Q2006" i="1"/>
  <c r="S2006" i="1" s="1"/>
  <c r="T2005" i="1"/>
  <c r="U2005" i="1" s="1"/>
  <c r="R2005" i="1"/>
  <c r="Q2005" i="1"/>
  <c r="T2004" i="1"/>
  <c r="U2004" i="1" s="1"/>
  <c r="R2004" i="1"/>
  <c r="Q2004" i="1"/>
  <c r="T2003" i="1"/>
  <c r="U2003" i="1" s="1"/>
  <c r="R2003" i="1"/>
  <c r="Q2003" i="1"/>
  <c r="S2003" i="1" s="1"/>
  <c r="T2002" i="1"/>
  <c r="U2002" i="1" s="1"/>
  <c r="R2002" i="1"/>
  <c r="Q2002" i="1"/>
  <c r="T2001" i="1"/>
  <c r="U2001" i="1" s="1"/>
  <c r="R2001" i="1"/>
  <c r="Q2001" i="1"/>
  <c r="T2000" i="1"/>
  <c r="U2000" i="1" s="1"/>
  <c r="R2000" i="1"/>
  <c r="Q2000" i="1"/>
  <c r="T1999" i="1"/>
  <c r="U1999" i="1" s="1"/>
  <c r="R1999" i="1"/>
  <c r="Q1999" i="1"/>
  <c r="T1998" i="1"/>
  <c r="U1998" i="1" s="1"/>
  <c r="R1998" i="1"/>
  <c r="Q1998" i="1"/>
  <c r="S1998" i="1" s="1"/>
  <c r="T1997" i="1"/>
  <c r="U1997" i="1" s="1"/>
  <c r="R1997" i="1"/>
  <c r="Q1997" i="1"/>
  <c r="S1997" i="1" s="1"/>
  <c r="T1996" i="1"/>
  <c r="U1996" i="1" s="1"/>
  <c r="R1996" i="1"/>
  <c r="Q1996" i="1"/>
  <c r="T1995" i="1"/>
  <c r="U1995" i="1" s="1"/>
  <c r="R1995" i="1"/>
  <c r="Q1995" i="1"/>
  <c r="T1994" i="1"/>
  <c r="U1994" i="1" s="1"/>
  <c r="R1994" i="1"/>
  <c r="Q1994" i="1"/>
  <c r="T1993" i="1"/>
  <c r="U1993" i="1" s="1"/>
  <c r="R1993" i="1"/>
  <c r="Q1993" i="1"/>
  <c r="T1992" i="1"/>
  <c r="U1992" i="1" s="1"/>
  <c r="R1992" i="1"/>
  <c r="Q1992" i="1"/>
  <c r="T1991" i="1"/>
  <c r="U1991" i="1" s="1"/>
  <c r="R1991" i="1"/>
  <c r="Q1991" i="1"/>
  <c r="T1990" i="1"/>
  <c r="U1990" i="1" s="1"/>
  <c r="R1990" i="1"/>
  <c r="Q1990" i="1"/>
  <c r="S1990" i="1" s="1"/>
  <c r="T1989" i="1"/>
  <c r="U1989" i="1" s="1"/>
  <c r="R1989" i="1"/>
  <c r="Q1989" i="1"/>
  <c r="T1988" i="1"/>
  <c r="U1988" i="1" s="1"/>
  <c r="R1988" i="1"/>
  <c r="Q1988" i="1"/>
  <c r="T1987" i="1"/>
  <c r="U1987" i="1" s="1"/>
  <c r="R1987" i="1"/>
  <c r="Q1987" i="1"/>
  <c r="S1987" i="1" s="1"/>
  <c r="T1986" i="1"/>
  <c r="U1986" i="1" s="1"/>
  <c r="R1986" i="1"/>
  <c r="Q1986" i="1"/>
  <c r="T1985" i="1"/>
  <c r="U1985" i="1" s="1"/>
  <c r="R1985" i="1"/>
  <c r="Q1985" i="1"/>
  <c r="T1984" i="1"/>
  <c r="U1984" i="1" s="1"/>
  <c r="R1984" i="1"/>
  <c r="Q1984" i="1"/>
  <c r="T1983" i="1"/>
  <c r="U1983" i="1" s="1"/>
  <c r="R1983" i="1"/>
  <c r="Q1983" i="1"/>
  <c r="T1982" i="1"/>
  <c r="U1982" i="1" s="1"/>
  <c r="R1982" i="1"/>
  <c r="Q1982" i="1"/>
  <c r="S1982" i="1" s="1"/>
  <c r="T1981" i="1"/>
  <c r="U1981" i="1" s="1"/>
  <c r="R1981" i="1"/>
  <c r="Q1981" i="1"/>
  <c r="S1981" i="1" s="1"/>
  <c r="T1980" i="1"/>
  <c r="U1980" i="1" s="1"/>
  <c r="R1980" i="1"/>
  <c r="Q1980" i="1"/>
  <c r="T1979" i="1"/>
  <c r="U1979" i="1" s="1"/>
  <c r="R1979" i="1"/>
  <c r="Q1979" i="1"/>
  <c r="T1978" i="1"/>
  <c r="U1978" i="1" s="1"/>
  <c r="R1978" i="1"/>
  <c r="Q1978" i="1"/>
  <c r="T1977" i="1"/>
  <c r="U1977" i="1" s="1"/>
  <c r="R1977" i="1"/>
  <c r="Q1977" i="1"/>
  <c r="T1976" i="1"/>
  <c r="U1976" i="1" s="1"/>
  <c r="R1976" i="1"/>
  <c r="Q1976" i="1"/>
  <c r="T1975" i="1"/>
  <c r="U1975" i="1" s="1"/>
  <c r="R1975" i="1"/>
  <c r="Q1975" i="1"/>
  <c r="T1974" i="1"/>
  <c r="U1974" i="1" s="1"/>
  <c r="R1974" i="1"/>
  <c r="Q1974" i="1"/>
  <c r="S1974" i="1" s="1"/>
  <c r="T1973" i="1"/>
  <c r="U1973" i="1" s="1"/>
  <c r="R1973" i="1"/>
  <c r="Q1973" i="1"/>
  <c r="T1972" i="1"/>
  <c r="U1972" i="1" s="1"/>
  <c r="R1972" i="1"/>
  <c r="Q1972" i="1"/>
  <c r="T1970" i="1"/>
  <c r="U1970" i="1" s="1"/>
  <c r="R1970" i="1"/>
  <c r="Q1970" i="1"/>
  <c r="S1970" i="1" s="1"/>
  <c r="T1969" i="1"/>
  <c r="U1969" i="1" s="1"/>
  <c r="R1969" i="1"/>
  <c r="Q1969" i="1"/>
  <c r="T1968" i="1"/>
  <c r="U1968" i="1" s="1"/>
  <c r="R1968" i="1"/>
  <c r="Q1968" i="1"/>
  <c r="T1967" i="1"/>
  <c r="U1967" i="1" s="1"/>
  <c r="R1967" i="1"/>
  <c r="Q1967" i="1"/>
  <c r="S1967" i="1" s="1"/>
  <c r="T1966" i="1"/>
  <c r="U1966" i="1" s="1"/>
  <c r="R1966" i="1"/>
  <c r="Q1966" i="1"/>
  <c r="T1965" i="1"/>
  <c r="U1965" i="1" s="1"/>
  <c r="R1965" i="1"/>
  <c r="Q1965" i="1"/>
  <c r="S1965" i="1" s="1"/>
  <c r="T1964" i="1"/>
  <c r="U1964" i="1" s="1"/>
  <c r="R1964" i="1"/>
  <c r="Q1964" i="1"/>
  <c r="T1963" i="1"/>
  <c r="U1963" i="1" s="1"/>
  <c r="R1963" i="1"/>
  <c r="Q1963" i="1"/>
  <c r="T1962" i="1"/>
  <c r="U1962" i="1" s="1"/>
  <c r="R1962" i="1"/>
  <c r="Q1962" i="1"/>
  <c r="T1961" i="1"/>
  <c r="U1961" i="1" s="1"/>
  <c r="R1961" i="1"/>
  <c r="Q1961" i="1"/>
  <c r="S1961" i="1" s="1"/>
  <c r="T1960" i="1"/>
  <c r="U1960" i="1" s="1"/>
  <c r="R1960" i="1"/>
  <c r="Q1960" i="1"/>
  <c r="S1960" i="1" s="1"/>
  <c r="T1959" i="1"/>
  <c r="U1959" i="1" s="1"/>
  <c r="R1959" i="1"/>
  <c r="Q1959" i="1"/>
  <c r="S1959" i="1" s="1"/>
  <c r="T1958" i="1"/>
  <c r="U1958" i="1" s="1"/>
  <c r="R1958" i="1"/>
  <c r="Q1958" i="1"/>
  <c r="T1957" i="1"/>
  <c r="U1957" i="1" s="1"/>
  <c r="R1957" i="1"/>
  <c r="Q1957" i="1"/>
  <c r="T1956" i="1"/>
  <c r="U1956" i="1" s="1"/>
  <c r="R1956" i="1"/>
  <c r="Q1956" i="1"/>
  <c r="T1955" i="1"/>
  <c r="U1955" i="1" s="1"/>
  <c r="R1955" i="1"/>
  <c r="Q1955" i="1"/>
  <c r="T1954" i="1"/>
  <c r="U1954" i="1" s="1"/>
  <c r="R1954" i="1"/>
  <c r="Q1954" i="1"/>
  <c r="T1953" i="1"/>
  <c r="U1953" i="1" s="1"/>
  <c r="R1953" i="1"/>
  <c r="Q1953" i="1"/>
  <c r="T1952" i="1"/>
  <c r="U1952" i="1" s="1"/>
  <c r="R1952" i="1"/>
  <c r="Q1952" i="1"/>
  <c r="T1951" i="1"/>
  <c r="U1951" i="1" s="1"/>
  <c r="R1951" i="1"/>
  <c r="Q1951" i="1"/>
  <c r="S1951" i="1" s="1"/>
  <c r="T1950" i="1"/>
  <c r="U1950" i="1" s="1"/>
  <c r="R1950" i="1"/>
  <c r="Q1950" i="1"/>
  <c r="T1949" i="1"/>
  <c r="U1949" i="1" s="1"/>
  <c r="R1949" i="1"/>
  <c r="Q1949" i="1"/>
  <c r="S1949" i="1" s="1"/>
  <c r="T1948" i="1"/>
  <c r="U1948" i="1" s="1"/>
  <c r="R1948" i="1"/>
  <c r="Q1948" i="1"/>
  <c r="T1947" i="1"/>
  <c r="U1947" i="1" s="1"/>
  <c r="R1947" i="1"/>
  <c r="Q1947" i="1"/>
  <c r="T1946" i="1"/>
  <c r="U1946" i="1" s="1"/>
  <c r="R1946" i="1"/>
  <c r="Q1946" i="1"/>
  <c r="T1945" i="1"/>
  <c r="U1945" i="1" s="1"/>
  <c r="R1945" i="1"/>
  <c r="Q1945" i="1"/>
  <c r="S1945" i="1" s="1"/>
  <c r="T1944" i="1"/>
  <c r="U1944" i="1" s="1"/>
  <c r="R1944" i="1"/>
  <c r="Q1944" i="1"/>
  <c r="S1944" i="1" s="1"/>
  <c r="T1943" i="1"/>
  <c r="U1943" i="1" s="1"/>
  <c r="R1943" i="1"/>
  <c r="Q1943" i="1"/>
  <c r="S1943" i="1" s="1"/>
  <c r="T1941" i="1"/>
  <c r="U1941" i="1" s="1"/>
  <c r="R1941" i="1"/>
  <c r="Q1941" i="1"/>
  <c r="T1940" i="1"/>
  <c r="U1940" i="1" s="1"/>
  <c r="R1940" i="1"/>
  <c r="Q1940" i="1"/>
  <c r="T1939" i="1"/>
  <c r="U1939" i="1" s="1"/>
  <c r="R1939" i="1"/>
  <c r="Q1939" i="1"/>
  <c r="T1938" i="1"/>
  <c r="U1938" i="1" s="1"/>
  <c r="R1938" i="1"/>
  <c r="Q1938" i="1"/>
  <c r="T1937" i="1"/>
  <c r="U1937" i="1" s="1"/>
  <c r="R1937" i="1"/>
  <c r="Q1937" i="1"/>
  <c r="T1936" i="1"/>
  <c r="U1936" i="1" s="1"/>
  <c r="R1936" i="1"/>
  <c r="Q1936" i="1"/>
  <c r="T1935" i="1"/>
  <c r="U1935" i="1" s="1"/>
  <c r="R1935" i="1"/>
  <c r="Q1935" i="1"/>
  <c r="T1934" i="1"/>
  <c r="U1934" i="1" s="1"/>
  <c r="R1934" i="1"/>
  <c r="Q1934" i="1"/>
  <c r="S1934" i="1" s="1"/>
  <c r="T1933" i="1"/>
  <c r="U1933" i="1" s="1"/>
  <c r="R1933" i="1"/>
  <c r="Q1933" i="1"/>
  <c r="T1932" i="1"/>
  <c r="U1932" i="1" s="1"/>
  <c r="R1932" i="1"/>
  <c r="Q1932" i="1"/>
  <c r="S1932" i="1" s="1"/>
  <c r="T1931" i="1"/>
  <c r="U1931" i="1" s="1"/>
  <c r="R1931" i="1"/>
  <c r="Q1931" i="1"/>
  <c r="T1930" i="1"/>
  <c r="U1930" i="1" s="1"/>
  <c r="R1930" i="1"/>
  <c r="Q1930" i="1"/>
  <c r="T1929" i="1"/>
  <c r="U1929" i="1" s="1"/>
  <c r="R1929" i="1"/>
  <c r="Q1929" i="1"/>
  <c r="T1928" i="1"/>
  <c r="U1928" i="1" s="1"/>
  <c r="R1928" i="1"/>
  <c r="Q1928" i="1"/>
  <c r="S1928" i="1" s="1"/>
  <c r="T1927" i="1"/>
  <c r="U1927" i="1" s="1"/>
  <c r="R1927" i="1"/>
  <c r="Q1927" i="1"/>
  <c r="S1927" i="1" s="1"/>
  <c r="T1926" i="1"/>
  <c r="U1926" i="1" s="1"/>
  <c r="R1926" i="1"/>
  <c r="Q1926" i="1"/>
  <c r="S1926" i="1" s="1"/>
  <c r="T1925" i="1"/>
  <c r="U1925" i="1" s="1"/>
  <c r="R1925" i="1"/>
  <c r="Q1925" i="1"/>
  <c r="T1924" i="1"/>
  <c r="U1924" i="1" s="1"/>
  <c r="R1924" i="1"/>
  <c r="Q1924" i="1"/>
  <c r="T1923" i="1"/>
  <c r="U1923" i="1" s="1"/>
  <c r="R1923" i="1"/>
  <c r="Q1923" i="1"/>
  <c r="T1922" i="1"/>
  <c r="U1922" i="1" s="1"/>
  <c r="R1922" i="1"/>
  <c r="Q1922" i="1"/>
  <c r="T1921" i="1"/>
  <c r="U1921" i="1" s="1"/>
  <c r="R1921" i="1"/>
  <c r="Q1921" i="1"/>
  <c r="T1920" i="1"/>
  <c r="U1920" i="1" s="1"/>
  <c r="R1920" i="1"/>
  <c r="Q1920" i="1"/>
  <c r="T1919" i="1"/>
  <c r="U1919" i="1" s="1"/>
  <c r="R1919" i="1"/>
  <c r="Q1919" i="1"/>
  <c r="T1918" i="1"/>
  <c r="U1918" i="1" s="1"/>
  <c r="R1918" i="1"/>
  <c r="Q1918" i="1"/>
  <c r="S1918" i="1" s="1"/>
  <c r="T1917" i="1"/>
  <c r="U1917" i="1" s="1"/>
  <c r="R1917" i="1"/>
  <c r="Q1917" i="1"/>
  <c r="T1916" i="1"/>
  <c r="U1916" i="1" s="1"/>
  <c r="R1916" i="1"/>
  <c r="Q1916" i="1"/>
  <c r="S1916" i="1" s="1"/>
  <c r="T1915" i="1"/>
  <c r="U1915" i="1" s="1"/>
  <c r="R1915" i="1"/>
  <c r="Q1915" i="1"/>
  <c r="T1914" i="1"/>
  <c r="U1914" i="1" s="1"/>
  <c r="R1914" i="1"/>
  <c r="Q1914" i="1"/>
  <c r="T1913" i="1"/>
  <c r="U1913" i="1" s="1"/>
  <c r="R1913" i="1"/>
  <c r="Q1913" i="1"/>
  <c r="S1913" i="1" s="1"/>
  <c r="T1912" i="1"/>
  <c r="U1912" i="1" s="1"/>
  <c r="R1912" i="1"/>
  <c r="Q1912" i="1"/>
  <c r="T1911" i="1"/>
  <c r="U1911" i="1" s="1"/>
  <c r="R1911" i="1"/>
  <c r="Q1911" i="1"/>
  <c r="S1911" i="1" s="1"/>
  <c r="T1910" i="1"/>
  <c r="U1910" i="1" s="1"/>
  <c r="R1910" i="1"/>
  <c r="Q1910" i="1"/>
  <c r="T1909" i="1"/>
  <c r="U1909" i="1" s="1"/>
  <c r="R1909" i="1"/>
  <c r="Q1909" i="1"/>
  <c r="T1908" i="1"/>
  <c r="U1908" i="1" s="1"/>
  <c r="R1908" i="1"/>
  <c r="Q1908" i="1"/>
  <c r="T1907" i="1"/>
  <c r="U1907" i="1" s="1"/>
  <c r="R1907" i="1"/>
  <c r="Q1907" i="1"/>
  <c r="T1906" i="1"/>
  <c r="U1906" i="1" s="1"/>
  <c r="R1906" i="1"/>
  <c r="Q1906" i="1"/>
  <c r="S1906" i="1" s="1"/>
  <c r="T1905" i="1"/>
  <c r="U1905" i="1" s="1"/>
  <c r="R1905" i="1"/>
  <c r="Q1905" i="1"/>
  <c r="S1905" i="1" s="1"/>
  <c r="T1904" i="1"/>
  <c r="U1904" i="1" s="1"/>
  <c r="R1904" i="1"/>
  <c r="Q1904" i="1"/>
  <c r="T1903" i="1"/>
  <c r="U1903" i="1" s="1"/>
  <c r="R1903" i="1"/>
  <c r="Q1903" i="1"/>
  <c r="T1902" i="1"/>
  <c r="U1902" i="1" s="1"/>
  <c r="R1902" i="1"/>
  <c r="Q1902" i="1"/>
  <c r="T1901" i="1"/>
  <c r="U1901" i="1" s="1"/>
  <c r="R1901" i="1"/>
  <c r="Q1901" i="1"/>
  <c r="T1900" i="1"/>
  <c r="U1900" i="1" s="1"/>
  <c r="R1900" i="1"/>
  <c r="Q1900" i="1"/>
  <c r="T1899" i="1"/>
  <c r="U1899" i="1" s="1"/>
  <c r="R1899" i="1"/>
  <c r="Q1899" i="1"/>
  <c r="T1898" i="1"/>
  <c r="U1898" i="1" s="1"/>
  <c r="R1898" i="1"/>
  <c r="Q1898" i="1"/>
  <c r="S1898" i="1" s="1"/>
  <c r="T1897" i="1"/>
  <c r="U1897" i="1" s="1"/>
  <c r="R1897" i="1"/>
  <c r="Q1897" i="1"/>
  <c r="S1897" i="1" s="1"/>
  <c r="T1896" i="1"/>
  <c r="U1896" i="1" s="1"/>
  <c r="R1896" i="1"/>
  <c r="Q1896" i="1"/>
  <c r="T1895" i="1"/>
  <c r="U1895" i="1" s="1"/>
  <c r="R1895" i="1"/>
  <c r="Q1895" i="1"/>
  <c r="S1895" i="1" s="1"/>
  <c r="T1894" i="1"/>
  <c r="U1894" i="1" s="1"/>
  <c r="R1894" i="1"/>
  <c r="Q1894" i="1"/>
  <c r="T1893" i="1"/>
  <c r="U1893" i="1" s="1"/>
  <c r="R1893" i="1"/>
  <c r="Q1893" i="1"/>
  <c r="T1892" i="1"/>
  <c r="U1892" i="1" s="1"/>
  <c r="R1892" i="1"/>
  <c r="Q1892" i="1"/>
  <c r="T1891" i="1"/>
  <c r="U1891" i="1" s="1"/>
  <c r="R1891" i="1"/>
  <c r="Q1891" i="1"/>
  <c r="T1890" i="1"/>
  <c r="U1890" i="1" s="1"/>
  <c r="R1890" i="1"/>
  <c r="Q1890" i="1"/>
  <c r="S1890" i="1" s="1"/>
  <c r="T1889" i="1"/>
  <c r="U1889" i="1" s="1"/>
  <c r="R1889" i="1"/>
  <c r="Q1889" i="1"/>
  <c r="S1889" i="1" s="1"/>
  <c r="T1888" i="1"/>
  <c r="U1888" i="1" s="1"/>
  <c r="R1888" i="1"/>
  <c r="Q1888" i="1"/>
  <c r="T1887" i="1"/>
  <c r="U1887" i="1" s="1"/>
  <c r="R1887" i="1"/>
  <c r="Q1887" i="1"/>
  <c r="T1886" i="1"/>
  <c r="U1886" i="1" s="1"/>
  <c r="R1886" i="1"/>
  <c r="Q1886" i="1"/>
  <c r="T1885" i="1"/>
  <c r="U1885" i="1" s="1"/>
  <c r="R1885" i="1"/>
  <c r="Q1885" i="1"/>
  <c r="T1884" i="1"/>
  <c r="U1884" i="1" s="1"/>
  <c r="R1884" i="1"/>
  <c r="Q1884" i="1"/>
  <c r="T1883" i="1"/>
  <c r="U1883" i="1" s="1"/>
  <c r="R1883" i="1"/>
  <c r="Q1883" i="1"/>
  <c r="T1882" i="1"/>
  <c r="U1882" i="1" s="1"/>
  <c r="R1882" i="1"/>
  <c r="Q1882" i="1"/>
  <c r="S1882" i="1" s="1"/>
  <c r="T1881" i="1"/>
  <c r="U1881" i="1" s="1"/>
  <c r="R1881" i="1"/>
  <c r="Q1881" i="1"/>
  <c r="S1881" i="1" s="1"/>
  <c r="T1880" i="1"/>
  <c r="U1880" i="1" s="1"/>
  <c r="R1880" i="1"/>
  <c r="Q1880" i="1"/>
  <c r="T1879" i="1"/>
  <c r="U1879" i="1" s="1"/>
  <c r="R1879" i="1"/>
  <c r="Q1879" i="1"/>
  <c r="S1879" i="1" s="1"/>
  <c r="T1878" i="1"/>
  <c r="U1878" i="1" s="1"/>
  <c r="R1878" i="1"/>
  <c r="Q1878" i="1"/>
  <c r="T1877" i="1"/>
  <c r="U1877" i="1" s="1"/>
  <c r="R1877" i="1"/>
  <c r="Q1877" i="1"/>
  <c r="T1876" i="1"/>
  <c r="U1876" i="1" s="1"/>
  <c r="R1876" i="1"/>
  <c r="Q1876" i="1"/>
  <c r="T1875" i="1"/>
  <c r="U1875" i="1" s="1"/>
  <c r="R1875" i="1"/>
  <c r="Q1875" i="1"/>
  <c r="T1874" i="1"/>
  <c r="U1874" i="1" s="1"/>
  <c r="R1874" i="1"/>
  <c r="Q1874" i="1"/>
  <c r="S1874" i="1" s="1"/>
  <c r="T1873" i="1"/>
  <c r="U1873" i="1" s="1"/>
  <c r="R1873" i="1"/>
  <c r="Q1873" i="1"/>
  <c r="S1873" i="1" s="1"/>
  <c r="T1871" i="1"/>
  <c r="U1871" i="1" s="1"/>
  <c r="R1871" i="1"/>
  <c r="Q1871" i="1"/>
  <c r="T1870" i="1"/>
  <c r="U1870" i="1" s="1"/>
  <c r="R1870" i="1"/>
  <c r="Q1870" i="1"/>
  <c r="T1869" i="1"/>
  <c r="U1869" i="1" s="1"/>
  <c r="R1869" i="1"/>
  <c r="Q1869" i="1"/>
  <c r="T1868" i="1"/>
  <c r="U1868" i="1" s="1"/>
  <c r="R1868" i="1"/>
  <c r="Q1868" i="1"/>
  <c r="T1867" i="1"/>
  <c r="U1867" i="1" s="1"/>
  <c r="R1867" i="1"/>
  <c r="Q1867" i="1"/>
  <c r="T1866" i="1"/>
  <c r="U1866" i="1" s="1"/>
  <c r="R1866" i="1"/>
  <c r="Q1866" i="1"/>
  <c r="T1865" i="1"/>
  <c r="U1865" i="1" s="1"/>
  <c r="R1865" i="1"/>
  <c r="Q1865" i="1"/>
  <c r="S1865" i="1" s="1"/>
  <c r="T1864" i="1"/>
  <c r="U1864" i="1" s="1"/>
  <c r="R1864" i="1"/>
  <c r="Q1864" i="1"/>
  <c r="S1864" i="1" s="1"/>
  <c r="T1863" i="1"/>
  <c r="U1863" i="1" s="1"/>
  <c r="R1863" i="1"/>
  <c r="Q1863" i="1"/>
  <c r="T1862" i="1"/>
  <c r="U1862" i="1" s="1"/>
  <c r="R1862" i="1"/>
  <c r="Q1862" i="1"/>
  <c r="S1862" i="1" s="1"/>
  <c r="T1861" i="1"/>
  <c r="U1861" i="1" s="1"/>
  <c r="R1861" i="1"/>
  <c r="Q1861" i="1"/>
  <c r="T1860" i="1"/>
  <c r="U1860" i="1" s="1"/>
  <c r="R1860" i="1"/>
  <c r="Q1860" i="1"/>
  <c r="T1859" i="1"/>
  <c r="U1859" i="1" s="1"/>
  <c r="R1859" i="1"/>
  <c r="Q1859" i="1"/>
  <c r="T1858" i="1"/>
  <c r="U1858" i="1" s="1"/>
  <c r="R1858" i="1"/>
  <c r="Q1858" i="1"/>
  <c r="T1857" i="1"/>
  <c r="U1857" i="1" s="1"/>
  <c r="R1857" i="1"/>
  <c r="Q1857" i="1"/>
  <c r="S1857" i="1" s="1"/>
  <c r="T1856" i="1"/>
  <c r="U1856" i="1" s="1"/>
  <c r="R1856" i="1"/>
  <c r="Q1856" i="1"/>
  <c r="S1856" i="1" s="1"/>
  <c r="T1855" i="1"/>
  <c r="U1855" i="1" s="1"/>
  <c r="R1855" i="1"/>
  <c r="Q1855" i="1"/>
  <c r="T1854" i="1"/>
  <c r="U1854" i="1" s="1"/>
  <c r="R1854" i="1"/>
  <c r="Q1854" i="1"/>
  <c r="T1853" i="1"/>
  <c r="U1853" i="1" s="1"/>
  <c r="R1853" i="1"/>
  <c r="Q1853" i="1"/>
  <c r="T1852" i="1"/>
  <c r="U1852" i="1" s="1"/>
  <c r="R1852" i="1"/>
  <c r="Q1852" i="1"/>
  <c r="T1851" i="1"/>
  <c r="U1851" i="1" s="1"/>
  <c r="R1851" i="1"/>
  <c r="Q1851" i="1"/>
  <c r="T1850" i="1"/>
  <c r="U1850" i="1" s="1"/>
  <c r="R1850" i="1"/>
  <c r="Q1850" i="1"/>
  <c r="T1849" i="1"/>
  <c r="U1849" i="1" s="1"/>
  <c r="R1849" i="1"/>
  <c r="Q1849" i="1"/>
  <c r="S1849" i="1" s="1"/>
  <c r="T1848" i="1"/>
  <c r="U1848" i="1" s="1"/>
  <c r="R1848" i="1"/>
  <c r="Q1848" i="1"/>
  <c r="S1848" i="1" s="1"/>
  <c r="T1847" i="1"/>
  <c r="U1847" i="1" s="1"/>
  <c r="R1847" i="1"/>
  <c r="Q1847" i="1"/>
  <c r="T1846" i="1"/>
  <c r="U1846" i="1" s="1"/>
  <c r="R1846" i="1"/>
  <c r="Q1846" i="1"/>
  <c r="S1846" i="1" s="1"/>
  <c r="T1845" i="1"/>
  <c r="U1845" i="1" s="1"/>
  <c r="R1845" i="1"/>
  <c r="Q1845" i="1"/>
  <c r="T1844" i="1"/>
  <c r="U1844" i="1" s="1"/>
  <c r="R1844" i="1"/>
  <c r="Q1844" i="1"/>
  <c r="T1843" i="1"/>
  <c r="U1843" i="1" s="1"/>
  <c r="R1843" i="1"/>
  <c r="Q1843" i="1"/>
  <c r="T1842" i="1"/>
  <c r="U1842" i="1" s="1"/>
  <c r="R1842" i="1"/>
  <c r="Q1842" i="1"/>
  <c r="T1841" i="1"/>
  <c r="U1841" i="1" s="1"/>
  <c r="R1841" i="1"/>
  <c r="Q1841" i="1"/>
  <c r="S1841" i="1" s="1"/>
  <c r="T1840" i="1"/>
  <c r="U1840" i="1" s="1"/>
  <c r="R1840" i="1"/>
  <c r="Q1840" i="1"/>
  <c r="S1840" i="1" s="1"/>
  <c r="T1839" i="1"/>
  <c r="U1839" i="1" s="1"/>
  <c r="R1839" i="1"/>
  <c r="Q1839" i="1"/>
  <c r="T1838" i="1"/>
  <c r="U1838" i="1" s="1"/>
  <c r="R1838" i="1"/>
  <c r="Q1838" i="1"/>
  <c r="T1837" i="1"/>
  <c r="U1837" i="1" s="1"/>
  <c r="R1837" i="1"/>
  <c r="Q1837" i="1"/>
  <c r="T1836" i="1"/>
  <c r="U1836" i="1" s="1"/>
  <c r="R1836" i="1"/>
  <c r="Q1836" i="1"/>
  <c r="T1835" i="1"/>
  <c r="U1835" i="1" s="1"/>
  <c r="R1835" i="1"/>
  <c r="Q1835" i="1"/>
  <c r="T1834" i="1"/>
  <c r="U1834" i="1" s="1"/>
  <c r="R1834" i="1"/>
  <c r="Q1834" i="1"/>
  <c r="T1833" i="1"/>
  <c r="U1833" i="1" s="1"/>
  <c r="R1833" i="1"/>
  <c r="Q1833" i="1"/>
  <c r="T1832" i="1"/>
  <c r="U1832" i="1" s="1"/>
  <c r="R1832" i="1"/>
  <c r="Q1832" i="1"/>
  <c r="S1832" i="1" s="1"/>
  <c r="T1831" i="1"/>
  <c r="U1831" i="1" s="1"/>
  <c r="R1831" i="1"/>
  <c r="Q1831" i="1"/>
  <c r="T1830" i="1"/>
  <c r="U1830" i="1" s="1"/>
  <c r="R1830" i="1"/>
  <c r="Q1830" i="1"/>
  <c r="S1830" i="1" s="1"/>
  <c r="T1829" i="1"/>
  <c r="U1829" i="1" s="1"/>
  <c r="R1829" i="1"/>
  <c r="Q1829" i="1"/>
  <c r="T1828" i="1"/>
  <c r="U1828" i="1" s="1"/>
  <c r="R1828" i="1"/>
  <c r="Q1828" i="1"/>
  <c r="T1827" i="1"/>
  <c r="U1827" i="1" s="1"/>
  <c r="R1827" i="1"/>
  <c r="Q1827" i="1"/>
  <c r="T1826" i="1"/>
  <c r="U1826" i="1" s="1"/>
  <c r="R1826" i="1"/>
  <c r="Q1826" i="1"/>
  <c r="T1825" i="1"/>
  <c r="U1825" i="1" s="1"/>
  <c r="R1825" i="1"/>
  <c r="Q1825" i="1"/>
  <c r="S1825" i="1" s="1"/>
  <c r="T1824" i="1"/>
  <c r="U1824" i="1" s="1"/>
  <c r="R1824" i="1"/>
  <c r="Q1824" i="1"/>
  <c r="S1824" i="1" s="1"/>
  <c r="T1823" i="1"/>
  <c r="U1823" i="1" s="1"/>
  <c r="R1823" i="1"/>
  <c r="Q1823" i="1"/>
  <c r="S1823" i="1" s="1"/>
  <c r="T1822" i="1"/>
  <c r="U1822" i="1" s="1"/>
  <c r="R1822" i="1"/>
  <c r="Q1822" i="1"/>
  <c r="T1821" i="1"/>
  <c r="U1821" i="1" s="1"/>
  <c r="R1821" i="1"/>
  <c r="Q1821" i="1"/>
  <c r="T1820" i="1"/>
  <c r="U1820" i="1" s="1"/>
  <c r="R1820" i="1"/>
  <c r="Q1820" i="1"/>
  <c r="T1819" i="1"/>
  <c r="U1819" i="1" s="1"/>
  <c r="R1819" i="1"/>
  <c r="Q1819" i="1"/>
  <c r="T1818" i="1"/>
  <c r="U1818" i="1" s="1"/>
  <c r="R1818" i="1"/>
  <c r="Q1818" i="1"/>
  <c r="T1817" i="1"/>
  <c r="U1817" i="1" s="1"/>
  <c r="R1817" i="1"/>
  <c r="Q1817" i="1"/>
  <c r="T1816" i="1"/>
  <c r="U1816" i="1" s="1"/>
  <c r="R1816" i="1"/>
  <c r="Q1816" i="1"/>
  <c r="S1816" i="1" s="1"/>
  <c r="T1815" i="1"/>
  <c r="U1815" i="1" s="1"/>
  <c r="R1815" i="1"/>
  <c r="Q1815" i="1"/>
  <c r="T1814" i="1"/>
  <c r="U1814" i="1" s="1"/>
  <c r="R1814" i="1"/>
  <c r="Q1814" i="1"/>
  <c r="S1814" i="1" s="1"/>
  <c r="T1813" i="1"/>
  <c r="U1813" i="1" s="1"/>
  <c r="R1813" i="1"/>
  <c r="Q1813" i="1"/>
  <c r="T1812" i="1"/>
  <c r="U1812" i="1" s="1"/>
  <c r="R1812" i="1"/>
  <c r="Q1812" i="1"/>
  <c r="T1811" i="1"/>
  <c r="U1811" i="1" s="1"/>
  <c r="R1811" i="1"/>
  <c r="Q1811" i="1"/>
  <c r="T1810" i="1"/>
  <c r="U1810" i="1" s="1"/>
  <c r="R1810" i="1"/>
  <c r="Q1810" i="1"/>
  <c r="T1809" i="1"/>
  <c r="U1809" i="1" s="1"/>
  <c r="R1809" i="1"/>
  <c r="Q1809" i="1"/>
  <c r="S1809" i="1" s="1"/>
  <c r="T1808" i="1"/>
  <c r="U1808" i="1" s="1"/>
  <c r="R1808" i="1"/>
  <c r="Q1808" i="1"/>
  <c r="S1808" i="1" s="1"/>
  <c r="T1807" i="1"/>
  <c r="U1807" i="1" s="1"/>
  <c r="R1807" i="1"/>
  <c r="Q1807" i="1"/>
  <c r="S1807" i="1" s="1"/>
  <c r="T1806" i="1"/>
  <c r="U1806" i="1" s="1"/>
  <c r="R1806" i="1"/>
  <c r="Q1806" i="1"/>
  <c r="T1805" i="1"/>
  <c r="U1805" i="1" s="1"/>
  <c r="R1805" i="1"/>
  <c r="Q1805" i="1"/>
  <c r="T1804" i="1"/>
  <c r="U1804" i="1" s="1"/>
  <c r="R1804" i="1"/>
  <c r="Q1804" i="1"/>
  <c r="T1803" i="1"/>
  <c r="U1803" i="1" s="1"/>
  <c r="R1803" i="1"/>
  <c r="Q1803" i="1"/>
  <c r="T1802" i="1"/>
  <c r="U1802" i="1" s="1"/>
  <c r="R1802" i="1"/>
  <c r="Q1802" i="1"/>
  <c r="T1801" i="1"/>
  <c r="U1801" i="1" s="1"/>
  <c r="R1801" i="1"/>
  <c r="Q1801" i="1"/>
  <c r="T1800" i="1"/>
  <c r="U1800" i="1" s="1"/>
  <c r="R1800" i="1"/>
  <c r="Q1800" i="1"/>
  <c r="S1800" i="1" s="1"/>
  <c r="T1799" i="1"/>
  <c r="U1799" i="1" s="1"/>
  <c r="R1799" i="1"/>
  <c r="Q1799" i="1"/>
  <c r="T1798" i="1"/>
  <c r="U1798" i="1" s="1"/>
  <c r="R1798" i="1"/>
  <c r="Q1798" i="1"/>
  <c r="S1798" i="1" s="1"/>
  <c r="T1797" i="1"/>
  <c r="U1797" i="1" s="1"/>
  <c r="R1797" i="1"/>
  <c r="Q1797" i="1"/>
  <c r="T1796" i="1"/>
  <c r="U1796" i="1" s="1"/>
  <c r="R1796" i="1"/>
  <c r="Q1796" i="1"/>
  <c r="T1795" i="1"/>
  <c r="U1795" i="1" s="1"/>
  <c r="R1795" i="1"/>
  <c r="Q1795" i="1"/>
  <c r="T1794" i="1"/>
  <c r="U1794" i="1" s="1"/>
  <c r="R1794" i="1"/>
  <c r="Q1794" i="1"/>
  <c r="T1793" i="1"/>
  <c r="U1793" i="1" s="1"/>
  <c r="R1793" i="1"/>
  <c r="Q1793" i="1"/>
  <c r="S1793" i="1" s="1"/>
  <c r="T1792" i="1"/>
  <c r="U1792" i="1" s="1"/>
  <c r="R1792" i="1"/>
  <c r="Q1792" i="1"/>
  <c r="S1792" i="1" s="1"/>
  <c r="T1791" i="1"/>
  <c r="U1791" i="1" s="1"/>
  <c r="R1791" i="1"/>
  <c r="Q1791" i="1"/>
  <c r="S1791" i="1" s="1"/>
  <c r="T1790" i="1"/>
  <c r="U1790" i="1" s="1"/>
  <c r="R1790" i="1"/>
  <c r="Q1790" i="1"/>
  <c r="T1789" i="1"/>
  <c r="U1789" i="1" s="1"/>
  <c r="R1789" i="1"/>
  <c r="Q1789" i="1"/>
  <c r="T1788" i="1"/>
  <c r="U1788" i="1" s="1"/>
  <c r="R1788" i="1"/>
  <c r="Q1788" i="1"/>
  <c r="T1787" i="1"/>
  <c r="U1787" i="1" s="1"/>
  <c r="R1787" i="1"/>
  <c r="Q1787" i="1"/>
  <c r="T1786" i="1"/>
  <c r="U1786" i="1" s="1"/>
  <c r="R1786" i="1"/>
  <c r="Q1786" i="1"/>
  <c r="T1785" i="1"/>
  <c r="U1785" i="1" s="1"/>
  <c r="R1785" i="1"/>
  <c r="Q1785" i="1"/>
  <c r="T1784" i="1"/>
  <c r="U1784" i="1" s="1"/>
  <c r="R1784" i="1"/>
  <c r="Q1784" i="1"/>
  <c r="S1784" i="1" s="1"/>
  <c r="T1783" i="1"/>
  <c r="U1783" i="1" s="1"/>
  <c r="R1783" i="1"/>
  <c r="Q1783" i="1"/>
  <c r="T1782" i="1"/>
  <c r="U1782" i="1" s="1"/>
  <c r="R1782" i="1"/>
  <c r="Q1782" i="1"/>
  <c r="S1782" i="1" s="1"/>
  <c r="T1781" i="1"/>
  <c r="U1781" i="1" s="1"/>
  <c r="R1781" i="1"/>
  <c r="Q1781" i="1"/>
  <c r="T1780" i="1"/>
  <c r="U1780" i="1" s="1"/>
  <c r="R1780" i="1"/>
  <c r="Q1780" i="1"/>
  <c r="T1779" i="1"/>
  <c r="U1779" i="1" s="1"/>
  <c r="R1779" i="1"/>
  <c r="Q1779" i="1"/>
  <c r="T1778" i="1"/>
  <c r="U1778" i="1" s="1"/>
  <c r="R1778" i="1"/>
  <c r="Q1778" i="1"/>
  <c r="T1777" i="1"/>
  <c r="U1777" i="1" s="1"/>
  <c r="R1777" i="1"/>
  <c r="Q1777" i="1"/>
  <c r="S1777" i="1" s="1"/>
  <c r="T1776" i="1"/>
  <c r="U1776" i="1" s="1"/>
  <c r="R1776" i="1"/>
  <c r="Q1776" i="1"/>
  <c r="S1776" i="1" s="1"/>
  <c r="T1775" i="1"/>
  <c r="U1775" i="1" s="1"/>
  <c r="R1775" i="1"/>
  <c r="Q1775" i="1"/>
  <c r="S1775" i="1" s="1"/>
  <c r="T1774" i="1"/>
  <c r="U1774" i="1" s="1"/>
  <c r="R1774" i="1"/>
  <c r="Q1774" i="1"/>
  <c r="T1773" i="1"/>
  <c r="U1773" i="1" s="1"/>
  <c r="R1773" i="1"/>
  <c r="Q1773" i="1"/>
  <c r="T1772" i="1"/>
  <c r="U1772" i="1" s="1"/>
  <c r="R1772" i="1"/>
  <c r="Q1772" i="1"/>
  <c r="T1771" i="1"/>
  <c r="U1771" i="1" s="1"/>
  <c r="R1771" i="1"/>
  <c r="Q1771" i="1"/>
  <c r="T1769" i="1"/>
  <c r="U1769" i="1" s="1"/>
  <c r="R1769" i="1"/>
  <c r="Q1769" i="1"/>
  <c r="T1768" i="1"/>
  <c r="U1768" i="1" s="1"/>
  <c r="R1768" i="1"/>
  <c r="Q1768" i="1"/>
  <c r="T1767" i="1"/>
  <c r="U1767" i="1" s="1"/>
  <c r="R1767" i="1"/>
  <c r="Q1767" i="1"/>
  <c r="S1767" i="1" s="1"/>
  <c r="T1766" i="1"/>
  <c r="U1766" i="1" s="1"/>
  <c r="R1766" i="1"/>
  <c r="Q1766" i="1"/>
  <c r="T1765" i="1"/>
  <c r="U1765" i="1" s="1"/>
  <c r="R1765" i="1"/>
  <c r="Q1765" i="1"/>
  <c r="S1765" i="1" s="1"/>
  <c r="T1764" i="1"/>
  <c r="U1764" i="1" s="1"/>
  <c r="R1764" i="1"/>
  <c r="Q1764" i="1"/>
  <c r="T1763" i="1"/>
  <c r="U1763" i="1" s="1"/>
  <c r="R1763" i="1"/>
  <c r="Q1763" i="1"/>
  <c r="T1762" i="1"/>
  <c r="U1762" i="1" s="1"/>
  <c r="R1762" i="1"/>
  <c r="Q1762" i="1"/>
  <c r="T1761" i="1"/>
  <c r="U1761" i="1" s="1"/>
  <c r="R1761" i="1"/>
  <c r="Q1761" i="1"/>
  <c r="T1760" i="1"/>
  <c r="U1760" i="1" s="1"/>
  <c r="R1760" i="1"/>
  <c r="Q1760" i="1"/>
  <c r="S1760" i="1" s="1"/>
  <c r="T1759" i="1"/>
  <c r="U1759" i="1" s="1"/>
  <c r="R1759" i="1"/>
  <c r="Q1759" i="1"/>
  <c r="S1759" i="1" s="1"/>
  <c r="T1758" i="1"/>
  <c r="U1758" i="1" s="1"/>
  <c r="R1758" i="1"/>
  <c r="Q1758" i="1"/>
  <c r="S1758" i="1" s="1"/>
  <c r="T1757" i="1"/>
  <c r="U1757" i="1" s="1"/>
  <c r="R1757" i="1"/>
  <c r="Q1757" i="1"/>
  <c r="T1756" i="1"/>
  <c r="U1756" i="1" s="1"/>
  <c r="R1756" i="1"/>
  <c r="Q1756" i="1"/>
  <c r="T1755" i="1"/>
  <c r="U1755" i="1" s="1"/>
  <c r="R1755" i="1"/>
  <c r="Q1755" i="1"/>
  <c r="T1754" i="1"/>
  <c r="U1754" i="1" s="1"/>
  <c r="R1754" i="1"/>
  <c r="Q1754" i="1"/>
  <c r="T1753" i="1"/>
  <c r="U1753" i="1" s="1"/>
  <c r="R1753" i="1"/>
  <c r="Q1753" i="1"/>
  <c r="T1752" i="1"/>
  <c r="U1752" i="1" s="1"/>
  <c r="R1752" i="1"/>
  <c r="Q1752" i="1"/>
  <c r="T1751" i="1"/>
  <c r="U1751" i="1" s="1"/>
  <c r="R1751" i="1"/>
  <c r="Q1751" i="1"/>
  <c r="T1750" i="1"/>
  <c r="U1750" i="1" s="1"/>
  <c r="R1750" i="1"/>
  <c r="Q1750" i="1"/>
  <c r="T1749" i="1"/>
  <c r="U1749" i="1" s="1"/>
  <c r="R1749" i="1"/>
  <c r="Q1749" i="1"/>
  <c r="S1749" i="1" s="1"/>
  <c r="T1748" i="1"/>
  <c r="U1748" i="1" s="1"/>
  <c r="R1748" i="1"/>
  <c r="Q1748" i="1"/>
  <c r="T1747" i="1"/>
  <c r="U1747" i="1" s="1"/>
  <c r="R1747" i="1"/>
  <c r="Q1747" i="1"/>
  <c r="T1746" i="1"/>
  <c r="U1746" i="1" s="1"/>
  <c r="R1746" i="1"/>
  <c r="Q1746" i="1"/>
  <c r="S1746" i="1" s="1"/>
  <c r="T1745" i="1"/>
  <c r="U1745" i="1" s="1"/>
  <c r="R1745" i="1"/>
  <c r="Q1745" i="1"/>
  <c r="T1744" i="1"/>
  <c r="U1744" i="1" s="1"/>
  <c r="R1744" i="1"/>
  <c r="Q1744" i="1"/>
  <c r="S1744" i="1" s="1"/>
  <c r="T1743" i="1"/>
  <c r="U1743" i="1" s="1"/>
  <c r="R1743" i="1"/>
  <c r="Q1743" i="1"/>
  <c r="S1743" i="1" s="1"/>
  <c r="T1742" i="1"/>
  <c r="U1742" i="1" s="1"/>
  <c r="R1742" i="1"/>
  <c r="Q1742" i="1"/>
  <c r="S1742" i="1" s="1"/>
  <c r="T1741" i="1"/>
  <c r="U1741" i="1" s="1"/>
  <c r="R1741" i="1"/>
  <c r="Q1741" i="1"/>
  <c r="T1740" i="1"/>
  <c r="U1740" i="1" s="1"/>
  <c r="R1740" i="1"/>
  <c r="Q1740" i="1"/>
  <c r="T1739" i="1"/>
  <c r="U1739" i="1" s="1"/>
  <c r="R1739" i="1"/>
  <c r="Q1739" i="1"/>
  <c r="T1738" i="1"/>
  <c r="U1738" i="1" s="1"/>
  <c r="R1738" i="1"/>
  <c r="Q1738" i="1"/>
  <c r="T1737" i="1"/>
  <c r="U1737" i="1" s="1"/>
  <c r="R1737" i="1"/>
  <c r="Q1737" i="1"/>
  <c r="T1736" i="1"/>
  <c r="U1736" i="1" s="1"/>
  <c r="R1736" i="1"/>
  <c r="Q1736" i="1"/>
  <c r="T1735" i="1"/>
  <c r="U1735" i="1" s="1"/>
  <c r="R1735" i="1"/>
  <c r="Q1735" i="1"/>
  <c r="S1735" i="1" s="1"/>
  <c r="T1734" i="1"/>
  <c r="U1734" i="1" s="1"/>
  <c r="R1734" i="1"/>
  <c r="Q1734" i="1"/>
  <c r="T1733" i="1"/>
  <c r="U1733" i="1" s="1"/>
  <c r="R1733" i="1"/>
  <c r="Q1733" i="1"/>
  <c r="S1733" i="1" s="1"/>
  <c r="T1731" i="1"/>
  <c r="U1731" i="1" s="1"/>
  <c r="R1731" i="1"/>
  <c r="Q1731" i="1"/>
  <c r="T1730" i="1"/>
  <c r="U1730" i="1" s="1"/>
  <c r="R1730" i="1"/>
  <c r="Q1730" i="1"/>
  <c r="T1729" i="1"/>
  <c r="U1729" i="1" s="1"/>
  <c r="R1729" i="1"/>
  <c r="Q1729" i="1"/>
  <c r="T1728" i="1"/>
  <c r="U1728" i="1" s="1"/>
  <c r="R1728" i="1"/>
  <c r="Q1728" i="1"/>
  <c r="T1727" i="1"/>
  <c r="U1727" i="1" s="1"/>
  <c r="R1727" i="1"/>
  <c r="Q1727" i="1"/>
  <c r="S1727" i="1" s="1"/>
  <c r="T1726" i="1"/>
  <c r="U1726" i="1" s="1"/>
  <c r="R1726" i="1"/>
  <c r="Q1726" i="1"/>
  <c r="S1726" i="1" s="1"/>
  <c r="T1725" i="1"/>
  <c r="U1725" i="1" s="1"/>
  <c r="R1725" i="1"/>
  <c r="Q1725" i="1"/>
  <c r="S1725" i="1" s="1"/>
  <c r="T1724" i="1"/>
  <c r="U1724" i="1" s="1"/>
  <c r="R1724" i="1"/>
  <c r="Q1724" i="1"/>
  <c r="T1723" i="1"/>
  <c r="U1723" i="1" s="1"/>
  <c r="R1723" i="1"/>
  <c r="Q1723" i="1"/>
  <c r="T1722" i="1"/>
  <c r="U1722" i="1" s="1"/>
  <c r="R1722" i="1"/>
  <c r="Q1722" i="1"/>
  <c r="T1721" i="1"/>
  <c r="U1721" i="1" s="1"/>
  <c r="R1721" i="1"/>
  <c r="Q1721" i="1"/>
  <c r="T1720" i="1"/>
  <c r="U1720" i="1" s="1"/>
  <c r="R1720" i="1"/>
  <c r="Q1720" i="1"/>
  <c r="T1719" i="1"/>
  <c r="U1719" i="1" s="1"/>
  <c r="R1719" i="1"/>
  <c r="Q1719" i="1"/>
  <c r="T1718" i="1"/>
  <c r="U1718" i="1" s="1"/>
  <c r="R1718" i="1"/>
  <c r="Q1718" i="1"/>
  <c r="T1717" i="1"/>
  <c r="U1717" i="1" s="1"/>
  <c r="R1717" i="1"/>
  <c r="Q1717" i="1"/>
  <c r="T1716" i="1"/>
  <c r="U1716" i="1" s="1"/>
  <c r="R1716" i="1"/>
  <c r="Q1716" i="1"/>
  <c r="S1716" i="1" s="1"/>
  <c r="T1715" i="1"/>
  <c r="U1715" i="1" s="1"/>
  <c r="R1715" i="1"/>
  <c r="Q1715" i="1"/>
  <c r="T1714" i="1"/>
  <c r="U1714" i="1" s="1"/>
  <c r="R1714" i="1"/>
  <c r="Q1714" i="1"/>
  <c r="T1713" i="1"/>
  <c r="U1713" i="1" s="1"/>
  <c r="R1713" i="1"/>
  <c r="Q1713" i="1"/>
  <c r="T1712" i="1"/>
  <c r="U1712" i="1" s="1"/>
  <c r="R1712" i="1"/>
  <c r="Q1712" i="1"/>
  <c r="T1711" i="1"/>
  <c r="U1711" i="1" s="1"/>
  <c r="R1711" i="1"/>
  <c r="Q1711" i="1"/>
  <c r="S1711" i="1" s="1"/>
  <c r="T1710" i="1"/>
  <c r="U1710" i="1" s="1"/>
  <c r="R1710" i="1"/>
  <c r="Q1710" i="1"/>
  <c r="T1709" i="1"/>
  <c r="U1709" i="1" s="1"/>
  <c r="R1709" i="1"/>
  <c r="Q1709" i="1"/>
  <c r="T1708" i="1"/>
  <c r="U1708" i="1" s="1"/>
  <c r="R1708" i="1"/>
  <c r="Q1708" i="1"/>
  <c r="T1707" i="1"/>
  <c r="U1707" i="1" s="1"/>
  <c r="R1707" i="1"/>
  <c r="Q1707" i="1"/>
  <c r="T1706" i="1"/>
  <c r="U1706" i="1" s="1"/>
  <c r="R1706" i="1"/>
  <c r="Q1706" i="1"/>
  <c r="S1706" i="1" s="1"/>
  <c r="T1705" i="1"/>
  <c r="U1705" i="1" s="1"/>
  <c r="R1705" i="1"/>
  <c r="Q1705" i="1"/>
  <c r="S1705" i="1" s="1"/>
  <c r="T1704" i="1"/>
  <c r="U1704" i="1" s="1"/>
  <c r="R1704" i="1"/>
  <c r="Q1704" i="1"/>
  <c r="S1704" i="1" s="1"/>
  <c r="T1703" i="1"/>
  <c r="U1703" i="1" s="1"/>
  <c r="R1703" i="1"/>
  <c r="Q1703" i="1"/>
  <c r="T1702" i="1"/>
  <c r="U1702" i="1" s="1"/>
  <c r="R1702" i="1"/>
  <c r="Q1702" i="1"/>
  <c r="T1701" i="1"/>
  <c r="U1701" i="1" s="1"/>
  <c r="R1701" i="1"/>
  <c r="Q1701" i="1"/>
  <c r="T1700" i="1"/>
  <c r="U1700" i="1" s="1"/>
  <c r="R1700" i="1"/>
  <c r="Q1700" i="1"/>
  <c r="T1699" i="1"/>
  <c r="U1699" i="1" s="1"/>
  <c r="R1699" i="1"/>
  <c r="Q1699" i="1"/>
  <c r="T1698" i="1"/>
  <c r="U1698" i="1" s="1"/>
  <c r="R1698" i="1"/>
  <c r="Q1698" i="1"/>
  <c r="T1697" i="1"/>
  <c r="U1697" i="1" s="1"/>
  <c r="R1697" i="1"/>
  <c r="Q1697" i="1"/>
  <c r="T1696" i="1"/>
  <c r="U1696" i="1" s="1"/>
  <c r="R1696" i="1"/>
  <c r="Q1696" i="1"/>
  <c r="T1695" i="1"/>
  <c r="U1695" i="1" s="1"/>
  <c r="R1695" i="1"/>
  <c r="Q1695" i="1"/>
  <c r="S1695" i="1" s="1"/>
  <c r="T1694" i="1"/>
  <c r="U1694" i="1" s="1"/>
  <c r="R1694" i="1"/>
  <c r="Q1694" i="1"/>
  <c r="T1693" i="1"/>
  <c r="U1693" i="1" s="1"/>
  <c r="R1693" i="1"/>
  <c r="Q1693" i="1"/>
  <c r="T1692" i="1"/>
  <c r="U1692" i="1" s="1"/>
  <c r="R1692" i="1"/>
  <c r="Q1692" i="1"/>
  <c r="T1691" i="1"/>
  <c r="U1691" i="1" s="1"/>
  <c r="R1691" i="1"/>
  <c r="Q1691" i="1"/>
  <c r="T1690" i="1"/>
  <c r="U1690" i="1" s="1"/>
  <c r="R1690" i="1"/>
  <c r="Q1690" i="1"/>
  <c r="S1690" i="1" s="1"/>
  <c r="T1689" i="1"/>
  <c r="U1689" i="1" s="1"/>
  <c r="R1689" i="1"/>
  <c r="Q1689" i="1"/>
  <c r="S1689" i="1" s="1"/>
  <c r="T1688" i="1"/>
  <c r="U1688" i="1" s="1"/>
  <c r="R1688" i="1"/>
  <c r="Q1688" i="1"/>
  <c r="S1688" i="1" s="1"/>
  <c r="T1687" i="1"/>
  <c r="U1687" i="1" s="1"/>
  <c r="R1687" i="1"/>
  <c r="Q1687" i="1"/>
  <c r="T1686" i="1"/>
  <c r="U1686" i="1" s="1"/>
  <c r="R1686" i="1"/>
  <c r="Q1686" i="1"/>
  <c r="T1685" i="1"/>
  <c r="U1685" i="1" s="1"/>
  <c r="R1685" i="1"/>
  <c r="Q1685" i="1"/>
  <c r="T1684" i="1"/>
  <c r="U1684" i="1" s="1"/>
  <c r="R1684" i="1"/>
  <c r="Q1684" i="1"/>
  <c r="T1683" i="1"/>
  <c r="U1683" i="1" s="1"/>
  <c r="R1683" i="1"/>
  <c r="Q1683" i="1"/>
  <c r="T1682" i="1"/>
  <c r="U1682" i="1" s="1"/>
  <c r="R1682" i="1"/>
  <c r="Q1682" i="1"/>
  <c r="T1681" i="1"/>
  <c r="U1681" i="1" s="1"/>
  <c r="R1681" i="1"/>
  <c r="Q1681" i="1"/>
  <c r="T1680" i="1"/>
  <c r="U1680" i="1" s="1"/>
  <c r="R1680" i="1"/>
  <c r="Q1680" i="1"/>
  <c r="T1679" i="1"/>
  <c r="U1679" i="1" s="1"/>
  <c r="R1679" i="1"/>
  <c r="Q1679" i="1"/>
  <c r="S1679" i="1" s="1"/>
  <c r="T1678" i="1"/>
  <c r="U1678" i="1" s="1"/>
  <c r="R1678" i="1"/>
  <c r="Q1678" i="1"/>
  <c r="T1677" i="1"/>
  <c r="U1677" i="1" s="1"/>
  <c r="R1677" i="1"/>
  <c r="Q1677" i="1"/>
  <c r="T1676" i="1"/>
  <c r="U1676" i="1" s="1"/>
  <c r="R1676" i="1"/>
  <c r="Q1676" i="1"/>
  <c r="T1675" i="1"/>
  <c r="U1675" i="1" s="1"/>
  <c r="R1675" i="1"/>
  <c r="Q1675" i="1"/>
  <c r="T1674" i="1"/>
  <c r="U1674" i="1" s="1"/>
  <c r="R1674" i="1"/>
  <c r="Q1674" i="1"/>
  <c r="S1674" i="1" s="1"/>
  <c r="T1673" i="1"/>
  <c r="U1673" i="1" s="1"/>
  <c r="R1673" i="1"/>
  <c r="Q1673" i="1"/>
  <c r="S1673" i="1" s="1"/>
  <c r="T1672" i="1"/>
  <c r="U1672" i="1" s="1"/>
  <c r="R1672" i="1"/>
  <c r="Q1672" i="1"/>
  <c r="S1672" i="1" s="1"/>
  <c r="T1671" i="1"/>
  <c r="U1671" i="1" s="1"/>
  <c r="R1671" i="1"/>
  <c r="Q1671" i="1"/>
  <c r="T1670" i="1"/>
  <c r="U1670" i="1" s="1"/>
  <c r="R1670" i="1"/>
  <c r="Q1670" i="1"/>
  <c r="T1669" i="1"/>
  <c r="U1669" i="1" s="1"/>
  <c r="R1669" i="1"/>
  <c r="Q1669" i="1"/>
  <c r="T1668" i="1"/>
  <c r="U1668" i="1" s="1"/>
  <c r="R1668" i="1"/>
  <c r="Q1668" i="1"/>
  <c r="T1667" i="1"/>
  <c r="U1667" i="1" s="1"/>
  <c r="R1667" i="1"/>
  <c r="Q1667" i="1"/>
  <c r="T1666" i="1"/>
  <c r="U1666" i="1" s="1"/>
  <c r="R1666" i="1"/>
  <c r="Q1666" i="1"/>
  <c r="T1665" i="1"/>
  <c r="U1665" i="1" s="1"/>
  <c r="R1665" i="1"/>
  <c r="Q1665" i="1"/>
  <c r="T1664" i="1"/>
  <c r="U1664" i="1" s="1"/>
  <c r="R1664" i="1"/>
  <c r="Q1664" i="1"/>
  <c r="T1663" i="1"/>
  <c r="U1663" i="1" s="1"/>
  <c r="R1663" i="1"/>
  <c r="Q1663" i="1"/>
  <c r="S1663" i="1" s="1"/>
  <c r="T1662" i="1"/>
  <c r="U1662" i="1" s="1"/>
  <c r="R1662" i="1"/>
  <c r="Q1662" i="1"/>
  <c r="T1661" i="1"/>
  <c r="U1661" i="1" s="1"/>
  <c r="R1661" i="1"/>
  <c r="Q1661" i="1"/>
  <c r="T1660" i="1"/>
  <c r="U1660" i="1" s="1"/>
  <c r="R1660" i="1"/>
  <c r="Q1660" i="1"/>
  <c r="T1659" i="1"/>
  <c r="U1659" i="1" s="1"/>
  <c r="R1659" i="1"/>
  <c r="Q1659" i="1"/>
  <c r="T1658" i="1"/>
  <c r="U1658" i="1" s="1"/>
  <c r="R1658" i="1"/>
  <c r="Q1658" i="1"/>
  <c r="T1657" i="1"/>
  <c r="U1657" i="1" s="1"/>
  <c r="R1657" i="1"/>
  <c r="Q1657" i="1"/>
  <c r="S1657" i="1" s="1"/>
  <c r="T1656" i="1"/>
  <c r="U1656" i="1" s="1"/>
  <c r="R1656" i="1"/>
  <c r="Q1656" i="1"/>
  <c r="S1656" i="1" s="1"/>
  <c r="T1655" i="1"/>
  <c r="U1655" i="1" s="1"/>
  <c r="R1655" i="1"/>
  <c r="Q1655" i="1"/>
  <c r="T1654" i="1"/>
  <c r="U1654" i="1" s="1"/>
  <c r="R1654" i="1"/>
  <c r="Q1654" i="1"/>
  <c r="T1653" i="1"/>
  <c r="U1653" i="1" s="1"/>
  <c r="R1653" i="1"/>
  <c r="Q1653" i="1"/>
  <c r="T1652" i="1"/>
  <c r="U1652" i="1" s="1"/>
  <c r="R1652" i="1"/>
  <c r="Q1652" i="1"/>
  <c r="T1651" i="1"/>
  <c r="U1651" i="1" s="1"/>
  <c r="R1651" i="1"/>
  <c r="Q1651" i="1"/>
  <c r="T1650" i="1"/>
  <c r="U1650" i="1" s="1"/>
  <c r="R1650" i="1"/>
  <c r="Q1650" i="1"/>
  <c r="S1650" i="1" s="1"/>
  <c r="T1649" i="1"/>
  <c r="U1649" i="1" s="1"/>
  <c r="R1649" i="1"/>
  <c r="Q1649" i="1"/>
  <c r="T1648" i="1"/>
  <c r="U1648" i="1" s="1"/>
  <c r="R1648" i="1"/>
  <c r="Q1648" i="1"/>
  <c r="T1647" i="1"/>
  <c r="U1647" i="1" s="1"/>
  <c r="R1647" i="1"/>
  <c r="Q1647" i="1"/>
  <c r="T1645" i="1"/>
  <c r="U1645" i="1" s="1"/>
  <c r="R1645" i="1"/>
  <c r="Q1645" i="1"/>
  <c r="S1645" i="1" s="1"/>
  <c r="T1644" i="1"/>
  <c r="U1644" i="1" s="1"/>
  <c r="R1644" i="1"/>
  <c r="Q1644" i="1"/>
  <c r="T1643" i="1"/>
  <c r="U1643" i="1" s="1"/>
  <c r="R1643" i="1"/>
  <c r="Q1643" i="1"/>
  <c r="T1642" i="1"/>
  <c r="U1642" i="1" s="1"/>
  <c r="R1642" i="1"/>
  <c r="Q1642" i="1"/>
  <c r="S1642" i="1" s="1"/>
  <c r="T1641" i="1"/>
  <c r="U1641" i="1" s="1"/>
  <c r="R1641" i="1"/>
  <c r="Q1641" i="1"/>
  <c r="S1641" i="1" s="1"/>
  <c r="T1640" i="1"/>
  <c r="U1640" i="1" s="1"/>
  <c r="R1640" i="1"/>
  <c r="Q1640" i="1"/>
  <c r="T1639" i="1"/>
  <c r="U1639" i="1" s="1"/>
  <c r="R1639" i="1"/>
  <c r="Q1639" i="1"/>
  <c r="T1638" i="1"/>
  <c r="U1638" i="1" s="1"/>
  <c r="R1638" i="1"/>
  <c r="Q1638" i="1"/>
  <c r="T1637" i="1"/>
  <c r="U1637" i="1" s="1"/>
  <c r="R1637" i="1"/>
  <c r="Q1637" i="1"/>
  <c r="T1636" i="1"/>
  <c r="U1636" i="1" s="1"/>
  <c r="R1636" i="1"/>
  <c r="Q1636" i="1"/>
  <c r="T1635" i="1"/>
  <c r="U1635" i="1" s="1"/>
  <c r="R1635" i="1"/>
  <c r="Q1635" i="1"/>
  <c r="T1634" i="1"/>
  <c r="U1634" i="1" s="1"/>
  <c r="R1634" i="1"/>
  <c r="Q1634" i="1"/>
  <c r="T1633" i="1"/>
  <c r="U1633" i="1" s="1"/>
  <c r="R1633" i="1"/>
  <c r="Q1633" i="1"/>
  <c r="S1633" i="1" s="1"/>
  <c r="T1632" i="1"/>
  <c r="U1632" i="1" s="1"/>
  <c r="R1632" i="1"/>
  <c r="Q1632" i="1"/>
  <c r="T1631" i="1"/>
  <c r="U1631" i="1" s="1"/>
  <c r="R1631" i="1"/>
  <c r="Q1631" i="1"/>
  <c r="T1630" i="1"/>
  <c r="U1630" i="1" s="1"/>
  <c r="R1630" i="1"/>
  <c r="Q1630" i="1"/>
  <c r="T1629" i="1"/>
  <c r="U1629" i="1" s="1"/>
  <c r="R1629" i="1"/>
  <c r="Q1629" i="1"/>
  <c r="S1629" i="1" s="1"/>
  <c r="T1628" i="1"/>
  <c r="U1628" i="1" s="1"/>
  <c r="R1628" i="1"/>
  <c r="Q1628" i="1"/>
  <c r="T1627" i="1"/>
  <c r="U1627" i="1" s="1"/>
  <c r="R1627" i="1"/>
  <c r="Q1627" i="1"/>
  <c r="T1626" i="1"/>
  <c r="U1626" i="1" s="1"/>
  <c r="R1626" i="1"/>
  <c r="Q1626" i="1"/>
  <c r="S1626" i="1" s="1"/>
  <c r="T1625" i="1"/>
  <c r="U1625" i="1" s="1"/>
  <c r="R1625" i="1"/>
  <c r="Q1625" i="1"/>
  <c r="S1625" i="1" s="1"/>
  <c r="T1624" i="1"/>
  <c r="U1624" i="1" s="1"/>
  <c r="R1624" i="1"/>
  <c r="Q1624" i="1"/>
  <c r="T1623" i="1"/>
  <c r="U1623" i="1" s="1"/>
  <c r="R1623" i="1"/>
  <c r="Q1623" i="1"/>
  <c r="T1622" i="1"/>
  <c r="U1622" i="1" s="1"/>
  <c r="R1622" i="1"/>
  <c r="Q1622" i="1"/>
  <c r="T1621" i="1"/>
  <c r="U1621" i="1" s="1"/>
  <c r="R1621" i="1"/>
  <c r="Q1621" i="1"/>
  <c r="T1620" i="1"/>
  <c r="U1620" i="1" s="1"/>
  <c r="R1620" i="1"/>
  <c r="Q1620" i="1"/>
  <c r="T1619" i="1"/>
  <c r="U1619" i="1" s="1"/>
  <c r="R1619" i="1"/>
  <c r="Q1619" i="1"/>
  <c r="T1618" i="1"/>
  <c r="U1618" i="1" s="1"/>
  <c r="R1618" i="1"/>
  <c r="Q1618" i="1"/>
  <c r="T1617" i="1"/>
  <c r="U1617" i="1" s="1"/>
  <c r="R1617" i="1"/>
  <c r="Q1617" i="1"/>
  <c r="S1617" i="1" s="1"/>
  <c r="T1616" i="1"/>
  <c r="U1616" i="1" s="1"/>
  <c r="R1616" i="1"/>
  <c r="Q1616" i="1"/>
  <c r="T1615" i="1"/>
  <c r="U1615" i="1" s="1"/>
  <c r="R1615" i="1"/>
  <c r="Q1615" i="1"/>
  <c r="T1614" i="1"/>
  <c r="U1614" i="1" s="1"/>
  <c r="R1614" i="1"/>
  <c r="Q1614" i="1"/>
  <c r="T1613" i="1"/>
  <c r="U1613" i="1" s="1"/>
  <c r="R1613" i="1"/>
  <c r="Q1613" i="1"/>
  <c r="S1613" i="1" s="1"/>
  <c r="T1612" i="1"/>
  <c r="U1612" i="1" s="1"/>
  <c r="R1612" i="1"/>
  <c r="Q1612" i="1"/>
  <c r="T1611" i="1"/>
  <c r="U1611" i="1" s="1"/>
  <c r="R1611" i="1"/>
  <c r="Q1611" i="1"/>
  <c r="T1610" i="1"/>
  <c r="U1610" i="1" s="1"/>
  <c r="R1610" i="1"/>
  <c r="Q1610" i="1"/>
  <c r="S1610" i="1" s="1"/>
  <c r="T1609" i="1"/>
  <c r="U1609" i="1" s="1"/>
  <c r="R1609" i="1"/>
  <c r="Q1609" i="1"/>
  <c r="S1609" i="1" s="1"/>
  <c r="T1608" i="1"/>
  <c r="U1608" i="1" s="1"/>
  <c r="R1608" i="1"/>
  <c r="Q1608" i="1"/>
  <c r="T1607" i="1"/>
  <c r="U1607" i="1" s="1"/>
  <c r="R1607" i="1"/>
  <c r="Q1607" i="1"/>
  <c r="T1606" i="1"/>
  <c r="U1606" i="1" s="1"/>
  <c r="R1606" i="1"/>
  <c r="Q1606" i="1"/>
  <c r="T1605" i="1"/>
  <c r="U1605" i="1" s="1"/>
  <c r="R1605" i="1"/>
  <c r="Q1605" i="1"/>
  <c r="T1604" i="1"/>
  <c r="U1604" i="1" s="1"/>
  <c r="R1604" i="1"/>
  <c r="Q1604" i="1"/>
  <c r="T1603" i="1"/>
  <c r="U1603" i="1" s="1"/>
  <c r="R1603" i="1"/>
  <c r="Q1603" i="1"/>
  <c r="T1602" i="1"/>
  <c r="U1602" i="1" s="1"/>
  <c r="R1602" i="1"/>
  <c r="Q1602" i="1"/>
  <c r="T1601" i="1"/>
  <c r="U1601" i="1" s="1"/>
  <c r="R1601" i="1"/>
  <c r="Q1601" i="1"/>
  <c r="S1601" i="1" s="1"/>
  <c r="T1600" i="1"/>
  <c r="U1600" i="1" s="1"/>
  <c r="R1600" i="1"/>
  <c r="Q1600" i="1"/>
  <c r="T1599" i="1"/>
  <c r="U1599" i="1" s="1"/>
  <c r="R1599" i="1"/>
  <c r="Q1599" i="1"/>
  <c r="T1598" i="1"/>
  <c r="U1598" i="1" s="1"/>
  <c r="R1598" i="1"/>
  <c r="Q1598" i="1"/>
  <c r="T1597" i="1"/>
  <c r="U1597" i="1" s="1"/>
  <c r="R1597" i="1"/>
  <c r="Q1597" i="1"/>
  <c r="S1597" i="1" s="1"/>
  <c r="T1596" i="1"/>
  <c r="U1596" i="1" s="1"/>
  <c r="R1596" i="1"/>
  <c r="Q1596" i="1"/>
  <c r="T1595" i="1"/>
  <c r="U1595" i="1" s="1"/>
  <c r="R1595" i="1"/>
  <c r="Q1595" i="1"/>
  <c r="T1594" i="1"/>
  <c r="U1594" i="1" s="1"/>
  <c r="R1594" i="1"/>
  <c r="Q1594" i="1"/>
  <c r="S1594" i="1" s="1"/>
  <c r="T1593" i="1"/>
  <c r="U1593" i="1" s="1"/>
  <c r="R1593" i="1"/>
  <c r="Q1593" i="1"/>
  <c r="S1593" i="1" s="1"/>
  <c r="T1592" i="1"/>
  <c r="U1592" i="1" s="1"/>
  <c r="R1592" i="1"/>
  <c r="Q1592" i="1"/>
  <c r="T1591" i="1"/>
  <c r="U1591" i="1" s="1"/>
  <c r="R1591" i="1"/>
  <c r="Q1591" i="1"/>
  <c r="T1590" i="1"/>
  <c r="U1590" i="1" s="1"/>
  <c r="R1590" i="1"/>
  <c r="Q1590" i="1"/>
  <c r="T1589" i="1"/>
  <c r="U1589" i="1" s="1"/>
  <c r="R1589" i="1"/>
  <c r="Q1589" i="1"/>
  <c r="T1588" i="1"/>
  <c r="U1588" i="1" s="1"/>
  <c r="R1588" i="1"/>
  <c r="Q1588" i="1"/>
  <c r="T1587" i="1"/>
  <c r="U1587" i="1" s="1"/>
  <c r="R1587" i="1"/>
  <c r="Q1587" i="1"/>
  <c r="T1586" i="1"/>
  <c r="U1586" i="1" s="1"/>
  <c r="R1586" i="1"/>
  <c r="Q1586" i="1"/>
  <c r="T1585" i="1"/>
  <c r="U1585" i="1" s="1"/>
  <c r="R1585" i="1"/>
  <c r="Q1585" i="1"/>
  <c r="S1585" i="1" s="1"/>
  <c r="T1584" i="1"/>
  <c r="U1584" i="1" s="1"/>
  <c r="R1584" i="1"/>
  <c r="Q1584" i="1"/>
  <c r="S1584" i="1" s="1"/>
  <c r="T1583" i="1"/>
  <c r="U1583" i="1" s="1"/>
  <c r="R1583" i="1"/>
  <c r="Q1583" i="1"/>
  <c r="T1582" i="1"/>
  <c r="U1582" i="1" s="1"/>
  <c r="R1582" i="1"/>
  <c r="Q1582" i="1"/>
  <c r="T1581" i="1"/>
  <c r="U1581" i="1" s="1"/>
  <c r="R1581" i="1"/>
  <c r="Q1581" i="1"/>
  <c r="S1581" i="1" s="1"/>
  <c r="T1580" i="1"/>
  <c r="U1580" i="1" s="1"/>
  <c r="R1580" i="1"/>
  <c r="Q1580" i="1"/>
  <c r="T1579" i="1"/>
  <c r="U1579" i="1" s="1"/>
  <c r="R1579" i="1"/>
  <c r="Q1579" i="1"/>
  <c r="T1578" i="1"/>
  <c r="U1578" i="1" s="1"/>
  <c r="R1578" i="1"/>
  <c r="Q1578" i="1"/>
  <c r="S1578" i="1" s="1"/>
  <c r="T1577" i="1"/>
  <c r="U1577" i="1" s="1"/>
  <c r="R1577" i="1"/>
  <c r="Q1577" i="1"/>
  <c r="S1577" i="1" s="1"/>
  <c r="T1576" i="1"/>
  <c r="U1576" i="1" s="1"/>
  <c r="R1576" i="1"/>
  <c r="Q1576" i="1"/>
  <c r="T1575" i="1"/>
  <c r="U1575" i="1" s="1"/>
  <c r="R1575" i="1"/>
  <c r="Q1575" i="1"/>
  <c r="T1574" i="1"/>
  <c r="U1574" i="1" s="1"/>
  <c r="R1574" i="1"/>
  <c r="Q1574" i="1"/>
  <c r="T1573" i="1"/>
  <c r="U1573" i="1" s="1"/>
  <c r="R1573" i="1"/>
  <c r="Q1573" i="1"/>
  <c r="T1572" i="1"/>
  <c r="U1572" i="1" s="1"/>
  <c r="R1572" i="1"/>
  <c r="Q1572" i="1"/>
  <c r="T1571" i="1"/>
  <c r="U1571" i="1" s="1"/>
  <c r="R1571" i="1"/>
  <c r="Q1571" i="1"/>
  <c r="T1570" i="1"/>
  <c r="U1570" i="1" s="1"/>
  <c r="R1570" i="1"/>
  <c r="Q1570" i="1"/>
  <c r="T1569" i="1"/>
  <c r="U1569" i="1" s="1"/>
  <c r="R1569" i="1"/>
  <c r="Q1569" i="1"/>
  <c r="S1569" i="1" s="1"/>
  <c r="T1568" i="1"/>
  <c r="U1568" i="1" s="1"/>
  <c r="R1568" i="1"/>
  <c r="Q1568" i="1"/>
  <c r="T1567" i="1"/>
  <c r="U1567" i="1" s="1"/>
  <c r="R1567" i="1"/>
  <c r="Q1567" i="1"/>
  <c r="T1566" i="1"/>
  <c r="U1566" i="1" s="1"/>
  <c r="R1566" i="1"/>
  <c r="Q1566" i="1"/>
  <c r="S1566" i="1" s="1"/>
  <c r="T1565" i="1"/>
  <c r="U1565" i="1" s="1"/>
  <c r="R1565" i="1"/>
  <c r="Q1565" i="1"/>
  <c r="S1565" i="1" s="1"/>
  <c r="T1564" i="1"/>
  <c r="U1564" i="1" s="1"/>
  <c r="R1564" i="1"/>
  <c r="Q1564" i="1"/>
  <c r="T1563" i="1"/>
  <c r="U1563" i="1" s="1"/>
  <c r="R1563" i="1"/>
  <c r="Q1563" i="1"/>
  <c r="T1562" i="1"/>
  <c r="U1562" i="1" s="1"/>
  <c r="R1562" i="1"/>
  <c r="Q1562" i="1"/>
  <c r="T1561" i="1"/>
  <c r="U1561" i="1" s="1"/>
  <c r="R1561" i="1"/>
  <c r="Q1561" i="1"/>
  <c r="T1560" i="1"/>
  <c r="U1560" i="1" s="1"/>
  <c r="R1560" i="1"/>
  <c r="Q1560" i="1"/>
  <c r="S1560" i="1" s="1"/>
  <c r="T1559" i="1"/>
  <c r="U1559" i="1" s="1"/>
  <c r="R1559" i="1"/>
  <c r="Q1559" i="1"/>
  <c r="T1558" i="1"/>
  <c r="U1558" i="1" s="1"/>
  <c r="R1558" i="1"/>
  <c r="Q1558" i="1"/>
  <c r="T1557" i="1"/>
  <c r="U1557" i="1" s="1"/>
  <c r="R1557" i="1"/>
  <c r="Q1557" i="1"/>
  <c r="T1556" i="1"/>
  <c r="U1556" i="1" s="1"/>
  <c r="R1556" i="1"/>
  <c r="Q1556" i="1"/>
  <c r="T1555" i="1"/>
  <c r="U1555" i="1" s="1"/>
  <c r="R1555" i="1"/>
  <c r="Q1555" i="1"/>
  <c r="T1554" i="1"/>
  <c r="U1554" i="1" s="1"/>
  <c r="R1554" i="1"/>
  <c r="Q1554" i="1"/>
  <c r="T1553" i="1"/>
  <c r="U1553" i="1" s="1"/>
  <c r="R1553" i="1"/>
  <c r="Q1553" i="1"/>
  <c r="T1552" i="1"/>
  <c r="U1552" i="1" s="1"/>
  <c r="R1552" i="1"/>
  <c r="Q1552" i="1"/>
  <c r="T1551" i="1"/>
  <c r="U1551" i="1" s="1"/>
  <c r="R1551" i="1"/>
  <c r="Q1551" i="1"/>
  <c r="T1550" i="1"/>
  <c r="U1550" i="1" s="1"/>
  <c r="R1550" i="1"/>
  <c r="Q1550" i="1"/>
  <c r="S1550" i="1" s="1"/>
  <c r="T1549" i="1"/>
  <c r="U1549" i="1" s="1"/>
  <c r="R1549" i="1"/>
  <c r="Q1549" i="1"/>
  <c r="S1549" i="1" s="1"/>
  <c r="T1548" i="1"/>
  <c r="U1548" i="1" s="1"/>
  <c r="R1548" i="1"/>
  <c r="Q1548" i="1"/>
  <c r="T1547" i="1"/>
  <c r="U1547" i="1" s="1"/>
  <c r="R1547" i="1"/>
  <c r="Q1547" i="1"/>
  <c r="T1546" i="1"/>
  <c r="U1546" i="1" s="1"/>
  <c r="R1546" i="1"/>
  <c r="Q1546" i="1"/>
  <c r="T1545" i="1"/>
  <c r="U1545" i="1" s="1"/>
  <c r="R1545" i="1"/>
  <c r="Q1545" i="1"/>
  <c r="T1544" i="1"/>
  <c r="U1544" i="1" s="1"/>
  <c r="R1544" i="1"/>
  <c r="Q1544" i="1"/>
  <c r="S1544" i="1" s="1"/>
  <c r="T1543" i="1"/>
  <c r="U1543" i="1" s="1"/>
  <c r="R1543" i="1"/>
  <c r="Q1543" i="1"/>
  <c r="T1542" i="1"/>
  <c r="U1542" i="1" s="1"/>
  <c r="R1542" i="1"/>
  <c r="Q1542" i="1"/>
  <c r="T1541" i="1"/>
  <c r="U1541" i="1" s="1"/>
  <c r="R1541" i="1"/>
  <c r="Q1541" i="1"/>
  <c r="T1540" i="1"/>
  <c r="U1540" i="1" s="1"/>
  <c r="R1540" i="1"/>
  <c r="Q1540" i="1"/>
  <c r="T1539" i="1"/>
  <c r="U1539" i="1" s="1"/>
  <c r="R1539" i="1"/>
  <c r="Q1539" i="1"/>
  <c r="T1538" i="1"/>
  <c r="U1538" i="1" s="1"/>
  <c r="R1538" i="1"/>
  <c r="Q1538" i="1"/>
  <c r="T1537" i="1"/>
  <c r="U1537" i="1" s="1"/>
  <c r="R1537" i="1"/>
  <c r="Q1537" i="1"/>
  <c r="T1536" i="1"/>
  <c r="U1536" i="1" s="1"/>
  <c r="R1536" i="1"/>
  <c r="Q1536" i="1"/>
  <c r="S1536" i="1" s="1"/>
  <c r="T1535" i="1"/>
  <c r="U1535" i="1" s="1"/>
  <c r="R1535" i="1"/>
  <c r="Q1535" i="1"/>
  <c r="T1534" i="1"/>
  <c r="U1534" i="1" s="1"/>
  <c r="R1534" i="1"/>
  <c r="Q1534" i="1"/>
  <c r="S1534" i="1" s="1"/>
  <c r="T1533" i="1"/>
  <c r="U1533" i="1" s="1"/>
  <c r="R1533" i="1"/>
  <c r="Q1533" i="1"/>
  <c r="S1533" i="1" s="1"/>
  <c r="T1532" i="1"/>
  <c r="U1532" i="1" s="1"/>
  <c r="R1532" i="1"/>
  <c r="Q1532" i="1"/>
  <c r="T1531" i="1"/>
  <c r="U1531" i="1" s="1"/>
  <c r="R1531" i="1"/>
  <c r="Q1531" i="1"/>
  <c r="T1530" i="1"/>
  <c r="U1530" i="1" s="1"/>
  <c r="R1530" i="1"/>
  <c r="Q1530" i="1"/>
  <c r="T1529" i="1"/>
  <c r="U1529" i="1" s="1"/>
  <c r="R1529" i="1"/>
  <c r="Q1529" i="1"/>
  <c r="T1528" i="1"/>
  <c r="U1528" i="1" s="1"/>
  <c r="R1528" i="1"/>
  <c r="Q1528" i="1"/>
  <c r="S1528" i="1" s="1"/>
  <c r="T1527" i="1"/>
  <c r="U1527" i="1" s="1"/>
  <c r="R1527" i="1"/>
  <c r="Q1527" i="1"/>
  <c r="T1525" i="1"/>
  <c r="U1525" i="1" s="1"/>
  <c r="R1525" i="1"/>
  <c r="Q1525" i="1"/>
  <c r="T1524" i="1"/>
  <c r="U1524" i="1" s="1"/>
  <c r="R1524" i="1"/>
  <c r="Q1524" i="1"/>
  <c r="T1523" i="1"/>
  <c r="U1523" i="1" s="1"/>
  <c r="R1523" i="1"/>
  <c r="Q1523" i="1"/>
  <c r="T1522" i="1"/>
  <c r="U1522" i="1" s="1"/>
  <c r="R1522" i="1"/>
  <c r="Q1522" i="1"/>
  <c r="T1521" i="1"/>
  <c r="U1521" i="1" s="1"/>
  <c r="R1521" i="1"/>
  <c r="Q1521" i="1"/>
  <c r="T1520" i="1"/>
  <c r="U1520" i="1" s="1"/>
  <c r="R1520" i="1"/>
  <c r="Q1520" i="1"/>
  <c r="T1519" i="1"/>
  <c r="U1519" i="1" s="1"/>
  <c r="R1519" i="1"/>
  <c r="Q1519" i="1"/>
  <c r="T1518" i="1"/>
  <c r="U1518" i="1" s="1"/>
  <c r="R1518" i="1"/>
  <c r="Q1518" i="1"/>
  <c r="T1517" i="1"/>
  <c r="U1517" i="1" s="1"/>
  <c r="R1517" i="1"/>
  <c r="Q1517" i="1"/>
  <c r="S1517" i="1" s="1"/>
  <c r="T1516" i="1"/>
  <c r="U1516" i="1" s="1"/>
  <c r="R1516" i="1"/>
  <c r="Q1516" i="1"/>
  <c r="S1516" i="1" s="1"/>
  <c r="T1515" i="1"/>
  <c r="U1515" i="1" s="1"/>
  <c r="R1515" i="1"/>
  <c r="Q1515" i="1"/>
  <c r="T1514" i="1"/>
  <c r="U1514" i="1" s="1"/>
  <c r="R1514" i="1"/>
  <c r="Q1514" i="1"/>
  <c r="T1513" i="1"/>
  <c r="U1513" i="1" s="1"/>
  <c r="R1513" i="1"/>
  <c r="Q1513" i="1"/>
  <c r="T1512" i="1"/>
  <c r="U1512" i="1" s="1"/>
  <c r="R1512" i="1"/>
  <c r="Q1512" i="1"/>
  <c r="T1511" i="1"/>
  <c r="U1511" i="1" s="1"/>
  <c r="R1511" i="1"/>
  <c r="Q1511" i="1"/>
  <c r="S1511" i="1" s="1"/>
  <c r="T1510" i="1"/>
  <c r="U1510" i="1" s="1"/>
  <c r="R1510" i="1"/>
  <c r="Q1510" i="1"/>
  <c r="T1509" i="1"/>
  <c r="U1509" i="1" s="1"/>
  <c r="R1509" i="1"/>
  <c r="Q1509" i="1"/>
  <c r="T1508" i="1"/>
  <c r="U1508" i="1" s="1"/>
  <c r="R1508" i="1"/>
  <c r="Q1508" i="1"/>
  <c r="T1507" i="1"/>
  <c r="U1507" i="1" s="1"/>
  <c r="R1507" i="1"/>
  <c r="Q1507" i="1"/>
  <c r="T1506" i="1"/>
  <c r="U1506" i="1" s="1"/>
  <c r="R1506" i="1"/>
  <c r="Q1506" i="1"/>
  <c r="T1505" i="1"/>
  <c r="U1505" i="1" s="1"/>
  <c r="R1505" i="1"/>
  <c r="Q1505" i="1"/>
  <c r="T1504" i="1"/>
  <c r="U1504" i="1" s="1"/>
  <c r="R1504" i="1"/>
  <c r="Q1504" i="1"/>
  <c r="T1503" i="1"/>
  <c r="U1503" i="1" s="1"/>
  <c r="R1503" i="1"/>
  <c r="Q1503" i="1"/>
  <c r="S1503" i="1" s="1"/>
  <c r="T1502" i="1"/>
  <c r="U1502" i="1" s="1"/>
  <c r="R1502" i="1"/>
  <c r="Q1502" i="1"/>
  <c r="T1501" i="1"/>
  <c r="U1501" i="1" s="1"/>
  <c r="R1501" i="1"/>
  <c r="Q1501" i="1"/>
  <c r="T1500" i="1"/>
  <c r="U1500" i="1" s="1"/>
  <c r="R1500" i="1"/>
  <c r="Q1500" i="1"/>
  <c r="T1499" i="1"/>
  <c r="U1499" i="1" s="1"/>
  <c r="R1499" i="1"/>
  <c r="Q1499" i="1"/>
  <c r="T1498" i="1"/>
  <c r="U1498" i="1" s="1"/>
  <c r="R1498" i="1"/>
  <c r="Q1498" i="1"/>
  <c r="T1497" i="1"/>
  <c r="U1497" i="1" s="1"/>
  <c r="R1497" i="1"/>
  <c r="Q1497" i="1"/>
  <c r="T1496" i="1"/>
  <c r="U1496" i="1" s="1"/>
  <c r="R1496" i="1"/>
  <c r="Q1496" i="1"/>
  <c r="S1496" i="1" s="1"/>
  <c r="T1495" i="1"/>
  <c r="U1495" i="1" s="1"/>
  <c r="R1495" i="1"/>
  <c r="Q1495" i="1"/>
  <c r="S1495" i="1" s="1"/>
  <c r="T1494" i="1"/>
  <c r="U1494" i="1" s="1"/>
  <c r="R1494" i="1"/>
  <c r="Q1494" i="1"/>
  <c r="S1494" i="1" s="1"/>
  <c r="T1493" i="1"/>
  <c r="U1493" i="1" s="1"/>
  <c r="R1493" i="1"/>
  <c r="Q1493" i="1"/>
  <c r="T1492" i="1"/>
  <c r="U1492" i="1" s="1"/>
  <c r="R1492" i="1"/>
  <c r="Q1492" i="1"/>
  <c r="T1491" i="1"/>
  <c r="U1491" i="1" s="1"/>
  <c r="R1491" i="1"/>
  <c r="Q1491" i="1"/>
  <c r="T1490" i="1"/>
  <c r="U1490" i="1" s="1"/>
  <c r="R1490" i="1"/>
  <c r="Q1490" i="1"/>
  <c r="S1490" i="1" s="1"/>
  <c r="T1489" i="1"/>
  <c r="U1489" i="1" s="1"/>
  <c r="R1489" i="1"/>
  <c r="Q1489" i="1"/>
  <c r="T1488" i="1"/>
  <c r="U1488" i="1" s="1"/>
  <c r="R1488" i="1"/>
  <c r="Q1488" i="1"/>
  <c r="S1488" i="1" s="1"/>
  <c r="T1487" i="1"/>
  <c r="U1487" i="1" s="1"/>
  <c r="R1487" i="1"/>
  <c r="Q1487" i="1"/>
  <c r="T1486" i="1"/>
  <c r="U1486" i="1" s="1"/>
  <c r="R1486" i="1"/>
  <c r="Q1486" i="1"/>
  <c r="T1485" i="1"/>
  <c r="U1485" i="1" s="1"/>
  <c r="R1485" i="1"/>
  <c r="Q1485" i="1"/>
  <c r="T1484" i="1"/>
  <c r="U1484" i="1" s="1"/>
  <c r="R1484" i="1"/>
  <c r="Q1484" i="1"/>
  <c r="T1483" i="1"/>
  <c r="U1483" i="1" s="1"/>
  <c r="R1483" i="1"/>
  <c r="Q1483" i="1"/>
  <c r="T1482" i="1"/>
  <c r="U1482" i="1" s="1"/>
  <c r="R1482" i="1"/>
  <c r="Q1482" i="1"/>
  <c r="T1481" i="1"/>
  <c r="U1481" i="1" s="1"/>
  <c r="R1481" i="1"/>
  <c r="Q1481" i="1"/>
  <c r="S1481" i="1" s="1"/>
  <c r="T1480" i="1"/>
  <c r="U1480" i="1" s="1"/>
  <c r="R1480" i="1"/>
  <c r="Q1480" i="1"/>
  <c r="T1479" i="1"/>
  <c r="U1479" i="1" s="1"/>
  <c r="R1479" i="1"/>
  <c r="Q1479" i="1"/>
  <c r="T1478" i="1"/>
  <c r="U1478" i="1" s="1"/>
  <c r="R1478" i="1"/>
  <c r="Q1478" i="1"/>
  <c r="T1477" i="1"/>
  <c r="U1477" i="1" s="1"/>
  <c r="R1477" i="1"/>
  <c r="Q1477" i="1"/>
  <c r="T1476" i="1"/>
  <c r="U1476" i="1" s="1"/>
  <c r="R1476" i="1"/>
  <c r="Q1476" i="1"/>
  <c r="T1475" i="1"/>
  <c r="U1475" i="1" s="1"/>
  <c r="R1475" i="1"/>
  <c r="Q1475" i="1"/>
  <c r="T1474" i="1"/>
  <c r="U1474" i="1" s="1"/>
  <c r="R1474" i="1"/>
  <c r="Q1474" i="1"/>
  <c r="S1474" i="1" s="1"/>
  <c r="T1473" i="1"/>
  <c r="U1473" i="1" s="1"/>
  <c r="R1473" i="1"/>
  <c r="Q1473" i="1"/>
  <c r="T1472" i="1"/>
  <c r="U1472" i="1" s="1"/>
  <c r="R1472" i="1"/>
  <c r="Q1472" i="1"/>
  <c r="S1472" i="1" s="1"/>
  <c r="T1471" i="1"/>
  <c r="U1471" i="1" s="1"/>
  <c r="R1471" i="1"/>
  <c r="Q1471" i="1"/>
  <c r="T1470" i="1"/>
  <c r="U1470" i="1" s="1"/>
  <c r="R1470" i="1"/>
  <c r="Q1470" i="1"/>
  <c r="T1469" i="1"/>
  <c r="U1469" i="1" s="1"/>
  <c r="R1469" i="1"/>
  <c r="Q1469" i="1"/>
  <c r="T1468" i="1"/>
  <c r="U1468" i="1" s="1"/>
  <c r="R1468" i="1"/>
  <c r="Q1468" i="1"/>
  <c r="S1468" i="1" s="1"/>
  <c r="T1467" i="1"/>
  <c r="U1467" i="1" s="1"/>
  <c r="R1467" i="1"/>
  <c r="Q1467" i="1"/>
  <c r="S1467" i="1" s="1"/>
  <c r="T1466" i="1"/>
  <c r="U1466" i="1" s="1"/>
  <c r="R1466" i="1"/>
  <c r="Q1466" i="1"/>
  <c r="T1465" i="1"/>
  <c r="U1465" i="1" s="1"/>
  <c r="R1465" i="1"/>
  <c r="Q1465" i="1"/>
  <c r="T1464" i="1"/>
  <c r="U1464" i="1" s="1"/>
  <c r="R1464" i="1"/>
  <c r="Q1464" i="1"/>
  <c r="T1463" i="1"/>
  <c r="U1463" i="1" s="1"/>
  <c r="R1463" i="1"/>
  <c r="Q1463" i="1"/>
  <c r="T1462" i="1"/>
  <c r="U1462" i="1" s="1"/>
  <c r="R1462" i="1"/>
  <c r="Q1462" i="1"/>
  <c r="T1461" i="1"/>
  <c r="U1461" i="1" s="1"/>
  <c r="R1461" i="1"/>
  <c r="Q1461" i="1"/>
  <c r="T1460" i="1"/>
  <c r="U1460" i="1" s="1"/>
  <c r="R1460" i="1"/>
  <c r="Q1460" i="1"/>
  <c r="S1460" i="1" s="1"/>
  <c r="T1459" i="1"/>
  <c r="U1459" i="1" s="1"/>
  <c r="R1459" i="1"/>
  <c r="Q1459" i="1"/>
  <c r="T1458" i="1"/>
  <c r="U1458" i="1" s="1"/>
  <c r="R1458" i="1"/>
  <c r="Q1458" i="1"/>
  <c r="T1457" i="1"/>
  <c r="U1457" i="1" s="1"/>
  <c r="R1457" i="1"/>
  <c r="Q1457" i="1"/>
  <c r="T1456" i="1"/>
  <c r="U1456" i="1" s="1"/>
  <c r="R1456" i="1"/>
  <c r="Q1456" i="1"/>
  <c r="S1456" i="1" s="1"/>
  <c r="T1455" i="1"/>
  <c r="U1455" i="1" s="1"/>
  <c r="R1455" i="1"/>
  <c r="Q1455" i="1"/>
  <c r="T1454" i="1"/>
  <c r="U1454" i="1" s="1"/>
  <c r="R1454" i="1"/>
  <c r="Q1454" i="1"/>
  <c r="T1453" i="1"/>
  <c r="U1453" i="1" s="1"/>
  <c r="R1453" i="1"/>
  <c r="Q1453" i="1"/>
  <c r="S1453" i="1" s="1"/>
  <c r="T1452" i="1"/>
  <c r="U1452" i="1" s="1"/>
  <c r="R1452" i="1"/>
  <c r="Q1452" i="1"/>
  <c r="S1452" i="1" s="1"/>
  <c r="T1451" i="1"/>
  <c r="U1451" i="1" s="1"/>
  <c r="R1451" i="1"/>
  <c r="Q1451" i="1"/>
  <c r="S1451" i="1" s="1"/>
  <c r="T1450" i="1"/>
  <c r="U1450" i="1" s="1"/>
  <c r="R1450" i="1"/>
  <c r="Q1450" i="1"/>
  <c r="T1449" i="1"/>
  <c r="U1449" i="1" s="1"/>
  <c r="R1449" i="1"/>
  <c r="Q1449" i="1"/>
  <c r="T1448" i="1"/>
  <c r="U1448" i="1" s="1"/>
  <c r="R1448" i="1"/>
  <c r="Q1448" i="1"/>
  <c r="T1447" i="1"/>
  <c r="U1447" i="1" s="1"/>
  <c r="R1447" i="1"/>
  <c r="Q1447" i="1"/>
  <c r="T1446" i="1"/>
  <c r="U1446" i="1" s="1"/>
  <c r="R1446" i="1"/>
  <c r="Q1446" i="1"/>
  <c r="T1445" i="1"/>
  <c r="U1445" i="1" s="1"/>
  <c r="R1445" i="1"/>
  <c r="Q1445" i="1"/>
  <c r="T1444" i="1"/>
  <c r="U1444" i="1" s="1"/>
  <c r="R1444" i="1"/>
  <c r="Q1444" i="1"/>
  <c r="S1444" i="1" s="1"/>
  <c r="T1443" i="1"/>
  <c r="U1443" i="1" s="1"/>
  <c r="R1443" i="1"/>
  <c r="Q1443" i="1"/>
  <c r="T1442" i="1"/>
  <c r="U1442" i="1" s="1"/>
  <c r="R1442" i="1"/>
  <c r="Q1442" i="1"/>
  <c r="T1441" i="1"/>
  <c r="U1441" i="1" s="1"/>
  <c r="R1441" i="1"/>
  <c r="Q1441" i="1"/>
  <c r="T1440" i="1"/>
  <c r="U1440" i="1" s="1"/>
  <c r="R1440" i="1"/>
  <c r="Q1440" i="1"/>
  <c r="S1440" i="1" s="1"/>
  <c r="T1439" i="1"/>
  <c r="U1439" i="1" s="1"/>
  <c r="R1439" i="1"/>
  <c r="Q1439" i="1"/>
  <c r="T1438" i="1"/>
  <c r="U1438" i="1" s="1"/>
  <c r="R1438" i="1"/>
  <c r="Q1438" i="1"/>
  <c r="T1437" i="1"/>
  <c r="U1437" i="1" s="1"/>
  <c r="R1437" i="1"/>
  <c r="Q1437" i="1"/>
  <c r="S1437" i="1" s="1"/>
  <c r="T1436" i="1"/>
  <c r="U1436" i="1" s="1"/>
  <c r="R1436" i="1"/>
  <c r="Q1436" i="1"/>
  <c r="S1436" i="1" s="1"/>
  <c r="T1435" i="1"/>
  <c r="U1435" i="1" s="1"/>
  <c r="R1435" i="1"/>
  <c r="Q1435" i="1"/>
  <c r="S1435" i="1" s="1"/>
  <c r="T1434" i="1"/>
  <c r="U1434" i="1" s="1"/>
  <c r="R1434" i="1"/>
  <c r="Q1434" i="1"/>
  <c r="T1433" i="1"/>
  <c r="U1433" i="1" s="1"/>
  <c r="R1433" i="1"/>
  <c r="Q1433" i="1"/>
  <c r="T1432" i="1"/>
  <c r="U1432" i="1" s="1"/>
  <c r="R1432" i="1"/>
  <c r="Q1432" i="1"/>
  <c r="T1431" i="1"/>
  <c r="U1431" i="1" s="1"/>
  <c r="R1431" i="1"/>
  <c r="Q1431" i="1"/>
  <c r="T1430" i="1"/>
  <c r="U1430" i="1" s="1"/>
  <c r="R1430" i="1"/>
  <c r="Q1430" i="1"/>
  <c r="T1429" i="1"/>
  <c r="U1429" i="1" s="1"/>
  <c r="R1429" i="1"/>
  <c r="Q1429" i="1"/>
  <c r="T1428" i="1"/>
  <c r="U1428" i="1" s="1"/>
  <c r="R1428" i="1"/>
  <c r="Q1428" i="1"/>
  <c r="S1428" i="1" s="1"/>
  <c r="T1426" i="1"/>
  <c r="U1426" i="1" s="1"/>
  <c r="R1426" i="1"/>
  <c r="Q1426" i="1"/>
  <c r="T1425" i="1"/>
  <c r="U1425" i="1" s="1"/>
  <c r="R1425" i="1"/>
  <c r="Q1425" i="1"/>
  <c r="T1424" i="1"/>
  <c r="U1424" i="1" s="1"/>
  <c r="R1424" i="1"/>
  <c r="Q1424" i="1"/>
  <c r="T1423" i="1"/>
  <c r="U1423" i="1" s="1"/>
  <c r="R1423" i="1"/>
  <c r="Q1423" i="1"/>
  <c r="S1423" i="1" s="1"/>
  <c r="T1422" i="1"/>
  <c r="U1422" i="1" s="1"/>
  <c r="R1422" i="1"/>
  <c r="Q1422" i="1"/>
  <c r="T1421" i="1"/>
  <c r="U1421" i="1" s="1"/>
  <c r="R1421" i="1"/>
  <c r="Q1421" i="1"/>
  <c r="T1420" i="1"/>
  <c r="U1420" i="1" s="1"/>
  <c r="R1420" i="1"/>
  <c r="Q1420" i="1"/>
  <c r="S1420" i="1" s="1"/>
  <c r="T1419" i="1"/>
  <c r="U1419" i="1" s="1"/>
  <c r="R1419" i="1"/>
  <c r="Q1419" i="1"/>
  <c r="S1419" i="1" s="1"/>
  <c r="T1418" i="1"/>
  <c r="U1418" i="1" s="1"/>
  <c r="R1418" i="1"/>
  <c r="Q1418" i="1"/>
  <c r="S1418" i="1" s="1"/>
  <c r="T1417" i="1"/>
  <c r="U1417" i="1" s="1"/>
  <c r="R1417" i="1"/>
  <c r="Q1417" i="1"/>
  <c r="T1416" i="1"/>
  <c r="U1416" i="1" s="1"/>
  <c r="R1416" i="1"/>
  <c r="Q1416" i="1"/>
  <c r="T1415" i="1"/>
  <c r="U1415" i="1" s="1"/>
  <c r="R1415" i="1"/>
  <c r="Q1415" i="1"/>
  <c r="T1414" i="1"/>
  <c r="U1414" i="1" s="1"/>
  <c r="R1414" i="1"/>
  <c r="Q1414" i="1"/>
  <c r="T1413" i="1"/>
  <c r="U1413" i="1" s="1"/>
  <c r="R1413" i="1"/>
  <c r="Q1413" i="1"/>
  <c r="T1412" i="1"/>
  <c r="U1412" i="1" s="1"/>
  <c r="R1412" i="1"/>
  <c r="Q1412" i="1"/>
  <c r="T1411" i="1"/>
  <c r="U1411" i="1" s="1"/>
  <c r="R1411" i="1"/>
  <c r="Q1411" i="1"/>
  <c r="S1411" i="1" s="1"/>
  <c r="T1410" i="1"/>
  <c r="U1410" i="1" s="1"/>
  <c r="R1410" i="1"/>
  <c r="Q1410" i="1"/>
  <c r="T1409" i="1"/>
  <c r="U1409" i="1" s="1"/>
  <c r="R1409" i="1"/>
  <c r="Q1409" i="1"/>
  <c r="T1408" i="1"/>
  <c r="U1408" i="1" s="1"/>
  <c r="R1408" i="1"/>
  <c r="Q1408" i="1"/>
  <c r="T1407" i="1"/>
  <c r="U1407" i="1" s="1"/>
  <c r="R1407" i="1"/>
  <c r="Q1407" i="1"/>
  <c r="S1407" i="1" s="1"/>
  <c r="T1406" i="1"/>
  <c r="U1406" i="1" s="1"/>
  <c r="R1406" i="1"/>
  <c r="Q1406" i="1"/>
  <c r="T1405" i="1"/>
  <c r="U1405" i="1" s="1"/>
  <c r="R1405" i="1"/>
  <c r="Q1405" i="1"/>
  <c r="T1404" i="1"/>
  <c r="U1404" i="1" s="1"/>
  <c r="R1404" i="1"/>
  <c r="Q1404" i="1"/>
  <c r="S1404" i="1" s="1"/>
  <c r="T1403" i="1"/>
  <c r="U1403" i="1" s="1"/>
  <c r="R1403" i="1"/>
  <c r="Q1403" i="1"/>
  <c r="S1403" i="1" s="1"/>
  <c r="T1402" i="1"/>
  <c r="U1402" i="1" s="1"/>
  <c r="R1402" i="1"/>
  <c r="Q1402" i="1"/>
  <c r="S1402" i="1" s="1"/>
  <c r="T1401" i="1"/>
  <c r="U1401" i="1" s="1"/>
  <c r="R1401" i="1"/>
  <c r="Q1401" i="1"/>
  <c r="T1400" i="1"/>
  <c r="U1400" i="1" s="1"/>
  <c r="R1400" i="1"/>
  <c r="Q1400" i="1"/>
  <c r="T1399" i="1"/>
  <c r="U1399" i="1" s="1"/>
  <c r="R1399" i="1"/>
  <c r="Q1399" i="1"/>
  <c r="T1398" i="1"/>
  <c r="U1398" i="1" s="1"/>
  <c r="R1398" i="1"/>
  <c r="Q1398" i="1"/>
  <c r="T1397" i="1"/>
  <c r="U1397" i="1" s="1"/>
  <c r="R1397" i="1"/>
  <c r="Q1397" i="1"/>
  <c r="T1396" i="1"/>
  <c r="U1396" i="1" s="1"/>
  <c r="R1396" i="1"/>
  <c r="Q1396" i="1"/>
  <c r="T1395" i="1"/>
  <c r="U1395" i="1" s="1"/>
  <c r="R1395" i="1"/>
  <c r="Q1395" i="1"/>
  <c r="S1395" i="1" s="1"/>
  <c r="T1394" i="1"/>
  <c r="U1394" i="1" s="1"/>
  <c r="R1394" i="1"/>
  <c r="Q1394" i="1"/>
  <c r="T1393" i="1"/>
  <c r="U1393" i="1" s="1"/>
  <c r="R1393" i="1"/>
  <c r="Q1393" i="1"/>
  <c r="T1392" i="1"/>
  <c r="U1392" i="1" s="1"/>
  <c r="R1392" i="1"/>
  <c r="Q1392" i="1"/>
  <c r="T1391" i="1"/>
  <c r="U1391" i="1" s="1"/>
  <c r="R1391" i="1"/>
  <c r="Q1391" i="1"/>
  <c r="S1391" i="1" s="1"/>
  <c r="T1390" i="1"/>
  <c r="U1390" i="1" s="1"/>
  <c r="R1390" i="1"/>
  <c r="Q1390" i="1"/>
  <c r="T1389" i="1"/>
  <c r="U1389" i="1" s="1"/>
  <c r="R1389" i="1"/>
  <c r="Q1389" i="1"/>
  <c r="T1388" i="1"/>
  <c r="U1388" i="1" s="1"/>
  <c r="R1388" i="1"/>
  <c r="Q1388" i="1"/>
  <c r="S1388" i="1" s="1"/>
  <c r="T1387" i="1"/>
  <c r="U1387" i="1" s="1"/>
  <c r="R1387" i="1"/>
  <c r="Q1387" i="1"/>
  <c r="S1387" i="1" s="1"/>
  <c r="T1386" i="1"/>
  <c r="U1386" i="1" s="1"/>
  <c r="R1386" i="1"/>
  <c r="Q1386" i="1"/>
  <c r="S1386" i="1" s="1"/>
  <c r="T1385" i="1"/>
  <c r="U1385" i="1" s="1"/>
  <c r="R1385" i="1"/>
  <c r="Q1385" i="1"/>
  <c r="T1384" i="1"/>
  <c r="U1384" i="1" s="1"/>
  <c r="R1384" i="1"/>
  <c r="Q1384" i="1"/>
  <c r="T1383" i="1"/>
  <c r="U1383" i="1" s="1"/>
  <c r="R1383" i="1"/>
  <c r="Q1383" i="1"/>
  <c r="T1382" i="1"/>
  <c r="U1382" i="1" s="1"/>
  <c r="R1382" i="1"/>
  <c r="Q1382" i="1"/>
  <c r="T1381" i="1"/>
  <c r="U1381" i="1" s="1"/>
  <c r="R1381" i="1"/>
  <c r="Q1381" i="1"/>
  <c r="T1380" i="1"/>
  <c r="U1380" i="1" s="1"/>
  <c r="R1380" i="1"/>
  <c r="Q1380" i="1"/>
  <c r="T1379" i="1"/>
  <c r="U1379" i="1" s="1"/>
  <c r="R1379" i="1"/>
  <c r="Q1379" i="1"/>
  <c r="S1379" i="1" s="1"/>
  <c r="T1378" i="1"/>
  <c r="U1378" i="1" s="1"/>
  <c r="R1378" i="1"/>
  <c r="Q1378" i="1"/>
  <c r="T1377" i="1"/>
  <c r="U1377" i="1" s="1"/>
  <c r="R1377" i="1"/>
  <c r="Q1377" i="1"/>
  <c r="T1376" i="1"/>
  <c r="U1376" i="1" s="1"/>
  <c r="R1376" i="1"/>
  <c r="Q1376" i="1"/>
  <c r="T1375" i="1"/>
  <c r="U1375" i="1" s="1"/>
  <c r="R1375" i="1"/>
  <c r="Q1375" i="1"/>
  <c r="S1375" i="1" s="1"/>
  <c r="T1373" i="1"/>
  <c r="U1373" i="1" s="1"/>
  <c r="R1373" i="1"/>
  <c r="Q1373" i="1"/>
  <c r="T1372" i="1"/>
  <c r="U1372" i="1" s="1"/>
  <c r="R1372" i="1"/>
  <c r="Q1372" i="1"/>
  <c r="T1371" i="1"/>
  <c r="U1371" i="1" s="1"/>
  <c r="R1371" i="1"/>
  <c r="Q1371" i="1"/>
  <c r="S1371" i="1" s="1"/>
  <c r="T1370" i="1"/>
  <c r="U1370" i="1" s="1"/>
  <c r="R1370" i="1"/>
  <c r="Q1370" i="1"/>
  <c r="S1370" i="1" s="1"/>
  <c r="T1369" i="1"/>
  <c r="U1369" i="1" s="1"/>
  <c r="R1369" i="1"/>
  <c r="Q1369" i="1"/>
  <c r="S1369" i="1" s="1"/>
  <c r="T1368" i="1"/>
  <c r="U1368" i="1" s="1"/>
  <c r="R1368" i="1"/>
  <c r="Q1368" i="1"/>
  <c r="T1367" i="1"/>
  <c r="U1367" i="1" s="1"/>
  <c r="R1367" i="1"/>
  <c r="Q1367" i="1"/>
  <c r="T1366" i="1"/>
  <c r="U1366" i="1" s="1"/>
  <c r="R1366" i="1"/>
  <c r="Q1366" i="1"/>
  <c r="S1366" i="1" s="1"/>
  <c r="T1365" i="1"/>
  <c r="U1365" i="1" s="1"/>
  <c r="R1365" i="1"/>
  <c r="Q1365" i="1"/>
  <c r="S1365" i="1" s="1"/>
  <c r="T1364" i="1"/>
  <c r="U1364" i="1" s="1"/>
  <c r="R1364" i="1"/>
  <c r="Q1364" i="1"/>
  <c r="S1364" i="1" s="1"/>
  <c r="T1363" i="1"/>
  <c r="U1363" i="1" s="1"/>
  <c r="R1363" i="1"/>
  <c r="Q1363" i="1"/>
  <c r="T1362" i="1"/>
  <c r="U1362" i="1" s="1"/>
  <c r="R1362" i="1"/>
  <c r="Q1362" i="1"/>
  <c r="T1361" i="1"/>
  <c r="U1361" i="1" s="1"/>
  <c r="R1361" i="1"/>
  <c r="Q1361" i="1"/>
  <c r="T1360" i="1"/>
  <c r="U1360" i="1" s="1"/>
  <c r="R1360" i="1"/>
  <c r="Q1360" i="1"/>
  <c r="T1359" i="1"/>
  <c r="U1359" i="1" s="1"/>
  <c r="R1359" i="1"/>
  <c r="Q1359" i="1"/>
  <c r="T1358" i="1"/>
  <c r="U1358" i="1" s="1"/>
  <c r="R1358" i="1"/>
  <c r="Q1358" i="1"/>
  <c r="T1357" i="1"/>
  <c r="U1357" i="1" s="1"/>
  <c r="R1357" i="1"/>
  <c r="Q1357" i="1"/>
  <c r="S1357" i="1" s="1"/>
  <c r="T1356" i="1"/>
  <c r="U1356" i="1" s="1"/>
  <c r="R1356" i="1"/>
  <c r="Q1356" i="1"/>
  <c r="T1355" i="1"/>
  <c r="U1355" i="1" s="1"/>
  <c r="R1355" i="1"/>
  <c r="Q1355" i="1"/>
  <c r="T1354" i="1"/>
  <c r="U1354" i="1" s="1"/>
  <c r="R1354" i="1"/>
  <c r="Q1354" i="1"/>
  <c r="T1353" i="1"/>
  <c r="U1353" i="1" s="1"/>
  <c r="R1353" i="1"/>
  <c r="Q1353" i="1"/>
  <c r="S1353" i="1" s="1"/>
  <c r="T1352" i="1"/>
  <c r="U1352" i="1" s="1"/>
  <c r="R1352" i="1"/>
  <c r="Q1352" i="1"/>
  <c r="T1351" i="1"/>
  <c r="U1351" i="1" s="1"/>
  <c r="R1351" i="1"/>
  <c r="Q1351" i="1"/>
  <c r="S1351" i="1" s="1"/>
  <c r="T1350" i="1"/>
  <c r="U1350" i="1" s="1"/>
  <c r="R1350" i="1"/>
  <c r="Q1350" i="1"/>
  <c r="T1349" i="1"/>
  <c r="U1349" i="1" s="1"/>
  <c r="R1349" i="1"/>
  <c r="Q1349" i="1"/>
  <c r="S1349" i="1" s="1"/>
  <c r="T1348" i="1"/>
  <c r="U1348" i="1" s="1"/>
  <c r="R1348" i="1"/>
  <c r="Q1348" i="1"/>
  <c r="S1348" i="1" s="1"/>
  <c r="T1347" i="1"/>
  <c r="U1347" i="1" s="1"/>
  <c r="R1347" i="1"/>
  <c r="Q1347" i="1"/>
  <c r="T1346" i="1"/>
  <c r="U1346" i="1" s="1"/>
  <c r="R1346" i="1"/>
  <c r="Q1346" i="1"/>
  <c r="T1345" i="1"/>
  <c r="U1345" i="1" s="1"/>
  <c r="R1345" i="1"/>
  <c r="Q1345" i="1"/>
  <c r="T1344" i="1"/>
  <c r="U1344" i="1" s="1"/>
  <c r="R1344" i="1"/>
  <c r="Q1344" i="1"/>
  <c r="T1343" i="1"/>
  <c r="U1343" i="1" s="1"/>
  <c r="R1343" i="1"/>
  <c r="Q1343" i="1"/>
  <c r="T1342" i="1"/>
  <c r="U1342" i="1" s="1"/>
  <c r="R1342" i="1"/>
  <c r="Q1342" i="1"/>
  <c r="T1341" i="1"/>
  <c r="U1341" i="1" s="1"/>
  <c r="R1341" i="1"/>
  <c r="Q1341" i="1"/>
  <c r="S1341" i="1" s="1"/>
  <c r="T1340" i="1"/>
  <c r="U1340" i="1" s="1"/>
  <c r="R1340" i="1"/>
  <c r="Q1340" i="1"/>
  <c r="T1339" i="1"/>
  <c r="U1339" i="1" s="1"/>
  <c r="R1339" i="1"/>
  <c r="Q1339" i="1"/>
  <c r="T1338" i="1"/>
  <c r="U1338" i="1" s="1"/>
  <c r="R1338" i="1"/>
  <c r="Q1338" i="1"/>
  <c r="T1337" i="1"/>
  <c r="U1337" i="1" s="1"/>
  <c r="R1337" i="1"/>
  <c r="Q1337" i="1"/>
  <c r="S1337" i="1" s="1"/>
  <c r="T1336" i="1"/>
  <c r="U1336" i="1" s="1"/>
  <c r="R1336" i="1"/>
  <c r="Q1336" i="1"/>
  <c r="S1336" i="1" s="1"/>
  <c r="T1335" i="1"/>
  <c r="U1335" i="1" s="1"/>
  <c r="R1335" i="1"/>
  <c r="Q1335" i="1"/>
  <c r="T1334" i="1"/>
  <c r="U1334" i="1" s="1"/>
  <c r="R1334" i="1"/>
  <c r="Q1334" i="1"/>
  <c r="T1333" i="1"/>
  <c r="U1333" i="1" s="1"/>
  <c r="R1333" i="1"/>
  <c r="Q1333" i="1"/>
  <c r="T1332" i="1"/>
  <c r="U1332" i="1" s="1"/>
  <c r="R1332" i="1"/>
  <c r="Q1332" i="1"/>
  <c r="S1332" i="1" s="1"/>
  <c r="T1331" i="1"/>
  <c r="U1331" i="1" s="1"/>
  <c r="R1331" i="1"/>
  <c r="Q1331" i="1"/>
  <c r="T1330" i="1"/>
  <c r="U1330" i="1" s="1"/>
  <c r="R1330" i="1"/>
  <c r="Q1330" i="1"/>
  <c r="S1330" i="1" s="1"/>
  <c r="T1329" i="1"/>
  <c r="U1329" i="1" s="1"/>
  <c r="R1329" i="1"/>
  <c r="Q1329" i="1"/>
  <c r="S1329" i="1" s="1"/>
  <c r="T1328" i="1"/>
  <c r="U1328" i="1" s="1"/>
  <c r="R1328" i="1"/>
  <c r="Q1328" i="1"/>
  <c r="S1328" i="1" s="1"/>
  <c r="T1327" i="1"/>
  <c r="U1327" i="1" s="1"/>
  <c r="R1327" i="1"/>
  <c r="Q1327" i="1"/>
  <c r="S1327" i="1" s="1"/>
  <c r="T1326" i="1"/>
  <c r="U1326" i="1" s="1"/>
  <c r="R1326" i="1"/>
  <c r="Q1326" i="1"/>
  <c r="T1325" i="1"/>
  <c r="U1325" i="1" s="1"/>
  <c r="R1325" i="1"/>
  <c r="Q1325" i="1"/>
  <c r="T1324" i="1"/>
  <c r="U1324" i="1" s="1"/>
  <c r="R1324" i="1"/>
  <c r="Q1324" i="1"/>
  <c r="T1323" i="1"/>
  <c r="U1323" i="1" s="1"/>
  <c r="R1323" i="1"/>
  <c r="Q1323" i="1"/>
  <c r="T1322" i="1"/>
  <c r="U1322" i="1" s="1"/>
  <c r="R1322" i="1"/>
  <c r="Q1322" i="1"/>
  <c r="S1322" i="1" s="1"/>
  <c r="T1321" i="1"/>
  <c r="U1321" i="1" s="1"/>
  <c r="R1321" i="1"/>
  <c r="Q1321" i="1"/>
  <c r="T1320" i="1"/>
  <c r="U1320" i="1" s="1"/>
  <c r="R1320" i="1"/>
  <c r="Q1320" i="1"/>
  <c r="T1319" i="1"/>
  <c r="U1319" i="1" s="1"/>
  <c r="R1319" i="1"/>
  <c r="Q1319" i="1"/>
  <c r="T1318" i="1"/>
  <c r="U1318" i="1" s="1"/>
  <c r="R1318" i="1"/>
  <c r="Q1318" i="1"/>
  <c r="T1317" i="1"/>
  <c r="U1317" i="1" s="1"/>
  <c r="R1317" i="1"/>
  <c r="Q1317" i="1"/>
  <c r="T1316" i="1"/>
  <c r="U1316" i="1" s="1"/>
  <c r="R1316" i="1"/>
  <c r="Q1316" i="1"/>
  <c r="T1315" i="1"/>
  <c r="U1315" i="1" s="1"/>
  <c r="R1315" i="1"/>
  <c r="Q1315" i="1"/>
  <c r="T1314" i="1"/>
  <c r="U1314" i="1" s="1"/>
  <c r="R1314" i="1"/>
  <c r="Q1314" i="1"/>
  <c r="T1313" i="1"/>
  <c r="U1313" i="1" s="1"/>
  <c r="R1313" i="1"/>
  <c r="Q1313" i="1"/>
  <c r="T1312" i="1"/>
  <c r="U1312" i="1" s="1"/>
  <c r="R1312" i="1"/>
  <c r="Q1312" i="1"/>
  <c r="T1311" i="1"/>
  <c r="U1311" i="1" s="1"/>
  <c r="R1311" i="1"/>
  <c r="Q1311" i="1"/>
  <c r="S1311" i="1" s="1"/>
  <c r="T1310" i="1"/>
  <c r="U1310" i="1" s="1"/>
  <c r="R1310" i="1"/>
  <c r="Q1310" i="1"/>
  <c r="T1309" i="1"/>
  <c r="U1309" i="1" s="1"/>
  <c r="R1309" i="1"/>
  <c r="Q1309" i="1"/>
  <c r="T1308" i="1"/>
  <c r="U1308" i="1" s="1"/>
  <c r="R1308" i="1"/>
  <c r="Q1308" i="1"/>
  <c r="T1307" i="1"/>
  <c r="U1307" i="1" s="1"/>
  <c r="R1307" i="1"/>
  <c r="Q1307" i="1"/>
  <c r="S1307" i="1" s="1"/>
  <c r="T1306" i="1"/>
  <c r="U1306" i="1" s="1"/>
  <c r="R1306" i="1"/>
  <c r="Q1306" i="1"/>
  <c r="S1306" i="1" s="1"/>
  <c r="T1305" i="1"/>
  <c r="U1305" i="1" s="1"/>
  <c r="R1305" i="1"/>
  <c r="Q1305" i="1"/>
  <c r="T1304" i="1"/>
  <c r="U1304" i="1" s="1"/>
  <c r="R1304" i="1"/>
  <c r="Q1304" i="1"/>
  <c r="T1303" i="1"/>
  <c r="U1303" i="1" s="1"/>
  <c r="R1303" i="1"/>
  <c r="Q1303" i="1"/>
  <c r="T1302" i="1"/>
  <c r="U1302" i="1" s="1"/>
  <c r="R1302" i="1"/>
  <c r="Q1302" i="1"/>
  <c r="T1301" i="1"/>
  <c r="U1301" i="1" s="1"/>
  <c r="R1301" i="1"/>
  <c r="Q1301" i="1"/>
  <c r="T1300" i="1"/>
  <c r="U1300" i="1" s="1"/>
  <c r="R1300" i="1"/>
  <c r="Q1300" i="1"/>
  <c r="T1299" i="1"/>
  <c r="U1299" i="1" s="1"/>
  <c r="R1299" i="1"/>
  <c r="Q1299" i="1"/>
  <c r="T1298" i="1"/>
  <c r="U1298" i="1" s="1"/>
  <c r="R1298" i="1"/>
  <c r="Q1298" i="1"/>
  <c r="S1298" i="1" s="1"/>
  <c r="T1297" i="1"/>
  <c r="U1297" i="1" s="1"/>
  <c r="R1297" i="1"/>
  <c r="Q1297" i="1"/>
  <c r="T1296" i="1"/>
  <c r="U1296" i="1" s="1"/>
  <c r="R1296" i="1"/>
  <c r="Q1296" i="1"/>
  <c r="T1295" i="1"/>
  <c r="U1295" i="1" s="1"/>
  <c r="R1295" i="1"/>
  <c r="Q1295" i="1"/>
  <c r="S1295" i="1" s="1"/>
  <c r="T1294" i="1"/>
  <c r="U1294" i="1" s="1"/>
  <c r="R1294" i="1"/>
  <c r="Q1294" i="1"/>
  <c r="T1293" i="1"/>
  <c r="U1293" i="1" s="1"/>
  <c r="R1293" i="1"/>
  <c r="Q1293" i="1"/>
  <c r="T1292" i="1"/>
  <c r="U1292" i="1" s="1"/>
  <c r="R1292" i="1"/>
  <c r="Q1292" i="1"/>
  <c r="T1291" i="1"/>
  <c r="U1291" i="1" s="1"/>
  <c r="R1291" i="1"/>
  <c r="Q1291" i="1"/>
  <c r="S1291" i="1" s="1"/>
  <c r="T1290" i="1"/>
  <c r="U1290" i="1" s="1"/>
  <c r="R1290" i="1"/>
  <c r="Q1290" i="1"/>
  <c r="S1290" i="1" s="1"/>
  <c r="T1289" i="1"/>
  <c r="U1289" i="1" s="1"/>
  <c r="R1289" i="1"/>
  <c r="Q1289" i="1"/>
  <c r="T1288" i="1"/>
  <c r="U1288" i="1" s="1"/>
  <c r="R1288" i="1"/>
  <c r="Q1288" i="1"/>
  <c r="T1287" i="1"/>
  <c r="U1287" i="1" s="1"/>
  <c r="R1287" i="1"/>
  <c r="Q1287" i="1"/>
  <c r="T1286" i="1"/>
  <c r="U1286" i="1" s="1"/>
  <c r="R1286" i="1"/>
  <c r="Q1286" i="1"/>
  <c r="T1285" i="1"/>
  <c r="U1285" i="1" s="1"/>
  <c r="R1285" i="1"/>
  <c r="Q1285" i="1"/>
  <c r="T1284" i="1"/>
  <c r="U1284" i="1" s="1"/>
  <c r="R1284" i="1"/>
  <c r="Q1284" i="1"/>
  <c r="T1282" i="1"/>
  <c r="U1282" i="1" s="1"/>
  <c r="R1282" i="1"/>
  <c r="Q1282" i="1"/>
  <c r="T1281" i="1"/>
  <c r="U1281" i="1" s="1"/>
  <c r="R1281" i="1"/>
  <c r="Q1281" i="1"/>
  <c r="S1281" i="1" s="1"/>
  <c r="T1280" i="1"/>
  <c r="U1280" i="1" s="1"/>
  <c r="R1280" i="1"/>
  <c r="Q1280" i="1"/>
  <c r="T1279" i="1"/>
  <c r="U1279" i="1" s="1"/>
  <c r="R1279" i="1"/>
  <c r="Q1279" i="1"/>
  <c r="T1278" i="1"/>
  <c r="U1278" i="1" s="1"/>
  <c r="R1278" i="1"/>
  <c r="Q1278" i="1"/>
  <c r="S1278" i="1" s="1"/>
  <c r="T1277" i="1"/>
  <c r="U1277" i="1" s="1"/>
  <c r="R1277" i="1"/>
  <c r="Q1277" i="1"/>
  <c r="T1276" i="1"/>
  <c r="U1276" i="1" s="1"/>
  <c r="R1276" i="1"/>
  <c r="Q1276" i="1"/>
  <c r="T1275" i="1"/>
  <c r="U1275" i="1" s="1"/>
  <c r="R1275" i="1"/>
  <c r="Q1275" i="1"/>
  <c r="T1274" i="1"/>
  <c r="U1274" i="1" s="1"/>
  <c r="R1274" i="1"/>
  <c r="Q1274" i="1"/>
  <c r="S1274" i="1" s="1"/>
  <c r="T1273" i="1"/>
  <c r="U1273" i="1" s="1"/>
  <c r="R1273" i="1"/>
  <c r="Q1273" i="1"/>
  <c r="S1273" i="1" s="1"/>
  <c r="T1272" i="1"/>
  <c r="U1272" i="1" s="1"/>
  <c r="R1272" i="1"/>
  <c r="Q1272" i="1"/>
  <c r="T1271" i="1"/>
  <c r="U1271" i="1" s="1"/>
  <c r="R1271" i="1"/>
  <c r="Q1271" i="1"/>
  <c r="T1270" i="1"/>
  <c r="U1270" i="1" s="1"/>
  <c r="R1270" i="1"/>
  <c r="Q1270" i="1"/>
  <c r="T1269" i="1"/>
  <c r="U1269" i="1" s="1"/>
  <c r="R1269" i="1"/>
  <c r="Q1269" i="1"/>
  <c r="T1268" i="1"/>
  <c r="U1268" i="1" s="1"/>
  <c r="R1268" i="1"/>
  <c r="Q1268" i="1"/>
  <c r="T1267" i="1"/>
  <c r="U1267" i="1" s="1"/>
  <c r="R1267" i="1"/>
  <c r="Q1267" i="1"/>
  <c r="T1266" i="1"/>
  <c r="U1266" i="1" s="1"/>
  <c r="R1266" i="1"/>
  <c r="Q1266" i="1"/>
  <c r="T1265" i="1"/>
  <c r="U1265" i="1" s="1"/>
  <c r="R1265" i="1"/>
  <c r="Q1265" i="1"/>
  <c r="S1265" i="1" s="1"/>
  <c r="T1264" i="1"/>
  <c r="U1264" i="1" s="1"/>
  <c r="R1264" i="1"/>
  <c r="Q1264" i="1"/>
  <c r="T1263" i="1"/>
  <c r="U1263" i="1" s="1"/>
  <c r="R1263" i="1"/>
  <c r="Q1263" i="1"/>
  <c r="T1262" i="1"/>
  <c r="U1262" i="1" s="1"/>
  <c r="R1262" i="1"/>
  <c r="Q1262" i="1"/>
  <c r="S1262" i="1" s="1"/>
  <c r="T1261" i="1"/>
  <c r="U1261" i="1" s="1"/>
  <c r="R1261" i="1"/>
  <c r="Q1261" i="1"/>
  <c r="T1260" i="1"/>
  <c r="U1260" i="1" s="1"/>
  <c r="R1260" i="1"/>
  <c r="Q1260" i="1"/>
  <c r="T1259" i="1"/>
  <c r="U1259" i="1" s="1"/>
  <c r="R1259" i="1"/>
  <c r="Q1259" i="1"/>
  <c r="T1258" i="1"/>
  <c r="U1258" i="1" s="1"/>
  <c r="R1258" i="1"/>
  <c r="Q1258" i="1"/>
  <c r="S1258" i="1" s="1"/>
  <c r="T1257" i="1"/>
  <c r="U1257" i="1" s="1"/>
  <c r="R1257" i="1"/>
  <c r="Q1257" i="1"/>
  <c r="S1257" i="1" s="1"/>
  <c r="T1256" i="1"/>
  <c r="U1256" i="1" s="1"/>
  <c r="R1256" i="1"/>
  <c r="Q1256" i="1"/>
  <c r="T1255" i="1"/>
  <c r="U1255" i="1" s="1"/>
  <c r="R1255" i="1"/>
  <c r="Q1255" i="1"/>
  <c r="T1254" i="1"/>
  <c r="U1254" i="1" s="1"/>
  <c r="R1254" i="1"/>
  <c r="Q1254" i="1"/>
  <c r="T1253" i="1"/>
  <c r="U1253" i="1" s="1"/>
  <c r="R1253" i="1"/>
  <c r="Q1253" i="1"/>
  <c r="T1252" i="1"/>
  <c r="U1252" i="1" s="1"/>
  <c r="R1252" i="1"/>
  <c r="Q1252" i="1"/>
  <c r="T1251" i="1"/>
  <c r="U1251" i="1" s="1"/>
  <c r="R1251" i="1"/>
  <c r="Q1251" i="1"/>
  <c r="T1250" i="1"/>
  <c r="U1250" i="1" s="1"/>
  <c r="R1250" i="1"/>
  <c r="Q1250" i="1"/>
  <c r="T1249" i="1"/>
  <c r="U1249" i="1" s="1"/>
  <c r="R1249" i="1"/>
  <c r="Q1249" i="1"/>
  <c r="T1248" i="1"/>
  <c r="U1248" i="1" s="1"/>
  <c r="R1248" i="1"/>
  <c r="Q1248" i="1"/>
  <c r="S1248" i="1" s="1"/>
  <c r="T1247" i="1"/>
  <c r="U1247" i="1" s="1"/>
  <c r="R1247" i="1"/>
  <c r="Q1247" i="1"/>
  <c r="T1246" i="1"/>
  <c r="U1246" i="1" s="1"/>
  <c r="R1246" i="1"/>
  <c r="Q1246" i="1"/>
  <c r="T1245" i="1"/>
  <c r="U1245" i="1" s="1"/>
  <c r="R1245" i="1"/>
  <c r="Q1245" i="1"/>
  <c r="T1244" i="1"/>
  <c r="U1244" i="1" s="1"/>
  <c r="R1244" i="1"/>
  <c r="Q1244" i="1"/>
  <c r="T1243" i="1"/>
  <c r="U1243" i="1" s="1"/>
  <c r="R1243" i="1"/>
  <c r="Q1243" i="1"/>
  <c r="S1243" i="1" s="1"/>
  <c r="T1242" i="1"/>
  <c r="U1242" i="1" s="1"/>
  <c r="R1242" i="1"/>
  <c r="Q1242" i="1"/>
  <c r="T1241" i="1"/>
  <c r="U1241" i="1" s="1"/>
  <c r="R1241" i="1"/>
  <c r="Q1241" i="1"/>
  <c r="T1240" i="1"/>
  <c r="U1240" i="1" s="1"/>
  <c r="R1240" i="1"/>
  <c r="Q1240" i="1"/>
  <c r="S1240" i="1" s="1"/>
  <c r="T1239" i="1"/>
  <c r="U1239" i="1" s="1"/>
  <c r="R1239" i="1"/>
  <c r="Q1239" i="1"/>
  <c r="S1239" i="1" s="1"/>
  <c r="T1238" i="1"/>
  <c r="U1238" i="1" s="1"/>
  <c r="R1238" i="1"/>
  <c r="Q1238" i="1"/>
  <c r="T1237" i="1"/>
  <c r="U1237" i="1" s="1"/>
  <c r="R1237" i="1"/>
  <c r="Q1237" i="1"/>
  <c r="T1236" i="1"/>
  <c r="U1236" i="1" s="1"/>
  <c r="R1236" i="1"/>
  <c r="Q1236" i="1"/>
  <c r="S1236" i="1" s="1"/>
  <c r="T1235" i="1"/>
  <c r="U1235" i="1" s="1"/>
  <c r="R1235" i="1"/>
  <c r="Q1235" i="1"/>
  <c r="T1234" i="1"/>
  <c r="U1234" i="1" s="1"/>
  <c r="R1234" i="1"/>
  <c r="Q1234" i="1"/>
  <c r="T1233" i="1"/>
  <c r="U1233" i="1" s="1"/>
  <c r="R1233" i="1"/>
  <c r="Q1233" i="1"/>
  <c r="T1232" i="1"/>
  <c r="U1232" i="1" s="1"/>
  <c r="R1232" i="1"/>
  <c r="Q1232" i="1"/>
  <c r="T1231" i="1"/>
  <c r="U1231" i="1" s="1"/>
  <c r="R1231" i="1"/>
  <c r="Q1231" i="1"/>
  <c r="T1230" i="1"/>
  <c r="U1230" i="1" s="1"/>
  <c r="R1230" i="1"/>
  <c r="Q1230" i="1"/>
  <c r="T1229" i="1"/>
  <c r="U1229" i="1" s="1"/>
  <c r="R1229" i="1"/>
  <c r="Q1229" i="1"/>
  <c r="T1228" i="1"/>
  <c r="U1228" i="1" s="1"/>
  <c r="R1228" i="1"/>
  <c r="Q1228" i="1"/>
  <c r="T1227" i="1"/>
  <c r="U1227" i="1" s="1"/>
  <c r="R1227" i="1"/>
  <c r="Q1227" i="1"/>
  <c r="S1227" i="1" s="1"/>
  <c r="T1226" i="1"/>
  <c r="U1226" i="1" s="1"/>
  <c r="R1226" i="1"/>
  <c r="Q1226" i="1"/>
  <c r="T1225" i="1"/>
  <c r="U1225" i="1" s="1"/>
  <c r="R1225" i="1"/>
  <c r="Q1225" i="1"/>
  <c r="T1224" i="1"/>
  <c r="U1224" i="1" s="1"/>
  <c r="R1224" i="1"/>
  <c r="Q1224" i="1"/>
  <c r="T1223" i="1"/>
  <c r="U1223" i="1" s="1"/>
  <c r="R1223" i="1"/>
  <c r="Q1223" i="1"/>
  <c r="S1223" i="1" s="1"/>
  <c r="T1222" i="1"/>
  <c r="U1222" i="1" s="1"/>
  <c r="R1222" i="1"/>
  <c r="Q1222" i="1"/>
  <c r="T1221" i="1"/>
  <c r="U1221" i="1" s="1"/>
  <c r="R1221" i="1"/>
  <c r="Q1221" i="1"/>
  <c r="T1220" i="1"/>
  <c r="U1220" i="1" s="1"/>
  <c r="R1220" i="1"/>
  <c r="Q1220" i="1"/>
  <c r="S1220" i="1" s="1"/>
  <c r="T1219" i="1"/>
  <c r="U1219" i="1" s="1"/>
  <c r="R1219" i="1"/>
  <c r="Q1219" i="1"/>
  <c r="T1218" i="1"/>
  <c r="U1218" i="1" s="1"/>
  <c r="R1218" i="1"/>
  <c r="Q1218" i="1"/>
  <c r="T1217" i="1"/>
  <c r="U1217" i="1" s="1"/>
  <c r="R1217" i="1"/>
  <c r="Q1217" i="1"/>
  <c r="T1216" i="1"/>
  <c r="U1216" i="1" s="1"/>
  <c r="R1216" i="1"/>
  <c r="Q1216" i="1"/>
  <c r="T1215" i="1"/>
  <c r="U1215" i="1" s="1"/>
  <c r="R1215" i="1"/>
  <c r="Q1215" i="1"/>
  <c r="T1214" i="1"/>
  <c r="U1214" i="1" s="1"/>
  <c r="R1214" i="1"/>
  <c r="Q1214" i="1"/>
  <c r="T1213" i="1"/>
  <c r="U1213" i="1" s="1"/>
  <c r="R1213" i="1"/>
  <c r="Q1213" i="1"/>
  <c r="T1212" i="1"/>
  <c r="U1212" i="1" s="1"/>
  <c r="R1212" i="1"/>
  <c r="Q1212" i="1"/>
  <c r="T1211" i="1"/>
  <c r="U1211" i="1" s="1"/>
  <c r="R1211" i="1"/>
  <c r="Q1211" i="1"/>
  <c r="S1211" i="1" s="1"/>
  <c r="T1210" i="1"/>
  <c r="U1210" i="1" s="1"/>
  <c r="R1210" i="1"/>
  <c r="Q1210" i="1"/>
  <c r="T1209" i="1"/>
  <c r="U1209" i="1" s="1"/>
  <c r="R1209" i="1"/>
  <c r="Q1209" i="1"/>
  <c r="T1208" i="1"/>
  <c r="U1208" i="1" s="1"/>
  <c r="R1208" i="1"/>
  <c r="Q1208" i="1"/>
  <c r="S1208" i="1" s="1"/>
  <c r="T1207" i="1"/>
  <c r="U1207" i="1" s="1"/>
  <c r="R1207" i="1"/>
  <c r="Q1207" i="1"/>
  <c r="S1207" i="1" s="1"/>
  <c r="T1206" i="1"/>
  <c r="U1206" i="1" s="1"/>
  <c r="R1206" i="1"/>
  <c r="Q1206" i="1"/>
  <c r="T1205" i="1"/>
  <c r="U1205" i="1" s="1"/>
  <c r="R1205" i="1"/>
  <c r="Q1205" i="1"/>
  <c r="T1204" i="1"/>
  <c r="U1204" i="1" s="1"/>
  <c r="R1204" i="1"/>
  <c r="Q1204" i="1"/>
  <c r="S1204" i="1" s="1"/>
  <c r="T1202" i="1"/>
  <c r="U1202" i="1" s="1"/>
  <c r="R1202" i="1"/>
  <c r="Q1202" i="1"/>
  <c r="T1201" i="1"/>
  <c r="U1201" i="1" s="1"/>
  <c r="R1201" i="1"/>
  <c r="Q1201" i="1"/>
  <c r="T1200" i="1"/>
  <c r="U1200" i="1" s="1"/>
  <c r="R1200" i="1"/>
  <c r="Q1200" i="1"/>
  <c r="T1199" i="1"/>
  <c r="U1199" i="1" s="1"/>
  <c r="R1199" i="1"/>
  <c r="Q1199" i="1"/>
  <c r="T1198" i="1"/>
  <c r="U1198" i="1" s="1"/>
  <c r="R1198" i="1"/>
  <c r="Q1198" i="1"/>
  <c r="T1197" i="1"/>
  <c r="U1197" i="1" s="1"/>
  <c r="R1197" i="1"/>
  <c r="Q1197" i="1"/>
  <c r="T1196" i="1"/>
  <c r="U1196" i="1" s="1"/>
  <c r="R1196" i="1"/>
  <c r="Q1196" i="1"/>
  <c r="T1195" i="1"/>
  <c r="U1195" i="1" s="1"/>
  <c r="R1195" i="1"/>
  <c r="Q1195" i="1"/>
  <c r="T1194" i="1"/>
  <c r="U1194" i="1" s="1"/>
  <c r="R1194" i="1"/>
  <c r="Q1194" i="1"/>
  <c r="T1193" i="1"/>
  <c r="U1193" i="1" s="1"/>
  <c r="R1193" i="1"/>
  <c r="Q1193" i="1"/>
  <c r="S1193" i="1" s="1"/>
  <c r="T1192" i="1"/>
  <c r="U1192" i="1" s="1"/>
  <c r="R1192" i="1"/>
  <c r="Q1192" i="1"/>
  <c r="T1191" i="1"/>
  <c r="U1191" i="1" s="1"/>
  <c r="R1191" i="1"/>
  <c r="Q1191" i="1"/>
  <c r="T1190" i="1"/>
  <c r="U1190" i="1" s="1"/>
  <c r="R1190" i="1"/>
  <c r="Q1190" i="1"/>
  <c r="T1189" i="1"/>
  <c r="U1189" i="1" s="1"/>
  <c r="R1189" i="1"/>
  <c r="Q1189" i="1"/>
  <c r="T1188" i="1"/>
  <c r="U1188" i="1" s="1"/>
  <c r="R1188" i="1"/>
  <c r="Q1188" i="1"/>
  <c r="T1187" i="1"/>
  <c r="U1187" i="1" s="1"/>
  <c r="R1187" i="1"/>
  <c r="Q1187" i="1"/>
  <c r="S1187" i="1" s="1"/>
  <c r="T1186" i="1"/>
  <c r="U1186" i="1" s="1"/>
  <c r="R1186" i="1"/>
  <c r="Q1186" i="1"/>
  <c r="T1185" i="1"/>
  <c r="U1185" i="1" s="1"/>
  <c r="R1185" i="1"/>
  <c r="Q1185" i="1"/>
  <c r="T1184" i="1"/>
  <c r="U1184" i="1" s="1"/>
  <c r="R1184" i="1"/>
  <c r="Q1184" i="1"/>
  <c r="T1183" i="1"/>
  <c r="U1183" i="1" s="1"/>
  <c r="R1183" i="1"/>
  <c r="Q1183" i="1"/>
  <c r="T1182" i="1"/>
  <c r="U1182" i="1" s="1"/>
  <c r="R1182" i="1"/>
  <c r="Q1182" i="1"/>
  <c r="T1181" i="1"/>
  <c r="U1181" i="1" s="1"/>
  <c r="R1181" i="1"/>
  <c r="Q1181" i="1"/>
  <c r="T1180" i="1"/>
  <c r="U1180" i="1" s="1"/>
  <c r="R1180" i="1"/>
  <c r="Q1180" i="1"/>
  <c r="T1179" i="1"/>
  <c r="U1179" i="1" s="1"/>
  <c r="R1179" i="1"/>
  <c r="Q1179" i="1"/>
  <c r="T1178" i="1"/>
  <c r="U1178" i="1" s="1"/>
  <c r="R1178" i="1"/>
  <c r="Q1178" i="1"/>
  <c r="T1177" i="1"/>
  <c r="U1177" i="1" s="1"/>
  <c r="R1177" i="1"/>
  <c r="Q1177" i="1"/>
  <c r="S1177" i="1" s="1"/>
  <c r="T1176" i="1"/>
  <c r="U1176" i="1" s="1"/>
  <c r="R1176" i="1"/>
  <c r="Q1176" i="1"/>
  <c r="T1175" i="1"/>
  <c r="U1175" i="1" s="1"/>
  <c r="R1175" i="1"/>
  <c r="Q1175" i="1"/>
  <c r="S1175" i="1" s="1"/>
  <c r="T1174" i="1"/>
  <c r="U1174" i="1" s="1"/>
  <c r="R1174" i="1"/>
  <c r="Q1174" i="1"/>
  <c r="T1173" i="1"/>
  <c r="U1173" i="1" s="1"/>
  <c r="R1173" i="1"/>
  <c r="Q1173" i="1"/>
  <c r="T1172" i="1"/>
  <c r="U1172" i="1" s="1"/>
  <c r="R1172" i="1"/>
  <c r="Q1172" i="1"/>
  <c r="T1171" i="1"/>
  <c r="U1171" i="1" s="1"/>
  <c r="R1171" i="1"/>
  <c r="Q1171" i="1"/>
  <c r="S1171" i="1" s="1"/>
  <c r="T1170" i="1"/>
  <c r="U1170" i="1" s="1"/>
  <c r="R1170" i="1"/>
  <c r="Q1170" i="1"/>
  <c r="T1169" i="1"/>
  <c r="U1169" i="1" s="1"/>
  <c r="R1169" i="1"/>
  <c r="Q1169" i="1"/>
  <c r="T1168" i="1"/>
  <c r="U1168" i="1" s="1"/>
  <c r="R1168" i="1"/>
  <c r="Q1168" i="1"/>
  <c r="T1167" i="1"/>
  <c r="U1167" i="1" s="1"/>
  <c r="R1167" i="1"/>
  <c r="Q1167" i="1"/>
  <c r="T1166" i="1"/>
  <c r="U1166" i="1" s="1"/>
  <c r="R1166" i="1"/>
  <c r="Q1166" i="1"/>
  <c r="T1165" i="1"/>
  <c r="U1165" i="1" s="1"/>
  <c r="R1165" i="1"/>
  <c r="Q1165" i="1"/>
  <c r="T1164" i="1"/>
  <c r="U1164" i="1" s="1"/>
  <c r="R1164" i="1"/>
  <c r="Q1164" i="1"/>
  <c r="T1163" i="1"/>
  <c r="U1163" i="1" s="1"/>
  <c r="R1163" i="1"/>
  <c r="Q1163" i="1"/>
  <c r="T1162" i="1"/>
  <c r="U1162" i="1" s="1"/>
  <c r="R1162" i="1"/>
  <c r="Q1162" i="1"/>
  <c r="T1161" i="1"/>
  <c r="U1161" i="1" s="1"/>
  <c r="R1161" i="1"/>
  <c r="Q1161" i="1"/>
  <c r="S1161" i="1" s="1"/>
  <c r="T1160" i="1"/>
  <c r="U1160" i="1" s="1"/>
  <c r="R1160" i="1"/>
  <c r="Q1160" i="1"/>
  <c r="T1159" i="1"/>
  <c r="U1159" i="1" s="1"/>
  <c r="R1159" i="1"/>
  <c r="Q1159" i="1"/>
  <c r="T1158" i="1"/>
  <c r="U1158" i="1" s="1"/>
  <c r="R1158" i="1"/>
  <c r="Q1158" i="1"/>
  <c r="T1157" i="1"/>
  <c r="U1157" i="1" s="1"/>
  <c r="R1157" i="1"/>
  <c r="Q1157" i="1"/>
  <c r="T1156" i="1"/>
  <c r="U1156" i="1" s="1"/>
  <c r="R1156" i="1"/>
  <c r="Q1156" i="1"/>
  <c r="T1155" i="1"/>
  <c r="U1155" i="1" s="1"/>
  <c r="R1155" i="1"/>
  <c r="Q1155" i="1"/>
  <c r="S1155" i="1" s="1"/>
  <c r="T1154" i="1"/>
  <c r="U1154" i="1" s="1"/>
  <c r="R1154" i="1"/>
  <c r="Q1154" i="1"/>
  <c r="T1153" i="1"/>
  <c r="U1153" i="1" s="1"/>
  <c r="R1153" i="1"/>
  <c r="Q1153" i="1"/>
  <c r="T1152" i="1"/>
  <c r="U1152" i="1" s="1"/>
  <c r="R1152" i="1"/>
  <c r="Q1152" i="1"/>
  <c r="T1151" i="1"/>
  <c r="U1151" i="1" s="1"/>
  <c r="R1151" i="1"/>
  <c r="Q1151" i="1"/>
  <c r="T1150" i="1"/>
  <c r="U1150" i="1" s="1"/>
  <c r="R1150" i="1"/>
  <c r="Q1150" i="1"/>
  <c r="T1149" i="1"/>
  <c r="U1149" i="1" s="1"/>
  <c r="R1149" i="1"/>
  <c r="Q1149" i="1"/>
  <c r="T1148" i="1"/>
  <c r="U1148" i="1" s="1"/>
  <c r="R1148" i="1"/>
  <c r="Q1148" i="1"/>
  <c r="T1147" i="1"/>
  <c r="U1147" i="1" s="1"/>
  <c r="R1147" i="1"/>
  <c r="Q1147" i="1"/>
  <c r="T1146" i="1"/>
  <c r="U1146" i="1" s="1"/>
  <c r="R1146" i="1"/>
  <c r="Q1146" i="1"/>
  <c r="T1145" i="1"/>
  <c r="U1145" i="1" s="1"/>
  <c r="R1145" i="1"/>
  <c r="Q1145" i="1"/>
  <c r="S1145" i="1" s="1"/>
  <c r="T1144" i="1"/>
  <c r="U1144" i="1" s="1"/>
  <c r="R1144" i="1"/>
  <c r="Q1144" i="1"/>
  <c r="T1143" i="1"/>
  <c r="U1143" i="1" s="1"/>
  <c r="R1143" i="1"/>
  <c r="Q1143" i="1"/>
  <c r="T1142" i="1"/>
  <c r="U1142" i="1" s="1"/>
  <c r="R1142" i="1"/>
  <c r="Q1142" i="1"/>
  <c r="T1141" i="1"/>
  <c r="U1141" i="1" s="1"/>
  <c r="R1141" i="1"/>
  <c r="Q1141" i="1"/>
  <c r="T1140" i="1"/>
  <c r="U1140" i="1" s="1"/>
  <c r="R1140" i="1"/>
  <c r="Q1140" i="1"/>
  <c r="T1139" i="1"/>
  <c r="U1139" i="1" s="1"/>
  <c r="R1139" i="1"/>
  <c r="Q1139" i="1"/>
  <c r="S1139" i="1" s="1"/>
  <c r="T1138" i="1"/>
  <c r="U1138" i="1" s="1"/>
  <c r="R1138" i="1"/>
  <c r="Q1138" i="1"/>
  <c r="T1137" i="1"/>
  <c r="U1137" i="1" s="1"/>
  <c r="R1137" i="1"/>
  <c r="Q1137" i="1"/>
  <c r="T1136" i="1"/>
  <c r="U1136" i="1" s="1"/>
  <c r="R1136" i="1"/>
  <c r="Q1136" i="1"/>
  <c r="T1135" i="1"/>
  <c r="U1135" i="1" s="1"/>
  <c r="R1135" i="1"/>
  <c r="Q1135" i="1"/>
  <c r="T1134" i="1"/>
  <c r="U1134" i="1" s="1"/>
  <c r="R1134" i="1"/>
  <c r="Q1134" i="1"/>
  <c r="T1133" i="1"/>
  <c r="U1133" i="1" s="1"/>
  <c r="R1133" i="1"/>
  <c r="Q1133" i="1"/>
  <c r="T1132" i="1"/>
  <c r="U1132" i="1" s="1"/>
  <c r="R1132" i="1"/>
  <c r="Q1132" i="1"/>
  <c r="T1131" i="1"/>
  <c r="U1131" i="1" s="1"/>
  <c r="R1131" i="1"/>
  <c r="Q1131" i="1"/>
  <c r="T1130" i="1"/>
  <c r="U1130" i="1" s="1"/>
  <c r="R1130" i="1"/>
  <c r="Q1130" i="1"/>
  <c r="T1129" i="1"/>
  <c r="U1129" i="1" s="1"/>
  <c r="R1129" i="1"/>
  <c r="Q1129" i="1"/>
  <c r="T1128" i="1"/>
  <c r="U1128" i="1" s="1"/>
  <c r="R1128" i="1"/>
  <c r="Q1128" i="1"/>
  <c r="T1127" i="1"/>
  <c r="U1127" i="1" s="1"/>
  <c r="R1127" i="1"/>
  <c r="Q1127" i="1"/>
  <c r="T1126" i="1"/>
  <c r="U1126" i="1" s="1"/>
  <c r="R1126" i="1"/>
  <c r="Q1126" i="1"/>
  <c r="T1125" i="1"/>
  <c r="U1125" i="1" s="1"/>
  <c r="R1125" i="1"/>
  <c r="Q1125" i="1"/>
  <c r="T1124" i="1"/>
  <c r="U1124" i="1" s="1"/>
  <c r="R1124" i="1"/>
  <c r="Q1124" i="1"/>
  <c r="S1124" i="1" s="1"/>
  <c r="T1123" i="1"/>
  <c r="U1123" i="1" s="1"/>
  <c r="R1123" i="1"/>
  <c r="Q1123" i="1"/>
  <c r="T1121" i="1"/>
  <c r="U1121" i="1" s="1"/>
  <c r="R1121" i="1"/>
  <c r="Q1121" i="1"/>
  <c r="T1120" i="1"/>
  <c r="U1120" i="1" s="1"/>
  <c r="R1120" i="1"/>
  <c r="Q1120" i="1"/>
  <c r="T1119" i="1"/>
  <c r="U1119" i="1" s="1"/>
  <c r="R1119" i="1"/>
  <c r="Q1119" i="1"/>
  <c r="S1119" i="1" s="1"/>
  <c r="T1118" i="1"/>
  <c r="U1118" i="1" s="1"/>
  <c r="R1118" i="1"/>
  <c r="Q1118" i="1"/>
  <c r="T1117" i="1"/>
  <c r="U1117" i="1" s="1"/>
  <c r="R1117" i="1"/>
  <c r="Q1117" i="1"/>
  <c r="S1117" i="1" s="1"/>
  <c r="T1116" i="1"/>
  <c r="U1116" i="1" s="1"/>
  <c r="R1116" i="1"/>
  <c r="Q1116" i="1"/>
  <c r="T1115" i="1"/>
  <c r="U1115" i="1" s="1"/>
  <c r="R1115" i="1"/>
  <c r="Q1115" i="1"/>
  <c r="T1114" i="1"/>
  <c r="U1114" i="1" s="1"/>
  <c r="R1114" i="1"/>
  <c r="Q1114" i="1"/>
  <c r="T1113" i="1"/>
  <c r="U1113" i="1" s="1"/>
  <c r="R1113" i="1"/>
  <c r="Q1113" i="1"/>
  <c r="T1112" i="1"/>
  <c r="U1112" i="1" s="1"/>
  <c r="R1112" i="1"/>
  <c r="Q1112" i="1"/>
  <c r="T1111" i="1"/>
  <c r="U1111" i="1" s="1"/>
  <c r="R1111" i="1"/>
  <c r="Q1111" i="1"/>
  <c r="T1110" i="1"/>
  <c r="U1110" i="1" s="1"/>
  <c r="R1110" i="1"/>
  <c r="Q1110" i="1"/>
  <c r="T1109" i="1"/>
  <c r="U1109" i="1" s="1"/>
  <c r="R1109" i="1"/>
  <c r="Q1109" i="1"/>
  <c r="T1108" i="1"/>
  <c r="U1108" i="1" s="1"/>
  <c r="R1108" i="1"/>
  <c r="Q1108" i="1"/>
  <c r="T1107" i="1"/>
  <c r="U1107" i="1" s="1"/>
  <c r="R1107" i="1"/>
  <c r="Q1107" i="1"/>
  <c r="T1106" i="1"/>
  <c r="U1106" i="1" s="1"/>
  <c r="R1106" i="1"/>
  <c r="Q1106" i="1"/>
  <c r="T1105" i="1"/>
  <c r="U1105" i="1" s="1"/>
  <c r="R1105" i="1"/>
  <c r="Q1105" i="1"/>
  <c r="T1104" i="1"/>
  <c r="U1104" i="1" s="1"/>
  <c r="R1104" i="1"/>
  <c r="Q1104" i="1"/>
  <c r="T1103" i="1"/>
  <c r="U1103" i="1" s="1"/>
  <c r="R1103" i="1"/>
  <c r="Q1103" i="1"/>
  <c r="T1102" i="1"/>
  <c r="U1102" i="1" s="1"/>
  <c r="R1102" i="1"/>
  <c r="Q1102" i="1"/>
  <c r="T1101" i="1"/>
  <c r="U1101" i="1" s="1"/>
  <c r="R1101" i="1"/>
  <c r="Q1101" i="1"/>
  <c r="T1100" i="1"/>
  <c r="U1100" i="1" s="1"/>
  <c r="R1100" i="1"/>
  <c r="Q1100" i="1"/>
  <c r="S1100" i="1" s="1"/>
  <c r="T1099" i="1"/>
  <c r="U1099" i="1" s="1"/>
  <c r="R1099" i="1"/>
  <c r="Q1099" i="1"/>
  <c r="T1098" i="1"/>
  <c r="U1098" i="1" s="1"/>
  <c r="R1098" i="1"/>
  <c r="Q1098" i="1"/>
  <c r="S1098" i="1" s="1"/>
  <c r="T1097" i="1"/>
  <c r="U1097" i="1" s="1"/>
  <c r="R1097" i="1"/>
  <c r="Q1097" i="1"/>
  <c r="T1096" i="1"/>
  <c r="U1096" i="1" s="1"/>
  <c r="R1096" i="1"/>
  <c r="Q1096" i="1"/>
  <c r="T1095" i="1"/>
  <c r="U1095" i="1" s="1"/>
  <c r="R1095" i="1"/>
  <c r="Q1095" i="1"/>
  <c r="S1095" i="1" s="1"/>
  <c r="T1094" i="1"/>
  <c r="U1094" i="1" s="1"/>
  <c r="R1094" i="1"/>
  <c r="Q1094" i="1"/>
  <c r="T1093" i="1"/>
  <c r="U1093" i="1" s="1"/>
  <c r="R1093" i="1"/>
  <c r="Q1093" i="1"/>
  <c r="S1093" i="1" s="1"/>
  <c r="T1092" i="1"/>
  <c r="U1092" i="1" s="1"/>
  <c r="R1092" i="1"/>
  <c r="Q1092" i="1"/>
  <c r="T1091" i="1"/>
  <c r="U1091" i="1" s="1"/>
  <c r="R1091" i="1"/>
  <c r="Q1091" i="1"/>
  <c r="S1091" i="1" s="1"/>
  <c r="T1090" i="1"/>
  <c r="U1090" i="1" s="1"/>
  <c r="R1090" i="1"/>
  <c r="Q1090" i="1"/>
  <c r="T1089" i="1"/>
  <c r="U1089" i="1" s="1"/>
  <c r="R1089" i="1"/>
  <c r="Q1089" i="1"/>
  <c r="T1088" i="1"/>
  <c r="U1088" i="1" s="1"/>
  <c r="R1088" i="1"/>
  <c r="Q1088" i="1"/>
  <c r="T1087" i="1"/>
  <c r="U1087" i="1" s="1"/>
  <c r="R1087" i="1"/>
  <c r="Q1087" i="1"/>
  <c r="T1086" i="1"/>
  <c r="U1086" i="1" s="1"/>
  <c r="R1086" i="1"/>
  <c r="Q1086" i="1"/>
  <c r="T1085" i="1"/>
  <c r="U1085" i="1" s="1"/>
  <c r="R1085" i="1"/>
  <c r="Q1085" i="1"/>
  <c r="T1084" i="1"/>
  <c r="U1084" i="1" s="1"/>
  <c r="R1084" i="1"/>
  <c r="Q1084" i="1"/>
  <c r="T1083" i="1"/>
  <c r="U1083" i="1" s="1"/>
  <c r="R1083" i="1"/>
  <c r="Q1083" i="1"/>
  <c r="T1082" i="1"/>
  <c r="U1082" i="1" s="1"/>
  <c r="R1082" i="1"/>
  <c r="Q1082" i="1"/>
  <c r="T1081" i="1"/>
  <c r="U1081" i="1" s="1"/>
  <c r="R1081" i="1"/>
  <c r="Q1081" i="1"/>
  <c r="S1081" i="1" s="1"/>
  <c r="T1080" i="1"/>
  <c r="U1080" i="1" s="1"/>
  <c r="R1080" i="1"/>
  <c r="Q1080" i="1"/>
  <c r="T1079" i="1"/>
  <c r="U1079" i="1" s="1"/>
  <c r="R1079" i="1"/>
  <c r="Q1079" i="1"/>
  <c r="S1079" i="1" s="1"/>
  <c r="T1078" i="1"/>
  <c r="U1078" i="1" s="1"/>
  <c r="R1078" i="1"/>
  <c r="Q1078" i="1"/>
  <c r="T1077" i="1"/>
  <c r="U1077" i="1" s="1"/>
  <c r="R1077" i="1"/>
  <c r="Q1077" i="1"/>
  <c r="S1077" i="1" s="1"/>
  <c r="T1076" i="1"/>
  <c r="U1076" i="1" s="1"/>
  <c r="R1076" i="1"/>
  <c r="Q1076" i="1"/>
  <c r="T1075" i="1"/>
  <c r="U1075" i="1" s="1"/>
  <c r="R1075" i="1"/>
  <c r="Q1075" i="1"/>
  <c r="S1075" i="1" s="1"/>
  <c r="T1074" i="1"/>
  <c r="U1074" i="1" s="1"/>
  <c r="R1074" i="1"/>
  <c r="Q1074" i="1"/>
  <c r="T1073" i="1"/>
  <c r="U1073" i="1" s="1"/>
  <c r="R1073" i="1"/>
  <c r="Q1073" i="1"/>
  <c r="S1073" i="1" s="1"/>
  <c r="T1072" i="1"/>
  <c r="U1072" i="1" s="1"/>
  <c r="R1072" i="1"/>
  <c r="Q1072" i="1"/>
  <c r="T1071" i="1"/>
  <c r="U1071" i="1" s="1"/>
  <c r="R1071" i="1"/>
  <c r="Q1071" i="1"/>
  <c r="T1070" i="1"/>
  <c r="U1070" i="1" s="1"/>
  <c r="R1070" i="1"/>
  <c r="Q1070" i="1"/>
  <c r="T1069" i="1"/>
  <c r="U1069" i="1" s="1"/>
  <c r="R1069" i="1"/>
  <c r="Q1069" i="1"/>
  <c r="T1068" i="1"/>
  <c r="U1068" i="1" s="1"/>
  <c r="R1068" i="1"/>
  <c r="Q1068" i="1"/>
  <c r="T1067" i="1"/>
  <c r="U1067" i="1" s="1"/>
  <c r="R1067" i="1"/>
  <c r="Q1067" i="1"/>
  <c r="T1066" i="1"/>
  <c r="U1066" i="1" s="1"/>
  <c r="R1066" i="1"/>
  <c r="Q1066" i="1"/>
  <c r="T1065" i="1"/>
  <c r="U1065" i="1" s="1"/>
  <c r="R1065" i="1"/>
  <c r="Q1065" i="1"/>
  <c r="T1064" i="1"/>
  <c r="U1064" i="1" s="1"/>
  <c r="R1064" i="1"/>
  <c r="Q1064" i="1"/>
  <c r="S1064" i="1" s="1"/>
  <c r="T1063" i="1"/>
  <c r="U1063" i="1" s="1"/>
  <c r="R1063" i="1"/>
  <c r="Q1063" i="1"/>
  <c r="S1063" i="1" s="1"/>
  <c r="T1062" i="1"/>
  <c r="U1062" i="1" s="1"/>
  <c r="R1062" i="1"/>
  <c r="Q1062" i="1"/>
  <c r="S1062" i="1" s="1"/>
  <c r="T1061" i="1"/>
  <c r="U1061" i="1" s="1"/>
  <c r="R1061" i="1"/>
  <c r="Q1061" i="1"/>
  <c r="T1060" i="1"/>
  <c r="U1060" i="1" s="1"/>
  <c r="R1060" i="1"/>
  <c r="Q1060" i="1"/>
  <c r="T1059" i="1"/>
  <c r="U1059" i="1" s="1"/>
  <c r="R1059" i="1"/>
  <c r="Q1059" i="1"/>
  <c r="T1058" i="1"/>
  <c r="U1058" i="1" s="1"/>
  <c r="R1058" i="1"/>
  <c r="Q1058" i="1"/>
  <c r="S1058" i="1" s="1"/>
  <c r="T1057" i="1"/>
  <c r="U1057" i="1" s="1"/>
  <c r="R1057" i="1"/>
  <c r="Q1057" i="1"/>
  <c r="T1056" i="1"/>
  <c r="U1056" i="1" s="1"/>
  <c r="R1056" i="1"/>
  <c r="Q1056" i="1"/>
  <c r="T1055" i="1"/>
  <c r="U1055" i="1" s="1"/>
  <c r="R1055" i="1"/>
  <c r="Q1055" i="1"/>
  <c r="T1054" i="1"/>
  <c r="U1054" i="1" s="1"/>
  <c r="R1054" i="1"/>
  <c r="Q1054" i="1"/>
  <c r="T1053" i="1"/>
  <c r="U1053" i="1" s="1"/>
  <c r="R1053" i="1"/>
  <c r="Q1053" i="1"/>
  <c r="T1052" i="1"/>
  <c r="U1052" i="1" s="1"/>
  <c r="R1052" i="1"/>
  <c r="Q1052" i="1"/>
  <c r="T1051" i="1"/>
  <c r="U1051" i="1" s="1"/>
  <c r="R1051" i="1"/>
  <c r="Q1051" i="1"/>
  <c r="T1050" i="1"/>
  <c r="U1050" i="1" s="1"/>
  <c r="R1050" i="1"/>
  <c r="Q1050" i="1"/>
  <c r="T1049" i="1"/>
  <c r="U1049" i="1" s="1"/>
  <c r="R1049" i="1"/>
  <c r="Q1049" i="1"/>
  <c r="T1048" i="1"/>
  <c r="U1048" i="1" s="1"/>
  <c r="R1048" i="1"/>
  <c r="Q1048" i="1"/>
  <c r="S1048" i="1" s="1"/>
  <c r="T1047" i="1"/>
  <c r="U1047" i="1" s="1"/>
  <c r="R1047" i="1"/>
  <c r="Q1047" i="1"/>
  <c r="S1047" i="1" s="1"/>
  <c r="T1046" i="1"/>
  <c r="U1046" i="1" s="1"/>
  <c r="R1046" i="1"/>
  <c r="Q1046" i="1"/>
  <c r="S1046" i="1" s="1"/>
  <c r="T1045" i="1"/>
  <c r="U1045" i="1" s="1"/>
  <c r="R1045" i="1"/>
  <c r="Q1045" i="1"/>
  <c r="T1044" i="1"/>
  <c r="U1044" i="1" s="1"/>
  <c r="R1044" i="1"/>
  <c r="Q1044" i="1"/>
  <c r="T1043" i="1"/>
  <c r="U1043" i="1" s="1"/>
  <c r="R1043" i="1"/>
  <c r="Q1043" i="1"/>
  <c r="T1042" i="1"/>
  <c r="U1042" i="1" s="1"/>
  <c r="R1042" i="1"/>
  <c r="Q1042" i="1"/>
  <c r="S1042" i="1" s="1"/>
  <c r="T1040" i="1"/>
  <c r="U1040" i="1" s="1"/>
  <c r="R1040" i="1"/>
  <c r="Q1040" i="1"/>
  <c r="T1039" i="1"/>
  <c r="U1039" i="1" s="1"/>
  <c r="R1039" i="1"/>
  <c r="Q1039" i="1"/>
  <c r="T1038" i="1"/>
  <c r="U1038" i="1" s="1"/>
  <c r="R1038" i="1"/>
  <c r="Q1038" i="1"/>
  <c r="T1037" i="1"/>
  <c r="U1037" i="1" s="1"/>
  <c r="R1037" i="1"/>
  <c r="Q1037" i="1"/>
  <c r="T1036" i="1"/>
  <c r="U1036" i="1" s="1"/>
  <c r="R1036" i="1"/>
  <c r="Q1036" i="1"/>
  <c r="T1035" i="1"/>
  <c r="U1035" i="1" s="1"/>
  <c r="R1035" i="1"/>
  <c r="Q1035" i="1"/>
  <c r="T1034" i="1"/>
  <c r="U1034" i="1" s="1"/>
  <c r="R1034" i="1"/>
  <c r="Q1034" i="1"/>
  <c r="T1033" i="1"/>
  <c r="U1033" i="1" s="1"/>
  <c r="R1033" i="1"/>
  <c r="Q1033" i="1"/>
  <c r="S1033" i="1" s="1"/>
  <c r="T1032" i="1"/>
  <c r="U1032" i="1" s="1"/>
  <c r="R1032" i="1"/>
  <c r="Q1032" i="1"/>
  <c r="T1031" i="1"/>
  <c r="U1031" i="1" s="1"/>
  <c r="R1031" i="1"/>
  <c r="Q1031" i="1"/>
  <c r="T1030" i="1"/>
  <c r="U1030" i="1" s="1"/>
  <c r="R1030" i="1"/>
  <c r="Q1030" i="1"/>
  <c r="T1029" i="1"/>
  <c r="U1029" i="1" s="1"/>
  <c r="R1029" i="1"/>
  <c r="Q1029" i="1"/>
  <c r="T1028" i="1"/>
  <c r="U1028" i="1" s="1"/>
  <c r="R1028" i="1"/>
  <c r="Q1028" i="1"/>
  <c r="T1027" i="1"/>
  <c r="U1027" i="1" s="1"/>
  <c r="R1027" i="1"/>
  <c r="Q1027" i="1"/>
  <c r="T1026" i="1"/>
  <c r="U1026" i="1" s="1"/>
  <c r="R1026" i="1"/>
  <c r="Q1026" i="1"/>
  <c r="S1026" i="1" s="1"/>
  <c r="T1025" i="1"/>
  <c r="U1025" i="1" s="1"/>
  <c r="R1025" i="1"/>
  <c r="Q1025" i="1"/>
  <c r="S1025" i="1" s="1"/>
  <c r="T1024" i="1"/>
  <c r="U1024" i="1" s="1"/>
  <c r="R1024" i="1"/>
  <c r="Q1024" i="1"/>
  <c r="S1024" i="1" s="1"/>
  <c r="T1023" i="1"/>
  <c r="U1023" i="1" s="1"/>
  <c r="R1023" i="1"/>
  <c r="Q1023" i="1"/>
  <c r="T1022" i="1"/>
  <c r="U1022" i="1" s="1"/>
  <c r="R1022" i="1"/>
  <c r="Q1022" i="1"/>
  <c r="T1021" i="1"/>
  <c r="U1021" i="1" s="1"/>
  <c r="R1021" i="1"/>
  <c r="Q1021" i="1"/>
  <c r="T1020" i="1"/>
  <c r="U1020" i="1" s="1"/>
  <c r="R1020" i="1"/>
  <c r="Q1020" i="1"/>
  <c r="S1020" i="1" s="1"/>
  <c r="T1019" i="1"/>
  <c r="U1019" i="1" s="1"/>
  <c r="R1019" i="1"/>
  <c r="Q1019" i="1"/>
  <c r="T1018" i="1"/>
  <c r="U1018" i="1" s="1"/>
  <c r="R1018" i="1"/>
  <c r="Q1018" i="1"/>
  <c r="S1018" i="1" s="1"/>
  <c r="T1017" i="1"/>
  <c r="U1017" i="1" s="1"/>
  <c r="R1017" i="1"/>
  <c r="Q1017" i="1"/>
  <c r="S1017" i="1" s="1"/>
  <c r="T1016" i="1"/>
  <c r="U1016" i="1" s="1"/>
  <c r="R1016" i="1"/>
  <c r="Q1016" i="1"/>
  <c r="T1015" i="1"/>
  <c r="U1015" i="1" s="1"/>
  <c r="R1015" i="1"/>
  <c r="Q1015" i="1"/>
  <c r="T1014" i="1"/>
  <c r="U1014" i="1" s="1"/>
  <c r="R1014" i="1"/>
  <c r="Q1014" i="1"/>
  <c r="T1013" i="1"/>
  <c r="U1013" i="1" s="1"/>
  <c r="R1013" i="1"/>
  <c r="Q1013" i="1"/>
  <c r="T1012" i="1"/>
  <c r="U1012" i="1" s="1"/>
  <c r="R1012" i="1"/>
  <c r="Q1012" i="1"/>
  <c r="T1011" i="1"/>
  <c r="U1011" i="1" s="1"/>
  <c r="R1011" i="1"/>
  <c r="Q1011" i="1"/>
  <c r="T1010" i="1"/>
  <c r="U1010" i="1" s="1"/>
  <c r="R1010" i="1"/>
  <c r="Q1010" i="1"/>
  <c r="S1010" i="1" s="1"/>
  <c r="T1009" i="1"/>
  <c r="U1009" i="1" s="1"/>
  <c r="R1009" i="1"/>
  <c r="Q1009" i="1"/>
  <c r="S1009" i="1" s="1"/>
  <c r="T1008" i="1"/>
  <c r="U1008" i="1" s="1"/>
  <c r="R1008" i="1"/>
  <c r="Q1008" i="1"/>
  <c r="T1007" i="1"/>
  <c r="U1007" i="1" s="1"/>
  <c r="R1007" i="1"/>
  <c r="Q1007" i="1"/>
  <c r="T1006" i="1"/>
  <c r="U1006" i="1" s="1"/>
  <c r="R1006" i="1"/>
  <c r="Q1006" i="1"/>
  <c r="T1005" i="1"/>
  <c r="U1005" i="1" s="1"/>
  <c r="R1005" i="1"/>
  <c r="Q1005" i="1"/>
  <c r="T1004" i="1"/>
  <c r="U1004" i="1" s="1"/>
  <c r="R1004" i="1"/>
  <c r="Q1004" i="1"/>
  <c r="S1004" i="1" s="1"/>
  <c r="T1003" i="1"/>
  <c r="U1003" i="1" s="1"/>
  <c r="R1003" i="1"/>
  <c r="Q1003" i="1"/>
  <c r="T1002" i="1"/>
  <c r="U1002" i="1" s="1"/>
  <c r="R1002" i="1"/>
  <c r="Q1002" i="1"/>
  <c r="S1002" i="1" s="1"/>
  <c r="T1001" i="1"/>
  <c r="U1001" i="1" s="1"/>
  <c r="R1001" i="1"/>
  <c r="Q1001" i="1"/>
  <c r="S1001" i="1" s="1"/>
  <c r="T1000" i="1"/>
  <c r="U1000" i="1" s="1"/>
  <c r="R1000" i="1"/>
  <c r="Q1000" i="1"/>
  <c r="T999" i="1"/>
  <c r="U999" i="1" s="1"/>
  <c r="R999" i="1"/>
  <c r="Q999" i="1"/>
  <c r="S999" i="1" s="1"/>
  <c r="T998" i="1"/>
  <c r="U998" i="1" s="1"/>
  <c r="R998" i="1"/>
  <c r="Q998" i="1"/>
  <c r="T997" i="1"/>
  <c r="U997" i="1" s="1"/>
  <c r="R997" i="1"/>
  <c r="Q997" i="1"/>
  <c r="S997" i="1" s="1"/>
  <c r="T996" i="1"/>
  <c r="U996" i="1" s="1"/>
  <c r="R996" i="1"/>
  <c r="Q996" i="1"/>
  <c r="S996" i="1" s="1"/>
  <c r="T995" i="1"/>
  <c r="U995" i="1" s="1"/>
  <c r="R995" i="1"/>
  <c r="Q995" i="1"/>
  <c r="T994" i="1"/>
  <c r="U994" i="1" s="1"/>
  <c r="R994" i="1"/>
  <c r="Q994" i="1"/>
  <c r="T993" i="1"/>
  <c r="U993" i="1" s="1"/>
  <c r="R993" i="1"/>
  <c r="Q993" i="1"/>
  <c r="T992" i="1"/>
  <c r="U992" i="1" s="1"/>
  <c r="R992" i="1"/>
  <c r="Q992" i="1"/>
  <c r="T991" i="1"/>
  <c r="U991" i="1" s="1"/>
  <c r="R991" i="1"/>
  <c r="Q991" i="1"/>
  <c r="T990" i="1"/>
  <c r="U990" i="1" s="1"/>
  <c r="R990" i="1"/>
  <c r="Q990" i="1"/>
  <c r="T989" i="1"/>
  <c r="U989" i="1" s="1"/>
  <c r="R989" i="1"/>
  <c r="Q989" i="1"/>
  <c r="S989" i="1" s="1"/>
  <c r="T988" i="1"/>
  <c r="U988" i="1" s="1"/>
  <c r="R988" i="1"/>
  <c r="Q988" i="1"/>
  <c r="S988" i="1" s="1"/>
  <c r="T987" i="1"/>
  <c r="U987" i="1" s="1"/>
  <c r="R987" i="1"/>
  <c r="Q987" i="1"/>
  <c r="T986" i="1"/>
  <c r="U986" i="1" s="1"/>
  <c r="R986" i="1"/>
  <c r="Q986" i="1"/>
  <c r="T985" i="1"/>
  <c r="U985" i="1" s="1"/>
  <c r="R985" i="1"/>
  <c r="Q985" i="1"/>
  <c r="T984" i="1"/>
  <c r="U984" i="1" s="1"/>
  <c r="R984" i="1"/>
  <c r="Q984" i="1"/>
  <c r="T983" i="1"/>
  <c r="U983" i="1" s="1"/>
  <c r="R983" i="1"/>
  <c r="Q983" i="1"/>
  <c r="S983" i="1" s="1"/>
  <c r="T982" i="1"/>
  <c r="U982" i="1" s="1"/>
  <c r="R982" i="1"/>
  <c r="Q982" i="1"/>
  <c r="T981" i="1"/>
  <c r="U981" i="1" s="1"/>
  <c r="R981" i="1"/>
  <c r="Q981" i="1"/>
  <c r="S981" i="1" s="1"/>
  <c r="T980" i="1"/>
  <c r="U980" i="1" s="1"/>
  <c r="R980" i="1"/>
  <c r="Q980" i="1"/>
  <c r="S980" i="1" s="1"/>
  <c r="T979" i="1"/>
  <c r="U979" i="1" s="1"/>
  <c r="R979" i="1"/>
  <c r="Q979" i="1"/>
  <c r="T978" i="1"/>
  <c r="U978" i="1" s="1"/>
  <c r="R978" i="1"/>
  <c r="Q978" i="1"/>
  <c r="T977" i="1"/>
  <c r="U977" i="1" s="1"/>
  <c r="R977" i="1"/>
  <c r="Q977" i="1"/>
  <c r="T976" i="1"/>
  <c r="U976" i="1" s="1"/>
  <c r="R976" i="1"/>
  <c r="Q976" i="1"/>
  <c r="T975" i="1"/>
  <c r="U975" i="1" s="1"/>
  <c r="R975" i="1"/>
  <c r="Q975" i="1"/>
  <c r="T974" i="1"/>
  <c r="U974" i="1" s="1"/>
  <c r="R974" i="1"/>
  <c r="Q974" i="1"/>
  <c r="T973" i="1"/>
  <c r="U973" i="1" s="1"/>
  <c r="R973" i="1"/>
  <c r="Q973" i="1"/>
  <c r="T971" i="1"/>
  <c r="U971" i="1" s="1"/>
  <c r="R971" i="1"/>
  <c r="Q971" i="1"/>
  <c r="S971" i="1" s="1"/>
  <c r="T970" i="1"/>
  <c r="U970" i="1" s="1"/>
  <c r="R970" i="1"/>
  <c r="Q970" i="1"/>
  <c r="T969" i="1"/>
  <c r="U969" i="1" s="1"/>
  <c r="R969" i="1"/>
  <c r="Q969" i="1"/>
  <c r="S969" i="1" s="1"/>
  <c r="T968" i="1"/>
  <c r="U968" i="1" s="1"/>
  <c r="R968" i="1"/>
  <c r="Q968" i="1"/>
  <c r="T967" i="1"/>
  <c r="U967" i="1" s="1"/>
  <c r="R967" i="1"/>
  <c r="Q967" i="1"/>
  <c r="T966" i="1"/>
  <c r="U966" i="1" s="1"/>
  <c r="R966" i="1"/>
  <c r="Q966" i="1"/>
  <c r="S966" i="1" s="1"/>
  <c r="T965" i="1"/>
  <c r="U965" i="1" s="1"/>
  <c r="R965" i="1"/>
  <c r="Q965" i="1"/>
  <c r="T964" i="1"/>
  <c r="U964" i="1" s="1"/>
  <c r="R964" i="1"/>
  <c r="Q964" i="1"/>
  <c r="S964" i="1" s="1"/>
  <c r="T963" i="1"/>
  <c r="U963" i="1" s="1"/>
  <c r="R963" i="1"/>
  <c r="Q963" i="1"/>
  <c r="S963" i="1" s="1"/>
  <c r="T962" i="1"/>
  <c r="U962" i="1" s="1"/>
  <c r="R962" i="1"/>
  <c r="Q962" i="1"/>
  <c r="T961" i="1"/>
  <c r="U961" i="1" s="1"/>
  <c r="R961" i="1"/>
  <c r="Q961" i="1"/>
  <c r="S961" i="1" s="1"/>
  <c r="T960" i="1"/>
  <c r="U960" i="1" s="1"/>
  <c r="R960" i="1"/>
  <c r="Q960" i="1"/>
  <c r="T959" i="1"/>
  <c r="U959" i="1" s="1"/>
  <c r="R959" i="1"/>
  <c r="Q959" i="1"/>
  <c r="T958" i="1"/>
  <c r="U958" i="1" s="1"/>
  <c r="R958" i="1"/>
  <c r="Q958" i="1"/>
  <c r="T957" i="1"/>
  <c r="U957" i="1" s="1"/>
  <c r="R957" i="1"/>
  <c r="Q957" i="1"/>
  <c r="T956" i="1"/>
  <c r="U956" i="1" s="1"/>
  <c r="R956" i="1"/>
  <c r="Q956" i="1"/>
  <c r="T955" i="1"/>
  <c r="U955" i="1" s="1"/>
  <c r="R955" i="1"/>
  <c r="Q955" i="1"/>
  <c r="S955" i="1" s="1"/>
  <c r="T954" i="1"/>
  <c r="U954" i="1" s="1"/>
  <c r="R954" i="1"/>
  <c r="Q954" i="1"/>
  <c r="T953" i="1"/>
  <c r="U953" i="1" s="1"/>
  <c r="R953" i="1"/>
  <c r="Q953" i="1"/>
  <c r="S953" i="1" s="1"/>
  <c r="T952" i="1"/>
  <c r="U952" i="1" s="1"/>
  <c r="R952" i="1"/>
  <c r="Q952" i="1"/>
  <c r="T951" i="1"/>
  <c r="U951" i="1" s="1"/>
  <c r="R951" i="1"/>
  <c r="Q951" i="1"/>
  <c r="T950" i="1"/>
  <c r="U950" i="1" s="1"/>
  <c r="R950" i="1"/>
  <c r="Q950" i="1"/>
  <c r="S950" i="1" s="1"/>
  <c r="T949" i="1"/>
  <c r="U949" i="1" s="1"/>
  <c r="R949" i="1"/>
  <c r="Q949" i="1"/>
  <c r="T948" i="1"/>
  <c r="U948" i="1" s="1"/>
  <c r="R948" i="1"/>
  <c r="Q948" i="1"/>
  <c r="S948" i="1" s="1"/>
  <c r="T947" i="1"/>
  <c r="U947" i="1" s="1"/>
  <c r="R947" i="1"/>
  <c r="Q947" i="1"/>
  <c r="T946" i="1"/>
  <c r="U946" i="1" s="1"/>
  <c r="R946" i="1"/>
  <c r="Q946" i="1"/>
  <c r="T945" i="1"/>
  <c r="U945" i="1" s="1"/>
  <c r="R945" i="1"/>
  <c r="Q945" i="1"/>
  <c r="S945" i="1" s="1"/>
  <c r="T944" i="1"/>
  <c r="U944" i="1" s="1"/>
  <c r="R944" i="1"/>
  <c r="Q944" i="1"/>
  <c r="T943" i="1"/>
  <c r="U943" i="1" s="1"/>
  <c r="R943" i="1"/>
  <c r="Q943" i="1"/>
  <c r="T942" i="1"/>
  <c r="U942" i="1" s="1"/>
  <c r="R942" i="1"/>
  <c r="Q942" i="1"/>
  <c r="T941" i="1"/>
  <c r="U941" i="1" s="1"/>
  <c r="R941" i="1"/>
  <c r="Q941" i="1"/>
  <c r="T940" i="1"/>
  <c r="U940" i="1" s="1"/>
  <c r="R940" i="1"/>
  <c r="Q940" i="1"/>
  <c r="T939" i="1"/>
  <c r="U939" i="1" s="1"/>
  <c r="R939" i="1"/>
  <c r="Q939" i="1"/>
  <c r="S939" i="1" s="1"/>
  <c r="T938" i="1"/>
  <c r="U938" i="1" s="1"/>
  <c r="R938" i="1"/>
  <c r="Q938" i="1"/>
  <c r="T937" i="1"/>
  <c r="U937" i="1" s="1"/>
  <c r="R937" i="1"/>
  <c r="Q937" i="1"/>
  <c r="S937" i="1" s="1"/>
  <c r="T936" i="1"/>
  <c r="U936" i="1" s="1"/>
  <c r="R936" i="1"/>
  <c r="Q936" i="1"/>
  <c r="T935" i="1"/>
  <c r="U935" i="1" s="1"/>
  <c r="R935" i="1"/>
  <c r="Q935" i="1"/>
  <c r="T934" i="1"/>
  <c r="U934" i="1" s="1"/>
  <c r="R934" i="1"/>
  <c r="Q934" i="1"/>
  <c r="S934" i="1" s="1"/>
  <c r="T933" i="1"/>
  <c r="U933" i="1" s="1"/>
  <c r="R933" i="1"/>
  <c r="Q933" i="1"/>
  <c r="T932" i="1"/>
  <c r="U932" i="1" s="1"/>
  <c r="R932" i="1"/>
  <c r="Q932" i="1"/>
  <c r="S932" i="1" s="1"/>
  <c r="T931" i="1"/>
  <c r="U931" i="1" s="1"/>
  <c r="R931" i="1"/>
  <c r="Q931" i="1"/>
  <c r="S931" i="1" s="1"/>
  <c r="T930" i="1"/>
  <c r="U930" i="1" s="1"/>
  <c r="R930" i="1"/>
  <c r="Q930" i="1"/>
  <c r="T929" i="1"/>
  <c r="U929" i="1" s="1"/>
  <c r="R929" i="1"/>
  <c r="Q929" i="1"/>
  <c r="S929" i="1" s="1"/>
  <c r="T928" i="1"/>
  <c r="U928" i="1" s="1"/>
  <c r="R928" i="1"/>
  <c r="Q928" i="1"/>
  <c r="T927" i="1"/>
  <c r="U927" i="1" s="1"/>
  <c r="R927" i="1"/>
  <c r="Q927" i="1"/>
  <c r="T926" i="1"/>
  <c r="U926" i="1" s="1"/>
  <c r="R926" i="1"/>
  <c r="Q926" i="1"/>
  <c r="T925" i="1"/>
  <c r="U925" i="1" s="1"/>
  <c r="R925" i="1"/>
  <c r="Q925" i="1"/>
  <c r="T924" i="1"/>
  <c r="U924" i="1" s="1"/>
  <c r="R924" i="1"/>
  <c r="Q924" i="1"/>
  <c r="T923" i="1"/>
  <c r="U923" i="1" s="1"/>
  <c r="R923" i="1"/>
  <c r="Q923" i="1"/>
  <c r="S923" i="1" s="1"/>
  <c r="T922" i="1"/>
  <c r="U922" i="1" s="1"/>
  <c r="R922" i="1"/>
  <c r="Q922" i="1"/>
  <c r="T921" i="1"/>
  <c r="U921" i="1" s="1"/>
  <c r="R921" i="1"/>
  <c r="Q921" i="1"/>
  <c r="S921" i="1" s="1"/>
  <c r="T920" i="1"/>
  <c r="U920" i="1" s="1"/>
  <c r="R920" i="1"/>
  <c r="Q920" i="1"/>
  <c r="T919" i="1"/>
  <c r="U919" i="1" s="1"/>
  <c r="R919" i="1"/>
  <c r="Q919" i="1"/>
  <c r="T918" i="1"/>
  <c r="U918" i="1" s="1"/>
  <c r="R918" i="1"/>
  <c r="Q918" i="1"/>
  <c r="S918" i="1" s="1"/>
  <c r="T917" i="1"/>
  <c r="U917" i="1" s="1"/>
  <c r="R917" i="1"/>
  <c r="Q917" i="1"/>
  <c r="T916" i="1"/>
  <c r="U916" i="1" s="1"/>
  <c r="R916" i="1"/>
  <c r="Q916" i="1"/>
  <c r="S916" i="1" s="1"/>
  <c r="T915" i="1"/>
  <c r="U915" i="1" s="1"/>
  <c r="R915" i="1"/>
  <c r="Q915" i="1"/>
  <c r="S915" i="1" s="1"/>
  <c r="T914" i="1"/>
  <c r="U914" i="1" s="1"/>
  <c r="R914" i="1"/>
  <c r="Q914" i="1"/>
  <c r="T913" i="1"/>
  <c r="U913" i="1" s="1"/>
  <c r="R913" i="1"/>
  <c r="Q913" i="1"/>
  <c r="S913" i="1" s="1"/>
  <c r="T912" i="1"/>
  <c r="U912" i="1" s="1"/>
  <c r="R912" i="1"/>
  <c r="Q912" i="1"/>
  <c r="T911" i="1"/>
  <c r="U911" i="1" s="1"/>
  <c r="R911" i="1"/>
  <c r="Q911" i="1"/>
  <c r="T910" i="1"/>
  <c r="U910" i="1" s="1"/>
  <c r="R910" i="1"/>
  <c r="Q910" i="1"/>
  <c r="T909" i="1"/>
  <c r="U909" i="1" s="1"/>
  <c r="R909" i="1"/>
  <c r="Q909" i="1"/>
  <c r="T908" i="1"/>
  <c r="U908" i="1" s="1"/>
  <c r="R908" i="1"/>
  <c r="Q908" i="1"/>
  <c r="T907" i="1"/>
  <c r="U907" i="1" s="1"/>
  <c r="R907" i="1"/>
  <c r="Q907" i="1"/>
  <c r="S907" i="1" s="1"/>
  <c r="T906" i="1"/>
  <c r="U906" i="1" s="1"/>
  <c r="R906" i="1"/>
  <c r="Q906" i="1"/>
  <c r="T905" i="1"/>
  <c r="U905" i="1" s="1"/>
  <c r="R905" i="1"/>
  <c r="Q905" i="1"/>
  <c r="S905" i="1" s="1"/>
  <c r="T904" i="1"/>
  <c r="U904" i="1" s="1"/>
  <c r="R904" i="1"/>
  <c r="Q904" i="1"/>
  <c r="T903" i="1"/>
  <c r="U903" i="1" s="1"/>
  <c r="R903" i="1"/>
  <c r="Q903" i="1"/>
  <c r="T902" i="1"/>
  <c r="U902" i="1" s="1"/>
  <c r="R902" i="1"/>
  <c r="Q902" i="1"/>
  <c r="S902" i="1" s="1"/>
  <c r="T901" i="1"/>
  <c r="U901" i="1" s="1"/>
  <c r="R901" i="1"/>
  <c r="Q901" i="1"/>
  <c r="T900" i="1"/>
  <c r="U900" i="1" s="1"/>
  <c r="R900" i="1"/>
  <c r="Q900" i="1"/>
  <c r="S900" i="1" s="1"/>
  <c r="T899" i="1"/>
  <c r="U899" i="1" s="1"/>
  <c r="R899" i="1"/>
  <c r="Q899" i="1"/>
  <c r="S899" i="1" s="1"/>
  <c r="T898" i="1"/>
  <c r="U898" i="1" s="1"/>
  <c r="R898" i="1"/>
  <c r="Q898" i="1"/>
  <c r="T897" i="1"/>
  <c r="U897" i="1" s="1"/>
  <c r="R897" i="1"/>
  <c r="Q897" i="1"/>
  <c r="S897" i="1" s="1"/>
  <c r="T896" i="1"/>
  <c r="U896" i="1" s="1"/>
  <c r="R896" i="1"/>
  <c r="Q896" i="1"/>
  <c r="T895" i="1"/>
  <c r="U895" i="1" s="1"/>
  <c r="R895" i="1"/>
  <c r="Q895" i="1"/>
  <c r="T894" i="1"/>
  <c r="U894" i="1" s="1"/>
  <c r="R894" i="1"/>
  <c r="Q894" i="1"/>
  <c r="T893" i="1"/>
  <c r="U893" i="1" s="1"/>
  <c r="R893" i="1"/>
  <c r="Q893" i="1"/>
  <c r="T892" i="1"/>
  <c r="U892" i="1" s="1"/>
  <c r="R892" i="1"/>
  <c r="Q892" i="1"/>
  <c r="T891" i="1"/>
  <c r="U891" i="1" s="1"/>
  <c r="R891" i="1"/>
  <c r="Q891" i="1"/>
  <c r="S891" i="1" s="1"/>
  <c r="T890" i="1"/>
  <c r="U890" i="1" s="1"/>
  <c r="R890" i="1"/>
  <c r="Q890" i="1"/>
  <c r="T889" i="1"/>
  <c r="U889" i="1" s="1"/>
  <c r="R889" i="1"/>
  <c r="Q889" i="1"/>
  <c r="S889" i="1" s="1"/>
  <c r="T888" i="1"/>
  <c r="U888" i="1" s="1"/>
  <c r="R888" i="1"/>
  <c r="Q888" i="1"/>
  <c r="T887" i="1"/>
  <c r="U887" i="1" s="1"/>
  <c r="R887" i="1"/>
  <c r="Q887" i="1"/>
  <c r="T886" i="1"/>
  <c r="U886" i="1" s="1"/>
  <c r="R886" i="1"/>
  <c r="Q886" i="1"/>
  <c r="S886" i="1" s="1"/>
  <c r="T885" i="1"/>
  <c r="U885" i="1" s="1"/>
  <c r="R885" i="1"/>
  <c r="Q885" i="1"/>
  <c r="T884" i="1"/>
  <c r="U884" i="1" s="1"/>
  <c r="R884" i="1"/>
  <c r="Q884" i="1"/>
  <c r="S884" i="1" s="1"/>
  <c r="T883" i="1"/>
  <c r="U883" i="1" s="1"/>
  <c r="R883" i="1"/>
  <c r="Q883" i="1"/>
  <c r="S883" i="1" s="1"/>
  <c r="T882" i="1"/>
  <c r="U882" i="1" s="1"/>
  <c r="R882" i="1"/>
  <c r="Q882" i="1"/>
  <c r="T880" i="1"/>
  <c r="U880" i="1" s="1"/>
  <c r="R880" i="1"/>
  <c r="Q880" i="1"/>
  <c r="S880" i="1" s="1"/>
  <c r="T879" i="1"/>
  <c r="U879" i="1" s="1"/>
  <c r="R879" i="1"/>
  <c r="Q879" i="1"/>
  <c r="T878" i="1"/>
  <c r="U878" i="1" s="1"/>
  <c r="R878" i="1"/>
  <c r="Q878" i="1"/>
  <c r="S878" i="1" s="1"/>
  <c r="T877" i="1"/>
  <c r="U877" i="1" s="1"/>
  <c r="R877" i="1"/>
  <c r="Q877" i="1"/>
  <c r="T876" i="1"/>
  <c r="U876" i="1" s="1"/>
  <c r="R876" i="1"/>
  <c r="Q876" i="1"/>
  <c r="S876" i="1" s="1"/>
  <c r="T875" i="1"/>
  <c r="U875" i="1" s="1"/>
  <c r="R875" i="1"/>
  <c r="Q875" i="1"/>
  <c r="S875" i="1" s="1"/>
  <c r="T874" i="1"/>
  <c r="U874" i="1" s="1"/>
  <c r="R874" i="1"/>
  <c r="Q874" i="1"/>
  <c r="T873" i="1"/>
  <c r="U873" i="1" s="1"/>
  <c r="R873" i="1"/>
  <c r="Q873" i="1"/>
  <c r="T872" i="1"/>
  <c r="U872" i="1" s="1"/>
  <c r="R872" i="1"/>
  <c r="Q872" i="1"/>
  <c r="T871" i="1"/>
  <c r="U871" i="1" s="1"/>
  <c r="R871" i="1"/>
  <c r="Q871" i="1"/>
  <c r="T870" i="1"/>
  <c r="U870" i="1" s="1"/>
  <c r="R870" i="1"/>
  <c r="Q870" i="1"/>
  <c r="T869" i="1"/>
  <c r="U869" i="1" s="1"/>
  <c r="R869" i="1"/>
  <c r="Q869" i="1"/>
  <c r="S869" i="1" s="1"/>
  <c r="T868" i="1"/>
  <c r="U868" i="1" s="1"/>
  <c r="R868" i="1"/>
  <c r="Q868" i="1"/>
  <c r="T867" i="1"/>
  <c r="U867" i="1" s="1"/>
  <c r="R867" i="1"/>
  <c r="Q867" i="1"/>
  <c r="S867" i="1" s="1"/>
  <c r="T866" i="1"/>
  <c r="U866" i="1" s="1"/>
  <c r="R866" i="1"/>
  <c r="Q866" i="1"/>
  <c r="T865" i="1"/>
  <c r="U865" i="1" s="1"/>
  <c r="R865" i="1"/>
  <c r="Q865" i="1"/>
  <c r="T864" i="1"/>
  <c r="U864" i="1" s="1"/>
  <c r="R864" i="1"/>
  <c r="Q864" i="1"/>
  <c r="S864" i="1" s="1"/>
  <c r="T863" i="1"/>
  <c r="U863" i="1" s="1"/>
  <c r="R863" i="1"/>
  <c r="Q863" i="1"/>
  <c r="T862" i="1"/>
  <c r="U862" i="1" s="1"/>
  <c r="R862" i="1"/>
  <c r="Q862" i="1"/>
  <c r="S862" i="1" s="1"/>
  <c r="T861" i="1"/>
  <c r="U861" i="1" s="1"/>
  <c r="R861" i="1"/>
  <c r="Q861" i="1"/>
  <c r="T860" i="1"/>
  <c r="U860" i="1" s="1"/>
  <c r="R860" i="1"/>
  <c r="Q860" i="1"/>
  <c r="T859" i="1"/>
  <c r="U859" i="1" s="1"/>
  <c r="R859" i="1"/>
  <c r="Q859" i="1"/>
  <c r="T858" i="1"/>
  <c r="U858" i="1" s="1"/>
  <c r="R858" i="1"/>
  <c r="Q858" i="1"/>
  <c r="T857" i="1"/>
  <c r="U857" i="1" s="1"/>
  <c r="R857" i="1"/>
  <c r="Q857" i="1"/>
  <c r="T856" i="1"/>
  <c r="U856" i="1" s="1"/>
  <c r="R856" i="1"/>
  <c r="Q856" i="1"/>
  <c r="S856" i="1" s="1"/>
  <c r="T855" i="1"/>
  <c r="U855" i="1" s="1"/>
  <c r="R855" i="1"/>
  <c r="Q855" i="1"/>
  <c r="T854" i="1"/>
  <c r="U854" i="1" s="1"/>
  <c r="R854" i="1"/>
  <c r="Q854" i="1"/>
  <c r="T853" i="1"/>
  <c r="U853" i="1" s="1"/>
  <c r="R853" i="1"/>
  <c r="Q853" i="1"/>
  <c r="T852" i="1"/>
  <c r="U852" i="1" s="1"/>
  <c r="R852" i="1"/>
  <c r="Q852" i="1"/>
  <c r="T851" i="1"/>
  <c r="U851" i="1" s="1"/>
  <c r="R851" i="1"/>
  <c r="Q851" i="1"/>
  <c r="T850" i="1"/>
  <c r="U850" i="1" s="1"/>
  <c r="R850" i="1"/>
  <c r="Q850" i="1"/>
  <c r="T849" i="1"/>
  <c r="U849" i="1" s="1"/>
  <c r="R849" i="1"/>
  <c r="Q849" i="1"/>
  <c r="T848" i="1"/>
  <c r="U848" i="1" s="1"/>
  <c r="R848" i="1"/>
  <c r="Q848" i="1"/>
  <c r="S848" i="1" s="1"/>
  <c r="T847" i="1"/>
  <c r="U847" i="1" s="1"/>
  <c r="R847" i="1"/>
  <c r="Q847" i="1"/>
  <c r="T846" i="1"/>
  <c r="U846" i="1" s="1"/>
  <c r="R846" i="1"/>
  <c r="Q846" i="1"/>
  <c r="S846" i="1" s="1"/>
  <c r="T845" i="1"/>
  <c r="U845" i="1" s="1"/>
  <c r="R845" i="1"/>
  <c r="Q845" i="1"/>
  <c r="T844" i="1"/>
  <c r="U844" i="1" s="1"/>
  <c r="R844" i="1"/>
  <c r="Q844" i="1"/>
  <c r="T843" i="1"/>
  <c r="U843" i="1" s="1"/>
  <c r="R843" i="1"/>
  <c r="Q843" i="1"/>
  <c r="T842" i="1"/>
  <c r="U842" i="1" s="1"/>
  <c r="R842" i="1"/>
  <c r="Q842" i="1"/>
  <c r="T841" i="1"/>
  <c r="U841" i="1" s="1"/>
  <c r="R841" i="1"/>
  <c r="Q841" i="1"/>
  <c r="S841" i="1" s="1"/>
  <c r="T840" i="1"/>
  <c r="U840" i="1" s="1"/>
  <c r="R840" i="1"/>
  <c r="Q840" i="1"/>
  <c r="S840" i="1" s="1"/>
  <c r="T839" i="1"/>
  <c r="U839" i="1" s="1"/>
  <c r="R839" i="1"/>
  <c r="Q839" i="1"/>
  <c r="T838" i="1"/>
  <c r="U838" i="1" s="1"/>
  <c r="R838" i="1"/>
  <c r="Q838" i="1"/>
  <c r="T837" i="1"/>
  <c r="U837" i="1" s="1"/>
  <c r="R837" i="1"/>
  <c r="Q837" i="1"/>
  <c r="T836" i="1"/>
  <c r="U836" i="1" s="1"/>
  <c r="R836" i="1"/>
  <c r="Q836" i="1"/>
  <c r="T835" i="1"/>
  <c r="U835" i="1" s="1"/>
  <c r="R835" i="1"/>
  <c r="Q835" i="1"/>
  <c r="S835" i="1" s="1"/>
  <c r="T834" i="1"/>
  <c r="U834" i="1" s="1"/>
  <c r="R834" i="1"/>
  <c r="Q834" i="1"/>
  <c r="T833" i="1"/>
  <c r="U833" i="1" s="1"/>
  <c r="R833" i="1"/>
  <c r="Q833" i="1"/>
  <c r="T832" i="1"/>
  <c r="U832" i="1" s="1"/>
  <c r="R832" i="1"/>
  <c r="Q832" i="1"/>
  <c r="T831" i="1"/>
  <c r="U831" i="1" s="1"/>
  <c r="R831" i="1"/>
  <c r="Q831" i="1"/>
  <c r="T830" i="1"/>
  <c r="U830" i="1" s="1"/>
  <c r="R830" i="1"/>
  <c r="Q830" i="1"/>
  <c r="T829" i="1"/>
  <c r="U829" i="1" s="1"/>
  <c r="R829" i="1"/>
  <c r="Q829" i="1"/>
  <c r="T828" i="1"/>
  <c r="U828" i="1" s="1"/>
  <c r="R828" i="1"/>
  <c r="Q828" i="1"/>
  <c r="T827" i="1"/>
  <c r="U827" i="1" s="1"/>
  <c r="R827" i="1"/>
  <c r="Q827" i="1"/>
  <c r="T826" i="1"/>
  <c r="U826" i="1" s="1"/>
  <c r="R826" i="1"/>
  <c r="Q826" i="1"/>
  <c r="T825" i="1"/>
  <c r="U825" i="1" s="1"/>
  <c r="R825" i="1"/>
  <c r="Q825" i="1"/>
  <c r="T824" i="1"/>
  <c r="U824" i="1" s="1"/>
  <c r="R824" i="1"/>
  <c r="Q824" i="1"/>
  <c r="S824" i="1" s="1"/>
  <c r="T823" i="1"/>
  <c r="U823" i="1" s="1"/>
  <c r="R823" i="1"/>
  <c r="Q823" i="1"/>
  <c r="T822" i="1"/>
  <c r="U822" i="1" s="1"/>
  <c r="R822" i="1"/>
  <c r="Q822" i="1"/>
  <c r="S822" i="1" s="1"/>
  <c r="T821" i="1"/>
  <c r="U821" i="1" s="1"/>
  <c r="R821" i="1"/>
  <c r="Q821" i="1"/>
  <c r="T820" i="1"/>
  <c r="U820" i="1" s="1"/>
  <c r="R820" i="1"/>
  <c r="Q820" i="1"/>
  <c r="T819" i="1"/>
  <c r="U819" i="1" s="1"/>
  <c r="R819" i="1"/>
  <c r="Q819" i="1"/>
  <c r="S819" i="1" s="1"/>
  <c r="T818" i="1"/>
  <c r="U818" i="1" s="1"/>
  <c r="R818" i="1"/>
  <c r="Q818" i="1"/>
  <c r="T817" i="1"/>
  <c r="U817" i="1" s="1"/>
  <c r="R817" i="1"/>
  <c r="Q817" i="1"/>
  <c r="T816" i="1"/>
  <c r="U816" i="1" s="1"/>
  <c r="R816" i="1"/>
  <c r="Q816" i="1"/>
  <c r="T815" i="1"/>
  <c r="U815" i="1" s="1"/>
  <c r="R815" i="1"/>
  <c r="Q815" i="1"/>
  <c r="T814" i="1"/>
  <c r="U814" i="1" s="1"/>
  <c r="R814" i="1"/>
  <c r="Q814" i="1"/>
  <c r="T813" i="1"/>
  <c r="U813" i="1" s="1"/>
  <c r="R813" i="1"/>
  <c r="Q813" i="1"/>
  <c r="T812" i="1"/>
  <c r="U812" i="1" s="1"/>
  <c r="R812" i="1"/>
  <c r="Q812" i="1"/>
  <c r="T811" i="1"/>
  <c r="U811" i="1" s="1"/>
  <c r="R811" i="1"/>
  <c r="Q811" i="1"/>
  <c r="T810" i="1"/>
  <c r="U810" i="1" s="1"/>
  <c r="R810" i="1"/>
  <c r="Q810" i="1"/>
  <c r="T809" i="1"/>
  <c r="U809" i="1" s="1"/>
  <c r="R809" i="1"/>
  <c r="Q809" i="1"/>
  <c r="T808" i="1"/>
  <c r="U808" i="1" s="1"/>
  <c r="R808" i="1"/>
  <c r="Q808" i="1"/>
  <c r="S808" i="1" s="1"/>
  <c r="T807" i="1"/>
  <c r="U807" i="1" s="1"/>
  <c r="R807" i="1"/>
  <c r="Q807" i="1"/>
  <c r="T806" i="1"/>
  <c r="U806" i="1" s="1"/>
  <c r="R806" i="1"/>
  <c r="Q806" i="1"/>
  <c r="T805" i="1"/>
  <c r="U805" i="1" s="1"/>
  <c r="R805" i="1"/>
  <c r="Q805" i="1"/>
  <c r="T804" i="1"/>
  <c r="U804" i="1" s="1"/>
  <c r="R804" i="1"/>
  <c r="Q804" i="1"/>
  <c r="T803" i="1"/>
  <c r="U803" i="1" s="1"/>
  <c r="R803" i="1"/>
  <c r="Q803" i="1"/>
  <c r="S803" i="1" s="1"/>
  <c r="T802" i="1"/>
  <c r="U802" i="1" s="1"/>
  <c r="R802" i="1"/>
  <c r="Q802" i="1"/>
  <c r="T801" i="1"/>
  <c r="U801" i="1" s="1"/>
  <c r="R801" i="1"/>
  <c r="Q801" i="1"/>
  <c r="T800" i="1"/>
  <c r="U800" i="1" s="1"/>
  <c r="R800" i="1"/>
  <c r="Q800" i="1"/>
  <c r="T799" i="1"/>
  <c r="U799" i="1" s="1"/>
  <c r="R799" i="1"/>
  <c r="Q799" i="1"/>
  <c r="T798" i="1"/>
  <c r="U798" i="1" s="1"/>
  <c r="R798" i="1"/>
  <c r="Q798" i="1"/>
  <c r="T797" i="1"/>
  <c r="U797" i="1" s="1"/>
  <c r="R797" i="1"/>
  <c r="Q797" i="1"/>
  <c r="T796" i="1"/>
  <c r="U796" i="1" s="1"/>
  <c r="R796" i="1"/>
  <c r="Q796" i="1"/>
  <c r="T795" i="1"/>
  <c r="U795" i="1" s="1"/>
  <c r="R795" i="1"/>
  <c r="Q795" i="1"/>
  <c r="T794" i="1"/>
  <c r="U794" i="1" s="1"/>
  <c r="R794" i="1"/>
  <c r="Q794" i="1"/>
  <c r="T793" i="1"/>
  <c r="U793" i="1" s="1"/>
  <c r="R793" i="1"/>
  <c r="Q793" i="1"/>
  <c r="T792" i="1"/>
  <c r="U792" i="1" s="1"/>
  <c r="R792" i="1"/>
  <c r="Q792" i="1"/>
  <c r="S792" i="1" s="1"/>
  <c r="T791" i="1"/>
  <c r="U791" i="1" s="1"/>
  <c r="R791" i="1"/>
  <c r="Q791" i="1"/>
  <c r="T790" i="1"/>
  <c r="U790" i="1" s="1"/>
  <c r="R790" i="1"/>
  <c r="Q790" i="1"/>
  <c r="T789" i="1"/>
  <c r="U789" i="1" s="1"/>
  <c r="R789" i="1"/>
  <c r="Q789" i="1"/>
  <c r="T788" i="1"/>
  <c r="U788" i="1" s="1"/>
  <c r="R788" i="1"/>
  <c r="Q788" i="1"/>
  <c r="T787" i="1"/>
  <c r="U787" i="1" s="1"/>
  <c r="R787" i="1"/>
  <c r="Q787" i="1"/>
  <c r="T786" i="1"/>
  <c r="U786" i="1" s="1"/>
  <c r="R786" i="1"/>
  <c r="Q786" i="1"/>
  <c r="T785" i="1"/>
  <c r="U785" i="1" s="1"/>
  <c r="R785" i="1"/>
  <c r="Q785" i="1"/>
  <c r="T783" i="1"/>
  <c r="U783" i="1" s="1"/>
  <c r="R783" i="1"/>
  <c r="Q783" i="1"/>
  <c r="T782" i="1"/>
  <c r="U782" i="1" s="1"/>
  <c r="R782" i="1"/>
  <c r="Q782" i="1"/>
  <c r="T781" i="1"/>
  <c r="U781" i="1" s="1"/>
  <c r="R781" i="1"/>
  <c r="Q781" i="1"/>
  <c r="T780" i="1"/>
  <c r="U780" i="1" s="1"/>
  <c r="R780" i="1"/>
  <c r="Q780" i="1"/>
  <c r="T779" i="1"/>
  <c r="U779" i="1" s="1"/>
  <c r="R779" i="1"/>
  <c r="Q779" i="1"/>
  <c r="T778" i="1"/>
  <c r="U778" i="1" s="1"/>
  <c r="R778" i="1"/>
  <c r="Q778" i="1"/>
  <c r="T777" i="1"/>
  <c r="U777" i="1" s="1"/>
  <c r="R777" i="1"/>
  <c r="Q777" i="1"/>
  <c r="T776" i="1"/>
  <c r="U776" i="1" s="1"/>
  <c r="R776" i="1"/>
  <c r="Q776" i="1"/>
  <c r="T775" i="1"/>
  <c r="U775" i="1" s="1"/>
  <c r="R775" i="1"/>
  <c r="Q775" i="1"/>
  <c r="T774" i="1"/>
  <c r="U774" i="1" s="1"/>
  <c r="R774" i="1"/>
  <c r="Q774" i="1"/>
  <c r="T773" i="1"/>
  <c r="U773" i="1" s="1"/>
  <c r="R773" i="1"/>
  <c r="Q773" i="1"/>
  <c r="T772" i="1"/>
  <c r="U772" i="1" s="1"/>
  <c r="R772" i="1"/>
  <c r="Q772" i="1"/>
  <c r="S772" i="1" s="1"/>
  <c r="T771" i="1"/>
  <c r="U771" i="1" s="1"/>
  <c r="R771" i="1"/>
  <c r="Q771" i="1"/>
  <c r="T770" i="1"/>
  <c r="U770" i="1" s="1"/>
  <c r="R770" i="1"/>
  <c r="Q770" i="1"/>
  <c r="T769" i="1"/>
  <c r="U769" i="1" s="1"/>
  <c r="R769" i="1"/>
  <c r="Q769" i="1"/>
  <c r="T768" i="1"/>
  <c r="U768" i="1" s="1"/>
  <c r="R768" i="1"/>
  <c r="Q768" i="1"/>
  <c r="T767" i="1"/>
  <c r="U767" i="1" s="1"/>
  <c r="R767" i="1"/>
  <c r="Q767" i="1"/>
  <c r="T766" i="1"/>
  <c r="U766" i="1" s="1"/>
  <c r="R766" i="1"/>
  <c r="Q766" i="1"/>
  <c r="T765" i="1"/>
  <c r="U765" i="1" s="1"/>
  <c r="R765" i="1"/>
  <c r="Q765" i="1"/>
  <c r="T764" i="1"/>
  <c r="U764" i="1" s="1"/>
  <c r="R764" i="1"/>
  <c r="Q764" i="1"/>
  <c r="T763" i="1"/>
  <c r="U763" i="1" s="1"/>
  <c r="R763" i="1"/>
  <c r="Q763" i="1"/>
  <c r="T762" i="1"/>
  <c r="U762" i="1" s="1"/>
  <c r="R762" i="1"/>
  <c r="Q762" i="1"/>
  <c r="T761" i="1"/>
  <c r="U761" i="1" s="1"/>
  <c r="R761" i="1"/>
  <c r="Q761" i="1"/>
  <c r="T760" i="1"/>
  <c r="U760" i="1" s="1"/>
  <c r="R760" i="1"/>
  <c r="Q760" i="1"/>
  <c r="T759" i="1"/>
  <c r="U759" i="1" s="1"/>
  <c r="R759" i="1"/>
  <c r="Q759" i="1"/>
  <c r="T758" i="1"/>
  <c r="U758" i="1" s="1"/>
  <c r="R758" i="1"/>
  <c r="Q758" i="1"/>
  <c r="T757" i="1"/>
  <c r="U757" i="1" s="1"/>
  <c r="R757" i="1"/>
  <c r="Q757" i="1"/>
  <c r="T756" i="1"/>
  <c r="U756" i="1" s="1"/>
  <c r="R756" i="1"/>
  <c r="Q756" i="1"/>
  <c r="S756" i="1" s="1"/>
  <c r="T755" i="1"/>
  <c r="U755" i="1" s="1"/>
  <c r="R755" i="1"/>
  <c r="Q755" i="1"/>
  <c r="S755" i="1" s="1"/>
  <c r="T754" i="1"/>
  <c r="U754" i="1" s="1"/>
  <c r="R754" i="1"/>
  <c r="Q754" i="1"/>
  <c r="T753" i="1"/>
  <c r="U753" i="1" s="1"/>
  <c r="R753" i="1"/>
  <c r="Q753" i="1"/>
  <c r="T752" i="1"/>
  <c r="U752" i="1" s="1"/>
  <c r="R752" i="1"/>
  <c r="Q752" i="1"/>
  <c r="T751" i="1"/>
  <c r="U751" i="1" s="1"/>
  <c r="R751" i="1"/>
  <c r="Q751" i="1"/>
  <c r="T750" i="1"/>
  <c r="U750" i="1" s="1"/>
  <c r="R750" i="1"/>
  <c r="Q750" i="1"/>
  <c r="T749" i="1"/>
  <c r="U749" i="1" s="1"/>
  <c r="R749" i="1"/>
  <c r="Q749" i="1"/>
  <c r="T748" i="1"/>
  <c r="U748" i="1" s="1"/>
  <c r="R748" i="1"/>
  <c r="Q748" i="1"/>
  <c r="T747" i="1"/>
  <c r="U747" i="1" s="1"/>
  <c r="R747" i="1"/>
  <c r="Q747" i="1"/>
  <c r="S747" i="1" s="1"/>
  <c r="T746" i="1"/>
  <c r="U746" i="1" s="1"/>
  <c r="R746" i="1"/>
  <c r="Q746" i="1"/>
  <c r="T745" i="1"/>
  <c r="U745" i="1" s="1"/>
  <c r="R745" i="1"/>
  <c r="Q745" i="1"/>
  <c r="T744" i="1"/>
  <c r="U744" i="1" s="1"/>
  <c r="R744" i="1"/>
  <c r="Q744" i="1"/>
  <c r="T743" i="1"/>
  <c r="U743" i="1" s="1"/>
  <c r="R743" i="1"/>
  <c r="Q743" i="1"/>
  <c r="T742" i="1"/>
  <c r="U742" i="1" s="1"/>
  <c r="R742" i="1"/>
  <c r="Q742" i="1"/>
  <c r="T741" i="1"/>
  <c r="U741" i="1" s="1"/>
  <c r="R741" i="1"/>
  <c r="Q741" i="1"/>
  <c r="T740" i="1"/>
  <c r="U740" i="1" s="1"/>
  <c r="R740" i="1"/>
  <c r="Q740" i="1"/>
  <c r="T739" i="1"/>
  <c r="U739" i="1" s="1"/>
  <c r="R739" i="1"/>
  <c r="Q739" i="1"/>
  <c r="T738" i="1"/>
  <c r="U738" i="1" s="1"/>
  <c r="R738" i="1"/>
  <c r="Q738" i="1"/>
  <c r="T737" i="1"/>
  <c r="U737" i="1" s="1"/>
  <c r="R737" i="1"/>
  <c r="Q737" i="1"/>
  <c r="T736" i="1"/>
  <c r="U736" i="1" s="1"/>
  <c r="R736" i="1"/>
  <c r="Q736" i="1"/>
  <c r="T735" i="1"/>
  <c r="U735" i="1" s="1"/>
  <c r="R735" i="1"/>
  <c r="Q735" i="1"/>
  <c r="S735" i="1" s="1"/>
  <c r="T734" i="1"/>
  <c r="U734" i="1" s="1"/>
  <c r="R734" i="1"/>
  <c r="Q734" i="1"/>
  <c r="T733" i="1"/>
  <c r="U733" i="1" s="1"/>
  <c r="R733" i="1"/>
  <c r="Q733" i="1"/>
  <c r="T732" i="1"/>
  <c r="U732" i="1" s="1"/>
  <c r="R732" i="1"/>
  <c r="Q732" i="1"/>
  <c r="T731" i="1"/>
  <c r="U731" i="1" s="1"/>
  <c r="R731" i="1"/>
  <c r="Q731" i="1"/>
  <c r="S731" i="1" s="1"/>
  <c r="T730" i="1"/>
  <c r="U730" i="1" s="1"/>
  <c r="R730" i="1"/>
  <c r="Q730" i="1"/>
  <c r="T729" i="1"/>
  <c r="U729" i="1" s="1"/>
  <c r="R729" i="1"/>
  <c r="Q729" i="1"/>
  <c r="T728" i="1"/>
  <c r="U728" i="1" s="1"/>
  <c r="R728" i="1"/>
  <c r="Q728" i="1"/>
  <c r="T727" i="1"/>
  <c r="U727" i="1" s="1"/>
  <c r="R727" i="1"/>
  <c r="Q727" i="1"/>
  <c r="T726" i="1"/>
  <c r="U726" i="1" s="1"/>
  <c r="R726" i="1"/>
  <c r="Q726" i="1"/>
  <c r="T725" i="1"/>
  <c r="U725" i="1" s="1"/>
  <c r="R725" i="1"/>
  <c r="Q725" i="1"/>
  <c r="T724" i="1"/>
  <c r="U724" i="1" s="1"/>
  <c r="R724" i="1"/>
  <c r="Q724" i="1"/>
  <c r="T723" i="1"/>
  <c r="U723" i="1" s="1"/>
  <c r="R723" i="1"/>
  <c r="Q723" i="1"/>
  <c r="T722" i="1"/>
  <c r="U722" i="1" s="1"/>
  <c r="R722" i="1"/>
  <c r="Q722" i="1"/>
  <c r="S722" i="1" s="1"/>
  <c r="T721" i="1"/>
  <c r="U721" i="1" s="1"/>
  <c r="R721" i="1"/>
  <c r="Q721" i="1"/>
  <c r="T720" i="1"/>
  <c r="U720" i="1" s="1"/>
  <c r="R720" i="1"/>
  <c r="Q720" i="1"/>
  <c r="T719" i="1"/>
  <c r="U719" i="1" s="1"/>
  <c r="R719" i="1"/>
  <c r="Q719" i="1"/>
  <c r="S719" i="1" s="1"/>
  <c r="T718" i="1"/>
  <c r="U718" i="1" s="1"/>
  <c r="R718" i="1"/>
  <c r="Q718" i="1"/>
  <c r="T717" i="1"/>
  <c r="U717" i="1" s="1"/>
  <c r="R717" i="1"/>
  <c r="Q717" i="1"/>
  <c r="T716" i="1"/>
  <c r="U716" i="1" s="1"/>
  <c r="R716" i="1"/>
  <c r="Q716" i="1"/>
  <c r="T715" i="1"/>
  <c r="U715" i="1" s="1"/>
  <c r="R715" i="1"/>
  <c r="Q715" i="1"/>
  <c r="S715" i="1" s="1"/>
  <c r="T714" i="1"/>
  <c r="U714" i="1" s="1"/>
  <c r="R714" i="1"/>
  <c r="Q714" i="1"/>
  <c r="T713" i="1"/>
  <c r="U713" i="1" s="1"/>
  <c r="R713" i="1"/>
  <c r="Q713" i="1"/>
  <c r="T712" i="1"/>
  <c r="U712" i="1" s="1"/>
  <c r="R712" i="1"/>
  <c r="Q712" i="1"/>
  <c r="T711" i="1"/>
  <c r="U711" i="1" s="1"/>
  <c r="R711" i="1"/>
  <c r="Q711" i="1"/>
  <c r="T710" i="1"/>
  <c r="U710" i="1" s="1"/>
  <c r="R710" i="1"/>
  <c r="Q710" i="1"/>
  <c r="T709" i="1"/>
  <c r="U709" i="1" s="1"/>
  <c r="R709" i="1"/>
  <c r="Q709" i="1"/>
  <c r="T708" i="1"/>
  <c r="U708" i="1" s="1"/>
  <c r="R708" i="1"/>
  <c r="Q708" i="1"/>
  <c r="T707" i="1"/>
  <c r="U707" i="1" s="1"/>
  <c r="R707" i="1"/>
  <c r="Q707" i="1"/>
  <c r="T706" i="1"/>
  <c r="U706" i="1" s="1"/>
  <c r="R706" i="1"/>
  <c r="Q706" i="1"/>
  <c r="S706" i="1" s="1"/>
  <c r="T705" i="1"/>
  <c r="U705" i="1" s="1"/>
  <c r="R705" i="1"/>
  <c r="Q705" i="1"/>
  <c r="T704" i="1"/>
  <c r="U704" i="1" s="1"/>
  <c r="R704" i="1"/>
  <c r="Q704" i="1"/>
  <c r="T703" i="1"/>
  <c r="U703" i="1" s="1"/>
  <c r="R703" i="1"/>
  <c r="Q703" i="1"/>
  <c r="T702" i="1"/>
  <c r="U702" i="1" s="1"/>
  <c r="R702" i="1"/>
  <c r="Q702" i="1"/>
  <c r="S702" i="1" s="1"/>
  <c r="T701" i="1"/>
  <c r="U701" i="1" s="1"/>
  <c r="R701" i="1"/>
  <c r="Q701" i="1"/>
  <c r="T700" i="1"/>
  <c r="U700" i="1" s="1"/>
  <c r="R700" i="1"/>
  <c r="Q700" i="1"/>
  <c r="T699" i="1"/>
  <c r="U699" i="1" s="1"/>
  <c r="R699" i="1"/>
  <c r="Q699" i="1"/>
  <c r="S699" i="1" s="1"/>
  <c r="T698" i="1"/>
  <c r="U698" i="1" s="1"/>
  <c r="R698" i="1"/>
  <c r="Q698" i="1"/>
  <c r="T697" i="1"/>
  <c r="U697" i="1" s="1"/>
  <c r="R697" i="1"/>
  <c r="Q697" i="1"/>
  <c r="T696" i="1"/>
  <c r="U696" i="1" s="1"/>
  <c r="R696" i="1"/>
  <c r="Q696" i="1"/>
  <c r="T695" i="1"/>
  <c r="U695" i="1" s="1"/>
  <c r="R695" i="1"/>
  <c r="Q695" i="1"/>
  <c r="T694" i="1"/>
  <c r="U694" i="1" s="1"/>
  <c r="R694" i="1"/>
  <c r="Q694" i="1"/>
  <c r="T693" i="1"/>
  <c r="U693" i="1" s="1"/>
  <c r="R693" i="1"/>
  <c r="Q693" i="1"/>
  <c r="T692" i="1"/>
  <c r="U692" i="1" s="1"/>
  <c r="R692" i="1"/>
  <c r="Q692" i="1"/>
  <c r="T691" i="1"/>
  <c r="U691" i="1" s="1"/>
  <c r="R691" i="1"/>
  <c r="Q691" i="1"/>
  <c r="T690" i="1"/>
  <c r="U690" i="1" s="1"/>
  <c r="R690" i="1"/>
  <c r="Q690" i="1"/>
  <c r="S690" i="1" s="1"/>
  <c r="T689" i="1"/>
  <c r="U689" i="1" s="1"/>
  <c r="R689" i="1"/>
  <c r="Q689" i="1"/>
  <c r="T688" i="1"/>
  <c r="U688" i="1" s="1"/>
  <c r="R688" i="1"/>
  <c r="Q688" i="1"/>
  <c r="T687" i="1"/>
  <c r="U687" i="1" s="1"/>
  <c r="R687" i="1"/>
  <c r="Q687" i="1"/>
  <c r="T685" i="1"/>
  <c r="U685" i="1" s="1"/>
  <c r="R685" i="1"/>
  <c r="Q685" i="1"/>
  <c r="T684" i="1"/>
  <c r="U684" i="1" s="1"/>
  <c r="R684" i="1"/>
  <c r="Q684" i="1"/>
  <c r="T683" i="1"/>
  <c r="U683" i="1" s="1"/>
  <c r="R683" i="1"/>
  <c r="Q683" i="1"/>
  <c r="T682" i="1"/>
  <c r="U682" i="1" s="1"/>
  <c r="R682" i="1"/>
  <c r="Q682" i="1"/>
  <c r="S682" i="1" s="1"/>
  <c r="T681" i="1"/>
  <c r="U681" i="1" s="1"/>
  <c r="R681" i="1"/>
  <c r="Q681" i="1"/>
  <c r="T680" i="1"/>
  <c r="U680" i="1" s="1"/>
  <c r="R680" i="1"/>
  <c r="Q680" i="1"/>
  <c r="T679" i="1"/>
  <c r="U679" i="1" s="1"/>
  <c r="R679" i="1"/>
  <c r="Q679" i="1"/>
  <c r="T678" i="1"/>
  <c r="U678" i="1" s="1"/>
  <c r="R678" i="1"/>
  <c r="Q678" i="1"/>
  <c r="T677" i="1"/>
  <c r="U677" i="1" s="1"/>
  <c r="R677" i="1"/>
  <c r="Q677" i="1"/>
  <c r="T676" i="1"/>
  <c r="U676" i="1" s="1"/>
  <c r="R676" i="1"/>
  <c r="Q676" i="1"/>
  <c r="T675" i="1"/>
  <c r="U675" i="1" s="1"/>
  <c r="R675" i="1"/>
  <c r="Q675" i="1"/>
  <c r="T674" i="1"/>
  <c r="U674" i="1" s="1"/>
  <c r="R674" i="1"/>
  <c r="Q674" i="1"/>
  <c r="T673" i="1"/>
  <c r="U673" i="1" s="1"/>
  <c r="R673" i="1"/>
  <c r="Q673" i="1"/>
  <c r="S673" i="1" s="1"/>
  <c r="T672" i="1"/>
  <c r="U672" i="1" s="1"/>
  <c r="R672" i="1"/>
  <c r="Q672" i="1"/>
  <c r="T671" i="1"/>
  <c r="U671" i="1" s="1"/>
  <c r="R671" i="1"/>
  <c r="Q671" i="1"/>
  <c r="T670" i="1"/>
  <c r="U670" i="1" s="1"/>
  <c r="R670" i="1"/>
  <c r="Q670" i="1"/>
  <c r="T669" i="1"/>
  <c r="U669" i="1" s="1"/>
  <c r="R669" i="1"/>
  <c r="Q669" i="1"/>
  <c r="T668" i="1"/>
  <c r="U668" i="1" s="1"/>
  <c r="R668" i="1"/>
  <c r="Q668" i="1"/>
  <c r="T667" i="1"/>
  <c r="U667" i="1" s="1"/>
  <c r="R667" i="1"/>
  <c r="Q667" i="1"/>
  <c r="T666" i="1"/>
  <c r="U666" i="1" s="1"/>
  <c r="R666" i="1"/>
  <c r="Q666" i="1"/>
  <c r="S666" i="1" s="1"/>
  <c r="T665" i="1"/>
  <c r="U665" i="1" s="1"/>
  <c r="R665" i="1"/>
  <c r="Q665" i="1"/>
  <c r="T664" i="1"/>
  <c r="U664" i="1" s="1"/>
  <c r="R664" i="1"/>
  <c r="Q664" i="1"/>
  <c r="T663" i="1"/>
  <c r="U663" i="1" s="1"/>
  <c r="R663" i="1"/>
  <c r="Q663" i="1"/>
  <c r="T662" i="1"/>
  <c r="U662" i="1" s="1"/>
  <c r="R662" i="1"/>
  <c r="Q662" i="1"/>
  <c r="T661" i="1"/>
  <c r="U661" i="1" s="1"/>
  <c r="R661" i="1"/>
  <c r="Q661" i="1"/>
  <c r="T660" i="1"/>
  <c r="U660" i="1" s="1"/>
  <c r="R660" i="1"/>
  <c r="Q660" i="1"/>
  <c r="T659" i="1"/>
  <c r="U659" i="1" s="1"/>
  <c r="R659" i="1"/>
  <c r="Q659" i="1"/>
  <c r="T658" i="1"/>
  <c r="U658" i="1" s="1"/>
  <c r="R658" i="1"/>
  <c r="Q658" i="1"/>
  <c r="T657" i="1"/>
  <c r="U657" i="1" s="1"/>
  <c r="R657" i="1"/>
  <c r="Q657" i="1"/>
  <c r="S657" i="1" s="1"/>
  <c r="T656" i="1"/>
  <c r="U656" i="1" s="1"/>
  <c r="R656" i="1"/>
  <c r="Q656" i="1"/>
  <c r="T655" i="1"/>
  <c r="U655" i="1" s="1"/>
  <c r="R655" i="1"/>
  <c r="Q655" i="1"/>
  <c r="T654" i="1"/>
  <c r="U654" i="1" s="1"/>
  <c r="R654" i="1"/>
  <c r="Q654" i="1"/>
  <c r="T653" i="1"/>
  <c r="U653" i="1" s="1"/>
  <c r="R653" i="1"/>
  <c r="Q653" i="1"/>
  <c r="T652" i="1"/>
  <c r="U652" i="1" s="1"/>
  <c r="R652" i="1"/>
  <c r="Q652" i="1"/>
  <c r="T651" i="1"/>
  <c r="U651" i="1" s="1"/>
  <c r="R651" i="1"/>
  <c r="Q651" i="1"/>
  <c r="T650" i="1"/>
  <c r="U650" i="1" s="1"/>
  <c r="R650" i="1"/>
  <c r="Q650" i="1"/>
  <c r="S650" i="1" s="1"/>
  <c r="T649" i="1"/>
  <c r="U649" i="1" s="1"/>
  <c r="R649" i="1"/>
  <c r="Q649" i="1"/>
  <c r="T648" i="1"/>
  <c r="U648" i="1" s="1"/>
  <c r="R648" i="1"/>
  <c r="Q648" i="1"/>
  <c r="T647" i="1"/>
  <c r="U647" i="1" s="1"/>
  <c r="R647" i="1"/>
  <c r="Q647" i="1"/>
  <c r="T646" i="1"/>
  <c r="U646" i="1" s="1"/>
  <c r="R646" i="1"/>
  <c r="Q646" i="1"/>
  <c r="T645" i="1"/>
  <c r="U645" i="1" s="1"/>
  <c r="R645" i="1"/>
  <c r="Q645" i="1"/>
  <c r="T644" i="1"/>
  <c r="U644" i="1" s="1"/>
  <c r="R644" i="1"/>
  <c r="Q644" i="1"/>
  <c r="S644" i="1" s="1"/>
  <c r="T643" i="1"/>
  <c r="U643" i="1" s="1"/>
  <c r="R643" i="1"/>
  <c r="Q643" i="1"/>
  <c r="T642" i="1"/>
  <c r="U642" i="1" s="1"/>
  <c r="R642" i="1"/>
  <c r="Q642" i="1"/>
  <c r="T641" i="1"/>
  <c r="U641" i="1" s="1"/>
  <c r="R641" i="1"/>
  <c r="Q641" i="1"/>
  <c r="S641" i="1" s="1"/>
  <c r="T640" i="1"/>
  <c r="U640" i="1" s="1"/>
  <c r="R640" i="1"/>
  <c r="Q640" i="1"/>
  <c r="T639" i="1"/>
  <c r="U639" i="1" s="1"/>
  <c r="R639" i="1"/>
  <c r="Q639" i="1"/>
  <c r="T638" i="1"/>
  <c r="U638" i="1" s="1"/>
  <c r="R638" i="1"/>
  <c r="Q638" i="1"/>
  <c r="S638" i="1" s="1"/>
  <c r="T637" i="1"/>
  <c r="U637" i="1" s="1"/>
  <c r="R637" i="1"/>
  <c r="Q637" i="1"/>
  <c r="S637" i="1" s="1"/>
  <c r="T636" i="1"/>
  <c r="U636" i="1" s="1"/>
  <c r="R636" i="1"/>
  <c r="Q636" i="1"/>
  <c r="T635" i="1"/>
  <c r="U635" i="1" s="1"/>
  <c r="R635" i="1"/>
  <c r="Q635" i="1"/>
  <c r="T634" i="1"/>
  <c r="U634" i="1" s="1"/>
  <c r="R634" i="1"/>
  <c r="Q634" i="1"/>
  <c r="S634" i="1" s="1"/>
  <c r="T633" i="1"/>
  <c r="U633" i="1" s="1"/>
  <c r="R633" i="1"/>
  <c r="Q633" i="1"/>
  <c r="T632" i="1"/>
  <c r="U632" i="1" s="1"/>
  <c r="R632" i="1"/>
  <c r="Q632" i="1"/>
  <c r="T631" i="1"/>
  <c r="U631" i="1" s="1"/>
  <c r="R631" i="1"/>
  <c r="Q631" i="1"/>
  <c r="T630" i="1"/>
  <c r="U630" i="1" s="1"/>
  <c r="R630" i="1"/>
  <c r="Q630" i="1"/>
  <c r="T629" i="1"/>
  <c r="U629" i="1" s="1"/>
  <c r="R629" i="1"/>
  <c r="Q629" i="1"/>
  <c r="T628" i="1"/>
  <c r="U628" i="1" s="1"/>
  <c r="R628" i="1"/>
  <c r="Q628" i="1"/>
  <c r="T627" i="1"/>
  <c r="U627" i="1" s="1"/>
  <c r="R627" i="1"/>
  <c r="Q627" i="1"/>
  <c r="S627" i="1" s="1"/>
  <c r="T626" i="1"/>
  <c r="U626" i="1" s="1"/>
  <c r="R626" i="1"/>
  <c r="Q626" i="1"/>
  <c r="T625" i="1"/>
  <c r="U625" i="1" s="1"/>
  <c r="R625" i="1"/>
  <c r="Q625" i="1"/>
  <c r="T624" i="1"/>
  <c r="U624" i="1" s="1"/>
  <c r="R624" i="1"/>
  <c r="Q624" i="1"/>
  <c r="T623" i="1"/>
  <c r="U623" i="1" s="1"/>
  <c r="R623" i="1"/>
  <c r="Q623" i="1"/>
  <c r="T622" i="1"/>
  <c r="U622" i="1" s="1"/>
  <c r="R622" i="1"/>
  <c r="Q622" i="1"/>
  <c r="T621" i="1"/>
  <c r="U621" i="1" s="1"/>
  <c r="R621" i="1"/>
  <c r="Q621" i="1"/>
  <c r="T620" i="1"/>
  <c r="U620" i="1" s="1"/>
  <c r="R620" i="1"/>
  <c r="Q620" i="1"/>
  <c r="S620" i="1" s="1"/>
  <c r="T619" i="1"/>
  <c r="U619" i="1" s="1"/>
  <c r="R619" i="1"/>
  <c r="Q619" i="1"/>
  <c r="T618" i="1"/>
  <c r="U618" i="1" s="1"/>
  <c r="R618" i="1"/>
  <c r="Q618" i="1"/>
  <c r="T617" i="1"/>
  <c r="U617" i="1" s="1"/>
  <c r="R617" i="1"/>
  <c r="Q617" i="1"/>
  <c r="T616" i="1"/>
  <c r="U616" i="1" s="1"/>
  <c r="R616" i="1"/>
  <c r="Q616" i="1"/>
  <c r="T615" i="1"/>
  <c r="U615" i="1" s="1"/>
  <c r="R615" i="1"/>
  <c r="Q615" i="1"/>
  <c r="T614" i="1"/>
  <c r="U614" i="1" s="1"/>
  <c r="R614" i="1"/>
  <c r="Q614" i="1"/>
  <c r="T613" i="1"/>
  <c r="U613" i="1" s="1"/>
  <c r="R613" i="1"/>
  <c r="Q613" i="1"/>
  <c r="T611" i="1"/>
  <c r="U611" i="1" s="1"/>
  <c r="R611" i="1"/>
  <c r="Q611" i="1"/>
  <c r="T610" i="1"/>
  <c r="U610" i="1" s="1"/>
  <c r="R610" i="1"/>
  <c r="Q610" i="1"/>
  <c r="S610" i="1" s="1"/>
  <c r="T609" i="1"/>
  <c r="U609" i="1" s="1"/>
  <c r="R609" i="1"/>
  <c r="Q609" i="1"/>
  <c r="T608" i="1"/>
  <c r="U608" i="1" s="1"/>
  <c r="R608" i="1"/>
  <c r="Q608" i="1"/>
  <c r="S608" i="1" s="1"/>
  <c r="T607" i="1"/>
  <c r="U607" i="1" s="1"/>
  <c r="R607" i="1"/>
  <c r="Q607" i="1"/>
  <c r="T606" i="1"/>
  <c r="U606" i="1" s="1"/>
  <c r="R606" i="1"/>
  <c r="Q606" i="1"/>
  <c r="T605" i="1"/>
  <c r="U605" i="1" s="1"/>
  <c r="R605" i="1"/>
  <c r="Q605" i="1"/>
  <c r="S605" i="1" s="1"/>
  <c r="T604" i="1"/>
  <c r="U604" i="1" s="1"/>
  <c r="R604" i="1"/>
  <c r="Q604" i="1"/>
  <c r="S604" i="1" s="1"/>
  <c r="T603" i="1"/>
  <c r="U603" i="1" s="1"/>
  <c r="R603" i="1"/>
  <c r="Q603" i="1"/>
  <c r="T602" i="1"/>
  <c r="U602" i="1" s="1"/>
  <c r="R602" i="1"/>
  <c r="Q602" i="1"/>
  <c r="T601" i="1"/>
  <c r="U601" i="1" s="1"/>
  <c r="R601" i="1"/>
  <c r="Q601" i="1"/>
  <c r="S601" i="1" s="1"/>
  <c r="T600" i="1"/>
  <c r="U600" i="1" s="1"/>
  <c r="R600" i="1"/>
  <c r="Q600" i="1"/>
  <c r="T599" i="1"/>
  <c r="U599" i="1" s="1"/>
  <c r="R599" i="1"/>
  <c r="Q599" i="1"/>
  <c r="T598" i="1"/>
  <c r="U598" i="1" s="1"/>
  <c r="R598" i="1"/>
  <c r="Q598" i="1"/>
  <c r="T597" i="1"/>
  <c r="U597" i="1" s="1"/>
  <c r="R597" i="1"/>
  <c r="Q597" i="1"/>
  <c r="T596" i="1"/>
  <c r="U596" i="1" s="1"/>
  <c r="R596" i="1"/>
  <c r="Q596" i="1"/>
  <c r="T595" i="1"/>
  <c r="U595" i="1" s="1"/>
  <c r="R595" i="1"/>
  <c r="Q595" i="1"/>
  <c r="T594" i="1"/>
  <c r="U594" i="1" s="1"/>
  <c r="R594" i="1"/>
  <c r="Q594" i="1"/>
  <c r="T593" i="1"/>
  <c r="U593" i="1" s="1"/>
  <c r="R593" i="1"/>
  <c r="Q593" i="1"/>
  <c r="T592" i="1"/>
  <c r="U592" i="1" s="1"/>
  <c r="R592" i="1"/>
  <c r="Q592" i="1"/>
  <c r="S592" i="1" s="1"/>
  <c r="T591" i="1"/>
  <c r="U591" i="1" s="1"/>
  <c r="R591" i="1"/>
  <c r="Q591" i="1"/>
  <c r="T590" i="1"/>
  <c r="U590" i="1" s="1"/>
  <c r="R590" i="1"/>
  <c r="Q590" i="1"/>
  <c r="T589" i="1"/>
  <c r="U589" i="1" s="1"/>
  <c r="R589" i="1"/>
  <c r="Q589" i="1"/>
  <c r="S589" i="1" s="1"/>
  <c r="T588" i="1"/>
  <c r="U588" i="1" s="1"/>
  <c r="R588" i="1"/>
  <c r="Q588" i="1"/>
  <c r="T587" i="1"/>
  <c r="U587" i="1" s="1"/>
  <c r="R587" i="1"/>
  <c r="Q587" i="1"/>
  <c r="T586" i="1"/>
  <c r="U586" i="1" s="1"/>
  <c r="R586" i="1"/>
  <c r="Q586" i="1"/>
  <c r="T585" i="1"/>
  <c r="U585" i="1" s="1"/>
  <c r="R585" i="1"/>
  <c r="Q585" i="1"/>
  <c r="S585" i="1" s="1"/>
  <c r="T584" i="1"/>
  <c r="U584" i="1" s="1"/>
  <c r="R584" i="1"/>
  <c r="Q584" i="1"/>
  <c r="T583" i="1"/>
  <c r="U583" i="1" s="1"/>
  <c r="R583" i="1"/>
  <c r="Q583" i="1"/>
  <c r="T582" i="1"/>
  <c r="U582" i="1" s="1"/>
  <c r="R582" i="1"/>
  <c r="Q582" i="1"/>
  <c r="T581" i="1"/>
  <c r="U581" i="1" s="1"/>
  <c r="R581" i="1"/>
  <c r="Q581" i="1"/>
  <c r="T580" i="1"/>
  <c r="U580" i="1" s="1"/>
  <c r="R580" i="1"/>
  <c r="Q580" i="1"/>
  <c r="T579" i="1"/>
  <c r="U579" i="1" s="1"/>
  <c r="R579" i="1"/>
  <c r="Q579" i="1"/>
  <c r="T578" i="1"/>
  <c r="U578" i="1" s="1"/>
  <c r="R578" i="1"/>
  <c r="Q578" i="1"/>
  <c r="T577" i="1"/>
  <c r="U577" i="1" s="1"/>
  <c r="R577" i="1"/>
  <c r="Q577" i="1"/>
  <c r="T576" i="1"/>
  <c r="U576" i="1" s="1"/>
  <c r="R576" i="1"/>
  <c r="Q576" i="1"/>
  <c r="S576" i="1" s="1"/>
  <c r="T575" i="1"/>
  <c r="U575" i="1" s="1"/>
  <c r="R575" i="1"/>
  <c r="Q575" i="1"/>
  <c r="T574" i="1"/>
  <c r="U574" i="1" s="1"/>
  <c r="R574" i="1"/>
  <c r="Q574" i="1"/>
  <c r="T573" i="1"/>
  <c r="U573" i="1" s="1"/>
  <c r="R573" i="1"/>
  <c r="Q573" i="1"/>
  <c r="S573" i="1" s="1"/>
  <c r="T572" i="1"/>
  <c r="U572" i="1" s="1"/>
  <c r="R572" i="1"/>
  <c r="Q572" i="1"/>
  <c r="S572" i="1" s="1"/>
  <c r="T571" i="1"/>
  <c r="U571" i="1" s="1"/>
  <c r="R571" i="1"/>
  <c r="Q571" i="1"/>
  <c r="T570" i="1"/>
  <c r="U570" i="1" s="1"/>
  <c r="R570" i="1"/>
  <c r="Q570" i="1"/>
  <c r="T569" i="1"/>
  <c r="U569" i="1" s="1"/>
  <c r="R569" i="1"/>
  <c r="Q569" i="1"/>
  <c r="S569" i="1" s="1"/>
  <c r="T568" i="1"/>
  <c r="U568" i="1" s="1"/>
  <c r="R568" i="1"/>
  <c r="Q568" i="1"/>
  <c r="T567" i="1"/>
  <c r="U567" i="1" s="1"/>
  <c r="R567" i="1"/>
  <c r="Q567" i="1"/>
  <c r="T566" i="1"/>
  <c r="U566" i="1" s="1"/>
  <c r="R566" i="1"/>
  <c r="Q566" i="1"/>
  <c r="T565" i="1"/>
  <c r="U565" i="1" s="1"/>
  <c r="R565" i="1"/>
  <c r="Q565" i="1"/>
  <c r="T564" i="1"/>
  <c r="U564" i="1" s="1"/>
  <c r="R564" i="1"/>
  <c r="Q564" i="1"/>
  <c r="T563" i="1"/>
  <c r="U563" i="1" s="1"/>
  <c r="R563" i="1"/>
  <c r="Q563" i="1"/>
  <c r="T562" i="1"/>
  <c r="U562" i="1" s="1"/>
  <c r="R562" i="1"/>
  <c r="Q562" i="1"/>
  <c r="T561" i="1"/>
  <c r="U561" i="1" s="1"/>
  <c r="R561" i="1"/>
  <c r="Q561" i="1"/>
  <c r="T560" i="1"/>
  <c r="U560" i="1" s="1"/>
  <c r="R560" i="1"/>
  <c r="Q560" i="1"/>
  <c r="S560" i="1" s="1"/>
  <c r="T559" i="1"/>
  <c r="U559" i="1" s="1"/>
  <c r="R559" i="1"/>
  <c r="Q559" i="1"/>
  <c r="T558" i="1"/>
  <c r="U558" i="1" s="1"/>
  <c r="R558" i="1"/>
  <c r="Q558" i="1"/>
  <c r="T557" i="1"/>
  <c r="U557" i="1" s="1"/>
  <c r="R557" i="1"/>
  <c r="Q557" i="1"/>
  <c r="S557" i="1" s="1"/>
  <c r="T556" i="1"/>
  <c r="U556" i="1" s="1"/>
  <c r="R556" i="1"/>
  <c r="Q556" i="1"/>
  <c r="T555" i="1"/>
  <c r="U555" i="1" s="1"/>
  <c r="R555" i="1"/>
  <c r="Q555" i="1"/>
  <c r="T554" i="1"/>
  <c r="U554" i="1" s="1"/>
  <c r="R554" i="1"/>
  <c r="Q554" i="1"/>
  <c r="T553" i="1"/>
  <c r="U553" i="1" s="1"/>
  <c r="R553" i="1"/>
  <c r="Q553" i="1"/>
  <c r="S553" i="1" s="1"/>
  <c r="T552" i="1"/>
  <c r="U552" i="1" s="1"/>
  <c r="R552" i="1"/>
  <c r="Q552" i="1"/>
  <c r="T551" i="1"/>
  <c r="U551" i="1" s="1"/>
  <c r="R551" i="1"/>
  <c r="Q551" i="1"/>
  <c r="T550" i="1"/>
  <c r="U550" i="1" s="1"/>
  <c r="R550" i="1"/>
  <c r="Q550" i="1"/>
  <c r="T549" i="1"/>
  <c r="U549" i="1" s="1"/>
  <c r="R549" i="1"/>
  <c r="Q549" i="1"/>
  <c r="T548" i="1"/>
  <c r="U548" i="1" s="1"/>
  <c r="R548" i="1"/>
  <c r="Q548" i="1"/>
  <c r="T547" i="1"/>
  <c r="U547" i="1" s="1"/>
  <c r="R547" i="1"/>
  <c r="Q547" i="1"/>
  <c r="T546" i="1"/>
  <c r="U546" i="1" s="1"/>
  <c r="R546" i="1"/>
  <c r="Q546" i="1"/>
  <c r="T545" i="1"/>
  <c r="U545" i="1" s="1"/>
  <c r="R545" i="1"/>
  <c r="Q545" i="1"/>
  <c r="T543" i="1"/>
  <c r="U543" i="1" s="1"/>
  <c r="R543" i="1"/>
  <c r="Q543" i="1"/>
  <c r="S543" i="1" s="1"/>
  <c r="T542" i="1"/>
  <c r="U542" i="1" s="1"/>
  <c r="R542" i="1"/>
  <c r="Q542" i="1"/>
  <c r="T541" i="1"/>
  <c r="U541" i="1" s="1"/>
  <c r="R541" i="1"/>
  <c r="Q541" i="1"/>
  <c r="T540" i="1"/>
  <c r="U540" i="1" s="1"/>
  <c r="R540" i="1"/>
  <c r="Q540" i="1"/>
  <c r="S540" i="1" s="1"/>
  <c r="T539" i="1"/>
  <c r="U539" i="1" s="1"/>
  <c r="R539" i="1"/>
  <c r="Q539" i="1"/>
  <c r="T538" i="1"/>
  <c r="U538" i="1" s="1"/>
  <c r="R538" i="1"/>
  <c r="Q538" i="1"/>
  <c r="T537" i="1"/>
  <c r="U537" i="1" s="1"/>
  <c r="R537" i="1"/>
  <c r="Q537" i="1"/>
  <c r="T536" i="1"/>
  <c r="U536" i="1" s="1"/>
  <c r="R536" i="1"/>
  <c r="Q536" i="1"/>
  <c r="S536" i="1" s="1"/>
  <c r="T535" i="1"/>
  <c r="U535" i="1" s="1"/>
  <c r="R535" i="1"/>
  <c r="Q535" i="1"/>
  <c r="T534" i="1"/>
  <c r="U534" i="1" s="1"/>
  <c r="R534" i="1"/>
  <c r="Q534" i="1"/>
  <c r="T533" i="1"/>
  <c r="U533" i="1" s="1"/>
  <c r="R533" i="1"/>
  <c r="Q533" i="1"/>
  <c r="T532" i="1"/>
  <c r="U532" i="1" s="1"/>
  <c r="R532" i="1"/>
  <c r="Q532" i="1"/>
  <c r="T531" i="1"/>
  <c r="U531" i="1" s="1"/>
  <c r="R531" i="1"/>
  <c r="Q531" i="1"/>
  <c r="T530" i="1"/>
  <c r="U530" i="1" s="1"/>
  <c r="R530" i="1"/>
  <c r="Q530" i="1"/>
  <c r="T529" i="1"/>
  <c r="U529" i="1" s="1"/>
  <c r="R529" i="1"/>
  <c r="Q529" i="1"/>
  <c r="T528" i="1"/>
  <c r="U528" i="1" s="1"/>
  <c r="R528" i="1"/>
  <c r="Q528" i="1"/>
  <c r="T527" i="1"/>
  <c r="U527" i="1" s="1"/>
  <c r="R527" i="1"/>
  <c r="Q527" i="1"/>
  <c r="S527" i="1" s="1"/>
  <c r="T526" i="1"/>
  <c r="U526" i="1" s="1"/>
  <c r="R526" i="1"/>
  <c r="Q526" i="1"/>
  <c r="T525" i="1"/>
  <c r="U525" i="1" s="1"/>
  <c r="R525" i="1"/>
  <c r="Q525" i="1"/>
  <c r="T524" i="1"/>
  <c r="U524" i="1" s="1"/>
  <c r="R524" i="1"/>
  <c r="Q524" i="1"/>
  <c r="S524" i="1" s="1"/>
  <c r="T523" i="1"/>
  <c r="U523" i="1" s="1"/>
  <c r="R523" i="1"/>
  <c r="Q523" i="1"/>
  <c r="T522" i="1"/>
  <c r="U522" i="1" s="1"/>
  <c r="R522" i="1"/>
  <c r="Q522" i="1"/>
  <c r="T521" i="1"/>
  <c r="U521" i="1" s="1"/>
  <c r="R521" i="1"/>
  <c r="Q521" i="1"/>
  <c r="T520" i="1"/>
  <c r="U520" i="1" s="1"/>
  <c r="R520" i="1"/>
  <c r="Q520" i="1"/>
  <c r="S520" i="1" s="1"/>
  <c r="T519" i="1"/>
  <c r="U519" i="1" s="1"/>
  <c r="R519" i="1"/>
  <c r="Q519" i="1"/>
  <c r="T518" i="1"/>
  <c r="U518" i="1" s="1"/>
  <c r="R518" i="1"/>
  <c r="Q518" i="1"/>
  <c r="T517" i="1"/>
  <c r="U517" i="1" s="1"/>
  <c r="R517" i="1"/>
  <c r="Q517" i="1"/>
  <c r="T516" i="1"/>
  <c r="U516" i="1" s="1"/>
  <c r="R516" i="1"/>
  <c r="Q516" i="1"/>
  <c r="T515" i="1"/>
  <c r="U515" i="1" s="1"/>
  <c r="R515" i="1"/>
  <c r="Q515" i="1"/>
  <c r="T514" i="1"/>
  <c r="U514" i="1" s="1"/>
  <c r="R514" i="1"/>
  <c r="Q514" i="1"/>
  <c r="T513" i="1"/>
  <c r="U513" i="1" s="1"/>
  <c r="R513" i="1"/>
  <c r="Q513" i="1"/>
  <c r="T512" i="1"/>
  <c r="U512" i="1" s="1"/>
  <c r="R512" i="1"/>
  <c r="Q512" i="1"/>
  <c r="T511" i="1"/>
  <c r="U511" i="1" s="1"/>
  <c r="R511" i="1"/>
  <c r="Q511" i="1"/>
  <c r="S511" i="1" s="1"/>
  <c r="T510" i="1"/>
  <c r="U510" i="1" s="1"/>
  <c r="R510" i="1"/>
  <c r="Q510" i="1"/>
  <c r="T509" i="1"/>
  <c r="U509" i="1" s="1"/>
  <c r="R509" i="1"/>
  <c r="Q509" i="1"/>
  <c r="T508" i="1"/>
  <c r="U508" i="1" s="1"/>
  <c r="R508" i="1"/>
  <c r="Q508" i="1"/>
  <c r="S508" i="1" s="1"/>
  <c r="T507" i="1"/>
  <c r="U507" i="1" s="1"/>
  <c r="R507" i="1"/>
  <c r="Q507" i="1"/>
  <c r="T506" i="1"/>
  <c r="U506" i="1" s="1"/>
  <c r="R506" i="1"/>
  <c r="Q506" i="1"/>
  <c r="T505" i="1"/>
  <c r="U505" i="1" s="1"/>
  <c r="R505" i="1"/>
  <c r="Q505" i="1"/>
  <c r="T504" i="1"/>
  <c r="U504" i="1" s="1"/>
  <c r="R504" i="1"/>
  <c r="Q504" i="1"/>
  <c r="S504" i="1" s="1"/>
  <c r="T503" i="1"/>
  <c r="U503" i="1" s="1"/>
  <c r="R503" i="1"/>
  <c r="Q503" i="1"/>
  <c r="T502" i="1"/>
  <c r="U502" i="1" s="1"/>
  <c r="R502" i="1"/>
  <c r="Q502" i="1"/>
  <c r="T501" i="1"/>
  <c r="U501" i="1" s="1"/>
  <c r="R501" i="1"/>
  <c r="Q501" i="1"/>
  <c r="T500" i="1"/>
  <c r="U500" i="1" s="1"/>
  <c r="R500" i="1"/>
  <c r="Q500" i="1"/>
  <c r="T499" i="1"/>
  <c r="U499" i="1" s="1"/>
  <c r="R499" i="1"/>
  <c r="Q499" i="1"/>
  <c r="T498" i="1"/>
  <c r="U498" i="1" s="1"/>
  <c r="R498" i="1"/>
  <c r="Q498" i="1"/>
  <c r="T497" i="1"/>
  <c r="U497" i="1" s="1"/>
  <c r="R497" i="1"/>
  <c r="Q497" i="1"/>
  <c r="T496" i="1"/>
  <c r="U496" i="1" s="1"/>
  <c r="R496" i="1"/>
  <c r="Q496" i="1"/>
  <c r="T495" i="1"/>
  <c r="U495" i="1" s="1"/>
  <c r="R495" i="1"/>
  <c r="Q495" i="1"/>
  <c r="S495" i="1" s="1"/>
  <c r="T494" i="1"/>
  <c r="U494" i="1" s="1"/>
  <c r="R494" i="1"/>
  <c r="Q494" i="1"/>
  <c r="T493" i="1"/>
  <c r="U493" i="1" s="1"/>
  <c r="R493" i="1"/>
  <c r="Q493" i="1"/>
  <c r="T492" i="1"/>
  <c r="U492" i="1" s="1"/>
  <c r="R492" i="1"/>
  <c r="Q492" i="1"/>
  <c r="S492" i="1" s="1"/>
  <c r="T491" i="1"/>
  <c r="U491" i="1" s="1"/>
  <c r="R491" i="1"/>
  <c r="Q491" i="1"/>
  <c r="T490" i="1"/>
  <c r="U490" i="1" s="1"/>
  <c r="R490" i="1"/>
  <c r="Q490" i="1"/>
  <c r="S490" i="1" s="1"/>
  <c r="T489" i="1"/>
  <c r="U489" i="1" s="1"/>
  <c r="R489" i="1"/>
  <c r="Q489" i="1"/>
  <c r="T488" i="1"/>
  <c r="U488" i="1" s="1"/>
  <c r="R488" i="1"/>
  <c r="Q488" i="1"/>
  <c r="S488" i="1" s="1"/>
  <c r="T487" i="1"/>
  <c r="U487" i="1" s="1"/>
  <c r="R487" i="1"/>
  <c r="Q487" i="1"/>
  <c r="S487" i="1" s="1"/>
  <c r="T486" i="1"/>
  <c r="U486" i="1" s="1"/>
  <c r="R486" i="1"/>
  <c r="Q486" i="1"/>
  <c r="T485" i="1"/>
  <c r="U485" i="1" s="1"/>
  <c r="R485" i="1"/>
  <c r="Q485" i="1"/>
  <c r="T484" i="1"/>
  <c r="U484" i="1" s="1"/>
  <c r="R484" i="1"/>
  <c r="Q484" i="1"/>
  <c r="T483" i="1"/>
  <c r="U483" i="1" s="1"/>
  <c r="R483" i="1"/>
  <c r="Q483" i="1"/>
  <c r="S483" i="1" s="1"/>
  <c r="T482" i="1"/>
  <c r="U482" i="1" s="1"/>
  <c r="R482" i="1"/>
  <c r="Q482" i="1"/>
  <c r="T481" i="1"/>
  <c r="U481" i="1" s="1"/>
  <c r="R481" i="1"/>
  <c r="Q481" i="1"/>
  <c r="T480" i="1"/>
  <c r="U480" i="1" s="1"/>
  <c r="R480" i="1"/>
  <c r="Q480" i="1"/>
  <c r="T479" i="1"/>
  <c r="U479" i="1" s="1"/>
  <c r="R479" i="1"/>
  <c r="Q479" i="1"/>
  <c r="T478" i="1"/>
  <c r="U478" i="1" s="1"/>
  <c r="R478" i="1"/>
  <c r="Q478" i="1"/>
  <c r="T477" i="1"/>
  <c r="U477" i="1" s="1"/>
  <c r="R477" i="1"/>
  <c r="Q477" i="1"/>
  <c r="T476" i="1"/>
  <c r="U476" i="1" s="1"/>
  <c r="R476" i="1"/>
  <c r="Q476" i="1"/>
  <c r="T475" i="1"/>
  <c r="U475" i="1" s="1"/>
  <c r="R475" i="1"/>
  <c r="Q475" i="1"/>
  <c r="T474" i="1"/>
  <c r="U474" i="1" s="1"/>
  <c r="R474" i="1"/>
  <c r="Q474" i="1"/>
  <c r="S474" i="1" s="1"/>
  <c r="T473" i="1"/>
  <c r="U473" i="1" s="1"/>
  <c r="R473" i="1"/>
  <c r="Q473" i="1"/>
  <c r="T472" i="1"/>
  <c r="U472" i="1" s="1"/>
  <c r="R472" i="1"/>
  <c r="Q472" i="1"/>
  <c r="S472" i="1" s="1"/>
  <c r="T471" i="1"/>
  <c r="U471" i="1" s="1"/>
  <c r="R471" i="1"/>
  <c r="Q471" i="1"/>
  <c r="S471" i="1" s="1"/>
  <c r="T470" i="1"/>
  <c r="U470" i="1" s="1"/>
  <c r="R470" i="1"/>
  <c r="Q470" i="1"/>
  <c r="T469" i="1"/>
  <c r="U469" i="1" s="1"/>
  <c r="R469" i="1"/>
  <c r="Q469" i="1"/>
  <c r="S469" i="1" s="1"/>
  <c r="T468" i="1"/>
  <c r="U468" i="1" s="1"/>
  <c r="R468" i="1"/>
  <c r="Q468" i="1"/>
  <c r="T467" i="1"/>
  <c r="U467" i="1" s="1"/>
  <c r="R467" i="1"/>
  <c r="Q467" i="1"/>
  <c r="S467" i="1" s="1"/>
  <c r="T466" i="1"/>
  <c r="U466" i="1" s="1"/>
  <c r="R466" i="1"/>
  <c r="Q466" i="1"/>
  <c r="T464" i="1"/>
  <c r="U464" i="1" s="1"/>
  <c r="R464" i="1"/>
  <c r="Q464" i="1"/>
  <c r="T463" i="1"/>
  <c r="U463" i="1" s="1"/>
  <c r="R463" i="1"/>
  <c r="Q463" i="1"/>
  <c r="T462" i="1"/>
  <c r="U462" i="1" s="1"/>
  <c r="R462" i="1"/>
  <c r="Q462" i="1"/>
  <c r="T461" i="1"/>
  <c r="U461" i="1" s="1"/>
  <c r="R461" i="1"/>
  <c r="Q461" i="1"/>
  <c r="T460" i="1"/>
  <c r="U460" i="1" s="1"/>
  <c r="R460" i="1"/>
  <c r="Q460" i="1"/>
  <c r="T459" i="1"/>
  <c r="U459" i="1" s="1"/>
  <c r="R459" i="1"/>
  <c r="Q459" i="1"/>
  <c r="T458" i="1"/>
  <c r="U458" i="1" s="1"/>
  <c r="R458" i="1"/>
  <c r="Q458" i="1"/>
  <c r="T457" i="1"/>
  <c r="U457" i="1" s="1"/>
  <c r="R457" i="1"/>
  <c r="Q457" i="1"/>
  <c r="S457" i="1" s="1"/>
  <c r="T456" i="1"/>
  <c r="U456" i="1" s="1"/>
  <c r="R456" i="1"/>
  <c r="Q456" i="1"/>
  <c r="T455" i="1"/>
  <c r="U455" i="1" s="1"/>
  <c r="R455" i="1"/>
  <c r="Q455" i="1"/>
  <c r="S455" i="1" s="1"/>
  <c r="T454" i="1"/>
  <c r="U454" i="1" s="1"/>
  <c r="R454" i="1"/>
  <c r="Q454" i="1"/>
  <c r="T453" i="1"/>
  <c r="U453" i="1" s="1"/>
  <c r="R453" i="1"/>
  <c r="Q453" i="1"/>
  <c r="T452" i="1"/>
  <c r="U452" i="1" s="1"/>
  <c r="R452" i="1"/>
  <c r="Q452" i="1"/>
  <c r="S452" i="1" s="1"/>
  <c r="T451" i="1"/>
  <c r="U451" i="1" s="1"/>
  <c r="R451" i="1"/>
  <c r="Q451" i="1"/>
  <c r="T450" i="1"/>
  <c r="U450" i="1" s="1"/>
  <c r="R450" i="1"/>
  <c r="Q450" i="1"/>
  <c r="S450" i="1" s="1"/>
  <c r="T449" i="1"/>
  <c r="U449" i="1" s="1"/>
  <c r="R449" i="1"/>
  <c r="Q449" i="1"/>
  <c r="T448" i="1"/>
  <c r="U448" i="1" s="1"/>
  <c r="R448" i="1"/>
  <c r="Q448" i="1"/>
  <c r="T447" i="1"/>
  <c r="U447" i="1" s="1"/>
  <c r="R447" i="1"/>
  <c r="Q447" i="1"/>
  <c r="T446" i="1"/>
  <c r="U446" i="1" s="1"/>
  <c r="R446" i="1"/>
  <c r="Q446" i="1"/>
  <c r="T445" i="1"/>
  <c r="U445" i="1" s="1"/>
  <c r="R445" i="1"/>
  <c r="Q445" i="1"/>
  <c r="T444" i="1"/>
  <c r="U444" i="1" s="1"/>
  <c r="R444" i="1"/>
  <c r="Q444" i="1"/>
  <c r="T443" i="1"/>
  <c r="U443" i="1" s="1"/>
  <c r="R443" i="1"/>
  <c r="Q443" i="1"/>
  <c r="T442" i="1"/>
  <c r="U442" i="1" s="1"/>
  <c r="R442" i="1"/>
  <c r="Q442" i="1"/>
  <c r="T441" i="1"/>
  <c r="U441" i="1" s="1"/>
  <c r="R441" i="1"/>
  <c r="Q441" i="1"/>
  <c r="S441" i="1" s="1"/>
  <c r="T440" i="1"/>
  <c r="U440" i="1" s="1"/>
  <c r="R440" i="1"/>
  <c r="Q440" i="1"/>
  <c r="T439" i="1"/>
  <c r="U439" i="1" s="1"/>
  <c r="R439" i="1"/>
  <c r="Q439" i="1"/>
  <c r="S439" i="1" s="1"/>
  <c r="T438" i="1"/>
  <c r="U438" i="1" s="1"/>
  <c r="R438" i="1"/>
  <c r="Q438" i="1"/>
  <c r="S438" i="1" s="1"/>
  <c r="T437" i="1"/>
  <c r="U437" i="1" s="1"/>
  <c r="R437" i="1"/>
  <c r="Q437" i="1"/>
  <c r="T436" i="1"/>
  <c r="U436" i="1" s="1"/>
  <c r="R436" i="1"/>
  <c r="Q436" i="1"/>
  <c r="S436" i="1" s="1"/>
  <c r="T435" i="1"/>
  <c r="U435" i="1" s="1"/>
  <c r="R435" i="1"/>
  <c r="Q435" i="1"/>
  <c r="T434" i="1"/>
  <c r="U434" i="1" s="1"/>
  <c r="R434" i="1"/>
  <c r="Q434" i="1"/>
  <c r="S434" i="1" s="1"/>
  <c r="T433" i="1"/>
  <c r="U433" i="1" s="1"/>
  <c r="R433" i="1"/>
  <c r="Q433" i="1"/>
  <c r="T432" i="1"/>
  <c r="U432" i="1" s="1"/>
  <c r="R432" i="1"/>
  <c r="Q432" i="1"/>
  <c r="T431" i="1"/>
  <c r="U431" i="1" s="1"/>
  <c r="R431" i="1"/>
  <c r="Q431" i="1"/>
  <c r="T430" i="1"/>
  <c r="U430" i="1" s="1"/>
  <c r="R430" i="1"/>
  <c r="Q430" i="1"/>
  <c r="T429" i="1"/>
  <c r="U429" i="1" s="1"/>
  <c r="R429" i="1"/>
  <c r="Q429" i="1"/>
  <c r="T428" i="1"/>
  <c r="U428" i="1" s="1"/>
  <c r="R428" i="1"/>
  <c r="Q428" i="1"/>
  <c r="T427" i="1"/>
  <c r="U427" i="1" s="1"/>
  <c r="R427" i="1"/>
  <c r="Q427" i="1"/>
  <c r="T426" i="1"/>
  <c r="U426" i="1" s="1"/>
  <c r="R426" i="1"/>
  <c r="Q426" i="1"/>
  <c r="T425" i="1"/>
  <c r="U425" i="1" s="1"/>
  <c r="R425" i="1"/>
  <c r="Q425" i="1"/>
  <c r="S425" i="1" s="1"/>
  <c r="T424" i="1"/>
  <c r="U424" i="1" s="1"/>
  <c r="R424" i="1"/>
  <c r="Q424" i="1"/>
  <c r="T423" i="1"/>
  <c r="U423" i="1" s="1"/>
  <c r="R423" i="1"/>
  <c r="Q423" i="1"/>
  <c r="S423" i="1" s="1"/>
  <c r="T422" i="1"/>
  <c r="U422" i="1" s="1"/>
  <c r="R422" i="1"/>
  <c r="Q422" i="1"/>
  <c r="T421" i="1"/>
  <c r="U421" i="1" s="1"/>
  <c r="R421" i="1"/>
  <c r="Q421" i="1"/>
  <c r="T420" i="1"/>
  <c r="U420" i="1" s="1"/>
  <c r="R420" i="1"/>
  <c r="Q420" i="1"/>
  <c r="S420" i="1" s="1"/>
  <c r="T419" i="1"/>
  <c r="U419" i="1" s="1"/>
  <c r="R419" i="1"/>
  <c r="Q419" i="1"/>
  <c r="T418" i="1"/>
  <c r="U418" i="1" s="1"/>
  <c r="R418" i="1"/>
  <c r="Q418" i="1"/>
  <c r="S418" i="1" s="1"/>
  <c r="T417" i="1"/>
  <c r="U417" i="1" s="1"/>
  <c r="R417" i="1"/>
  <c r="Q417" i="1"/>
  <c r="T416" i="1"/>
  <c r="U416" i="1" s="1"/>
  <c r="R416" i="1"/>
  <c r="Q416" i="1"/>
  <c r="T415" i="1"/>
  <c r="U415" i="1" s="1"/>
  <c r="R415" i="1"/>
  <c r="Q415" i="1"/>
  <c r="T414" i="1"/>
  <c r="U414" i="1" s="1"/>
  <c r="R414" i="1"/>
  <c r="Q414" i="1"/>
  <c r="T413" i="1"/>
  <c r="U413" i="1" s="1"/>
  <c r="R413" i="1"/>
  <c r="Q413" i="1"/>
  <c r="T412" i="1"/>
  <c r="U412" i="1" s="1"/>
  <c r="R412" i="1"/>
  <c r="Q412" i="1"/>
  <c r="T411" i="1"/>
  <c r="U411" i="1" s="1"/>
  <c r="R411" i="1"/>
  <c r="Q411" i="1"/>
  <c r="T410" i="1"/>
  <c r="U410" i="1" s="1"/>
  <c r="R410" i="1"/>
  <c r="Q410" i="1"/>
  <c r="T409" i="1"/>
  <c r="U409" i="1" s="1"/>
  <c r="R409" i="1"/>
  <c r="Q409" i="1"/>
  <c r="T408" i="1"/>
  <c r="U408" i="1" s="1"/>
  <c r="R408" i="1"/>
  <c r="Q408" i="1"/>
  <c r="T407" i="1"/>
  <c r="U407" i="1" s="1"/>
  <c r="R407" i="1"/>
  <c r="Q407" i="1"/>
  <c r="T406" i="1"/>
  <c r="U406" i="1" s="1"/>
  <c r="R406" i="1"/>
  <c r="Q406" i="1"/>
  <c r="T405" i="1"/>
  <c r="U405" i="1" s="1"/>
  <c r="R405" i="1"/>
  <c r="Q405" i="1"/>
  <c r="T404" i="1"/>
  <c r="U404" i="1" s="1"/>
  <c r="R404" i="1"/>
  <c r="Q404" i="1"/>
  <c r="S404" i="1" s="1"/>
  <c r="T403" i="1"/>
  <c r="U403" i="1" s="1"/>
  <c r="R403" i="1"/>
  <c r="Q403" i="1"/>
  <c r="T402" i="1"/>
  <c r="U402" i="1" s="1"/>
  <c r="R402" i="1"/>
  <c r="Q402" i="1"/>
  <c r="S402" i="1" s="1"/>
  <c r="T401" i="1"/>
  <c r="U401" i="1" s="1"/>
  <c r="R401" i="1"/>
  <c r="Q401" i="1"/>
  <c r="T400" i="1"/>
  <c r="U400" i="1" s="1"/>
  <c r="R400" i="1"/>
  <c r="Q400" i="1"/>
  <c r="T399" i="1"/>
  <c r="U399" i="1" s="1"/>
  <c r="R399" i="1"/>
  <c r="Q399" i="1"/>
  <c r="T398" i="1"/>
  <c r="U398" i="1" s="1"/>
  <c r="R398" i="1"/>
  <c r="Q398" i="1"/>
  <c r="T397" i="1"/>
  <c r="U397" i="1" s="1"/>
  <c r="R397" i="1"/>
  <c r="Q397" i="1"/>
  <c r="T396" i="1"/>
  <c r="U396" i="1" s="1"/>
  <c r="R396" i="1"/>
  <c r="Q396" i="1"/>
  <c r="T395" i="1"/>
  <c r="U395" i="1" s="1"/>
  <c r="R395" i="1"/>
  <c r="Q395" i="1"/>
  <c r="T394" i="1"/>
  <c r="U394" i="1" s="1"/>
  <c r="R394" i="1"/>
  <c r="Q394" i="1"/>
  <c r="T393" i="1"/>
  <c r="U393" i="1" s="1"/>
  <c r="R393" i="1"/>
  <c r="Q393" i="1"/>
  <c r="T392" i="1"/>
  <c r="U392" i="1" s="1"/>
  <c r="R392" i="1"/>
  <c r="Q392" i="1"/>
  <c r="T391" i="1"/>
  <c r="U391" i="1" s="1"/>
  <c r="R391" i="1"/>
  <c r="Q391" i="1"/>
  <c r="T389" i="1"/>
  <c r="U389" i="1" s="1"/>
  <c r="R389" i="1"/>
  <c r="Q389" i="1"/>
  <c r="T388" i="1"/>
  <c r="U388" i="1" s="1"/>
  <c r="R388" i="1"/>
  <c r="Q388" i="1"/>
  <c r="S388" i="1" s="1"/>
  <c r="T387" i="1"/>
  <c r="U387" i="1" s="1"/>
  <c r="R387" i="1"/>
  <c r="Q387" i="1"/>
  <c r="S387" i="1" s="1"/>
  <c r="T386" i="1"/>
  <c r="U386" i="1" s="1"/>
  <c r="R386" i="1"/>
  <c r="Q386" i="1"/>
  <c r="T385" i="1"/>
  <c r="U385" i="1" s="1"/>
  <c r="R385" i="1"/>
  <c r="Q385" i="1"/>
  <c r="S385" i="1" s="1"/>
  <c r="T384" i="1"/>
  <c r="U384" i="1" s="1"/>
  <c r="R384" i="1"/>
  <c r="Q384" i="1"/>
  <c r="T383" i="1"/>
  <c r="U383" i="1" s="1"/>
  <c r="R383" i="1"/>
  <c r="Q383" i="1"/>
  <c r="T382" i="1"/>
  <c r="U382" i="1" s="1"/>
  <c r="R382" i="1"/>
  <c r="Q382" i="1"/>
  <c r="T381" i="1"/>
  <c r="U381" i="1" s="1"/>
  <c r="R381" i="1"/>
  <c r="Q381" i="1"/>
  <c r="T380" i="1"/>
  <c r="U380" i="1" s="1"/>
  <c r="R380" i="1"/>
  <c r="Q380" i="1"/>
  <c r="T379" i="1"/>
  <c r="U379" i="1" s="1"/>
  <c r="R379" i="1"/>
  <c r="Q379" i="1"/>
  <c r="T378" i="1"/>
  <c r="U378" i="1" s="1"/>
  <c r="R378" i="1"/>
  <c r="Q378" i="1"/>
  <c r="T377" i="1"/>
  <c r="U377" i="1" s="1"/>
  <c r="R377" i="1"/>
  <c r="Q377" i="1"/>
  <c r="T376" i="1"/>
  <c r="U376" i="1" s="1"/>
  <c r="R376" i="1"/>
  <c r="Q376" i="1"/>
  <c r="T375" i="1"/>
  <c r="U375" i="1" s="1"/>
  <c r="R375" i="1"/>
  <c r="Q375" i="1"/>
  <c r="T374" i="1"/>
  <c r="U374" i="1" s="1"/>
  <c r="R374" i="1"/>
  <c r="Q374" i="1"/>
  <c r="T373" i="1"/>
  <c r="U373" i="1" s="1"/>
  <c r="R373" i="1"/>
  <c r="Q373" i="1"/>
  <c r="T372" i="1"/>
  <c r="U372" i="1" s="1"/>
  <c r="R372" i="1"/>
  <c r="Q372" i="1"/>
  <c r="T371" i="1"/>
  <c r="U371" i="1" s="1"/>
  <c r="R371" i="1"/>
  <c r="Q371" i="1"/>
  <c r="S371" i="1" s="1"/>
  <c r="T370" i="1"/>
  <c r="U370" i="1" s="1"/>
  <c r="R370" i="1"/>
  <c r="Q370" i="1"/>
  <c r="T369" i="1"/>
  <c r="U369" i="1" s="1"/>
  <c r="R369" i="1"/>
  <c r="Q369" i="1"/>
  <c r="S369" i="1" s="1"/>
  <c r="T368" i="1"/>
  <c r="U368" i="1" s="1"/>
  <c r="R368" i="1"/>
  <c r="Q368" i="1"/>
  <c r="T367" i="1"/>
  <c r="U367" i="1" s="1"/>
  <c r="R367" i="1"/>
  <c r="Q367" i="1"/>
  <c r="T366" i="1"/>
  <c r="U366" i="1" s="1"/>
  <c r="R366" i="1"/>
  <c r="Q366" i="1"/>
  <c r="T365" i="1"/>
  <c r="U365" i="1" s="1"/>
  <c r="R365" i="1"/>
  <c r="Q365" i="1"/>
  <c r="T364" i="1"/>
  <c r="U364" i="1" s="1"/>
  <c r="R364" i="1"/>
  <c r="Q364" i="1"/>
  <c r="T363" i="1"/>
  <c r="U363" i="1" s="1"/>
  <c r="R363" i="1"/>
  <c r="Q363" i="1"/>
  <c r="T362" i="1"/>
  <c r="U362" i="1" s="1"/>
  <c r="R362" i="1"/>
  <c r="Q362" i="1"/>
  <c r="T361" i="1"/>
  <c r="U361" i="1" s="1"/>
  <c r="R361" i="1"/>
  <c r="Q361" i="1"/>
  <c r="T360" i="1"/>
  <c r="U360" i="1" s="1"/>
  <c r="R360" i="1"/>
  <c r="Q360" i="1"/>
  <c r="T359" i="1"/>
  <c r="U359" i="1" s="1"/>
  <c r="R359" i="1"/>
  <c r="Q359" i="1"/>
  <c r="T358" i="1"/>
  <c r="U358" i="1" s="1"/>
  <c r="R358" i="1"/>
  <c r="Q358" i="1"/>
  <c r="T357" i="1"/>
  <c r="U357" i="1" s="1"/>
  <c r="R357" i="1"/>
  <c r="Q357" i="1"/>
  <c r="T356" i="1"/>
  <c r="U356" i="1" s="1"/>
  <c r="R356" i="1"/>
  <c r="Q356" i="1"/>
  <c r="T355" i="1"/>
  <c r="U355" i="1" s="1"/>
  <c r="R355" i="1"/>
  <c r="Q355" i="1"/>
  <c r="S355" i="1" s="1"/>
  <c r="T354" i="1"/>
  <c r="U354" i="1" s="1"/>
  <c r="R354" i="1"/>
  <c r="Q354" i="1"/>
  <c r="T353" i="1"/>
  <c r="U353" i="1" s="1"/>
  <c r="R353" i="1"/>
  <c r="Q353" i="1"/>
  <c r="S353" i="1" s="1"/>
  <c r="T352" i="1"/>
  <c r="U352" i="1" s="1"/>
  <c r="R352" i="1"/>
  <c r="Q352" i="1"/>
  <c r="T351" i="1"/>
  <c r="U351" i="1" s="1"/>
  <c r="R351" i="1"/>
  <c r="Q351" i="1"/>
  <c r="T350" i="1"/>
  <c r="U350" i="1" s="1"/>
  <c r="R350" i="1"/>
  <c r="Q350" i="1"/>
  <c r="T349" i="1"/>
  <c r="U349" i="1" s="1"/>
  <c r="R349" i="1"/>
  <c r="Q349" i="1"/>
  <c r="T348" i="1"/>
  <c r="U348" i="1" s="1"/>
  <c r="R348" i="1"/>
  <c r="Q348" i="1"/>
  <c r="T347" i="1"/>
  <c r="U347" i="1" s="1"/>
  <c r="R347" i="1"/>
  <c r="Q347" i="1"/>
  <c r="T346" i="1"/>
  <c r="U346" i="1" s="1"/>
  <c r="R346" i="1"/>
  <c r="Q346" i="1"/>
  <c r="T345" i="1"/>
  <c r="U345" i="1" s="1"/>
  <c r="R345" i="1"/>
  <c r="Q345" i="1"/>
  <c r="T344" i="1"/>
  <c r="U344" i="1" s="1"/>
  <c r="R344" i="1"/>
  <c r="Q344" i="1"/>
  <c r="T343" i="1"/>
  <c r="U343" i="1" s="1"/>
  <c r="R343" i="1"/>
  <c r="Q343" i="1"/>
  <c r="T342" i="1"/>
  <c r="U342" i="1" s="1"/>
  <c r="R342" i="1"/>
  <c r="Q342" i="1"/>
  <c r="S342" i="1" s="1"/>
  <c r="T341" i="1"/>
  <c r="U341" i="1" s="1"/>
  <c r="R341" i="1"/>
  <c r="Q341" i="1"/>
  <c r="S341" i="1" s="1"/>
  <c r="T340" i="1"/>
  <c r="U340" i="1" s="1"/>
  <c r="R340" i="1"/>
  <c r="Q340" i="1"/>
  <c r="T339" i="1"/>
  <c r="U339" i="1" s="1"/>
  <c r="R339" i="1"/>
  <c r="Q339" i="1"/>
  <c r="T338" i="1"/>
  <c r="U338" i="1" s="1"/>
  <c r="R338" i="1"/>
  <c r="Q338" i="1"/>
  <c r="T337" i="1"/>
  <c r="U337" i="1" s="1"/>
  <c r="R337" i="1"/>
  <c r="Q337" i="1"/>
  <c r="T336" i="1"/>
  <c r="U336" i="1" s="1"/>
  <c r="R336" i="1"/>
  <c r="Q336" i="1"/>
  <c r="T335" i="1"/>
  <c r="U335" i="1" s="1"/>
  <c r="R335" i="1"/>
  <c r="Q335" i="1"/>
  <c r="T334" i="1"/>
  <c r="U334" i="1" s="1"/>
  <c r="R334" i="1"/>
  <c r="Q334" i="1"/>
  <c r="T333" i="1"/>
  <c r="U333" i="1" s="1"/>
  <c r="R333" i="1"/>
  <c r="Q333" i="1"/>
  <c r="T332" i="1"/>
  <c r="U332" i="1" s="1"/>
  <c r="R332" i="1"/>
  <c r="Q332" i="1"/>
  <c r="T331" i="1"/>
  <c r="U331" i="1" s="1"/>
  <c r="R331" i="1"/>
  <c r="Q331" i="1"/>
  <c r="T330" i="1"/>
  <c r="U330" i="1" s="1"/>
  <c r="R330" i="1"/>
  <c r="Q330" i="1"/>
  <c r="T329" i="1"/>
  <c r="U329" i="1" s="1"/>
  <c r="R329" i="1"/>
  <c r="Q329" i="1"/>
  <c r="T328" i="1"/>
  <c r="U328" i="1" s="1"/>
  <c r="R328" i="1"/>
  <c r="Q328" i="1"/>
  <c r="T327" i="1"/>
  <c r="U327" i="1" s="1"/>
  <c r="R327" i="1"/>
  <c r="Q327" i="1"/>
  <c r="T326" i="1"/>
  <c r="U326" i="1" s="1"/>
  <c r="R326" i="1"/>
  <c r="Q326" i="1"/>
  <c r="S326" i="1" s="1"/>
  <c r="T325" i="1"/>
  <c r="U325" i="1" s="1"/>
  <c r="R325" i="1"/>
  <c r="Q325" i="1"/>
  <c r="S325" i="1" s="1"/>
  <c r="T324" i="1"/>
  <c r="U324" i="1" s="1"/>
  <c r="R324" i="1"/>
  <c r="Q324" i="1"/>
  <c r="T323" i="1"/>
  <c r="U323" i="1" s="1"/>
  <c r="R323" i="1"/>
  <c r="Q323" i="1"/>
  <c r="T322" i="1"/>
  <c r="U322" i="1" s="1"/>
  <c r="R322" i="1"/>
  <c r="Q322" i="1"/>
  <c r="T321" i="1"/>
  <c r="U321" i="1" s="1"/>
  <c r="R321" i="1"/>
  <c r="Q321" i="1"/>
  <c r="T320" i="1"/>
  <c r="U320" i="1" s="1"/>
  <c r="R320" i="1"/>
  <c r="Q320" i="1"/>
  <c r="T319" i="1"/>
  <c r="U319" i="1" s="1"/>
  <c r="R319" i="1"/>
  <c r="Q319" i="1"/>
  <c r="T318" i="1"/>
  <c r="U318" i="1" s="1"/>
  <c r="R318" i="1"/>
  <c r="Q318" i="1"/>
  <c r="T317" i="1"/>
  <c r="U317" i="1" s="1"/>
  <c r="R317" i="1"/>
  <c r="Q317" i="1"/>
  <c r="T316" i="1"/>
  <c r="U316" i="1" s="1"/>
  <c r="R316" i="1"/>
  <c r="Q316" i="1"/>
  <c r="T315" i="1"/>
  <c r="U315" i="1" s="1"/>
  <c r="R315" i="1"/>
  <c r="Q315" i="1"/>
  <c r="T314" i="1"/>
  <c r="U314" i="1" s="1"/>
  <c r="R314" i="1"/>
  <c r="Q314" i="1"/>
  <c r="T313" i="1"/>
  <c r="U313" i="1" s="1"/>
  <c r="R313" i="1"/>
  <c r="Q313" i="1"/>
  <c r="T312" i="1"/>
  <c r="U312" i="1" s="1"/>
  <c r="R312" i="1"/>
  <c r="Q312" i="1"/>
  <c r="T311" i="1"/>
  <c r="U311" i="1" s="1"/>
  <c r="R311" i="1"/>
  <c r="Q311" i="1"/>
  <c r="T310" i="1"/>
  <c r="U310" i="1" s="1"/>
  <c r="R310" i="1"/>
  <c r="Q310" i="1"/>
  <c r="S310" i="1" s="1"/>
  <c r="T309" i="1"/>
  <c r="U309" i="1" s="1"/>
  <c r="R309" i="1"/>
  <c r="Q309" i="1"/>
  <c r="S309" i="1" s="1"/>
  <c r="T308" i="1"/>
  <c r="U308" i="1" s="1"/>
  <c r="R308" i="1"/>
  <c r="Q308" i="1"/>
  <c r="T307" i="1"/>
  <c r="U307" i="1" s="1"/>
  <c r="R307" i="1"/>
  <c r="Q307" i="1"/>
  <c r="T306" i="1"/>
  <c r="U306" i="1" s="1"/>
  <c r="R306" i="1"/>
  <c r="Q306" i="1"/>
  <c r="T305" i="1"/>
  <c r="U305" i="1" s="1"/>
  <c r="R305" i="1"/>
  <c r="Q305" i="1"/>
  <c r="S305" i="1" s="1"/>
  <c r="T304" i="1"/>
  <c r="U304" i="1" s="1"/>
  <c r="R304" i="1"/>
  <c r="Q304" i="1"/>
  <c r="T303" i="1"/>
  <c r="U303" i="1" s="1"/>
  <c r="R303" i="1"/>
  <c r="Q303" i="1"/>
  <c r="T302" i="1"/>
  <c r="U302" i="1" s="1"/>
  <c r="R302" i="1"/>
  <c r="Q302" i="1"/>
  <c r="T301" i="1"/>
  <c r="U301" i="1" s="1"/>
  <c r="R301" i="1"/>
  <c r="Q301" i="1"/>
  <c r="S301" i="1" s="1"/>
  <c r="T300" i="1"/>
  <c r="U300" i="1" s="1"/>
  <c r="R300" i="1"/>
  <c r="Q300" i="1"/>
  <c r="T299" i="1"/>
  <c r="U299" i="1" s="1"/>
  <c r="R299" i="1"/>
  <c r="Q299" i="1"/>
  <c r="T298" i="1"/>
  <c r="U298" i="1" s="1"/>
  <c r="R298" i="1"/>
  <c r="Q298" i="1"/>
  <c r="T297" i="1"/>
  <c r="U297" i="1" s="1"/>
  <c r="R297" i="1"/>
  <c r="Q297" i="1"/>
  <c r="T295" i="1"/>
  <c r="U295" i="1" s="1"/>
  <c r="R295" i="1"/>
  <c r="Q295" i="1"/>
  <c r="T294" i="1"/>
  <c r="U294" i="1" s="1"/>
  <c r="R294" i="1"/>
  <c r="Q294" i="1"/>
  <c r="T293" i="1"/>
  <c r="U293" i="1" s="1"/>
  <c r="R293" i="1"/>
  <c r="Q293" i="1"/>
  <c r="S293" i="1" s="1"/>
  <c r="T292" i="1"/>
  <c r="U292" i="1" s="1"/>
  <c r="R292" i="1"/>
  <c r="Q292" i="1"/>
  <c r="T291" i="1"/>
  <c r="U291" i="1" s="1"/>
  <c r="R291" i="1"/>
  <c r="Q291" i="1"/>
  <c r="T290" i="1"/>
  <c r="U290" i="1" s="1"/>
  <c r="R290" i="1"/>
  <c r="Q290" i="1"/>
  <c r="T289" i="1"/>
  <c r="U289" i="1" s="1"/>
  <c r="R289" i="1"/>
  <c r="Q289" i="1"/>
  <c r="T288" i="1"/>
  <c r="U288" i="1" s="1"/>
  <c r="R288" i="1"/>
  <c r="Q288" i="1"/>
  <c r="S288" i="1" s="1"/>
  <c r="T287" i="1"/>
  <c r="U287" i="1" s="1"/>
  <c r="R287" i="1"/>
  <c r="Q287" i="1"/>
  <c r="T286" i="1"/>
  <c r="U286" i="1" s="1"/>
  <c r="R286" i="1"/>
  <c r="Q286" i="1"/>
  <c r="T285" i="1"/>
  <c r="U285" i="1" s="1"/>
  <c r="R285" i="1"/>
  <c r="Q285" i="1"/>
  <c r="T284" i="1"/>
  <c r="U284" i="1" s="1"/>
  <c r="R284" i="1"/>
  <c r="Q284" i="1"/>
  <c r="S284" i="1" s="1"/>
  <c r="T283" i="1"/>
  <c r="U283" i="1" s="1"/>
  <c r="R283" i="1"/>
  <c r="Q283" i="1"/>
  <c r="T282" i="1"/>
  <c r="U282" i="1" s="1"/>
  <c r="R282" i="1"/>
  <c r="Q282" i="1"/>
  <c r="T281" i="1"/>
  <c r="U281" i="1" s="1"/>
  <c r="R281" i="1"/>
  <c r="Q281" i="1"/>
  <c r="T280" i="1"/>
  <c r="U280" i="1" s="1"/>
  <c r="R280" i="1"/>
  <c r="Q280" i="1"/>
  <c r="T279" i="1"/>
  <c r="U279" i="1" s="1"/>
  <c r="R279" i="1"/>
  <c r="Q279" i="1"/>
  <c r="T278" i="1"/>
  <c r="U278" i="1" s="1"/>
  <c r="R278" i="1"/>
  <c r="Q278" i="1"/>
  <c r="T277" i="1"/>
  <c r="U277" i="1" s="1"/>
  <c r="R277" i="1"/>
  <c r="Q277" i="1"/>
  <c r="S277" i="1" s="1"/>
  <c r="T276" i="1"/>
  <c r="U276" i="1" s="1"/>
  <c r="R276" i="1"/>
  <c r="Q276" i="1"/>
  <c r="T275" i="1"/>
  <c r="U275" i="1" s="1"/>
  <c r="R275" i="1"/>
  <c r="Q275" i="1"/>
  <c r="T274" i="1"/>
  <c r="U274" i="1" s="1"/>
  <c r="R274" i="1"/>
  <c r="Q274" i="1"/>
  <c r="T273" i="1"/>
  <c r="U273" i="1" s="1"/>
  <c r="R273" i="1"/>
  <c r="Q273" i="1"/>
  <c r="T272" i="1"/>
  <c r="U272" i="1" s="1"/>
  <c r="R272" i="1"/>
  <c r="Q272" i="1"/>
  <c r="S272" i="1" s="1"/>
  <c r="T271" i="1"/>
  <c r="U271" i="1" s="1"/>
  <c r="R271" i="1"/>
  <c r="Q271" i="1"/>
  <c r="T270" i="1"/>
  <c r="U270" i="1" s="1"/>
  <c r="R270" i="1"/>
  <c r="Q270" i="1"/>
  <c r="T269" i="1"/>
  <c r="U269" i="1" s="1"/>
  <c r="R269" i="1"/>
  <c r="Q269" i="1"/>
  <c r="T268" i="1"/>
  <c r="U268" i="1" s="1"/>
  <c r="R268" i="1"/>
  <c r="Q268" i="1"/>
  <c r="S268" i="1" s="1"/>
  <c r="T267" i="1"/>
  <c r="U267" i="1" s="1"/>
  <c r="R267" i="1"/>
  <c r="Q267" i="1"/>
  <c r="T266" i="1"/>
  <c r="U266" i="1" s="1"/>
  <c r="R266" i="1"/>
  <c r="Q266" i="1"/>
  <c r="T265" i="1"/>
  <c r="U265" i="1" s="1"/>
  <c r="R265" i="1"/>
  <c r="Q265" i="1"/>
  <c r="T264" i="1"/>
  <c r="U264" i="1" s="1"/>
  <c r="R264" i="1"/>
  <c r="Q264" i="1"/>
  <c r="T263" i="1"/>
  <c r="U263" i="1" s="1"/>
  <c r="R263" i="1"/>
  <c r="Q263" i="1"/>
  <c r="T262" i="1"/>
  <c r="U262" i="1" s="1"/>
  <c r="R262" i="1"/>
  <c r="Q262" i="1"/>
  <c r="T261" i="1"/>
  <c r="U261" i="1" s="1"/>
  <c r="R261" i="1"/>
  <c r="Q261" i="1"/>
  <c r="S261" i="1" s="1"/>
  <c r="T260" i="1"/>
  <c r="U260" i="1" s="1"/>
  <c r="R260" i="1"/>
  <c r="Q260" i="1"/>
  <c r="T259" i="1"/>
  <c r="U259" i="1" s="1"/>
  <c r="R259" i="1"/>
  <c r="Q259" i="1"/>
  <c r="S259" i="1" s="1"/>
  <c r="T258" i="1"/>
  <c r="U258" i="1" s="1"/>
  <c r="R258" i="1"/>
  <c r="Q258" i="1"/>
  <c r="T257" i="1"/>
  <c r="U257" i="1" s="1"/>
  <c r="R257" i="1"/>
  <c r="Q257" i="1"/>
  <c r="T256" i="1"/>
  <c r="U256" i="1" s="1"/>
  <c r="R256" i="1"/>
  <c r="Q256" i="1"/>
  <c r="S256" i="1" s="1"/>
  <c r="T255" i="1"/>
  <c r="U255" i="1" s="1"/>
  <c r="R255" i="1"/>
  <c r="Q255" i="1"/>
  <c r="T254" i="1"/>
  <c r="U254" i="1" s="1"/>
  <c r="R254" i="1"/>
  <c r="Q254" i="1"/>
  <c r="T253" i="1"/>
  <c r="U253" i="1" s="1"/>
  <c r="R253" i="1"/>
  <c r="Q253" i="1"/>
  <c r="T252" i="1"/>
  <c r="U252" i="1" s="1"/>
  <c r="R252" i="1"/>
  <c r="Q252" i="1"/>
  <c r="S252" i="1" s="1"/>
  <c r="T251" i="1"/>
  <c r="U251" i="1" s="1"/>
  <c r="R251" i="1"/>
  <c r="Q251" i="1"/>
  <c r="T250" i="1"/>
  <c r="U250" i="1" s="1"/>
  <c r="R250" i="1"/>
  <c r="Q250" i="1"/>
  <c r="T249" i="1"/>
  <c r="U249" i="1" s="1"/>
  <c r="R249" i="1"/>
  <c r="Q249" i="1"/>
  <c r="T248" i="1"/>
  <c r="U248" i="1" s="1"/>
  <c r="R248" i="1"/>
  <c r="Q248" i="1"/>
  <c r="T247" i="1"/>
  <c r="U247" i="1" s="1"/>
  <c r="R247" i="1"/>
  <c r="Q247" i="1"/>
  <c r="T246" i="1"/>
  <c r="U246" i="1" s="1"/>
  <c r="R246" i="1"/>
  <c r="Q246" i="1"/>
  <c r="T245" i="1"/>
  <c r="U245" i="1" s="1"/>
  <c r="R245" i="1"/>
  <c r="Q245" i="1"/>
  <c r="S245" i="1" s="1"/>
  <c r="T244" i="1"/>
  <c r="U244" i="1" s="1"/>
  <c r="R244" i="1"/>
  <c r="Q244" i="1"/>
  <c r="T243" i="1"/>
  <c r="U243" i="1" s="1"/>
  <c r="R243" i="1"/>
  <c r="Q243" i="1"/>
  <c r="T242" i="1"/>
  <c r="U242" i="1" s="1"/>
  <c r="R242" i="1"/>
  <c r="Q242" i="1"/>
  <c r="T241" i="1"/>
  <c r="U241" i="1" s="1"/>
  <c r="R241" i="1"/>
  <c r="Q241" i="1"/>
  <c r="T240" i="1"/>
  <c r="U240" i="1" s="1"/>
  <c r="R240" i="1"/>
  <c r="Q240" i="1"/>
  <c r="S240" i="1" s="1"/>
  <c r="T239" i="1"/>
  <c r="U239" i="1" s="1"/>
  <c r="R239" i="1"/>
  <c r="Q239" i="1"/>
  <c r="T238" i="1"/>
  <c r="U238" i="1" s="1"/>
  <c r="R238" i="1"/>
  <c r="Q238" i="1"/>
  <c r="T237" i="1"/>
  <c r="U237" i="1" s="1"/>
  <c r="R237" i="1"/>
  <c r="Q237" i="1"/>
  <c r="T236" i="1"/>
  <c r="U236" i="1" s="1"/>
  <c r="R236" i="1"/>
  <c r="Q236" i="1"/>
  <c r="S236" i="1" s="1"/>
  <c r="T235" i="1"/>
  <c r="U235" i="1" s="1"/>
  <c r="R235" i="1"/>
  <c r="Q235" i="1"/>
  <c r="T234" i="1"/>
  <c r="U234" i="1" s="1"/>
  <c r="R234" i="1"/>
  <c r="Q234" i="1"/>
  <c r="T232" i="1"/>
  <c r="U232" i="1" s="1"/>
  <c r="R232" i="1"/>
  <c r="Q232" i="1"/>
  <c r="T231" i="1"/>
  <c r="U231" i="1" s="1"/>
  <c r="R231" i="1"/>
  <c r="Q231" i="1"/>
  <c r="T230" i="1"/>
  <c r="U230" i="1" s="1"/>
  <c r="R230" i="1"/>
  <c r="Q230" i="1"/>
  <c r="T229" i="1"/>
  <c r="U229" i="1" s="1"/>
  <c r="R229" i="1"/>
  <c r="Q229" i="1"/>
  <c r="T228" i="1"/>
  <c r="U228" i="1" s="1"/>
  <c r="R228" i="1"/>
  <c r="Q228" i="1"/>
  <c r="S228" i="1" s="1"/>
  <c r="T227" i="1"/>
  <c r="U227" i="1" s="1"/>
  <c r="R227" i="1"/>
  <c r="Q227" i="1"/>
  <c r="T226" i="1"/>
  <c r="U226" i="1" s="1"/>
  <c r="R226" i="1"/>
  <c r="Q226" i="1"/>
  <c r="S226" i="1" s="1"/>
  <c r="T225" i="1"/>
  <c r="U225" i="1" s="1"/>
  <c r="R225" i="1"/>
  <c r="Q225" i="1"/>
  <c r="T224" i="1"/>
  <c r="U224" i="1" s="1"/>
  <c r="R224" i="1"/>
  <c r="Q224" i="1"/>
  <c r="T223" i="1"/>
  <c r="U223" i="1" s="1"/>
  <c r="R223" i="1"/>
  <c r="Q223" i="1"/>
  <c r="S223" i="1" s="1"/>
  <c r="T222" i="1"/>
  <c r="U222" i="1" s="1"/>
  <c r="R222" i="1"/>
  <c r="Q222" i="1"/>
  <c r="T221" i="1"/>
  <c r="U221" i="1" s="1"/>
  <c r="R221" i="1"/>
  <c r="Q221" i="1"/>
  <c r="T220" i="1"/>
  <c r="U220" i="1" s="1"/>
  <c r="R220" i="1"/>
  <c r="Q220" i="1"/>
  <c r="T219" i="1"/>
  <c r="U219" i="1" s="1"/>
  <c r="R219" i="1"/>
  <c r="Q219" i="1"/>
  <c r="S219" i="1" s="1"/>
  <c r="T218" i="1"/>
  <c r="U218" i="1" s="1"/>
  <c r="R218" i="1"/>
  <c r="Q218" i="1"/>
  <c r="T217" i="1"/>
  <c r="U217" i="1" s="1"/>
  <c r="R217" i="1"/>
  <c r="Q217" i="1"/>
  <c r="T216" i="1"/>
  <c r="U216" i="1" s="1"/>
  <c r="R216" i="1"/>
  <c r="Q216" i="1"/>
  <c r="T215" i="1"/>
  <c r="U215" i="1" s="1"/>
  <c r="R215" i="1"/>
  <c r="Q215" i="1"/>
  <c r="T214" i="1"/>
  <c r="U214" i="1" s="1"/>
  <c r="R214" i="1"/>
  <c r="Q214" i="1"/>
  <c r="T213" i="1"/>
  <c r="U213" i="1" s="1"/>
  <c r="R213" i="1"/>
  <c r="Q213" i="1"/>
  <c r="T212" i="1"/>
  <c r="U212" i="1" s="1"/>
  <c r="R212" i="1"/>
  <c r="Q212" i="1"/>
  <c r="S212" i="1" s="1"/>
  <c r="T211" i="1"/>
  <c r="U211" i="1" s="1"/>
  <c r="R211" i="1"/>
  <c r="Q211" i="1"/>
  <c r="T210" i="1"/>
  <c r="U210" i="1" s="1"/>
  <c r="R210" i="1"/>
  <c r="Q210" i="1"/>
  <c r="T209" i="1"/>
  <c r="U209" i="1" s="1"/>
  <c r="R209" i="1"/>
  <c r="Q209" i="1"/>
  <c r="T208" i="1"/>
  <c r="U208" i="1" s="1"/>
  <c r="R208" i="1"/>
  <c r="Q208" i="1"/>
  <c r="T207" i="1"/>
  <c r="U207" i="1" s="1"/>
  <c r="R207" i="1"/>
  <c r="Q207" i="1"/>
  <c r="S207" i="1" s="1"/>
  <c r="T206" i="1"/>
  <c r="U206" i="1" s="1"/>
  <c r="R206" i="1"/>
  <c r="Q206" i="1"/>
  <c r="T205" i="1"/>
  <c r="U205" i="1" s="1"/>
  <c r="R205" i="1"/>
  <c r="Q205" i="1"/>
  <c r="T204" i="1"/>
  <c r="U204" i="1" s="1"/>
  <c r="R204" i="1"/>
  <c r="Q204" i="1"/>
  <c r="T203" i="1"/>
  <c r="U203" i="1" s="1"/>
  <c r="R203" i="1"/>
  <c r="Q203" i="1"/>
  <c r="S203" i="1" s="1"/>
  <c r="T202" i="1"/>
  <c r="U202" i="1" s="1"/>
  <c r="R202" i="1"/>
  <c r="Q202" i="1"/>
  <c r="T201" i="1"/>
  <c r="U201" i="1" s="1"/>
  <c r="R201" i="1"/>
  <c r="Q201" i="1"/>
  <c r="T200" i="1"/>
  <c r="U200" i="1" s="1"/>
  <c r="R200" i="1"/>
  <c r="Q200" i="1"/>
  <c r="T199" i="1"/>
  <c r="U199" i="1" s="1"/>
  <c r="R199" i="1"/>
  <c r="Q199" i="1"/>
  <c r="T198" i="1"/>
  <c r="U198" i="1" s="1"/>
  <c r="R198" i="1"/>
  <c r="Q198" i="1"/>
  <c r="T197" i="1"/>
  <c r="U197" i="1" s="1"/>
  <c r="R197" i="1"/>
  <c r="Q197" i="1"/>
  <c r="T196" i="1"/>
  <c r="U196" i="1" s="1"/>
  <c r="R196" i="1"/>
  <c r="Q196" i="1"/>
  <c r="S196" i="1" s="1"/>
  <c r="T195" i="1"/>
  <c r="U195" i="1" s="1"/>
  <c r="R195" i="1"/>
  <c r="Q195" i="1"/>
  <c r="T194" i="1"/>
  <c r="U194" i="1" s="1"/>
  <c r="R194" i="1"/>
  <c r="Q194" i="1"/>
  <c r="T193" i="1"/>
  <c r="U193" i="1" s="1"/>
  <c r="R193" i="1"/>
  <c r="Q193" i="1"/>
  <c r="T192" i="1"/>
  <c r="U192" i="1" s="1"/>
  <c r="R192" i="1"/>
  <c r="Q192" i="1"/>
  <c r="T191" i="1"/>
  <c r="U191" i="1" s="1"/>
  <c r="R191" i="1"/>
  <c r="Q191" i="1"/>
  <c r="S191" i="1" s="1"/>
  <c r="T190" i="1"/>
  <c r="U190" i="1" s="1"/>
  <c r="R190" i="1"/>
  <c r="Q190" i="1"/>
  <c r="T189" i="1"/>
  <c r="U189" i="1" s="1"/>
  <c r="R189" i="1"/>
  <c r="Q189" i="1"/>
  <c r="T188" i="1"/>
  <c r="U188" i="1" s="1"/>
  <c r="R188" i="1"/>
  <c r="Q188" i="1"/>
  <c r="T187" i="1"/>
  <c r="U187" i="1" s="1"/>
  <c r="R187" i="1"/>
  <c r="Q187" i="1"/>
  <c r="S187" i="1" s="1"/>
  <c r="T186" i="1"/>
  <c r="U186" i="1" s="1"/>
  <c r="R186" i="1"/>
  <c r="Q186" i="1"/>
  <c r="T185" i="1"/>
  <c r="U185" i="1" s="1"/>
  <c r="R185" i="1"/>
  <c r="Q185" i="1"/>
  <c r="T184" i="1"/>
  <c r="U184" i="1" s="1"/>
  <c r="R184" i="1"/>
  <c r="Q184" i="1"/>
  <c r="T183" i="1"/>
  <c r="U183" i="1" s="1"/>
  <c r="R183" i="1"/>
  <c r="Q183" i="1"/>
  <c r="T182" i="1"/>
  <c r="U182" i="1" s="1"/>
  <c r="R182" i="1"/>
  <c r="Q182" i="1"/>
  <c r="T181" i="1"/>
  <c r="U181" i="1" s="1"/>
  <c r="R181" i="1"/>
  <c r="Q181" i="1"/>
  <c r="T180" i="1"/>
  <c r="U180" i="1" s="1"/>
  <c r="R180" i="1"/>
  <c r="Q180" i="1"/>
  <c r="S180" i="1" s="1"/>
  <c r="T179" i="1"/>
  <c r="U179" i="1" s="1"/>
  <c r="R179" i="1"/>
  <c r="Q179" i="1"/>
  <c r="T178" i="1"/>
  <c r="U178" i="1" s="1"/>
  <c r="R178" i="1"/>
  <c r="Q178" i="1"/>
  <c r="T177" i="1"/>
  <c r="U177" i="1" s="1"/>
  <c r="R177" i="1"/>
  <c r="Q177" i="1"/>
  <c r="T176" i="1"/>
  <c r="U176" i="1" s="1"/>
  <c r="R176" i="1"/>
  <c r="Q176" i="1"/>
  <c r="T175" i="1"/>
  <c r="U175" i="1" s="1"/>
  <c r="R175" i="1"/>
  <c r="Q175" i="1"/>
  <c r="S175" i="1" s="1"/>
  <c r="T174" i="1"/>
  <c r="U174" i="1" s="1"/>
  <c r="R174" i="1"/>
  <c r="Q174" i="1"/>
  <c r="T173" i="1"/>
  <c r="U173" i="1" s="1"/>
  <c r="R173" i="1"/>
  <c r="Q173" i="1"/>
  <c r="T172" i="1"/>
  <c r="U172" i="1" s="1"/>
  <c r="R172" i="1"/>
  <c r="Q172" i="1"/>
  <c r="T171" i="1"/>
  <c r="U171" i="1" s="1"/>
  <c r="R171" i="1"/>
  <c r="Q171" i="1"/>
  <c r="S171" i="1" s="1"/>
  <c r="T170" i="1"/>
  <c r="U170" i="1" s="1"/>
  <c r="R170" i="1"/>
  <c r="Q170" i="1"/>
  <c r="T169" i="1"/>
  <c r="U169" i="1" s="1"/>
  <c r="R169" i="1"/>
  <c r="Q169" i="1"/>
  <c r="T168" i="1"/>
  <c r="U168" i="1" s="1"/>
  <c r="R168" i="1"/>
  <c r="Q168" i="1"/>
  <c r="T167" i="1"/>
  <c r="U167" i="1" s="1"/>
  <c r="R167" i="1"/>
  <c r="Q167" i="1"/>
  <c r="T166" i="1"/>
  <c r="U166" i="1" s="1"/>
  <c r="R166" i="1"/>
  <c r="Q166" i="1"/>
  <c r="T165" i="1"/>
  <c r="U165" i="1" s="1"/>
  <c r="R165" i="1"/>
  <c r="Q165" i="1"/>
  <c r="T163" i="1"/>
  <c r="U163" i="1" s="1"/>
  <c r="R163" i="1"/>
  <c r="Q163" i="1"/>
  <c r="S163" i="1" s="1"/>
  <c r="T162" i="1"/>
  <c r="U162" i="1" s="1"/>
  <c r="R162" i="1"/>
  <c r="Q162" i="1"/>
  <c r="T161" i="1"/>
  <c r="U161" i="1" s="1"/>
  <c r="R161" i="1"/>
  <c r="Q161" i="1"/>
  <c r="S161" i="1" s="1"/>
  <c r="T160" i="1"/>
  <c r="U160" i="1" s="1"/>
  <c r="R160" i="1"/>
  <c r="Q160" i="1"/>
  <c r="T159" i="1"/>
  <c r="U159" i="1" s="1"/>
  <c r="R159" i="1"/>
  <c r="Q159" i="1"/>
  <c r="T158" i="1"/>
  <c r="U158" i="1" s="1"/>
  <c r="R158" i="1"/>
  <c r="Q158" i="1"/>
  <c r="S158" i="1" s="1"/>
  <c r="T157" i="1"/>
  <c r="U157" i="1" s="1"/>
  <c r="R157" i="1"/>
  <c r="Q157" i="1"/>
  <c r="T156" i="1"/>
  <c r="U156" i="1" s="1"/>
  <c r="R156" i="1"/>
  <c r="Q156" i="1"/>
  <c r="T155" i="1"/>
  <c r="U155" i="1" s="1"/>
  <c r="R155" i="1"/>
  <c r="Q155" i="1"/>
  <c r="T154" i="1"/>
  <c r="U154" i="1" s="1"/>
  <c r="R154" i="1"/>
  <c r="Q154" i="1"/>
  <c r="S154" i="1" s="1"/>
  <c r="T153" i="1"/>
  <c r="U153" i="1" s="1"/>
  <c r="R153" i="1"/>
  <c r="Q153" i="1"/>
  <c r="T152" i="1"/>
  <c r="U152" i="1" s="1"/>
  <c r="R152" i="1"/>
  <c r="Q152" i="1"/>
  <c r="T151" i="1"/>
  <c r="U151" i="1" s="1"/>
  <c r="R151" i="1"/>
  <c r="Q151" i="1"/>
  <c r="S151" i="1" s="1"/>
  <c r="T150" i="1"/>
  <c r="U150" i="1" s="1"/>
  <c r="R150" i="1"/>
  <c r="Q150" i="1"/>
  <c r="T149" i="1"/>
  <c r="U149" i="1" s="1"/>
  <c r="R149" i="1"/>
  <c r="Q149" i="1"/>
  <c r="T148" i="1"/>
  <c r="U148" i="1" s="1"/>
  <c r="R148" i="1"/>
  <c r="Q148" i="1"/>
  <c r="T147" i="1"/>
  <c r="U147" i="1" s="1"/>
  <c r="R147" i="1"/>
  <c r="Q147" i="1"/>
  <c r="S147" i="1" s="1"/>
  <c r="T146" i="1"/>
  <c r="U146" i="1" s="1"/>
  <c r="R146" i="1"/>
  <c r="Q146" i="1"/>
  <c r="T145" i="1"/>
  <c r="U145" i="1" s="1"/>
  <c r="R145" i="1"/>
  <c r="Q145" i="1"/>
  <c r="T144" i="1"/>
  <c r="U144" i="1" s="1"/>
  <c r="R144" i="1"/>
  <c r="Q144" i="1"/>
  <c r="T143" i="1"/>
  <c r="U143" i="1" s="1"/>
  <c r="R143" i="1"/>
  <c r="Q143" i="1"/>
  <c r="T142" i="1"/>
  <c r="U142" i="1" s="1"/>
  <c r="R142" i="1"/>
  <c r="Q142" i="1"/>
  <c r="S142" i="1" s="1"/>
  <c r="T141" i="1"/>
  <c r="U141" i="1" s="1"/>
  <c r="R141" i="1"/>
  <c r="Q141" i="1"/>
  <c r="T140" i="1"/>
  <c r="U140" i="1" s="1"/>
  <c r="R140" i="1"/>
  <c r="Q140" i="1"/>
  <c r="T139" i="1"/>
  <c r="U139" i="1" s="1"/>
  <c r="R139" i="1"/>
  <c r="Q139" i="1"/>
  <c r="T138" i="1"/>
  <c r="U138" i="1" s="1"/>
  <c r="R138" i="1"/>
  <c r="Q138" i="1"/>
  <c r="S138" i="1" s="1"/>
  <c r="T137" i="1"/>
  <c r="U137" i="1" s="1"/>
  <c r="R137" i="1"/>
  <c r="Q137" i="1"/>
  <c r="T136" i="1"/>
  <c r="U136" i="1" s="1"/>
  <c r="R136" i="1"/>
  <c r="Q136" i="1"/>
  <c r="T135" i="1"/>
  <c r="U135" i="1" s="1"/>
  <c r="R135" i="1"/>
  <c r="Q135" i="1"/>
  <c r="S135" i="1" s="1"/>
  <c r="T134" i="1"/>
  <c r="U134" i="1" s="1"/>
  <c r="R134" i="1"/>
  <c r="Q134" i="1"/>
  <c r="T133" i="1"/>
  <c r="U133" i="1" s="1"/>
  <c r="R133" i="1"/>
  <c r="Q133" i="1"/>
  <c r="T132" i="1"/>
  <c r="U132" i="1" s="1"/>
  <c r="R132" i="1"/>
  <c r="Q132" i="1"/>
  <c r="T131" i="1"/>
  <c r="U131" i="1" s="1"/>
  <c r="R131" i="1"/>
  <c r="Q131" i="1"/>
  <c r="S131" i="1" s="1"/>
  <c r="T130" i="1"/>
  <c r="U130" i="1" s="1"/>
  <c r="R130" i="1"/>
  <c r="Q130" i="1"/>
  <c r="T129" i="1"/>
  <c r="U129" i="1" s="1"/>
  <c r="R129" i="1"/>
  <c r="Q129" i="1"/>
  <c r="T128" i="1"/>
  <c r="U128" i="1" s="1"/>
  <c r="R128" i="1"/>
  <c r="Q128" i="1"/>
  <c r="T127" i="1"/>
  <c r="U127" i="1" s="1"/>
  <c r="R127" i="1"/>
  <c r="Q127" i="1"/>
  <c r="T126" i="1"/>
  <c r="U126" i="1" s="1"/>
  <c r="R126" i="1"/>
  <c r="Q126" i="1"/>
  <c r="S126" i="1" s="1"/>
  <c r="T125" i="1"/>
  <c r="U125" i="1" s="1"/>
  <c r="R125" i="1"/>
  <c r="Q125" i="1"/>
  <c r="T124" i="1"/>
  <c r="U124" i="1" s="1"/>
  <c r="R124" i="1"/>
  <c r="Q124" i="1"/>
  <c r="T123" i="1"/>
  <c r="U123" i="1" s="1"/>
  <c r="R123" i="1"/>
  <c r="Q123" i="1"/>
  <c r="T122" i="1"/>
  <c r="U122" i="1" s="1"/>
  <c r="R122" i="1"/>
  <c r="Q122" i="1"/>
  <c r="S122" i="1" s="1"/>
  <c r="T121" i="1"/>
  <c r="U121" i="1" s="1"/>
  <c r="R121" i="1"/>
  <c r="Q121" i="1"/>
  <c r="T120" i="1"/>
  <c r="U120" i="1" s="1"/>
  <c r="R120" i="1"/>
  <c r="Q120" i="1"/>
  <c r="T119" i="1"/>
  <c r="U119" i="1" s="1"/>
  <c r="R119" i="1"/>
  <c r="Q119" i="1"/>
  <c r="S119" i="1" s="1"/>
  <c r="T118" i="1"/>
  <c r="U118" i="1" s="1"/>
  <c r="R118" i="1"/>
  <c r="Q118" i="1"/>
  <c r="T117" i="1"/>
  <c r="U117" i="1" s="1"/>
  <c r="R117" i="1"/>
  <c r="Q117" i="1"/>
  <c r="T116" i="1"/>
  <c r="U116" i="1" s="1"/>
  <c r="R116" i="1"/>
  <c r="Q116" i="1"/>
  <c r="T115" i="1"/>
  <c r="U115" i="1" s="1"/>
  <c r="R115" i="1"/>
  <c r="Q115" i="1"/>
  <c r="S115" i="1" s="1"/>
  <c r="T114" i="1"/>
  <c r="U114" i="1" s="1"/>
  <c r="R114" i="1"/>
  <c r="Q114" i="1"/>
  <c r="T113" i="1"/>
  <c r="U113" i="1" s="1"/>
  <c r="R113" i="1"/>
  <c r="Q113" i="1"/>
  <c r="T112" i="1"/>
  <c r="U112" i="1" s="1"/>
  <c r="R112" i="1"/>
  <c r="Q112" i="1"/>
  <c r="T111" i="1"/>
  <c r="U111" i="1" s="1"/>
  <c r="R111" i="1"/>
  <c r="Q111" i="1"/>
  <c r="T110" i="1"/>
  <c r="U110" i="1" s="1"/>
  <c r="R110" i="1"/>
  <c r="Q110" i="1"/>
  <c r="S110" i="1" s="1"/>
  <c r="T109" i="1"/>
  <c r="U109" i="1" s="1"/>
  <c r="R109" i="1"/>
  <c r="Q109" i="1"/>
  <c r="S109" i="1" s="1"/>
  <c r="T108" i="1"/>
  <c r="U108" i="1" s="1"/>
  <c r="R108" i="1"/>
  <c r="Q108" i="1"/>
  <c r="T107" i="1"/>
  <c r="U107" i="1" s="1"/>
  <c r="R107" i="1"/>
  <c r="Q107" i="1"/>
  <c r="T106" i="1"/>
  <c r="U106" i="1" s="1"/>
  <c r="R106" i="1"/>
  <c r="Q106" i="1"/>
  <c r="S106" i="1" s="1"/>
  <c r="T105" i="1"/>
  <c r="U105" i="1" s="1"/>
  <c r="R105" i="1"/>
  <c r="Q105" i="1"/>
  <c r="T104" i="1"/>
  <c r="U104" i="1" s="1"/>
  <c r="R104" i="1"/>
  <c r="Q104" i="1"/>
  <c r="T103" i="1"/>
  <c r="U103" i="1" s="1"/>
  <c r="R103" i="1"/>
  <c r="Q103" i="1"/>
  <c r="S103" i="1" s="1"/>
  <c r="T102" i="1"/>
  <c r="U102" i="1" s="1"/>
  <c r="R102" i="1"/>
  <c r="Q102" i="1"/>
  <c r="T101" i="1"/>
  <c r="U101" i="1" s="1"/>
  <c r="R101" i="1"/>
  <c r="Q101" i="1"/>
  <c r="T100" i="1"/>
  <c r="U100" i="1" s="1"/>
  <c r="R100" i="1"/>
  <c r="Q100" i="1"/>
  <c r="T99" i="1"/>
  <c r="U99" i="1" s="1"/>
  <c r="R99" i="1"/>
  <c r="Q99" i="1"/>
  <c r="S99" i="1" s="1"/>
  <c r="T98" i="1"/>
  <c r="U98" i="1" s="1"/>
  <c r="R98" i="1"/>
  <c r="Q98" i="1"/>
  <c r="T97" i="1"/>
  <c r="U97" i="1" s="1"/>
  <c r="R97" i="1"/>
  <c r="Q97" i="1"/>
  <c r="T96" i="1"/>
  <c r="U96" i="1" s="1"/>
  <c r="R96" i="1"/>
  <c r="Q96" i="1"/>
  <c r="T95" i="1"/>
  <c r="U95" i="1" s="1"/>
  <c r="R95" i="1"/>
  <c r="Q95" i="1"/>
  <c r="T94" i="1"/>
  <c r="U94" i="1" s="1"/>
  <c r="R94" i="1"/>
  <c r="Q94" i="1"/>
  <c r="S94" i="1" s="1"/>
  <c r="T92" i="1"/>
  <c r="U92" i="1" s="1"/>
  <c r="R92" i="1"/>
  <c r="Q92" i="1"/>
  <c r="S92" i="1" s="1"/>
  <c r="T91" i="1"/>
  <c r="U91" i="1" s="1"/>
  <c r="R91" i="1"/>
  <c r="Q91" i="1"/>
  <c r="T90" i="1"/>
  <c r="U90" i="1" s="1"/>
  <c r="R90" i="1"/>
  <c r="Q90" i="1"/>
  <c r="T89" i="1"/>
  <c r="U89" i="1" s="1"/>
  <c r="R89" i="1"/>
  <c r="Q89" i="1"/>
  <c r="S89" i="1" s="1"/>
  <c r="T88" i="1"/>
  <c r="U88" i="1" s="1"/>
  <c r="R88" i="1"/>
  <c r="Q88" i="1"/>
  <c r="T87" i="1"/>
  <c r="U87" i="1" s="1"/>
  <c r="R87" i="1"/>
  <c r="Q87" i="1"/>
  <c r="T86" i="1"/>
  <c r="U86" i="1" s="1"/>
  <c r="R86" i="1"/>
  <c r="Q86" i="1"/>
  <c r="S86" i="1" s="1"/>
  <c r="T85" i="1"/>
  <c r="U85" i="1" s="1"/>
  <c r="R85" i="1"/>
  <c r="Q85" i="1"/>
  <c r="T84" i="1"/>
  <c r="U84" i="1" s="1"/>
  <c r="R84" i="1"/>
  <c r="Q84" i="1"/>
  <c r="T83" i="1"/>
  <c r="U83" i="1" s="1"/>
  <c r="R83" i="1"/>
  <c r="Q83" i="1"/>
  <c r="T82" i="1"/>
  <c r="U82" i="1" s="1"/>
  <c r="R82" i="1"/>
  <c r="Q82" i="1"/>
  <c r="S82" i="1" s="1"/>
  <c r="T81" i="1"/>
  <c r="U81" i="1" s="1"/>
  <c r="R81" i="1"/>
  <c r="Q81" i="1"/>
  <c r="T80" i="1"/>
  <c r="U80" i="1" s="1"/>
  <c r="R80" i="1"/>
  <c r="Q80" i="1"/>
  <c r="T79" i="1"/>
  <c r="U79" i="1" s="1"/>
  <c r="R79" i="1"/>
  <c r="Q79" i="1"/>
  <c r="T78" i="1"/>
  <c r="U78" i="1" s="1"/>
  <c r="R78" i="1"/>
  <c r="Q78" i="1"/>
  <c r="T77" i="1"/>
  <c r="U77" i="1" s="1"/>
  <c r="R77" i="1"/>
  <c r="Q77" i="1"/>
  <c r="S77" i="1" s="1"/>
  <c r="T76" i="1"/>
  <c r="U76" i="1" s="1"/>
  <c r="R76" i="1"/>
  <c r="Q76" i="1"/>
  <c r="S76" i="1" s="1"/>
  <c r="T75" i="1"/>
  <c r="U75" i="1" s="1"/>
  <c r="R75" i="1"/>
  <c r="Q75" i="1"/>
  <c r="T74" i="1"/>
  <c r="U74" i="1" s="1"/>
  <c r="R74" i="1"/>
  <c r="Q74" i="1"/>
  <c r="T73" i="1"/>
  <c r="U73" i="1" s="1"/>
  <c r="R73" i="1"/>
  <c r="Q73" i="1"/>
  <c r="S73" i="1" s="1"/>
  <c r="T72" i="1"/>
  <c r="U72" i="1" s="1"/>
  <c r="R72" i="1"/>
  <c r="Q72" i="1"/>
  <c r="T71" i="1"/>
  <c r="U71" i="1" s="1"/>
  <c r="R71" i="1"/>
  <c r="Q71" i="1"/>
  <c r="T70" i="1"/>
  <c r="U70" i="1" s="1"/>
  <c r="R70" i="1"/>
  <c r="Q70" i="1"/>
  <c r="S70" i="1" s="1"/>
  <c r="T69" i="1"/>
  <c r="U69" i="1" s="1"/>
  <c r="R69" i="1"/>
  <c r="Q69" i="1"/>
  <c r="T68" i="1"/>
  <c r="U68" i="1" s="1"/>
  <c r="R68" i="1"/>
  <c r="Q68" i="1"/>
  <c r="T67" i="1"/>
  <c r="U67" i="1" s="1"/>
  <c r="R67" i="1"/>
  <c r="Q67" i="1"/>
  <c r="T66" i="1"/>
  <c r="U66" i="1" s="1"/>
  <c r="R66" i="1"/>
  <c r="Q66" i="1"/>
  <c r="S66" i="1" s="1"/>
  <c r="T65" i="1"/>
  <c r="U65" i="1" s="1"/>
  <c r="R65" i="1"/>
  <c r="Q65" i="1"/>
  <c r="T64" i="1"/>
  <c r="U64" i="1" s="1"/>
  <c r="R64" i="1"/>
  <c r="Q64" i="1"/>
  <c r="T63" i="1"/>
  <c r="U63" i="1" s="1"/>
  <c r="R63" i="1"/>
  <c r="Q63" i="1"/>
  <c r="T62" i="1"/>
  <c r="U62" i="1" s="1"/>
  <c r="R62" i="1"/>
  <c r="Q62" i="1"/>
  <c r="T61" i="1"/>
  <c r="U61" i="1" s="1"/>
  <c r="R61" i="1"/>
  <c r="Q61" i="1"/>
  <c r="S61" i="1" s="1"/>
  <c r="T60" i="1"/>
  <c r="U60" i="1" s="1"/>
  <c r="R60" i="1"/>
  <c r="Q60" i="1"/>
  <c r="T59" i="1"/>
  <c r="U59" i="1" s="1"/>
  <c r="R59" i="1"/>
  <c r="Q59" i="1"/>
  <c r="T58" i="1"/>
  <c r="U58" i="1" s="1"/>
  <c r="R58" i="1"/>
  <c r="Q58" i="1"/>
  <c r="T57" i="1"/>
  <c r="U57" i="1" s="1"/>
  <c r="R57" i="1"/>
  <c r="Q57" i="1"/>
  <c r="S57" i="1" s="1"/>
  <c r="T56" i="1"/>
  <c r="U56" i="1" s="1"/>
  <c r="R56" i="1"/>
  <c r="Q56" i="1"/>
  <c r="T55" i="1"/>
  <c r="U55" i="1" s="1"/>
  <c r="R55" i="1"/>
  <c r="Q55" i="1"/>
  <c r="T54" i="1"/>
  <c r="U54" i="1" s="1"/>
  <c r="R54" i="1"/>
  <c r="Q54" i="1"/>
  <c r="S54" i="1" s="1"/>
  <c r="T53" i="1"/>
  <c r="U53" i="1" s="1"/>
  <c r="R53" i="1"/>
  <c r="Q53" i="1"/>
  <c r="T52" i="1"/>
  <c r="U52" i="1" s="1"/>
  <c r="R52" i="1"/>
  <c r="Q52" i="1"/>
  <c r="T51" i="1"/>
  <c r="U51" i="1" s="1"/>
  <c r="R51" i="1"/>
  <c r="Q51" i="1"/>
  <c r="T50" i="1"/>
  <c r="U50" i="1" s="1"/>
  <c r="R50" i="1"/>
  <c r="Q50" i="1"/>
  <c r="S50" i="1" s="1"/>
  <c r="T49" i="1"/>
  <c r="U49" i="1" s="1"/>
  <c r="R49" i="1"/>
  <c r="Q49" i="1"/>
  <c r="T48" i="1"/>
  <c r="U48" i="1" s="1"/>
  <c r="R48" i="1"/>
  <c r="Q48" i="1"/>
  <c r="T47" i="1"/>
  <c r="U47" i="1" s="1"/>
  <c r="R47" i="1"/>
  <c r="Q47" i="1"/>
  <c r="T46" i="1"/>
  <c r="U46" i="1" s="1"/>
  <c r="R46" i="1"/>
  <c r="Q46" i="1"/>
  <c r="T45" i="1"/>
  <c r="U45" i="1" s="1"/>
  <c r="R45" i="1"/>
  <c r="Q45" i="1"/>
  <c r="S45" i="1" s="1"/>
  <c r="T44" i="1"/>
  <c r="U44" i="1" s="1"/>
  <c r="R44" i="1"/>
  <c r="Q44" i="1"/>
  <c r="T43" i="1"/>
  <c r="U43" i="1" s="1"/>
  <c r="R43" i="1"/>
  <c r="Q43" i="1"/>
  <c r="T42" i="1"/>
  <c r="U42" i="1" s="1"/>
  <c r="R42" i="1"/>
  <c r="Q42" i="1"/>
  <c r="T41" i="1"/>
  <c r="U41" i="1" s="1"/>
  <c r="R41" i="1"/>
  <c r="Q41" i="1"/>
  <c r="S41" i="1" s="1"/>
  <c r="T40" i="1"/>
  <c r="U40" i="1" s="1"/>
  <c r="R40" i="1"/>
  <c r="Q40" i="1"/>
  <c r="T39" i="1"/>
  <c r="U39" i="1" s="1"/>
  <c r="R39" i="1"/>
  <c r="Q39" i="1"/>
  <c r="T38" i="1"/>
  <c r="U38" i="1" s="1"/>
  <c r="R38" i="1"/>
  <c r="Q38" i="1"/>
  <c r="S38" i="1" s="1"/>
  <c r="T37" i="1"/>
  <c r="U37" i="1" s="1"/>
  <c r="R37" i="1"/>
  <c r="Q37" i="1"/>
  <c r="T36" i="1"/>
  <c r="U36" i="1" s="1"/>
  <c r="R36" i="1"/>
  <c r="Q36" i="1"/>
  <c r="T35" i="1"/>
  <c r="U35" i="1" s="1"/>
  <c r="R35" i="1"/>
  <c r="Q35" i="1"/>
  <c r="T34" i="1"/>
  <c r="U34" i="1" s="1"/>
  <c r="R34" i="1"/>
  <c r="Q34" i="1"/>
  <c r="S34" i="1" s="1"/>
  <c r="T33" i="1"/>
  <c r="U33" i="1" s="1"/>
  <c r="R33" i="1"/>
  <c r="Q33" i="1"/>
  <c r="T32" i="1"/>
  <c r="U32" i="1" s="1"/>
  <c r="R32" i="1"/>
  <c r="Q32" i="1"/>
  <c r="T31" i="1"/>
  <c r="U31" i="1" s="1"/>
  <c r="R31" i="1"/>
  <c r="Q31" i="1"/>
  <c r="T30" i="1"/>
  <c r="U30" i="1" s="1"/>
  <c r="R30" i="1"/>
  <c r="Q30" i="1"/>
  <c r="T29" i="1"/>
  <c r="U29" i="1" s="1"/>
  <c r="R29" i="1"/>
  <c r="Q29" i="1"/>
  <c r="S29" i="1" s="1"/>
  <c r="T28" i="1"/>
  <c r="U28" i="1" s="1"/>
  <c r="R28" i="1"/>
  <c r="Q28" i="1"/>
  <c r="S28" i="1" s="1"/>
  <c r="T27" i="1"/>
  <c r="U27" i="1" s="1"/>
  <c r="R27" i="1"/>
  <c r="Q27" i="1"/>
  <c r="T26" i="1"/>
  <c r="U26" i="1" s="1"/>
  <c r="R26" i="1"/>
  <c r="Q26" i="1"/>
  <c r="T25" i="1"/>
  <c r="U25" i="1" s="1"/>
  <c r="R25" i="1"/>
  <c r="Q25" i="1"/>
  <c r="S25" i="1" s="1"/>
  <c r="T24" i="1"/>
  <c r="U24" i="1" s="1"/>
  <c r="R24" i="1"/>
  <c r="Q24" i="1"/>
  <c r="T23" i="1"/>
  <c r="U23" i="1" s="1"/>
  <c r="R23" i="1"/>
  <c r="Q23" i="1"/>
  <c r="T22" i="1"/>
  <c r="U22" i="1" s="1"/>
  <c r="R22" i="1"/>
  <c r="Q22" i="1"/>
  <c r="S22" i="1" s="1"/>
  <c r="T21" i="1"/>
  <c r="U21" i="1" s="1"/>
  <c r="R21" i="1"/>
  <c r="Q21" i="1"/>
  <c r="T20" i="1"/>
  <c r="U20" i="1" s="1"/>
  <c r="R20" i="1"/>
  <c r="Q20" i="1"/>
  <c r="T19" i="1"/>
  <c r="U19" i="1" s="1"/>
  <c r="R19" i="1"/>
  <c r="Q19" i="1"/>
  <c r="T18" i="1"/>
  <c r="U18" i="1" s="1"/>
  <c r="R18" i="1"/>
  <c r="Q18" i="1"/>
  <c r="S18" i="1" s="1"/>
  <c r="T17" i="1"/>
  <c r="U17" i="1" s="1"/>
  <c r="R17" i="1"/>
  <c r="Q17" i="1"/>
  <c r="T16" i="1"/>
  <c r="U16" i="1" s="1"/>
  <c r="R16" i="1"/>
  <c r="Q16" i="1"/>
  <c r="S16" i="1" s="1"/>
  <c r="T15" i="1"/>
  <c r="U15" i="1" s="1"/>
  <c r="R15" i="1"/>
  <c r="Q15" i="1"/>
  <c r="T14" i="1"/>
  <c r="U14" i="1" s="1"/>
  <c r="R14" i="1"/>
  <c r="Q14" i="1"/>
  <c r="T13" i="1"/>
  <c r="U13" i="1" s="1"/>
  <c r="R13" i="1"/>
  <c r="Q13" i="1"/>
  <c r="S13" i="1" s="1"/>
  <c r="T12" i="1"/>
  <c r="U12" i="1" s="1"/>
  <c r="R12" i="1"/>
  <c r="Q12" i="1"/>
  <c r="S12" i="1" s="1"/>
  <c r="T11" i="1"/>
  <c r="U11" i="1" s="1"/>
  <c r="R11" i="1"/>
  <c r="Q11" i="1"/>
  <c r="T10" i="1"/>
  <c r="U10" i="1" s="1"/>
  <c r="R10" i="1"/>
  <c r="Q10" i="1"/>
  <c r="T9" i="1"/>
  <c r="U9" i="1" s="1"/>
  <c r="R9" i="1"/>
  <c r="Q9" i="1"/>
  <c r="S9" i="1" s="1"/>
  <c r="T8" i="1"/>
  <c r="U8" i="1" s="1"/>
  <c r="R8" i="1"/>
  <c r="Q8" i="1"/>
  <c r="T7" i="1"/>
  <c r="U7" i="1" s="1"/>
  <c r="R7" i="1"/>
  <c r="Q7" i="1"/>
  <c r="T6" i="1"/>
  <c r="U6" i="1" s="1"/>
  <c r="R6" i="1"/>
  <c r="Q6" i="1"/>
  <c r="S6" i="1" s="1"/>
  <c r="T5" i="1"/>
  <c r="U5" i="1" s="1"/>
  <c r="R5" i="1"/>
  <c r="Q5" i="1"/>
  <c r="T4" i="1"/>
  <c r="U4" i="1" s="1"/>
  <c r="Q4" i="1"/>
  <c r="S4" i="1" s="1"/>
  <c r="S422" i="1" l="1"/>
  <c r="S454" i="1"/>
  <c r="S843" i="1"/>
  <c r="S1102" i="1"/>
  <c r="S1350" i="1"/>
  <c r="S1658" i="1"/>
  <c r="S1983" i="1"/>
  <c r="S1999" i="1"/>
  <c r="S2015" i="1"/>
  <c r="S2031" i="1"/>
  <c r="S2047" i="1"/>
  <c r="S2063" i="1"/>
  <c r="S2080" i="1"/>
  <c r="S44" i="1"/>
  <c r="S60" i="1"/>
  <c r="S125" i="1"/>
  <c r="S141" i="1"/>
  <c r="S255" i="1"/>
  <c r="S611" i="1"/>
  <c r="S628" i="1"/>
  <c r="S660" i="1"/>
  <c r="S773" i="1"/>
  <c r="S790" i="1"/>
  <c r="S806" i="1"/>
  <c r="S854" i="1"/>
  <c r="S1016" i="1"/>
  <c r="S1032" i="1"/>
  <c r="S1097" i="1"/>
  <c r="S1194" i="1"/>
  <c r="S1475" i="1"/>
  <c r="S493" i="1"/>
  <c r="S509" i="1"/>
  <c r="S525" i="1"/>
  <c r="S541" i="1"/>
  <c r="S558" i="1"/>
  <c r="S574" i="1"/>
  <c r="S590" i="1"/>
  <c r="S606" i="1"/>
  <c r="S623" i="1"/>
  <c r="S752" i="1"/>
  <c r="S898" i="1"/>
  <c r="S914" i="1"/>
  <c r="S930" i="1"/>
  <c r="S946" i="1"/>
  <c r="S962" i="1"/>
  <c r="S979" i="1"/>
  <c r="S995" i="1"/>
  <c r="S1141" i="1"/>
  <c r="S1157" i="1"/>
  <c r="S1173" i="1"/>
  <c r="S1189" i="1"/>
  <c r="S1372" i="1"/>
  <c r="S1389" i="1"/>
  <c r="S1405" i="1"/>
  <c r="S1421" i="1"/>
  <c r="S1438" i="1"/>
  <c r="S1454" i="1"/>
  <c r="S1842" i="1"/>
  <c r="S1858" i="1"/>
  <c r="S1875" i="1"/>
  <c r="S1891" i="1"/>
  <c r="S1907" i="1"/>
  <c r="S1973" i="1"/>
  <c r="S1989" i="1"/>
  <c r="S2005" i="1"/>
  <c r="S19" i="1"/>
  <c r="S35" i="1"/>
  <c r="S51" i="1"/>
  <c r="S845" i="1"/>
  <c r="S861" i="1"/>
  <c r="S877" i="1"/>
  <c r="S1039" i="1"/>
  <c r="S1056" i="1"/>
  <c r="S1201" i="1"/>
  <c r="S1266" i="1"/>
  <c r="S1282" i="1"/>
  <c r="S1299" i="1"/>
  <c r="S1315" i="1"/>
  <c r="S1498" i="1"/>
  <c r="S1547" i="1"/>
  <c r="S1563" i="1"/>
  <c r="S1611" i="1"/>
  <c r="S1627" i="1"/>
  <c r="S1660" i="1"/>
  <c r="S1692" i="1"/>
  <c r="S2098" i="1"/>
  <c r="S2114" i="1"/>
  <c r="S2130" i="1"/>
  <c r="S771" i="1"/>
  <c r="S788" i="1"/>
  <c r="S804" i="1"/>
  <c r="S820" i="1"/>
  <c r="S836" i="1"/>
  <c r="S1519" i="1"/>
  <c r="S1552" i="1"/>
  <c r="S1568" i="1"/>
  <c r="S1600" i="1"/>
  <c r="S1616" i="1"/>
  <c r="S1632" i="1"/>
  <c r="S1649" i="1"/>
  <c r="S1665" i="1"/>
  <c r="S1681" i="1"/>
  <c r="S1697" i="1"/>
  <c r="S1718" i="1"/>
  <c r="S1751" i="1"/>
  <c r="S32" i="1"/>
  <c r="S48" i="1"/>
  <c r="S64" i="1"/>
  <c r="S80" i="1"/>
  <c r="S97" i="1"/>
  <c r="S113" i="1"/>
  <c r="S129" i="1"/>
  <c r="S145" i="1"/>
  <c r="S178" i="1"/>
  <c r="S194" i="1"/>
  <c r="S210" i="1"/>
  <c r="S243" i="1"/>
  <c r="S275" i="1"/>
  <c r="S291" i="1"/>
  <c r="S308" i="1"/>
  <c r="S356" i="1"/>
  <c r="S372" i="1"/>
  <c r="S405" i="1"/>
  <c r="S507" i="1"/>
  <c r="S523" i="1"/>
  <c r="S539" i="1"/>
  <c r="S556" i="1"/>
  <c r="S588" i="1"/>
  <c r="S653" i="1"/>
  <c r="S669" i="1"/>
  <c r="S685" i="1"/>
  <c r="S718" i="1"/>
  <c r="S734" i="1"/>
  <c r="S987" i="1"/>
  <c r="S1008" i="1"/>
  <c r="S1089" i="1"/>
  <c r="S1143" i="1"/>
  <c r="S1159" i="1"/>
  <c r="S1224" i="1"/>
  <c r="S1482" i="1"/>
  <c r="S1514" i="1"/>
  <c r="S1531" i="1"/>
  <c r="S1579" i="1"/>
  <c r="S1595" i="1"/>
  <c r="S1643" i="1"/>
  <c r="S1676" i="1"/>
  <c r="S1708" i="1"/>
  <c r="S1713" i="1"/>
  <c r="S1729" i="1"/>
  <c r="S1762" i="1"/>
  <c r="S1779" i="1"/>
  <c r="S1795" i="1"/>
  <c r="S1811" i="1"/>
  <c r="S1827" i="1"/>
  <c r="S319" i="1"/>
  <c r="S335" i="1"/>
  <c r="S351" i="1"/>
  <c r="S416" i="1"/>
  <c r="S432" i="1"/>
  <c r="S448" i="1"/>
  <c r="S464" i="1"/>
  <c r="S481" i="1"/>
  <c r="S486" i="1"/>
  <c r="S777" i="1"/>
  <c r="S879" i="1"/>
  <c r="S917" i="1"/>
  <c r="S933" i="1"/>
  <c r="S949" i="1"/>
  <c r="S965" i="1"/>
  <c r="S1121" i="1"/>
  <c r="S1202" i="1"/>
  <c r="S1477" i="1"/>
  <c r="S1493" i="1"/>
  <c r="S1509" i="1"/>
  <c r="S1525" i="1"/>
  <c r="S1542" i="1"/>
  <c r="S1558" i="1"/>
  <c r="S1638" i="1"/>
  <c r="S1655" i="1"/>
  <c r="S1671" i="1"/>
  <c r="S1687" i="1"/>
  <c r="S1703" i="1"/>
  <c r="S1724" i="1"/>
  <c r="S1741" i="1"/>
  <c r="S1757" i="1"/>
  <c r="S1774" i="1"/>
  <c r="S1790" i="1"/>
  <c r="S1806" i="1"/>
  <c r="S1822" i="1"/>
  <c r="S1919" i="1"/>
  <c r="S1935" i="1"/>
  <c r="S1952" i="1"/>
  <c r="S1968" i="1"/>
  <c r="S316" i="1"/>
  <c r="S332" i="1"/>
  <c r="S348" i="1"/>
  <c r="S364" i="1"/>
  <c r="S380" i="1"/>
  <c r="S397" i="1"/>
  <c r="S413" i="1"/>
  <c r="S429" i="1"/>
  <c r="S445" i="1"/>
  <c r="S461" i="1"/>
  <c r="S478" i="1"/>
  <c r="S796" i="1"/>
  <c r="S812" i="1"/>
  <c r="S828" i="1"/>
  <c r="S1037" i="1"/>
  <c r="S1054" i="1"/>
  <c r="S1070" i="1"/>
  <c r="S1086" i="1"/>
  <c r="S1107" i="1"/>
  <c r="S1112" i="1"/>
  <c r="S1129" i="1"/>
  <c r="S1134" i="1"/>
  <c r="S1150" i="1"/>
  <c r="S1166" i="1"/>
  <c r="S1182" i="1"/>
  <c r="S1198" i="1"/>
  <c r="S1215" i="1"/>
  <c r="S1231" i="1"/>
  <c r="S1247" i="1"/>
  <c r="S1252" i="1"/>
  <c r="S1473" i="1"/>
  <c r="S1489" i="1"/>
  <c r="S1570" i="1"/>
  <c r="S1586" i="1"/>
  <c r="S1602" i="1"/>
  <c r="S1618" i="1"/>
  <c r="S1634" i="1"/>
  <c r="S1651" i="1"/>
  <c r="S1667" i="1"/>
  <c r="S1683" i="1"/>
  <c r="S1699" i="1"/>
  <c r="S1720" i="1"/>
  <c r="S1737" i="1"/>
  <c r="S1753" i="1"/>
  <c r="S1769" i="1"/>
  <c r="S1786" i="1"/>
  <c r="S1802" i="1"/>
  <c r="S1818" i="1"/>
  <c r="S1834" i="1"/>
  <c r="S1850" i="1"/>
  <c r="S1866" i="1"/>
  <c r="S1883" i="1"/>
  <c r="S1899" i="1"/>
  <c r="S1920" i="1"/>
  <c r="S1936" i="1"/>
  <c r="S1953" i="1"/>
  <c r="S1975" i="1"/>
  <c r="S1991" i="1"/>
  <c r="S2007" i="1"/>
  <c r="S67" i="1"/>
  <c r="S83" i="1"/>
  <c r="S100" i="1"/>
  <c r="S116" i="1"/>
  <c r="S132" i="1"/>
  <c r="S148" i="1"/>
  <c r="S165" i="1"/>
  <c r="S181" i="1"/>
  <c r="S197" i="1"/>
  <c r="S213" i="1"/>
  <c r="S229" i="1"/>
  <c r="S246" i="1"/>
  <c r="S262" i="1"/>
  <c r="S278" i="1"/>
  <c r="S294" i="1"/>
  <c r="S311" i="1"/>
  <c r="S327" i="1"/>
  <c r="S343" i="1"/>
  <c r="S359" i="1"/>
  <c r="S375" i="1"/>
  <c r="S392" i="1"/>
  <c r="S408" i="1"/>
  <c r="S774" i="1"/>
  <c r="S62" i="1"/>
  <c r="S78" i="1"/>
  <c r="S95" i="1"/>
  <c r="S111" i="1"/>
  <c r="S127" i="1"/>
  <c r="S143" i="1"/>
  <c r="S159" i="1"/>
  <c r="S176" i="1"/>
  <c r="S192" i="1"/>
  <c r="S208" i="1"/>
  <c r="S224" i="1"/>
  <c r="S241" i="1"/>
  <c r="S257" i="1"/>
  <c r="S273" i="1"/>
  <c r="S289" i="1"/>
  <c r="S306" i="1"/>
  <c r="S322" i="1"/>
  <c r="S338" i="1"/>
  <c r="S619" i="1"/>
  <c r="S635" i="1"/>
  <c r="S651" i="1"/>
  <c r="S667" i="1"/>
  <c r="S683" i="1"/>
  <c r="S700" i="1"/>
  <c r="S716" i="1"/>
  <c r="S732" i="1"/>
  <c r="S748" i="1"/>
  <c r="S753" i="1"/>
  <c r="S769" i="1"/>
  <c r="S1044" i="1"/>
  <c r="S500" i="1"/>
  <c r="S516" i="1"/>
  <c r="S532" i="1"/>
  <c r="S549" i="1"/>
  <c r="S565" i="1"/>
  <c r="S581" i="1"/>
  <c r="S597" i="1"/>
  <c r="S614" i="1"/>
  <c r="S630" i="1"/>
  <c r="S646" i="1"/>
  <c r="S662" i="1"/>
  <c r="S678" i="1"/>
  <c r="S695" i="1"/>
  <c r="S711" i="1"/>
  <c r="S727" i="1"/>
  <c r="S743" i="1"/>
  <c r="S850" i="1"/>
  <c r="S866" i="1"/>
  <c r="S888" i="1"/>
  <c r="S904" i="1"/>
  <c r="S920" i="1"/>
  <c r="S936" i="1"/>
  <c r="S952" i="1"/>
  <c r="S968" i="1"/>
  <c r="S985" i="1"/>
  <c r="S1006" i="1"/>
  <c r="S1022" i="1"/>
  <c r="S1038" i="1"/>
  <c r="S1055" i="1"/>
  <c r="S1216" i="1"/>
  <c r="S1232" i="1"/>
  <c r="S1253" i="1"/>
  <c r="S1269" i="1"/>
  <c r="S1286" i="1"/>
  <c r="S1302" i="1"/>
  <c r="S947" i="1"/>
  <c r="S318" i="1"/>
  <c r="S334" i="1"/>
  <c r="S350" i="1"/>
  <c r="S366" i="1"/>
  <c r="S382" i="1"/>
  <c r="S399" i="1"/>
  <c r="S501" i="1"/>
  <c r="S517" i="1"/>
  <c r="S533" i="1"/>
  <c r="S550" i="1"/>
  <c r="S566" i="1"/>
  <c r="S582" i="1"/>
  <c r="S598" i="1"/>
  <c r="S765" i="1"/>
  <c r="S781" i="1"/>
  <c r="S798" i="1"/>
  <c r="S814" i="1"/>
  <c r="S830" i="1"/>
  <c r="S5" i="1"/>
  <c r="S21" i="1"/>
  <c r="S37" i="1"/>
  <c r="S53" i="1"/>
  <c r="S69" i="1"/>
  <c r="S85" i="1"/>
  <c r="S102" i="1"/>
  <c r="S118" i="1"/>
  <c r="S134" i="1"/>
  <c r="S150" i="1"/>
  <c r="S167" i="1"/>
  <c r="S183" i="1"/>
  <c r="S199" i="1"/>
  <c r="S215" i="1"/>
  <c r="S231" i="1"/>
  <c r="S248" i="1"/>
  <c r="S264" i="1"/>
  <c r="S280" i="1"/>
  <c r="S297" i="1"/>
  <c r="S313" i="1"/>
  <c r="S329" i="1"/>
  <c r="S345" i="1"/>
  <c r="S410" i="1"/>
  <c r="S426" i="1"/>
  <c r="S442" i="1"/>
  <c r="S458" i="1"/>
  <c r="S475" i="1"/>
  <c r="S496" i="1"/>
  <c r="S626" i="1"/>
  <c r="S642" i="1"/>
  <c r="S658" i="1"/>
  <c r="S674" i="1"/>
  <c r="S691" i="1"/>
  <c r="S707" i="1"/>
  <c r="S723" i="1"/>
  <c r="S739" i="1"/>
  <c r="S760" i="1"/>
  <c r="S776" i="1"/>
  <c r="S1502" i="1"/>
  <c r="S1518" i="1"/>
  <c r="S1535" i="1"/>
  <c r="S1551" i="1"/>
  <c r="S1567" i="1"/>
  <c r="S1664" i="1"/>
  <c r="S1680" i="1"/>
  <c r="S1696" i="1"/>
  <c r="S1717" i="1"/>
  <c r="S1734" i="1"/>
  <c r="S1750" i="1"/>
  <c r="S1766" i="1"/>
  <c r="S1783" i="1"/>
  <c r="S1799" i="1"/>
  <c r="S1815" i="1"/>
  <c r="S1831" i="1"/>
  <c r="S1847" i="1"/>
  <c r="S1863" i="1"/>
  <c r="S1880" i="1"/>
  <c r="S1069" i="1"/>
  <c r="S1085" i="1"/>
  <c r="S1106" i="1"/>
  <c r="S1128" i="1"/>
  <c r="S1149" i="1"/>
  <c r="S1165" i="1"/>
  <c r="S1181" i="1"/>
  <c r="S1654" i="1"/>
  <c r="S1670" i="1"/>
  <c r="S1686" i="1"/>
  <c r="S1702" i="1"/>
  <c r="S1723" i="1"/>
  <c r="S1740" i="1"/>
  <c r="S1756" i="1"/>
  <c r="S1773" i="1"/>
  <c r="S1789" i="1"/>
  <c r="S1805" i="1"/>
  <c r="S1821" i="1"/>
  <c r="S1837" i="1"/>
  <c r="S1853" i="1"/>
  <c r="S1869" i="1"/>
  <c r="S1886" i="1"/>
  <c r="S1902" i="1"/>
  <c r="S1923" i="1"/>
  <c r="S1939" i="1"/>
  <c r="S1956" i="1"/>
  <c r="S1978" i="1"/>
  <c r="S1994" i="1"/>
  <c r="S2010" i="1"/>
  <c r="S2026" i="1"/>
  <c r="S2042" i="1"/>
  <c r="S2058" i="1"/>
  <c r="S2075" i="1"/>
  <c r="S2096" i="1"/>
  <c r="S2112" i="1"/>
  <c r="S2128" i="1"/>
  <c r="S1060" i="1"/>
  <c r="S1076" i="1"/>
  <c r="S1092" i="1"/>
  <c r="S1118" i="1"/>
  <c r="S1140" i="1"/>
  <c r="S1156" i="1"/>
  <c r="S1172" i="1"/>
  <c r="S1188" i="1"/>
  <c r="S1515" i="1"/>
  <c r="S1532" i="1"/>
  <c r="S1548" i="1"/>
  <c r="S1564" i="1"/>
  <c r="S1844" i="1"/>
  <c r="S1860" i="1"/>
  <c r="S1877" i="1"/>
  <c r="S1893" i="1"/>
  <c r="S1909" i="1"/>
  <c r="S1914" i="1"/>
  <c r="S1930" i="1"/>
  <c r="S1947" i="1"/>
  <c r="S1963" i="1"/>
  <c r="S1985" i="1"/>
  <c r="S2001" i="1"/>
  <c r="S168" i="1"/>
  <c r="S184" i="1"/>
  <c r="S200" i="1"/>
  <c r="S216" i="1"/>
  <c r="S232" i="1"/>
  <c r="S249" i="1"/>
  <c r="S265" i="1"/>
  <c r="S281" i="1"/>
  <c r="S298" i="1"/>
  <c r="S362" i="1"/>
  <c r="S378" i="1"/>
  <c r="S395" i="1"/>
  <c r="S497" i="1"/>
  <c r="S513" i="1"/>
  <c r="S529" i="1"/>
  <c r="S546" i="1"/>
  <c r="S562" i="1"/>
  <c r="S578" i="1"/>
  <c r="S594" i="1"/>
  <c r="S616" i="1"/>
  <c r="S632" i="1"/>
  <c r="S648" i="1"/>
  <c r="S664" i="1"/>
  <c r="S680" i="1"/>
  <c r="S697" i="1"/>
  <c r="S713" i="1"/>
  <c r="S729" i="1"/>
  <c r="S745" i="1"/>
  <c r="S750" i="1"/>
  <c r="S782" i="1"/>
  <c r="S799" i="1"/>
  <c r="S815" i="1"/>
  <c r="S831" i="1"/>
  <c r="S857" i="1"/>
  <c r="S1067" i="1"/>
  <c r="S1083" i="1"/>
  <c r="S1104" i="1"/>
  <c r="S1126" i="1"/>
  <c r="S1147" i="1"/>
  <c r="S1163" i="1"/>
  <c r="S1179" i="1"/>
  <c r="S1212" i="1"/>
  <c r="S1228" i="1"/>
  <c r="S1244" i="1"/>
  <c r="S1249" i="1"/>
  <c r="S1270" i="1"/>
  <c r="S1287" i="1"/>
  <c r="S1303" i="1"/>
  <c r="S1319" i="1"/>
  <c r="S1324" i="1"/>
  <c r="S1345" i="1"/>
  <c r="S1361" i="1"/>
  <c r="S1383" i="1"/>
  <c r="S1399" i="1"/>
  <c r="S1415" i="1"/>
  <c r="S1432" i="1"/>
  <c r="S1448" i="1"/>
  <c r="S1464" i="1"/>
  <c r="S1469" i="1"/>
  <c r="S1485" i="1"/>
  <c r="S1571" i="1"/>
  <c r="S1587" i="1"/>
  <c r="S1603" i="1"/>
  <c r="S1619" i="1"/>
  <c r="S1635" i="1"/>
  <c r="S1652" i="1"/>
  <c r="S1851" i="1"/>
  <c r="S1867" i="1"/>
  <c r="S1884" i="1"/>
  <c r="S1900" i="1"/>
  <c r="S1921" i="1"/>
  <c r="S1937" i="1"/>
  <c r="S1954" i="1"/>
  <c r="S1976" i="1"/>
  <c r="S1992" i="1"/>
  <c r="S2008" i="1"/>
  <c r="S2024" i="1"/>
  <c r="S2040" i="1"/>
  <c r="S2056" i="1"/>
  <c r="S2073" i="1"/>
  <c r="S2094" i="1"/>
  <c r="S2110" i="1"/>
  <c r="S2126" i="1"/>
  <c r="S2142" i="1"/>
  <c r="S157" i="1"/>
  <c r="S174" i="1"/>
  <c r="S190" i="1"/>
  <c r="S206" i="1"/>
  <c r="S222" i="1"/>
  <c r="S239" i="1"/>
  <c r="S271" i="1"/>
  <c r="S287" i="1"/>
  <c r="S304" i="1"/>
  <c r="S352" i="1"/>
  <c r="S368" i="1"/>
  <c r="S384" i="1"/>
  <c r="S401" i="1"/>
  <c r="S417" i="1"/>
  <c r="S433" i="1"/>
  <c r="S449" i="1"/>
  <c r="S466" i="1"/>
  <c r="S482" i="1"/>
  <c r="S654" i="1"/>
  <c r="S670" i="1"/>
  <c r="S687" i="1"/>
  <c r="S703" i="1"/>
  <c r="S885" i="1"/>
  <c r="S901" i="1"/>
  <c r="S315" i="1"/>
  <c r="S331" i="1"/>
  <c r="S347" i="1"/>
  <c r="S363" i="1"/>
  <c r="S379" i="1"/>
  <c r="S396" i="1"/>
  <c r="S498" i="1"/>
  <c r="S514" i="1"/>
  <c r="S530" i="1"/>
  <c r="S547" i="1"/>
  <c r="S563" i="1"/>
  <c r="S579" i="1"/>
  <c r="S595" i="1"/>
  <c r="S617" i="1"/>
  <c r="S633" i="1"/>
  <c r="S649" i="1"/>
  <c r="S665" i="1"/>
  <c r="S681" i="1"/>
  <c r="S698" i="1"/>
  <c r="S714" i="1"/>
  <c r="S730" i="1"/>
  <c r="S746" i="1"/>
  <c r="S751" i="1"/>
  <c r="S800" i="1"/>
  <c r="S816" i="1"/>
  <c r="S832" i="1"/>
  <c r="S837" i="1"/>
  <c r="S858" i="1"/>
  <c r="S1572" i="1"/>
  <c r="S1588" i="1"/>
  <c r="S1604" i="1"/>
  <c r="S1620" i="1"/>
  <c r="S1636" i="1"/>
  <c r="S1653" i="1"/>
  <c r="S1836" i="1"/>
  <c r="S2025" i="1"/>
  <c r="S2041" i="1"/>
  <c r="S2057" i="1"/>
  <c r="S2074" i="1"/>
  <c r="S2095" i="1"/>
  <c r="S2111" i="1"/>
  <c r="S2127" i="1"/>
  <c r="S1896" i="1"/>
  <c r="S1912" i="1"/>
  <c r="S1917" i="1"/>
  <c r="S1933" i="1"/>
  <c r="S1950" i="1"/>
  <c r="S1966" i="1"/>
  <c r="S1972" i="1"/>
  <c r="S1988" i="1"/>
  <c r="S2004" i="1"/>
  <c r="S2020" i="1"/>
  <c r="S2036" i="1"/>
  <c r="S2052" i="1"/>
  <c r="S2068" i="1"/>
  <c r="S2090" i="1"/>
  <c r="S2106" i="1"/>
  <c r="S2122" i="1"/>
  <c r="S2138" i="1"/>
  <c r="S7" i="1"/>
  <c r="S23" i="1"/>
  <c r="S39" i="1"/>
  <c r="S55" i="1"/>
  <c r="S71" i="1"/>
  <c r="S87" i="1"/>
  <c r="S104" i="1"/>
  <c r="S120" i="1"/>
  <c r="S136" i="1"/>
  <c r="S152" i="1"/>
  <c r="S169" i="1"/>
  <c r="S185" i="1"/>
  <c r="S201" i="1"/>
  <c r="S217" i="1"/>
  <c r="S234" i="1"/>
  <c r="S250" i="1"/>
  <c r="S266" i="1"/>
  <c r="S282" i="1"/>
  <c r="S299" i="1"/>
  <c r="S320" i="1"/>
  <c r="S336" i="1"/>
  <c r="S357" i="1"/>
  <c r="S373" i="1"/>
  <c r="S389" i="1"/>
  <c r="S406" i="1"/>
  <c r="S411" i="1"/>
  <c r="S427" i="1"/>
  <c r="S443" i="1"/>
  <c r="S459" i="1"/>
  <c r="S476" i="1"/>
  <c r="S502" i="1"/>
  <c r="S518" i="1"/>
  <c r="S534" i="1"/>
  <c r="S551" i="1"/>
  <c r="S567" i="1"/>
  <c r="S583" i="1"/>
  <c r="S599" i="1"/>
  <c r="S621" i="1"/>
  <c r="S14" i="1"/>
  <c r="S30" i="1"/>
  <c r="S46" i="1"/>
  <c r="S977" i="1"/>
  <c r="S993" i="1"/>
  <c r="S1014" i="1"/>
  <c r="S1030" i="1"/>
  <c r="S1035" i="1"/>
  <c r="S1052" i="1"/>
  <c r="S1068" i="1"/>
  <c r="S1084" i="1"/>
  <c r="S1105" i="1"/>
  <c r="S1127" i="1"/>
  <c r="S1148" i="1"/>
  <c r="S1164" i="1"/>
  <c r="S1180" i="1"/>
  <c r="S1213" i="1"/>
  <c r="S1229" i="1"/>
  <c r="S1245" i="1"/>
  <c r="S1250" i="1"/>
  <c r="S1271" i="1"/>
  <c r="S1288" i="1"/>
  <c r="S1304" i="1"/>
  <c r="S1320" i="1"/>
  <c r="S1325" i="1"/>
  <c r="S1346" i="1"/>
  <c r="S1362" i="1"/>
  <c r="S1367" i="1"/>
  <c r="S1384" i="1"/>
  <c r="S1400" i="1"/>
  <c r="S1416" i="1"/>
  <c r="S1433" i="1"/>
  <c r="S1507" i="1"/>
  <c r="S1523" i="1"/>
  <c r="S1540" i="1"/>
  <c r="S1556" i="1"/>
  <c r="S15" i="1"/>
  <c r="S31" i="1"/>
  <c r="S47" i="1"/>
  <c r="S63" i="1"/>
  <c r="S79" i="1"/>
  <c r="S96" i="1"/>
  <c r="S112" i="1"/>
  <c r="S128" i="1"/>
  <c r="S144" i="1"/>
  <c r="S160" i="1"/>
  <c r="S177" i="1"/>
  <c r="S193" i="1"/>
  <c r="S209" i="1"/>
  <c r="S225" i="1"/>
  <c r="S242" i="1"/>
  <c r="S258" i="1"/>
  <c r="S274" i="1"/>
  <c r="S290" i="1"/>
  <c r="S307" i="1"/>
  <c r="S312" i="1"/>
  <c r="S328" i="1"/>
  <c r="S344" i="1"/>
  <c r="S365" i="1"/>
  <c r="S381" i="1"/>
  <c r="S398" i="1"/>
  <c r="S419" i="1"/>
  <c r="S435" i="1"/>
  <c r="S451" i="1"/>
  <c r="S468" i="1"/>
  <c r="S489" i="1"/>
  <c r="S510" i="1"/>
  <c r="S526" i="1"/>
  <c r="S542" i="1"/>
  <c r="S559" i="1"/>
  <c r="S575" i="1"/>
  <c r="S591" i="1"/>
  <c r="S607" i="1"/>
  <c r="S613" i="1"/>
  <c r="S629" i="1"/>
  <c r="S645" i="1"/>
  <c r="S661" i="1"/>
  <c r="S677" i="1"/>
  <c r="S694" i="1"/>
  <c r="S710" i="1"/>
  <c r="S726" i="1"/>
  <c r="S785" i="1"/>
  <c r="S801" i="1"/>
  <c r="S817" i="1"/>
  <c r="S833" i="1"/>
  <c r="S838" i="1"/>
  <c r="S859" i="1"/>
  <c r="S1214" i="1"/>
  <c r="S1230" i="1"/>
  <c r="S1246" i="1"/>
  <c r="S1251" i="1"/>
  <c r="S1272" i="1"/>
  <c r="S1289" i="1"/>
  <c r="S1305" i="1"/>
  <c r="S1321" i="1"/>
  <c r="S1326" i="1"/>
  <c r="S1347" i="1"/>
  <c r="S1363" i="1"/>
  <c r="S1368" i="1"/>
  <c r="S1385" i="1"/>
  <c r="S1401" i="1"/>
  <c r="S1417" i="1"/>
  <c r="S1434" i="1"/>
  <c r="S1450" i="1"/>
  <c r="S1466" i="1"/>
  <c r="S1471" i="1"/>
  <c r="S1487" i="1"/>
  <c r="S1492" i="1"/>
  <c r="S1508" i="1"/>
  <c r="S1524" i="1"/>
  <c r="S1541" i="1"/>
  <c r="S1557" i="1"/>
  <c r="S1573" i="1"/>
  <c r="S1589" i="1"/>
  <c r="S1605" i="1"/>
  <c r="S1621" i="1"/>
  <c r="S1637" i="1"/>
  <c r="S1659" i="1"/>
  <c r="S1675" i="1"/>
  <c r="S1691" i="1"/>
  <c r="S1707" i="1"/>
  <c r="S1712" i="1"/>
  <c r="S10" i="1"/>
  <c r="S26" i="1"/>
  <c r="S42" i="1"/>
  <c r="S58" i="1"/>
  <c r="S74" i="1"/>
  <c r="S90" i="1"/>
  <c r="S107" i="1"/>
  <c r="S123" i="1"/>
  <c r="S139" i="1"/>
  <c r="S155" i="1"/>
  <c r="S172" i="1"/>
  <c r="S188" i="1"/>
  <c r="S204" i="1"/>
  <c r="S220" i="1"/>
  <c r="S237" i="1"/>
  <c r="S253" i="1"/>
  <c r="S269" i="1"/>
  <c r="S285" i="1"/>
  <c r="S302" i="1"/>
  <c r="S323" i="1"/>
  <c r="S339" i="1"/>
  <c r="S360" i="1"/>
  <c r="S376" i="1"/>
  <c r="S393" i="1"/>
  <c r="S409" i="1"/>
  <c r="S414" i="1"/>
  <c r="S430" i="1"/>
  <c r="S446" i="1"/>
  <c r="S462" i="1"/>
  <c r="S479" i="1"/>
  <c r="S484" i="1"/>
  <c r="S505" i="1"/>
  <c r="S521" i="1"/>
  <c r="S537" i="1"/>
  <c r="S554" i="1"/>
  <c r="S570" i="1"/>
  <c r="S586" i="1"/>
  <c r="S602" i="1"/>
  <c r="S624" i="1"/>
  <c r="S640" i="1"/>
  <c r="S656" i="1"/>
  <c r="S672" i="1"/>
  <c r="S689" i="1"/>
  <c r="S705" i="1"/>
  <c r="S721" i="1"/>
  <c r="S737" i="1"/>
  <c r="S758" i="1"/>
  <c r="S779" i="1"/>
  <c r="S1192" i="1"/>
  <c r="S1209" i="1"/>
  <c r="S1225" i="1"/>
  <c r="S1241" i="1"/>
  <c r="S1267" i="1"/>
  <c r="S1284" i="1"/>
  <c r="S1300" i="1"/>
  <c r="S1316" i="1"/>
  <c r="S1342" i="1"/>
  <c r="S1358" i="1"/>
  <c r="S1380" i="1"/>
  <c r="S1396" i="1"/>
  <c r="S1412" i="1"/>
  <c r="S1429" i="1"/>
  <c r="S1445" i="1"/>
  <c r="S1461" i="1"/>
  <c r="S11" i="1"/>
  <c r="S27" i="1"/>
  <c r="S43" i="1"/>
  <c r="S59" i="1"/>
  <c r="S75" i="1"/>
  <c r="S91" i="1"/>
  <c r="S108" i="1"/>
  <c r="S124" i="1"/>
  <c r="S140" i="1"/>
  <c r="S156" i="1"/>
  <c r="S173" i="1"/>
  <c r="S189" i="1"/>
  <c r="S205" i="1"/>
  <c r="S221" i="1"/>
  <c r="S238" i="1"/>
  <c r="S254" i="1"/>
  <c r="S270" i="1"/>
  <c r="S286" i="1"/>
  <c r="S303" i="1"/>
  <c r="S324" i="1"/>
  <c r="S340" i="1"/>
  <c r="S361" i="1"/>
  <c r="S377" i="1"/>
  <c r="S394" i="1"/>
  <c r="S415" i="1"/>
  <c r="S431" i="1"/>
  <c r="S447" i="1"/>
  <c r="S463" i="1"/>
  <c r="S480" i="1"/>
  <c r="S485" i="1"/>
  <c r="S506" i="1"/>
  <c r="S522" i="1"/>
  <c r="S538" i="1"/>
  <c r="S555" i="1"/>
  <c r="S571" i="1"/>
  <c r="S587" i="1"/>
  <c r="S603" i="1"/>
  <c r="S625" i="1"/>
  <c r="S797" i="1"/>
  <c r="S813" i="1"/>
  <c r="S829" i="1"/>
  <c r="S855" i="1"/>
  <c r="S871" i="1"/>
  <c r="S893" i="1"/>
  <c r="S909" i="1"/>
  <c r="S925" i="1"/>
  <c r="S941" i="1"/>
  <c r="S957" i="1"/>
  <c r="S974" i="1"/>
  <c r="S990" i="1"/>
  <c r="S1011" i="1"/>
  <c r="S1027" i="1"/>
  <c r="S1049" i="1"/>
  <c r="S1065" i="1"/>
  <c r="S17" i="1"/>
  <c r="S33" i="1"/>
  <c r="S49" i="1"/>
  <c r="S65" i="1"/>
  <c r="S81" i="1"/>
  <c r="S98" i="1"/>
  <c r="S114" i="1"/>
  <c r="S130" i="1"/>
  <c r="S146" i="1"/>
  <c r="S162" i="1"/>
  <c r="S179" i="1"/>
  <c r="S195" i="1"/>
  <c r="S211" i="1"/>
  <c r="S227" i="1"/>
  <c r="S244" i="1"/>
  <c r="S260" i="1"/>
  <c r="S276" i="1"/>
  <c r="S292" i="1"/>
  <c r="S314" i="1"/>
  <c r="S330" i="1"/>
  <c r="S346" i="1"/>
  <c r="S367" i="1"/>
  <c r="S383" i="1"/>
  <c r="S400" i="1"/>
  <c r="S421" i="1"/>
  <c r="S631" i="1"/>
  <c r="S647" i="1"/>
  <c r="S663" i="1"/>
  <c r="S679" i="1"/>
  <c r="S696" i="1"/>
  <c r="S712" i="1"/>
  <c r="S728" i="1"/>
  <c r="S744" i="1"/>
  <c r="S749" i="1"/>
  <c r="S770" i="1"/>
  <c r="S787" i="1"/>
  <c r="S437" i="1"/>
  <c r="S453" i="1"/>
  <c r="S470" i="1"/>
  <c r="S491" i="1"/>
  <c r="S512" i="1"/>
  <c r="S528" i="1"/>
  <c r="S545" i="1"/>
  <c r="S561" i="1"/>
  <c r="S577" i="1"/>
  <c r="S593" i="1"/>
  <c r="S609" i="1"/>
  <c r="S615" i="1"/>
  <c r="S636" i="1"/>
  <c r="S652" i="1"/>
  <c r="S668" i="1"/>
  <c r="S684" i="1"/>
  <c r="S701" i="1"/>
  <c r="S717" i="1"/>
  <c r="S733" i="1"/>
  <c r="S754" i="1"/>
  <c r="S775" i="1"/>
  <c r="S802" i="1"/>
  <c r="S818" i="1"/>
  <c r="S834" i="1"/>
  <c r="S839" i="1"/>
  <c r="S860" i="1"/>
  <c r="S882" i="1"/>
  <c r="S887" i="1"/>
  <c r="S903" i="1"/>
  <c r="S919" i="1"/>
  <c r="S935" i="1"/>
  <c r="S951" i="1"/>
  <c r="S967" i="1"/>
  <c r="S984" i="1"/>
  <c r="S1000" i="1"/>
  <c r="S1005" i="1"/>
  <c r="S1021" i="1"/>
  <c r="S1043" i="1"/>
  <c r="S1059" i="1"/>
  <c r="S1080" i="1"/>
  <c r="S1096" i="1"/>
  <c r="S1101" i="1"/>
  <c r="S1123" i="1"/>
  <c r="S1144" i="1"/>
  <c r="S1160" i="1"/>
  <c r="S1176" i="1"/>
  <c r="S1197" i="1"/>
  <c r="S1219" i="1"/>
  <c r="S1235" i="1"/>
  <c r="S1256" i="1"/>
  <c r="S1261" i="1"/>
  <c r="S1277" i="1"/>
  <c r="S1294" i="1"/>
  <c r="S1310" i="1"/>
  <c r="S1331" i="1"/>
  <c r="S1352" i="1"/>
  <c r="S1373" i="1"/>
  <c r="S1390" i="1"/>
  <c r="S1406" i="1"/>
  <c r="S1422" i="1"/>
  <c r="S1439" i="1"/>
  <c r="S1455" i="1"/>
  <c r="S1476" i="1"/>
  <c r="S1497" i="1"/>
  <c r="S1513" i="1"/>
  <c r="S1530" i="1"/>
  <c r="S1546" i="1"/>
  <c r="S1562" i="1"/>
  <c r="S1583" i="1"/>
  <c r="S1599" i="1"/>
  <c r="S1615" i="1"/>
  <c r="S1631" i="1"/>
  <c r="S1648" i="1"/>
  <c r="S1669" i="1"/>
  <c r="S1685" i="1"/>
  <c r="S1701" i="1"/>
  <c r="S1722" i="1"/>
  <c r="S1739" i="1"/>
  <c r="S1755" i="1"/>
  <c r="S1772" i="1"/>
  <c r="S1788" i="1"/>
  <c r="S1804" i="1"/>
  <c r="S1820" i="1"/>
  <c r="S8" i="1"/>
  <c r="S24" i="1"/>
  <c r="S40" i="1"/>
  <c r="S56" i="1"/>
  <c r="S72" i="1"/>
  <c r="S88" i="1"/>
  <c r="S105" i="1"/>
  <c r="S121" i="1"/>
  <c r="S137" i="1"/>
  <c r="S153" i="1"/>
  <c r="S170" i="1"/>
  <c r="S186" i="1"/>
  <c r="S202" i="1"/>
  <c r="S218" i="1"/>
  <c r="S235" i="1"/>
  <c r="S251" i="1"/>
  <c r="S267" i="1"/>
  <c r="S283" i="1"/>
  <c r="S300" i="1"/>
  <c r="S321" i="1"/>
  <c r="S337" i="1"/>
  <c r="S358" i="1"/>
  <c r="S374" i="1"/>
  <c r="S391" i="1"/>
  <c r="S407" i="1"/>
  <c r="S412" i="1"/>
  <c r="S428" i="1"/>
  <c r="S444" i="1"/>
  <c r="S460" i="1"/>
  <c r="S477" i="1"/>
  <c r="S503" i="1"/>
  <c r="S519" i="1"/>
  <c r="S535" i="1"/>
  <c r="S552" i="1"/>
  <c r="S568" i="1"/>
  <c r="S584" i="1"/>
  <c r="S600" i="1"/>
  <c r="S622" i="1"/>
  <c r="S643" i="1"/>
  <c r="S659" i="1"/>
  <c r="S675" i="1"/>
  <c r="S692" i="1"/>
  <c r="S708" i="1"/>
  <c r="S724" i="1"/>
  <c r="S740" i="1"/>
  <c r="S761" i="1"/>
  <c r="S766" i="1"/>
  <c r="S793" i="1"/>
  <c r="S809" i="1"/>
  <c r="S825" i="1"/>
  <c r="S851" i="1"/>
  <c r="S872" i="1"/>
  <c r="S894" i="1"/>
  <c r="S910" i="1"/>
  <c r="S926" i="1"/>
  <c r="S942" i="1"/>
  <c r="S958" i="1"/>
  <c r="S975" i="1"/>
  <c r="S991" i="1"/>
  <c r="S1012" i="1"/>
  <c r="S1028" i="1"/>
  <c r="S1050" i="1"/>
  <c r="S1071" i="1"/>
  <c r="S1087" i="1"/>
  <c r="S1108" i="1"/>
  <c r="S1113" i="1"/>
  <c r="S1130" i="1"/>
  <c r="S1135" i="1"/>
  <c r="S1151" i="1"/>
  <c r="S1167" i="1"/>
  <c r="S1183" i="1"/>
  <c r="S1205" i="1"/>
  <c r="S1210" i="1"/>
  <c r="S1226" i="1"/>
  <c r="S1242" i="1"/>
  <c r="S1268" i="1"/>
  <c r="S1285" i="1"/>
  <c r="S1301" i="1"/>
  <c r="S1317" i="1"/>
  <c r="S1343" i="1"/>
  <c r="S1359" i="1"/>
  <c r="S1381" i="1"/>
  <c r="S1397" i="1"/>
  <c r="S1413" i="1"/>
  <c r="S1430" i="1"/>
  <c r="S1446" i="1"/>
  <c r="S1462" i="1"/>
  <c r="S1483" i="1"/>
  <c r="S1504" i="1"/>
  <c r="S1520" i="1"/>
  <c r="S1537" i="1"/>
  <c r="S1553" i="1"/>
  <c r="S1574" i="1"/>
  <c r="S1590" i="1"/>
  <c r="S1606" i="1"/>
  <c r="S1622" i="1"/>
  <c r="S986" i="1"/>
  <c r="S1007" i="1"/>
  <c r="S1023" i="1"/>
  <c r="S1045" i="1"/>
  <c r="S1061" i="1"/>
  <c r="S1066" i="1"/>
  <c r="S1082" i="1"/>
  <c r="S1103" i="1"/>
  <c r="S1125" i="1"/>
  <c r="S1146" i="1"/>
  <c r="S1162" i="1"/>
  <c r="S1178" i="1"/>
  <c r="S1199" i="1"/>
  <c r="S1221" i="1"/>
  <c r="S1237" i="1"/>
  <c r="S1263" i="1"/>
  <c r="S1279" i="1"/>
  <c r="S1296" i="1"/>
  <c r="S1312" i="1"/>
  <c r="S1333" i="1"/>
  <c r="S1338" i="1"/>
  <c r="S1354" i="1"/>
  <c r="S1376" i="1"/>
  <c r="S1392" i="1"/>
  <c r="S1408" i="1"/>
  <c r="S1424" i="1"/>
  <c r="S1441" i="1"/>
  <c r="S1457" i="1"/>
  <c r="S1478" i="1"/>
  <c r="S1499" i="1"/>
  <c r="S676" i="1"/>
  <c r="S693" i="1"/>
  <c r="S709" i="1"/>
  <c r="S725" i="1"/>
  <c r="S741" i="1"/>
  <c r="S762" i="1"/>
  <c r="S767" i="1"/>
  <c r="S794" i="1"/>
  <c r="S810" i="1"/>
  <c r="S826" i="1"/>
  <c r="S852" i="1"/>
  <c r="S873" i="1"/>
  <c r="S895" i="1"/>
  <c r="S911" i="1"/>
  <c r="S927" i="1"/>
  <c r="S943" i="1"/>
  <c r="S959" i="1"/>
  <c r="S976" i="1"/>
  <c r="S992" i="1"/>
  <c r="S1013" i="1"/>
  <c r="S1029" i="1"/>
  <c r="S1034" i="1"/>
  <c r="S1051" i="1"/>
  <c r="S1072" i="1"/>
  <c r="S1088" i="1"/>
  <c r="S1109" i="1"/>
  <c r="S1114" i="1"/>
  <c r="S1131" i="1"/>
  <c r="S1136" i="1"/>
  <c r="S1152" i="1"/>
  <c r="S1168" i="1"/>
  <c r="S1184" i="1"/>
  <c r="S20" i="1"/>
  <c r="S36" i="1"/>
  <c r="S52" i="1"/>
  <c r="S68" i="1"/>
  <c r="S84" i="1"/>
  <c r="S101" i="1"/>
  <c r="S117" i="1"/>
  <c r="S133" i="1"/>
  <c r="S149" i="1"/>
  <c r="S166" i="1"/>
  <c r="S182" i="1"/>
  <c r="S198" i="1"/>
  <c r="S214" i="1"/>
  <c r="S230" i="1"/>
  <c r="S247" i="1"/>
  <c r="S263" i="1"/>
  <c r="S279" i="1"/>
  <c r="S295" i="1"/>
  <c r="S317" i="1"/>
  <c r="S333" i="1"/>
  <c r="S349" i="1"/>
  <c r="S354" i="1"/>
  <c r="S370" i="1"/>
  <c r="S386" i="1"/>
  <c r="S403" i="1"/>
  <c r="S424" i="1"/>
  <c r="S440" i="1"/>
  <c r="S456" i="1"/>
  <c r="S473" i="1"/>
  <c r="S494" i="1"/>
  <c r="S499" i="1"/>
  <c r="S515" i="1"/>
  <c r="S531" i="1"/>
  <c r="S548" i="1"/>
  <c r="S564" i="1"/>
  <c r="S580" i="1"/>
  <c r="S596" i="1"/>
  <c r="S618" i="1"/>
  <c r="S639" i="1"/>
  <c r="S655" i="1"/>
  <c r="S671" i="1"/>
  <c r="S688" i="1"/>
  <c r="S704" i="1"/>
  <c r="S720" i="1"/>
  <c r="S736" i="1"/>
  <c r="S757" i="1"/>
  <c r="S778" i="1"/>
  <c r="S783" i="1"/>
  <c r="S789" i="1"/>
  <c r="S805" i="1"/>
  <c r="S821" i="1"/>
  <c r="S842" i="1"/>
  <c r="S847" i="1"/>
  <c r="S863" i="1"/>
  <c r="S868" i="1"/>
  <c r="S890" i="1"/>
  <c r="S906" i="1"/>
  <c r="S922" i="1"/>
  <c r="S938" i="1"/>
  <c r="S954" i="1"/>
  <c r="S970" i="1"/>
  <c r="S1449" i="1"/>
  <c r="S1465" i="1"/>
  <c r="S1470" i="1"/>
  <c r="S1486" i="1"/>
  <c r="S1491" i="1"/>
  <c r="S1512" i="1"/>
  <c r="S1529" i="1"/>
  <c r="S1545" i="1"/>
  <c r="S1561" i="1"/>
  <c r="S1582" i="1"/>
  <c r="S1598" i="1"/>
  <c r="S1614" i="1"/>
  <c r="S1630" i="1"/>
  <c r="S1647" i="1"/>
  <c r="S1668" i="1"/>
  <c r="S1684" i="1"/>
  <c r="S1700" i="1"/>
  <c r="S1721" i="1"/>
  <c r="S1738" i="1"/>
  <c r="S1754" i="1"/>
  <c r="S1771" i="1"/>
  <c r="S1787" i="1"/>
  <c r="S1803" i="1"/>
  <c r="S1819" i="1"/>
  <c r="S1835" i="1"/>
  <c r="S1845" i="1"/>
  <c r="S1861" i="1"/>
  <c r="S1878" i="1"/>
  <c r="S1894" i="1"/>
  <c r="S1910" i="1"/>
  <c r="S1915" i="1"/>
  <c r="S1931" i="1"/>
  <c r="S1948" i="1"/>
  <c r="S1964" i="1"/>
  <c r="S1969" i="1"/>
  <c r="S1986" i="1"/>
  <c r="S2002" i="1"/>
  <c r="S2023" i="1"/>
  <c r="S2039" i="1"/>
  <c r="S2055" i="1"/>
  <c r="S2072" i="1"/>
  <c r="S2093" i="1"/>
  <c r="S2109" i="1"/>
  <c r="S2125" i="1"/>
  <c r="S2141" i="1"/>
  <c r="S1728" i="1"/>
  <c r="S1745" i="1"/>
  <c r="S1761" i="1"/>
  <c r="S1778" i="1"/>
  <c r="S1794" i="1"/>
  <c r="S1810" i="1"/>
  <c r="S1826" i="1"/>
  <c r="S1852" i="1"/>
  <c r="S1868" i="1"/>
  <c r="S1885" i="1"/>
  <c r="S1901" i="1"/>
  <c r="S1922" i="1"/>
  <c r="S1938" i="1"/>
  <c r="S1955" i="1"/>
  <c r="S1977" i="1"/>
  <c r="S1993" i="1"/>
  <c r="S2009" i="1"/>
  <c r="S2030" i="1"/>
  <c r="S2046" i="1"/>
  <c r="S2062" i="1"/>
  <c r="S2079" i="1"/>
  <c r="S2084" i="1"/>
  <c r="S2100" i="1"/>
  <c r="S2116" i="1"/>
  <c r="S2132" i="1"/>
  <c r="S742" i="1"/>
  <c r="S763" i="1"/>
  <c r="S768" i="1"/>
  <c r="S795" i="1"/>
  <c r="S811" i="1"/>
  <c r="S827" i="1"/>
  <c r="S853" i="1"/>
  <c r="S874" i="1"/>
  <c r="S896" i="1"/>
  <c r="S912" i="1"/>
  <c r="S928" i="1"/>
  <c r="S944" i="1"/>
  <c r="S960" i="1"/>
  <c r="S982" i="1"/>
  <c r="S998" i="1"/>
  <c r="S1003" i="1"/>
  <c r="S1019" i="1"/>
  <c r="S1040" i="1"/>
  <c r="S1057" i="1"/>
  <c r="S1078" i="1"/>
  <c r="S1094" i="1"/>
  <c r="S1099" i="1"/>
  <c r="S1120" i="1"/>
  <c r="S1142" i="1"/>
  <c r="S1158" i="1"/>
  <c r="S1174" i="1"/>
  <c r="S1200" i="1"/>
  <c r="S1206" i="1"/>
  <c r="S1222" i="1"/>
  <c r="S1238" i="1"/>
  <c r="S1264" i="1"/>
  <c r="S1280" i="1"/>
  <c r="S1297" i="1"/>
  <c r="S1318" i="1"/>
  <c r="S1323" i="1"/>
  <c r="S1344" i="1"/>
  <c r="S1360" i="1"/>
  <c r="S1382" i="1"/>
  <c r="S1398" i="1"/>
  <c r="S1414" i="1"/>
  <c r="S1431" i="1"/>
  <c r="S1447" i="1"/>
  <c r="S1463" i="1"/>
  <c r="S1484" i="1"/>
  <c r="S1505" i="1"/>
  <c r="S1510" i="1"/>
  <c r="S1527" i="1"/>
  <c r="S1543" i="1"/>
  <c r="S1559" i="1"/>
  <c r="S1580" i="1"/>
  <c r="S1596" i="1"/>
  <c r="S1612" i="1"/>
  <c r="S1628" i="1"/>
  <c r="S1644" i="1"/>
  <c r="S1666" i="1"/>
  <c r="S1682" i="1"/>
  <c r="S1698" i="1"/>
  <c r="S1719" i="1"/>
  <c r="S1736" i="1"/>
  <c r="S1752" i="1"/>
  <c r="S1768" i="1"/>
  <c r="S1785" i="1"/>
  <c r="S1801" i="1"/>
  <c r="S1817" i="1"/>
  <c r="S1833" i="1"/>
  <c r="S1838" i="1"/>
  <c r="S1843" i="1"/>
  <c r="S1859" i="1"/>
  <c r="S1876" i="1"/>
  <c r="S1892" i="1"/>
  <c r="S1908" i="1"/>
  <c r="S1929" i="1"/>
  <c r="S1946" i="1"/>
  <c r="S1962" i="1"/>
  <c r="S1984" i="1"/>
  <c r="S2000" i="1"/>
  <c r="S2016" i="1"/>
  <c r="S2021" i="1"/>
  <c r="S2037" i="1"/>
  <c r="S2053" i="1"/>
  <c r="S2069" i="1"/>
  <c r="S2091" i="1"/>
  <c r="S1110" i="1"/>
  <c r="S1115" i="1"/>
  <c r="S1132" i="1"/>
  <c r="S1137" i="1"/>
  <c r="S1153" i="1"/>
  <c r="S1169" i="1"/>
  <c r="S1185" i="1"/>
  <c r="S1190" i="1"/>
  <c r="S1195" i="1"/>
  <c r="S1217" i="1"/>
  <c r="S1233" i="1"/>
  <c r="S1254" i="1"/>
  <c r="S1259" i="1"/>
  <c r="S1275" i="1"/>
  <c r="S1292" i="1"/>
  <c r="S1308" i="1"/>
  <c r="S1313" i="1"/>
  <c r="S1334" i="1"/>
  <c r="S1339" i="1"/>
  <c r="S1355" i="1"/>
  <c r="S1377" i="1"/>
  <c r="S1393" i="1"/>
  <c r="S1409" i="1"/>
  <c r="S1425" i="1"/>
  <c r="S1442" i="1"/>
  <c r="S1458" i="1"/>
  <c r="S1479" i="1"/>
  <c r="S1500" i="1"/>
  <c r="S1521" i="1"/>
  <c r="S1538" i="1"/>
  <c r="S1554" i="1"/>
  <c r="S1575" i="1"/>
  <c r="S1591" i="1"/>
  <c r="S1607" i="1"/>
  <c r="S1623" i="1"/>
  <c r="S1639" i="1"/>
  <c r="S1661" i="1"/>
  <c r="S1677" i="1"/>
  <c r="S1693" i="1"/>
  <c r="S1709" i="1"/>
  <c r="S1714" i="1"/>
  <c r="S1730" i="1"/>
  <c r="S1747" i="1"/>
  <c r="S1763" i="1"/>
  <c r="S1780" i="1"/>
  <c r="S1796" i="1"/>
  <c r="S1812" i="1"/>
  <c r="S1828" i="1"/>
  <c r="S1854" i="1"/>
  <c r="S1870" i="1"/>
  <c r="S1887" i="1"/>
  <c r="S1903" i="1"/>
  <c r="S1924" i="1"/>
  <c r="S1940" i="1"/>
  <c r="S1957" i="1"/>
  <c r="S1979" i="1"/>
  <c r="S1995" i="1"/>
  <c r="S2011" i="1"/>
  <c r="S2032" i="1"/>
  <c r="S2048" i="1"/>
  <c r="S2064" i="1"/>
  <c r="S2081" i="1"/>
  <c r="S2086" i="1"/>
  <c r="S2102" i="1"/>
  <c r="S2118" i="1"/>
  <c r="S2134" i="1"/>
  <c r="S738" i="1"/>
  <c r="S759" i="1"/>
  <c r="S764" i="1"/>
  <c r="S780" i="1"/>
  <c r="S786" i="1"/>
  <c r="S791" i="1"/>
  <c r="S807" i="1"/>
  <c r="S823" i="1"/>
  <c r="S844" i="1"/>
  <c r="S849" i="1"/>
  <c r="S865" i="1"/>
  <c r="S870" i="1"/>
  <c r="S892" i="1"/>
  <c r="S908" i="1"/>
  <c r="S924" i="1"/>
  <c r="S940" i="1"/>
  <c r="S956" i="1"/>
  <c r="S973" i="1"/>
  <c r="S978" i="1"/>
  <c r="S994" i="1"/>
  <c r="S1015" i="1"/>
  <c r="S1031" i="1"/>
  <c r="S1036" i="1"/>
  <c r="S1053" i="1"/>
  <c r="S1074" i="1"/>
  <c r="S1090" i="1"/>
  <c r="S1111" i="1"/>
  <c r="S1116" i="1"/>
  <c r="S1133" i="1"/>
  <c r="S1138" i="1"/>
  <c r="S1154" i="1"/>
  <c r="S1170" i="1"/>
  <c r="S1186" i="1"/>
  <c r="S1191" i="1"/>
  <c r="S1196" i="1"/>
  <c r="S1218" i="1"/>
  <c r="S1234" i="1"/>
  <c r="S1255" i="1"/>
  <c r="S1260" i="1"/>
  <c r="S1276" i="1"/>
  <c r="S1293" i="1"/>
  <c r="S1309" i="1"/>
  <c r="S1314" i="1"/>
  <c r="S1335" i="1"/>
  <c r="S1340" i="1"/>
  <c r="S1356" i="1"/>
  <c r="S1378" i="1"/>
  <c r="S1394" i="1"/>
  <c r="S1410" i="1"/>
  <c r="S1426" i="1"/>
  <c r="S1443" i="1"/>
  <c r="S1459" i="1"/>
  <c r="S1480" i="1"/>
  <c r="S1501" i="1"/>
  <c r="S1506" i="1"/>
  <c r="S1522" i="1"/>
  <c r="S1539" i="1"/>
  <c r="S1555" i="1"/>
  <c r="S1576" i="1"/>
  <c r="S1592" i="1"/>
  <c r="S1608" i="1"/>
  <c r="S1624" i="1"/>
  <c r="S1640" i="1"/>
  <c r="S1662" i="1"/>
  <c r="S1678" i="1"/>
  <c r="S1694" i="1"/>
  <c r="S1710" i="1"/>
  <c r="S1715" i="1"/>
  <c r="S1731" i="1"/>
  <c r="S1748" i="1"/>
  <c r="S1764" i="1"/>
  <c r="S1781" i="1"/>
  <c r="S1797" i="1"/>
  <c r="S1813" i="1"/>
  <c r="S1829" i="1"/>
  <c r="S1839" i="1"/>
  <c r="S1855" i="1"/>
  <c r="S1871" i="1"/>
  <c r="S1888" i="1"/>
  <c r="S1904" i="1"/>
  <c r="S1925" i="1"/>
  <c r="S1941" i="1"/>
  <c r="S1958" i="1"/>
  <c r="S1980" i="1"/>
  <c r="S1996" i="1"/>
  <c r="S2012" i="1"/>
  <c r="S2017" i="1"/>
  <c r="S2033" i="1"/>
  <c r="S2049" i="1"/>
  <c r="S2065" i="1"/>
  <c r="S2082" i="1"/>
  <c r="S2087" i="1"/>
  <c r="S2103" i="1"/>
  <c r="S2119" i="1"/>
  <c r="S213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CASIMS-Data</author>
  </authors>
  <commentList>
    <comment ref="A70" authorId="0" shapeId="0" xr:uid="{E8848E2F-26DF-4059-8ED5-AFB7B3D85BF8}">
      <text>
        <r>
          <rPr>
            <b/>
            <sz val="9"/>
            <color indexed="81"/>
            <rFont val="宋体"/>
            <family val="3"/>
            <charset val="134"/>
          </rPr>
          <t>CASIMS-Data:</t>
        </r>
        <r>
          <rPr>
            <sz val="9"/>
            <color indexed="81"/>
            <rFont val="宋体"/>
            <family val="3"/>
            <charset val="134"/>
          </rPr>
          <t xml:space="preserve">
high common Pb
</t>
        </r>
      </text>
    </comment>
    <comment ref="A98" authorId="0" shapeId="0" xr:uid="{5E46A701-19D1-49A8-8DB7-B63FCFCAD392}">
      <text>
        <r>
          <rPr>
            <b/>
            <sz val="9"/>
            <color indexed="81"/>
            <rFont val="宋体"/>
            <family val="3"/>
            <charset val="134"/>
          </rPr>
          <t>CASIMS-Data:</t>
        </r>
        <r>
          <rPr>
            <sz val="9"/>
            <color indexed="81"/>
            <rFont val="宋体"/>
            <family val="3"/>
            <charset val="134"/>
          </rPr>
          <t xml:space="preserve">
high common Pb</t>
        </r>
      </text>
    </comment>
  </commentList>
</comments>
</file>

<file path=xl/sharedStrings.xml><?xml version="1.0" encoding="utf-8"?>
<sst xmlns="http://schemas.openxmlformats.org/spreadsheetml/2006/main" count="9415" uniqueCount="7612">
  <si>
    <t>Spot</t>
    <phoneticPr fontId="2" type="noConversion"/>
  </si>
  <si>
    <t>Th</t>
  </si>
  <si>
    <t>U</t>
  </si>
  <si>
    <t>Th/U</t>
  </si>
  <si>
    <r>
      <t>207</t>
    </r>
    <r>
      <rPr>
        <b/>
        <sz val="11"/>
        <color theme="1"/>
        <rFont val="Times New Roman"/>
        <family val="1"/>
      </rPr>
      <t>Pb/</t>
    </r>
    <r>
      <rPr>
        <b/>
        <vertAlign val="superscript"/>
        <sz val="11"/>
        <color theme="1"/>
        <rFont val="Times New Roman"/>
        <family val="1"/>
      </rPr>
      <t>206</t>
    </r>
    <r>
      <rPr>
        <b/>
        <sz val="11"/>
        <color theme="1"/>
        <rFont val="Times New Roman"/>
        <family val="1"/>
      </rPr>
      <t>Pb</t>
    </r>
  </si>
  <si>
    <r>
      <t>207</t>
    </r>
    <r>
      <rPr>
        <b/>
        <sz val="11"/>
        <color theme="1"/>
        <rFont val="Times New Roman"/>
        <family val="1"/>
      </rPr>
      <t>Pb/</t>
    </r>
    <r>
      <rPr>
        <b/>
        <vertAlign val="superscript"/>
        <sz val="11"/>
        <color theme="1"/>
        <rFont val="Times New Roman"/>
        <family val="1"/>
      </rPr>
      <t>235</t>
    </r>
    <r>
      <rPr>
        <b/>
        <sz val="11"/>
        <color theme="1"/>
        <rFont val="Times New Roman"/>
        <family val="1"/>
      </rPr>
      <t>U</t>
    </r>
  </si>
  <si>
    <r>
      <t>206</t>
    </r>
    <r>
      <rPr>
        <b/>
        <sz val="11"/>
        <color theme="1"/>
        <rFont val="Times New Roman"/>
        <family val="1"/>
      </rPr>
      <t>Pb/</t>
    </r>
    <r>
      <rPr>
        <b/>
        <vertAlign val="superscript"/>
        <sz val="11"/>
        <color theme="1"/>
        <rFont val="Times New Roman"/>
        <family val="1"/>
      </rPr>
      <t>238</t>
    </r>
    <r>
      <rPr>
        <b/>
        <sz val="11"/>
        <color theme="1"/>
        <rFont val="Times New Roman"/>
        <family val="1"/>
      </rPr>
      <t>U</t>
    </r>
    <phoneticPr fontId="2" type="noConversion"/>
  </si>
  <si>
    <r>
      <t>206</t>
    </r>
    <r>
      <rPr>
        <b/>
        <sz val="11"/>
        <color theme="1"/>
        <rFont val="Times New Roman"/>
        <family val="1"/>
      </rPr>
      <t>Pb/</t>
    </r>
    <r>
      <rPr>
        <b/>
        <vertAlign val="superscript"/>
        <sz val="11"/>
        <color theme="1"/>
        <rFont val="Times New Roman"/>
        <family val="1"/>
      </rPr>
      <t>238</t>
    </r>
    <r>
      <rPr>
        <b/>
        <sz val="11"/>
        <color theme="1"/>
        <rFont val="Times New Roman"/>
        <family val="1"/>
      </rPr>
      <t>U</t>
    </r>
  </si>
  <si>
    <t>disc.</t>
  </si>
  <si>
    <t>±2σ</t>
  </si>
  <si>
    <t>Reject</t>
  </si>
  <si>
    <t>1000Ma</t>
    <phoneticPr fontId="2" type="noConversion"/>
  </si>
  <si>
    <t>ppm</t>
  </si>
  <si>
    <t>ratio</t>
  </si>
  <si>
    <t>1σ</t>
  </si>
  <si>
    <t xml:space="preserve">age </t>
  </si>
  <si>
    <t>1σ</t>
    <phoneticPr fontId="2" type="noConversion"/>
  </si>
  <si>
    <t>&gt;10% 2σ/&lt;-5% 2σ</t>
    <phoneticPr fontId="2" type="noConversion"/>
  </si>
  <si>
    <t>Cut off</t>
    <phoneticPr fontId="2" type="noConversion"/>
  </si>
  <si>
    <t>19JY05</t>
    <phoneticPr fontId="2" type="noConversion"/>
  </si>
  <si>
    <t>19JY-5.01</t>
  </si>
  <si>
    <t>19JY-5.02</t>
  </si>
  <si>
    <t>19JY-5.03</t>
  </si>
  <si>
    <t>19JY-5.04</t>
  </si>
  <si>
    <t>19JY-5.05</t>
  </si>
  <si>
    <t>19JY-5.06</t>
  </si>
  <si>
    <t>19JY-5.07</t>
  </si>
  <si>
    <t>19JY-5.08</t>
  </si>
  <si>
    <t>19JY-5.09</t>
  </si>
  <si>
    <t>19JY-5.10</t>
  </si>
  <si>
    <t>19JY-5.11</t>
  </si>
  <si>
    <t>19JY-5.12</t>
  </si>
  <si>
    <t>19JY-5.13</t>
  </si>
  <si>
    <t>19JY-5.14</t>
  </si>
  <si>
    <t>19JY-5.15</t>
  </si>
  <si>
    <t>19JY-5.16</t>
  </si>
  <si>
    <t>19JY-5.17</t>
  </si>
  <si>
    <t>19JY-5.18</t>
  </si>
  <si>
    <t>19JY-5.19</t>
  </si>
  <si>
    <t>19JY-5.20</t>
  </si>
  <si>
    <t>19JY-5.21</t>
  </si>
  <si>
    <t>19JY-5.22</t>
  </si>
  <si>
    <t>19JY-5.23</t>
  </si>
  <si>
    <t>19JY-5.24</t>
  </si>
  <si>
    <t>19JY-5.25</t>
  </si>
  <si>
    <t>19JY-5.26</t>
  </si>
  <si>
    <t>19JY-5.27</t>
  </si>
  <si>
    <t>19JY-5.28</t>
  </si>
  <si>
    <t>19JY-5.29</t>
  </si>
  <si>
    <t>19JY-5.30</t>
  </si>
  <si>
    <t>19JY-5.31</t>
  </si>
  <si>
    <t>19JY-5.32</t>
  </si>
  <si>
    <t>19JY-5.33</t>
  </si>
  <si>
    <t>19JY-5.34</t>
  </si>
  <si>
    <t>19JY-5.35</t>
  </si>
  <si>
    <t>19JY-5.36</t>
  </si>
  <si>
    <t>19JY-5.37</t>
  </si>
  <si>
    <t>19JY-5.38</t>
  </si>
  <si>
    <t>19JY-5.39</t>
  </si>
  <si>
    <t>19JY-5.40</t>
  </si>
  <si>
    <t>19JY-5.41</t>
  </si>
  <si>
    <t>19JY-5.42</t>
  </si>
  <si>
    <t>19JY-5.43</t>
  </si>
  <si>
    <t>19JY-5.44</t>
  </si>
  <si>
    <t>19JY-5.45</t>
  </si>
  <si>
    <t>19JY-5.46</t>
  </si>
  <si>
    <t>19JY-5.47</t>
  </si>
  <si>
    <t>19JY-5.48</t>
  </si>
  <si>
    <t>19JY-5.49</t>
  </si>
  <si>
    <t>19JY-5.50</t>
  </si>
  <si>
    <t>19JY-5.51</t>
  </si>
  <si>
    <t>19JY-5.52</t>
  </si>
  <si>
    <t>19JY-5.53</t>
  </si>
  <si>
    <t>19JY-5.54</t>
  </si>
  <si>
    <t>19JY-5.55</t>
  </si>
  <si>
    <t>19JY-5.56</t>
  </si>
  <si>
    <t>19JY-5.57</t>
  </si>
  <si>
    <t>19JY-5.58</t>
  </si>
  <si>
    <t>19JY-5.59</t>
  </si>
  <si>
    <t>19JY-5.60</t>
  </si>
  <si>
    <t>19JY-5.61</t>
  </si>
  <si>
    <t>19JY-5.62</t>
  </si>
  <si>
    <t>19JY-5.63</t>
  </si>
  <si>
    <t>19JY-5.64</t>
  </si>
  <si>
    <t>19JY-5.65</t>
  </si>
  <si>
    <t>19JY-5.66</t>
  </si>
  <si>
    <t>19JY-5.67</t>
  </si>
  <si>
    <t>19JY-5.68</t>
  </si>
  <si>
    <t>19JY-5.69</t>
  </si>
  <si>
    <t>19JY-5.70</t>
  </si>
  <si>
    <t>19JY-5.71</t>
  </si>
  <si>
    <t>19JY-5.72</t>
  </si>
  <si>
    <t>19JY-5.73</t>
  </si>
  <si>
    <t>19JY-5.74</t>
  </si>
  <si>
    <t>19JY-5.75</t>
  </si>
  <si>
    <t>19JY-5.76</t>
  </si>
  <si>
    <t>19JY-5.77</t>
  </si>
  <si>
    <t>19JY-5.78</t>
  </si>
  <si>
    <t>19JY-5.79</t>
  </si>
  <si>
    <t>19JY-5.80</t>
  </si>
  <si>
    <t>19JY-5.81</t>
  </si>
  <si>
    <t>19JY-5.82</t>
  </si>
  <si>
    <t>19JY-5.83</t>
  </si>
  <si>
    <t>19JY-5.84</t>
  </si>
  <si>
    <t>19JY-5.85</t>
  </si>
  <si>
    <t>19JY-5.86</t>
  </si>
  <si>
    <t>19JY-5.87</t>
  </si>
  <si>
    <t>19JY-5.88</t>
  </si>
  <si>
    <t>19JY-5.89</t>
  </si>
  <si>
    <t>19JY06</t>
    <phoneticPr fontId="2" type="noConversion"/>
  </si>
  <si>
    <t>19JY-6.01</t>
  </si>
  <si>
    <t>19JY-6.02</t>
  </si>
  <si>
    <t>19JY-6.03</t>
  </si>
  <si>
    <t>19JY-6.04</t>
  </si>
  <si>
    <t>19JY-6.05</t>
  </si>
  <si>
    <t>19JY-6.06</t>
  </si>
  <si>
    <t>19JY-6.07</t>
  </si>
  <si>
    <t>19JY-6.08</t>
  </si>
  <si>
    <t>19JY-6.09</t>
  </si>
  <si>
    <t>19JY-6.10</t>
  </si>
  <si>
    <t>19JY-6.11</t>
  </si>
  <si>
    <t>19JY-6.12</t>
  </si>
  <si>
    <t>19JY-6.13</t>
  </si>
  <si>
    <t>19JY-6.14</t>
  </si>
  <si>
    <t>19JY-6.15</t>
  </si>
  <si>
    <t>19JY-6.16</t>
  </si>
  <si>
    <t>19JY-6.17</t>
  </si>
  <si>
    <t>19JY-6.18</t>
  </si>
  <si>
    <t>19JY-6.19</t>
  </si>
  <si>
    <t>19JY-6.20</t>
  </si>
  <si>
    <t>19JY-6.21</t>
  </si>
  <si>
    <t>19JY-6.22</t>
  </si>
  <si>
    <t>19JY-6.23</t>
  </si>
  <si>
    <t>19JY-6.24</t>
  </si>
  <si>
    <t>19JY-6.25</t>
  </si>
  <si>
    <t>19JY-6.26</t>
  </si>
  <si>
    <t>19JY-6.27</t>
  </si>
  <si>
    <t>19JY-6.28</t>
  </si>
  <si>
    <t>19JY-6.29</t>
  </si>
  <si>
    <t>19JY-6.30</t>
  </si>
  <si>
    <t>19JY-6.31</t>
  </si>
  <si>
    <t>19JY-6.32</t>
  </si>
  <si>
    <t>19JY-6.33</t>
  </si>
  <si>
    <t>19JY-6.34</t>
  </si>
  <si>
    <t>19JY-6.35</t>
  </si>
  <si>
    <t>19JY-6.36</t>
  </si>
  <si>
    <t>19JY-6.37</t>
  </si>
  <si>
    <t>19JY-6.38</t>
  </si>
  <si>
    <t>19JY-6.39</t>
  </si>
  <si>
    <t>19JY-6.40</t>
  </si>
  <si>
    <t>19JY-6.41</t>
  </si>
  <si>
    <t>19JY-6.42</t>
  </si>
  <si>
    <t>19JY-6.43</t>
  </si>
  <si>
    <t>19JY-6.44</t>
  </si>
  <si>
    <t>19JY-6.45</t>
  </si>
  <si>
    <t>19JY-6.46</t>
  </si>
  <si>
    <t>19JY-6.47</t>
  </si>
  <si>
    <t>19JY-6.48</t>
  </si>
  <si>
    <t>19JY-6.49</t>
  </si>
  <si>
    <t>19JY-6.50</t>
  </si>
  <si>
    <t>19JY-6.51</t>
  </si>
  <si>
    <t>19JY-6.52</t>
  </si>
  <si>
    <t>19JY-6.53</t>
  </si>
  <si>
    <t>19JY-6.54</t>
  </si>
  <si>
    <t>19JY-6.55</t>
  </si>
  <si>
    <t>19JY-6.56</t>
  </si>
  <si>
    <t>19JY-6.57</t>
  </si>
  <si>
    <t>19JY-6.58</t>
  </si>
  <si>
    <t>19JY-6.59</t>
  </si>
  <si>
    <t>19JY-6.60</t>
  </si>
  <si>
    <t>19JY-6.61</t>
  </si>
  <si>
    <t>19JY-6.62</t>
  </si>
  <si>
    <t>19JY-6.63</t>
  </si>
  <si>
    <t>19JY-6.64</t>
  </si>
  <si>
    <t>19JY-6.65</t>
  </si>
  <si>
    <t>19JY-6.66</t>
  </si>
  <si>
    <t>19JY-6.67</t>
  </si>
  <si>
    <t>19JY-6.68</t>
  </si>
  <si>
    <t>19JY-6.69</t>
  </si>
  <si>
    <t>19JY-6.70</t>
  </si>
  <si>
    <t>19JY-07-1</t>
  </si>
  <si>
    <t>19JY-7-1.01</t>
  </si>
  <si>
    <t>19JY-7-1.02</t>
  </si>
  <si>
    <t>19JY-7-1.03</t>
  </si>
  <si>
    <t>19JY-7-1.04</t>
  </si>
  <si>
    <t>19JY-7-1.05</t>
  </si>
  <si>
    <t>19JY-7-1.06</t>
  </si>
  <si>
    <t>19JY-7-1.07</t>
  </si>
  <si>
    <t>19JY-7-1.08</t>
  </si>
  <si>
    <t>19JY-7-1.09</t>
  </si>
  <si>
    <t>19JY-7-1.10</t>
  </si>
  <si>
    <t>19JY-7-1.11</t>
  </si>
  <si>
    <t>19JY-7-1.12</t>
  </si>
  <si>
    <t>19JY-7-1.13</t>
  </si>
  <si>
    <t>19JY-7-1.14</t>
  </si>
  <si>
    <t>19JY-7-1.15</t>
  </si>
  <si>
    <t>19JY-7-1.16</t>
  </si>
  <si>
    <t>19JY-7-1.17</t>
  </si>
  <si>
    <t>19JY-7-1.18</t>
  </si>
  <si>
    <t>19JY-7-1.19</t>
  </si>
  <si>
    <t>19JY-7-1.20</t>
  </si>
  <si>
    <t>19JY-7-1.21</t>
  </si>
  <si>
    <t>19JY-7-1.22</t>
  </si>
  <si>
    <t>19JY-7-1.23</t>
  </si>
  <si>
    <t>19JY-7-1.24</t>
  </si>
  <si>
    <t>19JY-7-1.25</t>
  </si>
  <si>
    <t>19JY-7-1.26</t>
  </si>
  <si>
    <t>19JY-7-1.27</t>
  </si>
  <si>
    <t>19JY-7-1.28</t>
  </si>
  <si>
    <t>19JY-7-1.29</t>
  </si>
  <si>
    <t>19JY-7-1.30</t>
  </si>
  <si>
    <t>19JY-7-1.31</t>
  </si>
  <si>
    <t>19JY-7-1.32</t>
  </si>
  <si>
    <t>19JY-7-1.33</t>
  </si>
  <si>
    <t>19JY-7-1.34</t>
  </si>
  <si>
    <t>19JY-7-1.35</t>
  </si>
  <si>
    <t>19JY-7-1.36</t>
  </si>
  <si>
    <t>19JY-7-1.37</t>
  </si>
  <si>
    <t>19JY-7-1.38</t>
  </si>
  <si>
    <t>19JY-7-1.39</t>
  </si>
  <si>
    <t>19JY-7-1.40</t>
  </si>
  <si>
    <t>19JY-7-1.41</t>
  </si>
  <si>
    <t>19JY-7-1.42</t>
  </si>
  <si>
    <t>19JY-7-1.43</t>
  </si>
  <si>
    <t>19JY-7-1.44</t>
  </si>
  <si>
    <t>19JY-7-1.45</t>
  </si>
  <si>
    <t>19JY-7-1.46</t>
  </si>
  <si>
    <t>19JY-7-1.47</t>
  </si>
  <si>
    <t>19JY-7-1.48</t>
  </si>
  <si>
    <t>19JY-7-1.49</t>
  </si>
  <si>
    <t>19JY-7-1.50</t>
  </si>
  <si>
    <t>19JY-7-1.51</t>
  </si>
  <si>
    <t>19JY-7-1.52</t>
  </si>
  <si>
    <t>19JY-7-1.53</t>
  </si>
  <si>
    <t>19JY-7-1.54</t>
  </si>
  <si>
    <t>19JY-7-1.55</t>
  </si>
  <si>
    <t>19JY-7-1.56</t>
  </si>
  <si>
    <t>19JY-7-1.57</t>
  </si>
  <si>
    <t>19JY-7-1.58</t>
  </si>
  <si>
    <t>19JY-7-1.59</t>
  </si>
  <si>
    <t>19JY-7-1.60</t>
  </si>
  <si>
    <t>19JY-7-1.61</t>
  </si>
  <si>
    <t>19JY-7-1.62</t>
  </si>
  <si>
    <t>19JY-7-1.63</t>
  </si>
  <si>
    <t>19JY-7-1.64</t>
  </si>
  <si>
    <t>19JY-7-1.65</t>
  </si>
  <si>
    <t>19JY-7-1.66</t>
  </si>
  <si>
    <t>19JY-7-1.67</t>
  </si>
  <si>
    <t>19JY-7-1.68</t>
  </si>
  <si>
    <t>19JY-07-2</t>
  </si>
  <si>
    <t>19JY-7-2.01</t>
  </si>
  <si>
    <t>19JY-7-2.02</t>
  </si>
  <si>
    <t>19JY-7-2.03</t>
  </si>
  <si>
    <t>19JY-7-2.04</t>
  </si>
  <si>
    <t>19JY-7-2.05</t>
  </si>
  <si>
    <t>19JY-7-2.06</t>
  </si>
  <si>
    <t>19JY-7-2.07</t>
  </si>
  <si>
    <t>19JY-7-2.08</t>
  </si>
  <si>
    <t>19JY-7-2.09</t>
  </si>
  <si>
    <t>19JY-7-2.10</t>
  </si>
  <si>
    <t>19JY-7-2.11</t>
  </si>
  <si>
    <t>19JY-7-2.12</t>
  </si>
  <si>
    <t>19JY-7-2.13</t>
  </si>
  <si>
    <t>19JY-7-2.14</t>
  </si>
  <si>
    <t>19JY-7-2.15</t>
  </si>
  <si>
    <t>19JY-7-2.16</t>
  </si>
  <si>
    <t>19JY-7-2.17</t>
  </si>
  <si>
    <t>19JY-7-2.18</t>
  </si>
  <si>
    <t>19JY-7-2.19</t>
  </si>
  <si>
    <t>19JY-7-2.20</t>
  </si>
  <si>
    <t>19JY-7-2.21</t>
  </si>
  <si>
    <t>19JY-7-2.22</t>
  </si>
  <si>
    <t>19JY-7-2.23</t>
  </si>
  <si>
    <t>19JY-7-2.24</t>
  </si>
  <si>
    <t>19JY-7-2.25</t>
  </si>
  <si>
    <t>19JY-7-2.26</t>
  </si>
  <si>
    <t>19JY-7-2.27</t>
  </si>
  <si>
    <t>19JY-7-2.28</t>
  </si>
  <si>
    <t>19JY-7-2.29</t>
  </si>
  <si>
    <t>19JY-7-2.30</t>
  </si>
  <si>
    <t>19JY-7-2.31</t>
  </si>
  <si>
    <t>19JY-7-2.32</t>
  </si>
  <si>
    <t>19JY-7-2.33</t>
  </si>
  <si>
    <t>19JY-7-2.34</t>
  </si>
  <si>
    <t>19JY-7-2.35</t>
  </si>
  <si>
    <t>19JY-7-2.36</t>
  </si>
  <si>
    <t>19JY-7-2.37</t>
  </si>
  <si>
    <t>19JY-7-2.38</t>
  </si>
  <si>
    <t>19JY-7-2.39</t>
  </si>
  <si>
    <t>19JY-7-2.40</t>
  </si>
  <si>
    <t>19JY-7-2.41</t>
  </si>
  <si>
    <t>19JY-7-2.42</t>
  </si>
  <si>
    <t>19JY-7-2.43</t>
  </si>
  <si>
    <t>19JY-7-2.44</t>
  </si>
  <si>
    <t>19JY-7-2.45</t>
  </si>
  <si>
    <t>19JY-7-2.46</t>
  </si>
  <si>
    <t>19JY-7-2.47</t>
  </si>
  <si>
    <t>19JY-7-2.48</t>
  </si>
  <si>
    <t>19JY-7-2.49</t>
  </si>
  <si>
    <t>19JY-7-2.50</t>
  </si>
  <si>
    <t>19JY-7-2.51</t>
  </si>
  <si>
    <t>19JY-7-2.52</t>
  </si>
  <si>
    <t>19JY-7-2.53</t>
  </si>
  <si>
    <t>19JY-7-2.54</t>
  </si>
  <si>
    <t>19JY-7-2.55</t>
  </si>
  <si>
    <t>19JY-7-2.56</t>
  </si>
  <si>
    <t>19JY-7-2.57</t>
  </si>
  <si>
    <t>####</t>
  </si>
  <si>
    <t>19JY-7-2.58</t>
  </si>
  <si>
    <t>19JY-7-2.59</t>
  </si>
  <si>
    <t>19JY-7-2.60</t>
  </si>
  <si>
    <t>19JY-7-2.61</t>
  </si>
  <si>
    <t>19JY-7-2.62</t>
  </si>
  <si>
    <t>19JY-02</t>
  </si>
  <si>
    <t>19JY-2.01</t>
  </si>
  <si>
    <t>19JY-2.02</t>
  </si>
  <si>
    <t>19JY-2.03</t>
  </si>
  <si>
    <t>19JY-2.04</t>
  </si>
  <si>
    <t>19JY-2.05</t>
  </si>
  <si>
    <t>19JY-2.06</t>
  </si>
  <si>
    <t>19JY-2.07</t>
  </si>
  <si>
    <t>19JY-2.08</t>
  </si>
  <si>
    <t>19JY-2.09</t>
  </si>
  <si>
    <t>19JY-2.10</t>
  </si>
  <si>
    <t>19JY-2.11</t>
  </si>
  <si>
    <t>19JY-2.12</t>
  </si>
  <si>
    <t>19JY-2.13</t>
  </si>
  <si>
    <t>19JY-2.14</t>
  </si>
  <si>
    <t>19JY-2.15</t>
  </si>
  <si>
    <t>19JY-2.16</t>
  </si>
  <si>
    <t>19JY-2.17</t>
  </si>
  <si>
    <t>19JY-2.18</t>
  </si>
  <si>
    <t>19JY-2.19</t>
  </si>
  <si>
    <t>19JY-2.20</t>
  </si>
  <si>
    <t>19JY-2.21</t>
  </si>
  <si>
    <t>19JY-2.22</t>
  </si>
  <si>
    <t>19JY-2.23</t>
  </si>
  <si>
    <t>19JY-2.24</t>
  </si>
  <si>
    <t>19JY-2.25</t>
  </si>
  <si>
    <t>19JY-2.26</t>
  </si>
  <si>
    <t>19JY-2.27</t>
  </si>
  <si>
    <t>19JY-2.28</t>
  </si>
  <si>
    <t>19JY-2.29</t>
  </si>
  <si>
    <t>19JY-2.30</t>
  </si>
  <si>
    <t>19JY-2.31</t>
  </si>
  <si>
    <t>19JY-2.32</t>
  </si>
  <si>
    <t>19JY-2.33</t>
  </si>
  <si>
    <t>19JY-2.34</t>
  </si>
  <si>
    <t>19JY-2.35</t>
  </si>
  <si>
    <t>19JY-2.36</t>
  </si>
  <si>
    <t>19JY-2.37</t>
  </si>
  <si>
    <t>19JY-2.38</t>
  </si>
  <si>
    <t>19JY-2.39</t>
  </si>
  <si>
    <t>19JY-2.40</t>
  </si>
  <si>
    <t>19JY-2.41</t>
  </si>
  <si>
    <t>19JY-2.42</t>
  </si>
  <si>
    <t>19JY-2.43</t>
  </si>
  <si>
    <t>19JY-2.44</t>
  </si>
  <si>
    <t>19JY-2.45</t>
  </si>
  <si>
    <t>19JY-2.46</t>
  </si>
  <si>
    <t>19JY-2.47</t>
  </si>
  <si>
    <t>19JY-2.48</t>
  </si>
  <si>
    <t>19JY-2.49</t>
  </si>
  <si>
    <t>19JY-2.50</t>
  </si>
  <si>
    <t>19JY-2.51</t>
  </si>
  <si>
    <t>19JY-2.52</t>
  </si>
  <si>
    <t>19JY-2.53</t>
  </si>
  <si>
    <t>19JY-2.54</t>
  </si>
  <si>
    <t>19JY-2.55</t>
  </si>
  <si>
    <t>19JY-2.56</t>
  </si>
  <si>
    <t>19JY-2.57</t>
  </si>
  <si>
    <t>19JY-2.58</t>
  </si>
  <si>
    <t>19JY-2.59</t>
  </si>
  <si>
    <t>19JY-2.60</t>
  </si>
  <si>
    <t>19JY-2.61</t>
  </si>
  <si>
    <t>19JY-2.62</t>
  </si>
  <si>
    <t>19JY-2.63</t>
  </si>
  <si>
    <t>19JY-2.64</t>
  </si>
  <si>
    <t>19JY-2.65</t>
  </si>
  <si>
    <t>19JY-2.66</t>
  </si>
  <si>
    <t>19JY-2.67</t>
  </si>
  <si>
    <t>19JY-2.68</t>
  </si>
  <si>
    <t>19JY-2.69</t>
  </si>
  <si>
    <t>19JY-2.70</t>
  </si>
  <si>
    <t>19JY-2.71</t>
  </si>
  <si>
    <t>19JY-2.72</t>
  </si>
  <si>
    <t>19JY-2.73</t>
  </si>
  <si>
    <t>19JY-2.74</t>
  </si>
  <si>
    <t>19JY-2.75</t>
  </si>
  <si>
    <t>19JY-2.76</t>
  </si>
  <si>
    <t>19JY-2.77</t>
  </si>
  <si>
    <t>19JY-2.78</t>
  </si>
  <si>
    <t>19JY-2.79</t>
  </si>
  <si>
    <t>19JY-2.80</t>
  </si>
  <si>
    <t>19JY-2.81</t>
  </si>
  <si>
    <t>19JY-2.82</t>
  </si>
  <si>
    <t>19JY-2.83</t>
  </si>
  <si>
    <t>19JY-2.84</t>
  </si>
  <si>
    <t>19JY-2.85</t>
  </si>
  <si>
    <t>19JY-2.86</t>
  </si>
  <si>
    <t>19JY-2.87</t>
  </si>
  <si>
    <t>19JY-2.88</t>
  </si>
  <si>
    <t>19JY-2.89</t>
  </si>
  <si>
    <t>19JY-2.90</t>
  </si>
  <si>
    <t>19JY-2.91</t>
  </si>
  <si>
    <t>19JY-2.92</t>
  </si>
  <si>
    <t>19JY-2.93</t>
  </si>
  <si>
    <t xml:space="preserve">19JY-10 </t>
  </si>
  <si>
    <t>19JY-10.01</t>
  </si>
  <si>
    <t>19JY-10.02</t>
  </si>
  <si>
    <t>19JY-10.03</t>
  </si>
  <si>
    <t>19JY-10.04</t>
  </si>
  <si>
    <t>19JY-10.05</t>
  </si>
  <si>
    <t>19JY-10.06</t>
  </si>
  <si>
    <t>19JY-10.07</t>
  </si>
  <si>
    <t>19JY-10.08</t>
  </si>
  <si>
    <t>19JY-10.09</t>
  </si>
  <si>
    <t>19JY-10.10</t>
  </si>
  <si>
    <t>19JY-10.11</t>
  </si>
  <si>
    <t>19JY-10.12</t>
  </si>
  <si>
    <t>19JY-10.13</t>
  </si>
  <si>
    <t>19JY-10.14</t>
  </si>
  <si>
    <t>19JY-10.15</t>
  </si>
  <si>
    <t>19JY-10.16</t>
  </si>
  <si>
    <t>19JY-10.17</t>
  </si>
  <si>
    <t>19JY-10.18</t>
  </si>
  <si>
    <t>19JY-10.19</t>
  </si>
  <si>
    <t>19JY-10.20</t>
  </si>
  <si>
    <t>19JY-10.21</t>
  </si>
  <si>
    <t>19JY-10.22</t>
  </si>
  <si>
    <t>19JY-10.23</t>
  </si>
  <si>
    <t>19JY-10.24</t>
  </si>
  <si>
    <t>19JY-10.25</t>
  </si>
  <si>
    <t>19JY-10.26</t>
  </si>
  <si>
    <t>19JY-10.27</t>
  </si>
  <si>
    <t>19JY-10.28</t>
  </si>
  <si>
    <t>19JY-10.29</t>
  </si>
  <si>
    <t>19JY-10.30</t>
  </si>
  <si>
    <t>19JY-10.31</t>
  </si>
  <si>
    <t>19JY-10.32</t>
  </si>
  <si>
    <t>19JY-10.33</t>
  </si>
  <si>
    <t>19JY-10.34</t>
  </si>
  <si>
    <t>19JY-10.35</t>
  </si>
  <si>
    <t>19JY-10.36</t>
  </si>
  <si>
    <t>19JY-10.37</t>
  </si>
  <si>
    <t>19JY-10.38</t>
  </si>
  <si>
    <t>19JY-10.39</t>
  </si>
  <si>
    <t>19JY-10.40</t>
  </si>
  <si>
    <t>19JY-10.41</t>
  </si>
  <si>
    <t>19JY-10.42</t>
  </si>
  <si>
    <t>19JY-10.43</t>
  </si>
  <si>
    <t>19JY-10.44</t>
  </si>
  <si>
    <t>19JY-10.45</t>
  </si>
  <si>
    <t>19JY-10.46</t>
  </si>
  <si>
    <t>19JY-10.47</t>
  </si>
  <si>
    <t>19JY-10.48</t>
  </si>
  <si>
    <t>19JY-10.49</t>
  </si>
  <si>
    <t>19JY-10.50</t>
  </si>
  <si>
    <t>19JY-10.51</t>
  </si>
  <si>
    <t>19JY-10.52</t>
  </si>
  <si>
    <t>19JY-10.53</t>
  </si>
  <si>
    <t>19JY-10.54</t>
  </si>
  <si>
    <t>19JY-10.55</t>
  </si>
  <si>
    <t>19JY-10.56</t>
  </si>
  <si>
    <t>19JY-10.57</t>
  </si>
  <si>
    <t>19JY-10.58</t>
  </si>
  <si>
    <t>19JY-10.59</t>
  </si>
  <si>
    <t>19JY-10.60</t>
  </si>
  <si>
    <t>19JY-10.61</t>
  </si>
  <si>
    <t>19JY-10.62</t>
  </si>
  <si>
    <t>19JY-10.63</t>
  </si>
  <si>
    <t>19JY-10.64</t>
  </si>
  <si>
    <t>19JY-10.65</t>
  </si>
  <si>
    <t>19JY-10.66</t>
  </si>
  <si>
    <t>19JY-10.67</t>
  </si>
  <si>
    <t>19JY-10.68</t>
  </si>
  <si>
    <t>19JY-10.69</t>
  </si>
  <si>
    <t>19JY-10.70</t>
  </si>
  <si>
    <t>19JY-10.71</t>
  </si>
  <si>
    <t>19JY-10.72</t>
  </si>
  <si>
    <t>19JY-10.73</t>
  </si>
  <si>
    <t>19JY-10.74</t>
  </si>
  <si>
    <t>19JY-14-1</t>
  </si>
  <si>
    <t>19JY-14-1.01</t>
  </si>
  <si>
    <t>19JY-14-1.02</t>
  </si>
  <si>
    <t>19JY-14-1.03</t>
  </si>
  <si>
    <t>19JY-14-1.04</t>
  </si>
  <si>
    <t>19JY-14-1.05</t>
  </si>
  <si>
    <t>19JY-14-1.06</t>
  </si>
  <si>
    <t>19JY-14-1.07</t>
  </si>
  <si>
    <t>19JY-14-1.08</t>
  </si>
  <si>
    <t>19JY-14-1.09</t>
  </si>
  <si>
    <t>19JY-14-1.10</t>
  </si>
  <si>
    <t>19JY-14-1.11</t>
  </si>
  <si>
    <t>19JY-14-1.12</t>
  </si>
  <si>
    <t>19JY-14-1.13</t>
  </si>
  <si>
    <t>19JY-14-1.14</t>
  </si>
  <si>
    <t>19JY-14-1.15</t>
  </si>
  <si>
    <t>19JY-14-1.16</t>
  </si>
  <si>
    <t>19JY-14-1.17</t>
  </si>
  <si>
    <t>19JY-14-1.18</t>
  </si>
  <si>
    <t>19JY-14-1.19</t>
  </si>
  <si>
    <t>19JY-14-1.20</t>
  </si>
  <si>
    <t>19JY-14-1.21</t>
  </si>
  <si>
    <t>19JY-14-1.22</t>
  </si>
  <si>
    <t>19JY-14-1.23</t>
  </si>
  <si>
    <t>19JY-14-1.24</t>
  </si>
  <si>
    <t>19JY-14-1.25</t>
  </si>
  <si>
    <t>19JY-14-1.26</t>
  </si>
  <si>
    <t>19JY-14-1.27</t>
  </si>
  <si>
    <t>19JY-14-1.28</t>
  </si>
  <si>
    <t>19JY-14-1.29</t>
  </si>
  <si>
    <t>19JY-14-1.30</t>
  </si>
  <si>
    <t>19JY-14-1.31</t>
  </si>
  <si>
    <t>19JY-14-1.32</t>
  </si>
  <si>
    <t>19JY-14-1.33</t>
  </si>
  <si>
    <t>19JY-14-1.34</t>
  </si>
  <si>
    <t>19JY-14-1.35</t>
  </si>
  <si>
    <t>19JY-14-1.36</t>
  </si>
  <si>
    <t>19JY-14-1.37</t>
  </si>
  <si>
    <t>19JY-14-1.38</t>
  </si>
  <si>
    <t>19JY-14-1.39</t>
  </si>
  <si>
    <t>19JY-14-1.40</t>
  </si>
  <si>
    <t>19JY-14-1.41</t>
  </si>
  <si>
    <t>19JY-14-1.42</t>
  </si>
  <si>
    <t>19JY-14-1.43</t>
  </si>
  <si>
    <t>19JY-14-1.44</t>
  </si>
  <si>
    <t>19JY-14-1.45</t>
  </si>
  <si>
    <t>19JY-14-1.46</t>
  </si>
  <si>
    <t>19JY-14-1.47</t>
  </si>
  <si>
    <t>19JY-14-1.48</t>
  </si>
  <si>
    <t>19JY-14-1.49</t>
  </si>
  <si>
    <t>19JY-14-1.50</t>
  </si>
  <si>
    <t>19JY-14-1.51</t>
  </si>
  <si>
    <t>19JY-14-1.52</t>
  </si>
  <si>
    <t>19JY-14-1.53</t>
  </si>
  <si>
    <t>19JY-14-1.54</t>
  </si>
  <si>
    <t>19JY-14-1.55</t>
  </si>
  <si>
    <t>19JY-14-1.56</t>
  </si>
  <si>
    <t>19JY-14-1.57</t>
  </si>
  <si>
    <t>19JY-14-1.58</t>
  </si>
  <si>
    <t>19JY-14-1.59</t>
  </si>
  <si>
    <t>19JY-14-1.60</t>
  </si>
  <si>
    <t>19JY-14-1.61</t>
  </si>
  <si>
    <t>19JY-14-1.62</t>
  </si>
  <si>
    <t>19JY-14-1.63</t>
  </si>
  <si>
    <t>19JY-14-1.64</t>
  </si>
  <si>
    <t>19JY-14-1.65</t>
  </si>
  <si>
    <t>19JY-14-1.66</t>
  </si>
  <si>
    <t>19JY-14-1.67</t>
  </si>
  <si>
    <t>19JY-14-1.68</t>
  </si>
  <si>
    <t>19JY-14-1.69</t>
  </si>
  <si>
    <t>19JY-14-1.70</t>
  </si>
  <si>
    <t>19JY-14-1.71</t>
  </si>
  <si>
    <t>19JY-14-1.72</t>
  </si>
  <si>
    <t>19JY-14-1.73</t>
  </si>
  <si>
    <t>19JY-14-1.74</t>
  </si>
  <si>
    <t>19JY-14-1.75</t>
  </si>
  <si>
    <t>19JY-14-1.76</t>
  </si>
  <si>
    <t>19JY-14-1.77</t>
  </si>
  <si>
    <t>19JY-14-1.78</t>
  </si>
  <si>
    <t>19JY-14-2</t>
  </si>
  <si>
    <t>19JY-14-2.01</t>
  </si>
  <si>
    <t>19JY-14-2.02</t>
  </si>
  <si>
    <t>19JY-14-2.03</t>
  </si>
  <si>
    <t>19JY-14-2.04</t>
  </si>
  <si>
    <t>19JY-14-2.05</t>
  </si>
  <si>
    <t>19JY-14-2.06</t>
  </si>
  <si>
    <t>19JY-14-2.07</t>
  </si>
  <si>
    <t>19JY-14-2.08</t>
  </si>
  <si>
    <t>19JY-14-2.09</t>
  </si>
  <si>
    <t>19JY-14-2.10</t>
  </si>
  <si>
    <t>19JY-14-2.11</t>
  </si>
  <si>
    <t>19JY-14-2.12</t>
  </si>
  <si>
    <t>19JY-14-2.13</t>
  </si>
  <si>
    <t>19JY-14-2.14</t>
  </si>
  <si>
    <t>19JY-14-2.15</t>
  </si>
  <si>
    <t>19JY-14-2.16</t>
  </si>
  <si>
    <t>19JY-14-2.17</t>
  </si>
  <si>
    <t>19JY-14-2.18</t>
  </si>
  <si>
    <t>19JY-14-2.19</t>
  </si>
  <si>
    <t>19JY-14-2.20</t>
  </si>
  <si>
    <t>19JY-14-2.21</t>
  </si>
  <si>
    <t>19JY-14-2.22</t>
  </si>
  <si>
    <t>19JY-14-2.23</t>
  </si>
  <si>
    <t>19JY-14-2.24</t>
  </si>
  <si>
    <t>19JY-14-2.25</t>
  </si>
  <si>
    <t>19JY-14-2.26</t>
  </si>
  <si>
    <t>19JY-14-2.27</t>
  </si>
  <si>
    <t>19JY-14-2.28</t>
  </si>
  <si>
    <t>19JY-14-2.29</t>
  </si>
  <si>
    <t>19JY-14-2.30</t>
  </si>
  <si>
    <t>19JY-14-2.31</t>
  </si>
  <si>
    <t>19JY-14-2.32</t>
  </si>
  <si>
    <t>19JY-14-2.33</t>
  </si>
  <si>
    <t>19JY-14-2.34</t>
  </si>
  <si>
    <t>19JY-14-2.35</t>
  </si>
  <si>
    <t>19JY-14-2.36</t>
  </si>
  <si>
    <t>19JY-14-2.37</t>
  </si>
  <si>
    <t>19JY-14-2.38</t>
  </si>
  <si>
    <t>19JY-14-2.39</t>
  </si>
  <si>
    <t>19JY-14-2.40</t>
  </si>
  <si>
    <t>19JY-14-2.41</t>
  </si>
  <si>
    <t>19JY-14-2.42</t>
  </si>
  <si>
    <t>19JY-14-2.43</t>
  </si>
  <si>
    <t>19JY-14-2.44</t>
  </si>
  <si>
    <t>19JY-14-2.45</t>
  </si>
  <si>
    <t>19JY-14-2.46</t>
  </si>
  <si>
    <t>19JY-14-2.47</t>
  </si>
  <si>
    <t>19JY-14-2.48</t>
  </si>
  <si>
    <t>19JY-14-2.49</t>
  </si>
  <si>
    <t>19JY-14-2.50</t>
  </si>
  <si>
    <t>19JY-14-2.51</t>
  </si>
  <si>
    <t>19JY-14-2.52</t>
  </si>
  <si>
    <t>19JY-14-2.53</t>
  </si>
  <si>
    <t>19JY-14-2.54</t>
  </si>
  <si>
    <t>19JY-14-2.55</t>
  </si>
  <si>
    <t>19JY-14-2.56</t>
  </si>
  <si>
    <t>19JY-14-2.57</t>
  </si>
  <si>
    <t>19JY-14-2.58</t>
  </si>
  <si>
    <t>19JY-14-2.59</t>
  </si>
  <si>
    <t>19JY-14-2.60</t>
  </si>
  <si>
    <t>19JY-14-2.61</t>
  </si>
  <si>
    <t>19JY-14-2.62</t>
  </si>
  <si>
    <t>19JY-14-2.63</t>
  </si>
  <si>
    <t>19JY-14-2.64</t>
  </si>
  <si>
    <t>19JY-14-2.65</t>
  </si>
  <si>
    <t>19JY-14-2.66</t>
  </si>
  <si>
    <t>19JY-14-2.67</t>
  </si>
  <si>
    <t xml:space="preserve"> 19JY-21</t>
  </si>
  <si>
    <t>19JY-21.01</t>
  </si>
  <si>
    <t>19JY-21.02</t>
  </si>
  <si>
    <t>19JY-21.03</t>
  </si>
  <si>
    <t>19JY-21.04</t>
  </si>
  <si>
    <t>19JY-21.05</t>
  </si>
  <si>
    <t>19JY-21.06</t>
  </si>
  <si>
    <t>19JY-21.07</t>
  </si>
  <si>
    <t>19JY-21.08</t>
  </si>
  <si>
    <t>19JY-21.09</t>
  </si>
  <si>
    <t>19JY-21.10</t>
  </si>
  <si>
    <t>19JY-21.11</t>
  </si>
  <si>
    <t>19JY-21.12</t>
  </si>
  <si>
    <t>19JY-21.13</t>
  </si>
  <si>
    <t>19JY-21.14</t>
  </si>
  <si>
    <t>19JY-21.15</t>
  </si>
  <si>
    <t>19JY-21.16</t>
  </si>
  <si>
    <t>19JY-21.17</t>
  </si>
  <si>
    <t>19JY-21.18</t>
  </si>
  <si>
    <t>19JY-21.19</t>
  </si>
  <si>
    <t>19JY-21.20</t>
  </si>
  <si>
    <t>19JY-21.21</t>
  </si>
  <si>
    <t>19JY-21.22</t>
  </si>
  <si>
    <t>19JY-21.23</t>
  </si>
  <si>
    <t>19JY-21.24</t>
  </si>
  <si>
    <t>19JY-21.25</t>
  </si>
  <si>
    <t>19JY-21.26</t>
  </si>
  <si>
    <t>19JY-21.27</t>
  </si>
  <si>
    <t>19JY-21.28</t>
  </si>
  <si>
    <t>19JY-21.29</t>
  </si>
  <si>
    <t>19JY-21.30</t>
  </si>
  <si>
    <t>19JY-21.31</t>
  </si>
  <si>
    <t>19JY-21.32</t>
  </si>
  <si>
    <t>19JY-21.33</t>
  </si>
  <si>
    <t>19JY-21.34</t>
  </si>
  <si>
    <t>19JY-21.35</t>
  </si>
  <si>
    <t>19JY-21.36</t>
  </si>
  <si>
    <t>19JY-21.37</t>
  </si>
  <si>
    <t>19JY-21.38</t>
  </si>
  <si>
    <t>19JY-21.39</t>
  </si>
  <si>
    <t>19JY-21.40</t>
  </si>
  <si>
    <t>19JY-21.41</t>
  </si>
  <si>
    <t>19JY-21.42</t>
  </si>
  <si>
    <t>19JY-21.43</t>
  </si>
  <si>
    <t>19JY-21.44</t>
  </si>
  <si>
    <t>19JY-21.45</t>
  </si>
  <si>
    <t>19JY-21.46</t>
  </si>
  <si>
    <t>19JY-21.47</t>
  </si>
  <si>
    <t>19JY-21.48</t>
  </si>
  <si>
    <t>19JY-21.49</t>
  </si>
  <si>
    <t>19JY-21.50</t>
  </si>
  <si>
    <t>19JY-21.51</t>
  </si>
  <si>
    <t>19JY-21.52</t>
  </si>
  <si>
    <t>19JY-21.53</t>
  </si>
  <si>
    <t>19JY-21.54</t>
  </si>
  <si>
    <t>19JY-21.55</t>
  </si>
  <si>
    <t>19JY-21.56</t>
  </si>
  <si>
    <t>19JY-21.57</t>
  </si>
  <si>
    <t>19JY-21.58</t>
  </si>
  <si>
    <t>19JY-21.59</t>
  </si>
  <si>
    <t>19JY-21.60</t>
  </si>
  <si>
    <t>19JY-21.61</t>
  </si>
  <si>
    <t>19JY-21.62</t>
  </si>
  <si>
    <t>19JY-21.63</t>
  </si>
  <si>
    <t>19JY-21.64</t>
  </si>
  <si>
    <t>19JY-21.65</t>
  </si>
  <si>
    <t>19JY-21.66</t>
  </si>
  <si>
    <t>19JY-21.67</t>
  </si>
  <si>
    <t>19JY-21.68</t>
  </si>
  <si>
    <t>19JY-21.69</t>
  </si>
  <si>
    <t>19JY-21.70</t>
  </si>
  <si>
    <t>19JY-21.71</t>
  </si>
  <si>
    <t>19JY-21.72</t>
  </si>
  <si>
    <t>19JY-21.73</t>
  </si>
  <si>
    <t>17XX2-6</t>
    <phoneticPr fontId="2" type="noConversion"/>
  </si>
  <si>
    <t>17XX2-6-1</t>
  </si>
  <si>
    <t>17XX2-6-2</t>
  </si>
  <si>
    <t>17XX2-6-3</t>
  </si>
  <si>
    <t>17XX2-6-4</t>
  </si>
  <si>
    <t>17XX2-6-5</t>
  </si>
  <si>
    <t>17XX2-6-6</t>
  </si>
  <si>
    <t>17XX2-6-7</t>
  </si>
  <si>
    <t>17XX2-6-8</t>
  </si>
  <si>
    <t>17XX2-6-9</t>
  </si>
  <si>
    <t>17XX2-6-10</t>
  </si>
  <si>
    <t>17XX2-6-11</t>
  </si>
  <si>
    <t>17XX2-6-12</t>
  </si>
  <si>
    <t>17XX2-6-13</t>
  </si>
  <si>
    <t>17XX2-6-14</t>
  </si>
  <si>
    <t>17XX2-6-15</t>
  </si>
  <si>
    <t>17XX2-6-16</t>
  </si>
  <si>
    <t>17XX2-6-17</t>
  </si>
  <si>
    <t>17XX2-6-18</t>
  </si>
  <si>
    <t>17XX2-6-19</t>
  </si>
  <si>
    <t>17XX2-6-20</t>
  </si>
  <si>
    <t>17XX2-6-21</t>
  </si>
  <si>
    <t>17XX2-6-22</t>
  </si>
  <si>
    <t>17XX2-6-23</t>
  </si>
  <si>
    <t>17XX2-6-24</t>
  </si>
  <si>
    <t>17XX2-6-25</t>
  </si>
  <si>
    <t>17XX2-6-26</t>
  </si>
  <si>
    <t>17XX2-6-27</t>
  </si>
  <si>
    <t>17XX2-6-28</t>
  </si>
  <si>
    <t>17XX2-6-29</t>
  </si>
  <si>
    <t>17XX2-6-30</t>
  </si>
  <si>
    <t>17XX2-6-31</t>
  </si>
  <si>
    <t>17XX2-6-32</t>
  </si>
  <si>
    <t>17XX2-6-33</t>
  </si>
  <si>
    <t>17XX2-6-34</t>
  </si>
  <si>
    <t>17XX2-6-35</t>
  </si>
  <si>
    <t>17XX2-6-36</t>
  </si>
  <si>
    <t>17XX2-6-37</t>
  </si>
  <si>
    <t>17XX2-6-38</t>
  </si>
  <si>
    <t>17XX2-6-39</t>
  </si>
  <si>
    <t>17XX2-6-40</t>
  </si>
  <si>
    <t>17XX2-6-41</t>
  </si>
  <si>
    <t>17XX2-6-42</t>
  </si>
  <si>
    <t>17XX2-6-43</t>
  </si>
  <si>
    <t>17XX2-6-44</t>
  </si>
  <si>
    <t>17XX2-6-45</t>
  </si>
  <si>
    <t>17XX2-6-46</t>
  </si>
  <si>
    <t>17XX2-6-47</t>
  </si>
  <si>
    <t>17XX2-6-48</t>
  </si>
  <si>
    <t>17XX2-6-49</t>
  </si>
  <si>
    <t>17XX2-6-50</t>
  </si>
  <si>
    <t>17XX2-6-51</t>
  </si>
  <si>
    <t>17XX2-6-52</t>
  </si>
  <si>
    <t>17XX2-6-53</t>
  </si>
  <si>
    <t>17XX2-6-54</t>
  </si>
  <si>
    <t>17XX2-6-55</t>
  </si>
  <si>
    <t>17XX2-6-56</t>
  </si>
  <si>
    <t>17XX2-6-57</t>
  </si>
  <si>
    <t>17XX2-6-58</t>
  </si>
  <si>
    <t>17XX2-6-59</t>
  </si>
  <si>
    <t>17XX2-6-60</t>
  </si>
  <si>
    <t>17XX2-6-61</t>
  </si>
  <si>
    <t>17XX2-6-62</t>
  </si>
  <si>
    <t>17XX2-6-63</t>
  </si>
  <si>
    <t>17XX2-6-64</t>
  </si>
  <si>
    <t>17XX2-6-65</t>
  </si>
  <si>
    <t>17XX2-6-66</t>
  </si>
  <si>
    <t>17XX2-6-67</t>
  </si>
  <si>
    <t>17XX2-6-68</t>
  </si>
  <si>
    <t>17XX2-6-69</t>
  </si>
  <si>
    <t>17XX2-6-70</t>
  </si>
  <si>
    <t>17XX2-6-71</t>
  </si>
  <si>
    <t>17XX2-6-72</t>
  </si>
  <si>
    <t>17XX2-6-73</t>
  </si>
  <si>
    <t>17XX2-6-74</t>
  </si>
  <si>
    <t>17XX2-6-75</t>
  </si>
  <si>
    <t>17XX2-6-76</t>
  </si>
  <si>
    <t>17XX2-6-77</t>
  </si>
  <si>
    <t>17XX2-6-78</t>
  </si>
  <si>
    <t>17XX2-6-79</t>
  </si>
  <si>
    <t xml:space="preserve">17XX2-6-80 </t>
  </si>
  <si>
    <t>N0.81</t>
  </si>
  <si>
    <t>N0.82</t>
  </si>
  <si>
    <t>N0.83</t>
  </si>
  <si>
    <t>N0.84</t>
  </si>
  <si>
    <t>N0.85</t>
  </si>
  <si>
    <t>N0.86</t>
  </si>
  <si>
    <t>N0.87</t>
  </si>
  <si>
    <t>N0.88</t>
  </si>
  <si>
    <t>N0.89</t>
  </si>
  <si>
    <t>N0.90</t>
  </si>
  <si>
    <t>N0.91</t>
  </si>
  <si>
    <t>N0.92</t>
  </si>
  <si>
    <t>N0.93</t>
  </si>
  <si>
    <t>N0.94</t>
  </si>
  <si>
    <t>N0.95</t>
  </si>
  <si>
    <t>N0.96</t>
  </si>
  <si>
    <t>N0.97</t>
  </si>
  <si>
    <t>WN-9</t>
    <phoneticPr fontId="2" type="noConversion"/>
  </si>
  <si>
    <t>48</t>
  </si>
  <si>
    <t>9</t>
  </si>
  <si>
    <t>16</t>
  </si>
  <si>
    <t>51</t>
  </si>
  <si>
    <t>93</t>
  </si>
  <si>
    <t>76</t>
  </si>
  <si>
    <t>13</t>
  </si>
  <si>
    <t>72</t>
  </si>
  <si>
    <t>70</t>
  </si>
  <si>
    <t>6</t>
  </si>
  <si>
    <t>81</t>
  </si>
  <si>
    <t>46</t>
  </si>
  <si>
    <t>10</t>
  </si>
  <si>
    <t>65</t>
  </si>
  <si>
    <t>92</t>
  </si>
  <si>
    <t>40</t>
  </si>
  <si>
    <t>85</t>
  </si>
  <si>
    <t>96</t>
  </si>
  <si>
    <t>4</t>
  </si>
  <si>
    <t>41</t>
  </si>
  <si>
    <t>8</t>
  </si>
  <si>
    <t>17</t>
  </si>
  <si>
    <t>28</t>
  </si>
  <si>
    <t>2</t>
  </si>
  <si>
    <t>39</t>
  </si>
  <si>
    <t>34</t>
  </si>
  <si>
    <t>66</t>
  </si>
  <si>
    <t>32</t>
  </si>
  <si>
    <t>68</t>
  </si>
  <si>
    <t>89</t>
  </si>
  <si>
    <t>7</t>
  </si>
  <si>
    <t>33</t>
  </si>
  <si>
    <t>24</t>
  </si>
  <si>
    <t>53</t>
  </si>
  <si>
    <t>21</t>
  </si>
  <si>
    <t>97</t>
  </si>
  <si>
    <t>77</t>
  </si>
  <si>
    <t>37</t>
  </si>
  <si>
    <t>1</t>
  </si>
  <si>
    <t>50</t>
  </si>
  <si>
    <t>56</t>
  </si>
  <si>
    <t>86</t>
  </si>
  <si>
    <t>71</t>
  </si>
  <si>
    <t>29</t>
  </si>
  <si>
    <t>67</t>
  </si>
  <si>
    <t>5</t>
  </si>
  <si>
    <t>23</t>
  </si>
  <si>
    <t>74</t>
  </si>
  <si>
    <t>36</t>
  </si>
  <si>
    <t>25</t>
  </si>
  <si>
    <t>64</t>
  </si>
  <si>
    <t>58</t>
  </si>
  <si>
    <t>42</t>
  </si>
  <si>
    <t>98</t>
  </si>
  <si>
    <t>54</t>
  </si>
  <si>
    <t>22</t>
  </si>
  <si>
    <t>80</t>
  </si>
  <si>
    <t>11</t>
  </si>
  <si>
    <t>35</t>
  </si>
  <si>
    <t>43</t>
  </si>
  <si>
    <t>30</t>
  </si>
  <si>
    <t>94</t>
  </si>
  <si>
    <t>55</t>
  </si>
  <si>
    <t>75</t>
  </si>
  <si>
    <t>59</t>
  </si>
  <si>
    <t>69</t>
  </si>
  <si>
    <t>60</t>
  </si>
  <si>
    <t>31</t>
  </si>
  <si>
    <t>83</t>
  </si>
  <si>
    <t>27</t>
  </si>
  <si>
    <t>15</t>
  </si>
  <si>
    <t>38</t>
  </si>
  <si>
    <t>79</t>
  </si>
  <si>
    <t>57</t>
  </si>
  <si>
    <t>73</t>
  </si>
  <si>
    <t>12</t>
  </si>
  <si>
    <t>3</t>
  </si>
  <si>
    <t>20</t>
  </si>
  <si>
    <t>62</t>
  </si>
  <si>
    <t>47</t>
  </si>
  <si>
    <t>19</t>
  </si>
  <si>
    <t>14</t>
  </si>
  <si>
    <t>84</t>
  </si>
  <si>
    <t>49</t>
  </si>
  <si>
    <t>82</t>
  </si>
  <si>
    <t>26</t>
  </si>
  <si>
    <t>95</t>
  </si>
  <si>
    <t>90</t>
  </si>
  <si>
    <t>78</t>
  </si>
  <si>
    <t>61</t>
  </si>
  <si>
    <t>91</t>
  </si>
  <si>
    <t>63</t>
  </si>
  <si>
    <t>45</t>
  </si>
  <si>
    <t>44</t>
  </si>
  <si>
    <t>18</t>
  </si>
  <si>
    <t>52</t>
  </si>
  <si>
    <t>XVNB-2</t>
    <phoneticPr fontId="2" type="noConversion"/>
  </si>
  <si>
    <t>XNVB-3</t>
    <phoneticPr fontId="2" type="noConversion"/>
  </si>
  <si>
    <t>14SC10</t>
    <phoneticPr fontId="2" type="noConversion"/>
  </si>
  <si>
    <t>14SC10@01</t>
  </si>
  <si>
    <t>14SC10@02</t>
  </si>
  <si>
    <t>14SC10@03</t>
  </si>
  <si>
    <t>14SC10@04</t>
  </si>
  <si>
    <t>14SC10@05</t>
  </si>
  <si>
    <t>14SC10@06</t>
  </si>
  <si>
    <t>14SC10@07</t>
  </si>
  <si>
    <t>14SC10@08</t>
  </si>
  <si>
    <t>14SC10@09</t>
  </si>
  <si>
    <t>14SC10@10</t>
  </si>
  <si>
    <t>14SC10@11</t>
  </si>
  <si>
    <t>14SC10@12</t>
  </si>
  <si>
    <t>14SC10@13</t>
  </si>
  <si>
    <t>14SC10@14</t>
  </si>
  <si>
    <t>14SC10@15</t>
  </si>
  <si>
    <t>14SC10@16</t>
  </si>
  <si>
    <t>14SC10@17</t>
  </si>
  <si>
    <t>14SC10@18</t>
  </si>
  <si>
    <t>14SC10@19</t>
  </si>
  <si>
    <t>14SC10@20</t>
  </si>
  <si>
    <t>14SC10@21</t>
  </si>
  <si>
    <t>14SC10@22</t>
  </si>
  <si>
    <t>14SC10@23</t>
  </si>
  <si>
    <t>14SC10@24</t>
  </si>
  <si>
    <t>14SC10@25</t>
  </si>
  <si>
    <t>14SC10@26</t>
  </si>
  <si>
    <t>14SC10@27</t>
  </si>
  <si>
    <t>14SC10@28</t>
  </si>
  <si>
    <t>14SC10@29</t>
  </si>
  <si>
    <t>14SC10@30</t>
  </si>
  <si>
    <t>14SC10@31</t>
  </si>
  <si>
    <t>14SC10@32</t>
  </si>
  <si>
    <t>14SC10@33</t>
  </si>
  <si>
    <t>14SC10@34</t>
  </si>
  <si>
    <t>14SC10@35</t>
  </si>
  <si>
    <t>14SC10@36</t>
  </si>
  <si>
    <t>14SC10@37</t>
  </si>
  <si>
    <t>14SC10@38</t>
  </si>
  <si>
    <t>14SC10@39</t>
  </si>
  <si>
    <t>14SC10@40</t>
  </si>
  <si>
    <t>14SC10@41</t>
  </si>
  <si>
    <t>14SC10@42</t>
  </si>
  <si>
    <t>14SC10@43</t>
  </si>
  <si>
    <t>14SC10@44</t>
  </si>
  <si>
    <t>14SC10@45</t>
  </si>
  <si>
    <t>14SC10@46</t>
  </si>
  <si>
    <t>14SC10@47</t>
  </si>
  <si>
    <t>14SC10@48</t>
  </si>
  <si>
    <t>14SC10@49</t>
  </si>
  <si>
    <t>14SC10@50</t>
  </si>
  <si>
    <t>14SC10@51</t>
  </si>
  <si>
    <t>14SC10@52</t>
  </si>
  <si>
    <t>14SC10@53</t>
  </si>
  <si>
    <t>14SC10@54</t>
  </si>
  <si>
    <t>14SC10@55</t>
  </si>
  <si>
    <t>14SC10@56</t>
  </si>
  <si>
    <t>14SC10@57</t>
  </si>
  <si>
    <t>14SC10@58</t>
  </si>
  <si>
    <t>14SC10@59</t>
  </si>
  <si>
    <t>14SC10@60</t>
  </si>
  <si>
    <t>14SC10@61</t>
  </si>
  <si>
    <t>14SC10@62</t>
  </si>
  <si>
    <t>14SC10@63</t>
  </si>
  <si>
    <t>14SC10@64</t>
  </si>
  <si>
    <t>14SC10@65</t>
  </si>
  <si>
    <t>14SC10@66</t>
  </si>
  <si>
    <t>14SC10@67</t>
  </si>
  <si>
    <t>14SC10@68</t>
  </si>
  <si>
    <t>14SC10@69</t>
  </si>
  <si>
    <t>14SC10@70</t>
  </si>
  <si>
    <t>14SC10@71</t>
  </si>
  <si>
    <t>14SC10@72</t>
  </si>
  <si>
    <t>14SC10@73</t>
  </si>
  <si>
    <t>14SC10@74</t>
  </si>
  <si>
    <t>14SC10@75</t>
  </si>
  <si>
    <t>14SC10@76</t>
  </si>
  <si>
    <t>14SC10@77</t>
  </si>
  <si>
    <t>14SC10@78</t>
  </si>
  <si>
    <t>14SC10@79</t>
  </si>
  <si>
    <t>14SC10@80</t>
  </si>
  <si>
    <t>15SC10</t>
  </si>
  <si>
    <t>15SC10@01</t>
  </si>
  <si>
    <t>15SC10@02</t>
  </si>
  <si>
    <t>15SC10@03</t>
  </si>
  <si>
    <t>15SC10@04</t>
  </si>
  <si>
    <t>15SC10@05</t>
  </si>
  <si>
    <t>15SC10@06</t>
  </si>
  <si>
    <t>15SC10@07</t>
  </si>
  <si>
    <t>15SC10@08</t>
  </si>
  <si>
    <t>15SC10@09</t>
  </si>
  <si>
    <t>15SC10@10</t>
  </si>
  <si>
    <t>15SC10@11</t>
  </si>
  <si>
    <t>15SC10@12</t>
  </si>
  <si>
    <t>15SC10@13</t>
  </si>
  <si>
    <t>15SC10@14</t>
  </si>
  <si>
    <t>15SC10@15</t>
  </si>
  <si>
    <t>15SC10@16</t>
  </si>
  <si>
    <t>15SC10@17</t>
  </si>
  <si>
    <t>15SC10@18</t>
  </si>
  <si>
    <t>15SC10@19</t>
  </si>
  <si>
    <t>15SC10@20</t>
  </si>
  <si>
    <t>15SC10@21</t>
  </si>
  <si>
    <t>15SC10@22</t>
  </si>
  <si>
    <t>15SC10@23</t>
  </si>
  <si>
    <t>15SC10@24</t>
  </si>
  <si>
    <t>15SC10@25</t>
  </si>
  <si>
    <t>15SC10@26</t>
  </si>
  <si>
    <t>15SC10@27</t>
  </si>
  <si>
    <t>15SC10@28</t>
  </si>
  <si>
    <t>15SC10@29</t>
  </si>
  <si>
    <t>15SC10@30</t>
  </si>
  <si>
    <t>15SC10@31</t>
  </si>
  <si>
    <t>15SC10@32</t>
  </si>
  <si>
    <t>15SC10@33</t>
  </si>
  <si>
    <t>15SC10@34</t>
  </si>
  <si>
    <t>15SC10@35</t>
  </si>
  <si>
    <t>15SC10@36</t>
  </si>
  <si>
    <t>15SC10@37</t>
  </si>
  <si>
    <t>15SC10@38</t>
  </si>
  <si>
    <t>15SC10@39</t>
  </si>
  <si>
    <t>15SC10@40</t>
  </si>
  <si>
    <t>15SC10@41</t>
  </si>
  <si>
    <t>15SC10@42</t>
  </si>
  <si>
    <t>15SC10@43</t>
  </si>
  <si>
    <t>15SC10@44</t>
  </si>
  <si>
    <t>15SC10@45</t>
  </si>
  <si>
    <t>15SC10@46</t>
  </si>
  <si>
    <t>15SC10@47</t>
  </si>
  <si>
    <t>15SC10@48</t>
  </si>
  <si>
    <t>15SC10@49</t>
  </si>
  <si>
    <t>15SC10@50</t>
  </si>
  <si>
    <t>15SC10@51</t>
  </si>
  <si>
    <t>15SC10@52</t>
  </si>
  <si>
    <t>15SC10@53</t>
  </si>
  <si>
    <t>15SC10@54</t>
  </si>
  <si>
    <t>15SC10@55</t>
  </si>
  <si>
    <t>15SC10@56</t>
  </si>
  <si>
    <t>15SC10@57</t>
  </si>
  <si>
    <t>15SC10@58</t>
  </si>
  <si>
    <t>15SC10@59</t>
  </si>
  <si>
    <t>15SC10@60</t>
  </si>
  <si>
    <t>15SC10@61</t>
  </si>
  <si>
    <t>15SC10@62</t>
  </si>
  <si>
    <t>15SC10@63</t>
  </si>
  <si>
    <t>15SC10@64</t>
  </si>
  <si>
    <t>15SC10@65</t>
  </si>
  <si>
    <t>15SC10@66</t>
  </si>
  <si>
    <t>15SC10@67</t>
  </si>
  <si>
    <t>15SC10@68</t>
  </si>
  <si>
    <t>15SC10@69</t>
  </si>
  <si>
    <t>15SC10@70</t>
  </si>
  <si>
    <t>15SC10@71</t>
  </si>
  <si>
    <t>15SC10@72</t>
  </si>
  <si>
    <t>15SC10@73</t>
  </si>
  <si>
    <t>15SC10@74</t>
  </si>
  <si>
    <t>15SC10@75</t>
  </si>
  <si>
    <t>15SC10@76</t>
  </si>
  <si>
    <t>15SC10@77</t>
  </si>
  <si>
    <t>15SC10@78</t>
  </si>
  <si>
    <t>15SC10@79</t>
  </si>
  <si>
    <t>15SC10@80</t>
  </si>
  <si>
    <t>15SC11</t>
    <phoneticPr fontId="2" type="noConversion"/>
  </si>
  <si>
    <t>15SC11@01</t>
  </si>
  <si>
    <t>15SC11@02</t>
  </si>
  <si>
    <t>15SC11@03</t>
  </si>
  <si>
    <t>15SC11@04</t>
  </si>
  <si>
    <t>15SC11@05</t>
  </si>
  <si>
    <t>15SC11@06</t>
  </si>
  <si>
    <t>15SC11@07</t>
  </si>
  <si>
    <t>15SC11@08</t>
  </si>
  <si>
    <t>15SC11@09</t>
  </si>
  <si>
    <t>15SC11@10</t>
  </si>
  <si>
    <t>15SC11@11</t>
  </si>
  <si>
    <t>15SC11@12</t>
  </si>
  <si>
    <t>15SC11@13</t>
  </si>
  <si>
    <t>15SC11@14</t>
  </si>
  <si>
    <t>15SC11@15</t>
  </si>
  <si>
    <t>15SC11@16</t>
  </si>
  <si>
    <t>15SC11@17</t>
  </si>
  <si>
    <t>15SC11@18</t>
  </si>
  <si>
    <t>15SC11@19</t>
  </si>
  <si>
    <t>15SC11@20</t>
  </si>
  <si>
    <t>15SC11@21</t>
  </si>
  <si>
    <t>15SC11@22</t>
  </si>
  <si>
    <t>15SC11@24</t>
  </si>
  <si>
    <t>15SC11@25</t>
  </si>
  <si>
    <t>15SC11@26</t>
  </si>
  <si>
    <t>15SC11@27</t>
  </si>
  <si>
    <t>15SC11@28</t>
  </si>
  <si>
    <t>15SC11@29</t>
  </si>
  <si>
    <t>15SC11@30</t>
  </si>
  <si>
    <t>15SC11@31</t>
  </si>
  <si>
    <t>15SC11@32</t>
  </si>
  <si>
    <t>15SC11@33</t>
  </si>
  <si>
    <t>15SC11@34</t>
  </si>
  <si>
    <t>15SC11@35</t>
  </si>
  <si>
    <t>15SC11@36</t>
  </si>
  <si>
    <t>15SC11@37</t>
  </si>
  <si>
    <t>15SC11@38</t>
  </si>
  <si>
    <t>15SC11@39</t>
  </si>
  <si>
    <t>15SC11@40</t>
  </si>
  <si>
    <t>15SC11@41</t>
  </si>
  <si>
    <t>15SC11@42</t>
  </si>
  <si>
    <t>15SC11@43</t>
  </si>
  <si>
    <t>15SC11@44</t>
  </si>
  <si>
    <t>15SC11@45</t>
  </si>
  <si>
    <t>15SC11@46</t>
  </si>
  <si>
    <t>15SC11@47</t>
  </si>
  <si>
    <t>15SC11@48</t>
  </si>
  <si>
    <t>15SC11@49</t>
  </si>
  <si>
    <t>15SC11@50</t>
  </si>
  <si>
    <t>15SC11@51</t>
  </si>
  <si>
    <t>15SC11@52</t>
  </si>
  <si>
    <t>15SC11@53</t>
  </si>
  <si>
    <t>15SC11@54</t>
  </si>
  <si>
    <t>15SC11@55</t>
  </si>
  <si>
    <t>15SC11@56</t>
  </si>
  <si>
    <t>15SC11@57</t>
  </si>
  <si>
    <t>15SC11@58</t>
  </si>
  <si>
    <t>15SC11@59</t>
  </si>
  <si>
    <t>15SC11@60</t>
  </si>
  <si>
    <t>15SC11@61</t>
  </si>
  <si>
    <t>15SC11@62</t>
  </si>
  <si>
    <t>15SC11@63</t>
  </si>
  <si>
    <t>15SC11@64</t>
  </si>
  <si>
    <t>15SC11@65</t>
  </si>
  <si>
    <t>15SC11@66</t>
  </si>
  <si>
    <t>15SC11@67</t>
  </si>
  <si>
    <t>15SC11@68</t>
  </si>
  <si>
    <t>15SC11@69</t>
  </si>
  <si>
    <t>15SC11@70</t>
  </si>
  <si>
    <t>15SC11@71</t>
  </si>
  <si>
    <t>15SC11@72</t>
  </si>
  <si>
    <t>15SC11@73</t>
  </si>
  <si>
    <t>15SC11@74</t>
  </si>
  <si>
    <t>15SC11@75</t>
  </si>
  <si>
    <t>15SC11@76</t>
  </si>
  <si>
    <t>15SC11@77</t>
  </si>
  <si>
    <t>15SC11@78</t>
  </si>
  <si>
    <t>15SC11@79</t>
  </si>
  <si>
    <t>15SC11@80</t>
  </si>
  <si>
    <t>14SC14</t>
    <phoneticPr fontId="2" type="noConversion"/>
  </si>
  <si>
    <t>14SC14@01</t>
  </si>
  <si>
    <t>14SC14@02</t>
  </si>
  <si>
    <t>14SC14@03</t>
  </si>
  <si>
    <t>14SC14@04</t>
  </si>
  <si>
    <t>14SC14@05</t>
  </si>
  <si>
    <t>14SC14@06</t>
  </si>
  <si>
    <t>14SC14@07</t>
  </si>
  <si>
    <t>14SC14@08</t>
  </si>
  <si>
    <t>14SC14@09</t>
  </si>
  <si>
    <t>14SC14@10</t>
  </si>
  <si>
    <t>14SC14@11</t>
  </si>
  <si>
    <t>14SC14@12</t>
  </si>
  <si>
    <t>14SC14@13</t>
  </si>
  <si>
    <t>14SC14@14</t>
  </si>
  <si>
    <t>14SC14@15</t>
  </si>
  <si>
    <t>14SC14@16</t>
  </si>
  <si>
    <t>14SC14@17</t>
  </si>
  <si>
    <t>14SC14@18</t>
  </si>
  <si>
    <t>14SC14@19</t>
  </si>
  <si>
    <t>14SC14@20</t>
  </si>
  <si>
    <t>14SC14@21</t>
  </si>
  <si>
    <t>14SC14@22</t>
  </si>
  <si>
    <t>14SC14@23</t>
  </si>
  <si>
    <t>14SC14@24</t>
  </si>
  <si>
    <t>14SC14@25</t>
  </si>
  <si>
    <t>14SC14@26</t>
  </si>
  <si>
    <t>14SC14@27</t>
  </si>
  <si>
    <t>14SC14@28</t>
  </si>
  <si>
    <t>14SC14@29</t>
  </si>
  <si>
    <t>14SC14@30</t>
  </si>
  <si>
    <t>14SC14@31</t>
  </si>
  <si>
    <t>14SC14@32</t>
  </si>
  <si>
    <t>14SC14@33</t>
  </si>
  <si>
    <t>14SC14@34</t>
  </si>
  <si>
    <t>14SC14@35</t>
  </si>
  <si>
    <t>14SC14@36</t>
  </si>
  <si>
    <t>14SC14@37</t>
  </si>
  <si>
    <t>14SC14@38</t>
  </si>
  <si>
    <t>14SC14@39</t>
  </si>
  <si>
    <t>14SC14@40</t>
  </si>
  <si>
    <t>14SC14@41</t>
  </si>
  <si>
    <t>14SC14@42</t>
  </si>
  <si>
    <t>14SC14@43</t>
  </si>
  <si>
    <t>14SC14@44</t>
  </si>
  <si>
    <t>14SC14@45</t>
  </si>
  <si>
    <t>14SC14@46</t>
  </si>
  <si>
    <t>14SC14@47</t>
  </si>
  <si>
    <t>14SC14@48</t>
  </si>
  <si>
    <t>14SC14@49</t>
  </si>
  <si>
    <t>14SC14@50</t>
  </si>
  <si>
    <t>14SC14@51</t>
  </si>
  <si>
    <t>14SC14@52</t>
  </si>
  <si>
    <t>14SC14@53</t>
  </si>
  <si>
    <t>14SC14@54</t>
  </si>
  <si>
    <t>14SC14@55</t>
  </si>
  <si>
    <t>14SC14@56</t>
  </si>
  <si>
    <t>14SC14@57</t>
  </si>
  <si>
    <t>14SC14@58</t>
  </si>
  <si>
    <t>14SC14@59</t>
  </si>
  <si>
    <t>14SC14@60</t>
  </si>
  <si>
    <t>14SC14@61</t>
  </si>
  <si>
    <t>14SC14@62</t>
  </si>
  <si>
    <t>14SC14@63</t>
  </si>
  <si>
    <t>14SC14@64</t>
  </si>
  <si>
    <t>14SC14@65</t>
  </si>
  <si>
    <t>14SC14@66</t>
  </si>
  <si>
    <t>14SC14@67</t>
  </si>
  <si>
    <t>14SC14@68</t>
  </si>
  <si>
    <t>14SC14@69</t>
  </si>
  <si>
    <t>14SC14@70</t>
  </si>
  <si>
    <t>14SC14@71</t>
  </si>
  <si>
    <t>14SC14@72</t>
  </si>
  <si>
    <t>14SC14@73</t>
  </si>
  <si>
    <t>14SC14@74</t>
  </si>
  <si>
    <t>14SC14@75</t>
  </si>
  <si>
    <t>14SC14@76</t>
  </si>
  <si>
    <t>14SC14@77</t>
  </si>
  <si>
    <t>14SC14@78</t>
  </si>
  <si>
    <t>14SC14@79</t>
  </si>
  <si>
    <t>14SC14@80</t>
  </si>
  <si>
    <t>14SC14@81</t>
  </si>
  <si>
    <t>14SC14@82</t>
  </si>
  <si>
    <t>14SC14@83</t>
  </si>
  <si>
    <t>14SC14@84</t>
  </si>
  <si>
    <t>14SC14@85</t>
  </si>
  <si>
    <t>14SC14@86</t>
  </si>
  <si>
    <t>14SC14@87</t>
  </si>
  <si>
    <t>14SC14@88</t>
  </si>
  <si>
    <t>14SC14@89</t>
  </si>
  <si>
    <t>14SC14@90</t>
  </si>
  <si>
    <t>17YN07</t>
    <phoneticPr fontId="2" type="noConversion"/>
  </si>
  <si>
    <t>17YN07@01</t>
  </si>
  <si>
    <t>17YN07@02</t>
  </si>
  <si>
    <t>17YN07@03</t>
  </si>
  <si>
    <t>17YN07@04</t>
  </si>
  <si>
    <t>17YN07@05</t>
  </si>
  <si>
    <t>17YN07@06</t>
  </si>
  <si>
    <t>17YN07@07</t>
  </si>
  <si>
    <t>17YN07@08</t>
  </si>
  <si>
    <t>17YN07@09</t>
  </si>
  <si>
    <t>17YN07@10</t>
  </si>
  <si>
    <t>17YN07@11</t>
  </si>
  <si>
    <t>17YN07@12</t>
  </si>
  <si>
    <t>17YN07@13</t>
  </si>
  <si>
    <t>17YN07@14</t>
  </si>
  <si>
    <t>17YN07@15</t>
  </si>
  <si>
    <t>17YN07@16</t>
  </si>
  <si>
    <t>17YN07@17</t>
  </si>
  <si>
    <t>17YN07@18</t>
  </si>
  <si>
    <t>17YN07@19</t>
  </si>
  <si>
    <t>17YN07@21</t>
  </si>
  <si>
    <t>NA</t>
  </si>
  <si>
    <t>17YN07@22</t>
  </si>
  <si>
    <t>17YN07@24</t>
  </si>
  <si>
    <t>17YN07@25</t>
  </si>
  <si>
    <t>17YN07@26</t>
  </si>
  <si>
    <t>17YN07@27</t>
  </si>
  <si>
    <t>17YN07@28</t>
  </si>
  <si>
    <t>17YN07@29</t>
  </si>
  <si>
    <t>17YN07@30</t>
  </si>
  <si>
    <t>17YN07@31</t>
  </si>
  <si>
    <t>17YN07@32</t>
  </si>
  <si>
    <t>17YN07@33</t>
  </si>
  <si>
    <t>17YN07@34</t>
  </si>
  <si>
    <t>17YN07@35</t>
  </si>
  <si>
    <t>17YN07@36</t>
  </si>
  <si>
    <t>17YN07@38</t>
  </si>
  <si>
    <t>17YN07@39</t>
  </si>
  <si>
    <t>17YN07@40</t>
  </si>
  <si>
    <t>17YN07@41</t>
  </si>
  <si>
    <t>17YN07@42</t>
  </si>
  <si>
    <t>17YN07@44</t>
  </si>
  <si>
    <t>17YN07@46</t>
  </si>
  <si>
    <t>17YN07@48</t>
  </si>
  <si>
    <t>17YN07@51</t>
  </si>
  <si>
    <t>17YN07@52</t>
  </si>
  <si>
    <t>17YN07@53</t>
  </si>
  <si>
    <t>17YN07@54</t>
  </si>
  <si>
    <t>17YN07@55</t>
  </si>
  <si>
    <t>17YN07@56</t>
  </si>
  <si>
    <t>17YN07@57</t>
  </si>
  <si>
    <t>17YN07@58</t>
  </si>
  <si>
    <t>17YN07@59</t>
  </si>
  <si>
    <t>17YN07@60</t>
  </si>
  <si>
    <t>14MYH02</t>
    <phoneticPr fontId="2" type="noConversion"/>
  </si>
  <si>
    <t>14MYH02@01</t>
  </si>
  <si>
    <t>14MYH02@02</t>
  </si>
  <si>
    <t>14MYH02@03</t>
  </si>
  <si>
    <t>14MYH02@04</t>
  </si>
  <si>
    <t>14MYH02@05</t>
  </si>
  <si>
    <t>14MYH02@06</t>
  </si>
  <si>
    <t>14MYH02@07</t>
  </si>
  <si>
    <t>14MYH02@08</t>
  </si>
  <si>
    <t>14MYH02@09</t>
  </si>
  <si>
    <t>14MYH02@10</t>
  </si>
  <si>
    <t>14MYH02@11</t>
  </si>
  <si>
    <t>14MYH02@12</t>
  </si>
  <si>
    <t>14MYH02@13</t>
  </si>
  <si>
    <t>14MYH02@14</t>
  </si>
  <si>
    <t>14MYH02@15</t>
  </si>
  <si>
    <t>14MYH02@16</t>
  </si>
  <si>
    <t>14MYH02@17</t>
  </si>
  <si>
    <t>14MYH02@18</t>
  </si>
  <si>
    <t>14MYH02@19</t>
  </si>
  <si>
    <t>14MYH02@20</t>
  </si>
  <si>
    <t>14MYH02@21</t>
  </si>
  <si>
    <t>14MYH02@22</t>
  </si>
  <si>
    <t>14MYH02@23</t>
  </si>
  <si>
    <t>14MYH02@24</t>
  </si>
  <si>
    <t>14MYH02@25</t>
  </si>
  <si>
    <t>14MYH02@26</t>
  </si>
  <si>
    <t>14MYH02@27</t>
  </si>
  <si>
    <t>14MYH02@28</t>
  </si>
  <si>
    <t>14MYH02@29</t>
  </si>
  <si>
    <t>14MYH02@30</t>
  </si>
  <si>
    <t>14MYH02@31</t>
  </si>
  <si>
    <t>14MYH02@32</t>
  </si>
  <si>
    <t>14MYH02@33</t>
  </si>
  <si>
    <t>14MYH02@34</t>
  </si>
  <si>
    <t>14MYH02@35</t>
  </si>
  <si>
    <t>14MYH02@36</t>
  </si>
  <si>
    <t>14MYH02@37</t>
  </si>
  <si>
    <t>14MYH02@38</t>
  </si>
  <si>
    <t>14MYH02@39</t>
  </si>
  <si>
    <t>14MYH02@40</t>
  </si>
  <si>
    <t>14MYH02@41</t>
  </si>
  <si>
    <t>14MYH02@42</t>
  </si>
  <si>
    <t>14MYH02@43</t>
  </si>
  <si>
    <t>14MYH02@44</t>
  </si>
  <si>
    <t>14MYH02@45</t>
  </si>
  <si>
    <t>14MYH02@46</t>
  </si>
  <si>
    <t>14MYH02@47</t>
  </si>
  <si>
    <t>14MYH02@48</t>
  </si>
  <si>
    <t>14MYH02@49</t>
  </si>
  <si>
    <t>14MYH02@50</t>
  </si>
  <si>
    <t>14MYH02@51</t>
  </si>
  <si>
    <t>14MYH02@52</t>
  </si>
  <si>
    <t>14MYH02@53</t>
  </si>
  <si>
    <t>14MYH02@54</t>
  </si>
  <si>
    <t>14MYH02@55</t>
  </si>
  <si>
    <t>14MYH02@56</t>
  </si>
  <si>
    <t>14MYH02@57</t>
  </si>
  <si>
    <t>14MYH02@58</t>
  </si>
  <si>
    <t>14MYH02@59</t>
  </si>
  <si>
    <t>14MYH02@60</t>
  </si>
  <si>
    <t>14MYH02@61</t>
  </si>
  <si>
    <t>14MYH02@62</t>
  </si>
  <si>
    <t>14MYH02@63</t>
  </si>
  <si>
    <t>14MYH02@64</t>
  </si>
  <si>
    <t>14MYH02@65</t>
  </si>
  <si>
    <t>14MYH02@66</t>
  </si>
  <si>
    <t>14MYH02@67</t>
  </si>
  <si>
    <t>14MYH02@68</t>
  </si>
  <si>
    <t>14MYH02@69</t>
  </si>
  <si>
    <t>14MYH02@70</t>
  </si>
  <si>
    <t>14MYH02@71</t>
  </si>
  <si>
    <t>14MYH02@72</t>
  </si>
  <si>
    <t>14MYH02@73</t>
  </si>
  <si>
    <t>14MYH02@74</t>
  </si>
  <si>
    <t>14MYH02@75</t>
  </si>
  <si>
    <t>14MYH02@76</t>
  </si>
  <si>
    <t>14MYH02@77</t>
  </si>
  <si>
    <t>14MYH02@78</t>
  </si>
  <si>
    <t>14MYH02@79</t>
  </si>
  <si>
    <t>14MYH02@80</t>
  </si>
  <si>
    <t>14MYH02@81</t>
  </si>
  <si>
    <t>14MYH02@82</t>
  </si>
  <si>
    <t>14MYH02@83</t>
  </si>
  <si>
    <t>14MYH02@84</t>
  </si>
  <si>
    <t>14MYH02@85</t>
  </si>
  <si>
    <t>14MYH02@86</t>
  </si>
  <si>
    <t>14MYH02@87</t>
  </si>
  <si>
    <t>14MYH02@88</t>
  </si>
  <si>
    <t>14MYH02@89</t>
  </si>
  <si>
    <t>14MYH02@90</t>
  </si>
  <si>
    <t>14MYH02@91</t>
  </si>
  <si>
    <t>14MYH02@92</t>
  </si>
  <si>
    <t>14MYH02@93</t>
  </si>
  <si>
    <t>14MYH02@94</t>
  </si>
  <si>
    <t>14MYH02@95</t>
  </si>
  <si>
    <t>14MYH02@96</t>
  </si>
  <si>
    <t>14MYH02@97</t>
  </si>
  <si>
    <t>14MYH02@98</t>
  </si>
  <si>
    <t>14MYH01</t>
  </si>
  <si>
    <t>14MYH01@01</t>
  </si>
  <si>
    <t>14MYH01@02</t>
  </si>
  <si>
    <t>14MYH01@03</t>
  </si>
  <si>
    <t>14MYH01@04</t>
  </si>
  <si>
    <t>14MYH01@05</t>
  </si>
  <si>
    <t>14MYH01@06</t>
  </si>
  <si>
    <t>14MYH01@07</t>
  </si>
  <si>
    <t>14MYH01@08</t>
  </si>
  <si>
    <t>14MYH01@09</t>
  </si>
  <si>
    <t>14MYH01@10</t>
  </si>
  <si>
    <t>14MYH01@11</t>
  </si>
  <si>
    <t>14MYH01@12</t>
  </si>
  <si>
    <t>14MYH01@13</t>
  </si>
  <si>
    <t>14MYH01@14</t>
  </si>
  <si>
    <t>14MYH01@15</t>
  </si>
  <si>
    <t>14MYH01@16</t>
  </si>
  <si>
    <t>14MYH01@17</t>
  </si>
  <si>
    <t>14MYH01@18</t>
  </si>
  <si>
    <t>14MYH01@19</t>
  </si>
  <si>
    <t>14MYH01@20</t>
  </si>
  <si>
    <t>14MYH01@21</t>
  </si>
  <si>
    <t>14MYH01@22</t>
  </si>
  <si>
    <t>14MYH01@23</t>
  </si>
  <si>
    <t>14MYH01@24</t>
  </si>
  <si>
    <t>14MYH01@25</t>
  </si>
  <si>
    <t>14MYH01@26</t>
  </si>
  <si>
    <t>14MYH01@27</t>
  </si>
  <si>
    <t>14MYH01@28</t>
  </si>
  <si>
    <t>14MYH01@29</t>
  </si>
  <si>
    <t>14MYH01@30</t>
  </si>
  <si>
    <t>14MYH01@31</t>
  </si>
  <si>
    <t>14MYH01@32</t>
  </si>
  <si>
    <t>14MYH01@33</t>
  </si>
  <si>
    <t>14MYH01@34</t>
  </si>
  <si>
    <t>14MYH01@35</t>
  </si>
  <si>
    <t>14MYH01@36</t>
  </si>
  <si>
    <t>14MYH01@37</t>
  </si>
  <si>
    <t>14MYH01@38</t>
  </si>
  <si>
    <t>14MYH01@39</t>
  </si>
  <si>
    <t>14MYH01@40</t>
  </si>
  <si>
    <t>14MYH01@41</t>
  </si>
  <si>
    <t>14MYH01@42</t>
  </si>
  <si>
    <t>14MYH01@43</t>
  </si>
  <si>
    <t>14MYH01@44</t>
  </si>
  <si>
    <t>14MYH01@45</t>
  </si>
  <si>
    <t>14MYH01@46</t>
  </si>
  <si>
    <t>14MYH01@47</t>
  </si>
  <si>
    <t>14MYH01@48</t>
  </si>
  <si>
    <t>14MYH01@49</t>
  </si>
  <si>
    <t>14MYH01@50</t>
  </si>
  <si>
    <t>14MYH01@51</t>
  </si>
  <si>
    <t>14MYH01@52</t>
  </si>
  <si>
    <t>14MYH01@53</t>
  </si>
  <si>
    <t>14MYH01@54</t>
  </si>
  <si>
    <t>14MYH01@55</t>
  </si>
  <si>
    <t>14MYH01@56</t>
  </si>
  <si>
    <t>14MYH01@57</t>
  </si>
  <si>
    <t>14MYH01@58</t>
  </si>
  <si>
    <t>14MYH01@59</t>
  </si>
  <si>
    <t>14MYH01@60</t>
  </si>
  <si>
    <t>14MYH01@61</t>
  </si>
  <si>
    <t>14MYH01@62</t>
  </si>
  <si>
    <t>14MYH01@63</t>
  </si>
  <si>
    <t>14MYH01@64</t>
  </si>
  <si>
    <t>14MYH01@65</t>
  </si>
  <si>
    <t>14MYH01@66</t>
  </si>
  <si>
    <t>14MYH01@67</t>
  </si>
  <si>
    <t>14MYH01@68</t>
  </si>
  <si>
    <t>14MYH01@69</t>
  </si>
  <si>
    <t>14MYH01@70</t>
  </si>
  <si>
    <t>14MYH01@71</t>
  </si>
  <si>
    <t>14MYH01@72</t>
  </si>
  <si>
    <t>14MYH01@73</t>
  </si>
  <si>
    <t>14MYH01@74</t>
  </si>
  <si>
    <t>14MYH01@75</t>
  </si>
  <si>
    <t>14MYH01@76</t>
  </si>
  <si>
    <t>14MYH01@77</t>
  </si>
  <si>
    <t>14MYH01@78</t>
  </si>
  <si>
    <t>14MYH01@79</t>
  </si>
  <si>
    <t>14MYH01@80</t>
  </si>
  <si>
    <t>14MYH01@81</t>
  </si>
  <si>
    <t>14MYH01@82</t>
  </si>
  <si>
    <t>14MYH01@83</t>
  </si>
  <si>
    <t>14MYH01@84</t>
  </si>
  <si>
    <t>14MYH01@85</t>
  </si>
  <si>
    <t>14MYH01@86</t>
  </si>
  <si>
    <t>14MYH01@87</t>
  </si>
  <si>
    <t>14MYH01@88</t>
  </si>
  <si>
    <t>14MYH01@89</t>
  </si>
  <si>
    <t>14MYH01@90</t>
  </si>
  <si>
    <t>14MYH01@91</t>
  </si>
  <si>
    <t>14MYH01@92</t>
  </si>
  <si>
    <t>14MYH01@93</t>
  </si>
  <si>
    <t>14MYH01@94</t>
  </si>
  <si>
    <t>14MYH01@95</t>
  </si>
  <si>
    <t>14MYH01@96</t>
  </si>
  <si>
    <t>14MYH01@97</t>
  </si>
  <si>
    <t>14MYH01@98</t>
  </si>
  <si>
    <t>14MYH01@99</t>
  </si>
  <si>
    <t>14MYH01@100</t>
  </si>
  <si>
    <t>14MYH01@101</t>
  </si>
  <si>
    <t>14MYH01@102</t>
  </si>
  <si>
    <t>14MYH01@103</t>
  </si>
  <si>
    <t>14MYH01@104</t>
  </si>
  <si>
    <t>14MYH01@105</t>
  </si>
  <si>
    <t>14MYH01@106</t>
  </si>
  <si>
    <t>14MYH01@107</t>
  </si>
  <si>
    <t>14MYH01@108</t>
  </si>
  <si>
    <t>14MYH01@109</t>
  </si>
  <si>
    <t>14MYH01@110</t>
  </si>
  <si>
    <t>14MYH01@111</t>
  </si>
  <si>
    <t>14MYH01@112</t>
  </si>
  <si>
    <t>14MYH01@113</t>
  </si>
  <si>
    <t>14MYH01@114</t>
  </si>
  <si>
    <t>14MYH01@115</t>
  </si>
  <si>
    <t>14MYH01@116</t>
  </si>
  <si>
    <t>14MYH01@117</t>
  </si>
  <si>
    <t>14MYH01@118</t>
  </si>
  <si>
    <t>14MYH01@119</t>
  </si>
  <si>
    <t>14SC21</t>
  </si>
  <si>
    <t>14SC21@s01</t>
  </si>
  <si>
    <t>14SC21@s02</t>
  </si>
  <si>
    <t>14SC21@s03</t>
  </si>
  <si>
    <t>14SC21@s04</t>
  </si>
  <si>
    <t>14SC21@s05</t>
  </si>
  <si>
    <t>14SC21@s06</t>
  </si>
  <si>
    <t>14SC21@s07</t>
  </si>
  <si>
    <t>14SC21@s08</t>
  </si>
  <si>
    <t>14SC21@s09</t>
  </si>
  <si>
    <t>14SC21@s10</t>
  </si>
  <si>
    <t>14SC21@s11</t>
  </si>
  <si>
    <t>14SC21@s12</t>
  </si>
  <si>
    <t>14SC21@s13</t>
  </si>
  <si>
    <t>14SC21@s14</t>
  </si>
  <si>
    <t>14SC21@s15</t>
  </si>
  <si>
    <t>14SC21@s16</t>
  </si>
  <si>
    <t>14SC21@s17</t>
  </si>
  <si>
    <t>14SC21@s18</t>
  </si>
  <si>
    <t>14SC21@s19</t>
  </si>
  <si>
    <t>14SC21@s20</t>
  </si>
  <si>
    <t>14SC21@s21</t>
  </si>
  <si>
    <t>14SC21@s22</t>
  </si>
  <si>
    <t>14SC21@s23</t>
  </si>
  <si>
    <t>14SC21@s24</t>
  </si>
  <si>
    <t>14SC21@s25</t>
  </si>
  <si>
    <t>14SC21@s26</t>
  </si>
  <si>
    <t>14SC21@s27</t>
  </si>
  <si>
    <t>14SC21@s28</t>
  </si>
  <si>
    <t>14SC21@s29</t>
  </si>
  <si>
    <t>14SC21@s30</t>
  </si>
  <si>
    <t>14SC21@s31</t>
  </si>
  <si>
    <t>14SC21@s32</t>
  </si>
  <si>
    <t>14SC21@s33</t>
  </si>
  <si>
    <t>14SC21@s34</t>
  </si>
  <si>
    <t>14SC21@s35</t>
  </si>
  <si>
    <t>14SC21@s36</t>
  </si>
  <si>
    <t>14SC21@s37</t>
  </si>
  <si>
    <t>14SC21@s38</t>
  </si>
  <si>
    <t>14SC21@s39</t>
  </si>
  <si>
    <t>14SC21@s40</t>
  </si>
  <si>
    <t>14SC21@s41</t>
  </si>
  <si>
    <t>14SC21@s42</t>
  </si>
  <si>
    <t>14SC21@s43</t>
  </si>
  <si>
    <t>14SC21@s44</t>
  </si>
  <si>
    <t>14SC21@s45</t>
  </si>
  <si>
    <t>14SC21@s46</t>
  </si>
  <si>
    <t>14SC21@s47</t>
  </si>
  <si>
    <t>14SC21@s48</t>
  </si>
  <si>
    <t>14SC21@s49</t>
  </si>
  <si>
    <t>14SC21@s50</t>
  </si>
  <si>
    <t>14SC21@s51</t>
  </si>
  <si>
    <t>14SC21@s52</t>
  </si>
  <si>
    <t>14SC21@s53</t>
  </si>
  <si>
    <t>14SC21@s54</t>
  </si>
  <si>
    <t>14SC21@s55</t>
  </si>
  <si>
    <t>14SC21@s56</t>
  </si>
  <si>
    <t>14SC21@s57</t>
  </si>
  <si>
    <t>14SC21@s58</t>
  </si>
  <si>
    <t>14SC21@s59</t>
  </si>
  <si>
    <t>14SC21@s60</t>
  </si>
  <si>
    <t>14SC21@s61</t>
  </si>
  <si>
    <t>14SC21@s62</t>
  </si>
  <si>
    <t>14SC21@s63</t>
  </si>
  <si>
    <t>14SC21@s64</t>
  </si>
  <si>
    <t>14SC21@s65</t>
  </si>
  <si>
    <t>14SC21@s66</t>
  </si>
  <si>
    <t>14SC21@s67</t>
  </si>
  <si>
    <t>14SC21@s68</t>
  </si>
  <si>
    <t>14SC21@s69</t>
  </si>
  <si>
    <t>14SC21@s70</t>
  </si>
  <si>
    <t>14SC21@s71</t>
  </si>
  <si>
    <t>14SC21@s72</t>
  </si>
  <si>
    <t>14SC21@s73</t>
  </si>
  <si>
    <t>14SC21@s74</t>
  </si>
  <si>
    <t>14SC21@s75</t>
  </si>
  <si>
    <t>14SC21@s76</t>
  </si>
  <si>
    <t>14SC21@s77</t>
  </si>
  <si>
    <t>14SC21@s78</t>
  </si>
  <si>
    <t>14SC21@s79</t>
  </si>
  <si>
    <t>14SC21@s80</t>
  </si>
  <si>
    <t>14SC21@s81</t>
  </si>
  <si>
    <t>14SC21@s82</t>
  </si>
  <si>
    <t>14SC21@s83</t>
  </si>
  <si>
    <t>14SC21@s84</t>
  </si>
  <si>
    <t>14SC21@s85</t>
  </si>
  <si>
    <t>14CJ-1</t>
    <phoneticPr fontId="2" type="noConversion"/>
  </si>
  <si>
    <t>14CJ-1@01</t>
  </si>
  <si>
    <t>14CJ-1@02</t>
  </si>
  <si>
    <t>14CJ-1@03</t>
  </si>
  <si>
    <t>14CJ-1@04</t>
  </si>
  <si>
    <t>14CJ-1@05</t>
  </si>
  <si>
    <t>14CJ-1@06</t>
  </si>
  <si>
    <t>14CJ-1@07</t>
  </si>
  <si>
    <t>14CJ-1@08</t>
  </si>
  <si>
    <t>14CJ-1@09</t>
  </si>
  <si>
    <t>14CJ-1@10</t>
  </si>
  <si>
    <t>14CJ-1@11</t>
  </si>
  <si>
    <t>14CJ-1@12</t>
  </si>
  <si>
    <t>14CJ-1@13</t>
  </si>
  <si>
    <t>14CJ-1@14</t>
  </si>
  <si>
    <t>14CJ-1@15</t>
  </si>
  <si>
    <t>14CJ-1@16</t>
  </si>
  <si>
    <t>14CJ-1@17</t>
  </si>
  <si>
    <t>14CJ-1@18</t>
  </si>
  <si>
    <t>14CJ-1@19</t>
  </si>
  <si>
    <t>14CJ-1@20</t>
  </si>
  <si>
    <t>14CJ-1@21</t>
  </si>
  <si>
    <t>14CJ-1@22</t>
  </si>
  <si>
    <t>14CJ-1@23</t>
  </si>
  <si>
    <t>14CJ-1@24</t>
  </si>
  <si>
    <t>14CJ-1@25</t>
  </si>
  <si>
    <t>14CJ-1@26</t>
  </si>
  <si>
    <t>14CJ-1@27</t>
  </si>
  <si>
    <t>14CJ-1@28</t>
  </si>
  <si>
    <t>14CJ-1@29</t>
  </si>
  <si>
    <t>14CJ-1@30</t>
  </si>
  <si>
    <t>14CJ-1@31</t>
  </si>
  <si>
    <t>14CJ-1@32</t>
  </si>
  <si>
    <t>14CJ-1@33</t>
  </si>
  <si>
    <t>14CJ-1@34</t>
  </si>
  <si>
    <t>14CJ-1@35</t>
  </si>
  <si>
    <t>14CJ-1@36</t>
  </si>
  <si>
    <t>14CJ-1@37</t>
  </si>
  <si>
    <t>JS-4-4</t>
    <phoneticPr fontId="2" type="noConversion"/>
  </si>
  <si>
    <t>JS-4-4@001</t>
  </si>
  <si>
    <t>JS-4-4@002</t>
  </si>
  <si>
    <t>JS-4-4@003</t>
  </si>
  <si>
    <t>JS-4-4@004</t>
  </si>
  <si>
    <t>JS-4-4@005</t>
  </si>
  <si>
    <t>JS-4-4@006</t>
  </si>
  <si>
    <t>JS-4-4@007</t>
  </si>
  <si>
    <t>JS-4-4@008</t>
  </si>
  <si>
    <t>JS-4-4@009</t>
  </si>
  <si>
    <t>JS-4-4@010</t>
  </si>
  <si>
    <t>JS-4-4@011</t>
  </si>
  <si>
    <t>JS-4-4@012</t>
  </si>
  <si>
    <t>JS-4-4@013</t>
  </si>
  <si>
    <t>JS-4-4@014</t>
  </si>
  <si>
    <t>JS-4-4@015</t>
  </si>
  <si>
    <t>JS-4-4@016</t>
  </si>
  <si>
    <t>JS-4-4@017</t>
  </si>
  <si>
    <t>JS-4-4@018</t>
  </si>
  <si>
    <t>JS-4-4@019</t>
  </si>
  <si>
    <t>JS-4-4@020</t>
  </si>
  <si>
    <t>JS-4-4@021</t>
  </si>
  <si>
    <t>JS-4-4@022</t>
  </si>
  <si>
    <t>JS-4-4@023</t>
  </si>
  <si>
    <t>JS-4-4@024</t>
  </si>
  <si>
    <t>JS-4-4@025</t>
  </si>
  <si>
    <t>JS-4-4@026</t>
  </si>
  <si>
    <t>JS-4-4@027</t>
  </si>
  <si>
    <t>JS-4-4@028</t>
  </si>
  <si>
    <t>JS-4-4@029</t>
  </si>
  <si>
    <t>JS-4-4@030</t>
  </si>
  <si>
    <t>JS-4-4@031</t>
  </si>
  <si>
    <t>JS-4-4@032</t>
  </si>
  <si>
    <t>JS-4-4@033</t>
  </si>
  <si>
    <t>JS-4-4@034</t>
  </si>
  <si>
    <t>JS-4-4@035</t>
  </si>
  <si>
    <t>JS-4-4@036</t>
  </si>
  <si>
    <t>JS-4-4@037</t>
  </si>
  <si>
    <t>JS-4-4@038</t>
  </si>
  <si>
    <t>JS-4-4@039</t>
  </si>
  <si>
    <t>JS-4-4@040</t>
  </si>
  <si>
    <t>JS-4-4@041</t>
  </si>
  <si>
    <t>JS-4-4@042</t>
  </si>
  <si>
    <t>JS-4-4@043</t>
  </si>
  <si>
    <t>JS-4-4@044</t>
  </si>
  <si>
    <t>JS-4-4@045</t>
  </si>
  <si>
    <t>JS-4-4@046</t>
  </si>
  <si>
    <t>JS-4-4@047</t>
  </si>
  <si>
    <t>JS-4-4@048</t>
  </si>
  <si>
    <t>JS-4-4@049</t>
  </si>
  <si>
    <t>JS-4-4@050</t>
  </si>
  <si>
    <t>JS-4-4@051</t>
  </si>
  <si>
    <t>JS-4-4@052</t>
  </si>
  <si>
    <t>JS-4-4@053</t>
  </si>
  <si>
    <t>JS-4-4@054</t>
  </si>
  <si>
    <t>JS-4-4@055</t>
  </si>
  <si>
    <t>JS-4-4@056</t>
  </si>
  <si>
    <t>JS-4-4@057</t>
  </si>
  <si>
    <t>JS-4-4@058</t>
  </si>
  <si>
    <t>JS-4-4@059</t>
  </si>
  <si>
    <t>JS-4-4@060</t>
  </si>
  <si>
    <t>JS-4-4@061</t>
  </si>
  <si>
    <t>JS-4-4@062</t>
  </si>
  <si>
    <t>JS-4-4@063</t>
  </si>
  <si>
    <t>JS-4-4@064</t>
  </si>
  <si>
    <t>JS-4-4@065</t>
  </si>
  <si>
    <t>JS-4-4@066</t>
  </si>
  <si>
    <t>JS-4-4@067</t>
  </si>
  <si>
    <t>JS-4-4@068</t>
  </si>
  <si>
    <t>JS-4-4@069</t>
  </si>
  <si>
    <t>JS-4-4@070</t>
  </si>
  <si>
    <t>JS-4-4@071</t>
  </si>
  <si>
    <t>JS-4-4@072</t>
  </si>
  <si>
    <t>JS-4-4@073</t>
  </si>
  <si>
    <t>JS-4-4@074</t>
  </si>
  <si>
    <t>JS-4-4@075</t>
  </si>
  <si>
    <t>JS-4-4@076</t>
  </si>
  <si>
    <t>JS-4-4@077</t>
  </si>
  <si>
    <t>JS-4-4@078</t>
  </si>
  <si>
    <t>JS-4-4@079</t>
  </si>
  <si>
    <t>JS-4-4@080</t>
  </si>
  <si>
    <t>JS-4-4@081</t>
  </si>
  <si>
    <t>JS-4-4@082</t>
  </si>
  <si>
    <t>JS-4-4@083</t>
  </si>
  <si>
    <t>JS-4-4@084</t>
  </si>
  <si>
    <t>JS-4-4@085</t>
  </si>
  <si>
    <t>JS-4-4@086</t>
  </si>
  <si>
    <t>JS-4-4@087</t>
  </si>
  <si>
    <t>JS-4-4@088</t>
  </si>
  <si>
    <t>JS-4-4@089</t>
  </si>
  <si>
    <t>JS-4-4@090</t>
  </si>
  <si>
    <t>JS-4-4@091</t>
  </si>
  <si>
    <t>JS-4-4@092</t>
  </si>
  <si>
    <t>JS-4-4@093</t>
  </si>
  <si>
    <t>JS-4-4@094</t>
  </si>
  <si>
    <t>JS-4-4@095</t>
  </si>
  <si>
    <t>JS-4-4@096</t>
  </si>
  <si>
    <t>JS-4-4@097</t>
  </si>
  <si>
    <t>JS-4-4@098</t>
  </si>
  <si>
    <t>JS-4-4@099</t>
  </si>
  <si>
    <t>JS-4-4@100</t>
  </si>
  <si>
    <t>JS-4-4@101</t>
  </si>
  <si>
    <t>LM-24</t>
    <phoneticPr fontId="2" type="noConversion"/>
  </si>
  <si>
    <t>LM-24@01</t>
  </si>
  <si>
    <t>LM-24@02</t>
  </si>
  <si>
    <t>LM-24@03</t>
  </si>
  <si>
    <t>LM-24@04</t>
  </si>
  <si>
    <t>LM-24@05</t>
  </si>
  <si>
    <t>LM-24@06</t>
  </si>
  <si>
    <t>LM-24@07</t>
  </si>
  <si>
    <t>LM-24@08</t>
  </si>
  <si>
    <t>LM-24@09</t>
  </si>
  <si>
    <t>LM-24@10</t>
  </si>
  <si>
    <t>LM-24@11</t>
  </si>
  <si>
    <t>LM-24@12</t>
  </si>
  <si>
    <t>LM-24@13</t>
  </si>
  <si>
    <t>LM-24@14</t>
  </si>
  <si>
    <t>LM-24@15</t>
  </si>
  <si>
    <t>LM-24@16</t>
  </si>
  <si>
    <t>LM-24@17</t>
  </si>
  <si>
    <t>LM-24@18</t>
  </si>
  <si>
    <t>LM-24@19</t>
  </si>
  <si>
    <t>LM-24@20</t>
  </si>
  <si>
    <t>LM-24@21</t>
  </si>
  <si>
    <t>LM-24@22</t>
  </si>
  <si>
    <t>LM-24@23</t>
  </si>
  <si>
    <t>LM-24@24</t>
  </si>
  <si>
    <t>LM-24@25</t>
  </si>
  <si>
    <t>LM-24@26</t>
  </si>
  <si>
    <t>LM-24@27</t>
  </si>
  <si>
    <t>LM-24@28</t>
  </si>
  <si>
    <t>LM-24@29</t>
  </si>
  <si>
    <t>LM-24@30</t>
  </si>
  <si>
    <t>LM-24@31</t>
  </si>
  <si>
    <t>LM-24@32</t>
  </si>
  <si>
    <t>LM-24@33</t>
  </si>
  <si>
    <t>LM-24@34</t>
  </si>
  <si>
    <t>LM-24@35</t>
  </si>
  <si>
    <t>LM-24@36</t>
  </si>
  <si>
    <t>LM-24@37</t>
  </si>
  <si>
    <t>LM-24@38</t>
  </si>
  <si>
    <t>LM-24@39</t>
  </si>
  <si>
    <t>LM-24@40</t>
  </si>
  <si>
    <t>LM-24@41</t>
  </si>
  <si>
    <t>LM-24@42</t>
  </si>
  <si>
    <t>LM-24@43</t>
  </si>
  <si>
    <t>LM-24@44</t>
  </si>
  <si>
    <t>LM-24@45</t>
  </si>
  <si>
    <t>LM-24@46</t>
  </si>
  <si>
    <t>LM-24@47</t>
  </si>
  <si>
    <t>LM-24@48</t>
  </si>
  <si>
    <t>LM-24@49</t>
  </si>
  <si>
    <t>LM-24@50</t>
  </si>
  <si>
    <t>LM-24@51</t>
  </si>
  <si>
    <t>LM-24@52</t>
  </si>
  <si>
    <t>LM-24@53</t>
  </si>
  <si>
    <t>LM-24@54</t>
  </si>
  <si>
    <t>LM-24@55</t>
  </si>
  <si>
    <t>LM-24@56</t>
  </si>
  <si>
    <t>LM-24@57</t>
  </si>
  <si>
    <t>LM-24@59</t>
  </si>
  <si>
    <t>LM-24@60</t>
  </si>
  <si>
    <t>LM-24@61</t>
  </si>
  <si>
    <t>LM-24@62</t>
  </si>
  <si>
    <t>LM-24@63</t>
  </si>
  <si>
    <t>LM-24@64</t>
  </si>
  <si>
    <t>LM-24@65</t>
  </si>
  <si>
    <t>LM-24@66</t>
  </si>
  <si>
    <t>LM-24@67</t>
  </si>
  <si>
    <t>LM-24@68</t>
  </si>
  <si>
    <t>LM-24@69</t>
  </si>
  <si>
    <t>LM-24@70</t>
  </si>
  <si>
    <t>14CJ-3</t>
    <phoneticPr fontId="2" type="noConversion"/>
  </si>
  <si>
    <t>14CJ-3@02</t>
  </si>
  <si>
    <t>14CJ-3@03</t>
  </si>
  <si>
    <t>14CJ-3@04</t>
  </si>
  <si>
    <t>14CJ-3@05</t>
  </si>
  <si>
    <t>14CJ-3@06</t>
  </si>
  <si>
    <t>14CJ-3@07</t>
  </si>
  <si>
    <t>14CJ-3@08</t>
  </si>
  <si>
    <t>14CJ-3@09</t>
  </si>
  <si>
    <t>14CJ-3@10</t>
  </si>
  <si>
    <t>14CJ-3@11</t>
  </si>
  <si>
    <t>14CJ-3@13</t>
  </si>
  <si>
    <t>14CJ-3@14</t>
  </si>
  <si>
    <t>14CJ-3@15</t>
  </si>
  <si>
    <t>14CJ-3@16</t>
  </si>
  <si>
    <t>14CJ-3@17</t>
  </si>
  <si>
    <t>14CJ-3@18</t>
  </si>
  <si>
    <t>14CJ-3@19</t>
  </si>
  <si>
    <t>14CJ-3@20</t>
  </si>
  <si>
    <t>14CJ-3@21</t>
  </si>
  <si>
    <t>14CJ-3@22</t>
  </si>
  <si>
    <t>14CJ-3@23</t>
  </si>
  <si>
    <t>14CJ-3@24</t>
  </si>
  <si>
    <t>14CJ-3@25</t>
  </si>
  <si>
    <t>14CJ-3@26</t>
  </si>
  <si>
    <t>14CJ-3@28</t>
  </si>
  <si>
    <t>14CJ-3@29</t>
  </si>
  <si>
    <t>14CJ-3@30</t>
  </si>
  <si>
    <t>14CJ-3@31</t>
  </si>
  <si>
    <t>14CJ-2</t>
    <phoneticPr fontId="2" type="noConversion"/>
  </si>
  <si>
    <t>14CJ-2@01</t>
  </si>
  <si>
    <t>14CJ-2@02</t>
  </si>
  <si>
    <t>14CJ-2@03</t>
  </si>
  <si>
    <t>14CJ-2@04</t>
  </si>
  <si>
    <t>14CJ-2@05</t>
  </si>
  <si>
    <t>14CJ-2@06</t>
  </si>
  <si>
    <t>14CJ-2@07</t>
  </si>
  <si>
    <t>14CJ-2@09</t>
  </si>
  <si>
    <t>14CJ-2@10</t>
  </si>
  <si>
    <t>14CJ-2@11</t>
  </si>
  <si>
    <t>14CJ-2@12</t>
  </si>
  <si>
    <t>14CJ-2@13</t>
  </si>
  <si>
    <t>14CJ-2@14</t>
  </si>
  <si>
    <t>14CJ-2@15</t>
  </si>
  <si>
    <t>14CJ-2@16</t>
  </si>
  <si>
    <t>14CJ-2@17</t>
  </si>
  <si>
    <t>14CJ-2@18</t>
  </si>
  <si>
    <t>14CJ-2@19</t>
  </si>
  <si>
    <t>14CJ-2@20</t>
  </si>
  <si>
    <t>14CJ-2@21</t>
  </si>
  <si>
    <t>14CJ-2@22</t>
  </si>
  <si>
    <t>14CJ-2@23</t>
  </si>
  <si>
    <t>14CJ-2@24</t>
  </si>
  <si>
    <t>14CJ-2@25</t>
  </si>
  <si>
    <t>14CJ-2@28</t>
  </si>
  <si>
    <t>14CJ-2@29</t>
  </si>
  <si>
    <t>14CJ-2@30</t>
  </si>
  <si>
    <t>14CJ-2@31</t>
  </si>
  <si>
    <t>14CJ-2@32</t>
  </si>
  <si>
    <t>14CJ-2@34</t>
  </si>
  <si>
    <t>14CJ-2@35</t>
  </si>
  <si>
    <t>14CJ-2@36</t>
  </si>
  <si>
    <t>14CJ-2@37</t>
  </si>
  <si>
    <t>14CJ-2@38</t>
  </si>
  <si>
    <t>14CJ-2@39</t>
  </si>
  <si>
    <t>14CJ-2@40</t>
  </si>
  <si>
    <t>14CJ-2@41</t>
  </si>
  <si>
    <t>14CJ-2@42</t>
  </si>
  <si>
    <t>14CJ-2@44</t>
  </si>
  <si>
    <t>14CJ-2@45</t>
  </si>
  <si>
    <t>14CJ-2@46</t>
  </si>
  <si>
    <t>14CJ-2@47</t>
  </si>
  <si>
    <t>14CJ-2@49</t>
  </si>
  <si>
    <t>14CJ-2@50</t>
  </si>
  <si>
    <t>14CJ-2@51</t>
  </si>
  <si>
    <t>14CJ-2@52</t>
  </si>
  <si>
    <t>14CJ-2@53</t>
  </si>
  <si>
    <t>14CJ-2@54</t>
  </si>
  <si>
    <t>14CJ-2@55</t>
  </si>
  <si>
    <t>14CJ-2@56</t>
  </si>
  <si>
    <t>14CJ-2@57</t>
  </si>
  <si>
    <t>14CJ-2@58</t>
  </si>
  <si>
    <t>14CJ-2@59</t>
  </si>
  <si>
    <t>14CJ-2@60</t>
  </si>
  <si>
    <t>14CJ-2@61</t>
  </si>
  <si>
    <t>14CJ-2@62</t>
  </si>
  <si>
    <t>14CJ-2@64</t>
  </si>
  <si>
    <t>14CJ-2@66</t>
  </si>
  <si>
    <t>14CJ-2@68</t>
  </si>
  <si>
    <t>14CJ-2@70</t>
  </si>
  <si>
    <t>14CJ-2@71</t>
  </si>
  <si>
    <t>14CJ-2@72</t>
  </si>
  <si>
    <t>14CJ-2@74</t>
  </si>
  <si>
    <t>14CJ-2@75</t>
  </si>
  <si>
    <t>14CJ-2@76</t>
  </si>
  <si>
    <t>14CJ-2@79</t>
  </si>
  <si>
    <t>14CJ-2@81</t>
  </si>
  <si>
    <t>14CJ-2@82</t>
  </si>
  <si>
    <t>14CJ-2@83</t>
  </si>
  <si>
    <t>14CJ-2@84</t>
  </si>
  <si>
    <t>14CJ-2@85</t>
  </si>
  <si>
    <t>14CJ-2@86</t>
  </si>
  <si>
    <t>14CJ-2@87</t>
  </si>
  <si>
    <t>14CJ-2@88</t>
  </si>
  <si>
    <t>14CJ-2@89</t>
  </si>
  <si>
    <t>14CJ-2@90</t>
  </si>
  <si>
    <t>14CJ-2@91</t>
  </si>
  <si>
    <t>14CJ-2@92</t>
  </si>
  <si>
    <t>14CJ-2@93</t>
  </si>
  <si>
    <t>14CJ-2@94</t>
  </si>
  <si>
    <t>14CJ-2@95</t>
  </si>
  <si>
    <t>14CJ-2@96</t>
  </si>
  <si>
    <t>14CJ-2@97</t>
  </si>
  <si>
    <t>14CJ-2@98</t>
  </si>
  <si>
    <t>14CJ-2@99</t>
  </si>
  <si>
    <t>14CJ-2@100</t>
  </si>
  <si>
    <t>14CJ-2@101</t>
  </si>
  <si>
    <t>14CJ-2@102</t>
  </si>
  <si>
    <t>14CJ-2@103</t>
  </si>
  <si>
    <t>14CJ-2@104</t>
  </si>
  <si>
    <t>14CJ-2@105</t>
  </si>
  <si>
    <t>14CJ-2@106</t>
  </si>
  <si>
    <t>14CJ-2@107</t>
  </si>
  <si>
    <t>14CJ-2@108</t>
  </si>
  <si>
    <t>14CJ-2@109</t>
  </si>
  <si>
    <t>14CJ-2@110</t>
  </si>
  <si>
    <t>14CJ-2@111</t>
  </si>
  <si>
    <t>14CJ-2@112</t>
  </si>
  <si>
    <t>14CJ-2@113</t>
  </si>
  <si>
    <t>19JY-04</t>
    <phoneticPr fontId="2" type="noConversion"/>
  </si>
  <si>
    <t>19JY-4.01</t>
  </si>
  <si>
    <t>19JY-4.02</t>
  </si>
  <si>
    <t>19JY-4.03</t>
  </si>
  <si>
    <t>19JY-4.04</t>
  </si>
  <si>
    <t>19JY-4.05</t>
  </si>
  <si>
    <t>19JY-4.06</t>
  </si>
  <si>
    <t>19JY-4.07</t>
  </si>
  <si>
    <t>19JY-4.08</t>
  </si>
  <si>
    <t>19JY-4.09</t>
  </si>
  <si>
    <t>19JY-4.10</t>
  </si>
  <si>
    <t>19JY-4.11</t>
  </si>
  <si>
    <t>19JY-4.12</t>
  </si>
  <si>
    <t>19JY-4.13</t>
  </si>
  <si>
    <t>19JY-4.14</t>
  </si>
  <si>
    <t>19JY-4.15</t>
  </si>
  <si>
    <t>19JY-4.16</t>
  </si>
  <si>
    <t>19JY-4.17</t>
  </si>
  <si>
    <t>19JY-4.18</t>
  </si>
  <si>
    <t>19JY-4.19</t>
  </si>
  <si>
    <t>19JY-4.20</t>
  </si>
  <si>
    <t>19JY-4.21</t>
  </si>
  <si>
    <t>19JY-4.22</t>
  </si>
  <si>
    <t>19JY-4.23</t>
  </si>
  <si>
    <t>19JY-4.24</t>
  </si>
  <si>
    <t>19JY-4.25</t>
  </si>
  <si>
    <t>19JY-4.26</t>
  </si>
  <si>
    <t>19JY-4.27</t>
  </si>
  <si>
    <t>19JY-4.28</t>
  </si>
  <si>
    <t>19JY-4.29</t>
  </si>
  <si>
    <t>19JY-4.30</t>
  </si>
  <si>
    <t>19JY-4.31</t>
  </si>
  <si>
    <t>19JY-4.32</t>
  </si>
  <si>
    <t>19JY-4.33</t>
  </si>
  <si>
    <t>19JY-4.34</t>
  </si>
  <si>
    <t>19JY-4.35</t>
  </si>
  <si>
    <t>19JY-4.36</t>
  </si>
  <si>
    <t>19JY-4.37</t>
  </si>
  <si>
    <t>19JY-4.38</t>
  </si>
  <si>
    <t>19JY-4.39</t>
  </si>
  <si>
    <t>19JY-4.40</t>
  </si>
  <si>
    <t>19JY-4.41</t>
  </si>
  <si>
    <t>19JY-4.42</t>
  </si>
  <si>
    <t>19JY-4.43</t>
  </si>
  <si>
    <t>19JY-4.44</t>
  </si>
  <si>
    <t>19JY-4.45</t>
  </si>
  <si>
    <t>19JY-4.46</t>
  </si>
  <si>
    <t>19JY-4.47</t>
  </si>
  <si>
    <t>19JY-4.48</t>
  </si>
  <si>
    <t>19JY-4.49</t>
  </si>
  <si>
    <t>19JY-4.50</t>
  </si>
  <si>
    <t>19JY-4.51</t>
  </si>
  <si>
    <t>19JY-4.52</t>
  </si>
  <si>
    <t>19JY-4.53</t>
  </si>
  <si>
    <t>19JY-4.54</t>
  </si>
  <si>
    <t>19JY-4.55</t>
  </si>
  <si>
    <t>19JY-4.56</t>
  </si>
  <si>
    <t>19JY-4.57</t>
  </si>
  <si>
    <t>19JY-4.58</t>
  </si>
  <si>
    <t>19JY-4.59</t>
  </si>
  <si>
    <t>19JY-4.60</t>
  </si>
  <si>
    <t>19JY-4.61</t>
  </si>
  <si>
    <t>19JY-4.62</t>
  </si>
  <si>
    <t>19JY-4.63</t>
  </si>
  <si>
    <t>19JY-4.64</t>
  </si>
  <si>
    <t>19JY-4.65</t>
  </si>
  <si>
    <t>19JY-4.66</t>
  </si>
  <si>
    <t>19JY-4.67</t>
  </si>
  <si>
    <t>19JY-4.68</t>
  </si>
  <si>
    <t>19JY-4.69</t>
  </si>
  <si>
    <t>19JY-4.70</t>
  </si>
  <si>
    <t>19JY-4.71</t>
  </si>
  <si>
    <t>WN05</t>
    <phoneticPr fontId="2" type="noConversion"/>
  </si>
  <si>
    <t>WN10</t>
    <phoneticPr fontId="2" type="noConversion"/>
  </si>
  <si>
    <t>15SC-12</t>
    <phoneticPr fontId="2" type="noConversion"/>
  </si>
  <si>
    <t>15SC12@01</t>
  </si>
  <si>
    <t>15SC12@02</t>
  </si>
  <si>
    <t>15SC12@03</t>
  </si>
  <si>
    <t>15SC12@04</t>
  </si>
  <si>
    <t>15SC12@05</t>
  </si>
  <si>
    <t>15SC12@06</t>
  </si>
  <si>
    <t>15SC12@07</t>
  </si>
  <si>
    <t>15SC12@08</t>
  </si>
  <si>
    <t>15SC12@09</t>
  </si>
  <si>
    <t>15SC12@10</t>
  </si>
  <si>
    <t>15SC12@11</t>
  </si>
  <si>
    <t>15SC12@12</t>
  </si>
  <si>
    <t>15SC12@13</t>
  </si>
  <si>
    <t>15SC12@14</t>
  </si>
  <si>
    <t>15SC12@15</t>
  </si>
  <si>
    <t>15SC12@16</t>
  </si>
  <si>
    <t>15SC12@17</t>
  </si>
  <si>
    <t>15SC12@18</t>
  </si>
  <si>
    <t>15SC12@19</t>
  </si>
  <si>
    <t>15SC12@20</t>
  </si>
  <si>
    <t>15SC12@21</t>
  </si>
  <si>
    <t>15SC12@22</t>
  </si>
  <si>
    <t>15SC12@23</t>
  </si>
  <si>
    <t>15SC12@24</t>
  </si>
  <si>
    <t>15SC12@25</t>
  </si>
  <si>
    <t>15SC12@26</t>
  </si>
  <si>
    <t>15SC12@27</t>
  </si>
  <si>
    <t>15SC12@28</t>
  </si>
  <si>
    <t>15SC12@29</t>
  </si>
  <si>
    <t>15SC12@30</t>
  </si>
  <si>
    <t>15SC12@31</t>
  </si>
  <si>
    <t>15SC12@32</t>
  </si>
  <si>
    <t>15SC12@33</t>
  </si>
  <si>
    <t>15SC12@34</t>
  </si>
  <si>
    <t>15SC12@35</t>
  </si>
  <si>
    <t>15SC12@36</t>
  </si>
  <si>
    <t>15SC12@37</t>
  </si>
  <si>
    <t>15SC12@38</t>
  </si>
  <si>
    <t>15SC12@39</t>
  </si>
  <si>
    <t>15SC12@40</t>
  </si>
  <si>
    <t>15SC12@41</t>
  </si>
  <si>
    <t>15SC12@42</t>
  </si>
  <si>
    <t>15SC12@43</t>
  </si>
  <si>
    <t>15SC12@44</t>
  </si>
  <si>
    <t>15SC12@45</t>
  </si>
  <si>
    <t>15SC12@46</t>
  </si>
  <si>
    <t>15SC12@47</t>
  </si>
  <si>
    <t>15SC12@48</t>
  </si>
  <si>
    <t>15SC12@49</t>
  </si>
  <si>
    <t>15SC12@50</t>
  </si>
  <si>
    <t>15SC12@51</t>
  </si>
  <si>
    <t>15SC12@52</t>
  </si>
  <si>
    <t>15SC12@53</t>
  </si>
  <si>
    <t>15SC12@54</t>
  </si>
  <si>
    <t>15SC12@55</t>
  </si>
  <si>
    <t>15SC12@56</t>
  </si>
  <si>
    <t>15SC12@57</t>
  </si>
  <si>
    <t>15SC12@58</t>
  </si>
  <si>
    <t>15SC12@59</t>
  </si>
  <si>
    <t>15SC12@60</t>
  </si>
  <si>
    <t>15SC12@61</t>
  </si>
  <si>
    <t>15SC12@62</t>
  </si>
  <si>
    <t>15SC12@63</t>
  </si>
  <si>
    <t>15SC12@64</t>
  </si>
  <si>
    <t>15SC12@65</t>
  </si>
  <si>
    <t>15SC12@66</t>
  </si>
  <si>
    <t>15SC12@67</t>
  </si>
  <si>
    <t>15SC12@68</t>
  </si>
  <si>
    <t>15SC12@69</t>
  </si>
  <si>
    <t>15SC12@70</t>
  </si>
  <si>
    <t>15SC12@71</t>
  </si>
  <si>
    <t>15SC12@72</t>
  </si>
  <si>
    <t>15SC12@73</t>
  </si>
  <si>
    <t>15SC12@74</t>
  </si>
  <si>
    <t>15SC12@75</t>
  </si>
  <si>
    <t>15SC12@76</t>
  </si>
  <si>
    <t>15SC12@77</t>
  </si>
  <si>
    <t>15SC12@78</t>
  </si>
  <si>
    <t>15SC12@79</t>
  </si>
  <si>
    <t>15SC12@80</t>
  </si>
  <si>
    <t>14SC-18</t>
    <phoneticPr fontId="2" type="noConversion"/>
  </si>
  <si>
    <t>14SC18@01</t>
  </si>
  <si>
    <t>14SC18@02</t>
  </si>
  <si>
    <t>14SC18@03</t>
  </si>
  <si>
    <t>14SC18@04</t>
  </si>
  <si>
    <t>14SC18@05</t>
  </si>
  <si>
    <t>14SC18@06</t>
  </si>
  <si>
    <t>14SC18@07</t>
  </si>
  <si>
    <t>14SC18@08</t>
  </si>
  <si>
    <t>14SC18@09</t>
  </si>
  <si>
    <t>14SC18@10</t>
  </si>
  <si>
    <t>14SC18@11</t>
  </si>
  <si>
    <t>14SC18@12</t>
  </si>
  <si>
    <t>14SC18@13</t>
  </si>
  <si>
    <t>14SC18@14</t>
  </si>
  <si>
    <t>14SC18@15</t>
  </si>
  <si>
    <t>14SC18@16</t>
  </si>
  <si>
    <t>14SC18@17</t>
  </si>
  <si>
    <t>14SC18@18</t>
  </si>
  <si>
    <t>14SC18@19</t>
  </si>
  <si>
    <t>14SC18@20</t>
  </si>
  <si>
    <t>14SC18@21</t>
  </si>
  <si>
    <t>14SC18@22</t>
  </si>
  <si>
    <t>14SC18@23</t>
  </si>
  <si>
    <t>14SC18@24</t>
  </si>
  <si>
    <t>14SC18@25</t>
  </si>
  <si>
    <t>14SC18@26</t>
  </si>
  <si>
    <t>14SC18@27</t>
  </si>
  <si>
    <t>14SC18@28</t>
  </si>
  <si>
    <t>14SC18@29</t>
  </si>
  <si>
    <t>14SC18@30</t>
  </si>
  <si>
    <t>14SC18@31</t>
  </si>
  <si>
    <t>14SC18@32</t>
  </si>
  <si>
    <t>14SC18@33</t>
  </si>
  <si>
    <t>14SC18@34</t>
  </si>
  <si>
    <t>14SC18@35</t>
  </si>
  <si>
    <t>14SC18@36</t>
  </si>
  <si>
    <t>14SC18@37</t>
  </si>
  <si>
    <t>14SC18@38</t>
  </si>
  <si>
    <t>14SC18@39</t>
  </si>
  <si>
    <t>14SC18@40</t>
  </si>
  <si>
    <t>14SC18@41</t>
  </si>
  <si>
    <t>14SC18@42</t>
  </si>
  <si>
    <t>14SC18@43</t>
  </si>
  <si>
    <t>14SC18@44</t>
  </si>
  <si>
    <t>14SC18@45</t>
  </si>
  <si>
    <t>14SC18@46</t>
  </si>
  <si>
    <t>14SC18@47</t>
  </si>
  <si>
    <t>14SC18@48</t>
  </si>
  <si>
    <t>14SC18@49</t>
  </si>
  <si>
    <t>14SC18@50</t>
  </si>
  <si>
    <t>14SC18@51</t>
  </si>
  <si>
    <t>14SC18@52</t>
  </si>
  <si>
    <t>14SC18@53</t>
  </si>
  <si>
    <t>14SC18@54</t>
  </si>
  <si>
    <t>14SC18@55</t>
  </si>
  <si>
    <t>14SC18@56</t>
  </si>
  <si>
    <t>14SC18@57</t>
  </si>
  <si>
    <t>14SC18@58</t>
  </si>
  <si>
    <t>14SC18@59</t>
  </si>
  <si>
    <t>14SC18@60</t>
  </si>
  <si>
    <t>14SC18@61</t>
  </si>
  <si>
    <t>14SC18@62</t>
  </si>
  <si>
    <t>14SC18@63</t>
  </si>
  <si>
    <t>14SC18@64</t>
  </si>
  <si>
    <t>14SC18@65</t>
  </si>
  <si>
    <t>14SC18@66</t>
  </si>
  <si>
    <t>14SC18@67</t>
  </si>
  <si>
    <t>14SC18@68</t>
  </si>
  <si>
    <t>14SC18@69</t>
  </si>
  <si>
    <t>14SC18@70</t>
  </si>
  <si>
    <t>14SC18@71</t>
  </si>
  <si>
    <t>14SC18@72</t>
  </si>
  <si>
    <t>14SC18@73</t>
  </si>
  <si>
    <t>14SC18@74</t>
  </si>
  <si>
    <t>14SC18@75</t>
  </si>
  <si>
    <t>14SC18@76</t>
  </si>
  <si>
    <t>14SC18@77</t>
  </si>
  <si>
    <t>14SC18@78</t>
  </si>
  <si>
    <t>14SC18@79</t>
  </si>
  <si>
    <t>14SC18@80</t>
  </si>
  <si>
    <t>14SC18@81</t>
  </si>
  <si>
    <t>14SC18@82</t>
  </si>
  <si>
    <t>14SC18@83</t>
  </si>
  <si>
    <t>14SC18@84</t>
  </si>
  <si>
    <t>14SC18@85</t>
  </si>
  <si>
    <t>14SC18@86</t>
  </si>
  <si>
    <t>14SC18@87</t>
  </si>
  <si>
    <t>14SC18@88</t>
  </si>
  <si>
    <t>14SC18@89</t>
  </si>
  <si>
    <t>14SC18@90</t>
  </si>
  <si>
    <t>14SC22</t>
    <phoneticPr fontId="2" type="noConversion"/>
  </si>
  <si>
    <t>14SC22@01</t>
  </si>
  <si>
    <t>14SC22@02</t>
  </si>
  <si>
    <t>14SC22@03</t>
  </si>
  <si>
    <t>14SC22@04</t>
  </si>
  <si>
    <t>14SC22@05</t>
  </si>
  <si>
    <t>14SC22@06</t>
  </si>
  <si>
    <t>14SC22@07</t>
  </si>
  <si>
    <t>14SC22@08</t>
  </si>
  <si>
    <t>14SC22@09</t>
  </si>
  <si>
    <t>14SC22@10</t>
  </si>
  <si>
    <t>14SC22@14</t>
  </si>
  <si>
    <t>14SC22@15</t>
  </si>
  <si>
    <t>14SC22@16</t>
  </si>
  <si>
    <t>14SC22@17</t>
  </si>
  <si>
    <t>14SC22@18</t>
  </si>
  <si>
    <t>14SC22@19</t>
  </si>
  <si>
    <t>14SC22@20</t>
  </si>
  <si>
    <t>14SC22@21</t>
  </si>
  <si>
    <t>14SC22@22</t>
  </si>
  <si>
    <t>14SC22@23</t>
  </si>
  <si>
    <t>14SC22@24</t>
  </si>
  <si>
    <t>14SC22@25</t>
  </si>
  <si>
    <t>14SC22@26</t>
  </si>
  <si>
    <t>14SC22@27</t>
  </si>
  <si>
    <t>14SC22@28</t>
  </si>
  <si>
    <t>14SC22@29</t>
  </si>
  <si>
    <t>14SC22@30</t>
  </si>
  <si>
    <t>14SC22@31</t>
  </si>
  <si>
    <t>14SC22@32</t>
  </si>
  <si>
    <t>14SC22@33</t>
  </si>
  <si>
    <t>14SC22@34</t>
  </si>
  <si>
    <t>14SC22@35</t>
  </si>
  <si>
    <t>14SC22@36</t>
  </si>
  <si>
    <t>14SC22@37</t>
  </si>
  <si>
    <t>14SC22@38</t>
  </si>
  <si>
    <t>14SC22@39</t>
  </si>
  <si>
    <t>14SC22@40</t>
  </si>
  <si>
    <t>14SC22@41</t>
  </si>
  <si>
    <t>14SC22@42</t>
  </si>
  <si>
    <t>14SC22@43</t>
  </si>
  <si>
    <t>14SC22@44</t>
  </si>
  <si>
    <t>14SC22@45</t>
  </si>
  <si>
    <t>14SC22@46</t>
  </si>
  <si>
    <t>14SC22@47</t>
  </si>
  <si>
    <t>14SC22@48</t>
  </si>
  <si>
    <t>14SC22@49</t>
  </si>
  <si>
    <t>14SC22@50</t>
  </si>
  <si>
    <t>14SC22@51</t>
  </si>
  <si>
    <t>14SC22@52</t>
  </si>
  <si>
    <t>14SC22@53</t>
  </si>
  <si>
    <t>14SC22@54</t>
  </si>
  <si>
    <t>14SC22@55</t>
  </si>
  <si>
    <t>14SC22@56</t>
  </si>
  <si>
    <t>14SC22@57</t>
  </si>
  <si>
    <t>14SC22@58</t>
  </si>
  <si>
    <t>14SC22@59</t>
  </si>
  <si>
    <t>14SC22@60</t>
  </si>
  <si>
    <t>14SC22@61</t>
  </si>
  <si>
    <t>14SC22@62</t>
  </si>
  <si>
    <t>14SC22@63</t>
  </si>
  <si>
    <t>14SC22@64</t>
  </si>
  <si>
    <t>14SC22@65</t>
  </si>
  <si>
    <t>14SC22@66</t>
  </si>
  <si>
    <t>14SC22@67</t>
  </si>
  <si>
    <t>14SC22@68</t>
  </si>
  <si>
    <t>14SC22@69</t>
  </si>
  <si>
    <t>14SC22@70</t>
  </si>
  <si>
    <t>14SC22@s01</t>
  </si>
  <si>
    <t>14SC22@s02</t>
  </si>
  <si>
    <t>14SC22@s03</t>
  </si>
  <si>
    <t>14SC22@s04</t>
  </si>
  <si>
    <t>14SC22@s05</t>
  </si>
  <si>
    <t>14SC22@s06</t>
  </si>
  <si>
    <t>14SC22@s07</t>
  </si>
  <si>
    <t>14SC22@s08</t>
  </si>
  <si>
    <t>14SC22@s09</t>
  </si>
  <si>
    <t>14SC22@s10</t>
  </si>
  <si>
    <t>14SC22@s11</t>
  </si>
  <si>
    <t>14SC22@s12</t>
  </si>
  <si>
    <t>14SC22@s13</t>
  </si>
  <si>
    <t>14SC22@s14</t>
  </si>
  <si>
    <t>14SC22@s15</t>
  </si>
  <si>
    <t>14SC22@s16</t>
  </si>
  <si>
    <t>14SC22@s17</t>
  </si>
  <si>
    <t>14SC22@s18</t>
  </si>
  <si>
    <t>14SC22@s19</t>
  </si>
  <si>
    <t>14SC22@s20</t>
  </si>
  <si>
    <t>14SC22@s21</t>
  </si>
  <si>
    <t>14SC22@s22</t>
  </si>
  <si>
    <t>14SC22@s23</t>
  </si>
  <si>
    <t>14SC22@s24</t>
  </si>
  <si>
    <t>14SC22@s25</t>
  </si>
  <si>
    <t>14SC22@s26</t>
  </si>
  <si>
    <t>BR15-37</t>
    <phoneticPr fontId="2" type="noConversion"/>
  </si>
  <si>
    <t>BR15-37@1</t>
  </si>
  <si>
    <t>BR15-37@02</t>
  </si>
  <si>
    <t>BR15-37@03</t>
  </si>
  <si>
    <t>BR15-37@04</t>
  </si>
  <si>
    <t>BR15-37@05</t>
  </si>
  <si>
    <t>BR15-37@06</t>
  </si>
  <si>
    <t>BR15-37@07</t>
  </si>
  <si>
    <t>BR15-37@08</t>
  </si>
  <si>
    <t>BR15-37@09</t>
  </si>
  <si>
    <t>BR15-37@10</t>
  </si>
  <si>
    <t>BR15-37@11</t>
  </si>
  <si>
    <t>BR15-37@12</t>
  </si>
  <si>
    <t>BR15-37@13</t>
  </si>
  <si>
    <t>BR15-37@14</t>
  </si>
  <si>
    <t>BR15-37@15</t>
  </si>
  <si>
    <t>BR15-37@16</t>
  </si>
  <si>
    <t>BR15-37@17</t>
  </si>
  <si>
    <t>BR15-37@18</t>
  </si>
  <si>
    <t>BR15-37@19</t>
  </si>
  <si>
    <t>BR15-37@20</t>
  </si>
  <si>
    <t>BR15-49</t>
    <phoneticPr fontId="2" type="noConversion"/>
  </si>
  <si>
    <t>BR15-49@1</t>
  </si>
  <si>
    <t>BR15-49@02</t>
  </si>
  <si>
    <t>BR15-49@03</t>
  </si>
  <si>
    <t>BR15-49@04</t>
  </si>
  <si>
    <t>BR15-49@05</t>
  </si>
  <si>
    <t>BR15-49@06</t>
  </si>
  <si>
    <t>BR15-49@07</t>
  </si>
  <si>
    <t>BR15-49@08</t>
  </si>
  <si>
    <t>BR15-49@09</t>
  </si>
  <si>
    <t>BR15-49@10</t>
  </si>
  <si>
    <t>BR15-49@11</t>
  </si>
  <si>
    <t>BR15-49@12</t>
  </si>
  <si>
    <t>BR15-49@13</t>
  </si>
  <si>
    <t>BR15-49@14</t>
  </si>
  <si>
    <t>BR15-49@15</t>
  </si>
  <si>
    <t>BR15-49@16</t>
  </si>
  <si>
    <t>BR15-49@17</t>
  </si>
  <si>
    <t>BR15-49@18</t>
  </si>
  <si>
    <t>BR15-49@19</t>
  </si>
  <si>
    <t>BR15-49@20</t>
  </si>
  <si>
    <t>BR15-49@21</t>
  </si>
  <si>
    <t>BR15-49@22</t>
  </si>
  <si>
    <t>BR15-49@23</t>
  </si>
  <si>
    <t>BR15-49@24</t>
  </si>
  <si>
    <t>BR15-13</t>
    <phoneticPr fontId="2" type="noConversion"/>
  </si>
  <si>
    <t>BR15-13@1</t>
    <phoneticPr fontId="14" type="noConversion"/>
  </si>
  <si>
    <t>BR15-13@02</t>
    <phoneticPr fontId="14" type="noConversion"/>
  </si>
  <si>
    <t>BR15-13@03</t>
    <phoneticPr fontId="14" type="noConversion"/>
  </si>
  <si>
    <t>BR15-13@04</t>
    <phoneticPr fontId="14" type="noConversion"/>
  </si>
  <si>
    <t>BR15-13@05</t>
    <phoneticPr fontId="14" type="noConversion"/>
  </si>
  <si>
    <t>BR15-13@06</t>
    <phoneticPr fontId="14" type="noConversion"/>
  </si>
  <si>
    <t>BR15-13@07</t>
    <phoneticPr fontId="14" type="noConversion"/>
  </si>
  <si>
    <t>BR15-13@08</t>
    <phoneticPr fontId="14" type="noConversion"/>
  </si>
  <si>
    <t>BR15-13@09</t>
    <phoneticPr fontId="14" type="noConversion"/>
  </si>
  <si>
    <t>BR15-13@10</t>
    <phoneticPr fontId="14" type="noConversion"/>
  </si>
  <si>
    <t>BR15-13@11</t>
    <phoneticPr fontId="14" type="noConversion"/>
  </si>
  <si>
    <t>BR15-13@12</t>
    <phoneticPr fontId="14" type="noConversion"/>
  </si>
  <si>
    <t>BR15-13@13</t>
    <phoneticPr fontId="14" type="noConversion"/>
  </si>
  <si>
    <t>BR15-13@14</t>
    <phoneticPr fontId="14" type="noConversion"/>
  </si>
  <si>
    <t>BR15-13@15</t>
    <phoneticPr fontId="14" type="noConversion"/>
  </si>
  <si>
    <t>BR15-13@16</t>
    <phoneticPr fontId="14" type="noConversion"/>
  </si>
  <si>
    <t>BR15-13@17</t>
    <phoneticPr fontId="14" type="noConversion"/>
  </si>
  <si>
    <t>BR15-13@18</t>
    <phoneticPr fontId="14" type="noConversion"/>
  </si>
  <si>
    <t>BR15-13@19</t>
    <phoneticPr fontId="14" type="noConversion"/>
  </si>
  <si>
    <t>BR15-13@20</t>
    <phoneticPr fontId="14" type="noConversion"/>
  </si>
  <si>
    <t>BR15-13@21</t>
    <phoneticPr fontId="14" type="noConversion"/>
  </si>
  <si>
    <t>BR15-13@22</t>
    <phoneticPr fontId="14" type="noConversion"/>
  </si>
  <si>
    <t>BR15-24</t>
    <phoneticPr fontId="2" type="noConversion"/>
  </si>
  <si>
    <t>BR15-24@1</t>
    <phoneticPr fontId="14" type="noConversion"/>
  </si>
  <si>
    <t>BR15-24@02</t>
    <phoneticPr fontId="14" type="noConversion"/>
  </si>
  <si>
    <t>BR15-24@03</t>
    <phoneticPr fontId="14" type="noConversion"/>
  </si>
  <si>
    <t>BR15-24@04</t>
    <phoneticPr fontId="14" type="noConversion"/>
  </si>
  <si>
    <t>BR15-24@05</t>
    <phoneticPr fontId="14" type="noConversion"/>
  </si>
  <si>
    <t>BR15-24@06</t>
    <phoneticPr fontId="14" type="noConversion"/>
  </si>
  <si>
    <t>BR15-24@07</t>
    <phoneticPr fontId="14" type="noConversion"/>
  </si>
  <si>
    <t>BR15-24@08</t>
    <phoneticPr fontId="14" type="noConversion"/>
  </si>
  <si>
    <t>BR15-24@09</t>
    <phoneticPr fontId="14" type="noConversion"/>
  </si>
  <si>
    <t>BR15-24@10</t>
    <phoneticPr fontId="14" type="noConversion"/>
  </si>
  <si>
    <t>BR15-24@11</t>
    <phoneticPr fontId="14" type="noConversion"/>
  </si>
  <si>
    <t>BR15-24@12</t>
    <phoneticPr fontId="14" type="noConversion"/>
  </si>
  <si>
    <t>BR15-24@13</t>
    <phoneticPr fontId="14" type="noConversion"/>
  </si>
  <si>
    <t>BR15-24@14</t>
    <phoneticPr fontId="14" type="noConversion"/>
  </si>
  <si>
    <t>BR15-24@15</t>
    <phoneticPr fontId="14" type="noConversion"/>
  </si>
  <si>
    <t>BR15-24@16</t>
    <phoneticPr fontId="14" type="noConversion"/>
  </si>
  <si>
    <t>BR15-24@17</t>
    <phoneticPr fontId="14" type="noConversion"/>
  </si>
  <si>
    <t>BR15-24@18</t>
    <phoneticPr fontId="14" type="noConversion"/>
  </si>
  <si>
    <t>BR15-24@19</t>
    <phoneticPr fontId="14" type="noConversion"/>
  </si>
  <si>
    <t>BR15-24@20</t>
    <phoneticPr fontId="14" type="noConversion"/>
  </si>
  <si>
    <t>BR15-27</t>
    <phoneticPr fontId="2" type="noConversion"/>
  </si>
  <si>
    <t>BR15-27@1</t>
    <phoneticPr fontId="14" type="noConversion"/>
  </si>
  <si>
    <t>BR15-27@02</t>
    <phoneticPr fontId="14" type="noConversion"/>
  </si>
  <si>
    <t>BR15-27@03</t>
    <phoneticPr fontId="14" type="noConversion"/>
  </si>
  <si>
    <t>BR15-27@04</t>
    <phoneticPr fontId="14" type="noConversion"/>
  </si>
  <si>
    <t>BR15-27@05</t>
    <phoneticPr fontId="14" type="noConversion"/>
  </si>
  <si>
    <t>BR15-27@06</t>
    <phoneticPr fontId="14" type="noConversion"/>
  </si>
  <si>
    <t>BR15-27@07</t>
    <phoneticPr fontId="14" type="noConversion"/>
  </si>
  <si>
    <t>BR15-27@08</t>
    <phoneticPr fontId="14" type="noConversion"/>
  </si>
  <si>
    <t>BR15-27@09</t>
    <phoneticPr fontId="14" type="noConversion"/>
  </si>
  <si>
    <t>BR15-27@10</t>
    <phoneticPr fontId="14" type="noConversion"/>
  </si>
  <si>
    <t>BR15-27@11</t>
    <phoneticPr fontId="14" type="noConversion"/>
  </si>
  <si>
    <t>BR15-27@12</t>
    <phoneticPr fontId="14" type="noConversion"/>
  </si>
  <si>
    <t>BR15-27@13</t>
    <phoneticPr fontId="14" type="noConversion"/>
  </si>
  <si>
    <t>BR15-27@14</t>
    <phoneticPr fontId="14" type="noConversion"/>
  </si>
  <si>
    <t>BR15-27@15</t>
    <phoneticPr fontId="14" type="noConversion"/>
  </si>
  <si>
    <t>BR15-27@16</t>
    <phoneticPr fontId="14" type="noConversion"/>
  </si>
  <si>
    <t>BR15-27@17</t>
    <phoneticPr fontId="14" type="noConversion"/>
  </si>
  <si>
    <t>BR15-27@18</t>
    <phoneticPr fontId="14" type="noConversion"/>
  </si>
  <si>
    <t>BR15-27@19</t>
    <phoneticPr fontId="14" type="noConversion"/>
  </si>
  <si>
    <t>BR15-27@20</t>
    <phoneticPr fontId="14" type="noConversion"/>
  </si>
  <si>
    <t>BR15-27@21</t>
    <phoneticPr fontId="14" type="noConversion"/>
  </si>
  <si>
    <t>BR15-27@22</t>
    <phoneticPr fontId="14" type="noConversion"/>
  </si>
  <si>
    <t>BR15-27@23</t>
    <phoneticPr fontId="14" type="noConversion"/>
  </si>
  <si>
    <t>BR15-27@24</t>
    <phoneticPr fontId="14" type="noConversion"/>
  </si>
  <si>
    <t>BR15-27@25</t>
    <phoneticPr fontId="14" type="noConversion"/>
  </si>
  <si>
    <t>BR15-41</t>
    <phoneticPr fontId="2" type="noConversion"/>
  </si>
  <si>
    <t>BR15-41@1</t>
  </si>
  <si>
    <t>BR15-41@2</t>
  </si>
  <si>
    <t>BR15-41@3</t>
  </si>
  <si>
    <t>BR15-41@4</t>
  </si>
  <si>
    <t>BR15-41@5</t>
  </si>
  <si>
    <t>BR15-41@6</t>
  </si>
  <si>
    <t>BR15-41@7</t>
  </si>
  <si>
    <t>BR15-41@8</t>
  </si>
  <si>
    <t>BR15-41@9</t>
  </si>
  <si>
    <t>BR15-41@10</t>
  </si>
  <si>
    <t>BR15-41@11</t>
  </si>
  <si>
    <t>BR15-41@12</t>
  </si>
  <si>
    <t>BR15-41@13</t>
  </si>
  <si>
    <t>BR15-41@14</t>
  </si>
  <si>
    <t>BR15-41@15</t>
  </si>
  <si>
    <t>BR15-41@16</t>
  </si>
  <si>
    <t>BR15-41@17</t>
  </si>
  <si>
    <t>BR15-41@18</t>
  </si>
  <si>
    <t>BR15-41@19</t>
  </si>
  <si>
    <t>BR15-41@20</t>
  </si>
  <si>
    <t>BR15-41@21</t>
  </si>
  <si>
    <t>BR15-41@22</t>
  </si>
  <si>
    <t>BR15-41@23</t>
  </si>
  <si>
    <t>BR15-41@24</t>
  </si>
  <si>
    <t>079-2&amp;105</t>
    <phoneticPr fontId="2" type="noConversion"/>
  </si>
  <si>
    <t>079-2-01</t>
  </si>
  <si>
    <t>079-2-02</t>
  </si>
  <si>
    <t>079-2-03</t>
  </si>
  <si>
    <t>079-2-04</t>
  </si>
  <si>
    <t>079-2-05</t>
  </si>
  <si>
    <t>079-2-07</t>
  </si>
  <si>
    <t>079-2-10</t>
  </si>
  <si>
    <t>079-2-11</t>
  </si>
  <si>
    <t>079-2-12</t>
  </si>
  <si>
    <t>079-2-14</t>
  </si>
  <si>
    <t>079-2-15</t>
  </si>
  <si>
    <t>079-2-16</t>
  </si>
  <si>
    <t>079-2-17</t>
  </si>
  <si>
    <t>079-2-19</t>
  </si>
  <si>
    <t>079-2-20</t>
  </si>
  <si>
    <t>105-03</t>
  </si>
  <si>
    <t>105-07</t>
  </si>
  <si>
    <t>105-08</t>
  </si>
  <si>
    <t>105-09</t>
  </si>
  <si>
    <t>105-11</t>
  </si>
  <si>
    <t>105-12</t>
  </si>
  <si>
    <t>105-13</t>
  </si>
  <si>
    <t>105-15</t>
  </si>
  <si>
    <t>105-16</t>
  </si>
  <si>
    <t>105-17</t>
  </si>
  <si>
    <t>105-18</t>
  </si>
  <si>
    <t>105-19</t>
  </si>
  <si>
    <t>105-20</t>
  </si>
  <si>
    <t>105-21</t>
  </si>
  <si>
    <t>DZM</t>
    <phoneticPr fontId="2" type="noConversion"/>
  </si>
  <si>
    <t>Lakh-1</t>
    <phoneticPr fontId="2" type="noConversion"/>
  </si>
  <si>
    <t>g24</t>
    <phoneticPr fontId="2" type="noConversion"/>
  </si>
  <si>
    <t>g25</t>
  </si>
  <si>
    <t>g26</t>
  </si>
  <si>
    <t>g27</t>
  </si>
  <si>
    <t>g28</t>
  </si>
  <si>
    <t>g29</t>
  </si>
  <si>
    <t>g30</t>
  </si>
  <si>
    <t>g31</t>
  </si>
  <si>
    <t>g32</t>
  </si>
  <si>
    <t>g36</t>
  </si>
  <si>
    <t>g37</t>
  </si>
  <si>
    <t>g38</t>
  </si>
  <si>
    <t>g39</t>
  </si>
  <si>
    <t>g40</t>
  </si>
  <si>
    <t>g41</t>
  </si>
  <si>
    <t>g42</t>
  </si>
  <si>
    <t>g43</t>
  </si>
  <si>
    <t>DZW</t>
    <phoneticPr fontId="2" type="noConversion"/>
  </si>
  <si>
    <t>A37</t>
  </si>
  <si>
    <t>A38</t>
  </si>
  <si>
    <t>A39</t>
  </si>
  <si>
    <t>A40</t>
  </si>
  <si>
    <t>A41</t>
  </si>
  <si>
    <t>A42</t>
  </si>
  <si>
    <t>A43</t>
  </si>
  <si>
    <t>A44</t>
  </si>
  <si>
    <t>A45</t>
  </si>
  <si>
    <t>A48</t>
  </si>
  <si>
    <t>A49</t>
  </si>
  <si>
    <t>A50</t>
  </si>
  <si>
    <t>A51</t>
  </si>
  <si>
    <t>A52</t>
  </si>
  <si>
    <t>A53</t>
  </si>
  <si>
    <t>A54</t>
  </si>
  <si>
    <t>A55</t>
  </si>
  <si>
    <t>A56</t>
  </si>
  <si>
    <t>A57</t>
  </si>
  <si>
    <t>A58</t>
  </si>
  <si>
    <t>A59</t>
  </si>
  <si>
    <t>A60</t>
  </si>
  <si>
    <t>A61</t>
  </si>
  <si>
    <t>A62</t>
  </si>
  <si>
    <t>A63</t>
  </si>
  <si>
    <t>A64</t>
  </si>
  <si>
    <t>A65</t>
  </si>
  <si>
    <t>A66</t>
  </si>
  <si>
    <t>A67</t>
  </si>
  <si>
    <t>A70</t>
  </si>
  <si>
    <t>A71</t>
  </si>
  <si>
    <t>A72</t>
  </si>
  <si>
    <t>A73</t>
  </si>
  <si>
    <t>A74</t>
  </si>
  <si>
    <t>A75</t>
  </si>
  <si>
    <t>A76</t>
  </si>
  <si>
    <t>R1</t>
    <phoneticPr fontId="2" type="noConversion"/>
  </si>
  <si>
    <t>A04</t>
  </si>
  <si>
    <t>A05</t>
  </si>
  <si>
    <t>A06</t>
  </si>
  <si>
    <t>A07</t>
  </si>
  <si>
    <t>A08</t>
  </si>
  <si>
    <t>A09</t>
  </si>
  <si>
    <t>A10</t>
  </si>
  <si>
    <t>A11</t>
  </si>
  <si>
    <t>A12</t>
  </si>
  <si>
    <t>A13</t>
  </si>
  <si>
    <t>A14</t>
  </si>
  <si>
    <t>A15</t>
  </si>
  <si>
    <t>A16</t>
  </si>
  <si>
    <t>A17</t>
  </si>
  <si>
    <t>A19</t>
  </si>
  <si>
    <t>A22</t>
  </si>
  <si>
    <t>A26</t>
  </si>
  <si>
    <t>A27</t>
  </si>
  <si>
    <t>A28</t>
  </si>
  <si>
    <t>A29</t>
  </si>
  <si>
    <t>A30</t>
  </si>
  <si>
    <t>A31</t>
  </si>
  <si>
    <t>A32</t>
  </si>
  <si>
    <t>A33</t>
  </si>
  <si>
    <t>A34</t>
  </si>
  <si>
    <t>A35</t>
  </si>
  <si>
    <t>A36</t>
  </si>
  <si>
    <t>Y-1</t>
    <phoneticPr fontId="2" type="noConversion"/>
  </si>
  <si>
    <t>b.d.</t>
  </si>
  <si>
    <t>A68</t>
  </si>
  <si>
    <t>A69</t>
  </si>
  <si>
    <t>BKTH-1</t>
    <phoneticPr fontId="2" type="noConversion"/>
  </si>
  <si>
    <t>1-1R</t>
  </si>
  <si>
    <t>1-1C</t>
  </si>
  <si>
    <t>1-2R</t>
  </si>
  <si>
    <t>1-2C</t>
  </si>
  <si>
    <t>1-3R</t>
  </si>
  <si>
    <t>1-3C</t>
  </si>
  <si>
    <t>71-4R</t>
  </si>
  <si>
    <t>1-4C</t>
  </si>
  <si>
    <t>1-5R</t>
  </si>
  <si>
    <t>1-5C</t>
  </si>
  <si>
    <t>1-6R</t>
  </si>
  <si>
    <t>1-6C</t>
  </si>
  <si>
    <t>1-7C</t>
  </si>
  <si>
    <t>1-9R</t>
  </si>
  <si>
    <t>1-9C</t>
  </si>
  <si>
    <t>1-10R</t>
  </si>
  <si>
    <t>1-10C</t>
  </si>
  <si>
    <t>1-11R</t>
  </si>
  <si>
    <t>1-11C</t>
  </si>
  <si>
    <t>1-12R</t>
  </si>
  <si>
    <t>1-12C</t>
  </si>
  <si>
    <t>1-13R</t>
  </si>
  <si>
    <t>1-13C</t>
  </si>
  <si>
    <t>1-15R</t>
  </si>
  <si>
    <t>1-16R</t>
  </si>
  <si>
    <t>1-16C</t>
  </si>
  <si>
    <t>1-17R</t>
  </si>
  <si>
    <t>1-18R</t>
  </si>
  <si>
    <t>1-19R</t>
  </si>
  <si>
    <t>1-19C</t>
  </si>
  <si>
    <t>1-20R</t>
  </si>
  <si>
    <t>1-21R</t>
  </si>
  <si>
    <t>1-22R</t>
  </si>
  <si>
    <t>1-23R</t>
  </si>
  <si>
    <t>BKTH-3</t>
    <phoneticPr fontId="2" type="noConversion"/>
  </si>
  <si>
    <t>3-9C</t>
  </si>
  <si>
    <t>3-3R</t>
  </si>
  <si>
    <t>3-4R</t>
  </si>
  <si>
    <t>3-9R</t>
  </si>
  <si>
    <t>3-23R</t>
  </si>
  <si>
    <t>3-6C</t>
  </si>
  <si>
    <t>3-26R</t>
  </si>
  <si>
    <t>3-14R</t>
  </si>
  <si>
    <t>3-12C</t>
  </si>
  <si>
    <t>3-3C</t>
  </si>
  <si>
    <t>3-22R</t>
  </si>
  <si>
    <t>3-11R</t>
  </si>
  <si>
    <t>3-7C</t>
  </si>
  <si>
    <t>3-18C</t>
  </si>
  <si>
    <t>3-21R</t>
  </si>
  <si>
    <t>3-24R</t>
  </si>
  <si>
    <t>3-15R</t>
  </si>
  <si>
    <t>3-8R</t>
  </si>
  <si>
    <t>3-13R</t>
  </si>
  <si>
    <t>3-21C</t>
  </si>
  <si>
    <t>3-2C</t>
  </si>
  <si>
    <t>3-19R</t>
  </si>
  <si>
    <t>3-25R</t>
  </si>
  <si>
    <t>TAK2-8</t>
    <phoneticPr fontId="2" type="noConversion"/>
  </si>
  <si>
    <t>2-8-1C</t>
  </si>
  <si>
    <t>2-8-2C</t>
  </si>
  <si>
    <t>2-8-3C</t>
  </si>
  <si>
    <t>2-8-5C</t>
  </si>
  <si>
    <t>2-8-6T</t>
  </si>
  <si>
    <t>2-8-7T</t>
  </si>
  <si>
    <t>2-8-8C</t>
  </si>
  <si>
    <t>2-8-9C</t>
  </si>
  <si>
    <t>2-8-10C</t>
  </si>
  <si>
    <t>2-8-12C</t>
  </si>
  <si>
    <t>TAK1-5</t>
    <phoneticPr fontId="2" type="noConversion"/>
  </si>
  <si>
    <t>1-5-1C</t>
  </si>
  <si>
    <t>1-5-2C</t>
  </si>
  <si>
    <t>1-5-3T</t>
  </si>
  <si>
    <t>1-5-4T</t>
  </si>
  <si>
    <t>1-5-5C</t>
  </si>
  <si>
    <t>1-5-6T</t>
  </si>
  <si>
    <t>1-5-7C</t>
  </si>
  <si>
    <t>1-5-8C</t>
  </si>
  <si>
    <t>1-5-9C</t>
  </si>
  <si>
    <t>1-5-10C</t>
  </si>
  <si>
    <t>1-5-11C</t>
  </si>
  <si>
    <t>1-5-12T</t>
  </si>
  <si>
    <t>1-5-13T</t>
  </si>
  <si>
    <t>1-5-14T</t>
  </si>
  <si>
    <t>1-5-16T</t>
  </si>
  <si>
    <t>1–5-17T</t>
  </si>
  <si>
    <t>1-5-18C</t>
  </si>
  <si>
    <t>1-5-19T</t>
  </si>
  <si>
    <t>1-5-20T</t>
  </si>
  <si>
    <t>1-5-21T</t>
  </si>
  <si>
    <t>1-5-22T</t>
  </si>
  <si>
    <t>1-5-23T</t>
  </si>
  <si>
    <t>1-5-24T</t>
  </si>
  <si>
    <t>1-5-25T</t>
  </si>
  <si>
    <t>1-5-27T</t>
  </si>
  <si>
    <t>1-5-28T</t>
  </si>
  <si>
    <t>1-5-29T</t>
  </si>
  <si>
    <t>1-5-30T</t>
  </si>
  <si>
    <t>1-5-31T</t>
  </si>
  <si>
    <t>1-5-32T</t>
  </si>
  <si>
    <t>B-1</t>
    <phoneticPr fontId="2" type="noConversion"/>
  </si>
  <si>
    <t>B-1@1</t>
  </si>
  <si>
    <t>B-1@2</t>
  </si>
  <si>
    <t>B-1@3</t>
  </si>
  <si>
    <t>B-1@4</t>
  </si>
  <si>
    <t>B-1@5</t>
  </si>
  <si>
    <t>B-1@6</t>
  </si>
  <si>
    <t>B-1@7</t>
  </si>
  <si>
    <t>B-1@8</t>
  </si>
  <si>
    <t>B-1@9</t>
  </si>
  <si>
    <t>B-1@10</t>
  </si>
  <si>
    <t>B-1@11</t>
  </si>
  <si>
    <t>B-1@12</t>
  </si>
  <si>
    <t>B-1@13</t>
  </si>
  <si>
    <t>B-1@20</t>
  </si>
  <si>
    <t>B-1@21</t>
  </si>
  <si>
    <t>B-1@22</t>
  </si>
  <si>
    <t>B-1@23</t>
  </si>
  <si>
    <t>B-1@24</t>
  </si>
  <si>
    <t>B-1@25</t>
  </si>
  <si>
    <t>B77-2</t>
    <phoneticPr fontId="2" type="noConversion"/>
  </si>
  <si>
    <t>B77-2@1</t>
  </si>
  <si>
    <t>B77-2@2</t>
  </si>
  <si>
    <t>B77-2@3</t>
  </si>
  <si>
    <t>B77-2@4</t>
  </si>
  <si>
    <t>B77-2@5</t>
  </si>
  <si>
    <t>B77-2@6</t>
  </si>
  <si>
    <t>B77-2@7</t>
  </si>
  <si>
    <t>B77-2@8</t>
  </si>
  <si>
    <t>B77-2@9</t>
  </si>
  <si>
    <t>B77-2@10</t>
  </si>
  <si>
    <t>B77-2@11</t>
  </si>
  <si>
    <t>B77-2@12</t>
  </si>
  <si>
    <t>B77-2@13</t>
  </si>
  <si>
    <t>B77-2@14</t>
  </si>
  <si>
    <t>B77-2@15</t>
  </si>
  <si>
    <t>B77-2@16</t>
  </si>
  <si>
    <t>B77-2@17</t>
  </si>
  <si>
    <t>B77-2@18</t>
  </si>
  <si>
    <t>B77-2@19</t>
  </si>
  <si>
    <t>B77-2@20</t>
  </si>
  <si>
    <t>B77-2@21</t>
  </si>
  <si>
    <t>B77-2@22</t>
  </si>
  <si>
    <t>B77-2@23</t>
  </si>
  <si>
    <t>B77-2@24</t>
  </si>
  <si>
    <t>B77-2@25</t>
  </si>
  <si>
    <t>B107-4</t>
    <phoneticPr fontId="2" type="noConversion"/>
  </si>
  <si>
    <t>B107-4@1</t>
  </si>
  <si>
    <t>B107-4@2</t>
  </si>
  <si>
    <t>B107-4@3</t>
  </si>
  <si>
    <t>B107-4@4</t>
  </si>
  <si>
    <t>B107-4@5</t>
  </si>
  <si>
    <t>B107-4@6</t>
  </si>
  <si>
    <t>B107-4@7</t>
  </si>
  <si>
    <t>B107-4@8</t>
  </si>
  <si>
    <t>B107-4@9</t>
  </si>
  <si>
    <t>B107-4@10</t>
  </si>
  <si>
    <t>B107-4@11</t>
  </si>
  <si>
    <t>B107-4@12</t>
  </si>
  <si>
    <t>B107-4@13</t>
  </si>
  <si>
    <t>B107-4@14</t>
  </si>
  <si>
    <t>B107-4@15</t>
  </si>
  <si>
    <t>B107-4@16</t>
  </si>
  <si>
    <t>B107-4@17</t>
  </si>
  <si>
    <t>B107-4@18</t>
  </si>
  <si>
    <t>B107-4@19</t>
  </si>
  <si>
    <t>B107-4@20</t>
  </si>
  <si>
    <t>B107-4@21</t>
  </si>
  <si>
    <t>B107-4@22</t>
  </si>
  <si>
    <t>B107-4@24</t>
  </si>
  <si>
    <t>B107-4@25</t>
  </si>
  <si>
    <t>B80-2</t>
    <phoneticPr fontId="2" type="noConversion"/>
  </si>
  <si>
    <t>B80-2@1</t>
  </si>
  <si>
    <t>B80-2@2</t>
  </si>
  <si>
    <t>B80-2@3</t>
  </si>
  <si>
    <t>B80-2@4</t>
  </si>
  <si>
    <t>B80-2@5</t>
  </si>
  <si>
    <t>B80-2@6</t>
  </si>
  <si>
    <t>B80-2@7</t>
  </si>
  <si>
    <t>B80-2@8</t>
  </si>
  <si>
    <t>B80-2@9</t>
  </si>
  <si>
    <t>B80-2@10</t>
  </si>
  <si>
    <t>B80-2@11</t>
  </si>
  <si>
    <t>B80-2@12</t>
  </si>
  <si>
    <t>B80-2@13</t>
  </si>
  <si>
    <t>B80-2@14</t>
  </si>
  <si>
    <t>B80-2@15</t>
  </si>
  <si>
    <t>B80-2@16</t>
  </si>
  <si>
    <t>B80-2@17</t>
  </si>
  <si>
    <t>B80-2@18</t>
  </si>
  <si>
    <t>B80-2@19</t>
  </si>
  <si>
    <t>B80-2@20</t>
  </si>
  <si>
    <t>B80-2@21</t>
  </si>
  <si>
    <t>B80-2@22</t>
  </si>
  <si>
    <t>B80-2@23</t>
  </si>
  <si>
    <t>B80-2@24</t>
  </si>
  <si>
    <t>B80-2@25</t>
  </si>
  <si>
    <t>B80-2@26</t>
  </si>
  <si>
    <t>B102-1</t>
    <phoneticPr fontId="2" type="noConversion"/>
  </si>
  <si>
    <t>B102-1@1</t>
  </si>
  <si>
    <t>B102-1@2</t>
  </si>
  <si>
    <t>B102-1@3</t>
  </si>
  <si>
    <t>B102-1@4</t>
  </si>
  <si>
    <t>B102-1@5</t>
  </si>
  <si>
    <t>B102-1@6</t>
  </si>
  <si>
    <t>B102-1@7</t>
  </si>
  <si>
    <t>B102-1@8</t>
  </si>
  <si>
    <t>B102-1@9</t>
  </si>
  <si>
    <t>B102-1@10</t>
  </si>
  <si>
    <t>B102-1@11</t>
  </si>
  <si>
    <t>B102-1@12</t>
  </si>
  <si>
    <t>B102-1@13</t>
  </si>
  <si>
    <t>B102-1@14</t>
  </si>
  <si>
    <t>B102-1@15</t>
  </si>
  <si>
    <t>B102-1@16</t>
  </si>
  <si>
    <t>B102-1@17</t>
  </si>
  <si>
    <t>B102-1@18</t>
  </si>
  <si>
    <t>B102-1@19</t>
  </si>
  <si>
    <t>B102-1@20</t>
  </si>
  <si>
    <t>B102-1@21</t>
  </si>
  <si>
    <t>B102-1@22</t>
  </si>
  <si>
    <t>B102-1@23</t>
  </si>
  <si>
    <t>B102-1@24</t>
  </si>
  <si>
    <t>ZDS</t>
    <phoneticPr fontId="2" type="noConversion"/>
  </si>
  <si>
    <t>F4</t>
    <phoneticPr fontId="2" type="noConversion"/>
  </si>
  <si>
    <t>F26</t>
    <phoneticPr fontId="2" type="noConversion"/>
  </si>
  <si>
    <t>F38</t>
    <phoneticPr fontId="2" type="noConversion"/>
  </si>
  <si>
    <t>F3</t>
    <phoneticPr fontId="2" type="noConversion"/>
  </si>
  <si>
    <t>F23</t>
    <phoneticPr fontId="2" type="noConversion"/>
  </si>
  <si>
    <t>17XX2-4</t>
  </si>
  <si>
    <t>17XX2-4-01</t>
  </si>
  <si>
    <t>17XX2-4-02</t>
  </si>
  <si>
    <t>17XX2-4-03</t>
  </si>
  <si>
    <t>17XX2-4-04</t>
  </si>
  <si>
    <t>17XX2-4-05</t>
  </si>
  <si>
    <t>17XX2-4-06</t>
  </si>
  <si>
    <t>17XX2-4-07</t>
  </si>
  <si>
    <t>17XX2-4-08</t>
  </si>
  <si>
    <t>17XX2-4-09</t>
  </si>
  <si>
    <t>17XX2-4-10</t>
  </si>
  <si>
    <t>17XX2-4-11</t>
  </si>
  <si>
    <t>17XX2-4-12</t>
  </si>
  <si>
    <t>17XX2-4-13</t>
  </si>
  <si>
    <t>17XX2-4-14</t>
  </si>
  <si>
    <t>17XX2-4-15</t>
  </si>
  <si>
    <t>17XX2-4-16</t>
  </si>
  <si>
    <t>17XX2-4-17</t>
  </si>
  <si>
    <t>17XX2-4-18</t>
  </si>
  <si>
    <t>17XX2-4-19</t>
  </si>
  <si>
    <t>17XX2-4-20</t>
  </si>
  <si>
    <t>17XX2-4-21</t>
  </si>
  <si>
    <t>17XX2-4-22</t>
  </si>
  <si>
    <t>17XX2-4-23</t>
  </si>
  <si>
    <t>17XX2-4-24</t>
  </si>
  <si>
    <t>17XX2-4-25</t>
  </si>
  <si>
    <t>17XX2-4-26</t>
  </si>
  <si>
    <t>17XX2-4-27</t>
  </si>
  <si>
    <t>17XX2-4-28</t>
  </si>
  <si>
    <t>17XX2-4-29</t>
  </si>
  <si>
    <t>17XX2-4-30</t>
  </si>
  <si>
    <t>17XX2-4-31</t>
  </si>
  <si>
    <t>17XX2-4-32</t>
  </si>
  <si>
    <t>17XX2-4-33</t>
  </si>
  <si>
    <t>17XX2-4-34</t>
  </si>
  <si>
    <t>17XX2-4-35</t>
  </si>
  <si>
    <t>17XX2-4-36</t>
  </si>
  <si>
    <t>17XX2-4-37</t>
  </si>
  <si>
    <t>17XX2-4-38</t>
  </si>
  <si>
    <t>17XX2-4-39</t>
  </si>
  <si>
    <t>17XX2-4-40</t>
  </si>
  <si>
    <t>17XX2-4-41</t>
  </si>
  <si>
    <t>17XX2-4-42</t>
  </si>
  <si>
    <t>17XX2-4-43</t>
  </si>
  <si>
    <t>17XX2-4-44</t>
  </si>
  <si>
    <t>17XX2-4-45</t>
  </si>
  <si>
    <t>17XX2-4-46</t>
  </si>
  <si>
    <t>17XX2-4-47</t>
  </si>
  <si>
    <t>17XX2-4-48</t>
  </si>
  <si>
    <t>17XX2-4-49</t>
  </si>
  <si>
    <t>17XX2-4-50</t>
  </si>
  <si>
    <t>17XX2-4-51</t>
  </si>
  <si>
    <t>17XX2-4-52</t>
  </si>
  <si>
    <t>17XX2-4-53</t>
  </si>
  <si>
    <t>17XX2-4-54</t>
  </si>
  <si>
    <t>17XX2-4-55</t>
  </si>
  <si>
    <t>17XX2-4-56</t>
  </si>
  <si>
    <t>17XX2-4-57</t>
  </si>
  <si>
    <t>17XX2-4-58</t>
  </si>
  <si>
    <t>17XX2-4-59</t>
  </si>
  <si>
    <t>17XX2-4-60</t>
  </si>
  <si>
    <t>17XX2-4-61</t>
  </si>
  <si>
    <t>17XX2-4-62</t>
  </si>
  <si>
    <t>17XX2-4-63</t>
  </si>
  <si>
    <t>17XX2-4-64</t>
  </si>
  <si>
    <t>17XX2-4-65</t>
  </si>
  <si>
    <t>17XX2-4-66</t>
  </si>
  <si>
    <t>17XX2-4-67</t>
  </si>
  <si>
    <t>17XX2-4-68</t>
  </si>
  <si>
    <t>17XX2-4-69</t>
  </si>
  <si>
    <t>17XX2-4-70</t>
  </si>
  <si>
    <t>17XX2-4-71</t>
  </si>
  <si>
    <t>17XX2-4-72</t>
  </si>
  <si>
    <t>17XX2-4-73</t>
  </si>
  <si>
    <t>17XX2-4-74</t>
  </si>
  <si>
    <t>17XX2-4-75</t>
  </si>
  <si>
    <t>17XX2-4-76</t>
  </si>
  <si>
    <t>17XX2-4-77</t>
  </si>
  <si>
    <t>17XX2-4-78</t>
  </si>
  <si>
    <t>17XX2-4-79</t>
  </si>
  <si>
    <t>17XX2-4-80</t>
  </si>
  <si>
    <t>LGL</t>
    <phoneticPr fontId="2" type="noConversion"/>
  </si>
  <si>
    <t>KM-7</t>
  </si>
  <si>
    <t>KM-7-1-1</t>
  </si>
  <si>
    <t>KM-7-1-2</t>
  </si>
  <si>
    <t>KM-7-1-3</t>
  </si>
  <si>
    <t>KM-7-1-4</t>
  </si>
  <si>
    <t>KM-7-1-5</t>
  </si>
  <si>
    <t>KM-7-1-6</t>
  </si>
  <si>
    <t>KM-7-1-7</t>
  </si>
  <si>
    <t>KM-7-1-8</t>
  </si>
  <si>
    <t>KM-7-1-9</t>
  </si>
  <si>
    <t>KM-7-1-10</t>
  </si>
  <si>
    <t>KM-7-1-12</t>
  </si>
  <si>
    <t>KM-7-1-13</t>
  </si>
  <si>
    <t>KM-7-1-14</t>
  </si>
  <si>
    <t>KM-7-1-15</t>
  </si>
  <si>
    <t>KM-7-1-17</t>
  </si>
  <si>
    <t>KM-7-1-19</t>
  </si>
  <si>
    <t>KM-7-1-20</t>
  </si>
  <si>
    <t>KM-7-1-21</t>
  </si>
  <si>
    <t>KM-7-1-22</t>
  </si>
  <si>
    <t>KM-7-1-22R</t>
  </si>
  <si>
    <t>KM-7-1-23</t>
  </si>
  <si>
    <t>KM-7-1-25</t>
  </si>
  <si>
    <t>KM-7-1-26</t>
  </si>
  <si>
    <t>KM-7-1-27</t>
  </si>
  <si>
    <t>KM-7-1-28</t>
  </si>
  <si>
    <t>KM-7-1-29</t>
  </si>
  <si>
    <t>KM-7-1-30</t>
  </si>
  <si>
    <t>KM-7-1-31</t>
  </si>
  <si>
    <t>KM-7-1-33</t>
  </si>
  <si>
    <t>KM-7-1-35</t>
  </si>
  <si>
    <t>KM-7-1-36</t>
  </si>
  <si>
    <t>KM-7-1-38</t>
  </si>
  <si>
    <t>KM-7-1-39</t>
  </si>
  <si>
    <t>KM-7-1-40</t>
  </si>
  <si>
    <t>KM-7-1-41</t>
  </si>
  <si>
    <t>KM-7-1-42</t>
  </si>
  <si>
    <t>KM-7-1-43</t>
  </si>
  <si>
    <t>KM-7-1-44</t>
  </si>
  <si>
    <t>KM-7-1-45</t>
  </si>
  <si>
    <t>KM-7-1-46</t>
  </si>
  <si>
    <t>KM-7-1-49</t>
  </si>
  <si>
    <t>KM-7-1-55</t>
  </si>
  <si>
    <t>KM-7-1-56</t>
  </si>
  <si>
    <t>KM-7-1-59</t>
  </si>
  <si>
    <t>KM-7-1-61</t>
  </si>
  <si>
    <t>KM-7-1-63</t>
  </si>
  <si>
    <t>KM-7-1-66</t>
  </si>
  <si>
    <t>KM-7-1-70</t>
  </si>
  <si>
    <t>KM-7-1-71</t>
  </si>
  <si>
    <t>KM-7-1-74</t>
  </si>
  <si>
    <t>KM-7-1-75</t>
  </si>
  <si>
    <t>KM-10</t>
  </si>
  <si>
    <t>KM-10-1-1</t>
  </si>
  <si>
    <t>KM-10-1-3</t>
  </si>
  <si>
    <t>KM-10-1-4</t>
  </si>
  <si>
    <t>KM-10-1-6</t>
  </si>
  <si>
    <t>KM-10-1-7</t>
  </si>
  <si>
    <t>KM-10-1-8</t>
  </si>
  <si>
    <t>KM-10-1-9</t>
  </si>
  <si>
    <t>KM-10-1-10</t>
  </si>
  <si>
    <t>KM-10-1-11</t>
  </si>
  <si>
    <t>KM-10-1-14</t>
  </si>
  <si>
    <t>KM-10-1-15</t>
  </si>
  <si>
    <t>KM-10-1-18</t>
  </si>
  <si>
    <t>KM-10-1-20</t>
  </si>
  <si>
    <t>KM-10-1-21</t>
  </si>
  <si>
    <t>KM-10-1-22</t>
  </si>
  <si>
    <t>KM-10-1-23</t>
  </si>
  <si>
    <t>KM-10-1-24</t>
  </si>
  <si>
    <t>KM-10-1-27</t>
  </si>
  <si>
    <t>KM-10-1-31</t>
  </si>
  <si>
    <t>KM-10-1-32</t>
  </si>
  <si>
    <t>KM-10-1-33</t>
  </si>
  <si>
    <t>KM-10-1-35</t>
  </si>
  <si>
    <t>KM-10-1-36</t>
  </si>
  <si>
    <t>KM-10-1-37</t>
  </si>
  <si>
    <t>KM-10-1-38</t>
  </si>
  <si>
    <t>KM-10-1-41</t>
  </si>
  <si>
    <t>KM-10-1-43</t>
  </si>
  <si>
    <t>KM-10-1-45</t>
  </si>
  <si>
    <t>KM-10-1-47</t>
  </si>
  <si>
    <t>KM-10-1-48</t>
  </si>
  <si>
    <t>KM-10-1-52</t>
  </si>
  <si>
    <t>KM-10-1-54</t>
  </si>
  <si>
    <t>KM-10-1-55</t>
  </si>
  <si>
    <t>KM-10-1-56</t>
  </si>
  <si>
    <t>KM-10-1-57</t>
  </si>
  <si>
    <t>KM-10-1-58</t>
  </si>
  <si>
    <t>KM-10-1-61</t>
  </si>
  <si>
    <t>KM-10-1-65</t>
  </si>
  <si>
    <t>KM-10-1-69</t>
  </si>
  <si>
    <t>KM-10-1-70</t>
  </si>
  <si>
    <t>KM-10-1-71</t>
  </si>
  <si>
    <t>KM-22</t>
    <phoneticPr fontId="2" type="noConversion"/>
  </si>
  <si>
    <t>KM-22-3-1</t>
  </si>
  <si>
    <t>KM-22-3-2</t>
  </si>
  <si>
    <t>KM-22-3-3</t>
  </si>
  <si>
    <t>KM-22-3-4</t>
  </si>
  <si>
    <t>KM-22-3-6</t>
  </si>
  <si>
    <t>KM-22-3-7</t>
  </si>
  <si>
    <t>KM-22-3-8</t>
  </si>
  <si>
    <t>KM-22-3-9</t>
  </si>
  <si>
    <t>KM-22-3-11</t>
  </si>
  <si>
    <t>KM-22-3-12</t>
  </si>
  <si>
    <t>KM-22-3-13</t>
  </si>
  <si>
    <t>KM-22-3-14</t>
  </si>
  <si>
    <t>KM-22-3-16</t>
  </si>
  <si>
    <t>KM-22-3-17</t>
  </si>
  <si>
    <t>KM-22-3-18</t>
  </si>
  <si>
    <t>KM-22-3-19</t>
  </si>
  <si>
    <t>KM-22-3-20</t>
  </si>
  <si>
    <t>KM-22-3-23</t>
  </si>
  <si>
    <t>KM-22-3-25</t>
  </si>
  <si>
    <t>KM-22-3-26</t>
  </si>
  <si>
    <t>KM-22-3-27</t>
  </si>
  <si>
    <t>KM-22-3-28</t>
  </si>
  <si>
    <t>KM-22-3-30</t>
  </si>
  <si>
    <t>KM-22-3-31</t>
  </si>
  <si>
    <t>KM-22-3-35</t>
  </si>
  <si>
    <t>KM-22-3-38</t>
  </si>
  <si>
    <t>KM-22-3-44</t>
  </si>
  <si>
    <t>KM-22-3-45</t>
  </si>
  <si>
    <t>KM-22-3-47</t>
  </si>
  <si>
    <t>KM-22-3-52</t>
  </si>
  <si>
    <t>KM-22-3-53</t>
  </si>
  <si>
    <t>KM-22-3-55</t>
  </si>
  <si>
    <t>KM-22-3-62</t>
  </si>
  <si>
    <t>KM-22-3-63</t>
  </si>
  <si>
    <t>KM-22-3-64</t>
  </si>
  <si>
    <t>KM-22-3-65</t>
  </si>
  <si>
    <t>KM-22-3-66</t>
  </si>
  <si>
    <t>KM-22-3-68</t>
  </si>
  <si>
    <t>KM-22-3-73</t>
  </si>
  <si>
    <t>KM-22-3-75</t>
  </si>
  <si>
    <t>KM-22-3-76</t>
  </si>
  <si>
    <t>KM-22-3-80</t>
  </si>
  <si>
    <t>KM-22-3-81</t>
  </si>
  <si>
    <t>KM-22-3-82</t>
  </si>
  <si>
    <t>KM-22-3-83</t>
  </si>
  <si>
    <t>KM-22-3-85</t>
  </si>
  <si>
    <t>KM-22-3-87</t>
  </si>
  <si>
    <t>17XX2-5</t>
    <phoneticPr fontId="2" type="noConversion"/>
  </si>
  <si>
    <t>17XX2-5-1</t>
  </si>
  <si>
    <t>17XX2-5-2</t>
  </si>
  <si>
    <t>17XX2-5-3</t>
  </si>
  <si>
    <t>17XX2-5-4</t>
  </si>
  <si>
    <t>17XX2-5-5</t>
  </si>
  <si>
    <t>17XX2-5-6</t>
  </si>
  <si>
    <t>17XX2-5-7</t>
  </si>
  <si>
    <t>17XX2-5-8</t>
  </si>
  <si>
    <t>17XX2-5-9</t>
  </si>
  <si>
    <t>17XX2-5-10</t>
  </si>
  <si>
    <t>17XX2-5-11</t>
  </si>
  <si>
    <t>17XX2-5-12</t>
  </si>
  <si>
    <t>17XX2-5-13</t>
  </si>
  <si>
    <t>17XX2-5-14</t>
  </si>
  <si>
    <t>17XX2-5-15</t>
  </si>
  <si>
    <t>17XX2-5-16</t>
  </si>
  <si>
    <t>17XX2-5-17</t>
  </si>
  <si>
    <t>17XX2-5-18</t>
  </si>
  <si>
    <t>17XX2-5-19</t>
  </si>
  <si>
    <t>17XX2-5-20</t>
  </si>
  <si>
    <t>17XX2-5-21</t>
  </si>
  <si>
    <t>17XX2-5-22</t>
  </si>
  <si>
    <t>17XX2-5-23</t>
  </si>
  <si>
    <t>17XX2-5-24</t>
  </si>
  <si>
    <t>17XX2-5-25</t>
  </si>
  <si>
    <t>17XX2-5-26</t>
  </si>
  <si>
    <t>17XX2-5-27</t>
  </si>
  <si>
    <t>17XX2-5-28</t>
  </si>
  <si>
    <t>17XX2-5-29</t>
  </si>
  <si>
    <t>17XX2-5-30</t>
  </si>
  <si>
    <t>17XX2-5-31</t>
  </si>
  <si>
    <t>17XX2-5-32</t>
  </si>
  <si>
    <t>17XX2-5-33</t>
  </si>
  <si>
    <t>17XX2-5-34</t>
  </si>
  <si>
    <t>17XX2-5-35</t>
  </si>
  <si>
    <t>17XX2-5-36</t>
  </si>
  <si>
    <t>17XX2-5-37</t>
  </si>
  <si>
    <t>17XX2-5-38</t>
  </si>
  <si>
    <t>17XX2-5-39</t>
  </si>
  <si>
    <t>17XX2-5-40</t>
  </si>
  <si>
    <t>17XX2-5-41</t>
  </si>
  <si>
    <t>17XX2-5-42</t>
  </si>
  <si>
    <t>17XX2-5-43</t>
  </si>
  <si>
    <t>17XX2-5-44</t>
  </si>
  <si>
    <t>17XX2-5-45</t>
  </si>
  <si>
    <t>17XX2-5-46</t>
  </si>
  <si>
    <t>17XX2-5-47</t>
  </si>
  <si>
    <t>17XX2-5-48</t>
  </si>
  <si>
    <t>17XX2-5-49</t>
  </si>
  <si>
    <t>17XX2-5-50</t>
  </si>
  <si>
    <t>17XX2-5-51</t>
  </si>
  <si>
    <t>17XX2-5-52</t>
  </si>
  <si>
    <t>17XX2-5-53</t>
  </si>
  <si>
    <t>17XX2-5-54</t>
  </si>
  <si>
    <t>17XX2-5-55</t>
  </si>
  <si>
    <t>17XX2-5-56</t>
  </si>
  <si>
    <t>17XX2-5-57</t>
  </si>
  <si>
    <t>17XX2-5-58</t>
  </si>
  <si>
    <t>17XX2-5-59</t>
  </si>
  <si>
    <t>17XX2-5-60</t>
  </si>
  <si>
    <t>17XX2-5-61</t>
  </si>
  <si>
    <t>17XX2-5-62</t>
  </si>
  <si>
    <t>17XX2-5-63</t>
  </si>
  <si>
    <t>17XX2-5-64</t>
  </si>
  <si>
    <t>17XX2-5-65</t>
  </si>
  <si>
    <t>17XX2-5-66</t>
  </si>
  <si>
    <t>17XX2-5-67</t>
  </si>
  <si>
    <t>17XX2-5-68</t>
  </si>
  <si>
    <t>17XX2-5-69</t>
  </si>
  <si>
    <t>17XX2-5-70</t>
  </si>
  <si>
    <t>17XX2-5-71</t>
  </si>
  <si>
    <t>17XX2-5-72</t>
  </si>
  <si>
    <t>17XX2-5-73</t>
  </si>
  <si>
    <t>17XX2-5-74</t>
  </si>
  <si>
    <t>17XX2-5-75</t>
  </si>
  <si>
    <t>17XX2-5-76</t>
  </si>
  <si>
    <t>17XX2-5-77</t>
  </si>
  <si>
    <t>17XX2-5-78</t>
  </si>
  <si>
    <t>17XX2-5-79</t>
  </si>
  <si>
    <t>17XX2-5-80</t>
  </si>
  <si>
    <t>19JY-17</t>
  </si>
  <si>
    <t>19JY-17.01</t>
  </si>
  <si>
    <t>19JY-17.02</t>
  </si>
  <si>
    <t>19JY-17.03</t>
  </si>
  <si>
    <t>19JY-17.04</t>
  </si>
  <si>
    <t>19JY-17.05</t>
  </si>
  <si>
    <t>19JY-17.06</t>
  </si>
  <si>
    <t>19JY-17.07</t>
  </si>
  <si>
    <t>19JY-17.08</t>
  </si>
  <si>
    <t>19JY-17.09</t>
  </si>
  <si>
    <t>19JY-17.10</t>
  </si>
  <si>
    <t>19JY-17.11</t>
  </si>
  <si>
    <t>19JY-17.12</t>
  </si>
  <si>
    <t>19JY-17.13</t>
  </si>
  <si>
    <t>19JY-17.14</t>
  </si>
  <si>
    <t>19JY-17.15</t>
  </si>
  <si>
    <t>19JY-17.16</t>
  </si>
  <si>
    <t>19JY-17.17</t>
  </si>
  <si>
    <t>19JY-17.18</t>
  </si>
  <si>
    <t>19JY-17.19</t>
  </si>
  <si>
    <t>19JY-17.20</t>
  </si>
  <si>
    <t>19JY-17.21</t>
  </si>
  <si>
    <t>19JY-17.22</t>
  </si>
  <si>
    <t>19JY-17.23</t>
  </si>
  <si>
    <t>19JY-17.24</t>
  </si>
  <si>
    <t>19JY-17.25</t>
  </si>
  <si>
    <t>19JY-17.26</t>
  </si>
  <si>
    <t>19JY-17.27</t>
  </si>
  <si>
    <t>19JY-17.28</t>
  </si>
  <si>
    <t>19JY-17.29</t>
  </si>
  <si>
    <t>19JY-18</t>
    <phoneticPr fontId="2" type="noConversion"/>
  </si>
  <si>
    <t>19JY-18.01</t>
  </si>
  <si>
    <t>19JY-18.02</t>
  </si>
  <si>
    <t>19JY-18.03</t>
  </si>
  <si>
    <t>19JY-18.04</t>
  </si>
  <si>
    <t>19JY-18.05</t>
  </si>
  <si>
    <t>19JY-18.06</t>
  </si>
  <si>
    <t>19JY-18.07</t>
  </si>
  <si>
    <t>19JY-18.08</t>
  </si>
  <si>
    <t>19JY-18.09</t>
  </si>
  <si>
    <t>19JY-18.10</t>
  </si>
  <si>
    <t>19JY-18.11</t>
  </si>
  <si>
    <t>19JY-18.12</t>
  </si>
  <si>
    <t>19JY-18.13</t>
  </si>
  <si>
    <t>19JY-18.14</t>
  </si>
  <si>
    <t>19JY-18.15</t>
  </si>
  <si>
    <t>19JY-18.16</t>
  </si>
  <si>
    <t>19JY-18.17</t>
  </si>
  <si>
    <t>19JY-18.18</t>
  </si>
  <si>
    <t>19JY-18.19</t>
  </si>
  <si>
    <t>19JY-18.20</t>
  </si>
  <si>
    <t>19JY-18.21</t>
  </si>
  <si>
    <t>19JY-18.22</t>
  </si>
  <si>
    <t>19JY-18.23</t>
  </si>
  <si>
    <t>19JY-18.24</t>
  </si>
  <si>
    <t>19JY-18.25</t>
  </si>
  <si>
    <t>19JY-18.26</t>
  </si>
  <si>
    <t>19JY-18.27</t>
  </si>
  <si>
    <t>19JY-18.28</t>
  </si>
  <si>
    <t>19JY-18.29</t>
  </si>
  <si>
    <t>19JY-18.30</t>
  </si>
  <si>
    <t>19JY-18.31</t>
  </si>
  <si>
    <t>19JY-18.32</t>
  </si>
  <si>
    <t>19JY-18.33</t>
  </si>
  <si>
    <t>19JY-18.34</t>
  </si>
  <si>
    <t>19JY-18.35</t>
  </si>
  <si>
    <t>19JY-18.36</t>
  </si>
  <si>
    <t>19JY-18.37</t>
  </si>
  <si>
    <t>19JY-18.38</t>
  </si>
  <si>
    <t>19JY-18.39</t>
  </si>
  <si>
    <t>19JY-18.40</t>
  </si>
  <si>
    <t>19JY-18.41</t>
  </si>
  <si>
    <t>19JY-18.42</t>
  </si>
  <si>
    <t>19JY-18.43</t>
  </si>
  <si>
    <t>19JY-18.44</t>
  </si>
  <si>
    <t>19JY-18.45</t>
  </si>
  <si>
    <t>19JY-18.46</t>
  </si>
  <si>
    <t>19JY-18.47</t>
  </si>
  <si>
    <t>19JY-18.48</t>
  </si>
  <si>
    <t>19JY-18.49</t>
  </si>
  <si>
    <t>19JY-18.50</t>
  </si>
  <si>
    <t>14SC-16</t>
    <phoneticPr fontId="2" type="noConversion"/>
  </si>
  <si>
    <t>14SC16@01</t>
  </si>
  <si>
    <t>14SC16@02</t>
  </si>
  <si>
    <t>14SC16@03</t>
  </si>
  <si>
    <t>14SC16@04</t>
  </si>
  <si>
    <t>14SC16@05</t>
  </si>
  <si>
    <t>14SC16@06</t>
  </si>
  <si>
    <t>14SC16@07</t>
  </si>
  <si>
    <t>14SC16@08</t>
  </si>
  <si>
    <t>14SC16@09</t>
  </si>
  <si>
    <t>14SC16@10</t>
  </si>
  <si>
    <t>14SC16@11</t>
  </si>
  <si>
    <t>14SC16@12</t>
  </si>
  <si>
    <t>14SC16@13</t>
  </si>
  <si>
    <t>14SC16@14</t>
  </si>
  <si>
    <t>14SC16@15</t>
  </si>
  <si>
    <t>14SC16@16</t>
  </si>
  <si>
    <t>14SC16@17</t>
  </si>
  <si>
    <t>14SC16@18</t>
  </si>
  <si>
    <t>14SC16@19</t>
  </si>
  <si>
    <t>14SC16@20</t>
  </si>
  <si>
    <t>14SC16@21</t>
  </si>
  <si>
    <t>14SC16@22</t>
  </si>
  <si>
    <t>14SC16@23</t>
  </si>
  <si>
    <t>14SC16@24</t>
  </si>
  <si>
    <t>14SC16@25</t>
  </si>
  <si>
    <t>14SC16@26</t>
  </si>
  <si>
    <t>14SC16@27</t>
  </si>
  <si>
    <t>14SC16@28</t>
  </si>
  <si>
    <t>14SC16@29</t>
  </si>
  <si>
    <t>14SC16@30</t>
  </si>
  <si>
    <t>14SC16@31</t>
  </si>
  <si>
    <t>14SC16@32</t>
  </si>
  <si>
    <t>14SC16@33</t>
  </si>
  <si>
    <t>14SC16@34</t>
  </si>
  <si>
    <t>14SC16@35</t>
  </si>
  <si>
    <t>14SC16@36</t>
  </si>
  <si>
    <t>14SC16@37</t>
  </si>
  <si>
    <t>14SC16@38</t>
  </si>
  <si>
    <t>14SC16@39</t>
  </si>
  <si>
    <t>14SC16@40</t>
  </si>
  <si>
    <t>14SC16@41</t>
  </si>
  <si>
    <t>14SC16@42</t>
  </si>
  <si>
    <t>14SC16@43</t>
  </si>
  <si>
    <t>14SC16@44</t>
  </si>
  <si>
    <t>14SC16@45</t>
  </si>
  <si>
    <t>14SC16@46</t>
  </si>
  <si>
    <t>14SC16@47</t>
  </si>
  <si>
    <t>14SC16@48</t>
  </si>
  <si>
    <t>14SC16@49</t>
  </si>
  <si>
    <t>14SC16@50</t>
  </si>
  <si>
    <t>14SC16@51</t>
  </si>
  <si>
    <t>14SC16@52</t>
  </si>
  <si>
    <t>14SC16@53</t>
  </si>
  <si>
    <t>14SC16@54</t>
  </si>
  <si>
    <t>14SC16@55</t>
  </si>
  <si>
    <t>14SC16@56</t>
  </si>
  <si>
    <t>14SC16@57</t>
  </si>
  <si>
    <t>14SC16@58</t>
  </si>
  <si>
    <t>14SC16@59</t>
  </si>
  <si>
    <t>14SC16@60</t>
  </si>
  <si>
    <t>14SC16@61</t>
  </si>
  <si>
    <t>14SC16@62</t>
  </si>
  <si>
    <t>14SC16@63</t>
  </si>
  <si>
    <t>14SC16@64</t>
  </si>
  <si>
    <t>14SC16@65</t>
  </si>
  <si>
    <t>14SC16@66</t>
  </si>
  <si>
    <t>14SC16@67</t>
  </si>
  <si>
    <t>14SC16@68</t>
  </si>
  <si>
    <t>14SC16@69</t>
  </si>
  <si>
    <t>14SC16@70</t>
  </si>
  <si>
    <t>14SC-23</t>
    <phoneticPr fontId="2" type="noConversion"/>
  </si>
  <si>
    <t>14SC23@01</t>
  </si>
  <si>
    <t>14SC23@02</t>
  </si>
  <si>
    <t>14SC23@03</t>
  </si>
  <si>
    <t>14SC23@04</t>
  </si>
  <si>
    <t>14SC23@05</t>
  </si>
  <si>
    <t>14SC23@06</t>
  </si>
  <si>
    <t>14SC23@07</t>
  </si>
  <si>
    <t>14SC23@08</t>
  </si>
  <si>
    <t>14SC23@09</t>
  </si>
  <si>
    <t>14SC23@10</t>
  </si>
  <si>
    <t>14SC23@11</t>
  </si>
  <si>
    <t>14SC23@12</t>
  </si>
  <si>
    <t>14SC23@13</t>
  </si>
  <si>
    <t>14SC23@14</t>
  </si>
  <si>
    <t>14SC23@15</t>
  </si>
  <si>
    <t>14SC23@16</t>
  </si>
  <si>
    <t>14SC23@17</t>
  </si>
  <si>
    <t>14SC23@18</t>
  </si>
  <si>
    <t>14SC23@19</t>
  </si>
  <si>
    <t>14SC23@20</t>
  </si>
  <si>
    <t>14SC23@21</t>
  </si>
  <si>
    <t>14SC23@22</t>
  </si>
  <si>
    <t>14SC23@23</t>
  </si>
  <si>
    <t>14SC23@24</t>
  </si>
  <si>
    <t>14SC23@25</t>
  </si>
  <si>
    <t>14SC23@26</t>
  </si>
  <si>
    <t>14SC23@27</t>
  </si>
  <si>
    <t>14SC23@28</t>
  </si>
  <si>
    <t>14SC23@29</t>
  </si>
  <si>
    <t>14SC23@30</t>
  </si>
  <si>
    <t>14SC23@31</t>
  </si>
  <si>
    <t>14SC23@32</t>
  </si>
  <si>
    <t>14SC23@33</t>
  </si>
  <si>
    <t>14SC23@34</t>
  </si>
  <si>
    <t>14SC23@35</t>
  </si>
  <si>
    <t>14SC23@36</t>
  </si>
  <si>
    <t>14SC23@37</t>
  </si>
  <si>
    <t>14SC23@38</t>
  </si>
  <si>
    <t>14SC23@39</t>
  </si>
  <si>
    <t>14SC23@40</t>
  </si>
  <si>
    <t>14SC23@41</t>
  </si>
  <si>
    <t>14SC23@42</t>
  </si>
  <si>
    <t>14SC23@43</t>
  </si>
  <si>
    <t>14SC23@44</t>
  </si>
  <si>
    <t>14SC23@45</t>
  </si>
  <si>
    <t>14SC23@46</t>
  </si>
  <si>
    <t>14SC23@47</t>
  </si>
  <si>
    <t>14SC23@48</t>
  </si>
  <si>
    <t>14SC23@49</t>
  </si>
  <si>
    <t>14SC23@50</t>
  </si>
  <si>
    <t>14SC23@51</t>
  </si>
  <si>
    <t>14SC23@52</t>
  </si>
  <si>
    <t>14SC23@53</t>
  </si>
  <si>
    <t>14SC23@54</t>
  </si>
  <si>
    <t>14SC23@55</t>
  </si>
  <si>
    <t>14SC23@56</t>
  </si>
  <si>
    <t>14SC23@57</t>
  </si>
  <si>
    <t>14SC23@58</t>
  </si>
  <si>
    <t>14SC23@59</t>
  </si>
  <si>
    <t>14SC23@60</t>
  </si>
  <si>
    <t>14SC23@61</t>
  </si>
  <si>
    <t>14SC23@62</t>
  </si>
  <si>
    <t>14SC23@63</t>
  </si>
  <si>
    <t>14SC23@64</t>
  </si>
  <si>
    <t>14SC23@65</t>
  </si>
  <si>
    <t>14SC23@66</t>
  </si>
  <si>
    <t>14SC23@67</t>
  </si>
  <si>
    <t>14SC23@68</t>
  </si>
  <si>
    <t>14SC23@69</t>
  </si>
  <si>
    <t>14SC23@70</t>
  </si>
  <si>
    <t>14SC23@71</t>
  </si>
  <si>
    <t>14SC23@72</t>
  </si>
  <si>
    <t>14SC23@73</t>
  </si>
  <si>
    <t>14SC23@74</t>
  </si>
  <si>
    <t>14SC23@75</t>
  </si>
  <si>
    <t>14SC23@76</t>
  </si>
  <si>
    <t>14SC23@77</t>
  </si>
  <si>
    <t>14SC23@78</t>
  </si>
  <si>
    <t>14SC23@79</t>
  </si>
  <si>
    <t>14SC23@80</t>
  </si>
  <si>
    <t>14SC23@81</t>
  </si>
  <si>
    <t>14SC23@82</t>
  </si>
  <si>
    <t>14SC23@83</t>
  </si>
  <si>
    <t>14SC23@84</t>
  </si>
  <si>
    <t>14SC23@85</t>
  </si>
  <si>
    <t>14SC23@86</t>
  </si>
  <si>
    <t>14SC23@87</t>
  </si>
  <si>
    <t>14SC23@88</t>
  </si>
  <si>
    <t>14SC23@89</t>
  </si>
  <si>
    <t>14SC23@90</t>
  </si>
  <si>
    <t>17YN04</t>
    <phoneticPr fontId="2" type="noConversion"/>
  </si>
  <si>
    <t>17YN04@01</t>
  </si>
  <si>
    <t>17YN04@02</t>
  </si>
  <si>
    <t>17YN04@03</t>
  </si>
  <si>
    <t>17YN04@04</t>
  </si>
  <si>
    <t>17YN04@06</t>
  </si>
  <si>
    <t>17YN04@07</t>
  </si>
  <si>
    <t>17YN04@08</t>
  </si>
  <si>
    <t>17YN04@09</t>
  </si>
  <si>
    <t>17YN04@11</t>
  </si>
  <si>
    <t>17YN04@12</t>
  </si>
  <si>
    <t>17YN04@13</t>
  </si>
  <si>
    <t>17YN04@14</t>
  </si>
  <si>
    <t>17YN04@15</t>
  </si>
  <si>
    <t>17YN04@18</t>
  </si>
  <si>
    <t>17YN04@20</t>
  </si>
  <si>
    <t>17YN04@21</t>
  </si>
  <si>
    <t>17YN04@22</t>
  </si>
  <si>
    <t>17YN04@24</t>
  </si>
  <si>
    <t>17YN04@25</t>
  </si>
  <si>
    <t>17YN04@26</t>
  </si>
  <si>
    <t>17YN04@27</t>
  </si>
  <si>
    <t>17YN04@28</t>
  </si>
  <si>
    <t>17YN04@29</t>
  </si>
  <si>
    <t>17YN04@30</t>
  </si>
  <si>
    <t>17YN04@31</t>
  </si>
  <si>
    <t>17YN04@32</t>
  </si>
  <si>
    <t>17YN04@33</t>
  </si>
  <si>
    <t>17YN04@34</t>
  </si>
  <si>
    <t>17YN04@35</t>
  </si>
  <si>
    <t>17YN04@37</t>
  </si>
  <si>
    <t>17YN04@38</t>
  </si>
  <si>
    <t>17YN04@39</t>
  </si>
  <si>
    <t>17YN04@40</t>
  </si>
  <si>
    <t>17YN04@43</t>
  </si>
  <si>
    <t>17YN04@44</t>
  </si>
  <si>
    <t>17YN04@45</t>
  </si>
  <si>
    <t>17YN04@46</t>
  </si>
  <si>
    <t>17YN04@48</t>
  </si>
  <si>
    <t>17YN04@50</t>
  </si>
  <si>
    <t>17YN04@51</t>
  </si>
  <si>
    <t>17YN03</t>
    <phoneticPr fontId="2" type="noConversion"/>
  </si>
  <si>
    <t>17YN03@01</t>
  </si>
  <si>
    <t>17YN03@03</t>
  </si>
  <si>
    <t>17YN03@04</t>
  </si>
  <si>
    <t>17YN03@05</t>
  </si>
  <si>
    <t>17YN03@06</t>
  </si>
  <si>
    <t>17YN03@07</t>
  </si>
  <si>
    <t>17YN03@08</t>
  </si>
  <si>
    <t>17YN03@09</t>
  </si>
  <si>
    <t>17YN03@12</t>
  </si>
  <si>
    <t>17YN03@13</t>
  </si>
  <si>
    <t>17YN03@14</t>
  </si>
  <si>
    <t>17YN03@15</t>
  </si>
  <si>
    <t>17YN03@16</t>
  </si>
  <si>
    <t>17YN03@17</t>
  </si>
  <si>
    <t>17YN03@19</t>
  </si>
  <si>
    <t>17YN03@20</t>
  </si>
  <si>
    <t>17YN03@21</t>
  </si>
  <si>
    <t>17YN03@22</t>
  </si>
  <si>
    <t>17YN03@23</t>
  </si>
  <si>
    <t>17YN03@24</t>
  </si>
  <si>
    <t>17YN03@26</t>
  </si>
  <si>
    <t>17YN03@28</t>
  </si>
  <si>
    <t>17YN03@29</t>
  </si>
  <si>
    <t>17YN03@30</t>
  </si>
  <si>
    <t>17YN03@31</t>
  </si>
  <si>
    <t>17YN03@32</t>
  </si>
  <si>
    <t>17YN03@33</t>
  </si>
  <si>
    <t>17YN03@34</t>
  </si>
  <si>
    <t>17YN03@36</t>
  </si>
  <si>
    <t>17YN03@37</t>
  </si>
  <si>
    <t>17YN03@38</t>
  </si>
  <si>
    <t>17YN03@39</t>
  </si>
  <si>
    <t>17YN03@42</t>
  </si>
  <si>
    <t>17YN03@43</t>
  </si>
  <si>
    <t>17YN03@44</t>
  </si>
  <si>
    <t>17YN03@45</t>
  </si>
  <si>
    <t>17YN03@47</t>
  </si>
  <si>
    <t>17YN03@48</t>
  </si>
  <si>
    <t>17YN03@50</t>
  </si>
  <si>
    <t>17YN03@51</t>
  </si>
  <si>
    <t>17YN05</t>
    <phoneticPr fontId="2" type="noConversion"/>
  </si>
  <si>
    <t>17YN05@01</t>
  </si>
  <si>
    <t>17YN05@02</t>
  </si>
  <si>
    <t>17YN05@03</t>
  </si>
  <si>
    <t>17YN05@04</t>
  </si>
  <si>
    <t>17YN05@06</t>
  </si>
  <si>
    <t>17YN05@07</t>
  </si>
  <si>
    <t>17YN05@08</t>
  </si>
  <si>
    <t>17YN05@09</t>
  </si>
  <si>
    <t>17YN05@10</t>
  </si>
  <si>
    <t>17YN05@11</t>
  </si>
  <si>
    <t>17YN05@12</t>
  </si>
  <si>
    <t>17YN05@13</t>
  </si>
  <si>
    <t>17YN05@14</t>
  </si>
  <si>
    <t>17YN05@15</t>
  </si>
  <si>
    <t>17YN05@16</t>
  </si>
  <si>
    <t>17YN05@17</t>
  </si>
  <si>
    <t>17YN05@18</t>
  </si>
  <si>
    <t>17YN05@20</t>
  </si>
  <si>
    <t>17YN05@21</t>
  </si>
  <si>
    <t>17YN05@24</t>
  </si>
  <si>
    <t>17YN05@25</t>
  </si>
  <si>
    <t>17YN05@26</t>
  </si>
  <si>
    <t>17YN05@27</t>
  </si>
  <si>
    <t>17YN05@28</t>
  </si>
  <si>
    <t>17YN05@29</t>
  </si>
  <si>
    <t>17YN05@31</t>
  </si>
  <si>
    <t>17YN05@32</t>
  </si>
  <si>
    <t>17YN-13</t>
    <phoneticPr fontId="2" type="noConversion"/>
  </si>
  <si>
    <t>17YN13@01</t>
  </si>
  <si>
    <t>17YN13@21</t>
  </si>
  <si>
    <t>17YN13@15</t>
  </si>
  <si>
    <t>17YN13@13</t>
  </si>
  <si>
    <t>17YN13@11</t>
  </si>
  <si>
    <t>17YN13@14</t>
  </si>
  <si>
    <t>17YN13@20</t>
  </si>
  <si>
    <t>17YN13@17</t>
  </si>
  <si>
    <t>17YN13@10</t>
  </si>
  <si>
    <t>17YN13@12</t>
  </si>
  <si>
    <t>17YN13@19</t>
  </si>
  <si>
    <t>17YN13@02</t>
  </si>
  <si>
    <t>17YN13@08</t>
  </si>
  <si>
    <t>17YN13@18</t>
  </si>
  <si>
    <t>17YN13@09</t>
  </si>
  <si>
    <t>17YN13@05</t>
  </si>
  <si>
    <t>17YN13@07</t>
  </si>
  <si>
    <t>17YN13@06</t>
  </si>
  <si>
    <t>17YN13@03</t>
  </si>
  <si>
    <t>17YN13@25</t>
  </si>
  <si>
    <t>17YN13@23</t>
  </si>
  <si>
    <t>17YN13@22</t>
  </si>
  <si>
    <t>KK(T)</t>
    <phoneticPr fontId="2" type="noConversion"/>
  </si>
  <si>
    <t>KK(T)-001</t>
  </si>
  <si>
    <t>KK(T)-002</t>
  </si>
  <si>
    <t>KK(T)-003</t>
  </si>
  <si>
    <t>KK(T)-004</t>
  </si>
  <si>
    <t>KK(T)-005</t>
  </si>
  <si>
    <t>KK(T)-006</t>
  </si>
  <si>
    <t>KK(T)-007</t>
  </si>
  <si>
    <t>KK(T)-008</t>
  </si>
  <si>
    <t>KK(T)-009</t>
  </si>
  <si>
    <t>KK(T)-010</t>
  </si>
  <si>
    <t>KK(T)-011</t>
  </si>
  <si>
    <t>KK(T)-012</t>
  </si>
  <si>
    <t>KK(T)-013</t>
  </si>
  <si>
    <t>KK(T)-014</t>
  </si>
  <si>
    <t>KK(T)-015</t>
  </si>
  <si>
    <t>KK(T)-016</t>
  </si>
  <si>
    <t>KK(T)-017</t>
  </si>
  <si>
    <t>KK(T)-018</t>
  </si>
  <si>
    <t>KK(T)-019</t>
  </si>
  <si>
    <t>KK(T)-020</t>
  </si>
  <si>
    <t>KK(T)-021</t>
  </si>
  <si>
    <t>KK(T)-022</t>
  </si>
  <si>
    <t>KK(T)-023</t>
  </si>
  <si>
    <t>KK(T)-024</t>
  </si>
  <si>
    <t>KK(T)-025</t>
  </si>
  <si>
    <t>KK(T)-026</t>
  </si>
  <si>
    <t>KK(T)-027</t>
  </si>
  <si>
    <t>KK(T)-028</t>
  </si>
  <si>
    <t>KK(T)-029</t>
  </si>
  <si>
    <t>KK(T)-030</t>
  </si>
  <si>
    <t>KK(T)-31</t>
  </si>
  <si>
    <t>KK(T)-32</t>
  </si>
  <si>
    <t>KK(T)-33</t>
  </si>
  <si>
    <t>KK(T)-34</t>
  </si>
  <si>
    <t>KK(T)-35</t>
  </si>
  <si>
    <t>KK(T)-36</t>
  </si>
  <si>
    <t>KK(T)-37</t>
  </si>
  <si>
    <t>KK(T)-38</t>
  </si>
  <si>
    <t>KK(T)-39</t>
  </si>
  <si>
    <t>KK(T)-40</t>
  </si>
  <si>
    <t>KK(T)-041</t>
  </si>
  <si>
    <t>KK(T)-042</t>
  </si>
  <si>
    <t>KK(T)-043</t>
  </si>
  <si>
    <t>KK(T)-044</t>
  </si>
  <si>
    <t>KK(T)-045</t>
  </si>
  <si>
    <t>KK(T)-046</t>
  </si>
  <si>
    <t>KK(T)-047</t>
  </si>
  <si>
    <t>KK(T)-049</t>
  </si>
  <si>
    <t>KK(T)-050</t>
  </si>
  <si>
    <t>KK(T)-051</t>
  </si>
  <si>
    <t>KK(T)-052</t>
  </si>
  <si>
    <t>KK(T)-053</t>
  </si>
  <si>
    <t>KK(T)-054</t>
  </si>
  <si>
    <t>KK(T)-055</t>
  </si>
  <si>
    <t>KK(T)-056</t>
  </si>
  <si>
    <t>KK(T)-057</t>
  </si>
  <si>
    <t>KK(T)-058</t>
  </si>
  <si>
    <t>KK(T)-059</t>
  </si>
  <si>
    <t>KK(T)-060</t>
  </si>
  <si>
    <t>KK(T)-061</t>
  </si>
  <si>
    <t>KK(T)-062</t>
  </si>
  <si>
    <t>KK(T)-063</t>
  </si>
  <si>
    <t>KK(T)-064</t>
  </si>
  <si>
    <t>KK(T)-065</t>
  </si>
  <si>
    <t>KK(T)-066</t>
  </si>
  <si>
    <t>KK(T)-067</t>
  </si>
  <si>
    <t>KK(T)-068</t>
  </si>
  <si>
    <t>KK(T)-069</t>
  </si>
  <si>
    <t>KK(T)-070</t>
  </si>
  <si>
    <t>KK(T)-072</t>
  </si>
  <si>
    <t>KK(T)-073</t>
  </si>
  <si>
    <t>KK(T)-074</t>
  </si>
  <si>
    <t>KK(T)-075</t>
  </si>
  <si>
    <t>KK(T)-076</t>
  </si>
  <si>
    <t>KK(T)-077</t>
  </si>
  <si>
    <t>KK(T)-078</t>
  </si>
  <si>
    <t>KK(T)-079</t>
  </si>
  <si>
    <t>KK(T)-080</t>
  </si>
  <si>
    <t>KK(T)-081</t>
  </si>
  <si>
    <t>KK(T)-082</t>
  </si>
  <si>
    <t>KK(T)-083</t>
  </si>
  <si>
    <t>KK(T)-084</t>
  </si>
  <si>
    <t>KK(T)-085</t>
  </si>
  <si>
    <t>KK(T)-086</t>
  </si>
  <si>
    <t>KK(T)-087</t>
  </si>
  <si>
    <t>KK(T)-088</t>
  </si>
  <si>
    <t>KK(T)-089</t>
  </si>
  <si>
    <t>KK(T)-090</t>
  </si>
  <si>
    <t>KK(T)-091</t>
  </si>
  <si>
    <t>KK(T)-092</t>
  </si>
  <si>
    <t>KK(T)-093</t>
  </si>
  <si>
    <t>KK(T)-094</t>
  </si>
  <si>
    <t>KK(T)-095</t>
  </si>
  <si>
    <t>KK(T)-096</t>
  </si>
  <si>
    <t>KK(T)-097</t>
  </si>
  <si>
    <t>KK(T)-098</t>
  </si>
  <si>
    <t>KK(T)-099</t>
  </si>
  <si>
    <t>KK(T)-100</t>
  </si>
  <si>
    <t>ln22</t>
    <phoneticPr fontId="2" type="noConversion"/>
  </si>
  <si>
    <t>In22-a2</t>
  </si>
  <si>
    <t>In22-a4</t>
  </si>
  <si>
    <t>In22-a5</t>
  </si>
  <si>
    <t>In22-a6</t>
  </si>
  <si>
    <t>In22-a7</t>
  </si>
  <si>
    <t>In22-a8</t>
  </si>
  <si>
    <t>In22-a9</t>
  </si>
  <si>
    <t>In22-a10</t>
  </si>
  <si>
    <t>In22-a11</t>
  </si>
  <si>
    <t>In22-a14</t>
  </si>
  <si>
    <t>In22-a15</t>
  </si>
  <si>
    <t>In22-a16</t>
  </si>
  <si>
    <t>In22-a18</t>
  </si>
  <si>
    <t>In22-a19</t>
  </si>
  <si>
    <t>In22-a20</t>
  </si>
  <si>
    <t>In22-a22</t>
  </si>
  <si>
    <t>In22-a24</t>
  </si>
  <si>
    <t>In22-a25</t>
  </si>
  <si>
    <t>In22-a26</t>
  </si>
  <si>
    <t>In22-a30</t>
  </si>
  <si>
    <t>In22-a32</t>
  </si>
  <si>
    <t>In22-a35</t>
  </si>
  <si>
    <t>In22-a36</t>
  </si>
  <si>
    <t>In22-a38</t>
  </si>
  <si>
    <t>In22-a40</t>
  </si>
  <si>
    <t>In22-a41</t>
  </si>
  <si>
    <t>In22-a42</t>
  </si>
  <si>
    <t>In22-a44</t>
  </si>
  <si>
    <t>In22-a47</t>
  </si>
  <si>
    <t>In22-a50</t>
  </si>
  <si>
    <t>In22-a51</t>
  </si>
  <si>
    <t>In22-a52</t>
  </si>
  <si>
    <t>In22-a53</t>
  </si>
  <si>
    <t>In22-a55</t>
  </si>
  <si>
    <t>In22-a57</t>
  </si>
  <si>
    <t>In22-a59</t>
  </si>
  <si>
    <t>In22-a64</t>
  </si>
  <si>
    <t>In22-a65</t>
  </si>
  <si>
    <t>In22-2a2</t>
  </si>
  <si>
    <t>In22-2a3</t>
  </si>
  <si>
    <t>In22-2a5</t>
  </si>
  <si>
    <t>In22-2a6</t>
  </si>
  <si>
    <t>In22-2a7</t>
  </si>
  <si>
    <t>In22-2a9</t>
  </si>
  <si>
    <t>In22-2a10</t>
  </si>
  <si>
    <t>In22-2a11</t>
  </si>
  <si>
    <t>In22-2a14</t>
  </si>
  <si>
    <t>In22-2a15</t>
  </si>
  <si>
    <t>In22-2a16</t>
  </si>
  <si>
    <t>In22-2a19</t>
  </si>
  <si>
    <t>In22-2a20</t>
  </si>
  <si>
    <t>In22-2a21</t>
  </si>
  <si>
    <t>In22-2a22</t>
  </si>
  <si>
    <t>In22-2a25</t>
  </si>
  <si>
    <t>In22-2a26</t>
  </si>
  <si>
    <t>In22-2a30</t>
  </si>
  <si>
    <t>In22-2a31</t>
  </si>
  <si>
    <t>In22-2a32</t>
  </si>
  <si>
    <t>In22-2a35</t>
  </si>
  <si>
    <t>In22-2a37</t>
  </si>
  <si>
    <t>In22-2a39</t>
  </si>
  <si>
    <t>In22-2a40</t>
  </si>
  <si>
    <t>In22-2a41</t>
  </si>
  <si>
    <t>In22-2a42</t>
  </si>
  <si>
    <t>In22-2a44</t>
  </si>
  <si>
    <t>In22-2a46</t>
  </si>
  <si>
    <t>In22-2a48</t>
  </si>
  <si>
    <t>In22-2a49</t>
  </si>
  <si>
    <t>In22-2a50</t>
  </si>
  <si>
    <t>In22-2a51</t>
  </si>
  <si>
    <t>In22-2a53</t>
  </si>
  <si>
    <t>In22-2a54</t>
  </si>
  <si>
    <t>In22-2a55</t>
  </si>
  <si>
    <t>In22-2a57</t>
  </si>
  <si>
    <t>In22-2a58</t>
  </si>
  <si>
    <t>In22-2a60</t>
  </si>
  <si>
    <t>In22-2a62</t>
  </si>
  <si>
    <t>In22-2a64</t>
  </si>
  <si>
    <t>In22-2a65</t>
  </si>
  <si>
    <t>In22-3a2</t>
  </si>
  <si>
    <t>In22-3a3</t>
  </si>
  <si>
    <t>In22-3a4</t>
  </si>
  <si>
    <t>In22-3a5</t>
  </si>
  <si>
    <t>In22-3a6</t>
  </si>
  <si>
    <t>In22-3a7</t>
  </si>
  <si>
    <t>In22-3a8</t>
  </si>
  <si>
    <t>In22-3a9</t>
  </si>
  <si>
    <t>In22-3a10</t>
  </si>
  <si>
    <t>In22-3a11</t>
  </si>
  <si>
    <t>In22-3a13</t>
  </si>
  <si>
    <t>RJW1801</t>
    <phoneticPr fontId="2" type="noConversion"/>
  </si>
  <si>
    <t>RJW14104</t>
    <phoneticPr fontId="2" type="noConversion"/>
  </si>
  <si>
    <t>#####</t>
  </si>
  <si>
    <t>DA1-3</t>
    <phoneticPr fontId="2" type="noConversion"/>
  </si>
  <si>
    <t>DA1-3 1</t>
  </si>
  <si>
    <t>DA1-3 2</t>
  </si>
  <si>
    <t>DA1-3 3</t>
  </si>
  <si>
    <t>DA1-3 4</t>
  </si>
  <si>
    <t>DA1-3 6</t>
  </si>
  <si>
    <t>DA1-3 8</t>
  </si>
  <si>
    <t>DA1-3 9</t>
  </si>
  <si>
    <t>DA1-3 10</t>
  </si>
  <si>
    <t>DA1-3 11</t>
  </si>
  <si>
    <t>DA1-3 12</t>
  </si>
  <si>
    <t>DA1-3 13</t>
  </si>
  <si>
    <t>DA1-3 14</t>
  </si>
  <si>
    <t>DA1-3 15</t>
  </si>
  <si>
    <t>DA1-3 16</t>
  </si>
  <si>
    <t>DA1-3 17</t>
  </si>
  <si>
    <t>DA1-3 20</t>
  </si>
  <si>
    <t>DA1-3 21</t>
  </si>
  <si>
    <t>DA1-3 22</t>
  </si>
  <si>
    <t>DA1-3 24</t>
  </si>
  <si>
    <t>DA1-3 25</t>
  </si>
  <si>
    <t>DA1-3 26</t>
  </si>
  <si>
    <t>DA1-3 27</t>
  </si>
  <si>
    <t>DA1-3 28</t>
  </si>
  <si>
    <t>DA1-3 29</t>
  </si>
  <si>
    <t>DA1-3 30</t>
  </si>
  <si>
    <t>DA1-3 31</t>
  </si>
  <si>
    <t>DA1-3 32</t>
  </si>
  <si>
    <t>DA1-3 33</t>
  </si>
  <si>
    <t>DA1-3 34</t>
  </si>
  <si>
    <t>DA1-3 35</t>
  </si>
  <si>
    <t>DA1-3 36</t>
  </si>
  <si>
    <t>DA1-3 37</t>
  </si>
  <si>
    <t>DA1-3 38</t>
  </si>
  <si>
    <t>DA1-3 40</t>
  </si>
  <si>
    <t>DA1-3 41</t>
  </si>
  <si>
    <t>DA1-3 43</t>
  </si>
  <si>
    <t>DA1-3 44</t>
  </si>
  <si>
    <t>DA1-3 45</t>
  </si>
  <si>
    <t>DA1-3 47</t>
  </si>
  <si>
    <t>DA1-3 48</t>
  </si>
  <si>
    <t>DA1-3 50</t>
  </si>
  <si>
    <t>DA1-3 51</t>
  </si>
  <si>
    <t>DA1-3 52</t>
  </si>
  <si>
    <t>DA1-3 54</t>
  </si>
  <si>
    <t>DA1-3 55</t>
  </si>
  <si>
    <t>DA1-3 56</t>
  </si>
  <si>
    <t>DA1-3 57</t>
  </si>
  <si>
    <t>DA1-3 58</t>
  </si>
  <si>
    <t>DA1-3 59</t>
  </si>
  <si>
    <t>DA1-3 60</t>
  </si>
  <si>
    <t>DA1-3 62</t>
  </si>
  <si>
    <t>DA1-3 63</t>
  </si>
  <si>
    <t>DA1-3 64</t>
  </si>
  <si>
    <t>DA1-3 65</t>
  </si>
  <si>
    <t>DA1-3 66</t>
  </si>
  <si>
    <t>DA1-3 67</t>
  </si>
  <si>
    <t>DA1-3 68</t>
  </si>
  <si>
    <t>DA1-3 69</t>
  </si>
  <si>
    <t>DA1-3 70</t>
  </si>
  <si>
    <t>KD1</t>
    <phoneticPr fontId="2" type="noConversion"/>
  </si>
  <si>
    <t>KD1_1</t>
  </si>
  <si>
    <t>KD1_2</t>
  </si>
  <si>
    <t>KD1_3</t>
  </si>
  <si>
    <t>KD1_4</t>
  </si>
  <si>
    <t>KD1_5</t>
  </si>
  <si>
    <t>KD1_6</t>
  </si>
  <si>
    <t>KD1_7</t>
  </si>
  <si>
    <t>KD1_8</t>
  </si>
  <si>
    <t>KD1_9</t>
  </si>
  <si>
    <t>KD1_10</t>
  </si>
  <si>
    <t>KD1_11</t>
  </si>
  <si>
    <t>KD1_12</t>
  </si>
  <si>
    <t>KD1_13</t>
  </si>
  <si>
    <t>KD1_14</t>
  </si>
  <si>
    <t>KD1_15</t>
  </si>
  <si>
    <t>KD1_16</t>
  </si>
  <si>
    <t>KD1_17</t>
  </si>
  <si>
    <t>KD1_18</t>
  </si>
  <si>
    <t>KD1_19</t>
  </si>
  <si>
    <t>KD1_20</t>
  </si>
  <si>
    <t>KD1_21</t>
  </si>
  <si>
    <t>KD1_22</t>
  </si>
  <si>
    <t>KD1_23</t>
  </si>
  <si>
    <t>KD1_24</t>
  </si>
  <si>
    <t>KD1_25</t>
  </si>
  <si>
    <t>KD1_26</t>
  </si>
  <si>
    <t>KD1_27</t>
  </si>
  <si>
    <t>KD1_28</t>
  </si>
  <si>
    <t>KD1_29</t>
  </si>
  <si>
    <t>KD1_30</t>
  </si>
  <si>
    <t>KD1_31</t>
  </si>
  <si>
    <t>KD1_32</t>
  </si>
  <si>
    <t>KD1_33</t>
  </si>
  <si>
    <t>KD1_34</t>
  </si>
  <si>
    <t>KD1_35</t>
  </si>
  <si>
    <t>KD1_36</t>
  </si>
  <si>
    <t>KD1_37</t>
  </si>
  <si>
    <t>KD1_38</t>
  </si>
  <si>
    <t>KD1_39</t>
  </si>
  <si>
    <t>KD1_40</t>
  </si>
  <si>
    <t>KD1_41</t>
  </si>
  <si>
    <t>KD1_42</t>
  </si>
  <si>
    <t>KD1_43</t>
  </si>
  <si>
    <t>KD1_44</t>
  </si>
  <si>
    <t>KD1_45</t>
  </si>
  <si>
    <t>KD1_46</t>
  </si>
  <si>
    <t>KD1_47</t>
  </si>
  <si>
    <t>KD1_48</t>
  </si>
  <si>
    <t>KD1_49</t>
  </si>
  <si>
    <t>KD1_50</t>
  </si>
  <si>
    <t>KD1_51</t>
  </si>
  <si>
    <t>KD1_52</t>
  </si>
  <si>
    <t>KD1_53</t>
  </si>
  <si>
    <t>KD1_54</t>
  </si>
  <si>
    <t>KD1_55</t>
  </si>
  <si>
    <t>KD1_56</t>
  </si>
  <si>
    <t>KD1_57</t>
  </si>
  <si>
    <t>KD1_58</t>
  </si>
  <si>
    <t>KD1_59</t>
  </si>
  <si>
    <t>KD1_60</t>
  </si>
  <si>
    <t>KD1_61</t>
  </si>
  <si>
    <t>KD1_62</t>
  </si>
  <si>
    <t>KD1_63</t>
  </si>
  <si>
    <t>KD1_64</t>
  </si>
  <si>
    <t>KD1_65</t>
  </si>
  <si>
    <t>KD1_66</t>
  </si>
  <si>
    <t>KD1_67</t>
  </si>
  <si>
    <t>KD1_68</t>
  </si>
  <si>
    <t>KD1_69</t>
  </si>
  <si>
    <t>KD1_70</t>
  </si>
  <si>
    <t>KD1_71</t>
  </si>
  <si>
    <t>KD1_72</t>
  </si>
  <si>
    <t>KD1_73</t>
  </si>
  <si>
    <t>KD1_74</t>
  </si>
  <si>
    <t>KD1_75</t>
  </si>
  <si>
    <t>KD1_76</t>
  </si>
  <si>
    <t>KD1_77</t>
  </si>
  <si>
    <t>KD1_78</t>
  </si>
  <si>
    <t>KD1_79</t>
  </si>
  <si>
    <t>KD1_80</t>
  </si>
  <si>
    <t>KD1_81</t>
  </si>
  <si>
    <t>KD1_82</t>
  </si>
  <si>
    <t>KD1_83</t>
  </si>
  <si>
    <t>KD1_84</t>
  </si>
  <si>
    <t>KD1_85</t>
  </si>
  <si>
    <t>KD1_86</t>
  </si>
  <si>
    <t>KD1_87</t>
  </si>
  <si>
    <t>KD1_88</t>
  </si>
  <si>
    <t>KD1_89</t>
  </si>
  <si>
    <t>KD1_90</t>
  </si>
  <si>
    <t>KD1_91</t>
  </si>
  <si>
    <t>KD1_92</t>
  </si>
  <si>
    <t>KD1_93</t>
  </si>
  <si>
    <t>KD1_94</t>
  </si>
  <si>
    <t>KD1_95</t>
  </si>
  <si>
    <t>KD1_96</t>
  </si>
  <si>
    <t>KD1_97</t>
  </si>
  <si>
    <t>KD1_98</t>
  </si>
  <si>
    <t>KD1_99</t>
  </si>
  <si>
    <t>KD1_100</t>
  </si>
  <si>
    <t>KD1_101</t>
  </si>
  <si>
    <t>KD1_102</t>
  </si>
  <si>
    <t>KD1_103</t>
  </si>
  <si>
    <t>KD1_104</t>
  </si>
  <si>
    <t>KD1_105</t>
  </si>
  <si>
    <t>KD1_106</t>
  </si>
  <si>
    <t>KD1_107</t>
  </si>
  <si>
    <t>KD1_108</t>
  </si>
  <si>
    <t>KD1_109</t>
  </si>
  <si>
    <t>KD1_110</t>
  </si>
  <si>
    <t>KD1_111</t>
  </si>
  <si>
    <t>KD1_112</t>
  </si>
  <si>
    <t>KD1_113</t>
  </si>
  <si>
    <t>KD1_114</t>
  </si>
  <si>
    <t>KD1_115</t>
  </si>
  <si>
    <t>KD1_116</t>
  </si>
  <si>
    <t>KD1_117</t>
  </si>
  <si>
    <t>KD1_118</t>
  </si>
  <si>
    <t>KD1_119</t>
  </si>
  <si>
    <t>Tanawal-14-105</t>
    <phoneticPr fontId="2" type="noConversion"/>
  </si>
  <si>
    <t>LHW17</t>
    <phoneticPr fontId="2" type="noConversion"/>
  </si>
  <si>
    <t>LHW17-01</t>
  </si>
  <si>
    <t>LHW17-02</t>
  </si>
  <si>
    <t>LHW17-03</t>
  </si>
  <si>
    <t>LHW17-04</t>
  </si>
  <si>
    <t>LHW17-05</t>
  </si>
  <si>
    <t>LHW17-06</t>
  </si>
  <si>
    <t>LHW17-07</t>
  </si>
  <si>
    <t>LHW17-08</t>
  </si>
  <si>
    <t>LHW17-09</t>
  </si>
  <si>
    <t>LHW17-10</t>
  </si>
  <si>
    <t>LHW17-11</t>
  </si>
  <si>
    <t>LHW17-12</t>
  </si>
  <si>
    <t>LHW17-13</t>
  </si>
  <si>
    <t>LHW17-15</t>
  </si>
  <si>
    <t>LHW17-16</t>
  </si>
  <si>
    <t>LHW17-17</t>
  </si>
  <si>
    <t>LHW17-18</t>
  </si>
  <si>
    <t>LHW17-19</t>
  </si>
  <si>
    <t>LHW17-20</t>
  </si>
  <si>
    <t>LHW17-21</t>
  </si>
  <si>
    <t>LHW17-22</t>
  </si>
  <si>
    <t>LHW17-23</t>
  </si>
  <si>
    <t>LHW17-24</t>
  </si>
  <si>
    <t>LHW17-25</t>
  </si>
  <si>
    <t>LHW17-26</t>
  </si>
  <si>
    <t>LHW17-27</t>
  </si>
  <si>
    <t>LHW17-28</t>
  </si>
  <si>
    <t>LHW17-29</t>
  </si>
  <si>
    <t>LHW17-30</t>
  </si>
  <si>
    <t>LHW17-31</t>
  </si>
  <si>
    <t>LHW17-32</t>
  </si>
  <si>
    <t>LHW17-33</t>
  </si>
  <si>
    <t>LHW17-34</t>
  </si>
  <si>
    <t>LHW17-37</t>
  </si>
  <si>
    <t>LHW17-38</t>
  </si>
  <si>
    <t>LHW17-39</t>
  </si>
  <si>
    <t>LHW17-40</t>
  </si>
  <si>
    <t>LHW17-41</t>
  </si>
  <si>
    <t>LHW17-42</t>
  </si>
  <si>
    <t>LHW17-43</t>
  </si>
  <si>
    <t>LHW17-44</t>
  </si>
  <si>
    <t>LHW17-45</t>
  </si>
  <si>
    <t>LHW17-46</t>
  </si>
  <si>
    <t>LHW17-47</t>
  </si>
  <si>
    <t>LHW17-48</t>
  </si>
  <si>
    <t>LHW17-49</t>
  </si>
  <si>
    <t>LHW17-50</t>
  </si>
  <si>
    <t>LHW17-51</t>
  </si>
  <si>
    <t>LHW17-52</t>
  </si>
  <si>
    <t>LHW17-53</t>
  </si>
  <si>
    <t>LHW17-54</t>
  </si>
  <si>
    <t>LHW17-55</t>
  </si>
  <si>
    <t>LHW17-56</t>
  </si>
  <si>
    <t>LHW17-57</t>
  </si>
  <si>
    <t>LHW17-58</t>
  </si>
  <si>
    <t>LHW17-59</t>
  </si>
  <si>
    <t>LHW17-60</t>
  </si>
  <si>
    <t>LHW17-61</t>
  </si>
  <si>
    <t>LHW17-62</t>
  </si>
  <si>
    <t>LHW17-63</t>
  </si>
  <si>
    <t>LHW17-64</t>
  </si>
  <si>
    <t>LHW17-65</t>
  </si>
  <si>
    <t>LHW17-66</t>
  </si>
  <si>
    <t>LHW17-67</t>
  </si>
  <si>
    <t>LHW17-68</t>
  </si>
  <si>
    <t>LHW17-69</t>
  </si>
  <si>
    <t>LHW17-70</t>
  </si>
  <si>
    <t>LHW17-71</t>
  </si>
  <si>
    <t>LHW17-72</t>
  </si>
  <si>
    <t>LHW17-73</t>
  </si>
  <si>
    <t>LHW17-74</t>
  </si>
  <si>
    <t>LHW17-75</t>
  </si>
  <si>
    <t>LHW17-76</t>
  </si>
  <si>
    <t>LHW17-77</t>
  </si>
  <si>
    <t>LHW17-78</t>
  </si>
  <si>
    <t>LHW17-79</t>
  </si>
  <si>
    <t>LHW17-80</t>
  </si>
  <si>
    <t>NAG-1</t>
    <phoneticPr fontId="2" type="noConversion"/>
  </si>
  <si>
    <t>ZXX-001.01</t>
  </si>
  <si>
    <t>ZXX-001.02</t>
  </si>
  <si>
    <t>ZXX-001.03</t>
  </si>
  <si>
    <t>ZXX-001.04</t>
  </si>
  <si>
    <t>ZXX-001.05</t>
  </si>
  <si>
    <t>ZXX-001.06</t>
  </si>
  <si>
    <t>ZXX-001.07</t>
  </si>
  <si>
    <t>ZXX-001.08</t>
  </si>
  <si>
    <t>ZXX-001.09</t>
  </si>
  <si>
    <t>ZXX-001.10</t>
  </si>
  <si>
    <t>ZXX-001.12</t>
  </si>
  <si>
    <t>ZXX-001.11</t>
  </si>
  <si>
    <t>ZXX-001.13</t>
  </si>
  <si>
    <t>ZXX-001.14</t>
  </si>
  <si>
    <t>ZXX-001.15</t>
  </si>
  <si>
    <t>ZXX-001.16</t>
  </si>
  <si>
    <t>ZXX-001.17</t>
  </si>
  <si>
    <t>ZXX-001.18</t>
  </si>
  <si>
    <t>ZXX-001.19</t>
  </si>
  <si>
    <t>ZXX-001.20</t>
  </si>
  <si>
    <t>ZXX-001.21</t>
  </si>
  <si>
    <t>ZXX-001.23</t>
  </si>
  <si>
    <t>ZXX-001.24</t>
  </si>
  <si>
    <t>ZXX-001.25</t>
  </si>
  <si>
    <t>ZXX-001.26</t>
  </si>
  <si>
    <t>ZXX-001.27</t>
  </si>
  <si>
    <t>ZXX-001.28</t>
  </si>
  <si>
    <t>ZXX-001.29</t>
  </si>
  <si>
    <t>ZXX-001.30</t>
  </si>
  <si>
    <t>BB39-5</t>
  </si>
  <si>
    <t>BB39-15</t>
  </si>
  <si>
    <t>BB39-16</t>
  </si>
  <si>
    <t>BB39-17</t>
  </si>
  <si>
    <t>BB39-18</t>
  </si>
  <si>
    <t>BB39-19</t>
  </si>
  <si>
    <t>BB39-20</t>
  </si>
  <si>
    <t>BB39-21</t>
  </si>
  <si>
    <t>BB39-22</t>
  </si>
  <si>
    <t>BB39-23</t>
  </si>
  <si>
    <t>BB39-24</t>
  </si>
  <si>
    <t>BB39-30</t>
  </si>
  <si>
    <t>BB39-41</t>
  </si>
  <si>
    <t>BB39-42</t>
  </si>
  <si>
    <t>L52-01</t>
  </si>
  <si>
    <t>L52-02</t>
  </si>
  <si>
    <t>L52-03</t>
  </si>
  <si>
    <t>L52-04</t>
  </si>
  <si>
    <t>L52-05</t>
  </si>
  <si>
    <t>L52-06</t>
  </si>
  <si>
    <t>L52-07</t>
  </si>
  <si>
    <t>L52-08</t>
  </si>
  <si>
    <t>L52-09</t>
  </si>
  <si>
    <t>L52-10</t>
  </si>
  <si>
    <t>L52-11</t>
  </si>
  <si>
    <t>L52-12</t>
  </si>
  <si>
    <t>L52-13</t>
  </si>
  <si>
    <t>L52-14</t>
  </si>
  <si>
    <t>L52-15</t>
  </si>
  <si>
    <t>L52-16</t>
  </si>
  <si>
    <t>L52-17</t>
  </si>
  <si>
    <t>L52-18</t>
  </si>
  <si>
    <t>L52-19</t>
  </si>
  <si>
    <t>L52-20</t>
  </si>
  <si>
    <t>LJB-16-1</t>
  </si>
  <si>
    <t>LJB-16-2</t>
  </si>
  <si>
    <t>LJB-16-3</t>
  </si>
  <si>
    <t>LJB-16-4</t>
  </si>
  <si>
    <t>LJB16-05</t>
  </si>
  <si>
    <t>LJB16-06</t>
  </si>
  <si>
    <t>LJB16-07</t>
  </si>
  <si>
    <t>LJB16-08</t>
  </si>
  <si>
    <t>LJB16-09</t>
  </si>
  <si>
    <t>LJB16-10</t>
  </si>
  <si>
    <t>LJB16-11</t>
  </si>
  <si>
    <t>LJB16-12</t>
  </si>
  <si>
    <t>LJB16-13</t>
  </si>
  <si>
    <t>LJB16-14</t>
  </si>
  <si>
    <t>LJB16-16</t>
  </si>
  <si>
    <t>ZXX-007.01</t>
  </si>
  <si>
    <t>ZXX-007.02</t>
  </si>
  <si>
    <t>ZXX-007.03</t>
  </si>
  <si>
    <t>ZXX-007.04</t>
  </si>
  <si>
    <t>ZXX-007.05</t>
  </si>
  <si>
    <t>ZXX-007.06</t>
  </si>
  <si>
    <t>ZXX-007.07</t>
  </si>
  <si>
    <t>ZXX-007.08</t>
  </si>
  <si>
    <t>ZXX-007.09</t>
  </si>
  <si>
    <t>ZXX-007.10</t>
  </si>
  <si>
    <t>ZXX-007.11</t>
  </si>
  <si>
    <t>ZXX-007.12</t>
  </si>
  <si>
    <t>ZXX-007.13</t>
  </si>
  <si>
    <t>ZXX-007.14</t>
  </si>
  <si>
    <t>ZXX-007.15</t>
  </si>
  <si>
    <t>ZXX-007.16</t>
  </si>
  <si>
    <t>ZXX-007.17</t>
  </si>
  <si>
    <t>ZXX-007.18</t>
  </si>
  <si>
    <t>ZXX-007.19</t>
  </si>
  <si>
    <t>ZXX-007.20</t>
  </si>
  <si>
    <t>ZXX-007.21</t>
  </si>
  <si>
    <t>ZXX-007.22</t>
  </si>
  <si>
    <t>ZXX-007.23</t>
  </si>
  <si>
    <t>ZXX-007.24</t>
  </si>
  <si>
    <t>ZXX-007.25</t>
  </si>
  <si>
    <t>ZXX-007.26</t>
  </si>
  <si>
    <t>ZXX-007.27</t>
  </si>
  <si>
    <t>ZXX-007.28</t>
  </si>
  <si>
    <t>ZXX-007.29</t>
  </si>
  <si>
    <t>ZXX-007.30</t>
  </si>
  <si>
    <t>JL-LSD-2@01</t>
  </si>
  <si>
    <t>JL-LSD-2@03</t>
  </si>
  <si>
    <t>JL-LSD-2@04</t>
  </si>
  <si>
    <t>JL-LSD-2@05</t>
  </si>
  <si>
    <t>JL-LSD-2@06</t>
  </si>
  <si>
    <t>JL-LSD-2@08</t>
  </si>
  <si>
    <t>JL-LSD-2@09</t>
  </si>
  <si>
    <t>JL-LSD-2@10</t>
  </si>
  <si>
    <t>JL-LSD-2@11</t>
  </si>
  <si>
    <t>JL-LSD-2@12</t>
  </si>
  <si>
    <t>JL-LSD-2@13</t>
  </si>
  <si>
    <t>JL-LSD-2@16</t>
  </si>
  <si>
    <t>JL-LSD-2@17</t>
  </si>
  <si>
    <t>JL-LSD-2@18</t>
  </si>
  <si>
    <t>JL-LSD-2@19</t>
  </si>
  <si>
    <t>JL-LSD-2@20</t>
  </si>
  <si>
    <t>JL-LSD-13@01</t>
  </si>
  <si>
    <t>JL-LSD-13@02</t>
  </si>
  <si>
    <t>JL-LSD-13@03</t>
  </si>
  <si>
    <t>JL-LSD-13@04</t>
  </si>
  <si>
    <t>JL-LSD-13@05</t>
  </si>
  <si>
    <t>JL-LSD-13@06</t>
  </si>
  <si>
    <t>JL-LSD-13@07</t>
  </si>
  <si>
    <t>JL-LSD-13@08</t>
  </si>
  <si>
    <t>JL-LSD-13@11</t>
  </si>
  <si>
    <t>JL-LSD-13@13</t>
  </si>
  <si>
    <t>JL-LSD-13@14</t>
  </si>
  <si>
    <t>JL-LSD-13@15</t>
  </si>
  <si>
    <t>JL-LSD-13@16</t>
  </si>
  <si>
    <t>JL-LSD-13@18</t>
  </si>
  <si>
    <t>JL-LSD-13@19</t>
  </si>
  <si>
    <t>JL-LSD-13@20</t>
  </si>
  <si>
    <t>JL-LSD-13@21</t>
  </si>
  <si>
    <t>JL-LSD-13@22</t>
  </si>
  <si>
    <t>JL-LSD-15@01</t>
  </si>
  <si>
    <t>JL-LSD-15@02</t>
  </si>
  <si>
    <t>JL-LSD-15@03</t>
  </si>
  <si>
    <t>JL-LSD-15@04</t>
  </si>
  <si>
    <t>JL-LSD-15@05</t>
  </si>
  <si>
    <t>JL-LSD-15@06</t>
  </si>
  <si>
    <t>JL-LSD-15@07</t>
  </si>
  <si>
    <t>JL-LSD-15@08</t>
  </si>
  <si>
    <t>JL-LSD-15@09</t>
  </si>
  <si>
    <t>JL-LSD-15@12</t>
  </si>
  <si>
    <t>JL-LSD-15@15</t>
  </si>
  <si>
    <t>JL-LSD-15@16</t>
  </si>
  <si>
    <t>JL-LSD-21@01</t>
  </si>
  <si>
    <t>JL-LSD-21@03</t>
  </si>
  <si>
    <t>JL-LSD-21@06</t>
  </si>
  <si>
    <t>JL-LSD-21@07</t>
  </si>
  <si>
    <t>JL-LSD-21@12</t>
  </si>
  <si>
    <t>JL-LSD-21@16</t>
  </si>
  <si>
    <t>JL-LSD-23@11</t>
  </si>
  <si>
    <t>JL-LSD-23@13</t>
  </si>
  <si>
    <t>JL-LSD-23@15</t>
  </si>
  <si>
    <t>JL-LSD-23@18</t>
  </si>
  <si>
    <t>10BJG-01-02</t>
  </si>
  <si>
    <t>10BJG-01-03</t>
  </si>
  <si>
    <t>10BJG-01-04</t>
  </si>
  <si>
    <t>10BJG-01-05</t>
  </si>
  <si>
    <t>10BJG-01-06</t>
  </si>
  <si>
    <t>10BJG-01-07</t>
  </si>
  <si>
    <t>10BJG-01-08</t>
  </si>
  <si>
    <t>10BJG-01-09</t>
  </si>
  <si>
    <t>10BJG-01-10</t>
  </si>
  <si>
    <t>10BJG-01-11</t>
  </si>
  <si>
    <t>10BJG-01-12</t>
  </si>
  <si>
    <t>10BJG-01-14</t>
  </si>
  <si>
    <t>10BJG-01-15</t>
  </si>
  <si>
    <t>10BJG-01-16</t>
  </si>
  <si>
    <t>10BJG-01-17</t>
  </si>
  <si>
    <t>10BJG-01-18</t>
  </si>
  <si>
    <t>10BJG-01-19</t>
  </si>
  <si>
    <t>10BJG-01-21</t>
  </si>
  <si>
    <t>10BJG-01-22</t>
  </si>
  <si>
    <t>10BJG-01-25</t>
  </si>
  <si>
    <t>10BJG-01-26</t>
  </si>
  <si>
    <t>10BJG-01-27</t>
  </si>
  <si>
    <t>10BJG-12-01</t>
  </si>
  <si>
    <t>10BJG-12-02</t>
  </si>
  <si>
    <t>10BJG-12-03</t>
  </si>
  <si>
    <t>10BJG-12-04</t>
  </si>
  <si>
    <t>10BJG-12-05</t>
  </si>
  <si>
    <t>10BJG-12-06</t>
  </si>
  <si>
    <t>10BJG-12-07</t>
  </si>
  <si>
    <t>10BJG-12-08</t>
  </si>
  <si>
    <t>10BJG-12-09</t>
  </si>
  <si>
    <t>10BJG-12-10</t>
  </si>
  <si>
    <t>10BJG-12-11</t>
  </si>
  <si>
    <t>10BJG-12-12</t>
  </si>
  <si>
    <t>10BJG-12-15</t>
  </si>
  <si>
    <t>10BJG-12-16</t>
  </si>
  <si>
    <t>10BJG-12-17</t>
  </si>
  <si>
    <t>10BJG-12-19</t>
  </si>
  <si>
    <t>10BJG-12-20</t>
  </si>
  <si>
    <t>10BJG-12-21</t>
  </si>
  <si>
    <t>10BJG-12-22</t>
  </si>
  <si>
    <t>10BJG-12-23</t>
  </si>
  <si>
    <t>10BJG-12-24</t>
  </si>
  <si>
    <t>10BJG-12-25</t>
  </si>
  <si>
    <t>10BJG-12-28</t>
  </si>
  <si>
    <t>10BJG-12-29</t>
  </si>
  <si>
    <t>10BJG-23-01</t>
  </si>
  <si>
    <t>10BJG-23-02</t>
  </si>
  <si>
    <t>10BJG-23-03</t>
  </si>
  <si>
    <t>10BJG-23-04</t>
  </si>
  <si>
    <t>10BJG-23-05</t>
  </si>
  <si>
    <t>10BJG-23-06</t>
  </si>
  <si>
    <t>10BJG-23-07</t>
  </si>
  <si>
    <t>10BJG-23-08</t>
  </si>
  <si>
    <t>10BJG-23-09</t>
  </si>
  <si>
    <t>10BJG-23-10</t>
  </si>
  <si>
    <t>10BJG-23-11</t>
  </si>
  <si>
    <t>10BJG-23-12</t>
  </si>
  <si>
    <t>10BJG-23-13</t>
  </si>
  <si>
    <t>10BJG-23-14</t>
  </si>
  <si>
    <t>10BJG-23-15</t>
  </si>
  <si>
    <t>10BJG-23-16</t>
  </si>
  <si>
    <t>10BJG-23-17</t>
  </si>
  <si>
    <t>10BJG-23-18</t>
  </si>
  <si>
    <t>10BJG-23-20</t>
  </si>
  <si>
    <t>10BJG-23-21</t>
  </si>
  <si>
    <t>10BJG-23-22</t>
  </si>
  <si>
    <t>10BJG-23-23</t>
  </si>
  <si>
    <t>10BJG-23-24</t>
  </si>
  <si>
    <t>10BJG-23-26</t>
  </si>
  <si>
    <t>10BJG-23-27</t>
  </si>
  <si>
    <t>10BJG-23-28</t>
  </si>
  <si>
    <t>10BJG-23-29</t>
  </si>
  <si>
    <t>10BJG-23-30</t>
  </si>
  <si>
    <t>10BJG-23-31</t>
  </si>
  <si>
    <t>10BJG-23-32</t>
  </si>
  <si>
    <t>10BJG-23-33</t>
  </si>
  <si>
    <t>10BJG-23-34</t>
  </si>
  <si>
    <t>ZNZ-030.01</t>
  </si>
  <si>
    <t>ZNZ-030.02</t>
  </si>
  <si>
    <t>ZNZ-030.04</t>
  </si>
  <si>
    <t>ZNZ-030.05</t>
  </si>
  <si>
    <t>ZNZ-030.06</t>
  </si>
  <si>
    <t>ZNZ-030.08</t>
  </si>
  <si>
    <t>ZNZ-030.09</t>
  </si>
  <si>
    <t>ZNZ-030.10</t>
  </si>
  <si>
    <t>ZNZ-030.12</t>
  </si>
  <si>
    <t>ZNZ-030.13</t>
  </si>
  <si>
    <t>ZNZ-030.14</t>
  </si>
  <si>
    <t>ZNZ-030.16</t>
  </si>
  <si>
    <t>ZNZ-030.17</t>
  </si>
  <si>
    <t>ZNZ-030.18</t>
  </si>
  <si>
    <t>ZNZ-030.20</t>
  </si>
  <si>
    <t>ZNZ-030.21</t>
  </si>
  <si>
    <t>ZNZ-030.25</t>
  </si>
  <si>
    <t>ZNZ-030.26</t>
  </si>
  <si>
    <t>ZNZ-030.27</t>
  </si>
  <si>
    <t>ZNZ-030.28</t>
  </si>
  <si>
    <t>ZNZ-030.29</t>
  </si>
  <si>
    <t>ZNZ-030.30</t>
  </si>
  <si>
    <t>MC02-01</t>
  </si>
  <si>
    <t>MC02-02</t>
  </si>
  <si>
    <t>MC02-03</t>
  </si>
  <si>
    <t>MC02-04</t>
  </si>
  <si>
    <t>MC02-05</t>
  </si>
  <si>
    <t>MC02-06</t>
  </si>
  <si>
    <t>MC02-07</t>
  </si>
  <si>
    <t>MC02-08</t>
  </si>
  <si>
    <t>MC02-09</t>
  </si>
  <si>
    <t>MC02-10</t>
  </si>
  <si>
    <t>MC02-11</t>
  </si>
  <si>
    <t>MC02-12</t>
  </si>
  <si>
    <t>MC02-13</t>
  </si>
  <si>
    <t>MC02-14</t>
  </si>
  <si>
    <t>MC02-15</t>
  </si>
  <si>
    <t>MC02-17</t>
  </si>
  <si>
    <t>MC02-18</t>
  </si>
  <si>
    <t>MC02-19</t>
  </si>
  <si>
    <t>MC02-20</t>
  </si>
  <si>
    <t>MC02-21</t>
  </si>
  <si>
    <t>MC02-22</t>
  </si>
  <si>
    <t>MC02-23</t>
  </si>
  <si>
    <t>MC02-24</t>
  </si>
  <si>
    <t>MC02-25</t>
  </si>
  <si>
    <t>MC02-26</t>
  </si>
  <si>
    <t>MC02-27</t>
  </si>
  <si>
    <t>MC02-28</t>
  </si>
  <si>
    <t>MC02-29</t>
  </si>
  <si>
    <t>MC02-30</t>
  </si>
  <si>
    <t>MC02-32</t>
  </si>
  <si>
    <t>MC02-33</t>
  </si>
  <si>
    <t>MC02-34</t>
  </si>
  <si>
    <t>ZNJ-025.01</t>
  </si>
  <si>
    <t>ZNJ-025.02</t>
  </si>
  <si>
    <t>ZNJ-025.03</t>
  </si>
  <si>
    <t>ZNJ-025.04</t>
  </si>
  <si>
    <t>ZNJ-025.05</t>
  </si>
  <si>
    <t>ZNJ-025.06</t>
  </si>
  <si>
    <t>ZNJ-025.07</t>
  </si>
  <si>
    <t>ZNJ-025.08</t>
  </si>
  <si>
    <t>ZNJ-025.09</t>
  </si>
  <si>
    <t>ZNJ-025.10</t>
  </si>
  <si>
    <t>ZNJ-025.11</t>
  </si>
  <si>
    <t>ZNJ-025.12</t>
  </si>
  <si>
    <t>ZNJ-025.13</t>
  </si>
  <si>
    <t>ZNJ-025.15</t>
  </si>
  <si>
    <t>ZNJ-025.16</t>
  </si>
  <si>
    <t>ZNJ-025.17</t>
  </si>
  <si>
    <t>ZNJ-025.18</t>
  </si>
  <si>
    <t>ZNJ-025.19</t>
  </si>
  <si>
    <t>ZNJ-025.20</t>
  </si>
  <si>
    <t>ZNJ-025.21</t>
  </si>
  <si>
    <t>ZNJ-025.22</t>
  </si>
  <si>
    <t>ZNJ-025.23</t>
  </si>
  <si>
    <t>ZNJ-025.24</t>
  </si>
  <si>
    <t>ZNJ-025.25</t>
  </si>
  <si>
    <t>ZWC022-1.01</t>
  </si>
  <si>
    <t>ZWC022-1.10</t>
  </si>
  <si>
    <t>ZWC022-1.11</t>
  </si>
  <si>
    <t>ZWC022-1.14</t>
  </si>
  <si>
    <t>ZWC022-1.15</t>
  </si>
  <si>
    <t>ZWC022-1.20</t>
  </si>
  <si>
    <t>ZWC022-1.22</t>
  </si>
  <si>
    <t>ZWC022-1.25</t>
  </si>
  <si>
    <t>ZWC022-1.26</t>
  </si>
  <si>
    <t>ZWC022-1.27</t>
  </si>
  <si>
    <t>ZWC022-1.28</t>
  </si>
  <si>
    <t>ZWC022-1.29</t>
  </si>
  <si>
    <t>SM-03-01</t>
  </si>
  <si>
    <t>SM-03-02</t>
  </si>
  <si>
    <t>SM-03-03</t>
  </si>
  <si>
    <t>SM-03-04</t>
  </si>
  <si>
    <t>SM-03-05</t>
  </si>
  <si>
    <t>SM-03-06</t>
  </si>
  <si>
    <t>SM-03-07</t>
  </si>
  <si>
    <t>SM-03-08</t>
  </si>
  <si>
    <t>SM-03-09</t>
  </si>
  <si>
    <t>SM-03-10</t>
  </si>
  <si>
    <t>SM-03-11</t>
  </si>
  <si>
    <t>SM-03-12</t>
  </si>
  <si>
    <t>SM-03-13</t>
  </si>
  <si>
    <t>SM-03-14</t>
  </si>
  <si>
    <t>SM-03-15</t>
  </si>
  <si>
    <t>SM-03-16</t>
  </si>
  <si>
    <t>06-3.02</t>
  </si>
  <si>
    <t>06-3.03</t>
  </si>
  <si>
    <t>06-3.04</t>
  </si>
  <si>
    <t>06-3.05</t>
  </si>
  <si>
    <t>06-3.06</t>
  </si>
  <si>
    <t>06-3.09</t>
  </si>
  <si>
    <t>06-3.10</t>
  </si>
  <si>
    <t>06-3.11</t>
  </si>
  <si>
    <t>06-3.12</t>
  </si>
  <si>
    <t>06-3.14</t>
  </si>
  <si>
    <t>06-3.15</t>
  </si>
  <si>
    <t>06-3.17</t>
  </si>
  <si>
    <t>06-3.18</t>
  </si>
  <si>
    <t>06-3.19</t>
  </si>
  <si>
    <t>06-3.20</t>
  </si>
  <si>
    <t>06-3.21</t>
  </si>
  <si>
    <t>GKY-01</t>
  </si>
  <si>
    <t>GKY-02</t>
  </si>
  <si>
    <t>GKY-03</t>
  </si>
  <si>
    <t>GKY-04</t>
  </si>
  <si>
    <t>GKY-05</t>
  </si>
  <si>
    <t>GKY-06</t>
  </si>
  <si>
    <t>GKY-07</t>
  </si>
  <si>
    <t>GKY-10</t>
  </si>
  <si>
    <t>GKY-11</t>
  </si>
  <si>
    <t>GKY-12</t>
  </si>
  <si>
    <t>GKY-14</t>
  </si>
  <si>
    <t>GKY-15</t>
  </si>
  <si>
    <t>GKY-16</t>
  </si>
  <si>
    <t>GKY-17</t>
  </si>
  <si>
    <t>GKY-19</t>
  </si>
  <si>
    <t>GKY-21</t>
  </si>
  <si>
    <t>GKY-23</t>
  </si>
  <si>
    <t>PTS-01</t>
  </si>
  <si>
    <t>PTS-02</t>
  </si>
  <si>
    <t>PTS-03</t>
  </si>
  <si>
    <t>PTS-04</t>
  </si>
  <si>
    <t>PTS-05</t>
  </si>
  <si>
    <t>PTS-06</t>
  </si>
  <si>
    <t>PTS-07</t>
  </si>
  <si>
    <t>PTS-08</t>
  </si>
  <si>
    <t>PTS-09</t>
  </si>
  <si>
    <t>PTS-10</t>
  </si>
  <si>
    <t>PTS-11</t>
  </si>
  <si>
    <t>PTS-12</t>
  </si>
  <si>
    <t>PTS-13</t>
  </si>
  <si>
    <t>PTS-14</t>
  </si>
  <si>
    <t>PTS-15</t>
  </si>
  <si>
    <t>PTS-16</t>
  </si>
  <si>
    <t>PTS-17</t>
  </si>
  <si>
    <t>PTS-18</t>
  </si>
  <si>
    <t>PTS-19</t>
  </si>
  <si>
    <t>PTS-20</t>
  </si>
  <si>
    <t>LJP-01</t>
  </si>
  <si>
    <t>LJP-04</t>
  </si>
  <si>
    <t>LJP-05</t>
  </si>
  <si>
    <t>LJP-06</t>
  </si>
  <si>
    <t>LJP-07</t>
  </si>
  <si>
    <t>LJP-08</t>
  </si>
  <si>
    <t>LJP-09</t>
  </si>
  <si>
    <t>LJP-12</t>
  </si>
  <si>
    <t>LJP-13</t>
  </si>
  <si>
    <t>LJP-14</t>
  </si>
  <si>
    <t>LJP-15</t>
  </si>
  <si>
    <t>LJP-16</t>
  </si>
  <si>
    <t>LJP-17</t>
  </si>
  <si>
    <t>LJP-18</t>
  </si>
  <si>
    <t>LJP-19</t>
  </si>
  <si>
    <t>LJP-20</t>
  </si>
  <si>
    <t>19BK-117-01</t>
  </si>
  <si>
    <t>19BK-117-02</t>
  </si>
  <si>
    <t>19BK-117-03</t>
  </si>
  <si>
    <t>19BK-117-04</t>
  </si>
  <si>
    <t>19BK-117-05</t>
  </si>
  <si>
    <t>19BK-117-06</t>
  </si>
  <si>
    <t>19BK-117-07</t>
  </si>
  <si>
    <t>19BK-117-08</t>
  </si>
  <si>
    <t>19BK-117-09</t>
  </si>
  <si>
    <t>19BK-117-10</t>
  </si>
  <si>
    <t>19BK-117-11</t>
  </si>
  <si>
    <t>19BK-117-12</t>
  </si>
  <si>
    <t>19BK-117-13</t>
  </si>
  <si>
    <t>19BK-117-14</t>
  </si>
  <si>
    <t>19BK-117-15</t>
  </si>
  <si>
    <t>19BK-117-16</t>
  </si>
  <si>
    <t>19BK-117-17</t>
  </si>
  <si>
    <t>19BK-117-18</t>
  </si>
  <si>
    <t>19BK-117-19</t>
  </si>
  <si>
    <t>19BK-117-20</t>
  </si>
  <si>
    <t>19BK-117-21</t>
  </si>
  <si>
    <t>19BK-117-22</t>
  </si>
  <si>
    <t>19BK-117-23</t>
  </si>
  <si>
    <t>19BK-117-24</t>
  </si>
  <si>
    <t>19BK-117-25</t>
  </si>
  <si>
    <t>19BK-117-26</t>
  </si>
  <si>
    <t>19BK-117-27</t>
  </si>
  <si>
    <t>19BK-117-29</t>
  </si>
  <si>
    <t>19BK-117-30</t>
  </si>
  <si>
    <t>19BK-117-31</t>
  </si>
  <si>
    <t>19BK-117-32</t>
  </si>
  <si>
    <t>19BK-117-33</t>
  </si>
  <si>
    <t>19BK-117-34</t>
  </si>
  <si>
    <t>19BK-117-35</t>
  </si>
  <si>
    <t>19BK-117-36</t>
  </si>
  <si>
    <t>19BK-132-01</t>
  </si>
  <si>
    <t>19BK-132-02</t>
  </si>
  <si>
    <t>19BK-132-03</t>
  </si>
  <si>
    <t>19BK-132-05</t>
  </si>
  <si>
    <t>19BK-132-06</t>
  </si>
  <si>
    <t>19BK-132-07</t>
  </si>
  <si>
    <t>19BK-132-08</t>
  </si>
  <si>
    <t>19BK-132-09</t>
  </si>
  <si>
    <t>19BK-132-10</t>
  </si>
  <si>
    <t>19BK-132-11</t>
  </si>
  <si>
    <t>19BK-132-12</t>
  </si>
  <si>
    <t>19BK-132-13</t>
  </si>
  <si>
    <t>19BK-132-14</t>
  </si>
  <si>
    <t>19BK-132-15</t>
  </si>
  <si>
    <t>19BK-132-16</t>
  </si>
  <si>
    <t>19BK-132-17</t>
  </si>
  <si>
    <t>19BK-132-18</t>
  </si>
  <si>
    <t>19BK-132-19</t>
  </si>
  <si>
    <t>19BK-132-20</t>
  </si>
  <si>
    <t>19BK-132-21</t>
  </si>
  <si>
    <t>19BK-132-22</t>
  </si>
  <si>
    <t>19BK-132-23</t>
  </si>
  <si>
    <t>19BK-132-24</t>
  </si>
  <si>
    <t>19BK-132-25</t>
  </si>
  <si>
    <t>19BK-132-26</t>
  </si>
  <si>
    <t>19BK-132-27</t>
  </si>
  <si>
    <t>19BK-132-28</t>
  </si>
  <si>
    <t>19BK-132-29</t>
  </si>
  <si>
    <t>19BK-132-30</t>
  </si>
  <si>
    <t>19BK-132-31</t>
  </si>
  <si>
    <t>19BK-132-32</t>
  </si>
  <si>
    <t>19BK-132-33</t>
  </si>
  <si>
    <t>19BK-132-34</t>
  </si>
  <si>
    <t>19BK-132-35</t>
  </si>
  <si>
    <t>19BK-132-36</t>
  </si>
  <si>
    <t>19BK-53-01</t>
  </si>
  <si>
    <t>19BK-53-02</t>
  </si>
  <si>
    <t>19BK-53-03</t>
  </si>
  <si>
    <t>19BK-53-04</t>
  </si>
  <si>
    <t>19BK-53-05</t>
  </si>
  <si>
    <t>19BK-53-06</t>
  </si>
  <si>
    <t>19BK-53-07</t>
  </si>
  <si>
    <t>19BK-53-08</t>
  </si>
  <si>
    <t>19BK-53-09</t>
  </si>
  <si>
    <t>19BK-53-10</t>
  </si>
  <si>
    <t>19BK-53-11</t>
  </si>
  <si>
    <t>19BK-53-12</t>
  </si>
  <si>
    <t>19BK-53-13</t>
  </si>
  <si>
    <t>19BK-53-14</t>
  </si>
  <si>
    <t>19BK-53-15</t>
  </si>
  <si>
    <t>19BK-53-16</t>
  </si>
  <si>
    <t>19BK-53-17</t>
  </si>
  <si>
    <t>19BK-53-18</t>
  </si>
  <si>
    <t>19BK-53-19</t>
  </si>
  <si>
    <t>19BK-53-20</t>
  </si>
  <si>
    <t>19BK-53-21</t>
  </si>
  <si>
    <t>19BK-53-22</t>
  </si>
  <si>
    <t>19BK-53-23</t>
  </si>
  <si>
    <t>19BK-53-24</t>
  </si>
  <si>
    <t>19BK-53-25</t>
  </si>
  <si>
    <t>19BK-53-26</t>
  </si>
  <si>
    <t>19BK-53-27</t>
  </si>
  <si>
    <t>19BK-53-28</t>
  </si>
  <si>
    <t>19BK-53-29</t>
  </si>
  <si>
    <t>19BK-53-30</t>
  </si>
  <si>
    <t>19BK-53-31</t>
  </si>
  <si>
    <t>19BK-53-32</t>
  </si>
  <si>
    <t>19BK-53-33</t>
  </si>
  <si>
    <t>19BK-53-34</t>
  </si>
  <si>
    <t>19BK-53-35</t>
  </si>
  <si>
    <t>19BK-53-36</t>
  </si>
  <si>
    <t>W-2-2</t>
  </si>
  <si>
    <t>W-2-3</t>
  </si>
  <si>
    <t>W-2-4</t>
  </si>
  <si>
    <t>W-2-5</t>
  </si>
  <si>
    <t>W-2-6</t>
  </si>
  <si>
    <t>W-2-7</t>
  </si>
  <si>
    <t>W-2-8</t>
  </si>
  <si>
    <t>W-2-9</t>
  </si>
  <si>
    <t>W-2-10</t>
  </si>
  <si>
    <t>W-2-11</t>
  </si>
  <si>
    <t>W-2-12</t>
  </si>
  <si>
    <t>W-2-13</t>
  </si>
  <si>
    <t>W-2-14</t>
  </si>
  <si>
    <t>W-2-15</t>
  </si>
  <si>
    <t>W-2-16</t>
  </si>
  <si>
    <t>W-2-17</t>
  </si>
  <si>
    <t>W-2-18</t>
  </si>
  <si>
    <t>15QX-3-1-03</t>
  </si>
  <si>
    <t>15QX-3-1-04</t>
  </si>
  <si>
    <t>15QX-3-1-06</t>
  </si>
  <si>
    <t>15QX-3-1-07</t>
  </si>
  <si>
    <t>15QX-3-1-08</t>
  </si>
  <si>
    <t>15QX-3-1-09</t>
  </si>
  <si>
    <t>15QX-3-1-10</t>
  </si>
  <si>
    <t>15QX-3-1-12</t>
  </si>
  <si>
    <t>15QX-3-1-13</t>
  </si>
  <si>
    <t>SC01-4.01</t>
  </si>
  <si>
    <t>SC01-4.02</t>
  </si>
  <si>
    <t>SC01-4.03</t>
  </si>
  <si>
    <t>SC01-4.04</t>
  </si>
  <si>
    <t>SC01-4.05</t>
  </si>
  <si>
    <t>SC01-4.06</t>
  </si>
  <si>
    <t>SC01-4.07</t>
  </si>
  <si>
    <t>SC01-4.08</t>
  </si>
  <si>
    <t>SC01-4.09</t>
  </si>
  <si>
    <t>SC01-4.10</t>
  </si>
  <si>
    <t>SC01-4.11</t>
  </si>
  <si>
    <t>SC01-4.12</t>
  </si>
  <si>
    <t>SC01-4.13</t>
  </si>
  <si>
    <t>SC01-4.14</t>
  </si>
  <si>
    <t>SC01-4.15</t>
  </si>
  <si>
    <t>SC01-4.16</t>
  </si>
  <si>
    <t>SC01-4.17</t>
  </si>
  <si>
    <t>SC01-4.18</t>
  </si>
  <si>
    <t>SC01-4.19</t>
  </si>
  <si>
    <t>SC01-4.20</t>
  </si>
  <si>
    <t>SC01-4.21</t>
  </si>
  <si>
    <t>SC01-4.22</t>
  </si>
  <si>
    <t>SC01-4.23</t>
  </si>
  <si>
    <t>SC01-4.24</t>
  </si>
  <si>
    <t>SC01-4.25</t>
  </si>
  <si>
    <t>SC01-4.26</t>
  </si>
  <si>
    <t>SC01-4.27</t>
  </si>
  <si>
    <t>SC01-4.29</t>
  </si>
  <si>
    <t>SC01-4.30</t>
  </si>
  <si>
    <t>SC01-4.31</t>
  </si>
  <si>
    <t>SC01-4.32</t>
  </si>
  <si>
    <t>SC02-1.01</t>
  </si>
  <si>
    <t>SC02-1.02</t>
  </si>
  <si>
    <t>SC02-1.03</t>
  </si>
  <si>
    <t>SC02-1.04</t>
  </si>
  <si>
    <t>SC02-1.05</t>
  </si>
  <si>
    <t>SC02-1.06</t>
  </si>
  <si>
    <t>SC02-1.07</t>
  </si>
  <si>
    <t>SC02-1.08</t>
  </si>
  <si>
    <t>SC02-1.09</t>
  </si>
  <si>
    <t>SC02-1.10</t>
  </si>
  <si>
    <t>SC02-1.11</t>
  </si>
  <si>
    <t>SC02-1.12</t>
  </si>
  <si>
    <t>SC02-1.13</t>
  </si>
  <si>
    <t>SC02-1.14</t>
  </si>
  <si>
    <t>SC02-1.15</t>
  </si>
  <si>
    <t>SC02-1.16</t>
  </si>
  <si>
    <t>SC02-1.17</t>
  </si>
  <si>
    <t>SC02-1.18</t>
  </si>
  <si>
    <t>SC02-1.19</t>
  </si>
  <si>
    <t>SC02-1.20</t>
  </si>
  <si>
    <t>SC02-1.21</t>
  </si>
  <si>
    <t>SC02-1.22</t>
  </si>
  <si>
    <t>SC02-1.23</t>
  </si>
  <si>
    <t>SC02-1.24</t>
  </si>
  <si>
    <t>SC02-1.25</t>
  </si>
  <si>
    <t>SC02-1.26</t>
  </si>
  <si>
    <t>SC02-1.27</t>
  </si>
  <si>
    <t>SC02-1.28</t>
  </si>
  <si>
    <t>SC02-1.29</t>
  </si>
  <si>
    <t>SC02-1.30</t>
  </si>
  <si>
    <t>SC02-1.31</t>
  </si>
  <si>
    <t>SC02-1.32</t>
  </si>
  <si>
    <t>SC02-1.33</t>
  </si>
  <si>
    <t>SC02-1.34</t>
  </si>
  <si>
    <t>SC02-1.35</t>
  </si>
  <si>
    <t>SC02-1.36</t>
  </si>
  <si>
    <t>SC02-1.37</t>
  </si>
  <si>
    <t>SC02-1.38</t>
  </si>
  <si>
    <t>SC02-1.39</t>
  </si>
  <si>
    <t>SC02-1.40</t>
  </si>
  <si>
    <t>SC02-1.41</t>
  </si>
  <si>
    <t>SC02-1.42</t>
  </si>
  <si>
    <t>SC02-1.43</t>
  </si>
  <si>
    <t>SC02-1.44</t>
  </si>
  <si>
    <t>SC09-3.01</t>
  </si>
  <si>
    <t>SC09-3.02</t>
  </si>
  <si>
    <t>SC09-3.03</t>
  </si>
  <si>
    <t>SC09-3.04</t>
  </si>
  <si>
    <t>SC09-3.05</t>
  </si>
  <si>
    <t>SC09-3.06</t>
  </si>
  <si>
    <t>SC09-3.07</t>
  </si>
  <si>
    <t>SC09-3.08</t>
  </si>
  <si>
    <t>SC09-3.09</t>
  </si>
  <si>
    <t>SC09-3.10</t>
  </si>
  <si>
    <t>SC09-3.11</t>
  </si>
  <si>
    <t>SC09-3.12</t>
  </si>
  <si>
    <t>SC09-3.13</t>
  </si>
  <si>
    <t>SC09-3.14</t>
  </si>
  <si>
    <t>HSH5-01</t>
  </si>
  <si>
    <t>HSH5-02</t>
  </si>
  <si>
    <t>HSH5-03</t>
  </si>
  <si>
    <t>HSH5-04</t>
  </si>
  <si>
    <t>HSH5-05</t>
  </si>
  <si>
    <t>HSH5-06</t>
  </si>
  <si>
    <t>HSH5-07</t>
  </si>
  <si>
    <t>HSH5-08</t>
  </si>
  <si>
    <t>HSH5-09</t>
  </si>
  <si>
    <t>HSH5-10</t>
  </si>
  <si>
    <t>HSH5-11</t>
  </si>
  <si>
    <t>HSH5-12</t>
  </si>
  <si>
    <t>HSH5-13</t>
  </si>
  <si>
    <t>HSH5-14</t>
  </si>
  <si>
    <t>HSH5-15</t>
  </si>
  <si>
    <t>HSH5-16</t>
  </si>
  <si>
    <t>HSH5-17</t>
  </si>
  <si>
    <t>HSH5-18</t>
  </si>
  <si>
    <t>HSH5-19</t>
  </si>
  <si>
    <t>HSH5-20</t>
  </si>
  <si>
    <t>HSH5-21</t>
  </si>
  <si>
    <t>HSH5-22</t>
  </si>
  <si>
    <t>HSH5-23</t>
  </si>
  <si>
    <t>HSH5-24</t>
  </si>
  <si>
    <t>HSH5-26</t>
  </si>
  <si>
    <t>HSH5-27</t>
  </si>
  <si>
    <t>HSH5-28</t>
  </si>
  <si>
    <t>HSH21-01</t>
  </si>
  <si>
    <t>HSH21-02</t>
  </si>
  <si>
    <t>HSH21-03</t>
  </si>
  <si>
    <t>HSH21-04</t>
  </si>
  <si>
    <t>HSH21-05</t>
  </si>
  <si>
    <t>HSH21-06</t>
  </si>
  <si>
    <t>HSH21-07</t>
  </si>
  <si>
    <t>HSH21-08</t>
  </si>
  <si>
    <t>HSH21-09</t>
  </si>
  <si>
    <t>HSH21-10</t>
  </si>
  <si>
    <t>HSH21-11</t>
  </si>
  <si>
    <t>HSH21-12</t>
  </si>
  <si>
    <t>HSH21-13</t>
  </si>
  <si>
    <t>HSH21-14</t>
  </si>
  <si>
    <t>HSH21-15</t>
  </si>
  <si>
    <t>HSH21-16</t>
  </si>
  <si>
    <t>HSH21-17</t>
  </si>
  <si>
    <t>HSH21-18</t>
  </si>
  <si>
    <t>HSH21-19</t>
  </si>
  <si>
    <t>HSH21-20</t>
  </si>
  <si>
    <t>HSH21-21</t>
  </si>
  <si>
    <t>HSH21-22</t>
  </si>
  <si>
    <t>HSH21-23</t>
  </si>
  <si>
    <t>HSH21-24</t>
  </si>
  <si>
    <t>HSH21-25</t>
  </si>
  <si>
    <t>HSH21-26</t>
  </si>
  <si>
    <t>HSH21-28</t>
  </si>
  <si>
    <t>HSH21-29</t>
  </si>
  <si>
    <t>TD2-1</t>
  </si>
  <si>
    <t>TD2-2</t>
  </si>
  <si>
    <t>TD2-3</t>
  </si>
  <si>
    <t>TD2-4</t>
  </si>
  <si>
    <t>TD2-5</t>
  </si>
  <si>
    <t>TD2-6</t>
  </si>
  <si>
    <t>TD2-7</t>
  </si>
  <si>
    <t>TD2-8</t>
  </si>
  <si>
    <t>TD2-9</t>
  </si>
  <si>
    <t>TD2-10</t>
  </si>
  <si>
    <t>TD2-11</t>
  </si>
  <si>
    <t>TD2-12</t>
  </si>
  <si>
    <t>TD2-14</t>
  </si>
  <si>
    <t>TD2-15</t>
  </si>
  <si>
    <t>TD2-16</t>
  </si>
  <si>
    <t>TD2-17</t>
  </si>
  <si>
    <t>TD2-18</t>
  </si>
  <si>
    <t>TD2-19</t>
  </si>
  <si>
    <t>TD2-20</t>
  </si>
  <si>
    <t>TD2-21</t>
  </si>
  <si>
    <t>TD2-22</t>
  </si>
  <si>
    <t>TD2-24</t>
  </si>
  <si>
    <t>TD2-25</t>
  </si>
  <si>
    <t>TD19-2</t>
  </si>
  <si>
    <t>TD19-3</t>
  </si>
  <si>
    <t>TD19-4</t>
  </si>
  <si>
    <t>TD19-5</t>
  </si>
  <si>
    <t>TD19-6</t>
  </si>
  <si>
    <t>TD19-7</t>
  </si>
  <si>
    <t>TD19-8</t>
  </si>
  <si>
    <t>TD19-10</t>
  </si>
  <si>
    <t>TD19-11</t>
  </si>
  <si>
    <t>TD19-12</t>
  </si>
  <si>
    <t>TD19-13</t>
  </si>
  <si>
    <t>TD19-14</t>
  </si>
  <si>
    <t>TD19-15</t>
  </si>
  <si>
    <t>TD19-16</t>
  </si>
  <si>
    <t>TD19-17</t>
  </si>
  <si>
    <t>TD19-18</t>
  </si>
  <si>
    <t>TD19-20</t>
  </si>
  <si>
    <t>TD19-21</t>
  </si>
  <si>
    <t>TD19-22</t>
  </si>
  <si>
    <t>TD19-23</t>
  </si>
  <si>
    <t>TD19-24</t>
  </si>
  <si>
    <t>TD19-25</t>
  </si>
  <si>
    <t>TD19-26</t>
  </si>
  <si>
    <t>TD19-27</t>
  </si>
  <si>
    <t>TD19-29</t>
  </si>
  <si>
    <t>TD19-30</t>
  </si>
  <si>
    <t>TD19-31</t>
  </si>
  <si>
    <t>TD19-32</t>
  </si>
  <si>
    <t>GJC2-1</t>
  </si>
  <si>
    <t>GJC2-2</t>
  </si>
  <si>
    <t>GJC2-3</t>
  </si>
  <si>
    <t>GJC2-4</t>
  </si>
  <si>
    <t>GJC2-5</t>
  </si>
  <si>
    <t>GJC2-6</t>
  </si>
  <si>
    <t>GJC2-7</t>
  </si>
  <si>
    <t>GJC2-8</t>
  </si>
  <si>
    <t>GJC2-9</t>
  </si>
  <si>
    <t>GJC2-10</t>
  </si>
  <si>
    <t>GJC2-11</t>
  </si>
  <si>
    <t>GJC2-12</t>
  </si>
  <si>
    <t>GJC2-13</t>
  </si>
  <si>
    <t>GJC2-14</t>
  </si>
  <si>
    <t>GJC2-15</t>
  </si>
  <si>
    <t>GJC2-16</t>
  </si>
  <si>
    <t>GJC2-17</t>
  </si>
  <si>
    <t>GJC2-18</t>
  </si>
  <si>
    <t>GJC2-19</t>
  </si>
  <si>
    <t>GJC2-20</t>
  </si>
  <si>
    <t>GJC2-21</t>
  </si>
  <si>
    <t>GJC2-22</t>
  </si>
  <si>
    <t>GJC2-23</t>
  </si>
  <si>
    <t>GJC2-24</t>
  </si>
  <si>
    <t>GJC4-1</t>
  </si>
  <si>
    <t>GJC4-2</t>
  </si>
  <si>
    <t>GJC4-3</t>
  </si>
  <si>
    <t>GJC4-4</t>
  </si>
  <si>
    <t>GJC4-5</t>
  </si>
  <si>
    <t>GJC4-6</t>
  </si>
  <si>
    <t>GJC4-7</t>
  </si>
  <si>
    <t>GJC4-8</t>
  </si>
  <si>
    <t>GJC4-9</t>
  </si>
  <si>
    <t>GJC4-10</t>
  </si>
  <si>
    <t>GJC4-11</t>
  </si>
  <si>
    <t>GJC4-12</t>
  </si>
  <si>
    <t>GJC4-13</t>
  </si>
  <si>
    <t>GJC4-14</t>
  </si>
  <si>
    <t>GJC4-15</t>
  </si>
  <si>
    <t>GJC4-16</t>
  </si>
  <si>
    <t>GJC4-17</t>
  </si>
  <si>
    <t>GJC4-18</t>
  </si>
  <si>
    <t>GJC4-19</t>
  </si>
  <si>
    <t>GJC4-20</t>
  </si>
  <si>
    <t>GJC4-21</t>
  </si>
  <si>
    <t>GJC4-22</t>
  </si>
  <si>
    <t>GJC4-24</t>
  </si>
  <si>
    <t>GJC4-25</t>
  </si>
  <si>
    <t>GJC4-26</t>
  </si>
  <si>
    <t>GJC4-27</t>
  </si>
  <si>
    <t>GJC4-28</t>
  </si>
  <si>
    <t>LSQ23-1</t>
  </si>
  <si>
    <t>LSQ23-2</t>
  </si>
  <si>
    <t>LSQ23-3</t>
  </si>
  <si>
    <t>LSQ23-4</t>
  </si>
  <si>
    <t>LSQ23-5</t>
  </si>
  <si>
    <t>LSQ23-6</t>
  </si>
  <si>
    <t>LSQ23-7</t>
  </si>
  <si>
    <t>LSQ23-8</t>
  </si>
  <si>
    <t>LSQ23-10</t>
  </si>
  <si>
    <t>LSQ23-11</t>
  </si>
  <si>
    <t>LSQ23-12</t>
  </si>
  <si>
    <t>LSQ23-13</t>
  </si>
  <si>
    <t>LSQ23-14</t>
  </si>
  <si>
    <t>LSQ23-15</t>
  </si>
  <si>
    <t>LSQ23-16</t>
  </si>
  <si>
    <t>LSQ23-18</t>
  </si>
  <si>
    <t>LSQ23-19</t>
  </si>
  <si>
    <t>LSQ23-20</t>
  </si>
  <si>
    <t>LSQ23-21</t>
  </si>
  <si>
    <t>LSQ23-22</t>
  </si>
  <si>
    <t>LSQ23-23</t>
  </si>
  <si>
    <t>LSQ23-24</t>
  </si>
  <si>
    <t>LSQ23-25</t>
  </si>
  <si>
    <t>LSQ23-26</t>
  </si>
  <si>
    <t>LSQ23-27</t>
  </si>
  <si>
    <t>LSQ23-28</t>
  </si>
  <si>
    <t>LSQ23-29</t>
  </si>
  <si>
    <t>LSQ23-30</t>
  </si>
  <si>
    <t>LSQ23-31</t>
  </si>
  <si>
    <t>LSQ23-32</t>
  </si>
  <si>
    <t>DDK26-1</t>
  </si>
  <si>
    <t>DDK26-2</t>
  </si>
  <si>
    <t>DDK26-3</t>
  </si>
  <si>
    <t>DDK26-4</t>
  </si>
  <si>
    <t>DDK26-6</t>
  </si>
  <si>
    <t>DDK26-7</t>
  </si>
  <si>
    <t>DDK26-8</t>
  </si>
  <si>
    <t>DDK26-9</t>
  </si>
  <si>
    <t>DDK26-11</t>
  </si>
  <si>
    <t>DDK26-12</t>
  </si>
  <si>
    <t>DDK26-13</t>
  </si>
  <si>
    <t>DDK26-14</t>
  </si>
  <si>
    <t>DDK26-15</t>
  </si>
  <si>
    <t>DDK26-16</t>
  </si>
  <si>
    <t>DDK26-17</t>
  </si>
  <si>
    <t>DDK26-18</t>
  </si>
  <si>
    <t>DDK26-19</t>
  </si>
  <si>
    <t>DDK26-20</t>
  </si>
  <si>
    <t>DDK26-21</t>
  </si>
  <si>
    <t>DDK26-22</t>
  </si>
  <si>
    <t>DDK26-23</t>
  </si>
  <si>
    <t>DDK26-24</t>
  </si>
  <si>
    <t>DDK46-1</t>
  </si>
  <si>
    <t>DDK46-2</t>
  </si>
  <si>
    <t>DDK46-3</t>
  </si>
  <si>
    <t>DDK46-4</t>
  </si>
  <si>
    <t>DDK46-5</t>
  </si>
  <si>
    <t>DDK46-6</t>
  </si>
  <si>
    <t>DDK46-7</t>
  </si>
  <si>
    <t>DDK46-8</t>
  </si>
  <si>
    <t>DDK46-9</t>
  </si>
  <si>
    <t>DDK46-10</t>
  </si>
  <si>
    <t>DDK46-11</t>
  </si>
  <si>
    <t>DDK46-12</t>
  </si>
  <si>
    <t>DDK46-13</t>
  </si>
  <si>
    <t>DDK46-14</t>
  </si>
  <si>
    <t>DDK46-15</t>
  </si>
  <si>
    <t>DDK46-16</t>
  </si>
  <si>
    <t>DDK46-17</t>
  </si>
  <si>
    <t>DDK46-18</t>
  </si>
  <si>
    <t>DDK46-19</t>
  </si>
  <si>
    <t>DDK46-20</t>
  </si>
  <si>
    <t>DDK46-21</t>
  </si>
  <si>
    <t>DDK46-22</t>
  </si>
  <si>
    <t>DDK46-23</t>
  </si>
  <si>
    <t>DDK46-24</t>
  </si>
  <si>
    <t>DDK46-25</t>
  </si>
  <si>
    <t>SB2-01</t>
  </si>
  <si>
    <t>SB2-02</t>
  </si>
  <si>
    <t>SB2-03</t>
  </si>
  <si>
    <t>SB2-05</t>
  </si>
  <si>
    <t>SB2-06</t>
  </si>
  <si>
    <t>SB2-07</t>
  </si>
  <si>
    <t>SB2-08</t>
  </si>
  <si>
    <t>SB2-09</t>
  </si>
  <si>
    <t>SB2-10</t>
  </si>
  <si>
    <t>SB2-11</t>
  </si>
  <si>
    <t>SB2-12</t>
  </si>
  <si>
    <t>SB2-13</t>
  </si>
  <si>
    <t>SB2-14</t>
  </si>
  <si>
    <t>SB2-15</t>
  </si>
  <si>
    <t>SB2-16</t>
  </si>
  <si>
    <t>SB2-17</t>
  </si>
  <si>
    <t>SB2-18</t>
  </si>
  <si>
    <t>SB2-19</t>
  </si>
  <si>
    <t>SB2-20</t>
  </si>
  <si>
    <t>SB2-21</t>
  </si>
  <si>
    <t>SB2-22</t>
  </si>
  <si>
    <t>SB2-23</t>
  </si>
  <si>
    <t>SB2-24</t>
  </si>
  <si>
    <t>SB2-25</t>
  </si>
  <si>
    <t>SB2-26</t>
  </si>
  <si>
    <t>SB2-27</t>
  </si>
  <si>
    <t>SB31-01</t>
  </si>
  <si>
    <t>SB31-02</t>
  </si>
  <si>
    <t>SB31-03</t>
  </si>
  <si>
    <t>SB31-04</t>
  </si>
  <si>
    <t>SB31-05</t>
  </si>
  <si>
    <t>SB31-06</t>
  </si>
  <si>
    <t>SB31-07</t>
  </si>
  <si>
    <t>SB31-08</t>
  </si>
  <si>
    <t>SB31-09</t>
  </si>
  <si>
    <t>SB31-10</t>
  </si>
  <si>
    <t>SB31-11</t>
  </si>
  <si>
    <t>SB31-12</t>
  </si>
  <si>
    <t>SB31-13</t>
  </si>
  <si>
    <t>SB31-14</t>
  </si>
  <si>
    <t>SB31-15</t>
  </si>
  <si>
    <t>SB31-16</t>
  </si>
  <si>
    <t>SB31-17</t>
  </si>
  <si>
    <t>SB31-18</t>
  </si>
  <si>
    <t>SB31-19</t>
  </si>
  <si>
    <t>SB31-20</t>
  </si>
  <si>
    <t>SB31-21</t>
  </si>
  <si>
    <t>SB31-22</t>
  </si>
  <si>
    <t>SB31-23</t>
  </si>
  <si>
    <t>SB31-24</t>
  </si>
  <si>
    <t>SB31-25</t>
  </si>
  <si>
    <t>SB31-26</t>
  </si>
  <si>
    <t>SB31-27</t>
  </si>
  <si>
    <t>SB31-28</t>
  </si>
  <si>
    <t>SB31-29</t>
  </si>
  <si>
    <t>SM137-1</t>
  </si>
  <si>
    <t>SM137-2</t>
  </si>
  <si>
    <t>SM137-3</t>
  </si>
  <si>
    <t>SM137-4</t>
  </si>
  <si>
    <t>SM137-5</t>
  </si>
  <si>
    <t>SM137-7</t>
  </si>
  <si>
    <t>SM137-9</t>
  </si>
  <si>
    <t>SM137-10</t>
  </si>
  <si>
    <t>SM137-11</t>
  </si>
  <si>
    <t>SM137-12</t>
  </si>
  <si>
    <t>SM137-13</t>
  </si>
  <si>
    <t>SM137-14</t>
  </si>
  <si>
    <t>SM137-15</t>
  </si>
  <si>
    <t>SM140-1.1</t>
  </si>
  <si>
    <t>SM140-1.2</t>
  </si>
  <si>
    <t>SM140-2</t>
  </si>
  <si>
    <t>SM140-3</t>
  </si>
  <si>
    <t>SM140-4</t>
  </si>
  <si>
    <t>SM140-5</t>
  </si>
  <si>
    <t>SM140-6</t>
  </si>
  <si>
    <t>SM140-7</t>
  </si>
  <si>
    <t>SM140-9</t>
  </si>
  <si>
    <t>SM140-13</t>
  </si>
  <si>
    <t>SM48-1</t>
  </si>
  <si>
    <t>SM48-2</t>
  </si>
  <si>
    <t>SM48-3</t>
  </si>
  <si>
    <t>SM48-4</t>
  </si>
  <si>
    <t>SM48-5</t>
  </si>
  <si>
    <t>SM48-6</t>
  </si>
  <si>
    <t>SM48-7</t>
  </si>
  <si>
    <t>SM48-8</t>
  </si>
  <si>
    <t>SM48-9</t>
  </si>
  <si>
    <t>SM48-10</t>
  </si>
  <si>
    <t>SM48-11</t>
  </si>
  <si>
    <t>SM48-12</t>
  </si>
  <si>
    <t>SM48-13</t>
  </si>
  <si>
    <t>SM48-14</t>
  </si>
  <si>
    <t>SM48-15</t>
  </si>
  <si>
    <t>SM48-16</t>
  </si>
  <si>
    <t>SM48-17</t>
  </si>
  <si>
    <t>SM48-18</t>
  </si>
  <si>
    <t>SM48-19</t>
  </si>
  <si>
    <t>SM48-20</t>
  </si>
  <si>
    <t>SM48-21</t>
  </si>
  <si>
    <t>SM48-22</t>
  </si>
  <si>
    <t>SM48-23</t>
  </si>
  <si>
    <t>SM48-24</t>
  </si>
  <si>
    <t>SM48-25</t>
  </si>
  <si>
    <t>SM48-26</t>
  </si>
  <si>
    <t>SM48-27</t>
  </si>
  <si>
    <t>SM48-28</t>
  </si>
  <si>
    <t>SM18-1</t>
  </si>
  <si>
    <t>SM18-2</t>
  </si>
  <si>
    <t>SM18-3</t>
  </si>
  <si>
    <t>SM18-4</t>
  </si>
  <si>
    <t>SM18-5</t>
  </si>
  <si>
    <t>SM18-6</t>
  </si>
  <si>
    <t>SM18-7</t>
  </si>
  <si>
    <t>SM18-8</t>
  </si>
  <si>
    <t>SM18-9</t>
  </si>
  <si>
    <t>SM18-10</t>
  </si>
  <si>
    <t>SM18-11</t>
  </si>
  <si>
    <t>SM18-12</t>
  </si>
  <si>
    <t>SM18-13</t>
  </si>
  <si>
    <t>SM18-14</t>
  </si>
  <si>
    <t>SM18-15</t>
  </si>
  <si>
    <t>SM18-17</t>
  </si>
  <si>
    <t>SM18-18</t>
  </si>
  <si>
    <t>SM18-19</t>
  </si>
  <si>
    <t>SM18-20</t>
  </si>
  <si>
    <t>SM18-21</t>
  </si>
  <si>
    <t>CX485-1-1.1</t>
  </si>
  <si>
    <t>CX485-1-2.1</t>
  </si>
  <si>
    <t>CX485-1-3.1</t>
  </si>
  <si>
    <t>CX485-1-4.1</t>
  </si>
  <si>
    <t>CX485-1-5.1</t>
  </si>
  <si>
    <t>CX485-1-6.1</t>
  </si>
  <si>
    <t>CX485-1-7.1</t>
  </si>
  <si>
    <t>CX485-1-8.1</t>
  </si>
  <si>
    <t>CX485-1-9.1</t>
  </si>
  <si>
    <t>CX485-1-10.1</t>
  </si>
  <si>
    <t>CX485-1-11.1</t>
  </si>
  <si>
    <t>CX485-1-12.1</t>
  </si>
  <si>
    <t>CX485-1-13.1</t>
  </si>
  <si>
    <t>CX485-1-14.1</t>
  </si>
  <si>
    <t>CX485-1-15.1</t>
  </si>
  <si>
    <t>CX485-1-16.1</t>
  </si>
  <si>
    <t>CX486-4-2.1</t>
  </si>
  <si>
    <t>CX486-4-3.1</t>
  </si>
  <si>
    <t>CX486-4-4.1</t>
  </si>
  <si>
    <t>CX486-4-5.1</t>
  </si>
  <si>
    <t>CX486-4-6.1</t>
  </si>
  <si>
    <t>CX486-4-7.1</t>
  </si>
  <si>
    <t>CX486-4-8.1</t>
  </si>
  <si>
    <t>CX486-4-9.1</t>
  </si>
  <si>
    <t>CX486-4-10.1</t>
  </si>
  <si>
    <t>CX486-4-11.1</t>
  </si>
  <si>
    <t>CX486-4-12.1</t>
  </si>
  <si>
    <t>CX486-4-13.1</t>
  </si>
  <si>
    <t>GYH-1-02</t>
  </si>
  <si>
    <t>GYH-1-03</t>
  </si>
  <si>
    <t>GYH-1-04</t>
  </si>
  <si>
    <t>GYH-1-05</t>
  </si>
  <si>
    <t>GYH-1-06</t>
  </si>
  <si>
    <t>GYH-1-07</t>
  </si>
  <si>
    <t>GYH-1-08</t>
  </si>
  <si>
    <t>GYH-1-09</t>
  </si>
  <si>
    <t>GYH-1-10</t>
  </si>
  <si>
    <t>GYH-1-11</t>
  </si>
  <si>
    <t>GYH-1-12</t>
  </si>
  <si>
    <t>GYH-1-13</t>
  </si>
  <si>
    <t>GYH-1-14</t>
  </si>
  <si>
    <t>GYH-1-15</t>
  </si>
  <si>
    <t>GYH-1-16</t>
  </si>
  <si>
    <t>GYH-1-17</t>
  </si>
  <si>
    <t>GYH-1-18</t>
  </si>
  <si>
    <t>GYH-1-19</t>
  </si>
  <si>
    <t>GYH-1-20</t>
  </si>
  <si>
    <t>GYH-1-21</t>
  </si>
  <si>
    <t>GYH-1-22</t>
  </si>
  <si>
    <t>GYH-1-23</t>
  </si>
  <si>
    <t>GYH-1-24</t>
  </si>
  <si>
    <t>GYH-1-25</t>
  </si>
  <si>
    <t>GYH-1-26</t>
  </si>
  <si>
    <t>GYH-1-27</t>
  </si>
  <si>
    <t>GYH-1-28</t>
  </si>
  <si>
    <t>GYH-1-29</t>
  </si>
  <si>
    <t>GYH-1-30</t>
  </si>
  <si>
    <t>GYH-1-31</t>
  </si>
  <si>
    <t>GYH-1-32</t>
  </si>
  <si>
    <t>GYH-1-33</t>
  </si>
  <si>
    <t>GYH-1-34</t>
  </si>
  <si>
    <t>GYH-1-35</t>
  </si>
  <si>
    <t>GYH-1-36</t>
  </si>
  <si>
    <t>GDS-10-02</t>
  </si>
  <si>
    <t>GDS-10-03</t>
  </si>
  <si>
    <t>GDS-10-06</t>
  </si>
  <si>
    <t>GDS-10-07</t>
  </si>
  <si>
    <t>GDS-10-09</t>
  </si>
  <si>
    <t>GDS-10-10</t>
  </si>
  <si>
    <t>GDS-10-11</t>
  </si>
  <si>
    <t>GDS-10-13</t>
  </si>
  <si>
    <t>GDS-10-14</t>
  </si>
  <si>
    <t>GDS-10-15</t>
  </si>
  <si>
    <t>GDS-10-16</t>
  </si>
  <si>
    <t>GDS-10-17</t>
  </si>
  <si>
    <t>GDS-10-18</t>
  </si>
  <si>
    <t>GDS-10-21</t>
  </si>
  <si>
    <t>GDS-10-25</t>
  </si>
  <si>
    <t>GDS-10-27</t>
  </si>
  <si>
    <t>GDS-10-28</t>
  </si>
  <si>
    <t>GDS-10-29</t>
  </si>
  <si>
    <t>GDS-10-32</t>
  </si>
  <si>
    <t>GDS-10-34</t>
  </si>
  <si>
    <t>GDS-10-35</t>
  </si>
  <si>
    <t>GDS-10-36</t>
  </si>
  <si>
    <t>PZH51-2</t>
  </si>
  <si>
    <t>PZH51-3</t>
  </si>
  <si>
    <t>PZH51-4</t>
  </si>
  <si>
    <t>PZH51-5</t>
  </si>
  <si>
    <t>PZH51-6</t>
  </si>
  <si>
    <t>PZH51-7</t>
  </si>
  <si>
    <t>PZH51-8</t>
  </si>
  <si>
    <t>PZH51-10</t>
  </si>
  <si>
    <t>PZH51-11</t>
  </si>
  <si>
    <t>PZH51-12</t>
  </si>
  <si>
    <t>PZH51-13</t>
  </si>
  <si>
    <t>PZH51-14</t>
  </si>
  <si>
    <t>PZH51-15</t>
  </si>
  <si>
    <t>PZH51-16</t>
  </si>
  <si>
    <t>PZH51-17</t>
  </si>
  <si>
    <t>PZH51-18</t>
  </si>
  <si>
    <t>PZH51-20</t>
  </si>
  <si>
    <t>PZH51-21</t>
  </si>
  <si>
    <t>PZH51-22</t>
  </si>
  <si>
    <t>PZH51-23</t>
  </si>
  <si>
    <t>PZH51-24</t>
  </si>
  <si>
    <t>PZH51-25</t>
  </si>
  <si>
    <t>PZH34-1</t>
  </si>
  <si>
    <t>PZH34-2</t>
  </si>
  <si>
    <t>PZH34-3</t>
  </si>
  <si>
    <t>PZH34-4</t>
  </si>
  <si>
    <t>PZH34-5</t>
  </si>
  <si>
    <t>PZH34-6</t>
  </si>
  <si>
    <t>PZH34-7</t>
  </si>
  <si>
    <t>PZH34-8</t>
  </si>
  <si>
    <t>PZH34-9</t>
  </si>
  <si>
    <t>PZH34-10</t>
  </si>
  <si>
    <t>PZH34-11</t>
  </si>
  <si>
    <t>PZH34-12</t>
  </si>
  <si>
    <t>PZH34-13</t>
  </si>
  <si>
    <t>PZH34-14</t>
  </si>
  <si>
    <t>PZH34-15</t>
  </si>
  <si>
    <t xml:space="preserve">GJ2387_1 </t>
  </si>
  <si>
    <t xml:space="preserve">GJ2387_2 </t>
  </si>
  <si>
    <t xml:space="preserve">GJ2387_3 </t>
  </si>
  <si>
    <t xml:space="preserve">GJ2387_4 </t>
  </si>
  <si>
    <t xml:space="preserve">GJ2387_5 </t>
  </si>
  <si>
    <t xml:space="preserve">GJ2387_6 </t>
  </si>
  <si>
    <t xml:space="preserve">GJ2387_7 </t>
  </si>
  <si>
    <t xml:space="preserve">GJ2387_8 </t>
  </si>
  <si>
    <t xml:space="preserve">GJ2387_9 </t>
  </si>
  <si>
    <t xml:space="preserve">GJ2387_10 </t>
  </si>
  <si>
    <t xml:space="preserve">GJ2387_11 </t>
  </si>
  <si>
    <t xml:space="preserve">GJ2387_12 </t>
  </si>
  <si>
    <t xml:space="preserve">GJ2387_13 </t>
  </si>
  <si>
    <t>DJS-1-05</t>
  </si>
  <si>
    <t>DJS-1-06</t>
  </si>
  <si>
    <t>DJS-1-07</t>
  </si>
  <si>
    <t>DJS-1-08</t>
  </si>
  <si>
    <t>DJS-1-09</t>
  </si>
  <si>
    <t>DJS-1-10</t>
  </si>
  <si>
    <t>DJS-1-11</t>
  </si>
  <si>
    <t>DJS-1-12</t>
  </si>
  <si>
    <t>DJS-1-13</t>
  </si>
  <si>
    <t>DJS-1-15</t>
  </si>
  <si>
    <t>DJS-1-17</t>
  </si>
  <si>
    <t>DJS-1-18</t>
  </si>
  <si>
    <t>DJS-1-19</t>
  </si>
  <si>
    <t>DJS-1-20</t>
  </si>
  <si>
    <t>DJS-1-22</t>
  </si>
  <si>
    <t>DJS-1-23</t>
  </si>
  <si>
    <t>DJS-1-24</t>
  </si>
  <si>
    <t>DJS-1-25</t>
  </si>
  <si>
    <t>DJS-1-26</t>
  </si>
  <si>
    <t>DJS-1-29</t>
  </si>
  <si>
    <t>DJS-1-30</t>
  </si>
  <si>
    <t>DJS-1-33</t>
  </si>
  <si>
    <t>DJS-1-34</t>
  </si>
  <si>
    <t>DJS-1-35</t>
  </si>
  <si>
    <t>DJS-1-36</t>
  </si>
  <si>
    <t>12XD-D1-01</t>
  </si>
  <si>
    <t>12XD-D1-02</t>
  </si>
  <si>
    <t>12XD-D1-03</t>
  </si>
  <si>
    <t>12XD-D1-04</t>
  </si>
  <si>
    <t>12XD-D1-05</t>
  </si>
  <si>
    <t>12XD-D1-06</t>
  </si>
  <si>
    <t>12XD-D1-07</t>
  </si>
  <si>
    <t>12XD-D1-08</t>
  </si>
  <si>
    <t>12XD-D4-01</t>
  </si>
  <si>
    <t>12XD-D4-02</t>
  </si>
  <si>
    <t>12XD-D4-03</t>
  </si>
  <si>
    <t>12XD-D4-04</t>
  </si>
  <si>
    <t>12XD-D4-05</t>
  </si>
  <si>
    <t>12XD-D4-06</t>
  </si>
  <si>
    <t>12XD-D4-07</t>
  </si>
  <si>
    <t>12XD-D4-08</t>
  </si>
  <si>
    <t>12XD-D4-09</t>
  </si>
  <si>
    <t>12XD-D9-01</t>
  </si>
  <si>
    <t>12XD-D9-02</t>
  </si>
  <si>
    <t>12XD-D9-03</t>
  </si>
  <si>
    <t>12XD-D9-04</t>
  </si>
  <si>
    <t>12XD-D9-05</t>
  </si>
  <si>
    <t>12XD-D9-06</t>
  </si>
  <si>
    <t>12XD-D9-07</t>
  </si>
  <si>
    <t>12XD-D9-08</t>
  </si>
  <si>
    <t>12XD-D9-09</t>
  </si>
  <si>
    <t>12XD-D9-10</t>
  </si>
  <si>
    <t>12XD-D9-11</t>
  </si>
  <si>
    <t>02</t>
  </si>
  <si>
    <t>03</t>
  </si>
  <si>
    <t>04</t>
  </si>
  <si>
    <t>05</t>
  </si>
  <si>
    <t>06</t>
  </si>
  <si>
    <t>07</t>
  </si>
  <si>
    <t>08</t>
  </si>
  <si>
    <t>09</t>
  </si>
  <si>
    <t>1a.1</t>
  </si>
  <si>
    <t>2a.1</t>
  </si>
  <si>
    <t>3a.1</t>
  </si>
  <si>
    <t>4a.1</t>
  </si>
  <si>
    <t>5a.1</t>
  </si>
  <si>
    <t>6a.1</t>
  </si>
  <si>
    <t>7a.1</t>
  </si>
  <si>
    <t>8a.1</t>
  </si>
  <si>
    <t>9a.1</t>
  </si>
  <si>
    <t>10a.1</t>
  </si>
  <si>
    <t>11a.1</t>
  </si>
  <si>
    <t>12a.1</t>
  </si>
  <si>
    <t>13a.1</t>
  </si>
  <si>
    <t>14a.1</t>
  </si>
  <si>
    <t>15a.1</t>
  </si>
  <si>
    <t>16a.1</t>
  </si>
  <si>
    <t>17a.1</t>
  </si>
  <si>
    <t>18a.1</t>
  </si>
  <si>
    <t>TDM10-1</t>
  </si>
  <si>
    <t>TDM10-2</t>
  </si>
  <si>
    <t>TDM10-3</t>
  </si>
  <si>
    <t>TDM10-4</t>
  </si>
  <si>
    <t>TDM10-5</t>
  </si>
  <si>
    <t>TDM10-6</t>
  </si>
  <si>
    <t>TDM10-7</t>
  </si>
  <si>
    <t>TDM10-8</t>
  </si>
  <si>
    <t>XC-1-2</t>
  </si>
  <si>
    <t>XC-1-3</t>
  </si>
  <si>
    <t>XC-1-4</t>
  </si>
  <si>
    <t>XC-1-5</t>
  </si>
  <si>
    <t>XC-1-6</t>
  </si>
  <si>
    <t>XC-1-7</t>
  </si>
  <si>
    <t>XC-1-8</t>
  </si>
  <si>
    <t>XC-1-9</t>
  </si>
  <si>
    <t>XC-1-10</t>
  </si>
  <si>
    <t>XC-1-11</t>
  </si>
  <si>
    <t>XC-1-12</t>
  </si>
  <si>
    <t>XC-1-13</t>
  </si>
  <si>
    <t>XC-1-14</t>
  </si>
  <si>
    <t>XC-1-15</t>
  </si>
  <si>
    <t>SM-02-01</t>
  </si>
  <si>
    <t>SM-02-02</t>
  </si>
  <si>
    <t>SM-02-03</t>
  </si>
  <si>
    <t>SM-02-04</t>
  </si>
  <si>
    <t>SM-02-05</t>
  </si>
  <si>
    <t>SM-02-06</t>
  </si>
  <si>
    <t>SM-02-07</t>
  </si>
  <si>
    <t>SM-02-08</t>
  </si>
  <si>
    <t>SM-02-09</t>
  </si>
  <si>
    <t>SM-02-10</t>
  </si>
  <si>
    <t>SM-02-11</t>
  </si>
  <si>
    <t>SM-02-12</t>
  </si>
  <si>
    <t>SM-02-13</t>
  </si>
  <si>
    <t>SM-02-14</t>
  </si>
  <si>
    <t>SM-02-15</t>
  </si>
  <si>
    <t>SM-02-16</t>
  </si>
  <si>
    <t>SM-02-17</t>
  </si>
  <si>
    <t>SM-02-18</t>
  </si>
  <si>
    <t>SM-02-19</t>
  </si>
  <si>
    <t>SM-02-20</t>
  </si>
  <si>
    <t>SM-02-21</t>
  </si>
  <si>
    <t>SM-02-22</t>
  </si>
  <si>
    <t>SM-26-01</t>
  </si>
  <si>
    <t>SM-26-02</t>
  </si>
  <si>
    <t>SM-26-03</t>
  </si>
  <si>
    <t>SM-26-04</t>
  </si>
  <si>
    <t>SM-26-05</t>
  </si>
  <si>
    <t>SM-26-06</t>
  </si>
  <si>
    <t>SM-26-07</t>
  </si>
  <si>
    <t>SM-26-08</t>
  </si>
  <si>
    <t>SM-26-09</t>
  </si>
  <si>
    <t>SM-26-10</t>
  </si>
  <si>
    <t>SM-26-11</t>
  </si>
  <si>
    <t>XX-16.2</t>
  </si>
  <si>
    <t>XX-16.3</t>
  </si>
  <si>
    <t>XX-16.4</t>
  </si>
  <si>
    <t>XX-16.5</t>
  </si>
  <si>
    <t>XX-16.6</t>
  </si>
  <si>
    <t>XX-16.7</t>
  </si>
  <si>
    <t>XX-16.8</t>
  </si>
  <si>
    <t>XX-16.9</t>
  </si>
  <si>
    <t>XX-16.10</t>
  </si>
  <si>
    <t>XX-16.11</t>
  </si>
  <si>
    <t>XX-16.12</t>
  </si>
  <si>
    <t>XX-16.13</t>
  </si>
  <si>
    <t>XX05-01</t>
  </si>
  <si>
    <t>XX05-02</t>
  </si>
  <si>
    <t>XX05-03</t>
  </si>
  <si>
    <t>XX05-04</t>
  </si>
  <si>
    <t>XX05-05</t>
  </si>
  <si>
    <t>XX05-06</t>
  </si>
  <si>
    <t>XX05-07</t>
  </si>
  <si>
    <t>XX05-08</t>
  </si>
  <si>
    <t>XX05-09</t>
  </si>
  <si>
    <t>XX05-10</t>
  </si>
  <si>
    <t>XX05-11</t>
  </si>
  <si>
    <t>XX05-12</t>
  </si>
  <si>
    <t>XX05-13</t>
  </si>
  <si>
    <t>XX05-14</t>
  </si>
  <si>
    <t>XX05-15</t>
  </si>
  <si>
    <t>XX05-16</t>
  </si>
  <si>
    <t>XX05-17</t>
  </si>
  <si>
    <t>XX05-18</t>
  </si>
  <si>
    <t>XX05-20</t>
  </si>
  <si>
    <t>XX10-02</t>
  </si>
  <si>
    <t>XX10-03</t>
  </si>
  <si>
    <t>XX10-04</t>
  </si>
  <si>
    <t>XX10-05</t>
  </si>
  <si>
    <t>XX10-06</t>
  </si>
  <si>
    <t>XX10-07</t>
  </si>
  <si>
    <t>XX10-08</t>
  </si>
  <si>
    <t>XX10-09</t>
  </si>
  <si>
    <t>XX10-10</t>
  </si>
  <si>
    <t>XX10-11</t>
  </si>
  <si>
    <t>XX10-12</t>
  </si>
  <si>
    <t>XX10-13</t>
  </si>
  <si>
    <t>XX10-14</t>
  </si>
  <si>
    <t>XX10-15</t>
  </si>
  <si>
    <t>XX10-16</t>
  </si>
  <si>
    <t>XX10-17</t>
  </si>
  <si>
    <t>XX10-18</t>
  </si>
  <si>
    <t>XX10-19</t>
  </si>
  <si>
    <t>XX10-20</t>
  </si>
  <si>
    <t>ZNZ-009.02</t>
  </si>
  <si>
    <t>ZNZ-009.03</t>
  </si>
  <si>
    <t>ZNZ-009.04</t>
  </si>
  <si>
    <t>ZNZ-009.05</t>
  </si>
  <si>
    <t>ZNZ-009.06</t>
  </si>
  <si>
    <t>ZNZ-009.07</t>
  </si>
  <si>
    <t>ZNZ-009.08</t>
  </si>
  <si>
    <t>ZNZ-009.09</t>
  </si>
  <si>
    <t>ZNZ-009.10</t>
  </si>
  <si>
    <t>ZNZ-009.11</t>
  </si>
  <si>
    <t>ZNZ-009.12</t>
  </si>
  <si>
    <t>ZNZ-009.14</t>
  </si>
  <si>
    <t>ZNZ-009.17</t>
  </si>
  <si>
    <t>ZNZ-009.18</t>
  </si>
  <si>
    <t>ZNZ-009.19</t>
  </si>
  <si>
    <t>ZNZ-009.20</t>
  </si>
  <si>
    <t>ZNZ-009.21</t>
  </si>
  <si>
    <t>ZNZ-009.22</t>
  </si>
  <si>
    <t>ZNZ-009.23</t>
  </si>
  <si>
    <t>ZNZ-009.24</t>
  </si>
  <si>
    <t>ZNZ-009.25</t>
  </si>
  <si>
    <t>ZNZ-009.26</t>
  </si>
  <si>
    <t>ZNZ-009.27</t>
  </si>
  <si>
    <t>ZNZ-009.29</t>
  </si>
  <si>
    <t>ZNZ-009.30</t>
  </si>
  <si>
    <t>ZNZ-032.01</t>
  </si>
  <si>
    <t>ZNZ-032.02</t>
  </si>
  <si>
    <t>ZNZ-032.03</t>
  </si>
  <si>
    <t>ZNZ-032.04</t>
  </si>
  <si>
    <t>ZNZ-032.06</t>
  </si>
  <si>
    <t>ZNZ-032.07</t>
  </si>
  <si>
    <t>ZNZ-032.08</t>
  </si>
  <si>
    <t>ZNZ-032.09</t>
  </si>
  <si>
    <t>ZNZ-032.10</t>
  </si>
  <si>
    <t>ZNZ-032.11</t>
  </si>
  <si>
    <t>ZNZ-032.12</t>
  </si>
  <si>
    <t>ZNZ-032.14</t>
  </si>
  <si>
    <t>ZNZ-032.16</t>
  </si>
  <si>
    <t>ZNZ-032.19</t>
  </si>
  <si>
    <t>ZNZ-032.20</t>
  </si>
  <si>
    <t>ZNZ-032.21</t>
  </si>
  <si>
    <t>ZNZ-032.23</t>
  </si>
  <si>
    <t>ZNZ-032.25</t>
  </si>
  <si>
    <t>ZNZ-032.29</t>
  </si>
  <si>
    <t>ZNZ-032.30</t>
  </si>
  <si>
    <t>L64-01</t>
  </si>
  <si>
    <t>L64-02</t>
  </si>
  <si>
    <t>L64-03</t>
  </si>
  <si>
    <t>L64-04</t>
  </si>
  <si>
    <t>L64-05</t>
  </si>
  <si>
    <t>L64-06</t>
  </si>
  <si>
    <t>L64-07</t>
  </si>
  <si>
    <t>L64-08</t>
  </si>
  <si>
    <t>L64-09</t>
  </si>
  <si>
    <t>L64-10</t>
  </si>
  <si>
    <t>L64-11</t>
  </si>
  <si>
    <t>L64-12</t>
  </si>
  <si>
    <t>L64-13</t>
  </si>
  <si>
    <t>L64-14</t>
  </si>
  <si>
    <t>L64-15</t>
  </si>
  <si>
    <t>L64-16</t>
  </si>
  <si>
    <t>L64-17</t>
  </si>
  <si>
    <t>L64-18</t>
  </si>
  <si>
    <t>L64-19</t>
  </si>
  <si>
    <t>L64-20</t>
  </si>
  <si>
    <t>L64-21</t>
  </si>
  <si>
    <t>L64-22</t>
  </si>
  <si>
    <t>MC01-03</t>
  </si>
  <si>
    <t>MC01-05</t>
  </si>
  <si>
    <t>MC01-06</t>
  </si>
  <si>
    <t>MC01-07</t>
  </si>
  <si>
    <t>MC01-08</t>
  </si>
  <si>
    <t>MC01-09</t>
  </si>
  <si>
    <t>MC01-10</t>
  </si>
  <si>
    <t>MC01-11</t>
  </si>
  <si>
    <t>MC01-12</t>
  </si>
  <si>
    <t>MC01-13</t>
  </si>
  <si>
    <t>MC01-14</t>
  </si>
  <si>
    <t>MC01-15</t>
  </si>
  <si>
    <t>MC01-16</t>
  </si>
  <si>
    <t>MC01-17</t>
  </si>
  <si>
    <t>MC01-18</t>
  </si>
  <si>
    <t>MC01-19</t>
  </si>
  <si>
    <t>MC01-20</t>
  </si>
  <si>
    <t>MC01-21</t>
  </si>
  <si>
    <t>MC01-22</t>
  </si>
  <si>
    <t>MC01-23</t>
  </si>
  <si>
    <t>MC01-24</t>
  </si>
  <si>
    <t>MC01-25</t>
  </si>
  <si>
    <t>MC01-26</t>
  </si>
  <si>
    <t>MC01-27</t>
  </si>
  <si>
    <t>MC01-28</t>
  </si>
  <si>
    <t>MC01-29</t>
  </si>
  <si>
    <t>MC01-30</t>
  </si>
  <si>
    <t>ZNJ-027.01</t>
  </si>
  <si>
    <t>ZNJ-027.03</t>
  </si>
  <si>
    <t>ZNJ-027.05</t>
  </si>
  <si>
    <t>ZNJ-027.08</t>
  </si>
  <si>
    <t>ZNJ-027.09</t>
  </si>
  <si>
    <t>ZNJ-027.10</t>
  </si>
  <si>
    <t>ZNJ-027.15</t>
  </si>
  <si>
    <t>ZNJ-027.18</t>
  </si>
  <si>
    <t>ZNJ-027.20</t>
  </si>
  <si>
    <t>ZNJ-027.21</t>
  </si>
  <si>
    <t>ZNJ-027.22</t>
  </si>
  <si>
    <t>ZNJ-027.24</t>
  </si>
  <si>
    <t>ZWC-012.07</t>
  </si>
  <si>
    <t>ZWC-012.11</t>
  </si>
  <si>
    <t>ZWC-012.14</t>
  </si>
  <si>
    <t>ZWC-012.17</t>
  </si>
  <si>
    <t>ZWC-012.25</t>
  </si>
  <si>
    <t>L53-01</t>
  </si>
  <si>
    <t>L53-02</t>
  </si>
  <si>
    <t>L53-03</t>
  </si>
  <si>
    <t>L53-04</t>
  </si>
  <si>
    <t>L53-05</t>
  </si>
  <si>
    <t>L53-06</t>
  </si>
  <si>
    <t>L53-07</t>
  </si>
  <si>
    <t>L53-08</t>
  </si>
  <si>
    <t>L53-09</t>
  </si>
  <si>
    <t>L53-10</t>
  </si>
  <si>
    <t>L53-11</t>
  </si>
  <si>
    <t>L53-12</t>
  </si>
  <si>
    <t>L53-13</t>
  </si>
  <si>
    <t>L53-15</t>
  </si>
  <si>
    <t>L53-16</t>
  </si>
  <si>
    <t>L53-17</t>
  </si>
  <si>
    <t>L38-01</t>
  </si>
  <si>
    <t>L38-02</t>
  </si>
  <si>
    <t>L38-03</t>
  </si>
  <si>
    <t>L38-04</t>
  </si>
  <si>
    <t>L38-05</t>
  </si>
  <si>
    <t>L38-06</t>
  </si>
  <si>
    <t>L38-07</t>
  </si>
  <si>
    <t>L38-08</t>
  </si>
  <si>
    <t>L38-09</t>
  </si>
  <si>
    <t>L38-10</t>
  </si>
  <si>
    <t>L38-11</t>
  </si>
  <si>
    <t>L38-12</t>
  </si>
  <si>
    <t>L38-13</t>
  </si>
  <si>
    <t>L38-14</t>
  </si>
  <si>
    <t>L38-15</t>
  </si>
  <si>
    <t>L38-16</t>
  </si>
  <si>
    <t>L38-17</t>
  </si>
  <si>
    <t>L38-18</t>
  </si>
  <si>
    <t>L38-19</t>
  </si>
  <si>
    <t>L38-20</t>
  </si>
  <si>
    <t>L38-21</t>
  </si>
  <si>
    <t>L38-22</t>
  </si>
  <si>
    <t>L38-23</t>
  </si>
  <si>
    <t>L38-24</t>
  </si>
  <si>
    <t>L42-01</t>
  </si>
  <si>
    <t>L42-02</t>
  </si>
  <si>
    <t>L42-03</t>
  </si>
  <si>
    <t>L42-04</t>
  </si>
  <si>
    <t>L42-05</t>
  </si>
  <si>
    <t>L42-06</t>
  </si>
  <si>
    <t>L42-07</t>
  </si>
  <si>
    <t>L42-08</t>
  </si>
  <si>
    <t>L42-09</t>
  </si>
  <si>
    <t>L42-10</t>
  </si>
  <si>
    <t>L42-11</t>
  </si>
  <si>
    <t>L42-12</t>
  </si>
  <si>
    <t>L42-13</t>
  </si>
  <si>
    <t>L42-14</t>
  </si>
  <si>
    <t>L42-15</t>
  </si>
  <si>
    <t>L42-16</t>
  </si>
  <si>
    <t>L42-17</t>
  </si>
  <si>
    <t>L42-18</t>
  </si>
  <si>
    <t>L42-19</t>
  </si>
  <si>
    <t>L42-20</t>
  </si>
  <si>
    <t>L42-21</t>
  </si>
  <si>
    <t>L42-22</t>
  </si>
  <si>
    <t>TPH14-02</t>
  </si>
  <si>
    <t>TPH14-03</t>
  </si>
  <si>
    <t>TPH14-30</t>
  </si>
  <si>
    <t>TPH14-31</t>
  </si>
  <si>
    <t>06-4.01</t>
  </si>
  <si>
    <t>06-4.02</t>
  </si>
  <si>
    <t>06-4.03</t>
  </si>
  <si>
    <t>06-4.04</t>
  </si>
  <si>
    <t>06-4.05</t>
  </si>
  <si>
    <t>06-4.06</t>
  </si>
  <si>
    <t>06-4.07</t>
  </si>
  <si>
    <t>06-4.21</t>
  </si>
  <si>
    <t>HN03-03</t>
  </si>
  <si>
    <t>HN03-04</t>
  </si>
  <si>
    <t>HN03-05</t>
  </si>
  <si>
    <t>HN03-06</t>
  </si>
  <si>
    <t>HN03-07</t>
  </si>
  <si>
    <t>HN03-08</t>
  </si>
  <si>
    <t>HN03-09</t>
  </si>
  <si>
    <t>HN03-10</t>
  </si>
  <si>
    <t>HN03-11</t>
  </si>
  <si>
    <t>HN03-12</t>
  </si>
  <si>
    <t>HN03-13</t>
  </si>
  <si>
    <t>HN03-14</t>
  </si>
  <si>
    <t>HN03-15</t>
  </si>
  <si>
    <t>HN03-18</t>
  </si>
  <si>
    <t>HN03-20</t>
  </si>
  <si>
    <t>HN03-21</t>
  </si>
  <si>
    <t>HN03-23</t>
  </si>
  <si>
    <t>HN03-24</t>
  </si>
  <si>
    <t>HN03-25</t>
  </si>
  <si>
    <t>HN03-26</t>
  </si>
  <si>
    <t>HN03-28</t>
  </si>
  <si>
    <t>HN03-29</t>
  </si>
  <si>
    <t>HN03-30</t>
  </si>
  <si>
    <t>HN03-33</t>
  </si>
  <si>
    <t>HN03-34</t>
  </si>
  <si>
    <t>HN03-35</t>
  </si>
  <si>
    <t>WDM25-1</t>
  </si>
  <si>
    <t>WDM25-3</t>
  </si>
  <si>
    <t>WDM25-4</t>
  </si>
  <si>
    <t>WDM25-5</t>
  </si>
  <si>
    <t>WDM25-6</t>
  </si>
  <si>
    <t>WDM25-7</t>
  </si>
  <si>
    <t>WDM25-12</t>
  </si>
  <si>
    <t>WDM25-13</t>
  </si>
  <si>
    <t>WDM25-33</t>
  </si>
  <si>
    <t>WDM25-29</t>
  </si>
  <si>
    <t>WDM25-27</t>
  </si>
  <si>
    <t>WDM25-26</t>
  </si>
  <si>
    <t>WDM25-36</t>
  </si>
  <si>
    <t>WDM25-37</t>
  </si>
  <si>
    <t>LHK@01</t>
  </si>
  <si>
    <t>LHK@02</t>
  </si>
  <si>
    <t>LHK@03</t>
  </si>
  <si>
    <t>LHK@04</t>
  </si>
  <si>
    <t>LHK@05</t>
  </si>
  <si>
    <t>LHK@06</t>
  </si>
  <si>
    <t>LHK@07</t>
  </si>
  <si>
    <t>LHK@08</t>
  </si>
  <si>
    <t>LHK@09</t>
  </si>
  <si>
    <t>LHK@10</t>
  </si>
  <si>
    <t>LHK@11</t>
  </si>
  <si>
    <t>LHK@12</t>
  </si>
  <si>
    <t>LHK@13</t>
  </si>
  <si>
    <t>LHK@15</t>
  </si>
  <si>
    <t>LHK@16</t>
  </si>
  <si>
    <t>LHK@17</t>
  </si>
  <si>
    <t>LHK@19</t>
  </si>
  <si>
    <t>DLG@01</t>
  </si>
  <si>
    <t>DLG@02</t>
  </si>
  <si>
    <t>DLG@03</t>
  </si>
  <si>
    <t>DLG@05</t>
  </si>
  <si>
    <t>DLG@06</t>
  </si>
  <si>
    <t>DLG@07</t>
  </si>
  <si>
    <t>DLG@08</t>
  </si>
  <si>
    <t>DLG@09</t>
  </si>
  <si>
    <t>DLG@10</t>
  </si>
  <si>
    <t>DLG@11</t>
  </si>
  <si>
    <t>DLG@12</t>
  </si>
  <si>
    <t>DLG@13</t>
  </si>
  <si>
    <t>DLG@14</t>
  </si>
  <si>
    <t>DLG@15</t>
  </si>
  <si>
    <t>DLG@16</t>
  </si>
  <si>
    <t>DLG@17</t>
  </si>
  <si>
    <t>DLG@18</t>
  </si>
  <si>
    <t>DLG@19</t>
  </si>
  <si>
    <t>DLG@20</t>
  </si>
  <si>
    <t>RL23-30</t>
  </si>
  <si>
    <t>RL23-31</t>
  </si>
  <si>
    <t>RL23-32</t>
  </si>
  <si>
    <t>RL23-33</t>
  </si>
  <si>
    <t>RL23-34</t>
  </si>
  <si>
    <t>RL23-35</t>
  </si>
  <si>
    <t>RL23-27</t>
  </si>
  <si>
    <t>RL23-28</t>
  </si>
  <si>
    <t>RL23-25</t>
  </si>
  <si>
    <t>RL23-20</t>
  </si>
  <si>
    <t>RL23-21</t>
  </si>
  <si>
    <t>RL23-24</t>
  </si>
  <si>
    <t>RL23-15</t>
  </si>
  <si>
    <t>RL23-26</t>
  </si>
  <si>
    <t>RL23-23</t>
  </si>
  <si>
    <t>RL23-2</t>
  </si>
  <si>
    <t>19BK-164-01</t>
  </si>
  <si>
    <t>19BK-164-02</t>
  </si>
  <si>
    <t>19BK-164-03</t>
  </si>
  <si>
    <t>19BK-164-04</t>
  </si>
  <si>
    <t>19BK-164-06</t>
  </si>
  <si>
    <t>19BK-164-07</t>
  </si>
  <si>
    <t>19BK-164-08</t>
  </si>
  <si>
    <t>19BK-164-09</t>
  </si>
  <si>
    <t>19BK-164-10</t>
  </si>
  <si>
    <t>19BK-164-11</t>
  </si>
  <si>
    <t>19BK-164-12</t>
  </si>
  <si>
    <t>19BK-164-13</t>
  </si>
  <si>
    <t>19BK-164-14</t>
  </si>
  <si>
    <t>19BK-164-15</t>
  </si>
  <si>
    <t>19BK-164-16</t>
  </si>
  <si>
    <t>19BK-164-17</t>
  </si>
  <si>
    <t>19BK-164-18</t>
  </si>
  <si>
    <t>19BK-164-19</t>
  </si>
  <si>
    <t>19BK-164-20</t>
  </si>
  <si>
    <t>19BK-164-21</t>
  </si>
  <si>
    <t>19BK-164-22</t>
  </si>
  <si>
    <t>19BK-164-23</t>
  </si>
  <si>
    <t>19BK-164-24</t>
  </si>
  <si>
    <t>19BK-164-25</t>
  </si>
  <si>
    <t>19BK-164-27</t>
  </si>
  <si>
    <t>19BK-164-28</t>
  </si>
  <si>
    <t>19BK-164-29</t>
  </si>
  <si>
    <t>19BK-164-30</t>
  </si>
  <si>
    <t>19BK-164-31</t>
  </si>
  <si>
    <t>19BK-164-34</t>
  </si>
  <si>
    <t>19BK-164-35</t>
  </si>
  <si>
    <t>19BK-164-36</t>
  </si>
  <si>
    <t>19BK-106-01</t>
  </si>
  <si>
    <t>19BK-106-02</t>
  </si>
  <si>
    <t>19BK-106-04</t>
  </si>
  <si>
    <t>19BK-106-05</t>
  </si>
  <si>
    <t>19BK-106-06</t>
  </si>
  <si>
    <t>19BK-106-07</t>
  </si>
  <si>
    <t>19BK-106-08</t>
  </si>
  <si>
    <t>19BK-106-09</t>
  </si>
  <si>
    <t>19BK-106-10</t>
  </si>
  <si>
    <t>19BK-106-11</t>
  </si>
  <si>
    <t>19BK-106-12</t>
  </si>
  <si>
    <t>19BK-106-13</t>
  </si>
  <si>
    <t>19BK-106-14</t>
  </si>
  <si>
    <t>19BK-106-16</t>
  </si>
  <si>
    <t>19BK-106-17</t>
  </si>
  <si>
    <t>19BK-106-18</t>
  </si>
  <si>
    <t>19BK-106-19</t>
  </si>
  <si>
    <t>19BK-106-20</t>
  </si>
  <si>
    <t>19BK-106-21</t>
  </si>
  <si>
    <t>19BK-106-22</t>
  </si>
  <si>
    <t>19BK-106-23</t>
  </si>
  <si>
    <t>19BK-106-24</t>
  </si>
  <si>
    <t>19BK-106-25</t>
  </si>
  <si>
    <t>19BK-106-26</t>
  </si>
  <si>
    <t>19BK-106-27</t>
  </si>
  <si>
    <t>19BK-106-29</t>
  </si>
  <si>
    <t>19BK-106-30</t>
  </si>
  <si>
    <t>19BK-106-31</t>
  </si>
  <si>
    <t>19BK-106-32</t>
  </si>
  <si>
    <t>19BK-106-33</t>
  </si>
  <si>
    <t>19BK-106-34</t>
  </si>
  <si>
    <t>19BK-106-35</t>
  </si>
  <si>
    <t>19BK-106-36</t>
  </si>
  <si>
    <t>19BK-74-01</t>
  </si>
  <si>
    <t>19BK-74-02</t>
  </si>
  <si>
    <t>19BK-74-03</t>
  </si>
  <si>
    <t>19BK-74-04</t>
  </si>
  <si>
    <t>19BK-74-05</t>
  </si>
  <si>
    <t>19BK-74-06</t>
  </si>
  <si>
    <t>19BK-74-07</t>
  </si>
  <si>
    <t>19BK-74-08</t>
  </si>
  <si>
    <t>19BK-74-09</t>
  </si>
  <si>
    <t>19BK-74-10</t>
  </si>
  <si>
    <t>19BK-74-11</t>
  </si>
  <si>
    <t>19BK-74-12</t>
  </si>
  <si>
    <t>19BK-74-13</t>
  </si>
  <si>
    <t>19BK-74-14</t>
  </si>
  <si>
    <t>19BK-74-15</t>
  </si>
  <si>
    <t>19BK-74-18</t>
  </si>
  <si>
    <t>19BK-74-19</t>
  </si>
  <si>
    <t>19BK-74-20</t>
  </si>
  <si>
    <t>19BK-74-21</t>
  </si>
  <si>
    <t>19BK-74-22</t>
  </si>
  <si>
    <t>19BK-74-23</t>
  </si>
  <si>
    <t>19BK-74-24</t>
  </si>
  <si>
    <t>19BK-74-27</t>
  </si>
  <si>
    <t>19BK-74-28</t>
  </si>
  <si>
    <t>19BK-74-29</t>
  </si>
  <si>
    <t>19BK-74-30</t>
  </si>
  <si>
    <t>19BK-74-31</t>
  </si>
  <si>
    <t>19BK-74-32</t>
  </si>
  <si>
    <t>19BK-74-33</t>
  </si>
  <si>
    <t>19BK-74-34</t>
  </si>
  <si>
    <t>19BK-74-35</t>
  </si>
  <si>
    <t>19BK-182-01</t>
  </si>
  <si>
    <t>19BK-182-02</t>
  </si>
  <si>
    <t>19BK-182-03</t>
  </si>
  <si>
    <t>19BK-182-06</t>
  </si>
  <si>
    <t>19BK-182-08</t>
  </si>
  <si>
    <t>19BK-182-09</t>
  </si>
  <si>
    <t>19BK-182-10</t>
  </si>
  <si>
    <t>19BK-182-11</t>
  </si>
  <si>
    <t>19BK-182-12</t>
  </si>
  <si>
    <t>19BK-182-13</t>
  </si>
  <si>
    <t>19BK-182-14</t>
  </si>
  <si>
    <t>19BK-182-15</t>
  </si>
  <si>
    <t>19BK-182-16</t>
  </si>
  <si>
    <t>19BK-182-17</t>
  </si>
  <si>
    <t>19BK-182-18</t>
  </si>
  <si>
    <t>19BK-182-19</t>
  </si>
  <si>
    <t>19BK-182-20</t>
  </si>
  <si>
    <t>19BK-182-21</t>
  </si>
  <si>
    <t>19BK-182-22</t>
  </si>
  <si>
    <t>19BK-182-23</t>
  </si>
  <si>
    <t>19BK-182-24</t>
  </si>
  <si>
    <t>19BK-182-25</t>
  </si>
  <si>
    <t>19BK-182-26</t>
  </si>
  <si>
    <t>19BK-182-27</t>
  </si>
  <si>
    <t>19BK-182-28</t>
  </si>
  <si>
    <t>19BK-182-29</t>
  </si>
  <si>
    <t>19BK-182-30</t>
  </si>
  <si>
    <t>19BK-182-31</t>
  </si>
  <si>
    <t>19BK-182-32</t>
  </si>
  <si>
    <t>19BK-182-33</t>
  </si>
  <si>
    <t>19BK-182-34</t>
  </si>
  <si>
    <t>19BK-182-35</t>
  </si>
  <si>
    <t>19BK-182-36</t>
  </si>
  <si>
    <t>BQS01-1</t>
  </si>
  <si>
    <t>BQS01-2</t>
  </si>
  <si>
    <t>BQS01-3</t>
  </si>
  <si>
    <t>BQS01-4</t>
  </si>
  <si>
    <t>BQS01-5</t>
  </si>
  <si>
    <t>BQS01-6</t>
  </si>
  <si>
    <t>BQS01-6-1</t>
  </si>
  <si>
    <t>BQS01-7</t>
  </si>
  <si>
    <t>BQS01-8</t>
  </si>
  <si>
    <t>BQS01-9</t>
  </si>
  <si>
    <t>BQS01-10</t>
  </si>
  <si>
    <t>BQS01-10-1</t>
  </si>
  <si>
    <t>BQS01-11</t>
  </si>
  <si>
    <t>BQS01-11-1</t>
  </si>
  <si>
    <t>BQS01-12</t>
  </si>
  <si>
    <t>BQS01-12-1</t>
  </si>
  <si>
    <t>BQS01-13</t>
  </si>
  <si>
    <t>BQS01-13-1</t>
  </si>
  <si>
    <t>BQS01-14</t>
  </si>
  <si>
    <t>BQS01-15</t>
  </si>
  <si>
    <t>BQS01-16</t>
  </si>
  <si>
    <t>BQS01-16-1</t>
  </si>
  <si>
    <t>BQS01-17</t>
  </si>
  <si>
    <t>BQS01-18</t>
  </si>
  <si>
    <t>BQS01-19</t>
  </si>
  <si>
    <t>BQS01-20</t>
  </si>
  <si>
    <t>DA03-2</t>
  </si>
  <si>
    <t>DA03-5</t>
  </si>
  <si>
    <t>DA03-6</t>
  </si>
  <si>
    <t>DA03-7</t>
  </si>
  <si>
    <t>DA03-8</t>
  </si>
  <si>
    <t>DA03-9</t>
  </si>
  <si>
    <t>DA03-11</t>
  </si>
  <si>
    <t>DA03-12</t>
  </si>
  <si>
    <t>DA03-13</t>
  </si>
  <si>
    <t>DA03-14</t>
  </si>
  <si>
    <t>DA03-15</t>
  </si>
  <si>
    <t>DA03-16</t>
  </si>
  <si>
    <t>DA03-17</t>
  </si>
  <si>
    <t>08TC01-01-1</t>
  </si>
  <si>
    <t>08TC01-01-2</t>
  </si>
  <si>
    <t>08TC01-01-3</t>
  </si>
  <si>
    <t>08TC01-01-4</t>
  </si>
  <si>
    <t>08TC01-01-5</t>
  </si>
  <si>
    <t>08TC01-01-6</t>
  </si>
  <si>
    <t>08TC01-01-7</t>
  </si>
  <si>
    <t>08TC01-01-8</t>
  </si>
  <si>
    <t>08TC01-01-9</t>
  </si>
  <si>
    <t>08TC01-01-10</t>
  </si>
  <si>
    <t>08TC01-01-11</t>
  </si>
  <si>
    <t>08TC01-01-12</t>
  </si>
  <si>
    <t>08TC01-01-13</t>
  </si>
  <si>
    <t>08TC01-01-14</t>
  </si>
  <si>
    <t>08TC01-01-15</t>
  </si>
  <si>
    <t>08TC01-01-16</t>
  </si>
  <si>
    <t>08TC01-01-17</t>
  </si>
  <si>
    <t>08TC01-01-18</t>
  </si>
  <si>
    <t>08TC01-01-19</t>
  </si>
  <si>
    <t>08TC01-01-20</t>
  </si>
  <si>
    <t>08TC01-01-21</t>
  </si>
  <si>
    <t>08TC01-03-1</t>
  </si>
  <si>
    <t>08TC01-03-2</t>
  </si>
  <si>
    <t>08TC01-03-3</t>
  </si>
  <si>
    <t>08TC01-03-4</t>
  </si>
  <si>
    <t>08TC01-03-5</t>
  </si>
  <si>
    <t>08TC01-03-6</t>
  </si>
  <si>
    <t>08TC01-03-7</t>
  </si>
  <si>
    <t>08TC01-03-8</t>
  </si>
  <si>
    <t>08TC01-03-9</t>
  </si>
  <si>
    <t>08TC01-03-10</t>
  </si>
  <si>
    <t>08TC01-02-1</t>
  </si>
  <si>
    <t>08TC01-02-2</t>
  </si>
  <si>
    <t>08TC01-02-3</t>
  </si>
  <si>
    <t>08TC01-02-4</t>
  </si>
  <si>
    <t>08TC01-02-5</t>
  </si>
  <si>
    <t>08TC01-02-6</t>
  </si>
  <si>
    <t>08TC01-02-7</t>
  </si>
  <si>
    <t>08TC01-02-9</t>
  </si>
  <si>
    <t>08TC01-02-10</t>
  </si>
  <si>
    <t>08TC01-02-11</t>
  </si>
  <si>
    <t>08TC01-02-12</t>
  </si>
  <si>
    <t>08TC01-02-13</t>
  </si>
  <si>
    <t>08TC01-02-14</t>
  </si>
  <si>
    <t>08TC01-02-15</t>
  </si>
  <si>
    <t>08TC01-02-16</t>
  </si>
  <si>
    <t>08TC01-02-17</t>
  </si>
  <si>
    <t>08TC01-02-18</t>
  </si>
  <si>
    <t>08TC01-02-19</t>
  </si>
  <si>
    <t>08TC04-02-1</t>
  </si>
  <si>
    <t>08TC04-02-2</t>
  </si>
  <si>
    <t>08TC04-02-3</t>
  </si>
  <si>
    <t>08TC04-02-4</t>
  </si>
  <si>
    <t>08TC04-02-5</t>
  </si>
  <si>
    <t>08TC04-02-6</t>
  </si>
  <si>
    <t>08TC04-02-7</t>
  </si>
  <si>
    <t>08TC04-02-8</t>
  </si>
  <si>
    <t>08TC04-02-9</t>
  </si>
  <si>
    <t>08TC04-02-10</t>
  </si>
  <si>
    <t>08TC04-02-11</t>
  </si>
  <si>
    <t>08TC04-02-12</t>
  </si>
  <si>
    <t>08TC04-02-13</t>
  </si>
  <si>
    <t>08TC04-02-14</t>
  </si>
  <si>
    <t>08TC04-02-15</t>
  </si>
  <si>
    <t>08TC04-02-16</t>
  </si>
  <si>
    <t>08TC04-02-17</t>
  </si>
  <si>
    <t>08TC04-02-18</t>
  </si>
  <si>
    <t>08TC04-02-19</t>
  </si>
  <si>
    <t>08TC04-02-20</t>
  </si>
  <si>
    <t>08TC04-02-21</t>
  </si>
  <si>
    <t>08TC04-02-22</t>
  </si>
  <si>
    <t>08TC04-02-23</t>
  </si>
  <si>
    <t>08TC04-02-24</t>
  </si>
  <si>
    <t>08TC04-02-25</t>
  </si>
  <si>
    <t>08TC04-02-26</t>
  </si>
  <si>
    <t>15QX-1-1-01</t>
  </si>
  <si>
    <t>15QX-1-1-02</t>
  </si>
  <si>
    <t>15QX-1-1-03</t>
  </si>
  <si>
    <t>15QX-1-1-04</t>
  </si>
  <si>
    <t>15QX-1-1-05</t>
  </si>
  <si>
    <t>15QX-1-1-06</t>
  </si>
  <si>
    <t>15QX-1-1-07</t>
  </si>
  <si>
    <t>15QX-1-1-08</t>
  </si>
  <si>
    <t>15QX-1-1-09</t>
  </si>
  <si>
    <t>15QX-1-1-10</t>
  </si>
  <si>
    <t>15QX-1-2-01</t>
  </si>
  <si>
    <t>15QX-1-2-02</t>
  </si>
  <si>
    <t>15QX-1-2-03</t>
  </si>
  <si>
    <t>15QX-1-2-04</t>
  </si>
  <si>
    <t>15QX-1-2-05</t>
  </si>
  <si>
    <t>15QX-1-2-06</t>
  </si>
  <si>
    <t>15QX-1-2-07</t>
  </si>
  <si>
    <t>15QX-1-2-08</t>
  </si>
  <si>
    <t>15QX-1-2-09</t>
  </si>
  <si>
    <t>15QX-1-2-10</t>
  </si>
  <si>
    <t>15QX-1-2-11</t>
  </si>
  <si>
    <t>15QX-1-2-12</t>
  </si>
  <si>
    <t>15QX-1-2-13</t>
  </si>
  <si>
    <t>15QX-1-2-14</t>
  </si>
  <si>
    <t>15QX-1-2-15</t>
  </si>
  <si>
    <t>15QX-13-1-01</t>
  </si>
  <si>
    <t>15QX-13-1-02</t>
  </si>
  <si>
    <t>15QX-13-1-03</t>
  </si>
  <si>
    <t>15QX-13-1-04</t>
  </si>
  <si>
    <t>15QX-13-1-05</t>
  </si>
  <si>
    <t>15QX-13-1-06</t>
  </si>
  <si>
    <t>15QX-13-1-07</t>
  </si>
  <si>
    <t>15QX-13-1-08</t>
  </si>
  <si>
    <t>15QX-13-1-09</t>
  </si>
  <si>
    <t>15QX-13-1-10</t>
  </si>
  <si>
    <t>15QX-13-1-11</t>
  </si>
  <si>
    <t>15QX-13-1-12</t>
  </si>
  <si>
    <t>15QX-13-1-13</t>
  </si>
  <si>
    <t>15QX-13-1-14</t>
  </si>
  <si>
    <t>15QX-13-1-15</t>
  </si>
  <si>
    <t>SC07-2.02</t>
  </si>
  <si>
    <t>SC07-2.03</t>
  </si>
  <si>
    <t>SC07-2.04</t>
  </si>
  <si>
    <t>SC07-2.05</t>
  </si>
  <si>
    <t>SC07-2.06</t>
  </si>
  <si>
    <t>SC07-2.07</t>
  </si>
  <si>
    <t>SC07-2.08</t>
  </si>
  <si>
    <t>SC07-2.09</t>
  </si>
  <si>
    <t>SC07-2.10</t>
  </si>
  <si>
    <t>SC07-2.11</t>
  </si>
  <si>
    <t>SC07-2.12</t>
  </si>
  <si>
    <t>SC07-2.13</t>
  </si>
  <si>
    <t>SC07-2.14</t>
  </si>
  <si>
    <t>SC07-2.15</t>
  </si>
  <si>
    <t>SC07-2.16</t>
  </si>
  <si>
    <t>SC07-2.17</t>
  </si>
  <si>
    <t>SC07-2.18</t>
  </si>
  <si>
    <t>SC07-2.19</t>
  </si>
  <si>
    <t>SC07-2.20</t>
  </si>
  <si>
    <t>SC08-1.01</t>
  </si>
  <si>
    <t>SC08-1.02</t>
  </si>
  <si>
    <t>SC08-1.03</t>
  </si>
  <si>
    <t>SC08-1.04</t>
  </si>
  <si>
    <t>SC08-1.05</t>
  </si>
  <si>
    <t>SC08-1.06</t>
  </si>
  <si>
    <t>SC08-1.07</t>
  </si>
  <si>
    <t>SC08-1.08</t>
  </si>
  <si>
    <t>SC08-1.09</t>
  </si>
  <si>
    <t>SC08-1.10</t>
  </si>
  <si>
    <t>SC08-1.11</t>
  </si>
  <si>
    <t>SC08-1.12</t>
  </si>
  <si>
    <t>SC08-1.13</t>
  </si>
  <si>
    <t>SC08-1.14</t>
  </si>
  <si>
    <t>SC08-1.15</t>
  </si>
  <si>
    <t>SC08-1.16</t>
  </si>
  <si>
    <t>SC08-1.17</t>
  </si>
  <si>
    <t>SC08-1.18</t>
  </si>
  <si>
    <t>SC08-1.19</t>
  </si>
  <si>
    <t>SC08-1.20</t>
  </si>
  <si>
    <t>SC08-1.21</t>
  </si>
  <si>
    <t>SC08-1.22</t>
  </si>
  <si>
    <t>SC08-1.23</t>
  </si>
  <si>
    <t>SC08-1.24</t>
  </si>
  <si>
    <t>SC08-1.25</t>
  </si>
  <si>
    <t>SC08-1.26</t>
  </si>
  <si>
    <t>KD2-2</t>
  </si>
  <si>
    <t>KD2-3</t>
  </si>
  <si>
    <t>KD2-5</t>
  </si>
  <si>
    <t>KD2-6</t>
  </si>
  <si>
    <t>KD2-7</t>
  </si>
  <si>
    <t>KD2-8</t>
  </si>
  <si>
    <t>KD2-9</t>
  </si>
  <si>
    <t>KD2-10</t>
  </si>
  <si>
    <t>KD2-12</t>
  </si>
  <si>
    <t>KD2-13</t>
  </si>
  <si>
    <t>KD2-14</t>
  </si>
  <si>
    <t>KD11-3</t>
  </si>
  <si>
    <t>KD11-5</t>
  </si>
  <si>
    <t>KD11-6</t>
  </si>
  <si>
    <t>KD11-7</t>
  </si>
  <si>
    <t>KD11-8</t>
  </si>
  <si>
    <t>KD11-9</t>
  </si>
  <si>
    <t>KD11-10</t>
  </si>
  <si>
    <t>KD11-11</t>
  </si>
  <si>
    <t>KD11-12</t>
  </si>
  <si>
    <t>KD11-13</t>
  </si>
  <si>
    <t>KD11-14</t>
  </si>
  <si>
    <t>KD11-15</t>
  </si>
  <si>
    <t>KD35-2</t>
  </si>
  <si>
    <t>KD35-5</t>
  </si>
  <si>
    <t>KD35-10</t>
  </si>
  <si>
    <t>KD35-12</t>
  </si>
  <si>
    <t>KD35-14</t>
  </si>
  <si>
    <t>KD35-15</t>
  </si>
  <si>
    <t>KD35-16</t>
  </si>
  <si>
    <t>GC1-12</t>
  </si>
  <si>
    <t>GZ7-3</t>
  </si>
  <si>
    <t>GZ7-4</t>
  </si>
  <si>
    <t>GZ7-5</t>
  </si>
  <si>
    <t>GZ7-6</t>
  </si>
  <si>
    <t>GZ7-7</t>
  </si>
  <si>
    <t>GZ7-8</t>
  </si>
  <si>
    <t>GZ7-9</t>
  </si>
  <si>
    <t>GZ7-10</t>
  </si>
  <si>
    <t>GZ7-11</t>
  </si>
  <si>
    <t>GZ7-15</t>
  </si>
  <si>
    <t>GZ7-16</t>
  </si>
  <si>
    <t>LD-12-01</t>
  </si>
  <si>
    <t>LD-12-02</t>
  </si>
  <si>
    <t>LD-12-03</t>
  </si>
  <si>
    <t>LD-12-04</t>
  </si>
  <si>
    <t>LD-12-05</t>
  </si>
  <si>
    <t>LD-12-07</t>
  </si>
  <si>
    <t>LD-12-08</t>
  </si>
  <si>
    <t>LD-12-09</t>
  </si>
  <si>
    <t>LD-12-10</t>
  </si>
  <si>
    <t>LD-12-11</t>
  </si>
  <si>
    <t>LD-12-12</t>
  </si>
  <si>
    <t>LD-12-13</t>
  </si>
  <si>
    <t>LD-12-14</t>
  </si>
  <si>
    <t>LD-12-15</t>
  </si>
  <si>
    <t>LD-12-16</t>
  </si>
  <si>
    <t>LD-12-17</t>
  </si>
  <si>
    <t>LD-12-18</t>
  </si>
  <si>
    <t>LD-12-21</t>
  </si>
  <si>
    <t>LD-12-22</t>
  </si>
  <si>
    <t>LD-12-23</t>
  </si>
  <si>
    <t>LD-12-24</t>
  </si>
  <si>
    <t>LD-12-25</t>
  </si>
  <si>
    <t>LD-12-26</t>
  </si>
  <si>
    <t>LD-12-27</t>
  </si>
  <si>
    <t>LD-12-28</t>
  </si>
  <si>
    <t>LD-12-29</t>
  </si>
  <si>
    <t>LD-12-30</t>
  </si>
  <si>
    <t>LD-12-32</t>
  </si>
  <si>
    <t>LD-12-33</t>
  </si>
  <si>
    <t>LD-12-34</t>
  </si>
  <si>
    <t>LD-12-35</t>
  </si>
  <si>
    <t>LD-12-36</t>
  </si>
  <si>
    <t>YT-14-02</t>
  </si>
  <si>
    <t>YT-14-03</t>
  </si>
  <si>
    <t>YT-14-04</t>
  </si>
  <si>
    <t>YT-14-05</t>
  </si>
  <si>
    <t>YT-14-06</t>
  </si>
  <si>
    <t>YT-14-07</t>
  </si>
  <si>
    <t>YT-14-09</t>
  </si>
  <si>
    <t>YT-14-11</t>
  </si>
  <si>
    <t>YT-14-12</t>
  </si>
  <si>
    <t>YT-14-15</t>
  </si>
  <si>
    <t>YT-14-16</t>
  </si>
  <si>
    <t>YT-14-17</t>
  </si>
  <si>
    <t>YT-14-18</t>
  </si>
  <si>
    <t>YT-14-19</t>
  </si>
  <si>
    <t>YT-14-20</t>
  </si>
  <si>
    <t>YT-14-21</t>
  </si>
  <si>
    <t>YT-14-22</t>
  </si>
  <si>
    <t>YT-14-23</t>
  </si>
  <si>
    <t>YT-14-24</t>
  </si>
  <si>
    <t>YT-14-25</t>
  </si>
  <si>
    <t>YT-14-26</t>
  </si>
  <si>
    <t>YT-14-27</t>
  </si>
  <si>
    <t>YT-14-28</t>
  </si>
  <si>
    <t>YT-14-30</t>
  </si>
  <si>
    <t>YT-14-31</t>
  </si>
  <si>
    <t>YT-14-32</t>
  </si>
  <si>
    <t>YT-14-33</t>
  </si>
  <si>
    <t>XL-20-1</t>
  </si>
  <si>
    <t>XL-20-2</t>
  </si>
  <si>
    <t>XL-20-3</t>
  </si>
  <si>
    <t>XL-20-4</t>
  </si>
  <si>
    <t>XL-20-5</t>
  </si>
  <si>
    <t>XL-20-6</t>
  </si>
  <si>
    <t>XL-20-7</t>
  </si>
  <si>
    <t>XL-20-8</t>
  </si>
  <si>
    <t>XL-20-9</t>
  </si>
  <si>
    <t>XL-20-10</t>
  </si>
  <si>
    <t>XL-20-11</t>
  </si>
  <si>
    <t>XL-20-12</t>
  </si>
  <si>
    <t>KD-18-1</t>
  </si>
  <si>
    <t>KD-18-2</t>
  </si>
  <si>
    <t>KD-18-3</t>
  </si>
  <si>
    <t>KD-18-4</t>
  </si>
  <si>
    <t>KD-18-5</t>
  </si>
  <si>
    <t>KD-18-6</t>
  </si>
  <si>
    <t>KD-18-7</t>
  </si>
  <si>
    <t>KD-18-8</t>
  </si>
  <si>
    <t>KD-18-9</t>
  </si>
  <si>
    <t>KD-18-10</t>
  </si>
  <si>
    <t>KD-18-11</t>
  </si>
  <si>
    <t>KD-18-12</t>
  </si>
  <si>
    <t>KD-18-13</t>
  </si>
  <si>
    <t>KD-18-14</t>
  </si>
  <si>
    <t>KD-18-15</t>
  </si>
  <si>
    <t>KD-18-16</t>
  </si>
  <si>
    <t>KD-18-17</t>
  </si>
  <si>
    <t>KD-18-18</t>
  </si>
  <si>
    <t>WJ-18-01</t>
  </si>
  <si>
    <t>WJ-18-02</t>
  </si>
  <si>
    <t>WJ-18-03</t>
  </si>
  <si>
    <t>WJ-18-04</t>
  </si>
  <si>
    <t>WJ-18-05</t>
  </si>
  <si>
    <t>WJ-18-06</t>
  </si>
  <si>
    <t>WJ-18-07</t>
  </si>
  <si>
    <t>WJ-18-08</t>
  </si>
  <si>
    <t>WJ-18-09</t>
  </si>
  <si>
    <t>WJ-18-10</t>
  </si>
  <si>
    <t>WJ-18-11</t>
  </si>
  <si>
    <t>WJ-18-12</t>
  </si>
  <si>
    <t>WJ-18-13</t>
  </si>
  <si>
    <t>WJ-18-14</t>
  </si>
  <si>
    <t xml:space="preserve">NX-12-1 </t>
  </si>
  <si>
    <t>NX-12-2</t>
  </si>
  <si>
    <t>NX-12-3</t>
  </si>
  <si>
    <t>NX-12-4</t>
  </si>
  <si>
    <t>NX-12-5</t>
  </si>
  <si>
    <t>NX-12-6</t>
  </si>
  <si>
    <t>NX-12-7</t>
  </si>
  <si>
    <t>NX-12-8</t>
  </si>
  <si>
    <t>NX-12-9</t>
  </si>
  <si>
    <t>NX-12-10</t>
  </si>
  <si>
    <t>NX-12-11</t>
  </si>
  <si>
    <t>NX-12-12</t>
  </si>
  <si>
    <t>NX-12-13</t>
  </si>
  <si>
    <t>NX-12-17</t>
  </si>
  <si>
    <t>NX-12-18</t>
  </si>
  <si>
    <t>NX-12-19</t>
  </si>
  <si>
    <t>NX-12-20</t>
  </si>
  <si>
    <t>NX-12-22</t>
  </si>
  <si>
    <t>NX-12-23</t>
  </si>
  <si>
    <t>NX-12-24</t>
  </si>
  <si>
    <t>NX-13- 1</t>
  </si>
  <si>
    <t>NX-13- 2</t>
  </si>
  <si>
    <t>NX-13- 3</t>
  </si>
  <si>
    <t>NX-13- 4</t>
  </si>
  <si>
    <t>NX-13- 5</t>
  </si>
  <si>
    <t>NX-13- 6</t>
  </si>
  <si>
    <t>NX-13- 7</t>
  </si>
  <si>
    <t>NX-13- 8</t>
  </si>
  <si>
    <t>NX-13- 9</t>
  </si>
  <si>
    <t>NX-13- 11</t>
  </si>
  <si>
    <t>NX-13- 12</t>
  </si>
  <si>
    <t>NX-13- 13</t>
  </si>
  <si>
    <t>NX-13- 14</t>
  </si>
  <si>
    <t>NX-13- 15</t>
  </si>
  <si>
    <t>NX-13- 16</t>
  </si>
  <si>
    <t>NX-13- 17</t>
  </si>
  <si>
    <t>NX-13- 18</t>
  </si>
  <si>
    <t>NX-13- 20</t>
  </si>
  <si>
    <t>NX-13- 21</t>
  </si>
  <si>
    <t>NX-13- 22</t>
  </si>
  <si>
    <t>1.1</t>
  </si>
  <si>
    <t>2.1</t>
  </si>
  <si>
    <t>3.1</t>
  </si>
  <si>
    <t>4.1</t>
  </si>
  <si>
    <t>5.1</t>
  </si>
  <si>
    <t>6.1</t>
  </si>
  <si>
    <t>7.1r</t>
  </si>
  <si>
    <t>7.2c</t>
  </si>
  <si>
    <t>8.1</t>
  </si>
  <si>
    <t>9.1</t>
  </si>
  <si>
    <t>10.1</t>
  </si>
  <si>
    <t>11.1</t>
  </si>
  <si>
    <t>12.1</t>
  </si>
  <si>
    <t>13.1</t>
  </si>
  <si>
    <t>14.1</t>
  </si>
  <si>
    <t>15.1</t>
  </si>
  <si>
    <t xml:space="preserve">1b    </t>
  </si>
  <si>
    <t xml:space="preserve">1a  </t>
  </si>
  <si>
    <t>SL-3-01</t>
  </si>
  <si>
    <t>SL-3-02</t>
  </si>
  <si>
    <t>SL-3-03</t>
  </si>
  <si>
    <t>SL-3-04</t>
  </si>
  <si>
    <t>SL-3-05</t>
  </si>
  <si>
    <t>SL-3-06</t>
  </si>
  <si>
    <t>SL-3-07</t>
  </si>
  <si>
    <t>SL-3-08</t>
  </si>
  <si>
    <t>SL-3-09</t>
  </si>
  <si>
    <t>SL-3-10</t>
  </si>
  <si>
    <t>SL-3-11</t>
  </si>
  <si>
    <t>SL-3-12</t>
  </si>
  <si>
    <t>SL-3-13</t>
  </si>
  <si>
    <t>SL-3-14</t>
  </si>
  <si>
    <t>SL-3-15</t>
  </si>
  <si>
    <t>SL-3-16</t>
  </si>
  <si>
    <t>SL-3-17</t>
  </si>
  <si>
    <t>SL-3-18</t>
  </si>
  <si>
    <t>SL-3-19</t>
  </si>
  <si>
    <t>SL-3-20</t>
  </si>
  <si>
    <t>SL-3-21</t>
  </si>
  <si>
    <t>SL-3-22</t>
  </si>
  <si>
    <t>SL-3-23</t>
  </si>
  <si>
    <t>SL-3-24</t>
  </si>
  <si>
    <t>SL-3-25</t>
  </si>
  <si>
    <t>SL-3-26</t>
  </si>
  <si>
    <t>SL-3-27</t>
  </si>
  <si>
    <t>SL-3-28</t>
  </si>
  <si>
    <t>SL-3-29</t>
  </si>
  <si>
    <t>SL-3-30</t>
  </si>
  <si>
    <t>SL-3-31</t>
  </si>
  <si>
    <t>SL-3-32</t>
  </si>
  <si>
    <t>SL-3-33</t>
  </si>
  <si>
    <t>SL-3-34</t>
  </si>
  <si>
    <t>SL-3-36</t>
  </si>
  <si>
    <t>SL-5-01</t>
  </si>
  <si>
    <t>SL-5-02</t>
  </si>
  <si>
    <t>SL-5-04</t>
  </si>
  <si>
    <t>SL-5-05</t>
  </si>
  <si>
    <t>SL-5-06</t>
  </si>
  <si>
    <t>SL-5-08</t>
  </si>
  <si>
    <t>SL-5-09</t>
  </si>
  <si>
    <t>SL-5-14</t>
  </si>
  <si>
    <t>SL-5-15</t>
  </si>
  <si>
    <t>SL-5-16</t>
  </si>
  <si>
    <t>SL-5-17</t>
  </si>
  <si>
    <t>SL-5-18</t>
  </si>
  <si>
    <t>SL-5-20</t>
  </si>
  <si>
    <t>SL-5-22</t>
  </si>
  <si>
    <t>SL-5-24</t>
  </si>
  <si>
    <t>SL-5-25</t>
  </si>
  <si>
    <t>SL-5-26</t>
  </si>
  <si>
    <t>SL-5-27</t>
  </si>
  <si>
    <t>SL-5-28</t>
  </si>
  <si>
    <t>SL-5-30</t>
  </si>
  <si>
    <t>SL-5-32</t>
  </si>
  <si>
    <t>SL-5-36</t>
  </si>
  <si>
    <t>SL-1-01</t>
  </si>
  <si>
    <t>SL-1-02</t>
  </si>
  <si>
    <t>SL-1-03</t>
  </si>
  <si>
    <t>SL-1-04</t>
  </si>
  <si>
    <t>SL-1-05</t>
  </si>
  <si>
    <t>SL-1-06</t>
  </si>
  <si>
    <t>SL-1-07</t>
  </si>
  <si>
    <t>SL-1-08</t>
  </si>
  <si>
    <t>SL-1-09</t>
  </si>
  <si>
    <t>SL-1-10</t>
  </si>
  <si>
    <t>SL-1-11</t>
  </si>
  <si>
    <t>SL-1-12</t>
  </si>
  <si>
    <t>SL-1-13</t>
  </si>
  <si>
    <t>SL-1-14</t>
  </si>
  <si>
    <t>SL-1-15</t>
  </si>
  <si>
    <t>SL-1-16</t>
  </si>
  <si>
    <t>SL-1-17</t>
  </si>
  <si>
    <t>SL-1-18</t>
  </si>
  <si>
    <t>SL-1-19</t>
  </si>
  <si>
    <t>SL-1-20</t>
  </si>
  <si>
    <t>SL-1-21</t>
  </si>
  <si>
    <t>SL-1-22</t>
  </si>
  <si>
    <t>SL-1-23</t>
  </si>
  <si>
    <t>SL-1-24</t>
  </si>
  <si>
    <t>SL-1-25</t>
  </si>
  <si>
    <t>SL-1-26</t>
  </si>
  <si>
    <t>SL-1-27</t>
  </si>
  <si>
    <t>SL-1-28</t>
  </si>
  <si>
    <t>SL-1-29</t>
  </si>
  <si>
    <t>SL-1-30</t>
  </si>
  <si>
    <t>SL-1-31</t>
  </si>
  <si>
    <t>SL-1-32</t>
  </si>
  <si>
    <t>SL-1-33</t>
  </si>
  <si>
    <t>SL-1-34</t>
  </si>
  <si>
    <t>SL-1-35</t>
  </si>
  <si>
    <t>SL-1-36</t>
  </si>
  <si>
    <t>KY-2-01</t>
  </si>
  <si>
    <t>KY-2-02</t>
  </si>
  <si>
    <t>KY-2-03</t>
  </si>
  <si>
    <t>KY-2-04</t>
  </si>
  <si>
    <t>KY-2-05</t>
  </si>
  <si>
    <t>KY-2-07</t>
  </si>
  <si>
    <t>KY-2-08</t>
  </si>
  <si>
    <t>KY-2-09</t>
  </si>
  <si>
    <t>KY-2-10</t>
  </si>
  <si>
    <t>KY-2-11</t>
  </si>
  <si>
    <t>KY-2-12</t>
  </si>
  <si>
    <t>KY-2-13</t>
  </si>
  <si>
    <t>KY-2-14</t>
  </si>
  <si>
    <t>KY-2-15</t>
  </si>
  <si>
    <t>KY-2-16</t>
  </si>
  <si>
    <t>KY-2-17</t>
  </si>
  <si>
    <t>KY-2-18</t>
  </si>
  <si>
    <t>KY-2-20</t>
  </si>
  <si>
    <t>KY-2-21</t>
  </si>
  <si>
    <t>KY-2-22</t>
  </si>
  <si>
    <t>KY-2-23</t>
  </si>
  <si>
    <t>KY-2-25</t>
  </si>
  <si>
    <t>KY-2-26</t>
  </si>
  <si>
    <t>KY-2-27</t>
  </si>
  <si>
    <t>KY-2-28</t>
  </si>
  <si>
    <t>KY-2-29</t>
  </si>
  <si>
    <t>KY-2-30</t>
  </si>
  <si>
    <t>KY-2-31</t>
  </si>
  <si>
    <t>KY-2-32</t>
  </si>
  <si>
    <t>KY-2-33</t>
  </si>
  <si>
    <t>KY-2-34</t>
  </si>
  <si>
    <t>KY-2-35</t>
  </si>
  <si>
    <t>KY-2-36</t>
  </si>
  <si>
    <t>CD-1-01</t>
  </si>
  <si>
    <t>CD-1-02</t>
  </si>
  <si>
    <t>CD-1-03</t>
  </si>
  <si>
    <t>CD-1-04</t>
  </si>
  <si>
    <t>CD-1-05</t>
  </si>
  <si>
    <t>CD-1-06</t>
  </si>
  <si>
    <t>CD-1-07</t>
  </si>
  <si>
    <t>CD-1-08</t>
  </si>
  <si>
    <t>CD-1-10</t>
  </si>
  <si>
    <t>CD-1-12</t>
  </si>
  <si>
    <t>CD-1-16</t>
  </si>
  <si>
    <t>CD-1-17</t>
  </si>
  <si>
    <t>CD-1-18</t>
  </si>
  <si>
    <t>CD-1-21</t>
  </si>
  <si>
    <t>CD-1-22</t>
  </si>
  <si>
    <t>CD-1-24</t>
  </si>
  <si>
    <t>CD-1-26</t>
  </si>
  <si>
    <t>CD-1-27</t>
  </si>
  <si>
    <t>CD-1-28</t>
  </si>
  <si>
    <t>CD-1-29</t>
  </si>
  <si>
    <t>CD-1-30</t>
  </si>
  <si>
    <t>CD-1-31</t>
  </si>
  <si>
    <t>CD-1-32</t>
  </si>
  <si>
    <t>CD-1-33</t>
  </si>
  <si>
    <t>CD-1-34</t>
  </si>
  <si>
    <t>CD-1-35</t>
  </si>
  <si>
    <t>CD-1-38</t>
  </si>
  <si>
    <t>CD-1-39</t>
  </si>
  <si>
    <t>CD-2-03</t>
  </si>
  <si>
    <t>CD-2-07</t>
  </si>
  <si>
    <t>CD-2-08</t>
  </si>
  <si>
    <t>CD-2-09</t>
  </si>
  <si>
    <t>CD-2-11</t>
  </si>
  <si>
    <t>CD-2-12</t>
  </si>
  <si>
    <t>CD-2-13</t>
  </si>
  <si>
    <t>CD-2-14</t>
  </si>
  <si>
    <t>CD-2-15</t>
  </si>
  <si>
    <t>CD-2-19</t>
  </si>
  <si>
    <t>CD-2-20</t>
  </si>
  <si>
    <t>CD-2-22</t>
  </si>
  <si>
    <t>CX413-1-1.1</t>
  </si>
  <si>
    <t>CX413-1-2.1</t>
  </si>
  <si>
    <t>CX413-1-3.1</t>
  </si>
  <si>
    <t>CX413-1-4.1</t>
  </si>
  <si>
    <t>CX413-1-5.1</t>
  </si>
  <si>
    <t>CX413-1-6.1</t>
  </si>
  <si>
    <t>CX413-1-7.1</t>
  </si>
  <si>
    <t>CX413-1-8.1</t>
  </si>
  <si>
    <t>CX413-1-9.1</t>
  </si>
  <si>
    <t>CX413-1-10.1</t>
  </si>
  <si>
    <t>CX413-1-11.1</t>
  </si>
  <si>
    <t>CX413-1-12.1</t>
  </si>
  <si>
    <t>CX413-1-13.1</t>
  </si>
  <si>
    <t>CX413-1-14.1</t>
  </si>
  <si>
    <t>CX413-1-15.1</t>
  </si>
  <si>
    <t>CX413-1-16.1</t>
  </si>
  <si>
    <t>CX413-1-17.1</t>
  </si>
  <si>
    <t>CX413-1-18.1</t>
  </si>
  <si>
    <t>CX413-1-19.1</t>
  </si>
  <si>
    <t>CX413-1-20.1</t>
  </si>
  <si>
    <t>DL-2-01</t>
  </si>
  <si>
    <t>DL-2-02</t>
  </si>
  <si>
    <t>DL-2-04</t>
  </si>
  <si>
    <t>DL-2-05</t>
  </si>
  <si>
    <t>DL-2-06</t>
  </si>
  <si>
    <t>DL-2-07</t>
  </si>
  <si>
    <t>DL-2-08</t>
  </si>
  <si>
    <t>DL-2-09</t>
  </si>
  <si>
    <t>DL-2-10</t>
  </si>
  <si>
    <t>DL-2-11</t>
  </si>
  <si>
    <t>DL-2-12</t>
  </si>
  <si>
    <t>DL-2-13</t>
  </si>
  <si>
    <t>DL-2-14</t>
  </si>
  <si>
    <t>DL-2-15</t>
  </si>
  <si>
    <t>DL-2-16</t>
  </si>
  <si>
    <t>DL-2-17</t>
  </si>
  <si>
    <t>DL-2-18</t>
  </si>
  <si>
    <t>DL-2-19</t>
  </si>
  <si>
    <t>DL-2-20</t>
  </si>
  <si>
    <t>DL-2-21</t>
  </si>
  <si>
    <t>DL-2-22</t>
  </si>
  <si>
    <t>DL-2-23</t>
  </si>
  <si>
    <t>DL-2-24</t>
  </si>
  <si>
    <t>DL-2-25</t>
  </si>
  <si>
    <t>DL-2-26</t>
  </si>
  <si>
    <t>DL-2-27</t>
  </si>
  <si>
    <t>DL-2-28</t>
  </si>
  <si>
    <t>DL-2-29</t>
  </si>
  <si>
    <t>DL-2-30</t>
  </si>
  <si>
    <t>DL-2-31</t>
  </si>
  <si>
    <t>DL-2-32</t>
  </si>
  <si>
    <t>DL-2-33</t>
  </si>
  <si>
    <t>DL-2-34</t>
  </si>
  <si>
    <t>DL-2-35</t>
  </si>
  <si>
    <t>DL-2-36</t>
  </si>
  <si>
    <t>DL-4-01</t>
  </si>
  <si>
    <t>DL-4-02</t>
  </si>
  <si>
    <t>DL-4-03</t>
  </si>
  <si>
    <t>DL-4-04</t>
  </si>
  <si>
    <t>DL-4-06</t>
  </si>
  <si>
    <t>DL-4-07</t>
  </si>
  <si>
    <t>DL-4-08</t>
  </si>
  <si>
    <t>DL-4-09</t>
  </si>
  <si>
    <t>DL-4-10</t>
  </si>
  <si>
    <t>DL-4-11</t>
  </si>
  <si>
    <t>DL-4-12</t>
  </si>
  <si>
    <t>DL-4-13</t>
  </si>
  <si>
    <t>DL-4-14</t>
  </si>
  <si>
    <t>DL-4-15</t>
  </si>
  <si>
    <t>DL-4-18</t>
  </si>
  <si>
    <t>DL-4-19</t>
  </si>
  <si>
    <t>DL-4-20</t>
  </si>
  <si>
    <t>DL-4-21</t>
  </si>
  <si>
    <t>DL-4-22</t>
  </si>
  <si>
    <t>DL-4-23</t>
  </si>
  <si>
    <t>DL-4-25</t>
  </si>
  <si>
    <t>DL-4-26</t>
  </si>
  <si>
    <t>DL-4-27</t>
  </si>
  <si>
    <t>DL-4-28</t>
  </si>
  <si>
    <t>DL-4-29</t>
  </si>
  <si>
    <t>DL-4-30</t>
  </si>
  <si>
    <t>DL-4-32</t>
  </si>
  <si>
    <t>DL-4-33</t>
  </si>
  <si>
    <t>DL-4-34</t>
  </si>
  <si>
    <t>DL-4-35</t>
  </si>
  <si>
    <t>MPS-5-01</t>
  </si>
  <si>
    <t>MPS-5-02</t>
  </si>
  <si>
    <t>MPS-5-03</t>
  </si>
  <si>
    <t>MPS-5-05</t>
  </si>
  <si>
    <t>MPS-5-07</t>
  </si>
  <si>
    <t>MPS-5-08</t>
  </si>
  <si>
    <t>MPS-5-09</t>
  </si>
  <si>
    <t>MPS-5-10</t>
  </si>
  <si>
    <t>MPS-5-13</t>
  </si>
  <si>
    <t>MPS-5-15</t>
  </si>
  <si>
    <t>MPS-5-16</t>
  </si>
  <si>
    <t>MPS-5-17</t>
  </si>
  <si>
    <t>MPS-5-20</t>
  </si>
  <si>
    <t>MPS-5-21</t>
  </si>
  <si>
    <t>MPS-5-23</t>
  </si>
  <si>
    <t>MPS-5-25</t>
  </si>
  <si>
    <t>MPS-5-26</t>
  </si>
  <si>
    <t>MPS-5-27</t>
  </si>
  <si>
    <t>MPS-5-28</t>
  </si>
  <si>
    <t>MPS-5-29</t>
  </si>
  <si>
    <t>MPS-5-30</t>
  </si>
  <si>
    <t>MPS-5-33</t>
  </si>
  <si>
    <t>MPS-5-35</t>
  </si>
  <si>
    <t>MPS-3-01</t>
  </si>
  <si>
    <t>MPS-3-02</t>
  </si>
  <si>
    <t>MPS-3-03</t>
  </si>
  <si>
    <t>MPS-3-05</t>
  </si>
  <si>
    <t>MPS-3-06</t>
  </si>
  <si>
    <t>MPS-3-07</t>
  </si>
  <si>
    <t>MPS-3-08</t>
  </si>
  <si>
    <t>MPS-3-11</t>
  </si>
  <si>
    <t>MPS-3-12</t>
  </si>
  <si>
    <t>MPS-3-13</t>
  </si>
  <si>
    <t>MPS-3-15</t>
  </si>
  <si>
    <t>MPS-3-16</t>
  </si>
  <si>
    <t>MPS-3-17</t>
  </si>
  <si>
    <t>MPS-3-18</t>
  </si>
  <si>
    <t>MPS-3-19</t>
  </si>
  <si>
    <t>MPS-3-20</t>
  </si>
  <si>
    <t>MPS-3-22</t>
  </si>
  <si>
    <t>MPS-3-24</t>
  </si>
  <si>
    <t>MPS-2-01</t>
  </si>
  <si>
    <t>MPS-2-03</t>
  </si>
  <si>
    <t>MPS-2-04</t>
  </si>
  <si>
    <t>MPS-2-05</t>
  </si>
  <si>
    <t>MPS-2-06</t>
  </si>
  <si>
    <t>MPS-2-07</t>
  </si>
  <si>
    <t>MPS-2-09</t>
  </si>
  <si>
    <t>MPS-2-10</t>
  </si>
  <si>
    <t>MPS-2-12</t>
  </si>
  <si>
    <t>MPS-2-13</t>
  </si>
  <si>
    <t>MPS-2-16</t>
  </si>
  <si>
    <t>MPS-2-17</t>
  </si>
  <si>
    <t>MPS-2-18</t>
  </si>
  <si>
    <t>MPS-2-19</t>
  </si>
  <si>
    <t>MPS-2-20</t>
  </si>
  <si>
    <t>MPS-2-21</t>
  </si>
  <si>
    <t>MPS-2-22</t>
  </si>
  <si>
    <t>MPS-2-23</t>
  </si>
  <si>
    <t>MPS-2-25</t>
  </si>
  <si>
    <t>MPS-2-26</t>
  </si>
  <si>
    <t>MPS-2-27</t>
  </si>
  <si>
    <t>MPS-2-29</t>
  </si>
  <si>
    <t>MPS-2-30</t>
  </si>
  <si>
    <t>MPS-2-31</t>
  </si>
  <si>
    <t>MPS-2-33</t>
  </si>
  <si>
    <t>MPS-2-34</t>
  </si>
  <si>
    <t>MPS-2-35</t>
  </si>
  <si>
    <t>MPS-2-36</t>
  </si>
  <si>
    <t>DJS-2-03</t>
  </si>
  <si>
    <t>DJS-2-05</t>
  </si>
  <si>
    <t>DJS-2-06</t>
  </si>
  <si>
    <t>DJS-2-07</t>
  </si>
  <si>
    <t>DJS-2-08</t>
  </si>
  <si>
    <t>DJS-2-09</t>
  </si>
  <si>
    <t>DJS-2-10</t>
  </si>
  <si>
    <t>DJS-2-11</t>
  </si>
  <si>
    <t>DJS-2-12</t>
  </si>
  <si>
    <t>DJS-2-13</t>
  </si>
  <si>
    <t>DJS-2-15</t>
  </si>
  <si>
    <t>DJS-2-17</t>
  </si>
  <si>
    <t>DJS-2-18</t>
  </si>
  <si>
    <t>DJS-2-21</t>
  </si>
  <si>
    <t>DJS-2-23</t>
  </si>
  <si>
    <t>DJS-2-24</t>
  </si>
  <si>
    <t>DJS-2-25</t>
  </si>
  <si>
    <t>DJS-2-27</t>
  </si>
  <si>
    <t>DJS-2-28</t>
  </si>
  <si>
    <t>DJS-2-29</t>
  </si>
  <si>
    <t>DJS-2-32</t>
  </si>
  <si>
    <t>DJS-2-34</t>
  </si>
  <si>
    <t>DJS-2-36</t>
  </si>
  <si>
    <t>PZH-09-01</t>
  </si>
  <si>
    <t>PZH-09-02</t>
  </si>
  <si>
    <t>PZH-09-04</t>
  </si>
  <si>
    <t>PZH-09-05</t>
  </si>
  <si>
    <t>PZH-09-07</t>
  </si>
  <si>
    <t>PZH-09-08</t>
  </si>
  <si>
    <t>PZH-09-09</t>
  </si>
  <si>
    <t>PZH-09-10</t>
  </si>
  <si>
    <t>PZH-09-12</t>
  </si>
  <si>
    <t>PZH-09-15</t>
  </si>
  <si>
    <t>PZH-09-16</t>
  </si>
  <si>
    <t>PZH-09-18</t>
  </si>
  <si>
    <t>PZH-09-24</t>
  </si>
  <si>
    <t>PZH-09-26</t>
  </si>
  <si>
    <t>PZH-09-35</t>
  </si>
  <si>
    <t>PZH-09-36</t>
  </si>
  <si>
    <t>XC-3-1</t>
  </si>
  <si>
    <t>XC-3-3</t>
  </si>
  <si>
    <t>XC-3-5</t>
  </si>
  <si>
    <t>XC-3-6</t>
  </si>
  <si>
    <t>XC-3-7</t>
  </si>
  <si>
    <t>XC-3-10</t>
  </si>
  <si>
    <t>XC-3-11</t>
  </si>
  <si>
    <t>XC-3-12</t>
  </si>
  <si>
    <t>XC-3-13</t>
  </si>
  <si>
    <t>XC-3-14</t>
  </si>
  <si>
    <t>XC-3-15</t>
  </si>
  <si>
    <t>YL-6-1</t>
  </si>
  <si>
    <t>YL-6-2</t>
  </si>
  <si>
    <t>YL-6-4</t>
  </si>
  <si>
    <t>YL-6-9</t>
  </si>
  <si>
    <t>YL-6-12</t>
  </si>
  <si>
    <t>YL-6-14</t>
  </si>
  <si>
    <t>YL-6-15</t>
  </si>
  <si>
    <t>YL-6-17</t>
  </si>
  <si>
    <t>WJS-10</t>
  </si>
  <si>
    <t>BB-17</t>
  </si>
  <si>
    <t>BJG-4</t>
  </si>
  <si>
    <t>LJB16</t>
  </si>
  <si>
    <t>ZXX-007</t>
  </si>
  <si>
    <t>10BJG-01</t>
  </si>
  <si>
    <t>ZNZ-030</t>
  </si>
  <si>
    <t>SM03</t>
  </si>
  <si>
    <t>06-3</t>
  </si>
  <si>
    <t>19BK-117</t>
  </si>
  <si>
    <t>19BK-132</t>
  </si>
  <si>
    <t>19BK-53</t>
  </si>
  <si>
    <t>04KD4-1</t>
  </si>
  <si>
    <t>04KD16-4</t>
  </si>
  <si>
    <t>98KD104</t>
  </si>
  <si>
    <t>98KD111</t>
  </si>
  <si>
    <t>PZH77</t>
  </si>
  <si>
    <t>PZH7420</t>
  </si>
  <si>
    <t>12XD-D1</t>
  </si>
  <si>
    <t>12XD-D4</t>
  </si>
  <si>
    <t>12XD-D9</t>
  </si>
  <si>
    <t>DT1204</t>
  </si>
  <si>
    <t>11DT02</t>
  </si>
  <si>
    <t>XC-1</t>
  </si>
  <si>
    <t>SM02</t>
  </si>
  <si>
    <t>XX05</t>
  </si>
  <si>
    <t>ZNZ-009</t>
  </si>
  <si>
    <t>L64</t>
  </si>
  <si>
    <t>MC-01</t>
  </si>
  <si>
    <t>L53</t>
  </si>
  <si>
    <t>TPH14</t>
  </si>
  <si>
    <t>06-4</t>
  </si>
  <si>
    <t>D11-1</t>
  </si>
  <si>
    <t>XX001-2</t>
  </si>
  <si>
    <t>XX004</t>
  </si>
  <si>
    <t>HN-03</t>
  </si>
  <si>
    <t>L-19</t>
  </si>
  <si>
    <t>WDM25</t>
  </si>
  <si>
    <t>EL-1</t>
  </si>
  <si>
    <t>LHK</t>
  </si>
  <si>
    <t>DLG</t>
  </si>
  <si>
    <t>L-25</t>
  </si>
  <si>
    <t>RL23</t>
  </si>
  <si>
    <t>05BK69</t>
  </si>
  <si>
    <t>05BK123</t>
  </si>
  <si>
    <t>BQS01</t>
  </si>
  <si>
    <t>DA03</t>
  </si>
  <si>
    <t>08TC01-01</t>
  </si>
  <si>
    <t>08TC01-03</t>
  </si>
  <si>
    <t>08TC01-02</t>
  </si>
  <si>
    <t>08TC04-02</t>
  </si>
  <si>
    <t>15QX-1-1</t>
  </si>
  <si>
    <t>15QX-1-2</t>
  </si>
  <si>
    <t>15QX-13-1</t>
  </si>
  <si>
    <t>98KD36</t>
  </si>
  <si>
    <t>98KD24</t>
  </si>
  <si>
    <t>98KD70</t>
  </si>
  <si>
    <t>KD06-32</t>
  </si>
  <si>
    <t>KD06-57</t>
  </si>
  <si>
    <t>XL-20</t>
  </si>
  <si>
    <t>WJ-18</t>
  </si>
  <si>
    <t>NX-12</t>
  </si>
  <si>
    <t>NX-13</t>
  </si>
  <si>
    <t>99KD34</t>
  </si>
  <si>
    <t>KY-2</t>
  </si>
  <si>
    <t>CD-1</t>
  </si>
  <si>
    <t>CD-2</t>
  </si>
  <si>
    <t>MPS05-3</t>
  </si>
  <si>
    <t>98KD133</t>
  </si>
  <si>
    <t>DT17-22-1</t>
  </si>
  <si>
    <t>DT18-68-1</t>
  </si>
  <si>
    <t>XC-3</t>
  </si>
  <si>
    <t>YL-6</t>
  </si>
  <si>
    <t>ZXX-001</t>
  </si>
  <si>
    <t>WJS-11</t>
  </si>
  <si>
    <t>BB39</t>
  </si>
  <si>
    <t>L52</t>
  </si>
  <si>
    <t>JL-LSD-2</t>
  </si>
  <si>
    <t>JL-LSD-13</t>
  </si>
  <si>
    <t>JL-LSD-15</t>
  </si>
  <si>
    <t>JL-LSD-21</t>
  </si>
  <si>
    <t>JL-LSD-23</t>
  </si>
  <si>
    <t>10BJG-12</t>
  </si>
  <si>
    <t>10BJG-23</t>
  </si>
  <si>
    <t>MC-02</t>
  </si>
  <si>
    <t>ZNJ-025</t>
  </si>
  <si>
    <t>ZWC-022</t>
  </si>
  <si>
    <t>06-3.01</t>
  </si>
  <si>
    <t>06-3.13</t>
  </si>
  <si>
    <t>06-3.23</t>
  </si>
  <si>
    <t>GKY</t>
  </si>
  <si>
    <t>PTS</t>
  </si>
  <si>
    <t>LJP</t>
  </si>
  <si>
    <t>W-2</t>
  </si>
  <si>
    <t>W-2-1</t>
  </si>
  <si>
    <t>15QX-3-1</t>
  </si>
  <si>
    <t>SC01-4</t>
  </si>
  <si>
    <t>SC01-4.28</t>
  </si>
  <si>
    <t>SC02-1</t>
  </si>
  <si>
    <t>SC09-3</t>
  </si>
  <si>
    <t xml:space="preserve">HSH5 </t>
  </si>
  <si>
    <t>HSH21</t>
  </si>
  <si>
    <t>TD2</t>
  </si>
  <si>
    <t>TD19</t>
  </si>
  <si>
    <t>GJC2</t>
  </si>
  <si>
    <t>GJC4</t>
  </si>
  <si>
    <t>LSQ23</t>
  </si>
  <si>
    <t>DDK26</t>
  </si>
  <si>
    <t>DDK46</t>
  </si>
  <si>
    <t>SB2</t>
  </si>
  <si>
    <t>SB31</t>
  </si>
  <si>
    <t>SM137</t>
  </si>
  <si>
    <t>SM140</t>
  </si>
  <si>
    <t>SM48</t>
  </si>
  <si>
    <t>SM18</t>
  </si>
  <si>
    <t>98KD61</t>
  </si>
  <si>
    <t>SMT4</t>
  </si>
  <si>
    <t>7.1</t>
  </si>
  <si>
    <t>CX485-1</t>
  </si>
  <si>
    <t>CX486-4</t>
  </si>
  <si>
    <t>CX486-4-1.1</t>
  </si>
  <si>
    <t>GYH-1</t>
  </si>
  <si>
    <t>GYH-1-01</t>
  </si>
  <si>
    <t>GDS-10</t>
  </si>
  <si>
    <t>GDS-10-01</t>
  </si>
  <si>
    <t>GJD7</t>
  </si>
  <si>
    <t>16.1</t>
  </si>
  <si>
    <t>17.1</t>
  </si>
  <si>
    <t>18.1</t>
  </si>
  <si>
    <t>19.1</t>
  </si>
  <si>
    <t>PZH51</t>
  </si>
  <si>
    <t>PZH51-1</t>
  </si>
  <si>
    <t>PZH34</t>
  </si>
  <si>
    <t>GJ2387</t>
  </si>
  <si>
    <t xml:space="preserve">PZH77-1.1 </t>
  </si>
  <si>
    <t xml:space="preserve">PZH77-1.2 </t>
  </si>
  <si>
    <t xml:space="preserve">PZH77-2.1 </t>
  </si>
  <si>
    <t>PZH77-3.1</t>
  </si>
  <si>
    <t xml:space="preserve">PZH77-4.1 </t>
  </si>
  <si>
    <t>PZH77-4.2</t>
  </si>
  <si>
    <t>PZH77-5.2</t>
  </si>
  <si>
    <t xml:space="preserve">PZH77-6.1 </t>
  </si>
  <si>
    <t xml:space="preserve">PZH77-7.1 </t>
  </si>
  <si>
    <t>PZH77-8.1</t>
  </si>
  <si>
    <t xml:space="preserve">PZH77-10.1 </t>
  </si>
  <si>
    <t xml:space="preserve">PZH77-11.1 </t>
  </si>
  <si>
    <t xml:space="preserve">PZH77-12.1 </t>
  </si>
  <si>
    <t>PZH77-12.2</t>
  </si>
  <si>
    <t>PZH77-13.1</t>
  </si>
  <si>
    <t>PZH77-14.1</t>
  </si>
  <si>
    <t xml:space="preserve">PZH77-15.1 </t>
  </si>
  <si>
    <t xml:space="preserve">PZH77-16.1 </t>
  </si>
  <si>
    <t xml:space="preserve">PZH77-17.1 </t>
  </si>
  <si>
    <t xml:space="preserve">PZH77-18.1 </t>
  </si>
  <si>
    <t xml:space="preserve">PZH77-6.2 </t>
  </si>
  <si>
    <t xml:space="preserve">PZH7420-2.1 </t>
  </si>
  <si>
    <t>PZH7420-4.1</t>
  </si>
  <si>
    <t xml:space="preserve">PZH7420-6.1 </t>
  </si>
  <si>
    <t xml:space="preserve">PZH7420-8.1 </t>
  </si>
  <si>
    <t xml:space="preserve">PZH7420-9.1 </t>
  </si>
  <si>
    <t xml:space="preserve">PZH7420-10.1 </t>
  </si>
  <si>
    <t xml:space="preserve">PZH7420-11.1 </t>
  </si>
  <si>
    <t xml:space="preserve">PZH7420-12.1 </t>
  </si>
  <si>
    <t>PZH7420-14.1</t>
  </si>
  <si>
    <t xml:space="preserve">PZH7420-15.1 </t>
  </si>
  <si>
    <t xml:space="preserve">PZH7420-16.1 </t>
  </si>
  <si>
    <t>DJS-1</t>
  </si>
  <si>
    <t>DJS-1-01</t>
  </si>
  <si>
    <t>DJS-1-02</t>
  </si>
  <si>
    <t>DJS-1-03</t>
  </si>
  <si>
    <t>DJS-1-04</t>
  </si>
  <si>
    <t>13XD-D12</t>
  </si>
  <si>
    <t>01</t>
  </si>
  <si>
    <t>13XD-D13</t>
  </si>
  <si>
    <t>HT-01</t>
  </si>
  <si>
    <t>04HS-01</t>
  </si>
  <si>
    <t>TDM10</t>
  </si>
  <si>
    <t xml:space="preserve">DT1201 </t>
  </si>
  <si>
    <t xml:space="preserve">SM-26 </t>
  </si>
  <si>
    <t>XX16XX-16.1</t>
  </si>
  <si>
    <t>XX10XX10-01</t>
  </si>
  <si>
    <t>ZNZ-032</t>
  </si>
  <si>
    <t>ZNJ-027</t>
  </si>
  <si>
    <t>ZWC-012</t>
  </si>
  <si>
    <t>L38</t>
  </si>
  <si>
    <t>L42</t>
  </si>
  <si>
    <t>TPH14-01</t>
  </si>
  <si>
    <t>TPH14-07</t>
  </si>
  <si>
    <t>TPH14-08</t>
  </si>
  <si>
    <t>TPH14-16</t>
  </si>
  <si>
    <t>TPH14-18</t>
  </si>
  <si>
    <t>TPH14-19</t>
  </si>
  <si>
    <t>TPH14-22</t>
  </si>
  <si>
    <t>TPH14-27</t>
  </si>
  <si>
    <t>TPH14-29</t>
  </si>
  <si>
    <t>TPH14-35</t>
  </si>
  <si>
    <t>TPH14-40</t>
  </si>
  <si>
    <t>06-4.09</t>
  </si>
  <si>
    <t>06-4.10</t>
  </si>
  <si>
    <t>06-4.11</t>
  </si>
  <si>
    <t>06-4.12</t>
  </si>
  <si>
    <t>06-4.13</t>
  </si>
  <si>
    <t>06-4.14</t>
  </si>
  <si>
    <t>06-4.15</t>
  </si>
  <si>
    <t>06-4.16</t>
  </si>
  <si>
    <t>06-4.17</t>
  </si>
  <si>
    <t>06-4.18</t>
  </si>
  <si>
    <t>06-4.19</t>
  </si>
  <si>
    <t>06-4.20</t>
  </si>
  <si>
    <t>06-4.22</t>
  </si>
  <si>
    <t>06-4.23</t>
  </si>
  <si>
    <t>06-4.24</t>
  </si>
  <si>
    <t>06-4.25</t>
  </si>
  <si>
    <t>06-4.26</t>
  </si>
  <si>
    <t>06-4.27</t>
  </si>
  <si>
    <t>06-4.28</t>
  </si>
  <si>
    <t>06-4.29</t>
  </si>
  <si>
    <t>06-4.30</t>
  </si>
  <si>
    <t>20.1</t>
  </si>
  <si>
    <t>21.1</t>
  </si>
  <si>
    <t>22.1</t>
  </si>
  <si>
    <t xml:space="preserve">19BK-164 </t>
  </si>
  <si>
    <t>19BK-106</t>
  </si>
  <si>
    <t>19BK-74</t>
  </si>
  <si>
    <t>19BK-182</t>
  </si>
  <si>
    <t>23.1</t>
  </si>
  <si>
    <t>SC07-2</t>
  </si>
  <si>
    <t>SC07-2.01</t>
  </si>
  <si>
    <t>SC08-1</t>
  </si>
  <si>
    <t>Kd2</t>
  </si>
  <si>
    <t>KD2-1</t>
  </si>
  <si>
    <t>Kd11</t>
  </si>
  <si>
    <t>KD11-1</t>
  </si>
  <si>
    <t>Kd35</t>
  </si>
  <si>
    <t>Gc1</t>
  </si>
  <si>
    <t>Gz7</t>
  </si>
  <si>
    <t>GZ7-1</t>
  </si>
  <si>
    <t>Meta-7</t>
  </si>
  <si>
    <t>LD-12</t>
  </si>
  <si>
    <t>YT-14</t>
  </si>
  <si>
    <t>17S027</t>
  </si>
  <si>
    <t>16S019</t>
  </si>
  <si>
    <t>24.1</t>
  </si>
  <si>
    <t>Kd-18</t>
  </si>
  <si>
    <t xml:space="preserve">XPZ05-6 </t>
  </si>
  <si>
    <t xml:space="preserve">DQ05-5 </t>
  </si>
  <si>
    <t>XPZ05-6 LA-ICPMS</t>
  </si>
  <si>
    <t>SL-3</t>
  </si>
  <si>
    <t xml:space="preserve"> SL-5</t>
  </si>
  <si>
    <t>SL-1</t>
  </si>
  <si>
    <t>CD-2-02</t>
  </si>
  <si>
    <t>CD-2-21</t>
  </si>
  <si>
    <t>CD-2-27</t>
  </si>
  <si>
    <t>CD-2-30</t>
  </si>
  <si>
    <t>CD-2-31</t>
  </si>
  <si>
    <t>CD-2-32</t>
  </si>
  <si>
    <t>CX413-1</t>
  </si>
  <si>
    <t>G25</t>
  </si>
  <si>
    <t>DL-2</t>
  </si>
  <si>
    <t>DL-4</t>
  </si>
  <si>
    <t>MPS-5</t>
  </si>
  <si>
    <t>MPS-3</t>
  </si>
  <si>
    <t>MPS-2</t>
  </si>
  <si>
    <t xml:space="preserve">D2105 </t>
  </si>
  <si>
    <t xml:space="preserve">D2109 </t>
  </si>
  <si>
    <t>D2210</t>
  </si>
  <si>
    <t>DJS-2</t>
  </si>
  <si>
    <t>DJS-2-01</t>
  </si>
  <si>
    <t>PZH-09</t>
  </si>
  <si>
    <t>98KD76</t>
  </si>
  <si>
    <t>MS1-5TW</t>
  </si>
  <si>
    <t>D007-19-1</t>
  </si>
  <si>
    <t>1.2</t>
  </si>
  <si>
    <t>1.3</t>
  </si>
  <si>
    <t>1.4</t>
  </si>
  <si>
    <t>1.5</t>
  </si>
  <si>
    <t>1.6</t>
  </si>
  <si>
    <t>1.7</t>
  </si>
  <si>
    <t>1.8</t>
  </si>
  <si>
    <t>1.9</t>
  </si>
  <si>
    <t>1.11</t>
  </si>
  <si>
    <t>1.12</t>
  </si>
  <si>
    <t>1.13</t>
  </si>
  <si>
    <t>1.14</t>
  </si>
  <si>
    <t>1.15</t>
  </si>
  <si>
    <t>1.16</t>
  </si>
  <si>
    <t>1.17</t>
  </si>
  <si>
    <t>1.18</t>
  </si>
  <si>
    <t>YL-6-3</t>
  </si>
  <si>
    <t>26 19</t>
  </si>
  <si>
    <t>28 25</t>
  </si>
  <si>
    <t>1 662</t>
  </si>
  <si>
    <t>1 150</t>
  </si>
  <si>
    <t>1 268</t>
  </si>
  <si>
    <t>1 637</t>
  </si>
  <si>
    <t>28  15</t>
  </si>
  <si>
    <t>76  49</t>
  </si>
  <si>
    <t>144  86</t>
  </si>
  <si>
    <t>1 098</t>
  </si>
  <si>
    <t>1 183</t>
  </si>
  <si>
    <t>1 720</t>
  </si>
  <si>
    <t>1 344</t>
  </si>
  <si>
    <t>1 381</t>
  </si>
  <si>
    <t>2 069</t>
  </si>
  <si>
    <t>1 371</t>
  </si>
  <si>
    <t>1 096</t>
  </si>
  <si>
    <t>1 857</t>
  </si>
  <si>
    <t>1 955</t>
  </si>
  <si>
    <t>1 263</t>
  </si>
  <si>
    <t>1 035</t>
  </si>
  <si>
    <t>1 243</t>
  </si>
  <si>
    <t>1 328</t>
  </si>
  <si>
    <t>2 327</t>
  </si>
  <si>
    <t>3 060</t>
  </si>
  <si>
    <t>4 234</t>
  </si>
  <si>
    <t>2 462</t>
  </si>
  <si>
    <t>1 390</t>
  </si>
  <si>
    <t>2 467</t>
  </si>
  <si>
    <t>1 679</t>
  </si>
  <si>
    <t>2 290</t>
  </si>
  <si>
    <t>1 507</t>
  </si>
  <si>
    <t>1 520</t>
  </si>
  <si>
    <t>1 082</t>
  </si>
  <si>
    <t>2 717</t>
  </si>
  <si>
    <t>1 481</t>
  </si>
  <si>
    <t>2 782</t>
  </si>
  <si>
    <t>0. 06551</t>
  </si>
  <si>
    <t>0. 0029</t>
  </si>
  <si>
    <t>1. 11337</t>
  </si>
  <si>
    <t>0. 0474</t>
  </si>
  <si>
    <t>0. 12327</t>
  </si>
  <si>
    <t>0. 0013</t>
  </si>
  <si>
    <t>0. 06739</t>
  </si>
  <si>
    <t>0. 0016</t>
  </si>
  <si>
    <t>1. 30646</t>
  </si>
  <si>
    <t>0. 0301</t>
  </si>
  <si>
    <t>0. 14061</t>
  </si>
  <si>
    <t>0. 0011</t>
  </si>
  <si>
    <t>0. 06793</t>
  </si>
  <si>
    <t>0. 0044</t>
  </si>
  <si>
    <t>1. 32798</t>
  </si>
  <si>
    <t>0. 0836</t>
  </si>
  <si>
    <t>0. 14177</t>
  </si>
  <si>
    <t>0. 002</t>
  </si>
  <si>
    <t>0. 0033</t>
  </si>
  <si>
    <t>1. 39005</t>
  </si>
  <si>
    <t>0. 0624</t>
  </si>
  <si>
    <t>0. 14173</t>
  </si>
  <si>
    <t>0. 0021</t>
  </si>
  <si>
    <t>0. 07015</t>
  </si>
  <si>
    <t>0. 0026</t>
  </si>
  <si>
    <t>1. 30742</t>
  </si>
  <si>
    <t>0. 046</t>
  </si>
  <si>
    <t>0. 13515</t>
  </si>
  <si>
    <t>0. 06848</t>
  </si>
  <si>
    <t>1. 32846</t>
  </si>
  <si>
    <t>0. 0289</t>
  </si>
  <si>
    <t>0. 14068</t>
  </si>
  <si>
    <t>0. 07035</t>
  </si>
  <si>
    <t>1. 17115</t>
  </si>
  <si>
    <t>0. 0419</t>
  </si>
  <si>
    <t>0. 12073</t>
  </si>
  <si>
    <t>0. 0015</t>
  </si>
  <si>
    <t>0. 07232</t>
  </si>
  <si>
    <t>1. 49951</t>
  </si>
  <si>
    <t>0. 0572</t>
  </si>
  <si>
    <t>0. 15035</t>
  </si>
  <si>
    <t>0. 06971</t>
  </si>
  <si>
    <t>0. 0022</t>
  </si>
  <si>
    <t>1. 19942</t>
  </si>
  <si>
    <t>0. 0352</t>
  </si>
  <si>
    <t>0. 12477</t>
  </si>
  <si>
    <t>0. 0657</t>
  </si>
  <si>
    <t>0. 0017</t>
  </si>
  <si>
    <t>l. 13615</t>
  </si>
  <si>
    <t>0. 0268</t>
  </si>
  <si>
    <t>0. 12541</t>
  </si>
  <si>
    <t>0. 0012</t>
  </si>
  <si>
    <t>0. 07355</t>
  </si>
  <si>
    <t>0. 0023</t>
  </si>
  <si>
    <t>1. 63786</t>
  </si>
  <si>
    <t>0. 0479</t>
  </si>
  <si>
    <t>0. 16152</t>
  </si>
  <si>
    <t>0. 12015</t>
  </si>
  <si>
    <t>5. 84299</t>
  </si>
  <si>
    <t>0. 101</t>
  </si>
  <si>
    <t>0. 35265</t>
  </si>
  <si>
    <t>0. 0034</t>
  </si>
  <si>
    <t>0. 0718</t>
  </si>
  <si>
    <t>0. 0036</t>
  </si>
  <si>
    <t>1. 43554</t>
  </si>
  <si>
    <t>0. 0701</t>
  </si>
  <si>
    <t>0. 14498</t>
  </si>
  <si>
    <t>0. 06821</t>
  </si>
  <si>
    <t>0. 0045</t>
  </si>
  <si>
    <t>1. 1806</t>
  </si>
  <si>
    <t>0. 075</t>
  </si>
  <si>
    <t>0. 12554</t>
  </si>
  <si>
    <t>0. 0019</t>
  </si>
  <si>
    <t>1. 27098</t>
  </si>
  <si>
    <t>0. 0628</t>
  </si>
  <si>
    <t>0. 13148</t>
  </si>
  <si>
    <t>0. 06597</t>
  </si>
  <si>
    <t>1. 20458</t>
  </si>
  <si>
    <t>0. 0451</t>
  </si>
  <si>
    <t>0. 1324</t>
  </si>
  <si>
    <t>0. 07629</t>
  </si>
  <si>
    <t>0. 0014</t>
  </si>
  <si>
    <t>1. 88275</t>
  </si>
  <si>
    <t>0. 0312</t>
  </si>
  <si>
    <t>0. 17898</t>
  </si>
  <si>
    <t>0. 08541</t>
  </si>
  <si>
    <t>2. 16551</t>
  </si>
  <si>
    <t>0. 0277</t>
  </si>
  <si>
    <t>0. 18383</t>
  </si>
  <si>
    <t>I.31489</t>
  </si>
  <si>
    <t>I.27086</t>
  </si>
  <si>
    <t>I.28775</t>
  </si>
  <si>
    <t>I.31672</t>
  </si>
  <si>
    <t>I.35447</t>
  </si>
  <si>
    <t>I.32319</t>
  </si>
  <si>
    <t>I.23174</t>
  </si>
  <si>
    <t>0.065 1</t>
  </si>
  <si>
    <t>0.895 1</t>
  </si>
  <si>
    <t>0.875 1</t>
  </si>
  <si>
    <t>1.852 4</t>
  </si>
  <si>
    <t>0.097 5</t>
  </si>
  <si>
    <t>1.621 8</t>
  </si>
  <si>
    <t>0.066 3</t>
  </si>
  <si>
    <t>0.794 1</t>
  </si>
  <si>
    <t>1.256 6</t>
  </si>
  <si>
    <t>1.819 6</t>
  </si>
  <si>
    <t>0.137 4</t>
  </si>
  <si>
    <t>1.637 2</t>
  </si>
  <si>
    <t>0.065 8</t>
  </si>
  <si>
    <t>1.996 0</t>
  </si>
  <si>
    <t>0.877 3</t>
  </si>
  <si>
    <t>2.610 4</t>
  </si>
  <si>
    <t>0.096 8</t>
  </si>
  <si>
    <t>1.682 4</t>
  </si>
  <si>
    <t>0.065 6</t>
  </si>
  <si>
    <t>0.784 8</t>
  </si>
  <si>
    <t>0.989 8</t>
  </si>
  <si>
    <t>1.940 7</t>
  </si>
  <si>
    <t>0.109 4</t>
  </si>
  <si>
    <t>1.774 9</t>
  </si>
  <si>
    <t>0.064 8</t>
  </si>
  <si>
    <t>0.822 0</t>
  </si>
  <si>
    <t>1.028 1</t>
  </si>
  <si>
    <t>1.848 5</t>
  </si>
  <si>
    <t>0.115 1</t>
  </si>
  <si>
    <t>1.655 7</t>
  </si>
  <si>
    <t>0.066 7</t>
  </si>
  <si>
    <t>0.675 0</t>
  </si>
  <si>
    <t>0.912 3</t>
  </si>
  <si>
    <t>1.787 8</t>
  </si>
  <si>
    <t>0.099 2</t>
  </si>
  <si>
    <t>1.655 4</t>
  </si>
  <si>
    <t>0.065 7</t>
  </si>
  <si>
    <t>0.869 7</t>
  </si>
  <si>
    <t>1.167 5</t>
  </si>
  <si>
    <t>1.970 0</t>
  </si>
  <si>
    <t>0.128 8</t>
  </si>
  <si>
    <t>1.767 6</t>
  </si>
  <si>
    <t>0.064 7</t>
  </si>
  <si>
    <t>0.468 2</t>
  </si>
  <si>
    <t>0.957 3</t>
  </si>
  <si>
    <t>1.857 2</t>
  </si>
  <si>
    <t>0.107 4</t>
  </si>
  <si>
    <t>1.797 2</t>
  </si>
  <si>
    <t>0.065 0</t>
  </si>
  <si>
    <t>0.598 4</t>
  </si>
  <si>
    <t>1.058 0</t>
  </si>
  <si>
    <t>1.773 4</t>
  </si>
  <si>
    <t>0.118 1</t>
  </si>
  <si>
    <t>1.669 4</t>
  </si>
  <si>
    <t>0.066 5</t>
  </si>
  <si>
    <t>0.765 9</t>
  </si>
  <si>
    <t>1.093 3</t>
  </si>
  <si>
    <t>1.902 8</t>
  </si>
  <si>
    <t>0.119 3</t>
  </si>
  <si>
    <t>1.741 8</t>
  </si>
  <si>
    <t>0.066 4</t>
  </si>
  <si>
    <t>1.063 7</t>
  </si>
  <si>
    <t>1.132 8</t>
  </si>
  <si>
    <t>2.052 4</t>
  </si>
  <si>
    <t>0.123 8</t>
  </si>
  <si>
    <t>1.755 3</t>
  </si>
  <si>
    <t>0.596 8</t>
  </si>
  <si>
    <t>1.231 9</t>
  </si>
  <si>
    <t>1.825 0</t>
  </si>
  <si>
    <t>0.133 9</t>
  </si>
  <si>
    <t>1.724 7</t>
  </si>
  <si>
    <t>0.067 5</t>
  </si>
  <si>
    <t>0.489 2</t>
  </si>
  <si>
    <t>1.126 2</t>
  </si>
  <si>
    <t>1.700 7</t>
  </si>
  <si>
    <t>0.120 9</t>
  </si>
  <si>
    <t>1.628 8</t>
  </si>
  <si>
    <t>0.522 7</t>
  </si>
  <si>
    <t>1.112 1</t>
  </si>
  <si>
    <t>1.873 3</t>
  </si>
  <si>
    <t>0.122 7</t>
  </si>
  <si>
    <t>1.798 9</t>
  </si>
  <si>
    <t>0.065 9</t>
  </si>
  <si>
    <t>0.911 2</t>
  </si>
  <si>
    <t>0.926 7</t>
  </si>
  <si>
    <t>1.867 2</t>
  </si>
  <si>
    <t>0.102 1</t>
  </si>
  <si>
    <t>1.629 8</t>
  </si>
  <si>
    <t>1.068 5</t>
  </si>
  <si>
    <t>1.017 4</t>
  </si>
  <si>
    <t>2.137 8</t>
  </si>
  <si>
    <t>0.110 6</t>
  </si>
  <si>
    <t>1.851 7</t>
  </si>
  <si>
    <t>0.067 1</t>
  </si>
  <si>
    <t>0.799 5</t>
  </si>
  <si>
    <t>1.076 2</t>
  </si>
  <si>
    <t>2.144 3</t>
  </si>
  <si>
    <t>0.116 4</t>
  </si>
  <si>
    <t>1.989 7</t>
  </si>
  <si>
    <t>0.636 3</t>
  </si>
  <si>
    <t>1.238 2</t>
  </si>
  <si>
    <t>1.749 3</t>
  </si>
  <si>
    <t>0.134 7</t>
  </si>
  <si>
    <t>1.629 5</t>
  </si>
  <si>
    <t>0.659 7</t>
  </si>
  <si>
    <t>1.265 5</t>
  </si>
  <si>
    <t>1.269 9</t>
  </si>
  <si>
    <t>0.138 0</t>
  </si>
  <si>
    <t>1.085 1</t>
  </si>
  <si>
    <t>0.067 7</t>
  </si>
  <si>
    <t>0.895 4</t>
  </si>
  <si>
    <t>1.267 4</t>
  </si>
  <si>
    <t>1.415 0</t>
  </si>
  <si>
    <t>0.135 8</t>
  </si>
  <si>
    <t>1.095 6</t>
  </si>
  <si>
    <t>0.500 5</t>
  </si>
  <si>
    <t>1.234 9</t>
  </si>
  <si>
    <t>1.108 9</t>
  </si>
  <si>
    <t>0.134 8</t>
  </si>
  <si>
    <t>0.989 6</t>
  </si>
  <si>
    <t>0.067 0</t>
  </si>
  <si>
    <t>0.658 5</t>
  </si>
  <si>
    <t>1.276 6</t>
  </si>
  <si>
    <t>1.232 4</t>
  </si>
  <si>
    <t>0.138 2</t>
  </si>
  <si>
    <t>1.041 7</t>
  </si>
  <si>
    <t>0.066 0</t>
  </si>
  <si>
    <t>0.393 4</t>
  </si>
  <si>
    <t>1.211 3</t>
  </si>
  <si>
    <t>1.019 8</t>
  </si>
  <si>
    <t>0.133 0</t>
  </si>
  <si>
    <t>0.940 8</t>
  </si>
  <si>
    <t>0.067 3</t>
  </si>
  <si>
    <t>0.478 7</t>
  </si>
  <si>
    <t>1.262 9</t>
  </si>
  <si>
    <t>1.163 5</t>
  </si>
  <si>
    <t>0.136 1</t>
  </si>
  <si>
    <t>1.060 5</t>
  </si>
  <si>
    <t>0.643 1</t>
  </si>
  <si>
    <t>1.243 8</t>
  </si>
  <si>
    <t>1.219 3</t>
  </si>
  <si>
    <t>0.135 7</t>
  </si>
  <si>
    <t>1.035 9</t>
  </si>
  <si>
    <t>0.543 1</t>
  </si>
  <si>
    <t>1.221 3</t>
  </si>
  <si>
    <t>1.208 3</t>
  </si>
  <si>
    <t>0.132 7</t>
  </si>
  <si>
    <t>1.079 3</t>
  </si>
  <si>
    <t>0.653 1</t>
  </si>
  <si>
    <t>1.270 2</t>
  </si>
  <si>
    <t>1.170 5</t>
  </si>
  <si>
    <t>0.137 6</t>
  </si>
  <si>
    <t>0.971 4</t>
  </si>
  <si>
    <t>0.066 6</t>
  </si>
  <si>
    <t>0.557 5</t>
  </si>
  <si>
    <t>1.260 1</t>
  </si>
  <si>
    <t>1.117 3</t>
  </si>
  <si>
    <t>0.137 2</t>
  </si>
  <si>
    <t>0.968 3</t>
  </si>
  <si>
    <t>1.137 1</t>
  </si>
  <si>
    <t>1.225 3</t>
  </si>
  <si>
    <t>1.635 0</t>
  </si>
  <si>
    <t>0.133 2</t>
  </si>
  <si>
    <t>1.174 8</t>
  </si>
  <si>
    <t>0.605 5</t>
  </si>
  <si>
    <t>1.251 8</t>
  </si>
  <si>
    <t>1.317 0</t>
  </si>
  <si>
    <t>0.137 0</t>
  </si>
  <si>
    <t>1.169 5</t>
  </si>
  <si>
    <t>0.767 2</t>
  </si>
  <si>
    <t>1.220 8</t>
  </si>
  <si>
    <t>1.511 3</t>
  </si>
  <si>
    <t>0.133 1</t>
  </si>
  <si>
    <t>1.302 1</t>
  </si>
  <si>
    <t>0.616 3</t>
  </si>
  <si>
    <t>1.266 9</t>
  </si>
  <si>
    <t>1.188 1</t>
  </si>
  <si>
    <t>0.136 2</t>
  </si>
  <si>
    <t>1.015 8</t>
  </si>
  <si>
    <t>0.066 8</t>
  </si>
  <si>
    <t>0.462 6</t>
  </si>
  <si>
    <t>1.258 9</t>
  </si>
  <si>
    <t>1.134 5</t>
  </si>
  <si>
    <t>0.136 7</t>
  </si>
  <si>
    <t>0.066 2</t>
  </si>
  <si>
    <t>0.629 1</t>
  </si>
  <si>
    <t>1.251 1</t>
  </si>
  <si>
    <t>1.168 2</t>
  </si>
  <si>
    <t>0.137 1</t>
  </si>
  <si>
    <t>0.984 3</t>
  </si>
  <si>
    <t>0.544 4</t>
  </si>
  <si>
    <t>1.237 3</t>
  </si>
  <si>
    <t>1.213 5</t>
  </si>
  <si>
    <t>1.084 6</t>
  </si>
  <si>
    <t>−172</t>
  </si>
  <si>
    <t>WJS-11@1</t>
  </si>
  <si>
    <t>WJS-11@2</t>
  </si>
  <si>
    <t>WJS-11@3</t>
  </si>
  <si>
    <t>WJS-11@4</t>
  </si>
  <si>
    <t>WJS-11@5</t>
  </si>
  <si>
    <t>WJS-11@6</t>
  </si>
  <si>
    <t>WJS-11@7</t>
  </si>
  <si>
    <t>WJS-11@8</t>
  </si>
  <si>
    <t>WJS-11@9</t>
  </si>
  <si>
    <t>WJS-11@10</t>
  </si>
  <si>
    <t>WJS-11@11</t>
  </si>
  <si>
    <t>WJS-11@12</t>
  </si>
  <si>
    <t>WJS-11@13</t>
  </si>
  <si>
    <t>WJS-11@14</t>
  </si>
  <si>
    <t>WJS-11@15</t>
  </si>
  <si>
    <t>WJS-11@24</t>
  </si>
  <si>
    <t>WJS-11@25</t>
  </si>
  <si>
    <t>WJS-10@1</t>
  </si>
  <si>
    <t>WJS-10@3</t>
  </si>
  <si>
    <t>WJS-10@4</t>
  </si>
  <si>
    <t>WJS-10@5</t>
  </si>
  <si>
    <t>WJS-10@6</t>
  </si>
  <si>
    <t>WJS-10@7</t>
  </si>
  <si>
    <t>WJS-10@8</t>
  </si>
  <si>
    <t>WJS-10@12</t>
  </si>
  <si>
    <t>WJS-10@15</t>
  </si>
  <si>
    <t>WJS-10@16</t>
  </si>
  <si>
    <t>WJS-10@17</t>
  </si>
  <si>
    <t>WJS-10@19</t>
  </si>
  <si>
    <t>BB-17@1</t>
  </si>
  <si>
    <t>BB-17@2</t>
  </si>
  <si>
    <t>BB-17@3</t>
  </si>
  <si>
    <t>BB-17@4</t>
  </si>
  <si>
    <t>BB-17@5</t>
  </si>
  <si>
    <t>BB-17@6</t>
  </si>
  <si>
    <t>BB-17@7</t>
  </si>
  <si>
    <t>BB-17@8</t>
  </si>
  <si>
    <t>BB-17@9</t>
  </si>
  <si>
    <t>BB-17@10</t>
  </si>
  <si>
    <t>BB-17@11</t>
  </si>
  <si>
    <t>BB-17@12</t>
  </si>
  <si>
    <t>BB-17@13</t>
  </si>
  <si>
    <t>BB-17@14</t>
  </si>
  <si>
    <t>BB-17@15</t>
  </si>
  <si>
    <t>BB-17@16</t>
  </si>
  <si>
    <t>BB-17@23</t>
  </si>
  <si>
    <t>BB-17@26</t>
  </si>
  <si>
    <t>BJG-4@1</t>
  </si>
  <si>
    <t>BJG-4@2</t>
  </si>
  <si>
    <t>BJG-4@3</t>
  </si>
  <si>
    <t>BJG-4@4</t>
  </si>
  <si>
    <t>BJG-4@5</t>
  </si>
  <si>
    <t>BJG-4@7</t>
  </si>
  <si>
    <t>BJG-4@9</t>
  </si>
  <si>
    <t>BJG-4@11</t>
  </si>
  <si>
    <t>BJG-4@12</t>
  </si>
  <si>
    <t>BJG-4@14</t>
  </si>
  <si>
    <t>BJG-4@15</t>
  </si>
  <si>
    <t>BJG-4@21</t>
  </si>
  <si>
    <t>BJG-4@23</t>
  </si>
  <si>
    <t>BJG-4@24</t>
  </si>
  <si>
    <t>BJG-4@29</t>
  </si>
  <si>
    <r>
      <t>0.139</t>
    </r>
    <r>
      <rPr>
        <sz val="11"/>
        <color theme="1"/>
        <rFont val="等线"/>
        <family val="3"/>
        <charset val="134"/>
      </rPr>
      <t>心</t>
    </r>
  </si>
  <si>
    <r>
      <t>1.2</t>
    </r>
    <r>
      <rPr>
        <sz val="11"/>
        <color theme="1"/>
        <rFont val="等线"/>
        <family val="3"/>
        <charset val="134"/>
      </rPr>
      <t>劝</t>
    </r>
    <r>
      <rPr>
        <sz val="11"/>
        <color theme="1"/>
        <rFont val="Times New Roman"/>
        <family val="1"/>
      </rPr>
      <t xml:space="preserve"> 5</t>
    </r>
  </si>
  <si>
    <r>
      <t>0.0</t>
    </r>
    <r>
      <rPr>
        <sz val="11"/>
        <color theme="1"/>
        <rFont val="等线"/>
        <family val="3"/>
        <charset val="134"/>
      </rPr>
      <t>巧</t>
    </r>
    <r>
      <rPr>
        <sz val="11"/>
        <color theme="1"/>
        <rFont val="Times New Roman"/>
        <family val="1"/>
      </rPr>
      <t>7</t>
    </r>
  </si>
  <si>
    <r>
      <t>KD06-184</t>
    </r>
    <r>
      <rPr>
        <b/>
        <sz val="11"/>
        <color theme="1"/>
        <rFont val="等线"/>
        <family val="3"/>
        <charset val="134"/>
      </rPr>
      <t>（</t>
    </r>
    <r>
      <rPr>
        <b/>
        <sz val="11"/>
        <color theme="1"/>
        <rFont val="Times New Roman"/>
        <family val="1"/>
      </rPr>
      <t>LA-ICP-MS</t>
    </r>
    <r>
      <rPr>
        <b/>
        <sz val="11"/>
        <color theme="1"/>
        <rFont val="等线"/>
        <family val="3"/>
        <charset val="134"/>
      </rPr>
      <t>）</t>
    </r>
  </si>
  <si>
    <t>Samples</t>
  </si>
  <si>
    <t>Unit</t>
  </si>
  <si>
    <t>Latitude (N)</t>
  </si>
  <si>
    <t>Longitude (E)</t>
  </si>
  <si>
    <t>Lithology</t>
  </si>
  <si>
    <t>Age</t>
  </si>
  <si>
    <t>Data Source</t>
  </si>
  <si>
    <t>19JY-05</t>
  </si>
  <si>
    <t>Western Yangtze</t>
  </si>
  <si>
    <t>Sandstone</t>
  </si>
  <si>
    <t>Cambrian</t>
  </si>
  <si>
    <t>[1]</t>
  </si>
  <si>
    <t>19JY-06</t>
  </si>
  <si>
    <t>Conglomerate</t>
  </si>
  <si>
    <t>19JY-10</t>
  </si>
  <si>
    <t>Siltstone</t>
  </si>
  <si>
    <t>19JY-04</t>
  </si>
  <si>
    <t>19JY-21</t>
  </si>
  <si>
    <t>17XX2-6</t>
  </si>
  <si>
    <t>[2]</t>
  </si>
  <si>
    <t>WN9</t>
  </si>
  <si>
    <t>[3]</t>
  </si>
  <si>
    <t>XVNB-2</t>
  </si>
  <si>
    <t>[4]</t>
  </si>
  <si>
    <t>XVNB-3</t>
  </si>
  <si>
    <t>14SC10</t>
  </si>
  <si>
    <t>[5]</t>
  </si>
  <si>
    <t>Quartz Sandstone</t>
  </si>
  <si>
    <t>15SC11</t>
  </si>
  <si>
    <t>14SC14</t>
  </si>
  <si>
    <t>17YN07</t>
  </si>
  <si>
    <t>[6]</t>
  </si>
  <si>
    <t>14MYH02</t>
  </si>
  <si>
    <t>14CJ-1</t>
  </si>
  <si>
    <t>JS-4-4</t>
  </si>
  <si>
    <t>[7]</t>
  </si>
  <si>
    <t>LM-24</t>
  </si>
  <si>
    <t>14CJ-3</t>
  </si>
  <si>
    <t>Mudstone</t>
  </si>
  <si>
    <t>[8]</t>
  </si>
  <si>
    <t>14CJ-2</t>
  </si>
  <si>
    <t>WN5</t>
  </si>
  <si>
    <t>Ordovician</t>
  </si>
  <si>
    <t>[9]</t>
  </si>
  <si>
    <t>WN10</t>
  </si>
  <si>
    <t>15SC12</t>
  </si>
  <si>
    <t>14SC18</t>
  </si>
  <si>
    <t>14SC-22</t>
  </si>
  <si>
    <t>KK(T)</t>
  </si>
  <si>
    <t>Northwestern India</t>
  </si>
  <si>
    <t>[10]</t>
  </si>
  <si>
    <t>ln22</t>
  </si>
  <si>
    <t>Quartzite</t>
  </si>
  <si>
    <t>[11]</t>
  </si>
  <si>
    <t>RJW1801</t>
  </si>
  <si>
    <t>[12]</t>
  </si>
  <si>
    <t>RJW14104</t>
  </si>
  <si>
    <t>DA1-3</t>
  </si>
  <si>
    <t>KD1</t>
  </si>
  <si>
    <t>[13]</t>
  </si>
  <si>
    <t>Tanawal-14-105</t>
  </si>
  <si>
    <t>[14]</t>
  </si>
  <si>
    <t>LHW17</t>
  </si>
  <si>
    <t>[15]</t>
  </si>
  <si>
    <t>NAG-1</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</si>
  <si>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</si>
  <si>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</si>
  <si>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</si>
  <si>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</si>
  <si>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</si>
  <si>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</si>
  <si>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</si>
  <si>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</si>
  <si>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</si>
  <si>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</si>
  <si>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</si>
  <si>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</si>
  <si>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</si>
  <si>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</si>
  <si>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</si>
  <si>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</si>
  <si>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</si>
  <si>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</si>
  <si>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</si>
  <si>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</si>
  <si>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</si>
  <si>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</si>
  <si>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</si>
  <si>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</si>
  <si>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</si>
  <si>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</si>
  <si>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ZDS</t>
  </si>
  <si>
    <t>Tonian</t>
  </si>
  <si>
    <t>F26</t>
  </si>
  <si>
    <t>[42]</t>
  </si>
  <si>
    <t>F38</t>
  </si>
  <si>
    <t>F4</t>
  </si>
  <si>
    <t>F3</t>
  </si>
  <si>
    <t>F23</t>
  </si>
  <si>
    <t>LS01</t>
  </si>
  <si>
    <t>Cryogenian</t>
  </si>
  <si>
    <t>LGL</t>
  </si>
  <si>
    <t>Edicaran</t>
  </si>
  <si>
    <t>[43]</t>
  </si>
  <si>
    <t>KM-22</t>
  </si>
  <si>
    <t>17XX2-5</t>
  </si>
  <si>
    <t>YX-8-1</t>
  </si>
  <si>
    <t>[44]</t>
  </si>
  <si>
    <t>YX-8-2</t>
  </si>
  <si>
    <t>YX-11</t>
  </si>
  <si>
    <t>19JY-18</t>
  </si>
  <si>
    <t>[17]</t>
    <phoneticPr fontId="2" type="noConversion"/>
  </si>
  <si>
    <t>[18]</t>
    <phoneticPr fontId="2" type="noConversion"/>
  </si>
  <si>
    <t>[19]</t>
    <phoneticPr fontId="2" type="noConversion"/>
  </si>
  <si>
    <t>[20]</t>
    <phoneticPr fontId="2" type="noConversion"/>
  </si>
  <si>
    <t>[21]</t>
    <phoneticPr fontId="2" type="noConversion"/>
  </si>
  <si>
    <t>Location</t>
  </si>
  <si>
    <t>Rock type</t>
  </si>
  <si>
    <t>Age (Ma)</t>
  </si>
  <si>
    <t>Method</t>
  </si>
  <si>
    <t>Sample</t>
  </si>
  <si>
    <t>Reference</t>
  </si>
  <si>
    <t>Hannan region</t>
  </si>
  <si>
    <t>Diorite</t>
  </si>
  <si>
    <t>819 ± 10</t>
  </si>
  <si>
    <t>SHRIMP</t>
  </si>
  <si>
    <t>WBZ1</t>
  </si>
  <si>
    <t>Gabbro</t>
  </si>
  <si>
    <t>808 ± 14</t>
  </si>
  <si>
    <t>WQZ1</t>
  </si>
  <si>
    <t>784 ± 6</t>
  </si>
  <si>
    <t>LA-ICP-MS</t>
  </si>
  <si>
    <t>823 ± 6</t>
  </si>
  <si>
    <t>SIMS</t>
  </si>
  <si>
    <t>814 ± 9</t>
  </si>
  <si>
    <t>879 ± 6</t>
  </si>
  <si>
    <t>869 ± 5</t>
  </si>
  <si>
    <t>782 ± 14</t>
  </si>
  <si>
    <t>BQZ4</t>
  </si>
  <si>
    <t>785 ± 5</t>
  </si>
  <si>
    <t>746 ± 4</t>
  </si>
  <si>
    <t>898 ± 10</t>
  </si>
  <si>
    <t>888 ± 6</t>
  </si>
  <si>
    <r>
      <t>JL-LSD-2</t>
    </r>
    <r>
      <rPr>
        <sz val="9"/>
        <color theme="1"/>
        <rFont val="宋体"/>
        <family val="3"/>
        <charset val="134"/>
      </rPr>
      <t>、</t>
    </r>
    <r>
      <rPr>
        <sz val="9"/>
        <color theme="1"/>
        <rFont val="Times New Roman"/>
        <family val="1"/>
      </rPr>
      <t>13</t>
    </r>
    <r>
      <rPr>
        <sz val="9"/>
        <color theme="1"/>
        <rFont val="宋体"/>
        <family val="3"/>
        <charset val="134"/>
      </rPr>
      <t>、</t>
    </r>
    <r>
      <rPr>
        <sz val="9"/>
        <color theme="1"/>
        <rFont val="Times New Roman"/>
        <family val="1"/>
      </rPr>
      <t>15</t>
    </r>
    <r>
      <rPr>
        <sz val="9"/>
        <color theme="1"/>
        <rFont val="宋体"/>
        <family val="3"/>
        <charset val="134"/>
      </rPr>
      <t>、</t>
    </r>
    <r>
      <rPr>
        <sz val="9"/>
        <color theme="1"/>
        <rFont val="Times New Roman"/>
        <family val="1"/>
      </rPr>
      <t>21</t>
    </r>
    <r>
      <rPr>
        <sz val="9"/>
        <color theme="1"/>
        <rFont val="宋体"/>
        <family val="3"/>
        <charset val="134"/>
      </rPr>
      <t>、</t>
    </r>
    <r>
      <rPr>
        <sz val="9"/>
        <color theme="1"/>
        <rFont val="Times New Roman"/>
        <family val="1"/>
      </rPr>
      <t>23</t>
    </r>
  </si>
  <si>
    <t>799 ± 5</t>
  </si>
  <si>
    <t>Diabase</t>
  </si>
  <si>
    <t>795 ± 5</t>
  </si>
  <si>
    <t>752 ± 6</t>
  </si>
  <si>
    <t>Gabbronorite</t>
  </si>
  <si>
    <t>764 ± 4</t>
  </si>
  <si>
    <t>824 ± 4</t>
  </si>
  <si>
    <t>840 ± 6</t>
  </si>
  <si>
    <t>857 ± 46</t>
  </si>
  <si>
    <t>753 ± 4</t>
  </si>
  <si>
    <t>Basalt</t>
  </si>
  <si>
    <t>845 ± 17</t>
  </si>
  <si>
    <t>Syenite</t>
  </si>
  <si>
    <t>869 ± 4</t>
  </si>
  <si>
    <t>860 ± 5</t>
  </si>
  <si>
    <t>SM26</t>
  </si>
  <si>
    <t>Syenogranite</t>
  </si>
  <si>
    <t>707 ± 20</t>
  </si>
  <si>
    <t>764 ± 9</t>
  </si>
  <si>
    <t>XX16</t>
  </si>
  <si>
    <t>768±12</t>
  </si>
  <si>
    <t>767±11</t>
  </si>
  <si>
    <t>XX10</t>
  </si>
  <si>
    <t>Monzogranite</t>
  </si>
  <si>
    <t>706 ± 9</t>
  </si>
  <si>
    <t>777 ± 8</t>
  </si>
  <si>
    <t>774 ± 4</t>
  </si>
  <si>
    <t>Granite</t>
  </si>
  <si>
    <t>829 ± 5</t>
  </si>
  <si>
    <t>838 ± 17</t>
  </si>
  <si>
    <t>Granodiorite</t>
  </si>
  <si>
    <t>871 ± 77</t>
  </si>
  <si>
    <t>860 ± 6</t>
  </si>
  <si>
    <t>762 ± 4</t>
  </si>
  <si>
    <t>770 ± 3</t>
  </si>
  <si>
    <t>782 ± 4</t>
  </si>
  <si>
    <t>Rhyolite</t>
  </si>
  <si>
    <t>833 ± 5</t>
  </si>
  <si>
    <t>Dacite</t>
  </si>
  <si>
    <t>815 ± 5</t>
  </si>
  <si>
    <t>Tuff</t>
  </si>
  <si>
    <t>760 ± 5</t>
  </si>
  <si>
    <t>789 ± 4</t>
  </si>
  <si>
    <t>Tonalite</t>
  </si>
  <si>
    <t>718±9</t>
  </si>
  <si>
    <t>Granitoid</t>
  </si>
  <si>
    <t>785±4</t>
  </si>
  <si>
    <t>LA</t>
  </si>
  <si>
    <t>735±8</t>
  </si>
  <si>
    <t>SHIRMP</t>
  </si>
  <si>
    <t>728±3</t>
  </si>
  <si>
    <t>785±9.8</t>
  </si>
  <si>
    <t>Alkali Feldspar Granite</t>
  </si>
  <si>
    <t>743±5.7</t>
  </si>
  <si>
    <t>730±6</t>
  </si>
  <si>
    <t>Bikou region</t>
  </si>
  <si>
    <t>884 ± 14</t>
  </si>
  <si>
    <t>884 ± 6</t>
  </si>
  <si>
    <t>877 ± 13</t>
  </si>
  <si>
    <t>Gabbro-Diorite</t>
  </si>
  <si>
    <t>882±4</t>
  </si>
  <si>
    <t>882±5</t>
  </si>
  <si>
    <t>878±5</t>
  </si>
  <si>
    <t>840 ± 10</t>
  </si>
  <si>
    <t>Bikou207</t>
  </si>
  <si>
    <t>846 ± 19</t>
  </si>
  <si>
    <t>Bikou218</t>
  </si>
  <si>
    <t>802 ± 5</t>
  </si>
  <si>
    <t>Basaltic Porphyry</t>
  </si>
  <si>
    <t>790±20</t>
  </si>
  <si>
    <t>689±24</t>
  </si>
  <si>
    <t>Bikou227</t>
  </si>
  <si>
    <t>825±4</t>
  </si>
  <si>
    <t>821 ± 7</t>
  </si>
  <si>
    <t>811 ± 12</t>
  </si>
  <si>
    <t>790 ± 15</t>
  </si>
  <si>
    <t>Bikou198</t>
  </si>
  <si>
    <t>776 ± 13</t>
  </si>
  <si>
    <t>Bikou401</t>
  </si>
  <si>
    <t>Monzonite</t>
  </si>
  <si>
    <t>855±6</t>
  </si>
  <si>
    <t>850±65</t>
  </si>
  <si>
    <t>Quartz Monzonite</t>
  </si>
  <si>
    <t>862±4</t>
  </si>
  <si>
    <t>860±4</t>
  </si>
  <si>
    <t>858±4</t>
  </si>
  <si>
    <t>19BK-164</t>
  </si>
  <si>
    <t>824±5</t>
  </si>
  <si>
    <t>879±7</t>
  </si>
  <si>
    <t>840±7</t>
  </si>
  <si>
    <t>848±4</t>
  </si>
  <si>
    <t>796±10</t>
  </si>
  <si>
    <t>793±7</t>
  </si>
  <si>
    <t>795±6</t>
  </si>
  <si>
    <t>Kangding region</t>
  </si>
  <si>
    <t>848 ± 4</t>
  </si>
  <si>
    <t>802 ± 6</t>
  </si>
  <si>
    <t>870±6</t>
  </si>
  <si>
    <t>HSH5</t>
  </si>
  <si>
    <t>872±7</t>
  </si>
  <si>
    <t>792 ± 32</t>
  </si>
  <si>
    <t>796 ± 15</t>
  </si>
  <si>
    <t>806 ± 11</t>
  </si>
  <si>
    <t>853±42</t>
  </si>
  <si>
    <t>TIMS</t>
  </si>
  <si>
    <t>808±12</t>
  </si>
  <si>
    <t>811 ± 15</t>
  </si>
  <si>
    <t>837±8</t>
  </si>
  <si>
    <t>779±6</t>
  </si>
  <si>
    <t>758±37</t>
  </si>
  <si>
    <t>773 ± 5</t>
  </si>
  <si>
    <t>769 ± 5</t>
  </si>
  <si>
    <t>864 ± 8</t>
  </si>
  <si>
    <t>Granitic Gneiss</t>
  </si>
  <si>
    <t>824 ± 14</t>
  </si>
  <si>
    <t>Gneissic Granite</t>
  </si>
  <si>
    <t>797 ± 10</t>
  </si>
  <si>
    <t>795 ± 11</t>
  </si>
  <si>
    <t>796 ± 13</t>
  </si>
  <si>
    <t>755 ± 6</t>
  </si>
  <si>
    <t>768 ± 7</t>
  </si>
  <si>
    <t>751 ± 10</t>
  </si>
  <si>
    <t>Monzodiorite</t>
  </si>
  <si>
    <t>754 ± 10</t>
  </si>
  <si>
    <t>748 ±11</t>
  </si>
  <si>
    <t>786 ± 36</t>
  </si>
  <si>
    <t>790 ± 10</t>
  </si>
  <si>
    <r>
      <t>SHRIMP</t>
    </r>
    <r>
      <rPr>
        <sz val="9"/>
        <color theme="1"/>
        <rFont val="宋体"/>
        <family val="3"/>
        <charset val="134"/>
      </rPr>
      <t>（</t>
    </r>
    <r>
      <rPr>
        <sz val="9"/>
        <color theme="1"/>
        <rFont val="Times New Roman"/>
        <family val="1"/>
      </rPr>
      <t>LA-ICP-MS</t>
    </r>
    <r>
      <rPr>
        <sz val="9"/>
        <color theme="1"/>
        <rFont val="宋体"/>
        <family val="3"/>
        <charset val="134"/>
      </rPr>
      <t>）</t>
    </r>
  </si>
  <si>
    <t>KD06-184</t>
  </si>
  <si>
    <t>816 ± 10</t>
  </si>
  <si>
    <t>Adakite</t>
  </si>
  <si>
    <t>748 ± 7</t>
  </si>
  <si>
    <t>839±5</t>
  </si>
  <si>
    <t>836±6</t>
  </si>
  <si>
    <t>767±24</t>
  </si>
  <si>
    <t>K-Feldspar Granite</t>
  </si>
  <si>
    <t>777.3±4.8</t>
  </si>
  <si>
    <t>Granitoids</t>
  </si>
  <si>
    <t>804±3</t>
  </si>
  <si>
    <t>802±3</t>
  </si>
  <si>
    <t>851±15</t>
  </si>
  <si>
    <t>JJP-02</t>
  </si>
  <si>
    <t>Panxi region</t>
  </si>
  <si>
    <t>752 ± 12</t>
  </si>
  <si>
    <t>752 ± 11</t>
  </si>
  <si>
    <t>788±4</t>
  </si>
  <si>
    <t>787±3</t>
  </si>
  <si>
    <t>856 ± 6</t>
  </si>
  <si>
    <t>856 ± 8</t>
  </si>
  <si>
    <t>856±3</t>
  </si>
  <si>
    <t>825 ± 12</t>
  </si>
  <si>
    <t>806 ± 4</t>
  </si>
  <si>
    <t>852±4</t>
  </si>
  <si>
    <t>843±6</t>
  </si>
  <si>
    <t>812 ± 3</t>
  </si>
  <si>
    <t>821 ± 1</t>
  </si>
  <si>
    <r>
      <t xml:space="preserve">Hornblende </t>
    </r>
    <r>
      <rPr>
        <vertAlign val="superscript"/>
        <sz val="9"/>
        <color theme="1"/>
        <rFont val="Times New Roman"/>
        <family val="1"/>
      </rPr>
      <t>40</t>
    </r>
    <r>
      <rPr>
        <sz val="9"/>
        <color theme="1"/>
        <rFont val="Times New Roman"/>
        <family val="1"/>
      </rPr>
      <t>Ar-</t>
    </r>
    <r>
      <rPr>
        <vertAlign val="superscript"/>
        <sz val="9"/>
        <color theme="1"/>
        <rFont val="Times New Roman"/>
        <family val="1"/>
      </rPr>
      <t>39</t>
    </r>
    <r>
      <rPr>
        <sz val="9"/>
        <color theme="1"/>
        <rFont val="Times New Roman"/>
        <family val="1"/>
      </rPr>
      <t>Ar</t>
    </r>
  </si>
  <si>
    <t>837±6</t>
  </si>
  <si>
    <t>845 ± 15</t>
  </si>
  <si>
    <t>[45]</t>
  </si>
  <si>
    <t>825 ± 7</t>
  </si>
  <si>
    <t>[46]</t>
  </si>
  <si>
    <t>856±9</t>
  </si>
  <si>
    <t>852±9</t>
  </si>
  <si>
    <t>746 ± 10</t>
  </si>
  <si>
    <t>[47]</t>
  </si>
  <si>
    <t>738 ± 23</t>
  </si>
  <si>
    <t>814±5</t>
  </si>
  <si>
    <t>823±4</t>
  </si>
  <si>
    <t>810±2</t>
  </si>
  <si>
    <t>[48]</t>
  </si>
  <si>
    <t>809 ± 15</t>
  </si>
  <si>
    <t>[49]</t>
  </si>
  <si>
    <t>809 ± 8</t>
  </si>
  <si>
    <t>824 ± 11</t>
  </si>
  <si>
    <t>808 ± 8</t>
  </si>
  <si>
    <t>796 ± 6</t>
  </si>
  <si>
    <t>792 ± 13</t>
  </si>
  <si>
    <t>[50]</t>
  </si>
  <si>
    <t>761 ± 14</t>
  </si>
  <si>
    <t>857±2</t>
  </si>
  <si>
    <t>833 ± 15</t>
  </si>
  <si>
    <t>[51]</t>
  </si>
  <si>
    <t>Picrite</t>
  </si>
  <si>
    <t>796 ± 5</t>
  </si>
  <si>
    <t>TBZ0600</t>
  </si>
  <si>
    <t>[52]</t>
  </si>
  <si>
    <t>Dolerite</t>
  </si>
  <si>
    <t>DT1201</t>
  </si>
  <si>
    <t>[53]</t>
  </si>
  <si>
    <t>794 ± 6</t>
  </si>
  <si>
    <t>Amphibole Gabbro</t>
  </si>
  <si>
    <t>842±14</t>
  </si>
  <si>
    <t>[54]</t>
  </si>
  <si>
    <t>773 ± 31</t>
  </si>
  <si>
    <t>XPZ05-6</t>
  </si>
  <si>
    <t>[55]</t>
  </si>
  <si>
    <t>767 ± 20</t>
  </si>
  <si>
    <t>780 ± 22</t>
  </si>
  <si>
    <t>DQ05-5</t>
  </si>
  <si>
    <t>775 ± 8</t>
  </si>
  <si>
    <t>850±2</t>
  </si>
  <si>
    <t>[56]</t>
  </si>
  <si>
    <t>841±2</t>
  </si>
  <si>
    <t>SL-5</t>
  </si>
  <si>
    <t>837±2</t>
  </si>
  <si>
    <t>840±2</t>
  </si>
  <si>
    <t>[57]</t>
  </si>
  <si>
    <t>835±2</t>
  </si>
  <si>
    <t>857 ± 7</t>
  </si>
  <si>
    <t>858 ± 7</t>
  </si>
  <si>
    <t>781±3</t>
  </si>
  <si>
    <t>[58]</t>
  </si>
  <si>
    <t>780±2</t>
  </si>
  <si>
    <t>819±3</t>
  </si>
  <si>
    <t>[59]</t>
  </si>
  <si>
    <t>820±2</t>
  </si>
  <si>
    <t>819±2</t>
  </si>
  <si>
    <t>767±32</t>
  </si>
  <si>
    <t>D2105</t>
  </si>
  <si>
    <t>[60]</t>
  </si>
  <si>
    <t>759±26</t>
  </si>
  <si>
    <t>D2109</t>
  </si>
  <si>
    <t>771±30</t>
  </si>
  <si>
    <t>782 ± 6</t>
  </si>
  <si>
    <t>[61]</t>
  </si>
  <si>
    <t>759 ± 11</t>
  </si>
  <si>
    <t>760 ± 4</t>
  </si>
  <si>
    <t>DT-29</t>
  </si>
  <si>
    <t>800±2</t>
  </si>
  <si>
    <t>803 ± 12</t>
  </si>
  <si>
    <t>[62]</t>
  </si>
  <si>
    <t>824 ± 6</t>
  </si>
  <si>
    <t>[63]</t>
  </si>
  <si>
    <t>749±2</t>
  </si>
  <si>
    <t>762±4</t>
  </si>
  <si>
    <t>D7001-19-1</t>
  </si>
  <si>
    <t>[64]</t>
  </si>
  <si>
    <t>822±6</t>
  </si>
  <si>
    <t>[65]</t>
  </si>
  <si>
    <t>822±4</t>
  </si>
  <si>
    <t>803±15</t>
  </si>
  <si>
    <t>790±16</t>
  </si>
  <si>
    <t>Taknar complex, NW of Taknar</t>
  </si>
  <si>
    <t>BR15-37</t>
  </si>
  <si>
    <t>550.5±3.3 Ma</t>
  </si>
  <si>
    <t>BR15-49</t>
  </si>
  <si>
    <t>556.2±3.5 Ma</t>
  </si>
  <si>
    <t>BR15-13</t>
  </si>
  <si>
    <t>547±4 Ma</t>
  </si>
  <si>
    <t>BR15-24</t>
  </si>
  <si>
    <t>Granodioritic Dike</t>
  </si>
  <si>
    <t>547.7±4.2 Ma</t>
  </si>
  <si>
    <t>BR15-27</t>
  </si>
  <si>
    <t>552.2±3.5 Ma</t>
  </si>
  <si>
    <t>BR15-41</t>
  </si>
  <si>
    <t>Granodiorite Dike</t>
  </si>
  <si>
    <t>531.2±4.3 Ma</t>
  </si>
  <si>
    <t>Torud</t>
  </si>
  <si>
    <t>079-2&amp;105</t>
  </si>
  <si>
    <t>Metabasite&amp;Granite</t>
  </si>
  <si>
    <t>533.8±5.2</t>
  </si>
  <si>
    <t>&amp;553.6±6Ma</t>
  </si>
  <si>
    <t>Kuh Sarhangi, SE of Taknar</t>
  </si>
  <si>
    <t>DZM</t>
  </si>
  <si>
    <t>557.4±4Ma</t>
  </si>
  <si>
    <t>Lakh-1</t>
  </si>
  <si>
    <t>536±5.Ma</t>
  </si>
  <si>
    <t>DZW</t>
  </si>
  <si>
    <t>561±3Ma</t>
  </si>
  <si>
    <t>R1</t>
  </si>
  <si>
    <t>571.4±3.5Ma</t>
  </si>
  <si>
    <t>Y-1</t>
  </si>
  <si>
    <t>576±3.4Ma</t>
  </si>
  <si>
    <t>Chadegan, SE of Golpayegan</t>
  </si>
  <si>
    <t>B-1</t>
  </si>
  <si>
    <t>Tectonite Granite</t>
  </si>
  <si>
    <t>568±11Ma</t>
  </si>
  <si>
    <t>Delbar Complex, SE of Shahrood (Iran)</t>
  </si>
  <si>
    <t>B01-1</t>
  </si>
  <si>
    <t>Gneiss</t>
  </si>
  <si>
    <t>547±6.8Ma</t>
  </si>
  <si>
    <t>B077-1</t>
  </si>
  <si>
    <t>546.4±3.7</t>
  </si>
  <si>
    <t>B080-2</t>
  </si>
  <si>
    <t>Leuocogranite</t>
  </si>
  <si>
    <t>547±11Ma</t>
  </si>
  <si>
    <t>B102-1</t>
  </si>
  <si>
    <t>542.9±9.1Ma</t>
  </si>
  <si>
    <t>B107-4</t>
  </si>
  <si>
    <t>541.8±4.7Ma</t>
  </si>
  <si>
    <t>[54]</t>
    <phoneticPr fontId="2" type="noConversion"/>
  </si>
  <si>
    <t>[66]</t>
    <phoneticPr fontId="2" type="noConversion"/>
  </si>
  <si>
    <t>[67]</t>
    <phoneticPr fontId="2" type="noConversion"/>
  </si>
  <si>
    <t>[68]</t>
    <phoneticPr fontId="2" type="noConversion"/>
  </si>
  <si>
    <t>[69]</t>
    <phoneticPr fontId="2" type="noConversion"/>
  </si>
  <si>
    <t>[70]</t>
    <phoneticPr fontId="2" type="noConversion"/>
  </si>
  <si>
    <t>[1]Chen Q, Zhao G C, Sun M. Protracted northward drifting of South China during the assembly of Gondwana: Constraints from the spatial-temporal provenance comparison of Neoproterozoic-Cambrian strata[J]. Geological Society of America Bulletin, 2021, 133(9-10): 1947-1963.</t>
  </si>
  <si>
    <t>[2]Zhao B S, Long X P, Luo J, et al. Late Neoproterozoic to early Paleozoic paleogeographic position of the Yangtze block and the change of tectonic setting in its northwestern margin: Evidence from detrital zircon U-Pb ages and Hf isotopes of sedimentary rocks[J]. GSA Bulletin, 2021, 134(1-2): 335-347.</t>
  </si>
  <si>
    <t>[3]Luo L, Zeng L B, Wang K X, et al. Provenance investigation for the Cambrian–Ordovician strata from the northern margin of the western Yangtze Block: implications for locating the South China Block in Gondwana[J]. Geological Magazine, 2019, 157(4): 551-572.</t>
  </si>
  <si>
    <t>[4]Chen Q, Sun M, Long X P, et al. Provenance study for the Paleozoic sedimentary rocks from the west Yangtze Block: Constraint on possible link of South China to the Gondwana supercontinent reconstruction[J]. Precambrian Research, 2018, 309: 271-289.</t>
  </si>
  <si>
    <t>[5]Yao W H, Zhu X Y, Wang J, et al. Position of South China and Indochina along northern Gondwana margin during the Ediacaran–Silurian period[J]. Precambrian Research, 2022, 379.</t>
  </si>
  <si>
    <t>[6]Yang C, Li X H, Li Z X, et al. Provenance Evolution of Age-Calibrated Strata Reveals When and How South China Block Collided With Gondwana[J]. Geophysical Research Letters, 2020, 47(19).</t>
  </si>
  <si>
    <t>[7]Hofmann M H, Li X H, Chen J, et al. Provenance and temporal constraints of the Early Cambrian Maotianshan Shale, Yunnan Province, China[J]. Gondwana Research, 2016, 37: 348-361.</t>
  </si>
  <si>
    <t>[8]Yang C, Li X H, Zhu M Y, et al. Geochronological constraint on the Cambrian Chengjiang biota, South China[J]. Journal of the Geological Society, 2018, 175(4): 659-666.</t>
  </si>
  <si>
    <t>[9]Luo L, Zeng L B, Wang K, et al. Provenance investigation for the Cambrian–Ordovician strata from the northern margin of the western Yangtze Block: implications for locating the South China Block in Gondwana[J]. Geological Magazine, 2019, 157(4): 551-572.</t>
  </si>
  <si>
    <t>[10]Qasim M, Ding L, Khan M A, et al. Late Neoproterozoic–Early Palaeozoic stratigraphic succession, Western Himalaya, North Pakistan: Detrital zircon provenance and tectonic implications[J]. Geological Journal, 2017, 53(5): 2258-2279.</t>
  </si>
  <si>
    <t>[11]Hofmann M, Linnemann U, Rai V, et al. The India and South China cratons at the margin of Rodinia — Synchronous Neoproterozoic magmatism revealed by LA-ICP-MS zircon analyses[J]. Lithos, 2011, 123(1-4): 176-187.</t>
  </si>
  <si>
    <t>[12]Wang W, Cawood P A, Pandit M K, et al. No collision between Eastern and Western Gondwana at their northern extent[J]. Geology, 2019, 47(4): 308-312.</t>
  </si>
  <si>
    <t>[13]Myrow P M, Hughes N C, McKenzie N R, et al. Cambrian–Ordovician orogenesis in Himalayan equatorial Gondwana[J]. Geological Society of America Bulletin, 2016, 128(11-12): 1679-1695.</t>
  </si>
  <si>
    <t>[14]Hughes N C, Myrow P M, Ghazi S, et al. Cambrian geology of the Salt Range of Pakistan: Linking the Himalayan margin to the Indian craton[J]. Geological Society of America Bulletin, 2019, 131(7-8): 1095-1114.</t>
  </si>
  <si>
    <t>[15]Wang W, Cawood P A, Pandit M K, et al. Fragmentation of South China from greater India during the Rodinia-Gondwana transition[J]. Geology, 2020, 49(2): 228-232.</t>
  </si>
  <si>
    <t>[16]McKenzie N R, Hughes N C, Myrow P M, et al. New age constraints for the Proterozoic Aravalli–Delhi successions of India and their implications[J]. Precambrian Research, 2013, 238: 120-128.</t>
  </si>
  <si>
    <t>[17]Ma X, Yang K G, Polat A L I. U–Pb ages and Hf isotopes of detrital zircons from pre-Devonian sequences along the southeast Yangtze: a link to the final assembly of East Gondwana[J]. Geological Magazine, 2018, 156(06): 950-968.</t>
  </si>
  <si>
    <t>[18]Sun W H, Zhou M F, Gao J F, et al. Detrital zircon U-Pb geochronological and Lu-Hf isotopic constraints on the Precambrian magmatic and crustal evolution of the western Yangtze Block, SW China[J]. Precambrian Research, 2009, 172(1-2): 99-126.</t>
  </si>
  <si>
    <t>[19]Sun W, Zhou M, Yan D, et al. Provenance and tectonic setting of the Neoproterozoic Yanbian Group, western Yangtze Block (SW China)[J]. Precambrian Research, 2008, 167(1-2): 213-236.</t>
  </si>
  <si>
    <t>[20]Wang L-J, Yu J-H, Griffin W L, et al. Early crustal evolution in the western Yangtze Block: Evidence from U–Pb and Lu–Hf isotopes on detrital zircons from sedimentary rocks[J]. Precambrian Research, 2012, 222-223: 368-385.</t>
  </si>
  <si>
    <t>[21]Wang L-J, Griffin W L, Yu J-H, et al. U–Pb and Lu–Hf isotopes in detrital zircon from Neoproterozoic sedimentary rocks in the northern Yangtze Block: Implications for Precambrian crustal evolution[J]. Gondwana Research, 2013, 23(4): 1261-1272.</t>
  </si>
  <si>
    <t>[1]Zhou M F, Kennedy A K, Sun M, et al. Neoproterozoic arc-related mafic intrusions along the northern margin of South China: Implications for the accretion of Rodinia[J]. Journal of Geology, 2002, 110(5): 611-618.</t>
  </si>
  <si>
    <t>[2]Dong Y P, Liu X M, Santosh M, et al. Neoproterozoic subduction tectonics of the northwestern Yangtze Block in South China: Constrains from zircon U-Pb geochronology and geochemistry of mafic intrusions in the Hannan Massif[J]. Precambrian Research, 2011, 189(1-2): 66-90.</t>
  </si>
  <si>
    <t>[3]Wang M X, Nebel O, Wang C Y. The Flaw in the Crustal 'Zircon Archive': Mixed Hf Isotope Signatures Record Progressive Contamination of Late-stage Liquid in Mafic-Ultramafic Layered Intrusions[J]. Journal of Petrology, 2016, 57(1): 27-52.</t>
  </si>
  <si>
    <t>[4]Zhao J H, Zhou M F. Melting of Newly Formed Mafic Crust for the Formation of Neoproterozoic I-Type Granite in the Hannan Region, South China[J]. Journal of Geology, 2009, 117(1): 54-70.</t>
  </si>
  <si>
    <t>[5]Luo B J, Liu R, Zhang H F, et al. Neoproterozoic continental back-arc rift development in the Northwestern Yangtze Block: Evidence from the Hannan intrusive magmatism[J]. Gondwana Research, 2018, 59: 27-42.</t>
  </si>
  <si>
    <t>[6]Zhao J H, Zhou M F. Secular evolution of the Neoproterozoic lithospheric mantle underneath the northern margin of the Yangtze Block, South China[J]. Lithos, 2009, 107(3-4): 152-168.</t>
  </si>
  <si>
    <t>[7]Zhou J L, Li X H, Tang G Q, et al. Ca. 890 Ma magmatism in the northwest Yangtze block, South China: SIMS U-Pb dating, in-situ Hf-O isotopes, and tectonic implications[J]. Journal of Asian Earth Sciences, 2018, 151: 101-111.</t>
  </si>
  <si>
    <t>[8]Dong Y P, Liu X M, Santosh M, et al. Neoproterozoic accretionary tectonics along the northwestern margin of the Yangtze Block, China: Constraints from zircon U-Pb geochronology and geochemistry[J]. Precambrian Research, 2012, 196: 247-274.</t>
  </si>
  <si>
    <t>[9]Bao P G, Shao C L, Jiang F Q, et al. Neoproterozoic alkaline intrusive complex in the northwestern Yangtze Block, Micang Mountains region, South China: petrogenesis and tectonic significance[J]. International Geology Review, 2016, 59(3): 311-332.</t>
  </si>
  <si>
    <t>[11]Zhao J H, Zhou M F, Zheng J P, et al. Neoproterozoic crustal growth and reworking of the Northwestern Yangtze Block Constraints from the Xixiang dioritic intrusion, South China[J]. Lithos, 2010, 120(3-4): 439-452.</t>
  </si>
  <si>
    <t>[14]Zhao J H, Zhou M F. Neoproterozoic adakitic plutons and arc magmatism along the western margin of the Yangtze Block, South China[J]. Journal of Geology, 2007, 115(6): 675-689.</t>
  </si>
  <si>
    <t>[16]Huang C C, Zou H, Chen H F, et al. The last Neoproterozoic rift magmatism on the western margin of Yangtze block, South China: New insights of Marinoan onset from low-δ18O magmatic events[J]. Precambrian Research, 2023, 390: 107037.</t>
  </si>
  <si>
    <t>[17]Xiao L, Zhang H F, Ni P Z, et al. LA-ICP-MS U-Pb zircon geochronology of early Neoproterozoic mafic-intermediat intrusions from NW margin of the Yangtze Block, South China: Implication for tectonic evolution[J]. Precambrian Research, 2007, 154(3-4): 221-235.</t>
  </si>
  <si>
    <t>[18]Hui B, Dong Y P, Zhang F F, et al. Geochronology, geochemistry, and isotopic composition of the early Neoproterozoic granitoids in the Bikou Terrane along the northwestern margin of the Yangtze Block, South China: Petrogenesis and tectonic implications[J]. Precambrian Research, 2022, 377: 106724.</t>
  </si>
  <si>
    <t>[19]Yan Q R, Hanson A D, Wang Z Q, et al. Neoproterozoic subduction and rifting on the northern margin of the Yangtze Plate, China; implications for Rodinia reconstruction[J]. International geology review, 2004, 46(9): 817-832.</t>
  </si>
  <si>
    <t>[21]Wang X C, Li X H, Li Z X, et al. Episodic Precambrian crust growth: Evidence from U-Pb ages and Hf-O isotopes of zircon in the Nanhua Basin, central South China[J]. Precambrian Research, 2012, 222: 386-403.</t>
  </si>
  <si>
    <t>[23]Wang W, Liu S W, Feng Y G, et al. Chronology, petrogenesis and tectonic setting of the Neoproterozoic Tongchang dioritic pluton at the northwestern margin of the Yangtze Block: Constraints from geochemistry and zircon U-Pb-Hf isotopic systematics[J]. Gondwana Research, 2012, 22(2): 699-716.</t>
  </si>
  <si>
    <t>[24]Li J Y, Wang X L, Gu Z D. Early Neoproterozoic arc magmatism of the Tongmuliang Group on the northwestern margin of the Yangtze Block: Implications for Rodinia assembly[J]. Precambrian Research, 2018, 309: 181-197.</t>
  </si>
  <si>
    <t>[25]Meng E, Liu F L, Du L L, et al. Petrogenesis and tectonic significance of the Baoxing granitic and mafic intrusions, southwestern China: Evidence from zircon U-Pb dating and Lu-Hf isotopes, and whole-rock geochemistry[J]. Gondwana Research, 2015, 28(2): 800-815.</t>
  </si>
  <si>
    <t>[26]Zhao J H, Zhou M F, Wu Y B, et al. Coupled evolution of Neoproterozoic arc mafic magmatism and mantle wedge in the western margin of the South China Craton[J]. Contributions to Mineralogy and Petrology, 2019, 174(4).</t>
  </si>
  <si>
    <t>[27]Zhao J H, Asimow P D, Zhou M F, et al. An Andean-type arc system in Rodinia constrained by the Neoproterozoic Shimian ophiolite in South China[J]. Precambrian Research, 2017, 296: 93-111.</t>
  </si>
  <si>
    <t>[30]Hu P Y, Zhai Q G, Wang J, et al. U-Pb zircon geochronology, geochemistry, and Sr-Nd-Hf-O isotopic study of Middle Neoproterozoic magmatic rocks in the Kangdian Rift, South China: Slab rollback and backarc extension at the northwestern edge of the Rodinia[J]. Precambrian Research, 2020, 347: 105863.</t>
  </si>
  <si>
    <t>[32]Zhou M F, Yan D P, Kennedy A K, et al. SHRIMP U-Pb zircon geochronological and geochemical evidence for Neoproterozoic arc-magmatism along the western margin of the Yangtze Block, South China[J]. Earth and planetary science letters, 2002, 196(1-2): 51-67.</t>
  </si>
  <si>
    <t>[33]Li Z X, Li X H, Kinny P D, et al. Geochronology of Neoproterozoic syn-rift magmatism in the Yangtze Craton, South China and correlations with other continents: evidence for a mantle superplume that broke up Rodinia[J]. Precambrian Research, 2003, 122(1-4): 85-109.</t>
  </si>
  <si>
    <t>[34]Lai S C, Qin J F, Zhu R Z, et al. Neoproterozoic quartz monzodiorite-granodiorite association from the Luding-Kangding area: Implications for the interpretation of an active continental margin along the Yangtze Block (South China Block)[J]. Precambrian Research, 2015, 267: 196-208.</t>
  </si>
  <si>
    <t>[35]Zhao X F, Zhou M F, Li J W, et al. Association of Neoproterozoic A- and I-type granites in South China: Implications for generation of A-type granites in a subduction-related environment[J]. Chemical Geology, 2008, 257(1-2): 1-15.</t>
  </si>
  <si>
    <t>[36]Zhou M F, Yan D P, Wang C L, et al. Subduction-related origin of the 750 Ma Xuelongbao adakitic complex (Sichuan Province, China): Implications for the tectonic setting of the giant Neoproterozoic magmatic event in South China[J]. Earth and Planetary Science Letters, 2006, 248(1): 286-300.</t>
  </si>
  <si>
    <t>[39]Qi H, Zhao J H. Petrogenesis of the Neoproterozoic low-δ18O granitoids at the western margin of the Yangtze Block in South China[J]. Precambrian Research, 2020, 351: 105953.</t>
  </si>
  <si>
    <t>[41]Du L L, Guo J H, Nutman A P, et al. Implications for Rodinia reconstructions for the initiation of Neoproterozoic subduction at ~860Ma on the western margin of the Yangtze Block: Evidence from the Guandaoshan Pluton[J]. Lithos, 2014, 196-197: 67-82.</t>
  </si>
  <si>
    <t>[42]Zhu Y, Lai S C, Qin J F, et al. Neoproterozoic metasomatized mantle beneath the western Yangtze Block, South China: Evidence from whole-rock geochemistry and zircon U-Pb-Hf isotopes of mafic rocks[J]. Journal of Asian Earth Sciences, 2021, 206: 104616.</t>
  </si>
  <si>
    <t>[43]Zhu W G, Zhong H, Deng H L, et al. SHRIMP zircon U-Pb age, geochemistry, and Nd-Sr isotopes of the Gaojiacun mafic-ultramafic intrusive complex, Southwest China[J]. International Geology Review, 2006, 48(7): 650-668.</t>
  </si>
  <si>
    <t>[44]Zhou M F, Ma Y, Yan D P, et al. The Yanbian Terrane (southern Sichuan Province, SW China); a Neoproterozoic arc assemblage in the western margin of the Yangtze Block[J]. Precambrian research, 2006, 144(1-2): 19-38.</t>
  </si>
  <si>
    <t>[45]Sun W H, Zhou M F. The similar to 860-Ma, cordilleran-type guandaoshan dioritic pluton in the Yangtze block, SW China: Implications for the origin of neoproterozoic magmatism[J]. Journal of Geology, 2008, 116(3): 238-253.</t>
  </si>
  <si>
    <t>[46]Munteanu M, Wilson A, Yao Y, et al. The Tongde dioritic pluton (Sichuan, SW China) and its geotectonic setting: Regional implications of a local-scale study[J]. Gondwana Research, 2010, 18(2-3): 455-465.</t>
  </si>
  <si>
    <t>[47]Zhao J H, Zhou M F. Geochemistry of Neoproterozoic mafic intrusions in the Panzhihua district (Sichuan Province, SW China): Implications for subduction-related metasomatism in the upper mantle[J]. Precambrian Research, 2007, 152(1-2): 27-47.</t>
  </si>
  <si>
    <t>[48]Zhu Y, Lai S C, Qin J F, et al. Petrogenesis and geodynamic implications of Neoproterozoic gabbro-diorites, adakitic granites, and A-type granites in the southwestern margin of the Yangtze Block, South China[J]. Journal of Asian Earth Sciences, 2019, 183: 103977.</t>
  </si>
  <si>
    <t>[49]Cui X Z, Jiang X S, Wang J, et al. Mid-Neoproterozoic diabase dykes from Xide in the western Yangtze Block, South China: New evidence for continental rifting related to the breakup of Rodinia supercontinent[J]. Precambrian Research, 2015, 268: 339-356.</t>
  </si>
  <si>
    <t>[50]Zhu W G, Zhong H, Li X H, et al. SHRIMP zircon U-Pb geochronology, elemental, and Nd isotopic geochemistry of the Neoproterozoic mafic dykes in the Yanbian area, SW China[J]. Precambrian Research, 2008, 164(1-2): 66-85.</t>
  </si>
  <si>
    <t>[51]Li Q W, Zhao J H. The Neoproterozoic high-Mg dioritic dikes in South China formed by high pressures fractional crystallization of hydrous basaltic melts[J]. Precambrian Research, 2018, 309: 198-211.</t>
  </si>
  <si>
    <t>[52]Li X H, Zhu W G, Zhong H, et al. The Tongde picritic dikes in the western Yangtze Block; evidence for Ca. 800-Ma mantle plume magmatism in south China during the breakup of Rodinia[J]. The Journal of geology, 2010, 118(5): 509-522.</t>
  </si>
  <si>
    <t>[53]Yang Y J, Zhu W G, Bai Z J, et al. Petrogenesis and tectonic implications of the Neoproterozoic Datian mafic-ultramafic dykes in the Panzhihua area, western Yangtze Block, SW China[J]. International Journal of Earth Sciences, 2017, 106(1): 185-213.</t>
  </si>
  <si>
    <t>[55]Huang X L, Xu Y G, Li X H, et al. Petrogenesis and tectonic implications of Neoproterozoic, highly fractionated A-type granites from Mianning, South China[J]. Precambrian Research, 2008, 165(3-4): 190-204.</t>
  </si>
  <si>
    <t>[56]Zhu Y, Lai S C, Qin J F, et al. Genesis of ca. 850–835 Ma high-Mg# diorites in the western Yangtze Block, South China: Implications for mantle metasomatism under the subduction process[J]. Precambrian Research, 2020, 343: 105738.</t>
  </si>
  <si>
    <t>[57]Zhu Y, Lai S C, Qin J F, et al. Neoproterozoic peraluminous granites in the western margin of the Yangtze Block, South China: Implications for the reworking of mature continental crust[J]. Precambrian Research, 2019, 333: 105443.</t>
  </si>
  <si>
    <t>[58]Zhu Y, Lai S C, Qin J F, et al. Geochemistry and zircon U-Pb-Hf isotopes of the 780 Ma I-type granites in the western Yangtze Block: petrogenesis and crustal evolution[J]. International Geology Review, 2019, 61(10): 1222-1243.</t>
  </si>
  <si>
    <t>[59]Zhu Y, Lai S C, Qin J F, et al. Magma mixing for the genesis of Neoproterozoic Mopanshan granitoids in the western Yangtze Block, South China[J]. Journal of Asian Earth Sciences, 2022, 231: 105227.</t>
  </si>
  <si>
    <t>[60]Liu H, Li W C, Liu H, et al. Petrogenesis and tectonic implications of Maoniushan monzogranites in the western margin of the Yangtze Block, Southwest China: Constraints from geochemistry, zircon U-Pb geochronology, and Hf-Nd-Sr isotopes[J]. Geological Journal, 2022, 57(4): 1638-1657.</t>
  </si>
  <si>
    <t>[61]Huang X L, Xu Y G, Lan J B, et al. Neoproterozoic adakitic rocks from Mopanshan in the western Yangtze Craton: Partial melts of a thickened lower crust[J]. Lithos, 2009, 112(3-4): 367-381.</t>
  </si>
  <si>
    <t>[62]Li X H, Li Z X, Zhou H W, et al. U-Pb zircon geochronology, geochemistry and Nd isotopic study of Neoproterozoic bimodal volcanic rocks in the Kangdian Rift of South China; implications for the initial rifting of Rodinia[J]. Precambrian research, 2002, 113(1-2): 135-154.</t>
  </si>
  <si>
    <t>[66]Moghadam H S, Li X H, Santos J F, et al. Neoproterozoic magmatic flare-up along the N. margin of Gondwana: The Taknar complex, NE Iran[J]. Earth and Planetary Science Letters, 2017, 474: 83-96.</t>
  </si>
  <si>
    <t>[67]Hosseini S H, Sadeghian M, Zhai M G, et al. Petrology, geochemistry and zircon U-Pb dating of Band-e-Hezarchah metabasites (NE Iran): An evidence for back-arc magmatism along the northern active margin of Gondwana[J]. Chem Erde-Geochem, 2015, 75(2): 207-218.</t>
  </si>
  <si>
    <t>[68]Rossetti F, Nozaem R, Lucci F, et al. Tectonic setting and geochronology of the Cadomian (Ediacaran-Cambrian) magmatism in Central Iran, Kuh-e-Sarhangi region (NW Lut Block)[J]. Journal of Asian Earth Sciences, 2015, 102: 24-44.</t>
  </si>
  <si>
    <t>[69]Nutman A P, Mohajjel M, Bennett V C, et al. Gondwanan Eoarchean-Neoproterozoic ancient crustal material in Iran and Turkey: zircon U-Pb-Hf isotopic evidence[J]. Canadian Journal of Earth Sciences, 2014, 51(3): 272-285.</t>
  </si>
  <si>
    <t>[70]Maryam B E, Mahmoud S, Zhai M G, et al. Zircon U–Pb ages, Hf isotopes and geochemistry of the schists, gneisses and granites in Delbar Metamorphic-Igneous Complex, SE of Shahrood (Iran): Implications for Neoproterozoic geodynamic evolutions of Central Iran[J]. Journal of Asian Earth Sciences, 2014, 92: 92-124.</t>
  </si>
  <si>
    <r>
      <t>[10]</t>
    </r>
    <r>
      <rPr>
        <sz val="11"/>
        <color theme="1"/>
        <rFont val="宋体"/>
        <family val="3"/>
        <charset val="134"/>
      </rPr>
      <t>徐学义</t>
    </r>
    <r>
      <rPr>
        <sz val="11"/>
        <color theme="1"/>
        <rFont val="Times New Roman"/>
        <family val="1"/>
      </rPr>
      <t xml:space="preserve">, </t>
    </r>
    <r>
      <rPr>
        <sz val="11"/>
        <color theme="1"/>
        <rFont val="宋体"/>
        <family val="3"/>
        <charset val="134"/>
      </rPr>
      <t>夏林圻</t>
    </r>
    <r>
      <rPr>
        <sz val="11"/>
        <color theme="1"/>
        <rFont val="Times New Roman"/>
        <family val="1"/>
      </rPr>
      <t xml:space="preserve">, </t>
    </r>
    <r>
      <rPr>
        <sz val="11"/>
        <color theme="1"/>
        <rFont val="宋体"/>
        <family val="3"/>
        <charset val="134"/>
      </rPr>
      <t>陈隽璐，等</t>
    </r>
    <r>
      <rPr>
        <sz val="11"/>
        <color theme="1"/>
        <rFont val="Times New Roman"/>
        <family val="1"/>
      </rPr>
      <t xml:space="preserve">. </t>
    </r>
    <r>
      <rPr>
        <sz val="11"/>
        <color theme="1"/>
        <rFont val="宋体"/>
        <family val="3"/>
        <charset val="134"/>
      </rPr>
      <t>扬子地块北缘西乡群孙家河组火山岩形成时代及元素地球化学研究</t>
    </r>
    <r>
      <rPr>
        <sz val="11"/>
        <color theme="1"/>
        <rFont val="Times New Roman"/>
        <family val="1"/>
      </rPr>
      <t xml:space="preserve">[J]. </t>
    </r>
    <r>
      <rPr>
        <sz val="11"/>
        <color theme="1"/>
        <rFont val="宋体"/>
        <family val="3"/>
        <charset val="134"/>
      </rPr>
      <t>岩石学报</t>
    </r>
    <r>
      <rPr>
        <sz val="11"/>
        <color theme="1"/>
        <rFont val="Times New Roman"/>
        <family val="1"/>
      </rPr>
      <t>, 2009, 25(12): 3309-3326. [Xu Xueyi, Xia Linqi, Chen Juanlu, et al. Zircon U-Pb dating and geochemical study of volcanic rocks from Sunjiahe Formation of Xixiang Group in northern margin of Yangtze Plate[J]. Acta Petrologica Sinica, 2009, 25(12): 3309-3326.]</t>
    </r>
  </si>
  <si>
    <r>
      <t>[12]</t>
    </r>
    <r>
      <rPr>
        <sz val="11"/>
        <color theme="1"/>
        <rFont val="宋体"/>
        <family val="3"/>
        <charset val="134"/>
      </rPr>
      <t>崔建堂</t>
    </r>
    <r>
      <rPr>
        <sz val="11"/>
        <color theme="1"/>
        <rFont val="Times New Roman"/>
        <family val="1"/>
      </rPr>
      <t xml:space="preserve">, </t>
    </r>
    <r>
      <rPr>
        <sz val="11"/>
        <color theme="1"/>
        <rFont val="宋体"/>
        <family val="3"/>
        <charset val="134"/>
      </rPr>
      <t>王峰</t>
    </r>
    <r>
      <rPr>
        <sz val="11"/>
        <color theme="1"/>
        <rFont val="Times New Roman"/>
        <family val="1"/>
      </rPr>
      <t xml:space="preserve">, </t>
    </r>
    <r>
      <rPr>
        <sz val="11"/>
        <color theme="1"/>
        <rFont val="宋体"/>
        <family val="3"/>
        <charset val="134"/>
      </rPr>
      <t>段建国，等</t>
    </r>
    <r>
      <rPr>
        <sz val="11"/>
        <color theme="1"/>
        <rFont val="Times New Roman"/>
        <family val="1"/>
      </rPr>
      <t xml:space="preserve">. </t>
    </r>
    <r>
      <rPr>
        <sz val="11"/>
        <color theme="1"/>
        <rFont val="宋体"/>
        <family val="3"/>
        <charset val="134"/>
      </rPr>
      <t>南秦岭西乡群孙家河组锆石</t>
    </r>
    <r>
      <rPr>
        <sz val="11"/>
        <color theme="1"/>
        <rFont val="Times New Roman"/>
        <family val="1"/>
      </rPr>
      <t>SHRIMP U-Pb</t>
    </r>
    <r>
      <rPr>
        <sz val="11"/>
        <color theme="1"/>
        <rFont val="宋体"/>
        <family val="3"/>
        <charset val="134"/>
      </rPr>
      <t>年龄及其构造地质意义</t>
    </r>
    <r>
      <rPr>
        <sz val="11"/>
        <color theme="1"/>
        <rFont val="Times New Roman"/>
        <family val="1"/>
      </rPr>
      <t xml:space="preserve">[J]. </t>
    </r>
    <r>
      <rPr>
        <sz val="11"/>
        <color theme="1"/>
        <rFont val="宋体"/>
        <family val="3"/>
        <charset val="134"/>
      </rPr>
      <t>沉积与特提斯地质</t>
    </r>
    <r>
      <rPr>
        <sz val="11"/>
        <color theme="1"/>
        <rFont val="Times New Roman"/>
        <family val="1"/>
      </rPr>
      <t>, 2013, 33(04): 1-5. [Cui Jiantang, Wang Feng, Duan Jianguo, et al. The Sunjiahe Formation of the Xixiang Group, southern Qinling Ranges: SHRIMP zircon U-Pb age and its tectonic implications[J]. Sedimentary Geology and Tethyan Geology, 2013, 33(04): 1-5.]</t>
    </r>
  </si>
  <si>
    <r>
      <t>[13]</t>
    </r>
    <r>
      <rPr>
        <sz val="11"/>
        <color theme="1"/>
        <rFont val="宋体"/>
        <family val="3"/>
        <charset val="134"/>
      </rPr>
      <t>邓奇</t>
    </r>
    <r>
      <rPr>
        <sz val="11"/>
        <color theme="1"/>
        <rFont val="Times New Roman"/>
        <family val="1"/>
      </rPr>
      <t xml:space="preserve">, </t>
    </r>
    <r>
      <rPr>
        <sz val="11"/>
        <color theme="1"/>
        <rFont val="宋体"/>
        <family val="3"/>
        <charset val="134"/>
      </rPr>
      <t>王剑</t>
    </r>
    <r>
      <rPr>
        <sz val="11"/>
        <color theme="1"/>
        <rFont val="Times New Roman"/>
        <family val="1"/>
      </rPr>
      <t xml:space="preserve">, </t>
    </r>
    <r>
      <rPr>
        <sz val="11"/>
        <color theme="1"/>
        <rFont val="宋体"/>
        <family val="3"/>
        <charset val="134"/>
      </rPr>
      <t>汪正江，等</t>
    </r>
    <r>
      <rPr>
        <sz val="11"/>
        <color theme="1"/>
        <rFont val="Times New Roman"/>
        <family val="1"/>
      </rPr>
      <t xml:space="preserve">. </t>
    </r>
    <r>
      <rPr>
        <sz val="11"/>
        <color theme="1"/>
        <rFont val="宋体"/>
        <family val="3"/>
        <charset val="134"/>
      </rPr>
      <t>扬子北缘西乡群大石沟组和三郎铺组凝灰岩锆石</t>
    </r>
    <r>
      <rPr>
        <sz val="11"/>
        <color theme="1"/>
        <rFont val="Times New Roman"/>
        <family val="1"/>
      </rPr>
      <t>U-Pb</t>
    </r>
    <r>
      <rPr>
        <sz val="11"/>
        <color theme="1"/>
        <rFont val="宋体"/>
        <family val="3"/>
        <charset val="134"/>
      </rPr>
      <t>年龄及其地质意义</t>
    </r>
    <r>
      <rPr>
        <sz val="11"/>
        <color theme="1"/>
        <rFont val="Times New Roman"/>
        <family val="1"/>
      </rPr>
      <t xml:space="preserve">[J]. </t>
    </r>
    <r>
      <rPr>
        <sz val="11"/>
        <color theme="1"/>
        <rFont val="宋体"/>
        <family val="3"/>
        <charset val="134"/>
      </rPr>
      <t>吉林大学学报</t>
    </r>
    <r>
      <rPr>
        <sz val="11"/>
        <color theme="1"/>
        <rFont val="Times New Roman"/>
        <family val="1"/>
      </rPr>
      <t>(</t>
    </r>
    <r>
      <rPr>
        <sz val="11"/>
        <color theme="1"/>
        <rFont val="宋体"/>
        <family val="3"/>
        <charset val="134"/>
      </rPr>
      <t>地球科学版</t>
    </r>
    <r>
      <rPr>
        <sz val="11"/>
        <color theme="1"/>
        <rFont val="Times New Roman"/>
        <family val="1"/>
      </rPr>
      <t>), 2013, 43(03): 797-808+819. [Deng Qi, Wang Jian, Wang Zhengjiang, et al. Zircon U-Pb Ages for Tuffs from the Dashigou and Sanlangpu Formations of the Xixiang Group in the Northern Margin of Yangtze Block and Their Geological Significance[J]. Journal of Jilin University(Earth Science Edition), 2013, 43(03): 797-808+819.]</t>
    </r>
  </si>
  <si>
    <r>
      <t>[15]</t>
    </r>
    <r>
      <rPr>
        <sz val="11"/>
        <color theme="1"/>
        <rFont val="宋体"/>
        <family val="3"/>
        <charset val="134"/>
      </rPr>
      <t>敖文昊</t>
    </r>
    <r>
      <rPr>
        <sz val="11"/>
        <color theme="1"/>
        <rFont val="Times New Roman"/>
        <family val="1"/>
      </rPr>
      <t xml:space="preserve">, </t>
    </r>
    <r>
      <rPr>
        <sz val="11"/>
        <color theme="1"/>
        <rFont val="宋体"/>
        <family val="3"/>
        <charset val="134"/>
      </rPr>
      <t>张宇昆</t>
    </r>
    <r>
      <rPr>
        <sz val="11"/>
        <color theme="1"/>
        <rFont val="Times New Roman"/>
        <family val="1"/>
      </rPr>
      <t xml:space="preserve">, </t>
    </r>
    <r>
      <rPr>
        <sz val="11"/>
        <color theme="1"/>
        <rFont val="宋体"/>
        <family val="3"/>
        <charset val="134"/>
      </rPr>
      <t>张瑞英，等</t>
    </r>
    <r>
      <rPr>
        <sz val="11"/>
        <color theme="1"/>
        <rFont val="Times New Roman"/>
        <family val="1"/>
      </rPr>
      <t xml:space="preserve">. </t>
    </r>
    <r>
      <rPr>
        <sz val="11"/>
        <color theme="1"/>
        <rFont val="宋体"/>
        <family val="3"/>
        <charset val="134"/>
      </rPr>
      <t>新元古代扬子北缘地壳增生事件</t>
    </r>
    <r>
      <rPr>
        <sz val="11"/>
        <color theme="1"/>
        <rFont val="Times New Roman"/>
        <family val="1"/>
      </rPr>
      <t>:</t>
    </r>
    <r>
      <rPr>
        <sz val="11"/>
        <color theme="1"/>
        <rFont val="宋体"/>
        <family val="3"/>
        <charset val="134"/>
      </rPr>
      <t>来自汉南祖师店奥长花岗岩地球化学、锆石</t>
    </r>
    <r>
      <rPr>
        <sz val="11"/>
        <color theme="1"/>
        <rFont val="Times New Roman"/>
        <family val="1"/>
      </rPr>
      <t>LA-ICP-MS U-Pb</t>
    </r>
    <r>
      <rPr>
        <sz val="11"/>
        <color theme="1"/>
        <rFont val="宋体"/>
        <family val="3"/>
        <charset val="134"/>
      </rPr>
      <t>年代学和</t>
    </r>
    <r>
      <rPr>
        <sz val="11"/>
        <color theme="1"/>
        <rFont val="Times New Roman"/>
        <family val="1"/>
      </rPr>
      <t>Hf</t>
    </r>
    <r>
      <rPr>
        <sz val="11"/>
        <color theme="1"/>
        <rFont val="宋体"/>
        <family val="3"/>
        <charset val="134"/>
      </rPr>
      <t>同位素证据</t>
    </r>
    <r>
      <rPr>
        <sz val="11"/>
        <color theme="1"/>
        <rFont val="Times New Roman"/>
        <family val="1"/>
      </rPr>
      <t xml:space="preserve">[J]. </t>
    </r>
    <r>
      <rPr>
        <sz val="11"/>
        <color theme="1"/>
        <rFont val="宋体"/>
        <family val="3"/>
        <charset val="134"/>
      </rPr>
      <t>地质论评</t>
    </r>
    <r>
      <rPr>
        <sz val="11"/>
        <color theme="1"/>
        <rFont val="Times New Roman"/>
        <family val="1"/>
      </rPr>
      <t>, 2014, 60(06): 1393-1408. [Ao Wenhao, Zhang Yukun, Zhang Ruiying, et al. Neoproterozoic Crustal Accretion of the Northern Margin of Yangtze Plate:Constrains from Geochemical Characteristics,LA-ICP-MS Zircon U-Pb Chronology and Hf Isotopic Compositions of Trondhjemite from Zushidian Area,Hannan Region[J]. Geological Review, 2014, 60(06): 1393-1408.]</t>
    </r>
  </si>
  <si>
    <r>
      <t>[20]</t>
    </r>
    <r>
      <rPr>
        <sz val="11"/>
        <color theme="1"/>
        <rFont val="宋体"/>
        <family val="3"/>
        <charset val="134"/>
      </rPr>
      <t>林振文</t>
    </r>
    <r>
      <rPr>
        <sz val="11"/>
        <color theme="1"/>
        <rFont val="Times New Roman"/>
        <family val="1"/>
      </rPr>
      <t xml:space="preserve">, </t>
    </r>
    <r>
      <rPr>
        <sz val="11"/>
        <color theme="1"/>
        <rFont val="宋体"/>
        <family val="3"/>
        <charset val="134"/>
      </rPr>
      <t>秦艳</t>
    </r>
    <r>
      <rPr>
        <sz val="11"/>
        <color theme="1"/>
        <rFont val="Times New Roman"/>
        <family val="1"/>
      </rPr>
      <t xml:space="preserve">, </t>
    </r>
    <r>
      <rPr>
        <sz val="11"/>
        <color theme="1"/>
        <rFont val="宋体"/>
        <family val="3"/>
        <charset val="134"/>
      </rPr>
      <t>周振菊，等</t>
    </r>
    <r>
      <rPr>
        <sz val="11"/>
        <color theme="1"/>
        <rFont val="Times New Roman"/>
        <family val="1"/>
      </rPr>
      <t xml:space="preserve">. </t>
    </r>
    <r>
      <rPr>
        <sz val="11"/>
        <color theme="1"/>
        <rFont val="宋体"/>
        <family val="3"/>
        <charset val="134"/>
      </rPr>
      <t>南秦岭勉略带铧厂沟火山岩锆石</t>
    </r>
    <r>
      <rPr>
        <sz val="11"/>
        <color theme="1"/>
        <rFont val="Times New Roman"/>
        <family val="1"/>
      </rPr>
      <t>U-Pb</t>
    </r>
    <r>
      <rPr>
        <sz val="11"/>
        <color theme="1"/>
        <rFont val="宋体"/>
        <family val="3"/>
        <charset val="134"/>
      </rPr>
      <t>年代学及地球化学研究</t>
    </r>
    <r>
      <rPr>
        <sz val="11"/>
        <color theme="1"/>
        <rFont val="Times New Roman"/>
        <family val="1"/>
      </rPr>
      <t xml:space="preserve">[J]. </t>
    </r>
    <r>
      <rPr>
        <sz val="11"/>
        <color theme="1"/>
        <rFont val="宋体"/>
        <family val="3"/>
        <charset val="134"/>
      </rPr>
      <t>岩石学报</t>
    </r>
    <r>
      <rPr>
        <sz val="11"/>
        <color theme="1"/>
        <rFont val="Times New Roman"/>
        <family val="1"/>
      </rPr>
      <t>, 2013, 29(1): 83-94. [Lin Zhenwen, Qin Yan, Zhou Zhenju, et al. Zircon U-Pb dating and geochemistry of the volcanic rocks at Huachanggou area, Mian-Lue suture, South Qinling[J]. Acta Petrologica Sinica, 2013, 29(1): 83-94.]</t>
    </r>
  </si>
  <si>
    <r>
      <t>[22]</t>
    </r>
    <r>
      <rPr>
        <sz val="11"/>
        <color theme="1"/>
        <rFont val="宋体"/>
        <family val="3"/>
        <charset val="134"/>
      </rPr>
      <t>平先权</t>
    </r>
    <r>
      <rPr>
        <sz val="11"/>
        <color theme="1"/>
        <rFont val="Times New Roman"/>
        <family val="1"/>
      </rPr>
      <t xml:space="preserve">, </t>
    </r>
    <r>
      <rPr>
        <sz val="11"/>
        <color theme="1"/>
        <rFont val="宋体"/>
        <family val="3"/>
        <charset val="134"/>
      </rPr>
      <t>郑建平</t>
    </r>
    <r>
      <rPr>
        <sz val="11"/>
        <color theme="1"/>
        <rFont val="Times New Roman"/>
        <family val="1"/>
      </rPr>
      <t xml:space="preserve">, </t>
    </r>
    <r>
      <rPr>
        <sz val="11"/>
        <color theme="1"/>
        <rFont val="宋体"/>
        <family val="3"/>
        <charset val="134"/>
      </rPr>
      <t>熊庆</t>
    </r>
    <r>
      <rPr>
        <sz val="11"/>
        <color theme="1"/>
        <rFont val="Times New Roman"/>
        <family val="1"/>
      </rPr>
      <t xml:space="preserve">. </t>
    </r>
    <r>
      <rPr>
        <sz val="11"/>
        <color theme="1"/>
        <rFont val="宋体"/>
        <family val="3"/>
        <charset val="134"/>
      </rPr>
      <t>扬子西北缘碧口块体花岗质岩体锆石</t>
    </r>
    <r>
      <rPr>
        <sz val="11"/>
        <color theme="1"/>
        <rFont val="Times New Roman"/>
        <family val="1"/>
      </rPr>
      <t>U-Pb</t>
    </r>
    <r>
      <rPr>
        <sz val="11"/>
        <color theme="1"/>
        <rFont val="宋体"/>
        <family val="3"/>
        <charset val="134"/>
      </rPr>
      <t>年龄、</t>
    </r>
    <r>
      <rPr>
        <sz val="11"/>
        <color theme="1"/>
        <rFont val="Times New Roman"/>
        <family val="1"/>
      </rPr>
      <t>Hf</t>
    </r>
    <r>
      <rPr>
        <sz val="11"/>
        <color theme="1"/>
        <rFont val="宋体"/>
        <family val="3"/>
        <charset val="134"/>
      </rPr>
      <t>同位素特征及其地质意义</t>
    </r>
    <r>
      <rPr>
        <sz val="11"/>
        <color theme="1"/>
        <rFont val="Times New Roman"/>
        <family val="1"/>
      </rPr>
      <t xml:space="preserve">[J]. </t>
    </r>
    <r>
      <rPr>
        <sz val="11"/>
        <color theme="1"/>
        <rFont val="宋体"/>
        <family val="3"/>
        <charset val="134"/>
      </rPr>
      <t>吉林大学学报</t>
    </r>
    <r>
      <rPr>
        <sz val="11"/>
        <color theme="1"/>
        <rFont val="Times New Roman"/>
        <family val="1"/>
      </rPr>
      <t>(</t>
    </r>
    <r>
      <rPr>
        <sz val="11"/>
        <color theme="1"/>
        <rFont val="宋体"/>
        <family val="3"/>
        <charset val="134"/>
      </rPr>
      <t>地球科学版</t>
    </r>
    <r>
      <rPr>
        <sz val="11"/>
        <color theme="1"/>
        <rFont val="Times New Roman"/>
        <family val="1"/>
      </rPr>
      <t>), 2014, 44(04): 1200-1218. [Ping Xianquan, Zheng Jianping, Xiong Qing, et al. Zircon U-Pb Ages and Hf Isotope Characteristics of the Granitic Plutons in Bikou Terrane,Northwestern Yangtze Block,and Their Geological Significance[J]. Journal of Jilin University(Earth Science Edition), 2014, 44(04): 1200-1218.]</t>
    </r>
  </si>
  <si>
    <r>
      <t>[28]</t>
    </r>
    <r>
      <rPr>
        <sz val="11"/>
        <color theme="1"/>
        <rFont val="宋体"/>
        <family val="3"/>
        <charset val="134"/>
      </rPr>
      <t>沈渭洲</t>
    </r>
    <r>
      <rPr>
        <sz val="11"/>
        <color theme="1"/>
        <rFont val="Times New Roman"/>
        <family val="1"/>
      </rPr>
      <t xml:space="preserve">, </t>
    </r>
    <r>
      <rPr>
        <sz val="11"/>
        <color theme="1"/>
        <rFont val="宋体"/>
        <family val="3"/>
        <charset val="134"/>
      </rPr>
      <t>高剑峰</t>
    </r>
    <r>
      <rPr>
        <sz val="11"/>
        <color theme="1"/>
        <rFont val="Times New Roman"/>
        <family val="1"/>
      </rPr>
      <t xml:space="preserve">, </t>
    </r>
    <r>
      <rPr>
        <sz val="11"/>
        <color theme="1"/>
        <rFont val="宋体"/>
        <family val="3"/>
        <charset val="134"/>
      </rPr>
      <t>徐士进，等</t>
    </r>
    <r>
      <rPr>
        <sz val="11"/>
        <color theme="1"/>
        <rFont val="Times New Roman"/>
        <family val="1"/>
      </rPr>
      <t xml:space="preserve">. </t>
    </r>
    <r>
      <rPr>
        <sz val="11"/>
        <color theme="1"/>
        <rFont val="宋体"/>
        <family val="3"/>
        <charset val="134"/>
      </rPr>
      <t>扬子板块西缘泸定桥头基性杂岩体的地球化学特征和成因</t>
    </r>
    <r>
      <rPr>
        <sz val="11"/>
        <color theme="1"/>
        <rFont val="Times New Roman"/>
        <family val="1"/>
      </rPr>
      <t xml:space="preserve">[J]. </t>
    </r>
    <r>
      <rPr>
        <sz val="11"/>
        <color theme="1"/>
        <rFont val="宋体"/>
        <family val="3"/>
        <charset val="134"/>
      </rPr>
      <t>高校地质学报</t>
    </r>
    <r>
      <rPr>
        <sz val="11"/>
        <color theme="1"/>
        <rFont val="Times New Roman"/>
        <family val="1"/>
      </rPr>
      <t>, 2002, (04): 380-389. [Shen Weizhou, Gao Jianfeng, Xu Shijin, et al. Geochemical Characteristics and Genesis of the Qiaotou Basic Complex, Luding County, Western Yangtze Block[J]. Geological Journal of China Universities, 2002, (04): 380-389.]</t>
    </r>
  </si>
  <si>
    <r>
      <t>[29]</t>
    </r>
    <r>
      <rPr>
        <sz val="11"/>
        <color theme="1"/>
        <rFont val="宋体"/>
        <family val="3"/>
        <charset val="134"/>
      </rPr>
      <t>李献华</t>
    </r>
    <r>
      <rPr>
        <sz val="11"/>
        <color theme="1"/>
        <rFont val="Times New Roman"/>
        <family val="1"/>
      </rPr>
      <t xml:space="preserve">, </t>
    </r>
    <r>
      <rPr>
        <sz val="11"/>
        <color theme="1"/>
        <rFont val="宋体"/>
        <family val="3"/>
        <charset val="134"/>
      </rPr>
      <t>李正祥</t>
    </r>
    <r>
      <rPr>
        <sz val="11"/>
        <color theme="1"/>
        <rFont val="Times New Roman"/>
        <family val="1"/>
      </rPr>
      <t xml:space="preserve">, </t>
    </r>
    <r>
      <rPr>
        <sz val="11"/>
        <color theme="1"/>
        <rFont val="宋体"/>
        <family val="3"/>
        <charset val="134"/>
      </rPr>
      <t>周汉文，等</t>
    </r>
    <r>
      <rPr>
        <sz val="11"/>
        <color theme="1"/>
        <rFont val="Times New Roman"/>
        <family val="1"/>
      </rPr>
      <t xml:space="preserve">. </t>
    </r>
    <r>
      <rPr>
        <sz val="11"/>
        <color theme="1"/>
        <rFont val="宋体"/>
        <family val="3"/>
        <charset val="134"/>
      </rPr>
      <t>川西新元古代玄武质岩浆岩的锆石</t>
    </r>
    <r>
      <rPr>
        <sz val="11"/>
        <color theme="1"/>
        <rFont val="Times New Roman"/>
        <family val="1"/>
      </rPr>
      <t>U-Pb</t>
    </r>
    <r>
      <rPr>
        <sz val="11"/>
        <color theme="1"/>
        <rFont val="宋体"/>
        <family val="3"/>
        <charset val="134"/>
      </rPr>
      <t>年代学、元素和</t>
    </r>
    <r>
      <rPr>
        <sz val="11"/>
        <color theme="1"/>
        <rFont val="Times New Roman"/>
        <family val="1"/>
      </rPr>
      <t>Nd</t>
    </r>
    <r>
      <rPr>
        <sz val="11"/>
        <color theme="1"/>
        <rFont val="宋体"/>
        <family val="3"/>
        <charset val="134"/>
      </rPr>
      <t>同位素研究</t>
    </r>
    <r>
      <rPr>
        <sz val="11"/>
        <color theme="1"/>
        <rFont val="Times New Roman"/>
        <family val="1"/>
      </rPr>
      <t>:</t>
    </r>
    <r>
      <rPr>
        <sz val="11"/>
        <color theme="1"/>
        <rFont val="宋体"/>
        <family val="3"/>
        <charset val="134"/>
      </rPr>
      <t>岩石成因与地球动力学意义</t>
    </r>
    <r>
      <rPr>
        <sz val="11"/>
        <color theme="1"/>
        <rFont val="Times New Roman"/>
        <family val="1"/>
      </rPr>
      <t xml:space="preserve">[J]. </t>
    </r>
    <r>
      <rPr>
        <sz val="11"/>
        <color theme="1"/>
        <rFont val="宋体"/>
        <family val="3"/>
        <charset val="134"/>
      </rPr>
      <t>地学前缘</t>
    </r>
    <r>
      <rPr>
        <sz val="11"/>
        <color theme="1"/>
        <rFont val="Times New Roman"/>
        <family val="1"/>
      </rPr>
      <t>, 2002, (04): 329-338. [Li Xianhua, Li Zhengxiang, Zhou Hanwen, et al. Earth Science Frontiers, 2002, (04): 329-338.]</t>
    </r>
  </si>
  <si>
    <r>
      <t>[31]</t>
    </r>
    <r>
      <rPr>
        <sz val="11"/>
        <color theme="1"/>
        <rFont val="宋体"/>
        <family val="3"/>
        <charset val="134"/>
      </rPr>
      <t>林广春</t>
    </r>
    <r>
      <rPr>
        <sz val="11"/>
        <color theme="1"/>
        <rFont val="Times New Roman"/>
        <family val="1"/>
      </rPr>
      <t xml:space="preserve">, </t>
    </r>
    <r>
      <rPr>
        <sz val="11"/>
        <color theme="1"/>
        <rFont val="宋体"/>
        <family val="3"/>
        <charset val="134"/>
      </rPr>
      <t>李献华</t>
    </r>
    <r>
      <rPr>
        <sz val="11"/>
        <color theme="1"/>
        <rFont val="Times New Roman"/>
        <family val="1"/>
      </rPr>
      <t xml:space="preserve">, </t>
    </r>
    <r>
      <rPr>
        <sz val="11"/>
        <color theme="1"/>
        <rFont val="宋体"/>
        <family val="3"/>
        <charset val="134"/>
      </rPr>
      <t>李武显</t>
    </r>
    <r>
      <rPr>
        <sz val="11"/>
        <color theme="1"/>
        <rFont val="Times New Roman"/>
        <family val="1"/>
      </rPr>
      <t xml:space="preserve">. </t>
    </r>
    <r>
      <rPr>
        <sz val="11"/>
        <color theme="1"/>
        <rFont val="宋体"/>
        <family val="3"/>
        <charset val="134"/>
      </rPr>
      <t>川西新元古代基性岩墙群的</t>
    </r>
    <r>
      <rPr>
        <sz val="11"/>
        <color theme="1"/>
        <rFont val="Times New Roman"/>
        <family val="1"/>
      </rPr>
      <t>SHRIMP</t>
    </r>
    <r>
      <rPr>
        <sz val="11"/>
        <color theme="1"/>
        <rFont val="宋体"/>
        <family val="3"/>
        <charset val="134"/>
      </rPr>
      <t>锆石</t>
    </r>
    <r>
      <rPr>
        <sz val="11"/>
        <color theme="1"/>
        <rFont val="Times New Roman"/>
        <family val="1"/>
      </rPr>
      <t>U-Pb</t>
    </r>
    <r>
      <rPr>
        <sz val="11"/>
        <color theme="1"/>
        <rFont val="宋体"/>
        <family val="3"/>
        <charset val="134"/>
      </rPr>
      <t>年龄、元素和</t>
    </r>
    <r>
      <rPr>
        <sz val="11"/>
        <color theme="1"/>
        <rFont val="Times New Roman"/>
        <family val="1"/>
      </rPr>
      <t>Nd-Hf</t>
    </r>
    <r>
      <rPr>
        <sz val="11"/>
        <color theme="1"/>
        <rFont val="宋体"/>
        <family val="3"/>
        <charset val="134"/>
      </rPr>
      <t>同位素地球化学</t>
    </r>
    <r>
      <rPr>
        <sz val="11"/>
        <color theme="1"/>
        <rFont val="Times New Roman"/>
        <family val="1"/>
      </rPr>
      <t>:</t>
    </r>
    <r>
      <rPr>
        <sz val="11"/>
        <color theme="1"/>
        <rFont val="宋体"/>
        <family val="3"/>
        <charset val="134"/>
      </rPr>
      <t>岩石成因与构造意义</t>
    </r>
    <r>
      <rPr>
        <sz val="11"/>
        <color theme="1"/>
        <rFont val="Times New Roman"/>
        <family val="1"/>
      </rPr>
      <t xml:space="preserve">[J]. </t>
    </r>
    <r>
      <rPr>
        <sz val="11"/>
        <color theme="1"/>
        <rFont val="宋体"/>
        <family val="3"/>
        <charset val="134"/>
      </rPr>
      <t>中国科学</t>
    </r>
    <r>
      <rPr>
        <sz val="11"/>
        <color theme="1"/>
        <rFont val="Times New Roman"/>
        <family val="1"/>
      </rPr>
      <t>D</t>
    </r>
    <r>
      <rPr>
        <sz val="11"/>
        <color theme="1"/>
        <rFont val="宋体"/>
        <family val="3"/>
        <charset val="134"/>
      </rPr>
      <t>辑</t>
    </r>
    <r>
      <rPr>
        <sz val="11"/>
        <color theme="1"/>
        <rFont val="Times New Roman"/>
        <family val="1"/>
      </rPr>
      <t>:</t>
    </r>
    <r>
      <rPr>
        <sz val="11"/>
        <color theme="1"/>
        <rFont val="宋体"/>
        <family val="3"/>
        <charset val="134"/>
      </rPr>
      <t>地球科学</t>
    </r>
    <r>
      <rPr>
        <sz val="11"/>
        <color theme="1"/>
        <rFont val="Times New Roman"/>
        <family val="1"/>
      </rPr>
      <t>, 2006, (07): 630-645. [Lin Guangchun, Li Xianhua, Li Wuxian. Science China: Earth Sciences, 2006, (07): 630-645.]</t>
    </r>
  </si>
  <si>
    <r>
      <t>[37]</t>
    </r>
    <r>
      <rPr>
        <sz val="11"/>
        <color theme="1"/>
        <rFont val="宋体"/>
        <family val="3"/>
        <charset val="134"/>
      </rPr>
      <t>刘树文</t>
    </r>
    <r>
      <rPr>
        <sz val="11"/>
        <color theme="1"/>
        <rFont val="Times New Roman"/>
        <family val="1"/>
      </rPr>
      <t xml:space="preserve">, </t>
    </r>
    <r>
      <rPr>
        <sz val="11"/>
        <color theme="1"/>
        <rFont val="宋体"/>
        <family val="3"/>
        <charset val="134"/>
      </rPr>
      <t>闫全人</t>
    </r>
    <r>
      <rPr>
        <sz val="11"/>
        <color theme="1"/>
        <rFont val="Times New Roman"/>
        <family val="1"/>
      </rPr>
      <t xml:space="preserve">, </t>
    </r>
    <r>
      <rPr>
        <sz val="11"/>
        <color theme="1"/>
        <rFont val="宋体"/>
        <family val="3"/>
        <charset val="134"/>
      </rPr>
      <t>李秋根，等</t>
    </r>
    <r>
      <rPr>
        <sz val="11"/>
        <color theme="1"/>
        <rFont val="Times New Roman"/>
        <family val="1"/>
      </rPr>
      <t xml:space="preserve">. </t>
    </r>
    <r>
      <rPr>
        <sz val="11"/>
        <color theme="1"/>
        <rFont val="宋体"/>
        <family val="3"/>
        <charset val="134"/>
      </rPr>
      <t>扬子克拉通西缘康定杂岩中花岗质岩石的成因及其构造意义</t>
    </r>
    <r>
      <rPr>
        <sz val="11"/>
        <color theme="1"/>
        <rFont val="Times New Roman"/>
        <family val="1"/>
      </rPr>
      <t xml:space="preserve">[J]. </t>
    </r>
    <r>
      <rPr>
        <sz val="11"/>
        <color theme="1"/>
        <rFont val="宋体"/>
        <family val="3"/>
        <charset val="134"/>
      </rPr>
      <t>岩石学报</t>
    </r>
    <r>
      <rPr>
        <sz val="11"/>
        <color theme="1"/>
        <rFont val="Times New Roman"/>
        <family val="1"/>
      </rPr>
      <t>, 2009, 25(08): 1883-1896. [Liu Shuwen, Yan Quanren, Li Qiugen, et al. Petrogenesis of granitoid rocks in the Kangding Complex, western margin of the Yangtze Craton and its tectonic significance[J]. Acta Petrologica Sinica, 2009, 25(08): 1883-1896.]</t>
    </r>
  </si>
  <si>
    <r>
      <t>[38]</t>
    </r>
    <r>
      <rPr>
        <sz val="11"/>
        <color theme="1"/>
        <rFont val="宋体"/>
        <family val="3"/>
        <charset val="134"/>
      </rPr>
      <t>朱毓</t>
    </r>
    <r>
      <rPr>
        <sz val="11"/>
        <color theme="1"/>
        <rFont val="Times New Roman"/>
        <family val="1"/>
      </rPr>
      <t xml:space="preserve">, </t>
    </r>
    <r>
      <rPr>
        <sz val="11"/>
        <color theme="1"/>
        <rFont val="宋体"/>
        <family val="3"/>
        <charset val="134"/>
      </rPr>
      <t>赖绍聪</t>
    </r>
    <r>
      <rPr>
        <sz val="11"/>
        <color theme="1"/>
        <rFont val="Times New Roman"/>
        <family val="1"/>
      </rPr>
      <t xml:space="preserve">, </t>
    </r>
    <r>
      <rPr>
        <sz val="11"/>
        <color theme="1"/>
        <rFont val="宋体"/>
        <family val="3"/>
        <charset val="134"/>
      </rPr>
      <t>赵少伟，等</t>
    </r>
    <r>
      <rPr>
        <sz val="11"/>
        <color theme="1"/>
        <rFont val="Times New Roman"/>
        <family val="1"/>
      </rPr>
      <t xml:space="preserve">. </t>
    </r>
    <r>
      <rPr>
        <sz val="11"/>
        <color theme="1"/>
        <rFont val="宋体"/>
        <family val="3"/>
        <charset val="134"/>
      </rPr>
      <t>扬子板块西缘石棉安顺场新元古代钾长花岗岩地球化学特征及其地质意义</t>
    </r>
    <r>
      <rPr>
        <sz val="11"/>
        <color theme="1"/>
        <rFont val="Times New Roman"/>
        <family val="1"/>
      </rPr>
      <t xml:space="preserve">[J]. </t>
    </r>
    <r>
      <rPr>
        <sz val="11"/>
        <color theme="1"/>
        <rFont val="宋体"/>
        <family val="3"/>
        <charset val="134"/>
      </rPr>
      <t>地质论评</t>
    </r>
    <r>
      <rPr>
        <sz val="11"/>
        <color theme="1"/>
        <rFont val="Times New Roman"/>
        <family val="1"/>
      </rPr>
      <t>, 2017, 63(05): 1193-1208. [Zhu Yu, Lai Shaocong, Zhao Shaowei, et al. Geochemical Characteristics and Geological Significance of the Neoproterozoic K-feldspar Granites from the Anshunchang,Shimian Area,Western Yangtze Block[J]. Geological Review, 2017, 63(05): 1193-1208.]</t>
    </r>
  </si>
  <si>
    <r>
      <t>[40]</t>
    </r>
    <r>
      <rPr>
        <sz val="11"/>
        <color theme="1"/>
        <rFont val="宋体"/>
        <family val="3"/>
        <charset val="134"/>
      </rPr>
      <t>赖绍聪</t>
    </r>
    <r>
      <rPr>
        <sz val="11"/>
        <color theme="1"/>
        <rFont val="Times New Roman"/>
        <family val="1"/>
      </rPr>
      <t xml:space="preserve">, </t>
    </r>
    <r>
      <rPr>
        <sz val="11"/>
        <color theme="1"/>
        <rFont val="宋体"/>
        <family val="3"/>
        <charset val="134"/>
      </rPr>
      <t>秦江锋</t>
    </r>
    <r>
      <rPr>
        <sz val="11"/>
        <color theme="1"/>
        <rFont val="Times New Roman"/>
        <family val="1"/>
      </rPr>
      <t xml:space="preserve">, </t>
    </r>
    <r>
      <rPr>
        <sz val="11"/>
        <color theme="1"/>
        <rFont val="宋体"/>
        <family val="3"/>
        <charset val="134"/>
      </rPr>
      <t>朱韧之，等</t>
    </r>
    <r>
      <rPr>
        <sz val="11"/>
        <color theme="1"/>
        <rFont val="Times New Roman"/>
        <family val="1"/>
      </rPr>
      <t xml:space="preserve">. </t>
    </r>
    <r>
      <rPr>
        <sz val="11"/>
        <color theme="1"/>
        <rFont val="宋体"/>
        <family val="3"/>
        <charset val="134"/>
      </rPr>
      <t>扬子地块西缘天全新元古代过铝质花岗岩类成因机制及其构造动力学背景</t>
    </r>
    <r>
      <rPr>
        <sz val="11"/>
        <color theme="1"/>
        <rFont val="Times New Roman"/>
        <family val="1"/>
      </rPr>
      <t xml:space="preserve">[J]. </t>
    </r>
    <r>
      <rPr>
        <sz val="11"/>
        <color theme="1"/>
        <rFont val="宋体"/>
        <family val="3"/>
        <charset val="134"/>
      </rPr>
      <t>岩石学报</t>
    </r>
    <r>
      <rPr>
        <sz val="11"/>
        <color theme="1"/>
        <rFont val="Times New Roman"/>
        <family val="1"/>
      </rPr>
      <t>, 2015, 31(08): 2245-2258. [Lai Shaocong, Qin Jiangfeng, Zhu Renzhi, et al. Petrogenesis and tectonic implication of the Neoproterozoic peraluminous granitoids from the Tianquan area,western Yangtze Block,South China[J]. Acta Petrologica Sinica, 2015, 31(08): 2245-2258.]</t>
    </r>
  </si>
  <si>
    <r>
      <t>[54]</t>
    </r>
    <r>
      <rPr>
        <sz val="11"/>
        <color theme="1"/>
        <rFont val="宋体"/>
        <family val="3"/>
        <charset val="134"/>
      </rPr>
      <t>郭春丽</t>
    </r>
    <r>
      <rPr>
        <sz val="11"/>
        <color theme="1"/>
        <rFont val="Times New Roman"/>
        <family val="1"/>
      </rPr>
      <t xml:space="preserve">, </t>
    </r>
    <r>
      <rPr>
        <sz val="11"/>
        <color theme="1"/>
        <rFont val="宋体"/>
        <family val="3"/>
        <charset val="134"/>
      </rPr>
      <t>王登红</t>
    </r>
    <r>
      <rPr>
        <sz val="11"/>
        <color theme="1"/>
        <rFont val="Times New Roman"/>
        <family val="1"/>
      </rPr>
      <t xml:space="preserve">, </t>
    </r>
    <r>
      <rPr>
        <sz val="11"/>
        <color theme="1"/>
        <rFont val="宋体"/>
        <family val="3"/>
        <charset val="134"/>
      </rPr>
      <t>陈毓川，等</t>
    </r>
    <r>
      <rPr>
        <sz val="11"/>
        <color theme="1"/>
        <rFont val="Times New Roman"/>
        <family val="1"/>
      </rPr>
      <t xml:space="preserve">. </t>
    </r>
    <r>
      <rPr>
        <sz val="11"/>
        <color theme="1"/>
        <rFont val="宋体"/>
        <family val="3"/>
        <charset val="134"/>
      </rPr>
      <t>川西新元古代花岗质杂岩体的锆石</t>
    </r>
    <r>
      <rPr>
        <sz val="11"/>
        <color theme="1"/>
        <rFont val="Times New Roman"/>
        <family val="1"/>
      </rPr>
      <t>SHRIMP U-Pb</t>
    </r>
    <r>
      <rPr>
        <sz val="11"/>
        <color theme="1"/>
        <rFont val="宋体"/>
        <family val="3"/>
        <charset val="134"/>
      </rPr>
      <t>年龄、元素和</t>
    </r>
    <r>
      <rPr>
        <sz val="11"/>
        <color theme="1"/>
        <rFont val="Times New Roman"/>
        <family val="1"/>
      </rPr>
      <t>Nd-Sr</t>
    </r>
    <r>
      <rPr>
        <sz val="11"/>
        <color theme="1"/>
        <rFont val="宋体"/>
        <family val="3"/>
        <charset val="134"/>
      </rPr>
      <t>同位素地球化学研究：岩石成因与构造意义</t>
    </r>
    <r>
      <rPr>
        <sz val="11"/>
        <color theme="1"/>
        <rFont val="Times New Roman"/>
        <family val="1"/>
      </rPr>
      <t xml:space="preserve">[J]. </t>
    </r>
    <r>
      <rPr>
        <sz val="11"/>
        <color theme="1"/>
        <rFont val="宋体"/>
        <family val="3"/>
        <charset val="134"/>
      </rPr>
      <t>岩石学报</t>
    </r>
    <r>
      <rPr>
        <sz val="11"/>
        <color theme="1"/>
        <rFont val="Times New Roman"/>
        <family val="1"/>
      </rPr>
      <t>, 2007, (10): 2457-2470. [Guo Chunli, Wang Denghong, Chen Yuchuan, et al. SHRIMP U-Pb zircon ages and major element,trace element and Nd-Sr isotope geochemical studies of a Neoproterozoic granitic complex in western Sichuan:Petrogenesis and tectonic significance[J]. Acta Petrologica Sinica, 2007, (10): 2457-2470.]</t>
    </r>
  </si>
  <si>
    <r>
      <t>[63]</t>
    </r>
    <r>
      <rPr>
        <sz val="11"/>
        <color theme="1"/>
        <rFont val="宋体"/>
        <family val="3"/>
        <charset val="134"/>
      </rPr>
      <t>任光明</t>
    </r>
    <r>
      <rPr>
        <sz val="11"/>
        <color theme="1"/>
        <rFont val="Times New Roman"/>
        <family val="1"/>
      </rPr>
      <t xml:space="preserve">, </t>
    </r>
    <r>
      <rPr>
        <sz val="11"/>
        <color theme="1"/>
        <rFont val="宋体"/>
        <family val="3"/>
        <charset val="134"/>
      </rPr>
      <t>庞维华</t>
    </r>
    <r>
      <rPr>
        <sz val="11"/>
        <color theme="1"/>
        <rFont val="Times New Roman"/>
        <family val="1"/>
      </rPr>
      <t xml:space="preserve">, </t>
    </r>
    <r>
      <rPr>
        <sz val="11"/>
        <color theme="1"/>
        <rFont val="宋体"/>
        <family val="3"/>
        <charset val="134"/>
      </rPr>
      <t>孙志明，等</t>
    </r>
    <r>
      <rPr>
        <sz val="11"/>
        <color theme="1"/>
        <rFont val="Times New Roman"/>
        <family val="1"/>
      </rPr>
      <t xml:space="preserve">. </t>
    </r>
    <r>
      <rPr>
        <sz val="11"/>
        <color theme="1"/>
        <rFont val="宋体"/>
        <family val="3"/>
        <charset val="134"/>
      </rPr>
      <t>四川喜德地区九盘营组变英安岩锆石</t>
    </r>
    <r>
      <rPr>
        <sz val="11"/>
        <color theme="1"/>
        <rFont val="Times New Roman"/>
        <family val="1"/>
      </rPr>
      <t>U-Pb</t>
    </r>
    <r>
      <rPr>
        <sz val="11"/>
        <color theme="1"/>
        <rFont val="宋体"/>
        <family val="3"/>
        <charset val="134"/>
      </rPr>
      <t>年龄</t>
    </r>
    <r>
      <rPr>
        <sz val="11"/>
        <color theme="1"/>
        <rFont val="Times New Roman"/>
        <family val="1"/>
      </rPr>
      <t>:</t>
    </r>
    <r>
      <rPr>
        <sz val="11"/>
        <color theme="1"/>
        <rFont val="宋体"/>
        <family val="3"/>
        <charset val="134"/>
      </rPr>
      <t>兼论登相营群新认识</t>
    </r>
    <r>
      <rPr>
        <sz val="11"/>
        <color theme="1"/>
        <rFont val="Times New Roman"/>
        <family val="1"/>
      </rPr>
      <t xml:space="preserve">[J]. </t>
    </r>
    <r>
      <rPr>
        <sz val="11"/>
        <color theme="1"/>
        <rFont val="宋体"/>
        <family val="3"/>
        <charset val="134"/>
      </rPr>
      <t>矿物岩石</t>
    </r>
    <r>
      <rPr>
        <sz val="11"/>
        <color theme="1"/>
        <rFont val="Times New Roman"/>
        <family val="1"/>
      </rPr>
      <t>, 2016, 36(03): 79-86. [Ren Guangmin, Pang Weihua, Sun Zhiming, et al. Zircon SHRIMP U-Pb Dating of Meta-dacite from Jiupanying Formation in Xide area, Sichuan: Discussion on the New Understanding of the Dengxiangying Group[J]. Journal of Mineralogy and Petrology, 2016, 36(03): 79-86.]</t>
    </r>
  </si>
  <si>
    <r>
      <t>[64]</t>
    </r>
    <r>
      <rPr>
        <sz val="11"/>
        <color theme="1"/>
        <rFont val="宋体"/>
        <family val="3"/>
        <charset val="134"/>
      </rPr>
      <t>刘桂春</t>
    </r>
    <r>
      <rPr>
        <sz val="11"/>
        <color theme="1"/>
        <rFont val="Times New Roman"/>
        <family val="1"/>
      </rPr>
      <t xml:space="preserve">, </t>
    </r>
    <r>
      <rPr>
        <sz val="11"/>
        <color theme="1"/>
        <rFont val="宋体"/>
        <family val="3"/>
        <charset val="134"/>
      </rPr>
      <t>陈光艳</t>
    </r>
    <r>
      <rPr>
        <sz val="11"/>
        <color theme="1"/>
        <rFont val="Times New Roman"/>
        <family val="1"/>
      </rPr>
      <t xml:space="preserve">, </t>
    </r>
    <r>
      <rPr>
        <sz val="11"/>
        <color theme="1"/>
        <rFont val="宋体"/>
        <family val="3"/>
        <charset val="134"/>
      </rPr>
      <t>李静，等</t>
    </r>
    <r>
      <rPr>
        <sz val="11"/>
        <color theme="1"/>
        <rFont val="Times New Roman"/>
        <family val="1"/>
      </rPr>
      <t xml:space="preserve">. </t>
    </r>
    <r>
      <rPr>
        <sz val="11"/>
        <color theme="1"/>
        <rFont val="宋体"/>
        <family val="3"/>
        <charset val="134"/>
      </rPr>
      <t>扬子西缘祥云响水花岗岩体的成因：锆石</t>
    </r>
    <r>
      <rPr>
        <sz val="11"/>
        <color theme="1"/>
        <rFont val="Times New Roman"/>
        <family val="1"/>
      </rPr>
      <t>U-Pb</t>
    </r>
    <r>
      <rPr>
        <sz val="11"/>
        <color theme="1"/>
        <rFont val="宋体"/>
        <family val="3"/>
        <charset val="134"/>
      </rPr>
      <t>年代学、岩石地球化学和</t>
    </r>
    <r>
      <rPr>
        <sz val="11"/>
        <color theme="1"/>
        <rFont val="Times New Roman"/>
        <family val="1"/>
      </rPr>
      <t>Sr-Nd</t>
    </r>
    <r>
      <rPr>
        <sz val="11"/>
        <color theme="1"/>
        <rFont val="宋体"/>
        <family val="3"/>
        <charset val="134"/>
      </rPr>
      <t>同位素制约</t>
    </r>
    <r>
      <rPr>
        <sz val="11"/>
        <color theme="1"/>
        <rFont val="Times New Roman"/>
        <family val="1"/>
      </rPr>
      <t xml:space="preserve">[J]. </t>
    </r>
    <r>
      <rPr>
        <sz val="11"/>
        <color theme="1"/>
        <rFont val="宋体"/>
        <family val="3"/>
        <charset val="134"/>
      </rPr>
      <t>地球科学</t>
    </r>
    <r>
      <rPr>
        <sz val="11"/>
        <color theme="1"/>
        <rFont val="Times New Roman"/>
        <family val="1"/>
      </rPr>
      <t>, 2020, 45(07): 2426-2440. [Liu Guichun, Chen Guangyan, Li Jing, et al. Petrogenesis of Xiangshui Granite from Xiangyun, in the West Margin of Yangtze Block: Zircon U-Pb Geochronology, Geochemical and Sr-Nd Isotope Constraints[J]. Earth Science, 2020, 45(07): 2426-2440.]</t>
    </r>
  </si>
  <si>
    <r>
      <t>[65]</t>
    </r>
    <r>
      <rPr>
        <sz val="11"/>
        <color theme="1"/>
        <rFont val="宋体"/>
        <family val="3"/>
        <charset val="134"/>
      </rPr>
      <t>张玉顺</t>
    </r>
    <r>
      <rPr>
        <sz val="11"/>
        <color theme="1"/>
        <rFont val="Times New Roman"/>
        <family val="1"/>
      </rPr>
      <t xml:space="preserve">, </t>
    </r>
    <r>
      <rPr>
        <sz val="11"/>
        <color theme="1"/>
        <rFont val="宋体"/>
        <family val="3"/>
        <charset val="134"/>
      </rPr>
      <t>吴玉</t>
    </r>
    <r>
      <rPr>
        <sz val="11"/>
        <color theme="1"/>
        <rFont val="Times New Roman"/>
        <family val="1"/>
      </rPr>
      <t xml:space="preserve">, </t>
    </r>
    <r>
      <rPr>
        <sz val="11"/>
        <color theme="1"/>
        <rFont val="宋体"/>
        <family val="3"/>
        <charset val="134"/>
      </rPr>
      <t>潘家永，等</t>
    </r>
    <r>
      <rPr>
        <sz val="11"/>
        <color theme="1"/>
        <rFont val="Times New Roman"/>
        <family val="1"/>
      </rPr>
      <t xml:space="preserve">. </t>
    </r>
    <r>
      <rPr>
        <sz val="11"/>
        <color theme="1"/>
        <rFont val="宋体"/>
        <family val="3"/>
        <charset val="134"/>
      </rPr>
      <t>扬子板块西缘黑么花岗质岩体的成因与构造意义</t>
    </r>
    <r>
      <rPr>
        <sz val="11"/>
        <color theme="1"/>
        <rFont val="Times New Roman"/>
        <family val="1"/>
      </rPr>
      <t>:</t>
    </r>
    <r>
      <rPr>
        <sz val="11"/>
        <color theme="1"/>
        <rFont val="宋体"/>
        <family val="3"/>
        <charset val="134"/>
      </rPr>
      <t>来自锆石</t>
    </r>
    <r>
      <rPr>
        <sz val="11"/>
        <color theme="1"/>
        <rFont val="Times New Roman"/>
        <family val="1"/>
      </rPr>
      <t>U-Pb</t>
    </r>
    <r>
      <rPr>
        <sz val="11"/>
        <color theme="1"/>
        <rFont val="宋体"/>
        <family val="3"/>
        <charset val="134"/>
      </rPr>
      <t>年代学和岩石地球化学的约束</t>
    </r>
    <r>
      <rPr>
        <sz val="11"/>
        <color theme="1"/>
        <rFont val="Times New Roman"/>
        <family val="1"/>
      </rPr>
      <t xml:space="preserve">[J]. </t>
    </r>
    <r>
      <rPr>
        <sz val="11"/>
        <color theme="1"/>
        <rFont val="宋体"/>
        <family val="3"/>
        <charset val="134"/>
      </rPr>
      <t>矿物岩石地球化学通报</t>
    </r>
    <r>
      <rPr>
        <sz val="11"/>
        <color theme="1"/>
        <rFont val="Times New Roman"/>
        <family val="1"/>
      </rPr>
      <t>, 2020, 39(05): 983-998. [Zhang Yushun, Wu Yu, Pan Jiayong, et al. Petrogenesis and Tectonic Significances of the Heimo Granitic Pluton in the Western Margin of Yangtze Plate:Constraints from SIMS Zircon U-Pb Geochronology and Petrogeochemistry[J]. Bulletin of Mineralogy, Petrology and Geochemistry, 2020, 39(05): 983-998.]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</si>
</sst>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0_ "/>
    <numFmt numFmtId="178" formatCode="0.00_);[Red]\(0.00\)"/>
    <numFmt numFmtId="179" formatCode="0.0000\ "/>
    <numFmt numFmtId="180" formatCode="0.0000"/>
    <numFmt numFmtId="181" formatCode="0.000"/>
    <numFmt numFmtId="182" formatCode="0.0"/>
    <numFmt numFmtId="183" formatCode="0.0000_);[Red]\(0.0000\)"/>
    <numFmt numFmtId="184" formatCode="0.0000_ "/>
  </numFmts>
  <fonts count="32">
    <font>
      <sz val="11"/>
      <color theme="1"/>
      <name val="等线"/>
      <family val="2"/>
      <scheme val="minor"/>
    </font>
    <font>
      <sz val="11"/>
      <color theme="1"/>
      <name val="等线"/>
      <family val="2"/>
      <scheme val="minor"/>
    </font>
    <font>
      <sz val="9"/>
      <name val="等线"/>
      <family val="3"/>
      <charset val="134"/>
      <scheme val="minor"/>
    </font>
    <font>
      <b/>
      <sz val="11"/>
      <color theme="1"/>
      <name val="Times New Roman"/>
      <family val="1"/>
    </font>
    <font>
      <b/>
      <vertAlign val="superscript"/>
      <sz val="11"/>
      <color theme="1"/>
      <name val="Times New Roman"/>
      <family val="1"/>
    </font>
    <font>
      <b/>
      <sz val="11"/>
      <name val="Times New Roman"/>
      <family val="1"/>
    </font>
    <font>
      <b/>
      <sz val="11"/>
      <color rgb="FFFF0000"/>
      <name val="Times New Roman"/>
      <family val="1"/>
    </font>
    <font>
      <sz val="11"/>
      <color theme="1"/>
      <name val="Times New Roman"/>
      <family val="1"/>
    </font>
    <font>
      <sz val="11"/>
      <name val="Times New Roman"/>
      <family val="1"/>
    </font>
    <font>
      <sz val="10"/>
      <name val="Times New Roman"/>
      <family val="1"/>
    </font>
    <font>
      <sz val="10"/>
      <color theme="1"/>
      <name val="Times New Roman"/>
      <family val="1"/>
    </font>
    <font>
      <i/>
      <strike/>
      <sz val="10"/>
      <color theme="1"/>
      <name val="Times New Roman"/>
      <family val="1"/>
    </font>
    <font>
      <sz val="12"/>
      <name val="宋体"/>
      <family val="3"/>
      <charset val="134"/>
    </font>
    <font>
      <strike/>
      <sz val="11"/>
      <name val="Times New Roman"/>
      <family val="1"/>
    </font>
    <font>
      <sz val="10"/>
      <name val="Arial"/>
      <family val="2"/>
    </font>
    <font>
      <sz val="11"/>
      <color rgb="FF231F20"/>
      <name val="Times New Roman"/>
      <family val="1"/>
    </font>
    <font>
      <b/>
      <sz val="9"/>
      <color indexed="81"/>
      <name val="宋体"/>
      <family val="3"/>
      <charset val="134"/>
    </font>
    <font>
      <sz val="9"/>
      <color indexed="81"/>
      <name val="宋体"/>
      <family val="3"/>
      <charset val="134"/>
    </font>
    <font>
      <b/>
      <sz val="10"/>
      <name val="Times New Roman"/>
      <family val="1"/>
    </font>
    <font>
      <b/>
      <sz val="10"/>
      <color theme="1"/>
      <name val="Times New Roman"/>
      <family val="1"/>
    </font>
    <font>
      <sz val="11"/>
      <color theme="1"/>
      <name val="等线"/>
      <family val="3"/>
      <charset val="134"/>
    </font>
    <font>
      <b/>
      <sz val="11"/>
      <color rgb="FF2E2E2E"/>
      <name val="Times New Roman"/>
      <family val="1"/>
    </font>
    <font>
      <b/>
      <sz val="11"/>
      <color theme="1"/>
      <name val="等线"/>
      <family val="3"/>
      <charset val="134"/>
    </font>
    <font>
      <b/>
      <sz val="11"/>
      <color theme="1"/>
      <name val="等线"/>
      <family val="2"/>
      <scheme val="minor"/>
    </font>
    <font>
      <sz val="10.5"/>
      <color theme="1"/>
      <name val="等线"/>
      <family val="3"/>
      <charset val="134"/>
      <scheme val="minor"/>
    </font>
    <font>
      <sz val="10.5"/>
      <color rgb="FF000000"/>
      <name val="Times New Roman"/>
      <family val="1"/>
    </font>
    <font>
      <sz val="10.5"/>
      <color theme="1"/>
      <name val="Times New Roman"/>
      <family val="1"/>
    </font>
    <font>
      <sz val="9"/>
      <color theme="1"/>
      <name val="Times New Roman"/>
      <family val="1"/>
    </font>
    <font>
      <sz val="9"/>
      <color theme="1"/>
      <name val="宋体"/>
      <family val="3"/>
      <charset val="134"/>
    </font>
    <font>
      <vertAlign val="superscript"/>
      <sz val="9"/>
      <color theme="1"/>
      <name val="Times New Roman"/>
      <family val="1"/>
    </font>
    <font>
      <sz val="11"/>
      <color theme="1"/>
      <name val="宋体"/>
      <family val="3"/>
      <charset val="134"/>
    </font>
    <font>
      <sz val="11"/>
      <name val="Timess New Roman"/>
      <family val="1"/>
    </font>
  </fonts>
  <fills count="5">
    <fill>
      <patternFill patternType="none"/>
    </fill>
    <fill>
      <patternFill patternType="gray125"/>
    </fill>
    <fill>
      <patternFill patternType="solid">
        <fgColor theme="2"/>
        <bgColor indexed="64"/>
      </patternFill>
    </fill>
    <fill>
      <patternFill patternType="solid">
        <fgColor theme="2"/>
        <bgColor rgb="FF000000"/>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rgb="FF231F20"/>
      </top>
      <bottom/>
      <diagonal/>
    </border>
    <border>
      <left/>
      <right/>
      <top/>
      <bottom style="medium">
        <color rgb="FF231F2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3">
    <xf numFmtId="0" fontId="0" fillId="0" borderId="0"/>
    <xf numFmtId="9" fontId="1" fillId="0" borderId="0" applyFont="0" applyFill="0" applyBorder="0" applyAlignment="0" applyProtection="0">
      <alignment vertical="center"/>
    </xf>
    <xf numFmtId="0" fontId="12" fillId="0" borderId="0">
      <alignment vertical="center"/>
    </xf>
  </cellStyleXfs>
  <cellXfs count="169">
    <xf numFmtId="0" fontId="0" fillId="0" borderId="0" xfId="0"/>
    <xf numFmtId="0" fontId="3" fillId="2" borderId="1" xfId="0" applyFont="1" applyFill="1" applyBorder="1" applyAlignment="1">
      <alignment horizontal="center" vertical="center" wrapText="1"/>
    </xf>
    <xf numFmtId="9" fontId="6" fillId="2" borderId="1" xfId="1" applyFont="1" applyFill="1" applyBorder="1" applyAlignment="1">
      <alignment horizontal="center" vertical="center"/>
    </xf>
    <xf numFmtId="176" fontId="6" fillId="3" borderId="1" xfId="0" applyNumberFormat="1" applyFont="1" applyFill="1" applyBorder="1" applyAlignment="1">
      <alignment horizontal="center" vertical="center"/>
    </xf>
    <xf numFmtId="176" fontId="3" fillId="2" borderId="1" xfId="0" applyNumberFormat="1" applyFont="1" applyFill="1" applyBorder="1" applyAlignment="1">
      <alignment horizontal="center" vertical="center" wrapText="1"/>
    </xf>
    <xf numFmtId="0" fontId="7" fillId="4" borderId="0" xfId="0" applyFont="1" applyFill="1"/>
    <xf numFmtId="178" fontId="7" fillId="4" borderId="0" xfId="0" applyNumberFormat="1" applyFont="1" applyFill="1"/>
    <xf numFmtId="179" fontId="7" fillId="4" borderId="0" xfId="0" applyNumberFormat="1" applyFont="1" applyFill="1"/>
    <xf numFmtId="176" fontId="7" fillId="4" borderId="0" xfId="0" applyNumberFormat="1" applyFont="1" applyFill="1"/>
    <xf numFmtId="177" fontId="7" fillId="4" borderId="0" xfId="0" applyNumberFormat="1" applyFont="1" applyFill="1" applyAlignment="1">
      <alignment horizontal="center" vertical="center"/>
    </xf>
    <xf numFmtId="176" fontId="7" fillId="4" borderId="0" xfId="0" applyNumberFormat="1" applyFont="1" applyFill="1" applyAlignment="1">
      <alignment horizontal="center" vertical="center"/>
    </xf>
    <xf numFmtId="49" fontId="7" fillId="0" borderId="0" xfId="0" applyNumberFormat="1" applyFont="1"/>
    <xf numFmtId="0" fontId="7" fillId="0" borderId="0" xfId="0" applyFont="1"/>
    <xf numFmtId="176" fontId="7" fillId="0" borderId="0" xfId="0" applyNumberFormat="1" applyFont="1"/>
    <xf numFmtId="177" fontId="7" fillId="0" borderId="0" xfId="0" applyNumberFormat="1" applyFont="1" applyAlignment="1">
      <alignment horizontal="center" vertical="center"/>
    </xf>
    <xf numFmtId="176" fontId="7" fillId="0" borderId="0" xfId="0" applyNumberFormat="1" applyFont="1" applyAlignment="1">
      <alignment horizontal="center" vertical="center"/>
    </xf>
    <xf numFmtId="0" fontId="7" fillId="0" borderId="0" xfId="0" applyFont="1" applyAlignment="1">
      <alignment horizontal="center" vertical="center"/>
    </xf>
    <xf numFmtId="0" fontId="7" fillId="4" borderId="0" xfId="0" applyFont="1" applyFill="1" applyAlignment="1">
      <alignment horizontal="center" vertical="center"/>
    </xf>
    <xf numFmtId="178" fontId="7" fillId="0" borderId="0" xfId="0" applyNumberFormat="1" applyFont="1"/>
    <xf numFmtId="179" fontId="7" fillId="0" borderId="0" xfId="0" applyNumberFormat="1" applyFont="1"/>
    <xf numFmtId="1" fontId="7" fillId="0" borderId="0" xfId="0" applyNumberFormat="1" applyFont="1"/>
    <xf numFmtId="2" fontId="7" fillId="0" borderId="0" xfId="0" applyNumberFormat="1" applyFont="1"/>
    <xf numFmtId="180" fontId="7" fillId="0" borderId="0" xfId="0" applyNumberFormat="1" applyFont="1"/>
    <xf numFmtId="0" fontId="0" fillId="4" borderId="0" xfId="0" applyFill="1"/>
    <xf numFmtId="176" fontId="0" fillId="4" borderId="0" xfId="0" applyNumberFormat="1" applyFill="1"/>
    <xf numFmtId="49" fontId="3" fillId="4" borderId="0" xfId="0" applyNumberFormat="1" applyFont="1" applyFill="1" applyAlignment="1">
      <alignment horizontal="center" vertical="center"/>
    </xf>
    <xf numFmtId="49" fontId="7" fillId="0" borderId="0" xfId="0" applyNumberFormat="1" applyFont="1" applyAlignment="1">
      <alignment horizontal="center" vertical="center"/>
    </xf>
    <xf numFmtId="0" fontId="9" fillId="0" borderId="0" xfId="0" applyFont="1" applyAlignment="1">
      <alignment horizontal="center" vertical="center"/>
    </xf>
    <xf numFmtId="1" fontId="9" fillId="0" borderId="0" xfId="0" applyNumberFormat="1" applyFont="1" applyAlignment="1">
      <alignment horizontal="center" vertical="center"/>
    </xf>
    <xf numFmtId="2" fontId="9" fillId="0" borderId="0" xfId="0" applyNumberFormat="1" applyFont="1" applyAlignment="1">
      <alignment horizontal="center" vertical="center"/>
    </xf>
    <xf numFmtId="180" fontId="9" fillId="0" borderId="0" xfId="0" applyNumberFormat="1" applyFont="1" applyAlignment="1">
      <alignment horizontal="center" vertical="center"/>
    </xf>
    <xf numFmtId="176" fontId="9" fillId="0" borderId="0" xfId="0" applyNumberFormat="1" applyFont="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2" fontId="10" fillId="0" borderId="0" xfId="0" applyNumberFormat="1" applyFont="1" applyAlignment="1">
      <alignment horizontal="center" vertical="center"/>
    </xf>
    <xf numFmtId="180" fontId="10" fillId="0" borderId="0" xfId="0" applyNumberFormat="1" applyFont="1" applyAlignment="1">
      <alignment horizontal="center" vertical="center"/>
    </xf>
    <xf numFmtId="176" fontId="10" fillId="0" borderId="0" xfId="0" applyNumberFormat="1" applyFont="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2" fontId="11" fillId="0" borderId="0" xfId="0" applyNumberFormat="1" applyFont="1" applyAlignment="1">
      <alignment horizontal="center" vertical="center"/>
    </xf>
    <xf numFmtId="180" fontId="11" fillId="0" borderId="0" xfId="0" applyNumberFormat="1" applyFont="1" applyAlignment="1">
      <alignment horizontal="center" vertical="center"/>
    </xf>
    <xf numFmtId="176" fontId="11" fillId="0" borderId="0" xfId="0" applyNumberFormat="1" applyFont="1" applyAlignment="1">
      <alignment horizontal="center" vertical="center"/>
    </xf>
    <xf numFmtId="0" fontId="3" fillId="4" borderId="0" xfId="0" applyFont="1" applyFill="1" applyAlignment="1">
      <alignment horizontal="center" vertical="center"/>
    </xf>
    <xf numFmtId="0" fontId="8" fillId="0" borderId="0" xfId="2" applyFont="1" applyAlignment="1" applyProtection="1">
      <alignment horizontal="center" vertical="center"/>
      <protection locked="0"/>
    </xf>
    <xf numFmtId="1" fontId="8" fillId="0" borderId="0" xfId="0" applyNumberFormat="1" applyFont="1" applyAlignment="1" applyProtection="1">
      <alignment horizontal="center" vertical="center"/>
      <protection locked="0"/>
    </xf>
    <xf numFmtId="181" fontId="8" fillId="0" borderId="0" xfId="0" applyNumberFormat="1" applyFont="1" applyAlignment="1" applyProtection="1">
      <alignment horizontal="center" vertical="center"/>
      <protection locked="0"/>
    </xf>
    <xf numFmtId="176" fontId="8" fillId="0" borderId="0" xfId="2" applyNumberFormat="1" applyFont="1" applyAlignment="1" applyProtection="1">
      <alignment horizontal="center" vertical="center"/>
      <protection locked="0" hidden="1"/>
    </xf>
    <xf numFmtId="176" fontId="8" fillId="0" borderId="0" xfId="2" applyNumberFormat="1" applyFont="1" applyAlignment="1" applyProtection="1">
      <alignment horizontal="center" vertical="center"/>
      <protection locked="0"/>
    </xf>
    <xf numFmtId="182" fontId="8" fillId="0" borderId="0" xfId="2" applyNumberFormat="1" applyFont="1" applyAlignment="1" applyProtection="1">
      <alignment horizontal="center" vertical="center"/>
      <protection locked="0"/>
    </xf>
    <xf numFmtId="0" fontId="13" fillId="0" borderId="0" xfId="2" applyFont="1" applyAlignment="1" applyProtection="1">
      <alignment horizontal="center" vertical="center"/>
      <protection locked="0"/>
    </xf>
    <xf numFmtId="1" fontId="13" fillId="0" borderId="0" xfId="0" applyNumberFormat="1" applyFont="1" applyAlignment="1" applyProtection="1">
      <alignment horizontal="center" vertical="center"/>
      <protection locked="0"/>
    </xf>
    <xf numFmtId="181" fontId="13" fillId="0" borderId="0" xfId="0" applyNumberFormat="1" applyFont="1" applyAlignment="1" applyProtection="1">
      <alignment horizontal="center" vertical="center"/>
      <protection locked="0"/>
    </xf>
    <xf numFmtId="176" fontId="13" fillId="0" borderId="0" xfId="2" applyNumberFormat="1" applyFont="1" applyAlignment="1" applyProtection="1">
      <alignment horizontal="center" vertical="center"/>
      <protection locked="0" hidden="1"/>
    </xf>
    <xf numFmtId="176" fontId="13" fillId="0" borderId="0" xfId="2" applyNumberFormat="1" applyFont="1" applyAlignment="1" applyProtection="1">
      <alignment horizontal="center" vertical="center"/>
      <protection locked="0"/>
    </xf>
    <xf numFmtId="182" fontId="13" fillId="0" borderId="0" xfId="2" applyNumberFormat="1" applyFont="1" applyAlignment="1" applyProtection="1">
      <alignment horizontal="center" vertical="center"/>
      <protection locked="0"/>
    </xf>
    <xf numFmtId="0" fontId="5" fillId="4" borderId="0" xfId="2" applyFont="1" applyFill="1" applyAlignment="1" applyProtection="1">
      <alignment horizontal="center" vertical="center"/>
      <protection locked="0"/>
    </xf>
    <xf numFmtId="176" fontId="8" fillId="0" borderId="0" xfId="0" applyNumberFormat="1" applyFont="1" applyAlignment="1" applyProtection="1">
      <alignment horizontal="center" vertical="center"/>
      <protection locked="0"/>
    </xf>
    <xf numFmtId="182" fontId="8" fillId="0" borderId="0" xfId="0" applyNumberFormat="1" applyFont="1" applyAlignment="1" applyProtection="1">
      <alignment horizontal="center" vertical="center"/>
      <protection locked="0"/>
    </xf>
    <xf numFmtId="0" fontId="8" fillId="0" borderId="0" xfId="0" applyFont="1" applyAlignment="1" applyProtection="1">
      <alignment horizontal="center" vertical="center"/>
      <protection locked="0"/>
    </xf>
    <xf numFmtId="176" fontId="8" fillId="0" borderId="0" xfId="0" applyNumberFormat="1" applyFont="1" applyAlignment="1" applyProtection="1">
      <alignment horizontal="center" vertical="center"/>
      <protection locked="0" hidden="1"/>
    </xf>
    <xf numFmtId="0" fontId="5" fillId="4" borderId="0" xfId="0" applyFont="1" applyFill="1" applyAlignment="1" applyProtection="1">
      <alignment horizontal="center" vertical="center"/>
      <protection locked="0"/>
    </xf>
    <xf numFmtId="0" fontId="13" fillId="0" borderId="0" xfId="0" applyFont="1" applyAlignment="1" applyProtection="1">
      <alignment horizontal="center" vertical="center"/>
      <protection locked="0"/>
    </xf>
    <xf numFmtId="176" fontId="13" fillId="0" borderId="0" xfId="0" applyNumberFormat="1" applyFont="1" applyAlignment="1" applyProtection="1">
      <alignment horizontal="center" vertical="center"/>
      <protection locked="0" hidden="1"/>
    </xf>
    <xf numFmtId="176" fontId="13" fillId="0" borderId="0" xfId="0" applyNumberFormat="1" applyFont="1" applyAlignment="1" applyProtection="1">
      <alignment horizontal="center" vertical="center"/>
      <protection locked="0"/>
    </xf>
    <xf numFmtId="182" fontId="13" fillId="0" borderId="0" xfId="0" applyNumberFormat="1" applyFont="1" applyAlignment="1" applyProtection="1">
      <alignment horizontal="center" vertical="center"/>
      <protection locked="0"/>
    </xf>
    <xf numFmtId="0" fontId="8" fillId="0" borderId="4" xfId="0" applyFont="1" applyBorder="1" applyAlignment="1" applyProtection="1">
      <alignment horizontal="center" vertical="center"/>
      <protection locked="0"/>
    </xf>
    <xf numFmtId="1" fontId="8" fillId="0" borderId="4" xfId="0" applyNumberFormat="1" applyFont="1" applyBorder="1" applyAlignment="1" applyProtection="1">
      <alignment horizontal="center" vertical="center"/>
      <protection locked="0"/>
    </xf>
    <xf numFmtId="181" fontId="8" fillId="0" borderId="4" xfId="0" applyNumberFormat="1" applyFont="1" applyBorder="1" applyAlignment="1" applyProtection="1">
      <alignment horizontal="center" vertical="center"/>
      <protection locked="0"/>
    </xf>
    <xf numFmtId="176" fontId="8" fillId="0" borderId="4" xfId="0" applyNumberFormat="1" applyFont="1" applyBorder="1" applyAlignment="1" applyProtection="1">
      <alignment horizontal="center" vertical="center"/>
      <protection locked="0" hidden="1"/>
    </xf>
    <xf numFmtId="176" fontId="8" fillId="0" borderId="4" xfId="0" applyNumberFormat="1" applyFont="1" applyBorder="1" applyAlignment="1" applyProtection="1">
      <alignment horizontal="center" vertical="center"/>
      <protection locked="0"/>
    </xf>
    <xf numFmtId="182" fontId="8" fillId="0" borderId="4" xfId="0" applyNumberFormat="1" applyFont="1" applyBorder="1" applyAlignment="1" applyProtection="1">
      <alignment horizontal="center" vertical="center"/>
      <protection locked="0"/>
    </xf>
    <xf numFmtId="182" fontId="7" fillId="4" borderId="0" xfId="0" applyNumberFormat="1" applyFont="1" applyFill="1" applyAlignment="1">
      <alignment horizontal="center" vertical="center"/>
    </xf>
    <xf numFmtId="2" fontId="7" fillId="4" borderId="0" xfId="0" applyNumberFormat="1" applyFont="1" applyFill="1" applyAlignment="1">
      <alignment horizontal="center" vertical="center"/>
    </xf>
    <xf numFmtId="1" fontId="7" fillId="4" borderId="0" xfId="0" applyNumberFormat="1" applyFont="1" applyFill="1" applyAlignment="1">
      <alignment horizontal="center" vertical="center"/>
    </xf>
    <xf numFmtId="0" fontId="15" fillId="0" borderId="5" xfId="0" applyFont="1" applyBorder="1" applyAlignment="1">
      <alignment horizontal="center" vertical="center" wrapText="1"/>
    </xf>
    <xf numFmtId="182" fontId="7" fillId="0" borderId="0" xfId="0" applyNumberFormat="1" applyFont="1" applyAlignment="1">
      <alignment horizontal="center" vertical="center"/>
    </xf>
    <xf numFmtId="2" fontId="7" fillId="0" borderId="0" xfId="0" applyNumberFormat="1" applyFont="1" applyAlignment="1">
      <alignment horizontal="center" vertical="center"/>
    </xf>
    <xf numFmtId="1" fontId="7" fillId="0" borderId="0" xfId="0" applyNumberFormat="1" applyFont="1" applyAlignment="1">
      <alignment horizontal="center" vertical="center"/>
    </xf>
    <xf numFmtId="0" fontId="15" fillId="0" borderId="0" xfId="0" applyFont="1" applyAlignment="1">
      <alignment horizontal="center" vertical="center" wrapText="1"/>
    </xf>
    <xf numFmtId="182" fontId="8" fillId="0" borderId="0" xfId="0" applyNumberFormat="1" applyFont="1" applyAlignment="1">
      <alignment horizontal="center" vertical="center"/>
    </xf>
    <xf numFmtId="176" fontId="8" fillId="0" borderId="0" xfId="0" applyNumberFormat="1" applyFont="1" applyAlignment="1">
      <alignment horizontal="center" vertical="center"/>
    </xf>
    <xf numFmtId="1" fontId="8" fillId="0" borderId="0" xfId="0" applyNumberFormat="1" applyFont="1" applyAlignment="1">
      <alignment horizontal="center" vertical="center"/>
    </xf>
    <xf numFmtId="0" fontId="15" fillId="0" borderId="6" xfId="0" applyFont="1" applyBorder="1" applyAlignment="1">
      <alignment horizontal="center" vertical="center" wrapText="1"/>
    </xf>
    <xf numFmtId="0" fontId="5" fillId="4" borderId="0" xfId="0" applyFont="1" applyFill="1" applyAlignment="1">
      <alignment horizontal="center" vertical="center"/>
    </xf>
    <xf numFmtId="182" fontId="8" fillId="4" borderId="0" xfId="0" applyNumberFormat="1" applyFont="1" applyFill="1" applyAlignment="1">
      <alignment horizontal="center" vertical="center"/>
    </xf>
    <xf numFmtId="176" fontId="8" fillId="4" borderId="0" xfId="0" applyNumberFormat="1" applyFont="1" applyFill="1" applyAlignment="1">
      <alignment horizontal="center" vertical="center"/>
    </xf>
    <xf numFmtId="1" fontId="8" fillId="4" borderId="0" xfId="0" applyNumberFormat="1" applyFont="1" applyFill="1" applyAlignment="1">
      <alignment horizontal="center" vertical="center"/>
    </xf>
    <xf numFmtId="0" fontId="8" fillId="0" borderId="0" xfId="0" applyFont="1" applyAlignment="1">
      <alignment horizontal="center" vertical="center"/>
    </xf>
    <xf numFmtId="0" fontId="7" fillId="0" borderId="0" xfId="0" applyFont="1" applyAlignment="1">
      <alignment horizontal="center" vertical="center" wrapText="1"/>
    </xf>
    <xf numFmtId="0" fontId="3" fillId="4" borderId="0" xfId="0" applyFont="1" applyFill="1" applyAlignment="1">
      <alignment horizontal="center" vertical="center" wrapText="1"/>
    </xf>
    <xf numFmtId="0" fontId="18" fillId="4" borderId="0" xfId="0" applyFont="1" applyFill="1" applyAlignment="1">
      <alignment horizontal="center" vertical="center"/>
    </xf>
    <xf numFmtId="1" fontId="19" fillId="4" borderId="0" xfId="0" applyNumberFormat="1" applyFont="1" applyFill="1" applyAlignment="1">
      <alignment horizontal="center" vertical="center"/>
    </xf>
    <xf numFmtId="176" fontId="7" fillId="0" borderId="0" xfId="0" applyNumberFormat="1" applyFont="1" applyAlignment="1">
      <alignment horizontal="center" vertical="center" wrapText="1"/>
    </xf>
    <xf numFmtId="180" fontId="7" fillId="4" borderId="0" xfId="0" applyNumberFormat="1" applyFont="1" applyFill="1" applyAlignment="1">
      <alignment horizontal="center" vertical="center"/>
    </xf>
    <xf numFmtId="180" fontId="7" fillId="0" borderId="0" xfId="0" applyNumberFormat="1" applyFont="1" applyAlignment="1">
      <alignment horizontal="center" vertical="center"/>
    </xf>
    <xf numFmtId="180" fontId="8" fillId="0" borderId="0" xfId="0" applyNumberFormat="1" applyFont="1" applyAlignment="1">
      <alignment horizontal="center" vertical="center"/>
    </xf>
    <xf numFmtId="176" fontId="0" fillId="0" borderId="0" xfId="0" applyNumberFormat="1"/>
    <xf numFmtId="177" fontId="0" fillId="0" borderId="0" xfId="0" applyNumberFormat="1"/>
    <xf numFmtId="176" fontId="3" fillId="2" borderId="2" xfId="0" applyNumberFormat="1" applyFont="1" applyFill="1" applyBorder="1" applyAlignment="1">
      <alignment horizontal="center" vertical="center" wrapText="1"/>
    </xf>
    <xf numFmtId="9" fontId="6" fillId="2" borderId="2" xfId="1" applyFont="1" applyFill="1" applyBorder="1" applyAlignment="1">
      <alignment horizontal="center" vertical="center"/>
    </xf>
    <xf numFmtId="176" fontId="6" fillId="3" borderId="2" xfId="0" applyNumberFormat="1" applyFont="1" applyFill="1" applyBorder="1" applyAlignment="1">
      <alignment horizontal="center" vertical="center"/>
    </xf>
    <xf numFmtId="0" fontId="21" fillId="4" borderId="0" xfId="0" applyFont="1" applyFill="1" applyBorder="1" applyAlignment="1">
      <alignment horizontal="center" vertical="center"/>
    </xf>
    <xf numFmtId="176" fontId="7" fillId="4" borderId="0" xfId="0" applyNumberFormat="1" applyFont="1" applyFill="1" applyBorder="1"/>
    <xf numFmtId="177" fontId="7" fillId="4" borderId="0" xfId="0" applyNumberFormat="1" applyFont="1" applyFill="1" applyBorder="1"/>
    <xf numFmtId="0" fontId="7" fillId="4" borderId="0" xfId="0" applyFont="1" applyFill="1" applyBorder="1"/>
    <xf numFmtId="0" fontId="0" fillId="4" borderId="0" xfId="0" applyFill="1" applyBorder="1"/>
    <xf numFmtId="0" fontId="7" fillId="0" borderId="0" xfId="0" applyFont="1" applyBorder="1" applyAlignment="1">
      <alignment horizontal="center" vertical="center"/>
    </xf>
    <xf numFmtId="176" fontId="7" fillId="0" borderId="0" xfId="0" applyNumberFormat="1" applyFont="1" applyBorder="1" applyAlignment="1">
      <alignment horizontal="center" vertical="center"/>
    </xf>
    <xf numFmtId="177" fontId="7" fillId="0" borderId="0" xfId="0" applyNumberFormat="1" applyFont="1" applyBorder="1"/>
    <xf numFmtId="177" fontId="7" fillId="0" borderId="0" xfId="0" applyNumberFormat="1" applyFont="1" applyBorder="1" applyAlignment="1">
      <alignment horizontal="center" vertical="center"/>
    </xf>
    <xf numFmtId="0" fontId="0" fillId="0" borderId="0" xfId="0" applyBorder="1"/>
    <xf numFmtId="0" fontId="3" fillId="4" borderId="0" xfId="0" applyFont="1" applyFill="1" applyBorder="1" applyAlignment="1">
      <alignment horizontal="center" vertical="center"/>
    </xf>
    <xf numFmtId="176" fontId="7" fillId="4" borderId="0" xfId="0" applyNumberFormat="1" applyFont="1" applyFill="1" applyBorder="1" applyAlignment="1">
      <alignment horizontal="center" vertical="center"/>
    </xf>
    <xf numFmtId="177" fontId="7" fillId="4" borderId="0" xfId="0" applyNumberFormat="1" applyFont="1" applyFill="1" applyBorder="1" applyAlignment="1">
      <alignment horizontal="center" vertical="center"/>
    </xf>
    <xf numFmtId="176" fontId="8" fillId="0" borderId="0"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3" fillId="4" borderId="0" xfId="0" applyNumberFormat="1" applyFont="1" applyFill="1" applyBorder="1" applyAlignment="1">
      <alignment horizontal="center" vertical="center"/>
    </xf>
    <xf numFmtId="183" fontId="7" fillId="0" borderId="0" xfId="0" applyNumberFormat="1" applyFont="1" applyBorder="1" applyAlignment="1">
      <alignment horizontal="center" vertical="center"/>
    </xf>
    <xf numFmtId="176" fontId="7" fillId="0" borderId="0" xfId="0" applyNumberFormat="1" applyFont="1" applyBorder="1" applyAlignment="1">
      <alignment horizontal="center" vertical="center" wrapText="1"/>
    </xf>
    <xf numFmtId="176" fontId="3" fillId="4" borderId="0" xfId="0" applyNumberFormat="1" applyFont="1" applyFill="1" applyBorder="1" applyAlignment="1">
      <alignment horizontal="center" vertical="center"/>
    </xf>
    <xf numFmtId="176" fontId="7" fillId="4" borderId="0" xfId="0" applyNumberFormat="1" applyFont="1" applyFill="1" applyBorder="1" applyAlignment="1">
      <alignment horizontal="center" vertical="center" wrapText="1"/>
    </xf>
    <xf numFmtId="183" fontId="3" fillId="2" borderId="2" xfId="0" applyNumberFormat="1" applyFont="1" applyFill="1" applyBorder="1" applyAlignment="1">
      <alignment horizontal="center" vertical="center" wrapText="1"/>
    </xf>
    <xf numFmtId="183" fontId="7" fillId="4" borderId="0" xfId="0" applyNumberFormat="1" applyFont="1" applyFill="1" applyBorder="1"/>
    <xf numFmtId="183" fontId="7" fillId="4" borderId="0" xfId="0" applyNumberFormat="1" applyFont="1" applyFill="1" applyBorder="1" applyAlignment="1">
      <alignment horizontal="center" vertical="center"/>
    </xf>
    <xf numFmtId="183" fontId="3" fillId="4" borderId="0" xfId="0" applyNumberFormat="1" applyFont="1" applyFill="1" applyBorder="1" applyAlignment="1">
      <alignment horizontal="center" vertical="center"/>
    </xf>
    <xf numFmtId="183" fontId="0" fillId="0" borderId="0" xfId="0" applyNumberFormat="1"/>
    <xf numFmtId="49" fontId="3" fillId="4" borderId="0" xfId="0" applyNumberFormat="1" applyFont="1" applyFill="1"/>
    <xf numFmtId="49" fontId="5" fillId="4" borderId="0" xfId="0" applyNumberFormat="1" applyFont="1" applyFill="1" applyAlignment="1">
      <alignment horizontal="center" vertical="center"/>
    </xf>
    <xf numFmtId="0" fontId="23" fillId="4" borderId="0" xfId="0" applyFont="1" applyFill="1"/>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9" xfId="0" applyFont="1" applyBorder="1" applyAlignment="1">
      <alignment horizontal="center" vertical="center"/>
    </xf>
    <xf numFmtId="0" fontId="25" fillId="0" borderId="10" xfId="0" applyFont="1" applyBorder="1" applyAlignment="1">
      <alignment horizontal="center" vertical="center"/>
    </xf>
    <xf numFmtId="0" fontId="0" fillId="0" borderId="0" xfId="0" applyAlignment="1">
      <alignment horizontal="center" vertical="center"/>
    </xf>
    <xf numFmtId="0" fontId="25" fillId="0" borderId="11" xfId="0" applyFont="1" applyBorder="1" applyAlignment="1">
      <alignment horizontal="center" vertical="center"/>
    </xf>
    <xf numFmtId="0" fontId="24" fillId="0" borderId="10" xfId="0" applyFont="1" applyBorder="1" applyAlignment="1">
      <alignment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4" fillId="0" borderId="10" xfId="0" applyFont="1" applyBorder="1" applyAlignment="1">
      <alignment horizontal="center" vertical="center"/>
    </xf>
    <xf numFmtId="0" fontId="26" fillId="0" borderId="0" xfId="0" applyFont="1" applyAlignment="1">
      <alignment horizontal="justify" vertical="center"/>
    </xf>
    <xf numFmtId="0" fontId="26" fillId="0" borderId="0" xfId="0" applyFont="1"/>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7" fillId="0" borderId="10" xfId="0" applyFont="1" applyBorder="1" applyAlignment="1">
      <alignment horizontal="center" vertical="center" wrapText="1"/>
    </xf>
    <xf numFmtId="58" fontId="27" fillId="0" borderId="10" xfId="0" applyNumberFormat="1" applyFont="1" applyBorder="1" applyAlignment="1">
      <alignment horizontal="center" vertical="center"/>
    </xf>
    <xf numFmtId="0" fontId="25" fillId="0" borderId="10" xfId="0" applyFont="1" applyBorder="1" applyAlignment="1">
      <alignment horizontal="center" vertical="center" wrapText="1"/>
    </xf>
    <xf numFmtId="184" fontId="31" fillId="0" borderId="0" xfId="0" applyNumberFormat="1" applyFont="1" applyAlignment="1">
      <alignment horizontal="center" vertical="center"/>
    </xf>
    <xf numFmtId="0" fontId="25" fillId="0" borderId="12" xfId="0" applyFont="1" applyBorder="1" applyAlignment="1">
      <alignment horizontal="center" vertical="center"/>
    </xf>
    <xf numFmtId="0" fontId="25" fillId="0" borderId="9" xfId="0" applyFont="1" applyBorder="1" applyAlignment="1">
      <alignment horizontal="center" vertical="center"/>
    </xf>
    <xf numFmtId="0" fontId="25" fillId="0" borderId="13" xfId="0" applyFont="1"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9"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27" fillId="0" borderId="9" xfId="0" applyFont="1" applyBorder="1" applyAlignment="1">
      <alignment horizontal="center" vertical="center"/>
    </xf>
    <xf numFmtId="176" fontId="4" fillId="2" borderId="1" xfId="0" applyNumberFormat="1" applyFont="1" applyFill="1" applyBorder="1" applyAlignment="1">
      <alignment horizontal="center" vertical="center" wrapText="1"/>
    </xf>
    <xf numFmtId="177" fontId="5" fillId="2" borderId="2" xfId="0" applyNumberFormat="1" applyFont="1" applyFill="1" applyBorder="1" applyAlignment="1">
      <alignment horizontal="center" vertical="center"/>
    </xf>
    <xf numFmtId="177" fontId="5" fillId="2" borderId="3" xfId="0" applyNumberFormat="1" applyFont="1" applyFill="1" applyBorder="1" applyAlignment="1">
      <alignment horizontal="center" vertical="center"/>
    </xf>
    <xf numFmtId="1" fontId="5" fillId="2" borderId="2" xfId="0" applyNumberFormat="1" applyFont="1" applyFill="1" applyBorder="1" applyAlignment="1">
      <alignment horizontal="center" vertical="center"/>
    </xf>
    <xf numFmtId="1" fontId="5" fillId="2" borderId="3"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76" fontId="6" fillId="2" borderId="2" xfId="0" applyNumberFormat="1" applyFont="1" applyFill="1" applyBorder="1" applyAlignment="1">
      <alignment horizontal="center" vertical="center" wrapText="1"/>
    </xf>
    <xf numFmtId="176" fontId="6" fillId="2" borderId="3"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83" fontId="4" fillId="2" borderId="1" xfId="0" applyNumberFormat="1" applyFont="1" applyFill="1" applyBorder="1" applyAlignment="1">
      <alignment horizontal="center" vertical="center" wrapText="1"/>
    </xf>
  </cellXfs>
  <cellStyles count="3">
    <cellStyle name="百分比" xfId="1" builtinId="5"/>
    <cellStyle name="常规" xfId="0" builtinId="0"/>
    <cellStyle name="常规 2" xfId="2" xr:uid="{892C5217-6EE3-4E6C-9D55-DFCFAE2F8143}"/>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4E8AA-8755-49BC-8291-C86ECA1F7FBE}">
  <dimension ref="A1:G82"/>
  <sheetViews>
    <sheetView workbookViewId="0">
      <selection activeCell="G2" sqref="G2:G11"/>
    </sheetView>
  </sheetViews>
  <sheetFormatPr defaultRowHeight="13.9"/>
  <cols>
    <col min="1" max="1" width="19.59765625" style="133" customWidth="1"/>
    <col min="2" max="2" width="17.59765625" style="133" customWidth="1"/>
    <col min="3" max="3" width="17.06640625" style="133" customWidth="1"/>
    <col min="4" max="4" width="15.59765625" style="133" customWidth="1"/>
    <col min="5" max="5" width="18.1328125" style="133" customWidth="1"/>
    <col min="6" max="6" width="17.53125" style="133" customWidth="1"/>
    <col min="7" max="7" width="11.73046875" style="133" customWidth="1"/>
    <col min="8" max="16384" width="9.06640625" style="133"/>
  </cols>
  <sheetData>
    <row r="1" spans="1:7" ht="14.25" thickBot="1">
      <c r="A1" s="129" t="s">
        <v>7080</v>
      </c>
      <c r="B1" s="130" t="s">
        <v>7081</v>
      </c>
      <c r="C1" s="130" t="s">
        <v>7082</v>
      </c>
      <c r="D1" s="130" t="s">
        <v>7083</v>
      </c>
      <c r="E1" s="130" t="s">
        <v>7084</v>
      </c>
      <c r="F1" s="130" t="s">
        <v>7085</v>
      </c>
      <c r="G1" s="130" t="s">
        <v>7086</v>
      </c>
    </row>
    <row r="2" spans="1:7" ht="14.25" thickBot="1">
      <c r="A2" s="131" t="s">
        <v>7087</v>
      </c>
      <c r="B2" s="132" t="s">
        <v>7088</v>
      </c>
      <c r="C2" s="132">
        <v>31.844694</v>
      </c>
      <c r="D2" s="132">
        <v>104.458889</v>
      </c>
      <c r="E2" s="132" t="s">
        <v>7089</v>
      </c>
      <c r="F2" s="132" t="s">
        <v>7090</v>
      </c>
      <c r="G2" s="148" t="s">
        <v>7091</v>
      </c>
    </row>
    <row r="3" spans="1:7" ht="14.25" thickBot="1">
      <c r="A3" s="131" t="s">
        <v>7092</v>
      </c>
      <c r="B3" s="132" t="s">
        <v>7088</v>
      </c>
      <c r="C3" s="132">
        <v>31.762028000000001</v>
      </c>
      <c r="D3" s="132">
        <v>103.819722</v>
      </c>
      <c r="E3" s="132" t="s">
        <v>7093</v>
      </c>
      <c r="F3" s="132" t="s">
        <v>7090</v>
      </c>
      <c r="G3" s="150"/>
    </row>
    <row r="4" spans="1:7" ht="14.25" thickBot="1">
      <c r="A4" s="131" t="s">
        <v>180</v>
      </c>
      <c r="B4" s="132" t="s">
        <v>7088</v>
      </c>
      <c r="C4" s="132">
        <v>31.755666999999999</v>
      </c>
      <c r="D4" s="132">
        <v>103.8175</v>
      </c>
      <c r="E4" s="132" t="s">
        <v>7089</v>
      </c>
      <c r="F4" s="132" t="s">
        <v>7090</v>
      </c>
      <c r="G4" s="150"/>
    </row>
    <row r="5" spans="1:7" ht="14.25" thickBot="1">
      <c r="A5" s="131" t="s">
        <v>249</v>
      </c>
      <c r="B5" s="132" t="s">
        <v>7088</v>
      </c>
      <c r="C5" s="132">
        <v>31.755666999999999</v>
      </c>
      <c r="D5" s="132">
        <v>103.8175</v>
      </c>
      <c r="E5" s="132" t="s">
        <v>7093</v>
      </c>
      <c r="F5" s="132" t="s">
        <v>7090</v>
      </c>
      <c r="G5" s="150"/>
    </row>
    <row r="6" spans="1:7" ht="14.25" thickBot="1">
      <c r="A6" s="131" t="s">
        <v>313</v>
      </c>
      <c r="B6" s="132" t="s">
        <v>7088</v>
      </c>
      <c r="C6" s="132">
        <v>31.838360999999999</v>
      </c>
      <c r="D6" s="132">
        <v>104.454722</v>
      </c>
      <c r="E6" s="132" t="s">
        <v>7089</v>
      </c>
      <c r="F6" s="132" t="s">
        <v>7090</v>
      </c>
      <c r="G6" s="150"/>
    </row>
    <row r="7" spans="1:7" ht="14.25" thickBot="1">
      <c r="A7" s="131" t="s">
        <v>7094</v>
      </c>
      <c r="B7" s="132" t="s">
        <v>7088</v>
      </c>
      <c r="C7" s="132">
        <v>31.842555999999998</v>
      </c>
      <c r="D7" s="132">
        <v>104.454722</v>
      </c>
      <c r="E7" s="132" t="s">
        <v>7095</v>
      </c>
      <c r="F7" s="132" t="s">
        <v>7090</v>
      </c>
      <c r="G7" s="150"/>
    </row>
    <row r="8" spans="1:7" ht="14.25" thickBot="1">
      <c r="A8" s="131" t="s">
        <v>7096</v>
      </c>
      <c r="B8" s="132" t="s">
        <v>7088</v>
      </c>
      <c r="C8" s="132">
        <v>31.842555999999998</v>
      </c>
      <c r="D8" s="132">
        <v>104.454722</v>
      </c>
      <c r="E8" s="132" t="s">
        <v>7089</v>
      </c>
      <c r="F8" s="132" t="s">
        <v>7090</v>
      </c>
      <c r="G8" s="150"/>
    </row>
    <row r="9" spans="1:7" ht="14.25" thickBot="1">
      <c r="A9" s="131" t="s">
        <v>482</v>
      </c>
      <c r="B9" s="132" t="s">
        <v>7088</v>
      </c>
      <c r="C9" s="132">
        <v>32.179250000000003</v>
      </c>
      <c r="D9" s="132">
        <v>104.809167</v>
      </c>
      <c r="E9" s="132" t="s">
        <v>7089</v>
      </c>
      <c r="F9" s="132" t="s">
        <v>7090</v>
      </c>
      <c r="G9" s="150"/>
    </row>
    <row r="10" spans="1:7" ht="14.25" thickBot="1">
      <c r="A10" s="131" t="s">
        <v>561</v>
      </c>
      <c r="B10" s="132" t="s">
        <v>7088</v>
      </c>
      <c r="C10" s="132">
        <v>32.232056</v>
      </c>
      <c r="D10" s="132">
        <v>104.86750000000001</v>
      </c>
      <c r="E10" s="132" t="s">
        <v>7093</v>
      </c>
      <c r="F10" s="132" t="s">
        <v>7090</v>
      </c>
      <c r="G10" s="150"/>
    </row>
    <row r="11" spans="1:7" ht="14.25" thickBot="1">
      <c r="A11" s="131" t="s">
        <v>7097</v>
      </c>
      <c r="B11" s="132" t="s">
        <v>7088</v>
      </c>
      <c r="C11" s="132">
        <v>32.232056</v>
      </c>
      <c r="D11" s="132">
        <v>104.86750000000001</v>
      </c>
      <c r="E11" s="132" t="s">
        <v>7095</v>
      </c>
      <c r="F11" s="132" t="s">
        <v>7090</v>
      </c>
      <c r="G11" s="149"/>
    </row>
    <row r="12" spans="1:7" ht="14.25" thickBot="1">
      <c r="A12" s="131" t="s">
        <v>7098</v>
      </c>
      <c r="B12" s="132" t="s">
        <v>7088</v>
      </c>
      <c r="C12" s="132">
        <v>32.398555999999999</v>
      </c>
      <c r="D12" s="132">
        <v>105.1425</v>
      </c>
      <c r="E12" s="132" t="s">
        <v>7095</v>
      </c>
      <c r="F12" s="132" t="s">
        <v>7090</v>
      </c>
      <c r="G12" s="132" t="s">
        <v>7099</v>
      </c>
    </row>
    <row r="13" spans="1:7" ht="14.25" thickBot="1">
      <c r="A13" s="131" t="s">
        <v>7100</v>
      </c>
      <c r="B13" s="132" t="s">
        <v>7088</v>
      </c>
      <c r="C13" s="138"/>
      <c r="D13" s="138"/>
      <c r="E13" s="132" t="s">
        <v>7089</v>
      </c>
      <c r="F13" s="132" t="s">
        <v>7090</v>
      </c>
      <c r="G13" s="132" t="s">
        <v>7101</v>
      </c>
    </row>
    <row r="14" spans="1:7" ht="14.25" thickBot="1">
      <c r="A14" s="131" t="s">
        <v>7102</v>
      </c>
      <c r="B14" s="132" t="s">
        <v>7088</v>
      </c>
      <c r="C14" s="132">
        <v>32.228889000000002</v>
      </c>
      <c r="D14" s="132">
        <v>104.077056</v>
      </c>
      <c r="E14" s="132" t="s">
        <v>7089</v>
      </c>
      <c r="F14" s="132" t="s">
        <v>7090</v>
      </c>
      <c r="G14" s="148" t="s">
        <v>7103</v>
      </c>
    </row>
    <row r="15" spans="1:7" ht="14.25" thickBot="1">
      <c r="A15" s="131" t="s">
        <v>7104</v>
      </c>
      <c r="B15" s="132" t="s">
        <v>7088</v>
      </c>
      <c r="C15" s="132">
        <v>32.264167</v>
      </c>
      <c r="D15" s="132">
        <v>104.073639</v>
      </c>
      <c r="E15" s="132" t="s">
        <v>7095</v>
      </c>
      <c r="F15" s="132" t="s">
        <v>7090</v>
      </c>
      <c r="G15" s="149"/>
    </row>
    <row r="16" spans="1:7" ht="14.25" thickBot="1">
      <c r="A16" s="131" t="s">
        <v>7105</v>
      </c>
      <c r="B16" s="132" t="s">
        <v>7088</v>
      </c>
      <c r="C16" s="132">
        <v>29.294917000000002</v>
      </c>
      <c r="D16" s="132">
        <v>103.411722</v>
      </c>
      <c r="E16" s="132" t="s">
        <v>7089</v>
      </c>
      <c r="F16" s="132" t="s">
        <v>7090</v>
      </c>
      <c r="G16" s="148" t="s">
        <v>7106</v>
      </c>
    </row>
    <row r="17" spans="1:7" ht="14.25" thickBot="1">
      <c r="A17" s="131" t="s">
        <v>981</v>
      </c>
      <c r="B17" s="132" t="s">
        <v>7088</v>
      </c>
      <c r="C17" s="132">
        <v>29.302889</v>
      </c>
      <c r="D17" s="132">
        <v>103.393333</v>
      </c>
      <c r="E17" s="132" t="s">
        <v>7107</v>
      </c>
      <c r="F17" s="132" t="s">
        <v>7090</v>
      </c>
      <c r="G17" s="150"/>
    </row>
    <row r="18" spans="1:7" ht="14.25" thickBot="1">
      <c r="A18" s="131" t="s">
        <v>7108</v>
      </c>
      <c r="B18" s="132" t="s">
        <v>7088</v>
      </c>
      <c r="C18" s="132">
        <v>29.305361000000001</v>
      </c>
      <c r="D18" s="132">
        <v>103.370833</v>
      </c>
      <c r="E18" s="132" t="s">
        <v>7107</v>
      </c>
      <c r="F18" s="132" t="s">
        <v>7090</v>
      </c>
      <c r="G18" s="150"/>
    </row>
    <row r="19" spans="1:7" ht="14.25" thickBot="1">
      <c r="A19" s="131" t="s">
        <v>7109</v>
      </c>
      <c r="B19" s="132" t="s">
        <v>7088</v>
      </c>
      <c r="C19" s="132">
        <v>26.913639</v>
      </c>
      <c r="D19" s="132">
        <v>102.271944</v>
      </c>
      <c r="E19" s="132" t="s">
        <v>7107</v>
      </c>
      <c r="F19" s="132" t="s">
        <v>7090</v>
      </c>
      <c r="G19" s="149"/>
    </row>
    <row r="20" spans="1:7" ht="14.25" thickBot="1">
      <c r="A20" s="131" t="s">
        <v>7110</v>
      </c>
      <c r="B20" s="132" t="s">
        <v>7088</v>
      </c>
      <c r="C20" s="132">
        <v>24.771944000000001</v>
      </c>
      <c r="D20" s="132">
        <v>102.60250000000001</v>
      </c>
      <c r="E20" s="138"/>
      <c r="F20" s="132" t="s">
        <v>7090</v>
      </c>
      <c r="G20" s="148" t="s">
        <v>7111</v>
      </c>
    </row>
    <row r="21" spans="1:7" ht="14.25" thickBot="1">
      <c r="A21" s="131" t="s">
        <v>7112</v>
      </c>
      <c r="B21" s="132" t="s">
        <v>7088</v>
      </c>
      <c r="C21" s="132">
        <v>24.790555999999999</v>
      </c>
      <c r="D21" s="132">
        <v>102.462778</v>
      </c>
      <c r="E21" s="138"/>
      <c r="F21" s="132" t="s">
        <v>7090</v>
      </c>
      <c r="G21" s="150"/>
    </row>
    <row r="22" spans="1:7" ht="14.25" thickBot="1">
      <c r="A22" s="131" t="s">
        <v>1386</v>
      </c>
      <c r="B22" s="132" t="s">
        <v>7088</v>
      </c>
      <c r="C22" s="132">
        <v>24.790555999999999</v>
      </c>
      <c r="D22" s="132">
        <v>102.462778</v>
      </c>
      <c r="E22" s="138"/>
      <c r="F22" s="132" t="s">
        <v>7090</v>
      </c>
      <c r="G22" s="149"/>
    </row>
    <row r="23" spans="1:7" ht="14.25" thickBot="1">
      <c r="A23" s="131" t="s">
        <v>1506</v>
      </c>
      <c r="B23" s="132" t="s">
        <v>7088</v>
      </c>
      <c r="C23" s="132">
        <v>25.063027999999999</v>
      </c>
      <c r="D23" s="132">
        <v>102.634889</v>
      </c>
      <c r="E23" s="132" t="s">
        <v>7107</v>
      </c>
      <c r="F23" s="132" t="s">
        <v>7090</v>
      </c>
      <c r="G23" s="132" t="s">
        <v>7106</v>
      </c>
    </row>
    <row r="24" spans="1:7" ht="14.25" thickBot="1">
      <c r="A24" s="131" t="s">
        <v>7113</v>
      </c>
      <c r="B24" s="132" t="s">
        <v>7088</v>
      </c>
      <c r="C24" s="132">
        <v>24.680833</v>
      </c>
      <c r="D24" s="132">
        <v>102.979722</v>
      </c>
      <c r="E24" s="138"/>
      <c r="F24" s="132" t="s">
        <v>7090</v>
      </c>
      <c r="G24" s="132" t="s">
        <v>7111</v>
      </c>
    </row>
    <row r="25" spans="1:7" ht="14.25" thickBot="1">
      <c r="A25" s="131" t="s">
        <v>7114</v>
      </c>
      <c r="B25" s="132" t="s">
        <v>7088</v>
      </c>
      <c r="C25" s="132">
        <v>24.771944000000001</v>
      </c>
      <c r="D25" s="132">
        <v>102.577778</v>
      </c>
      <c r="E25" s="132" t="s">
        <v>7095</v>
      </c>
      <c r="F25" s="132" t="s">
        <v>7090</v>
      </c>
      <c r="G25" s="148" t="s">
        <v>7115</v>
      </c>
    </row>
    <row r="26" spans="1:7" ht="14.25" thickBot="1">
      <c r="A26" s="131" t="s">
        <v>7116</v>
      </c>
      <c r="B26" s="132" t="s">
        <v>7088</v>
      </c>
      <c r="C26" s="132">
        <v>24.831111</v>
      </c>
      <c r="D26" s="132">
        <v>102.406944</v>
      </c>
      <c r="E26" s="132" t="s">
        <v>7095</v>
      </c>
      <c r="F26" s="132" t="s">
        <v>7090</v>
      </c>
      <c r="G26" s="149"/>
    </row>
    <row r="27" spans="1:7" ht="14.25" thickBot="1">
      <c r="A27" s="131" t="s">
        <v>7117</v>
      </c>
      <c r="B27" s="132" t="s">
        <v>7088</v>
      </c>
      <c r="C27" s="132">
        <v>24.681388999999999</v>
      </c>
      <c r="D27" s="132">
        <v>102.98055600000001</v>
      </c>
      <c r="E27" s="132" t="s">
        <v>7118</v>
      </c>
      <c r="F27" s="132" t="s">
        <v>7090</v>
      </c>
      <c r="G27" s="148" t="s">
        <v>7119</v>
      </c>
    </row>
    <row r="28" spans="1:7" ht="14.25" thickBot="1">
      <c r="A28" s="131" t="s">
        <v>7120</v>
      </c>
      <c r="B28" s="132" t="s">
        <v>7088</v>
      </c>
      <c r="C28" s="132">
        <v>24.681388999999999</v>
      </c>
      <c r="D28" s="132">
        <v>102.98055600000001</v>
      </c>
      <c r="E28" s="132" t="s">
        <v>7089</v>
      </c>
      <c r="F28" s="132" t="s">
        <v>7090</v>
      </c>
      <c r="G28" s="149"/>
    </row>
    <row r="29" spans="1:7" ht="14.25" thickBot="1">
      <c r="A29" s="131" t="s">
        <v>7121</v>
      </c>
      <c r="B29" s="132" t="s">
        <v>7088</v>
      </c>
      <c r="C29" s="132">
        <v>32.341250000000002</v>
      </c>
      <c r="D29" s="132">
        <v>106.547386</v>
      </c>
      <c r="E29" s="132" t="s">
        <v>7089</v>
      </c>
      <c r="F29" s="132" t="s">
        <v>7122</v>
      </c>
      <c r="G29" s="148" t="s">
        <v>7123</v>
      </c>
    </row>
    <row r="30" spans="1:7" ht="14.25" thickBot="1">
      <c r="A30" s="131" t="s">
        <v>7124</v>
      </c>
      <c r="B30" s="132" t="s">
        <v>7088</v>
      </c>
      <c r="C30" s="132">
        <v>32.477193999999997</v>
      </c>
      <c r="D30" s="132">
        <v>106.881006</v>
      </c>
      <c r="E30" s="132" t="s">
        <v>7089</v>
      </c>
      <c r="F30" s="132" t="s">
        <v>7122</v>
      </c>
      <c r="G30" s="149"/>
    </row>
    <row r="31" spans="1:7" ht="14.25" thickBot="1">
      <c r="A31" s="131" t="s">
        <v>7125</v>
      </c>
      <c r="B31" s="132" t="s">
        <v>7088</v>
      </c>
      <c r="C31" s="132">
        <v>29.293638999999999</v>
      </c>
      <c r="D31" s="132">
        <v>103.30291699999999</v>
      </c>
      <c r="E31" s="132" t="s">
        <v>7107</v>
      </c>
      <c r="F31" s="132" t="s">
        <v>7122</v>
      </c>
      <c r="G31" s="148" t="s">
        <v>7106</v>
      </c>
    </row>
    <row r="32" spans="1:7" ht="14.25" thickBot="1">
      <c r="A32" s="131" t="s">
        <v>7126</v>
      </c>
      <c r="B32" s="132" t="s">
        <v>7088</v>
      </c>
      <c r="C32" s="132">
        <v>27.065556000000001</v>
      </c>
      <c r="D32" s="132">
        <v>101.344278</v>
      </c>
      <c r="E32" s="132" t="s">
        <v>7107</v>
      </c>
      <c r="F32" s="132" t="s">
        <v>7122</v>
      </c>
      <c r="G32" s="150"/>
    </row>
    <row r="33" spans="1:7" ht="14.25" thickBot="1">
      <c r="A33" s="131" t="s">
        <v>7127</v>
      </c>
      <c r="B33" s="132" t="s">
        <v>7088</v>
      </c>
      <c r="C33" s="132">
        <v>25.197638999999999</v>
      </c>
      <c r="D33" s="132">
        <v>102.585139</v>
      </c>
      <c r="E33" s="132" t="s">
        <v>7089</v>
      </c>
      <c r="F33" s="132" t="s">
        <v>7122</v>
      </c>
      <c r="G33" s="149"/>
    </row>
    <row r="34" spans="1:7" ht="14.25" thickBot="1">
      <c r="A34" s="136" t="s">
        <v>7128</v>
      </c>
      <c r="B34" s="132" t="s">
        <v>7129</v>
      </c>
      <c r="C34" s="132">
        <v>34.037348000000001</v>
      </c>
      <c r="D34" s="132">
        <v>73.151600000000002</v>
      </c>
      <c r="E34" s="132" t="s">
        <v>7089</v>
      </c>
      <c r="F34" s="132" t="s">
        <v>7090</v>
      </c>
      <c r="G34" s="132" t="s">
        <v>7130</v>
      </c>
    </row>
    <row r="35" spans="1:7" ht="14.25" thickBot="1">
      <c r="A35" s="136" t="s">
        <v>7131</v>
      </c>
      <c r="B35" s="132" t="s">
        <v>7129</v>
      </c>
      <c r="C35" s="132">
        <v>30.450638999999999</v>
      </c>
      <c r="D35" s="132">
        <v>78.114889000000005</v>
      </c>
      <c r="E35" s="132" t="s">
        <v>7132</v>
      </c>
      <c r="F35" s="132" t="s">
        <v>7090</v>
      </c>
      <c r="G35" s="137" t="s">
        <v>7133</v>
      </c>
    </row>
    <row r="36" spans="1:7" ht="14.25" thickBot="1">
      <c r="A36" s="136" t="s">
        <v>7134</v>
      </c>
      <c r="B36" s="132" t="s">
        <v>7129</v>
      </c>
      <c r="C36" s="132">
        <v>27.147541</v>
      </c>
      <c r="D36" s="132">
        <v>73.602552000000003</v>
      </c>
      <c r="E36" s="132" t="s">
        <v>7089</v>
      </c>
      <c r="F36" s="132" t="s">
        <v>7090</v>
      </c>
      <c r="G36" s="151" t="s">
        <v>7135</v>
      </c>
    </row>
    <row r="37" spans="1:7" ht="14.25" thickBot="1">
      <c r="A37" s="136" t="s">
        <v>7136</v>
      </c>
      <c r="B37" s="132" t="s">
        <v>7129</v>
      </c>
      <c r="C37" s="132">
        <v>27.065166999999999</v>
      </c>
      <c r="D37" s="132">
        <v>73.577055999999999</v>
      </c>
      <c r="E37" s="132" t="s">
        <v>7089</v>
      </c>
      <c r="F37" s="132" t="s">
        <v>7090</v>
      </c>
      <c r="G37" s="152"/>
    </row>
    <row r="38" spans="1:7" ht="14.25" thickBot="1">
      <c r="A38" s="136" t="s">
        <v>7137</v>
      </c>
      <c r="B38" s="132" t="s">
        <v>7129</v>
      </c>
      <c r="C38" s="132">
        <v>28.405850000000001</v>
      </c>
      <c r="D38" s="132">
        <v>73.658766999999997</v>
      </c>
      <c r="E38" s="132" t="s">
        <v>7089</v>
      </c>
      <c r="F38" s="132" t="s">
        <v>7090</v>
      </c>
      <c r="G38" s="153"/>
    </row>
    <row r="39" spans="1:7" ht="14.25" thickBot="1">
      <c r="A39" s="136" t="s">
        <v>7138</v>
      </c>
      <c r="B39" s="132" t="s">
        <v>7129</v>
      </c>
      <c r="C39" s="132">
        <v>31.053788000000001</v>
      </c>
      <c r="D39" s="132">
        <v>76.108188999999996</v>
      </c>
      <c r="E39" s="132" t="s">
        <v>7089</v>
      </c>
      <c r="F39" s="132" t="s">
        <v>7090</v>
      </c>
      <c r="G39" s="137" t="s">
        <v>7139</v>
      </c>
    </row>
    <row r="40" spans="1:7" ht="14.25" thickBot="1">
      <c r="A40" s="136" t="s">
        <v>7140</v>
      </c>
      <c r="B40" s="132" t="s">
        <v>7129</v>
      </c>
      <c r="C40" s="132">
        <v>34.557442000000002</v>
      </c>
      <c r="D40" s="132">
        <v>72.836950000000002</v>
      </c>
      <c r="E40" s="132" t="s">
        <v>7089</v>
      </c>
      <c r="F40" s="132" t="s">
        <v>7090</v>
      </c>
      <c r="G40" s="137" t="s">
        <v>7141</v>
      </c>
    </row>
    <row r="41" spans="1:7" ht="14.25" thickBot="1">
      <c r="A41" s="131" t="s">
        <v>7142</v>
      </c>
      <c r="B41" s="132" t="s">
        <v>7129</v>
      </c>
      <c r="C41" s="132"/>
      <c r="D41" s="137"/>
      <c r="E41" s="132" t="s">
        <v>7089</v>
      </c>
      <c r="F41" s="132" t="s">
        <v>7090</v>
      </c>
      <c r="G41" s="137" t="s">
        <v>7143</v>
      </c>
    </row>
    <row r="42" spans="1:7" ht="14.25" thickBot="1">
      <c r="A42" s="131" t="s">
        <v>7144</v>
      </c>
      <c r="B42" s="132" t="s">
        <v>7129</v>
      </c>
      <c r="C42" s="132"/>
      <c r="D42" s="137"/>
      <c r="E42" s="132" t="s">
        <v>7089</v>
      </c>
      <c r="F42" s="132" t="s">
        <v>7090</v>
      </c>
      <c r="G42" s="137" t="s">
        <v>7145</v>
      </c>
    </row>
    <row r="43" spans="1:7" ht="14.25" thickBot="1">
      <c r="A43" s="136" t="s">
        <v>7171</v>
      </c>
      <c r="B43" s="132" t="s">
        <v>7088</v>
      </c>
      <c r="C43" s="137">
        <v>26.640833000000001</v>
      </c>
      <c r="D43" s="137">
        <v>101.58833300000001</v>
      </c>
      <c r="E43" s="137" t="s">
        <v>7089</v>
      </c>
      <c r="F43" s="132" t="s">
        <v>7172</v>
      </c>
      <c r="G43" s="137" t="s">
        <v>7192</v>
      </c>
    </row>
    <row r="44" spans="1:7" ht="14.25" thickBot="1">
      <c r="A44" s="136" t="s">
        <v>7173</v>
      </c>
      <c r="B44" s="132" t="s">
        <v>7088</v>
      </c>
      <c r="C44" s="137">
        <v>26.987777999999999</v>
      </c>
      <c r="D44" s="137">
        <v>101.538056</v>
      </c>
      <c r="E44" s="137" t="s">
        <v>7089</v>
      </c>
      <c r="F44" s="132" t="s">
        <v>7172</v>
      </c>
      <c r="G44" s="151" t="s">
        <v>7193</v>
      </c>
    </row>
    <row r="45" spans="1:7" ht="14.25" thickBot="1">
      <c r="A45" s="136" t="s">
        <v>7175</v>
      </c>
      <c r="B45" s="132" t="s">
        <v>7088</v>
      </c>
      <c r="C45" s="132"/>
      <c r="D45" s="132"/>
      <c r="E45" s="137" t="s">
        <v>7089</v>
      </c>
      <c r="F45" s="132" t="s">
        <v>7172</v>
      </c>
      <c r="G45" s="152"/>
    </row>
    <row r="46" spans="1:7" ht="14.25" thickBot="1">
      <c r="A46" s="136" t="s">
        <v>7175</v>
      </c>
      <c r="B46" s="132" t="s">
        <v>7088</v>
      </c>
      <c r="C46" s="137">
        <v>26.889721999999999</v>
      </c>
      <c r="D46" s="137">
        <v>101.513333</v>
      </c>
      <c r="E46" s="137" t="s">
        <v>7089</v>
      </c>
      <c r="F46" s="132" t="s">
        <v>7172</v>
      </c>
      <c r="G46" s="152"/>
    </row>
    <row r="47" spans="1:7" ht="14.25" thickBot="1">
      <c r="A47" s="136" t="s">
        <v>7176</v>
      </c>
      <c r="B47" s="132" t="s">
        <v>7088</v>
      </c>
      <c r="C47" s="137">
        <v>26.943332999999999</v>
      </c>
      <c r="D47" s="137">
        <v>101.46250000000001</v>
      </c>
      <c r="E47" s="137" t="s">
        <v>7089</v>
      </c>
      <c r="F47" s="132" t="s">
        <v>7172</v>
      </c>
      <c r="G47" s="152"/>
    </row>
    <row r="48" spans="1:7" ht="14.25" thickBot="1">
      <c r="A48" s="136" t="s">
        <v>7177</v>
      </c>
      <c r="B48" s="132" t="s">
        <v>7088</v>
      </c>
      <c r="C48" s="132"/>
      <c r="D48" s="132"/>
      <c r="E48" s="137" t="s">
        <v>7089</v>
      </c>
      <c r="F48" s="132" t="s">
        <v>7172</v>
      </c>
      <c r="G48" s="152"/>
    </row>
    <row r="49" spans="1:7" ht="14.25" thickBot="1">
      <c r="A49" s="136" t="s">
        <v>7178</v>
      </c>
      <c r="B49" s="132" t="s">
        <v>7088</v>
      </c>
      <c r="C49" s="137">
        <v>26.993333</v>
      </c>
      <c r="D49" s="137">
        <v>101.538056</v>
      </c>
      <c r="E49" s="137" t="s">
        <v>7089</v>
      </c>
      <c r="F49" s="132" t="s">
        <v>7172</v>
      </c>
      <c r="G49" s="153"/>
    </row>
    <row r="50" spans="1:7" ht="14.25" thickBot="1">
      <c r="A50" s="131" t="s">
        <v>7179</v>
      </c>
      <c r="B50" s="132" t="s">
        <v>7088</v>
      </c>
      <c r="C50" s="132"/>
      <c r="D50" s="132"/>
      <c r="E50" s="132" t="s">
        <v>7089</v>
      </c>
      <c r="F50" s="132" t="s">
        <v>7180</v>
      </c>
      <c r="G50" s="137" t="s">
        <v>7191</v>
      </c>
    </row>
    <row r="51" spans="1:7" ht="14.25" thickBot="1">
      <c r="A51" s="131" t="s">
        <v>2760</v>
      </c>
      <c r="B51" s="132" t="s">
        <v>7088</v>
      </c>
      <c r="C51" s="132">
        <v>32.792222000000002</v>
      </c>
      <c r="D51" s="132">
        <v>107.875556</v>
      </c>
      <c r="E51" s="137" t="s">
        <v>7089</v>
      </c>
      <c r="F51" s="132" t="s">
        <v>7180</v>
      </c>
      <c r="G51" s="137" t="s">
        <v>7099</v>
      </c>
    </row>
    <row r="52" spans="1:7" ht="14.25" thickBot="1">
      <c r="A52" s="131" t="s">
        <v>7181</v>
      </c>
      <c r="B52" s="132" t="s">
        <v>7088</v>
      </c>
      <c r="C52" s="132">
        <v>27.016667000000002</v>
      </c>
      <c r="D52" s="132">
        <v>101.530278</v>
      </c>
      <c r="E52" s="137" t="s">
        <v>7089</v>
      </c>
      <c r="F52" s="132" t="s">
        <v>7180</v>
      </c>
      <c r="G52" s="137" t="s">
        <v>7192</v>
      </c>
    </row>
    <row r="53" spans="1:7" ht="14.25" thickBot="1">
      <c r="A53" s="131" t="s">
        <v>2842</v>
      </c>
      <c r="B53" s="132" t="s">
        <v>7088</v>
      </c>
      <c r="C53" s="132"/>
      <c r="D53" s="132"/>
      <c r="E53" s="137" t="s">
        <v>7089</v>
      </c>
      <c r="F53" s="132" t="s">
        <v>7182</v>
      </c>
      <c r="G53" s="151" t="s">
        <v>7194</v>
      </c>
    </row>
    <row r="54" spans="1:7" ht="14.25" thickBot="1">
      <c r="A54" s="131" t="s">
        <v>2894</v>
      </c>
      <c r="B54" s="132" t="s">
        <v>7088</v>
      </c>
      <c r="C54" s="132"/>
      <c r="D54" s="132"/>
      <c r="E54" s="137" t="s">
        <v>7089</v>
      </c>
      <c r="F54" s="132" t="s">
        <v>7182</v>
      </c>
      <c r="G54" s="152"/>
    </row>
    <row r="55" spans="1:7" ht="14.25" thickBot="1">
      <c r="A55" s="131" t="s">
        <v>7184</v>
      </c>
      <c r="B55" s="132" t="s">
        <v>7088</v>
      </c>
      <c r="C55" s="132"/>
      <c r="D55" s="132"/>
      <c r="E55" s="137" t="s">
        <v>7089</v>
      </c>
      <c r="F55" s="132" t="s">
        <v>7182</v>
      </c>
      <c r="G55" s="153"/>
    </row>
    <row r="56" spans="1:7" ht="14.25" thickBot="1">
      <c r="A56" s="131" t="s">
        <v>7185</v>
      </c>
      <c r="B56" s="132" t="s">
        <v>7088</v>
      </c>
      <c r="C56" s="132">
        <v>32.739722</v>
      </c>
      <c r="D56" s="132">
        <v>107.90472200000001</v>
      </c>
      <c r="E56" s="137" t="s">
        <v>7089</v>
      </c>
      <c r="F56" s="132" t="s">
        <v>7182</v>
      </c>
      <c r="G56" s="137" t="s">
        <v>7099</v>
      </c>
    </row>
    <row r="57" spans="1:7" ht="14.25" thickBot="1">
      <c r="A57" s="131" t="s">
        <v>7186</v>
      </c>
      <c r="B57" s="132" t="s">
        <v>7088</v>
      </c>
      <c r="C57" s="132"/>
      <c r="D57" s="132"/>
      <c r="E57" s="137" t="s">
        <v>7089</v>
      </c>
      <c r="F57" s="132" t="s">
        <v>7182</v>
      </c>
      <c r="G57" s="151" t="s">
        <v>7195</v>
      </c>
    </row>
    <row r="58" spans="1:7" ht="14.25" thickBot="1">
      <c r="A58" s="131" t="s">
        <v>7188</v>
      </c>
      <c r="B58" s="132" t="s">
        <v>7088</v>
      </c>
      <c r="C58" s="132"/>
      <c r="D58" s="132"/>
      <c r="E58" s="137" t="s">
        <v>7089</v>
      </c>
      <c r="F58" s="132" t="s">
        <v>7182</v>
      </c>
      <c r="G58" s="152"/>
    </row>
    <row r="59" spans="1:7" ht="14.25" thickBot="1">
      <c r="A59" s="131" t="s">
        <v>7189</v>
      </c>
      <c r="B59" s="132" t="s">
        <v>7088</v>
      </c>
      <c r="C59" s="132"/>
      <c r="D59" s="132"/>
      <c r="E59" s="137" t="s">
        <v>7089</v>
      </c>
      <c r="F59" s="132" t="s">
        <v>7182</v>
      </c>
      <c r="G59" s="153"/>
    </row>
    <row r="60" spans="1:7" ht="14.25" thickBot="1">
      <c r="A60" s="131" t="s">
        <v>3065</v>
      </c>
      <c r="B60" s="132" t="s">
        <v>7088</v>
      </c>
      <c r="C60" s="132">
        <v>32.370916999999999</v>
      </c>
      <c r="D60" s="132">
        <v>104.94888899999999</v>
      </c>
      <c r="E60" s="137" t="s">
        <v>7089</v>
      </c>
      <c r="F60" s="132" t="s">
        <v>7182</v>
      </c>
      <c r="G60" s="151" t="s">
        <v>7091</v>
      </c>
    </row>
    <row r="61" spans="1:7" ht="14.25" thickBot="1">
      <c r="A61" s="131" t="s">
        <v>7190</v>
      </c>
      <c r="B61" s="132" t="s">
        <v>7088</v>
      </c>
      <c r="C61" s="132">
        <v>32.399833000000001</v>
      </c>
      <c r="D61" s="132">
        <v>104.98944400000001</v>
      </c>
      <c r="E61" s="137" t="s">
        <v>7089</v>
      </c>
      <c r="F61" s="132" t="s">
        <v>7182</v>
      </c>
      <c r="G61" s="153"/>
    </row>
    <row r="62" spans="1:7">
      <c r="A62" s="140" t="s">
        <v>7521</v>
      </c>
      <c r="B62" s="139"/>
    </row>
    <row r="63" spans="1:7">
      <c r="A63" s="140" t="s">
        <v>7522</v>
      </c>
      <c r="B63" s="139"/>
    </row>
    <row r="64" spans="1:7">
      <c r="A64" s="140" t="s">
        <v>7523</v>
      </c>
    </row>
    <row r="65" spans="1:1">
      <c r="A65" s="140" t="s">
        <v>7524</v>
      </c>
    </row>
    <row r="66" spans="1:1">
      <c r="A66" s="140" t="s">
        <v>7525</v>
      </c>
    </row>
    <row r="67" spans="1:1">
      <c r="A67" s="140" t="s">
        <v>7526</v>
      </c>
    </row>
    <row r="68" spans="1:1">
      <c r="A68" s="140" t="s">
        <v>7527</v>
      </c>
    </row>
    <row r="69" spans="1:1">
      <c r="A69" s="140" t="s">
        <v>7528</v>
      </c>
    </row>
    <row r="70" spans="1:1">
      <c r="A70" s="140" t="s">
        <v>7529</v>
      </c>
    </row>
    <row r="71" spans="1:1">
      <c r="A71" s="140" t="s">
        <v>7530</v>
      </c>
    </row>
    <row r="72" spans="1:1">
      <c r="A72" s="140" t="s">
        <v>7531</v>
      </c>
    </row>
    <row r="73" spans="1:1">
      <c r="A73" s="140" t="s">
        <v>7532</v>
      </c>
    </row>
    <row r="74" spans="1:1">
      <c r="A74" s="140" t="s">
        <v>7533</v>
      </c>
    </row>
    <row r="75" spans="1:1">
      <c r="A75" s="140" t="s">
        <v>7534</v>
      </c>
    </row>
    <row r="76" spans="1:1">
      <c r="A76" s="140" t="s">
        <v>7535</v>
      </c>
    </row>
    <row r="77" spans="1:1">
      <c r="A77" s="140" t="s">
        <v>7536</v>
      </c>
    </row>
    <row r="78" spans="1:1">
      <c r="A78" s="140" t="s">
        <v>7537</v>
      </c>
    </row>
    <row r="79" spans="1:1">
      <c r="A79" s="140" t="s">
        <v>7538</v>
      </c>
    </row>
    <row r="80" spans="1:1">
      <c r="A80" s="140" t="s">
        <v>7539</v>
      </c>
    </row>
    <row r="81" spans="1:1">
      <c r="A81" s="140" t="s">
        <v>7540</v>
      </c>
    </row>
    <row r="82" spans="1:1">
      <c r="A82" s="140" t="s">
        <v>7541</v>
      </c>
    </row>
  </sheetData>
  <mergeCells count="13">
    <mergeCell ref="G44:G49"/>
    <mergeCell ref="G53:G55"/>
    <mergeCell ref="G57:G59"/>
    <mergeCell ref="G60:G61"/>
    <mergeCell ref="G29:G30"/>
    <mergeCell ref="G31:G33"/>
    <mergeCell ref="G36:G38"/>
    <mergeCell ref="G27:G28"/>
    <mergeCell ref="G2:G11"/>
    <mergeCell ref="G14:G15"/>
    <mergeCell ref="G16:G19"/>
    <mergeCell ref="G20:G22"/>
    <mergeCell ref="G25:G26"/>
  </mergeCells>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E1643-5226-49AC-9957-0C886CC45478}">
  <dimension ref="A1:F344"/>
  <sheetViews>
    <sheetView workbookViewId="0">
      <selection activeCell="G197" sqref="G197"/>
    </sheetView>
  </sheetViews>
  <sheetFormatPr defaultRowHeight="13.9"/>
  <cols>
    <col min="1" max="1" width="33.796875" customWidth="1"/>
    <col min="2" max="2" width="15.19921875" customWidth="1"/>
    <col min="3" max="3" width="14.9296875" customWidth="1"/>
    <col min="4" max="4" width="14.86328125" customWidth="1"/>
    <col min="5" max="5" width="17.53125" customWidth="1"/>
  </cols>
  <sheetData>
    <row r="1" spans="1:6" ht="14.25" thickBot="1">
      <c r="A1" s="141" t="s">
        <v>7196</v>
      </c>
      <c r="B1" s="142" t="s">
        <v>7197</v>
      </c>
      <c r="C1" s="142" t="s">
        <v>7198</v>
      </c>
      <c r="D1" s="142" t="s">
        <v>7199</v>
      </c>
      <c r="E1" s="142" t="s">
        <v>7200</v>
      </c>
      <c r="F1" s="142" t="s">
        <v>7201</v>
      </c>
    </row>
    <row r="2" spans="1:6" ht="14.25" thickBot="1">
      <c r="A2" s="154" t="s">
        <v>7202</v>
      </c>
      <c r="B2" s="143" t="s">
        <v>7203</v>
      </c>
      <c r="C2" s="143" t="s">
        <v>7204</v>
      </c>
      <c r="D2" s="143" t="s">
        <v>7205</v>
      </c>
      <c r="E2" s="143" t="s">
        <v>7206</v>
      </c>
      <c r="F2" s="154" t="s">
        <v>7091</v>
      </c>
    </row>
    <row r="3" spans="1:6" ht="14.25" thickBot="1">
      <c r="A3" s="155"/>
      <c r="B3" s="143" t="s">
        <v>7207</v>
      </c>
      <c r="C3" s="143" t="s">
        <v>7208</v>
      </c>
      <c r="D3" s="143" t="s">
        <v>7205</v>
      </c>
      <c r="E3" s="143" t="s">
        <v>7209</v>
      </c>
      <c r="F3" s="156"/>
    </row>
    <row r="4" spans="1:6" ht="14.25" thickBot="1">
      <c r="A4" s="155"/>
      <c r="B4" s="143" t="s">
        <v>7207</v>
      </c>
      <c r="C4" s="143" t="s">
        <v>7210</v>
      </c>
      <c r="D4" s="143" t="s">
        <v>7211</v>
      </c>
      <c r="E4" s="143" t="s">
        <v>6470</v>
      </c>
      <c r="F4" s="143" t="s">
        <v>7099</v>
      </c>
    </row>
    <row r="5" spans="1:6" ht="14.25" thickBot="1">
      <c r="A5" s="155"/>
      <c r="B5" s="143" t="s">
        <v>7203</v>
      </c>
      <c r="C5" s="143" t="s">
        <v>7212</v>
      </c>
      <c r="D5" s="143" t="s">
        <v>7213</v>
      </c>
      <c r="E5" s="143" t="s">
        <v>6471</v>
      </c>
      <c r="F5" s="154" t="s">
        <v>7101</v>
      </c>
    </row>
    <row r="6" spans="1:6" ht="14.25" thickBot="1">
      <c r="A6" s="155"/>
      <c r="B6" s="143" t="s">
        <v>7207</v>
      </c>
      <c r="C6" s="143" t="s">
        <v>7212</v>
      </c>
      <c r="D6" s="143" t="s">
        <v>7213</v>
      </c>
      <c r="E6" s="143" t="s">
        <v>6397</v>
      </c>
      <c r="F6" s="156"/>
    </row>
    <row r="7" spans="1:6" ht="14.25" thickBot="1">
      <c r="A7" s="155"/>
      <c r="B7" s="143" t="s">
        <v>7207</v>
      </c>
      <c r="C7" s="143" t="s">
        <v>7214</v>
      </c>
      <c r="D7" s="143" t="s">
        <v>7205</v>
      </c>
      <c r="E7" s="143" t="s">
        <v>6472</v>
      </c>
      <c r="F7" s="143" t="s">
        <v>7103</v>
      </c>
    </row>
    <row r="8" spans="1:6" ht="14.25" thickBot="1">
      <c r="A8" s="155"/>
      <c r="B8" s="143" t="s">
        <v>7207</v>
      </c>
      <c r="C8" s="143" t="s">
        <v>7215</v>
      </c>
      <c r="D8" s="143" t="s">
        <v>7211</v>
      </c>
      <c r="E8" s="143" t="s">
        <v>6473</v>
      </c>
      <c r="F8" s="143" t="s">
        <v>7106</v>
      </c>
    </row>
    <row r="9" spans="1:6" ht="14.25" thickBot="1">
      <c r="A9" s="155"/>
      <c r="B9" s="143" t="s">
        <v>7203</v>
      </c>
      <c r="C9" s="143" t="s">
        <v>7216</v>
      </c>
      <c r="D9" s="143" t="s">
        <v>7213</v>
      </c>
      <c r="E9" s="143" t="s">
        <v>6398</v>
      </c>
      <c r="F9" s="143" t="s">
        <v>7101</v>
      </c>
    </row>
    <row r="10" spans="1:6" ht="14.25" thickBot="1">
      <c r="A10" s="155"/>
      <c r="B10" s="143" t="s">
        <v>7207</v>
      </c>
      <c r="C10" s="143" t="s">
        <v>7217</v>
      </c>
      <c r="D10" s="143" t="s">
        <v>7205</v>
      </c>
      <c r="E10" s="143" t="s">
        <v>7218</v>
      </c>
      <c r="F10" s="143" t="s">
        <v>7091</v>
      </c>
    </row>
    <row r="11" spans="1:6" ht="14.25" thickBot="1">
      <c r="A11" s="155"/>
      <c r="B11" s="143" t="s">
        <v>7203</v>
      </c>
      <c r="C11" s="143" t="s">
        <v>7219</v>
      </c>
      <c r="D11" s="143" t="s">
        <v>7213</v>
      </c>
      <c r="E11" s="143" t="s">
        <v>6399</v>
      </c>
      <c r="F11" s="143" t="s">
        <v>7101</v>
      </c>
    </row>
    <row r="12" spans="1:6" ht="14.25" thickBot="1">
      <c r="A12" s="155"/>
      <c r="B12" s="143" t="s">
        <v>7207</v>
      </c>
      <c r="C12" s="143" t="s">
        <v>7220</v>
      </c>
      <c r="D12" s="143" t="s">
        <v>7205</v>
      </c>
      <c r="E12" s="143" t="s">
        <v>6400</v>
      </c>
      <c r="F12" s="143" t="s">
        <v>7111</v>
      </c>
    </row>
    <row r="13" spans="1:6" ht="14.25" thickBot="1">
      <c r="A13" s="155"/>
      <c r="B13" s="143" t="s">
        <v>7207</v>
      </c>
      <c r="C13" s="143" t="s">
        <v>7221</v>
      </c>
      <c r="D13" s="143" t="s">
        <v>7211</v>
      </c>
      <c r="E13" s="143" t="s">
        <v>6401</v>
      </c>
      <c r="F13" s="143" t="s">
        <v>7099</v>
      </c>
    </row>
    <row r="14" spans="1:6" ht="14.25" thickBot="1">
      <c r="A14" s="155"/>
      <c r="B14" s="143" t="s">
        <v>7207</v>
      </c>
      <c r="C14" s="143" t="s">
        <v>7222</v>
      </c>
      <c r="D14" s="143" t="s">
        <v>7213</v>
      </c>
      <c r="E14" s="143" t="s">
        <v>7223</v>
      </c>
      <c r="F14" s="144" t="s">
        <v>7115</v>
      </c>
    </row>
    <row r="15" spans="1:6" ht="14.25" thickBot="1">
      <c r="A15" s="155"/>
      <c r="B15" s="143" t="s">
        <v>7207</v>
      </c>
      <c r="C15" s="143" t="s">
        <v>7224</v>
      </c>
      <c r="D15" s="143" t="s">
        <v>7211</v>
      </c>
      <c r="E15" s="143" t="s">
        <v>6402</v>
      </c>
      <c r="F15" s="154" t="s">
        <v>7099</v>
      </c>
    </row>
    <row r="16" spans="1:6" ht="14.25" thickBot="1">
      <c r="A16" s="155"/>
      <c r="B16" s="143" t="s">
        <v>7225</v>
      </c>
      <c r="C16" s="143" t="s">
        <v>7226</v>
      </c>
      <c r="D16" s="143" t="s">
        <v>7211</v>
      </c>
      <c r="E16" s="143" t="s">
        <v>6479</v>
      </c>
      <c r="F16" s="155"/>
    </row>
    <row r="17" spans="1:6" ht="14.25" thickBot="1">
      <c r="A17" s="155"/>
      <c r="B17" s="143" t="s">
        <v>7207</v>
      </c>
      <c r="C17" s="143" t="s">
        <v>7227</v>
      </c>
      <c r="D17" s="143" t="s">
        <v>7211</v>
      </c>
      <c r="E17" s="143" t="s">
        <v>6480</v>
      </c>
      <c r="F17" s="156"/>
    </row>
    <row r="18" spans="1:6" ht="14.25" thickBot="1">
      <c r="A18" s="155"/>
      <c r="B18" s="143" t="s">
        <v>7228</v>
      </c>
      <c r="C18" s="143" t="s">
        <v>7229</v>
      </c>
      <c r="D18" s="143" t="s">
        <v>7211</v>
      </c>
      <c r="E18" s="143" t="s">
        <v>6403</v>
      </c>
      <c r="F18" s="154" t="s">
        <v>7119</v>
      </c>
    </row>
    <row r="19" spans="1:6" ht="14.25" thickBot="1">
      <c r="A19" s="155"/>
      <c r="B19" s="143" t="s">
        <v>7207</v>
      </c>
      <c r="C19" s="143" t="s">
        <v>7230</v>
      </c>
      <c r="D19" s="143" t="s">
        <v>7211</v>
      </c>
      <c r="E19" s="143" t="s">
        <v>6481</v>
      </c>
      <c r="F19" s="155"/>
    </row>
    <row r="20" spans="1:6" ht="14.25" thickBot="1">
      <c r="A20" s="155"/>
      <c r="B20" s="143" t="s">
        <v>7203</v>
      </c>
      <c r="C20" s="143" t="s">
        <v>7231</v>
      </c>
      <c r="D20" s="143" t="s">
        <v>7211</v>
      </c>
      <c r="E20" s="143" t="s">
        <v>6482</v>
      </c>
      <c r="F20" s="155"/>
    </row>
    <row r="21" spans="1:6" ht="14.25" thickBot="1">
      <c r="A21" s="155"/>
      <c r="B21" s="143" t="s">
        <v>7228</v>
      </c>
      <c r="C21" s="143" t="s">
        <v>7232</v>
      </c>
      <c r="D21" s="143" t="s">
        <v>7211</v>
      </c>
      <c r="E21" s="143" t="s">
        <v>6483</v>
      </c>
      <c r="F21" s="156"/>
    </row>
    <row r="22" spans="1:6" ht="14.25" thickBot="1">
      <c r="A22" s="155"/>
      <c r="B22" s="143" t="s">
        <v>7207</v>
      </c>
      <c r="C22" s="143" t="s">
        <v>7233</v>
      </c>
      <c r="D22" s="143" t="s">
        <v>7211</v>
      </c>
      <c r="E22" s="143" t="s">
        <v>6404</v>
      </c>
      <c r="F22" s="143" t="s">
        <v>7123</v>
      </c>
    </row>
    <row r="23" spans="1:6" ht="14.25" thickBot="1">
      <c r="A23" s="155"/>
      <c r="B23" s="143" t="s">
        <v>7234</v>
      </c>
      <c r="C23" s="143" t="s">
        <v>7235</v>
      </c>
      <c r="D23" s="143" t="s">
        <v>7211</v>
      </c>
      <c r="E23" s="145">
        <v>45080</v>
      </c>
      <c r="F23" s="143" t="s">
        <v>7130</v>
      </c>
    </row>
    <row r="24" spans="1:6" ht="14.25" thickBot="1">
      <c r="A24" s="155"/>
      <c r="B24" s="143" t="s">
        <v>7236</v>
      </c>
      <c r="C24" s="143" t="s">
        <v>7237</v>
      </c>
      <c r="D24" s="143" t="s">
        <v>7211</v>
      </c>
      <c r="E24" s="143" t="s">
        <v>6421</v>
      </c>
      <c r="F24" s="154" t="s">
        <v>7123</v>
      </c>
    </row>
    <row r="25" spans="1:6" ht="14.25" thickBot="1">
      <c r="A25" s="155"/>
      <c r="B25" s="143" t="s">
        <v>7236</v>
      </c>
      <c r="C25" s="143" t="s">
        <v>7238</v>
      </c>
      <c r="D25" s="143" t="s">
        <v>7211</v>
      </c>
      <c r="E25" s="143" t="s">
        <v>7239</v>
      </c>
      <c r="F25" s="156"/>
    </row>
    <row r="26" spans="1:6" ht="14.25" thickBot="1">
      <c r="A26" s="155"/>
      <c r="B26" s="143" t="s">
        <v>7240</v>
      </c>
      <c r="C26" s="143" t="s">
        <v>7241</v>
      </c>
      <c r="D26" s="143" t="s">
        <v>7211</v>
      </c>
      <c r="E26" s="143" t="s">
        <v>6483</v>
      </c>
      <c r="F26" s="143" t="s">
        <v>7119</v>
      </c>
    </row>
    <row r="27" spans="1:6" ht="14.25" thickBot="1">
      <c r="A27" s="155"/>
      <c r="B27" s="143" t="s">
        <v>7203</v>
      </c>
      <c r="C27" s="143" t="s">
        <v>7242</v>
      </c>
      <c r="D27" s="143" t="s">
        <v>7205</v>
      </c>
      <c r="E27" s="143" t="s">
        <v>7243</v>
      </c>
      <c r="F27" s="154" t="s">
        <v>7133</v>
      </c>
    </row>
    <row r="28" spans="1:6" ht="14.25" thickBot="1">
      <c r="A28" s="155"/>
      <c r="B28" s="143" t="s">
        <v>7203</v>
      </c>
      <c r="C28" s="143" t="s">
        <v>7244</v>
      </c>
      <c r="D28" s="143" t="s">
        <v>7211</v>
      </c>
      <c r="E28" s="143" t="s">
        <v>6422</v>
      </c>
      <c r="F28" s="155"/>
    </row>
    <row r="29" spans="1:6" ht="14.25" thickBot="1">
      <c r="A29" s="155"/>
      <c r="B29" s="143" t="s">
        <v>7203</v>
      </c>
      <c r="C29" s="143" t="s">
        <v>7245</v>
      </c>
      <c r="D29" s="143" t="s">
        <v>7211</v>
      </c>
      <c r="E29" s="143" t="s">
        <v>7246</v>
      </c>
      <c r="F29" s="156"/>
    </row>
    <row r="30" spans="1:6" ht="14.25" thickBot="1">
      <c r="A30" s="155"/>
      <c r="B30" s="143" t="s">
        <v>7247</v>
      </c>
      <c r="C30" s="143" t="s">
        <v>7248</v>
      </c>
      <c r="D30" s="143" t="s">
        <v>7211</v>
      </c>
      <c r="E30" s="143" t="s">
        <v>6423</v>
      </c>
      <c r="F30" s="154" t="s">
        <v>7119</v>
      </c>
    </row>
    <row r="31" spans="1:6" ht="14.25" thickBot="1">
      <c r="A31" s="155"/>
      <c r="B31" s="143" t="s">
        <v>7247</v>
      </c>
      <c r="C31" s="143" t="s">
        <v>7249</v>
      </c>
      <c r="D31" s="143" t="s">
        <v>7211</v>
      </c>
      <c r="E31" s="143" t="s">
        <v>6578</v>
      </c>
      <c r="F31" s="156"/>
    </row>
    <row r="32" spans="1:6" ht="14.25" thickBot="1">
      <c r="A32" s="155"/>
      <c r="B32" s="143" t="s">
        <v>7240</v>
      </c>
      <c r="C32" s="143" t="s">
        <v>7250</v>
      </c>
      <c r="D32" s="143" t="s">
        <v>7211</v>
      </c>
      <c r="E32" s="143" t="s">
        <v>6424</v>
      </c>
      <c r="F32" s="143" t="s">
        <v>7106</v>
      </c>
    </row>
    <row r="33" spans="1:6" ht="14.25" thickBot="1">
      <c r="A33" s="155"/>
      <c r="B33" s="143" t="s">
        <v>7251</v>
      </c>
      <c r="C33" s="143" t="s">
        <v>7252</v>
      </c>
      <c r="D33" s="143" t="s">
        <v>7211</v>
      </c>
      <c r="E33" s="143" t="s">
        <v>6425</v>
      </c>
      <c r="F33" s="154" t="s">
        <v>7119</v>
      </c>
    </row>
    <row r="34" spans="1:6" ht="14.25" thickBot="1">
      <c r="A34" s="155"/>
      <c r="B34" s="143" t="s">
        <v>7240</v>
      </c>
      <c r="C34" s="143" t="s">
        <v>7253</v>
      </c>
      <c r="D34" s="143" t="s">
        <v>7211</v>
      </c>
      <c r="E34" s="143" t="s">
        <v>6579</v>
      </c>
      <c r="F34" s="155"/>
    </row>
    <row r="35" spans="1:6" ht="14.25" thickBot="1">
      <c r="A35" s="155"/>
      <c r="B35" s="143" t="s">
        <v>7254</v>
      </c>
      <c r="C35" s="143" t="s">
        <v>7255</v>
      </c>
      <c r="D35" s="143" t="s">
        <v>7211</v>
      </c>
      <c r="E35" s="143" t="s">
        <v>6580</v>
      </c>
      <c r="F35" s="156"/>
    </row>
    <row r="36" spans="1:6" ht="14.25" thickBot="1">
      <c r="A36" s="155"/>
      <c r="B36" s="143" t="s">
        <v>7251</v>
      </c>
      <c r="C36" s="143" t="s">
        <v>7256</v>
      </c>
      <c r="D36" s="143" t="s">
        <v>7211</v>
      </c>
      <c r="E36" s="143" t="s">
        <v>6426</v>
      </c>
      <c r="F36" s="143" t="s">
        <v>7106</v>
      </c>
    </row>
    <row r="37" spans="1:6" ht="14.25" thickBot="1">
      <c r="A37" s="155"/>
      <c r="B37" s="143" t="s">
        <v>7251</v>
      </c>
      <c r="C37" s="143" t="s">
        <v>7257</v>
      </c>
      <c r="D37" s="143" t="s">
        <v>7205</v>
      </c>
      <c r="E37" s="143" t="s">
        <v>6427</v>
      </c>
      <c r="F37" s="143" t="s">
        <v>7103</v>
      </c>
    </row>
    <row r="38" spans="1:6" ht="14.25" thickBot="1">
      <c r="A38" s="155"/>
      <c r="B38" s="143" t="s">
        <v>7254</v>
      </c>
      <c r="C38" s="143" t="s">
        <v>7258</v>
      </c>
      <c r="D38" s="143" t="s">
        <v>7211</v>
      </c>
      <c r="E38" s="143" t="s">
        <v>6581</v>
      </c>
      <c r="F38" s="154" t="s">
        <v>7106</v>
      </c>
    </row>
    <row r="39" spans="1:6" ht="14.25" thickBot="1">
      <c r="A39" s="155"/>
      <c r="B39" s="143" t="s">
        <v>7251</v>
      </c>
      <c r="C39" s="143" t="s">
        <v>7259</v>
      </c>
      <c r="D39" s="143" t="s">
        <v>7211</v>
      </c>
      <c r="E39" s="143" t="s">
        <v>6582</v>
      </c>
      <c r="F39" s="156"/>
    </row>
    <row r="40" spans="1:6" ht="14.25" thickBot="1">
      <c r="A40" s="155"/>
      <c r="B40" s="143" t="s">
        <v>7260</v>
      </c>
      <c r="C40" s="143" t="s">
        <v>7261</v>
      </c>
      <c r="D40" s="143" t="s">
        <v>7211</v>
      </c>
      <c r="E40" s="145">
        <v>45081</v>
      </c>
      <c r="F40" s="143" t="s">
        <v>7130</v>
      </c>
    </row>
    <row r="41" spans="1:6" ht="14.25" thickBot="1">
      <c r="A41" s="155"/>
      <c r="B41" s="143" t="s">
        <v>7262</v>
      </c>
      <c r="C41" s="143" t="s">
        <v>7263</v>
      </c>
      <c r="D41" s="143" t="s">
        <v>7205</v>
      </c>
      <c r="E41" s="143" t="s">
        <v>6429</v>
      </c>
      <c r="F41" s="143" t="s">
        <v>7135</v>
      </c>
    </row>
    <row r="42" spans="1:6" ht="14.25" thickBot="1">
      <c r="A42" s="155"/>
      <c r="B42" s="143" t="s">
        <v>7264</v>
      </c>
      <c r="C42" s="143" t="s">
        <v>7265</v>
      </c>
      <c r="D42" s="143" t="s">
        <v>7211</v>
      </c>
      <c r="E42" s="143" t="s">
        <v>6430</v>
      </c>
      <c r="F42" s="154" t="s">
        <v>7139</v>
      </c>
    </row>
    <row r="43" spans="1:6" ht="14.25" thickBot="1">
      <c r="A43" s="155"/>
      <c r="B43" s="143" t="s">
        <v>7264</v>
      </c>
      <c r="C43" s="143" t="s">
        <v>7266</v>
      </c>
      <c r="D43" s="143" t="s">
        <v>7211</v>
      </c>
      <c r="E43" s="143" t="s">
        <v>6431</v>
      </c>
      <c r="F43" s="156"/>
    </row>
    <row r="44" spans="1:6" ht="14.25" thickBot="1">
      <c r="A44" s="155"/>
      <c r="B44" s="143" t="s">
        <v>7267</v>
      </c>
      <c r="C44" s="143" t="s">
        <v>7268</v>
      </c>
      <c r="D44" s="143" t="s">
        <v>7211</v>
      </c>
      <c r="E44" s="143" t="s">
        <v>6432</v>
      </c>
      <c r="F44" s="143" t="s">
        <v>7119</v>
      </c>
    </row>
    <row r="45" spans="1:6" ht="14.25" thickBot="1">
      <c r="A45" s="155"/>
      <c r="B45" s="143" t="s">
        <v>7269</v>
      </c>
      <c r="C45" s="143" t="s">
        <v>7270</v>
      </c>
      <c r="D45" s="143" t="s">
        <v>7271</v>
      </c>
      <c r="E45" s="143" t="s">
        <v>6433</v>
      </c>
      <c r="F45" s="135"/>
    </row>
    <row r="46" spans="1:6" ht="14.25" thickBot="1">
      <c r="A46" s="155"/>
      <c r="B46" s="143" t="s">
        <v>7254</v>
      </c>
      <c r="C46" s="143" t="s">
        <v>7272</v>
      </c>
      <c r="D46" s="143" t="s">
        <v>7273</v>
      </c>
      <c r="E46" s="143" t="s">
        <v>6434</v>
      </c>
      <c r="F46" s="143" t="s">
        <v>7141</v>
      </c>
    </row>
    <row r="47" spans="1:6" ht="14.25" thickBot="1">
      <c r="A47" s="155"/>
      <c r="B47" s="143" t="s">
        <v>7269</v>
      </c>
      <c r="C47" s="143" t="s">
        <v>7274</v>
      </c>
      <c r="D47" s="143" t="s">
        <v>7271</v>
      </c>
      <c r="E47" s="143" t="s">
        <v>6435</v>
      </c>
      <c r="F47" s="143" t="s">
        <v>7143</v>
      </c>
    </row>
    <row r="48" spans="1:6" ht="14.25" thickBot="1">
      <c r="A48" s="155"/>
      <c r="B48" s="143" t="s">
        <v>7247</v>
      </c>
      <c r="C48" s="143" t="s">
        <v>7275</v>
      </c>
      <c r="D48" s="143" t="s">
        <v>7211</v>
      </c>
      <c r="E48" s="143" t="s">
        <v>6436</v>
      </c>
      <c r="F48" s="154" t="s">
        <v>7145</v>
      </c>
    </row>
    <row r="49" spans="1:6" ht="14.25" thickBot="1">
      <c r="A49" s="155"/>
      <c r="B49" s="143" t="s">
        <v>7276</v>
      </c>
      <c r="C49" s="143" t="s">
        <v>7277</v>
      </c>
      <c r="D49" s="143" t="s">
        <v>7211</v>
      </c>
      <c r="E49" s="143" t="s">
        <v>6437</v>
      </c>
      <c r="F49" s="156"/>
    </row>
    <row r="50" spans="1:6" ht="14.25" thickBot="1">
      <c r="A50" s="156"/>
      <c r="B50" s="143" t="s">
        <v>7254</v>
      </c>
      <c r="C50" s="143" t="s">
        <v>7278</v>
      </c>
      <c r="D50" s="143" t="s">
        <v>7205</v>
      </c>
      <c r="E50" s="143" t="s">
        <v>6439</v>
      </c>
      <c r="F50" s="143" t="s">
        <v>7141</v>
      </c>
    </row>
    <row r="51" spans="1:6" ht="14.25" thickBot="1">
      <c r="A51" s="154" t="s">
        <v>7279</v>
      </c>
      <c r="B51" s="143" t="s">
        <v>7203</v>
      </c>
      <c r="C51" s="143" t="s">
        <v>7280</v>
      </c>
      <c r="D51" s="143" t="s">
        <v>7211</v>
      </c>
      <c r="E51" s="143" t="s">
        <v>6487</v>
      </c>
      <c r="F51" s="154" t="s">
        <v>7146</v>
      </c>
    </row>
    <row r="52" spans="1:6" ht="14.25" thickBot="1">
      <c r="A52" s="155"/>
      <c r="B52" s="143" t="s">
        <v>7203</v>
      </c>
      <c r="C52" s="143" t="s">
        <v>7281</v>
      </c>
      <c r="D52" s="143" t="s">
        <v>7211</v>
      </c>
      <c r="E52" s="143" t="s">
        <v>6488</v>
      </c>
      <c r="F52" s="155"/>
    </row>
    <row r="53" spans="1:6" ht="14.25" thickBot="1">
      <c r="A53" s="155"/>
      <c r="B53" s="143" t="s">
        <v>7207</v>
      </c>
      <c r="C53" s="143" t="s">
        <v>7282</v>
      </c>
      <c r="D53" s="143" t="s">
        <v>7211</v>
      </c>
      <c r="E53" s="143" t="s">
        <v>6489</v>
      </c>
      <c r="F53" s="156"/>
    </row>
    <row r="54" spans="1:6" ht="14.25" thickBot="1">
      <c r="A54" s="155"/>
      <c r="B54" s="143" t="s">
        <v>7283</v>
      </c>
      <c r="C54" s="143" t="s">
        <v>7284</v>
      </c>
      <c r="D54" s="143" t="s">
        <v>7271</v>
      </c>
      <c r="E54" s="143" t="s">
        <v>6406</v>
      </c>
      <c r="F54" s="154" t="s">
        <v>7147</v>
      </c>
    </row>
    <row r="55" spans="1:6" ht="14.25" thickBot="1">
      <c r="A55" s="155"/>
      <c r="B55" s="143" t="s">
        <v>7207</v>
      </c>
      <c r="C55" s="143" t="s">
        <v>7285</v>
      </c>
      <c r="D55" s="143" t="s">
        <v>7271</v>
      </c>
      <c r="E55" s="143" t="s">
        <v>6407</v>
      </c>
      <c r="F55" s="155"/>
    </row>
    <row r="56" spans="1:6" ht="14.25" thickBot="1">
      <c r="A56" s="155"/>
      <c r="B56" s="143" t="s">
        <v>7207</v>
      </c>
      <c r="C56" s="143" t="s">
        <v>7286</v>
      </c>
      <c r="D56" s="143" t="s">
        <v>7271</v>
      </c>
      <c r="E56" s="143" t="s">
        <v>6408</v>
      </c>
      <c r="F56" s="156"/>
    </row>
    <row r="57" spans="1:6" ht="14.25" thickBot="1">
      <c r="A57" s="155"/>
      <c r="B57" s="143" t="s">
        <v>7234</v>
      </c>
      <c r="C57" s="143" t="s">
        <v>7287</v>
      </c>
      <c r="D57" s="143" t="s">
        <v>7205</v>
      </c>
      <c r="E57" s="143" t="s">
        <v>7288</v>
      </c>
      <c r="F57" s="154" t="s">
        <v>7148</v>
      </c>
    </row>
    <row r="58" spans="1:6" ht="14.25" thickBot="1">
      <c r="A58" s="155"/>
      <c r="B58" s="143" t="s">
        <v>7234</v>
      </c>
      <c r="C58" s="143" t="s">
        <v>7289</v>
      </c>
      <c r="D58" s="143" t="s">
        <v>7205</v>
      </c>
      <c r="E58" s="143" t="s">
        <v>7290</v>
      </c>
      <c r="F58" s="156"/>
    </row>
    <row r="59" spans="1:6" ht="14.25" thickBot="1">
      <c r="A59" s="155"/>
      <c r="B59" s="143" t="s">
        <v>7234</v>
      </c>
      <c r="C59" s="143" t="s">
        <v>7291</v>
      </c>
      <c r="D59" s="143" t="s">
        <v>7205</v>
      </c>
      <c r="E59" s="143" t="s">
        <v>6490</v>
      </c>
      <c r="F59" s="143" t="s">
        <v>7149</v>
      </c>
    </row>
    <row r="60" spans="1:6" ht="14.25" thickBot="1">
      <c r="A60" s="155"/>
      <c r="B60" s="143" t="s">
        <v>7292</v>
      </c>
      <c r="C60" s="143" t="s">
        <v>7293</v>
      </c>
      <c r="D60" s="143" t="s">
        <v>7271</v>
      </c>
      <c r="E60" s="143" t="s">
        <v>6492</v>
      </c>
      <c r="F60" s="135"/>
    </row>
    <row r="61" spans="1:6" ht="14.25" thickBot="1">
      <c r="A61" s="155"/>
      <c r="B61" s="143" t="s">
        <v>7225</v>
      </c>
      <c r="C61" s="143" t="s">
        <v>7294</v>
      </c>
      <c r="D61" s="143" t="s">
        <v>7205</v>
      </c>
      <c r="E61" s="143" t="s">
        <v>7295</v>
      </c>
      <c r="F61" s="143" t="s">
        <v>7148</v>
      </c>
    </row>
    <row r="62" spans="1:6" ht="14.25" thickBot="1">
      <c r="A62" s="155"/>
      <c r="B62" s="143" t="s">
        <v>7254</v>
      </c>
      <c r="C62" s="143" t="s">
        <v>7296</v>
      </c>
      <c r="D62" s="143" t="s">
        <v>7211</v>
      </c>
      <c r="E62" s="143" t="s">
        <v>6621</v>
      </c>
      <c r="F62" s="143" t="s">
        <v>7147</v>
      </c>
    </row>
    <row r="63" spans="1:6" ht="14.25" thickBot="1">
      <c r="A63" s="155"/>
      <c r="B63" s="143" t="s">
        <v>7260</v>
      </c>
      <c r="C63" s="143" t="s">
        <v>7297</v>
      </c>
      <c r="D63" s="143" t="s">
        <v>7205</v>
      </c>
      <c r="E63" s="143" t="s">
        <v>6440</v>
      </c>
      <c r="F63" s="154" t="s">
        <v>7150</v>
      </c>
    </row>
    <row r="64" spans="1:6" ht="14.25" thickBot="1">
      <c r="A64" s="155"/>
      <c r="B64" s="143" t="s">
        <v>7260</v>
      </c>
      <c r="C64" s="143" t="s">
        <v>7298</v>
      </c>
      <c r="D64" s="143" t="s">
        <v>7205</v>
      </c>
      <c r="E64" s="143" t="s">
        <v>6441</v>
      </c>
      <c r="F64" s="156"/>
    </row>
    <row r="65" spans="1:6" ht="14.25" thickBot="1">
      <c r="A65" s="155"/>
      <c r="B65" s="143" t="s">
        <v>7264</v>
      </c>
      <c r="C65" s="143" t="s">
        <v>7299</v>
      </c>
      <c r="D65" s="143" t="s">
        <v>7205</v>
      </c>
      <c r="E65" s="143" t="s">
        <v>7300</v>
      </c>
      <c r="F65" s="154" t="s">
        <v>7148</v>
      </c>
    </row>
    <row r="66" spans="1:6" ht="14.25" thickBot="1">
      <c r="A66" s="155"/>
      <c r="B66" s="143" t="s">
        <v>7264</v>
      </c>
      <c r="C66" s="143" t="s">
        <v>7301</v>
      </c>
      <c r="D66" s="143" t="s">
        <v>7205</v>
      </c>
      <c r="E66" s="143" t="s">
        <v>7302</v>
      </c>
      <c r="F66" s="156"/>
    </row>
    <row r="67" spans="1:6" ht="14.25" thickBot="1">
      <c r="A67" s="155"/>
      <c r="B67" s="143" t="s">
        <v>7303</v>
      </c>
      <c r="C67" s="143" t="s">
        <v>7304</v>
      </c>
      <c r="D67" s="143" t="s">
        <v>7211</v>
      </c>
      <c r="E67" s="143" t="s">
        <v>6442</v>
      </c>
      <c r="F67" s="154" t="s">
        <v>7151</v>
      </c>
    </row>
    <row r="68" spans="1:6" ht="14.25" thickBot="1">
      <c r="A68" s="155"/>
      <c r="B68" s="143" t="s">
        <v>7251</v>
      </c>
      <c r="C68" s="143" t="s">
        <v>7305</v>
      </c>
      <c r="D68" s="143" t="s">
        <v>7211</v>
      </c>
      <c r="E68" s="143" t="s">
        <v>6443</v>
      </c>
      <c r="F68" s="156"/>
    </row>
    <row r="69" spans="1:6" ht="14.25" thickBot="1">
      <c r="A69" s="155"/>
      <c r="B69" s="143" t="s">
        <v>7306</v>
      </c>
      <c r="C69" s="143" t="s">
        <v>7307</v>
      </c>
      <c r="D69" s="143" t="s">
        <v>7211</v>
      </c>
      <c r="E69" s="143" t="s">
        <v>6619</v>
      </c>
      <c r="F69" s="154" t="s">
        <v>7147</v>
      </c>
    </row>
    <row r="70" spans="1:6" ht="14.25" thickBot="1">
      <c r="A70" s="155"/>
      <c r="B70" s="143" t="s">
        <v>7247</v>
      </c>
      <c r="C70" s="143" t="s">
        <v>7308</v>
      </c>
      <c r="D70" s="143" t="s">
        <v>7211</v>
      </c>
      <c r="E70" s="143" t="s">
        <v>6620</v>
      </c>
      <c r="F70" s="155"/>
    </row>
    <row r="71" spans="1:6" ht="14.25" thickBot="1">
      <c r="A71" s="155"/>
      <c r="B71" s="143" t="s">
        <v>7306</v>
      </c>
      <c r="C71" s="143" t="s">
        <v>7309</v>
      </c>
      <c r="D71" s="143" t="s">
        <v>7211</v>
      </c>
      <c r="E71" s="143" t="s">
        <v>7310</v>
      </c>
      <c r="F71" s="156"/>
    </row>
    <row r="72" spans="1:6" ht="14.25" thickBot="1">
      <c r="A72" s="155"/>
      <c r="B72" s="143" t="s">
        <v>7254</v>
      </c>
      <c r="C72" s="143" t="s">
        <v>7311</v>
      </c>
      <c r="D72" s="143" t="s">
        <v>7271</v>
      </c>
      <c r="E72" s="143" t="s">
        <v>6444</v>
      </c>
      <c r="F72" s="154" t="s">
        <v>7152</v>
      </c>
    </row>
    <row r="73" spans="1:6" ht="14.25" thickBot="1">
      <c r="A73" s="155"/>
      <c r="B73" s="143" t="s">
        <v>7203</v>
      </c>
      <c r="C73" s="143" t="s">
        <v>7312</v>
      </c>
      <c r="D73" s="143" t="s">
        <v>7271</v>
      </c>
      <c r="E73" s="143" t="s">
        <v>6445</v>
      </c>
      <c r="F73" s="155"/>
    </row>
    <row r="74" spans="1:6" ht="14.25" thickBot="1">
      <c r="A74" s="155"/>
      <c r="B74" s="143" t="s">
        <v>7203</v>
      </c>
      <c r="C74" s="143" t="s">
        <v>7313</v>
      </c>
      <c r="D74" s="143" t="s">
        <v>7271</v>
      </c>
      <c r="E74" s="143" t="s">
        <v>6446</v>
      </c>
      <c r="F74" s="155"/>
    </row>
    <row r="75" spans="1:6" ht="14.25" thickBot="1">
      <c r="A75" s="155"/>
      <c r="B75" s="143" t="s">
        <v>7203</v>
      </c>
      <c r="C75" s="143" t="s">
        <v>7314</v>
      </c>
      <c r="D75" s="143" t="s">
        <v>7271</v>
      </c>
      <c r="E75" s="143" t="s">
        <v>6447</v>
      </c>
      <c r="F75" s="156"/>
    </row>
    <row r="76" spans="1:6" ht="14.25" thickBot="1">
      <c r="A76" s="155"/>
      <c r="B76" s="143" t="s">
        <v>7251</v>
      </c>
      <c r="C76" s="143" t="s">
        <v>7315</v>
      </c>
      <c r="D76" s="143" t="s">
        <v>7271</v>
      </c>
      <c r="E76" s="143" t="s">
        <v>6448</v>
      </c>
      <c r="F76" s="154" t="s">
        <v>7153</v>
      </c>
    </row>
    <row r="77" spans="1:6" ht="14.25" thickBot="1">
      <c r="A77" s="155"/>
      <c r="B77" s="143" t="s">
        <v>7251</v>
      </c>
      <c r="C77" s="143" t="s">
        <v>7316</v>
      </c>
      <c r="D77" s="143" t="s">
        <v>7271</v>
      </c>
      <c r="E77" s="143" t="s">
        <v>6449</v>
      </c>
      <c r="F77" s="155"/>
    </row>
    <row r="78" spans="1:6" ht="14.25" thickBot="1">
      <c r="A78" s="156"/>
      <c r="B78" s="143" t="s">
        <v>7251</v>
      </c>
      <c r="C78" s="143" t="s">
        <v>7317</v>
      </c>
      <c r="D78" s="143" t="s">
        <v>7271</v>
      </c>
      <c r="E78" s="143" t="s">
        <v>6450</v>
      </c>
      <c r="F78" s="156"/>
    </row>
    <row r="79" spans="1:6" ht="14.25" thickBot="1">
      <c r="A79" s="154" t="s">
        <v>7318</v>
      </c>
      <c r="B79" s="144" t="s">
        <v>7283</v>
      </c>
      <c r="C79" s="143" t="s">
        <v>7224</v>
      </c>
      <c r="D79" s="143" t="s">
        <v>7211</v>
      </c>
      <c r="E79" s="143" t="s">
        <v>6493</v>
      </c>
      <c r="F79" s="154" t="s">
        <v>7154</v>
      </c>
    </row>
    <row r="80" spans="1:6" ht="14.25" thickBot="1">
      <c r="A80" s="155"/>
      <c r="B80" s="143" t="s">
        <v>7207</v>
      </c>
      <c r="C80" s="143" t="s">
        <v>7319</v>
      </c>
      <c r="D80" s="143" t="s">
        <v>7211</v>
      </c>
      <c r="E80" s="143" t="s">
        <v>6495</v>
      </c>
      <c r="F80" s="155"/>
    </row>
    <row r="81" spans="1:6" ht="14.25" thickBot="1">
      <c r="A81" s="155"/>
      <c r="B81" s="143" t="s">
        <v>7283</v>
      </c>
      <c r="C81" s="143" t="s">
        <v>7320</v>
      </c>
      <c r="D81" s="143" t="s">
        <v>7211</v>
      </c>
      <c r="E81" s="143" t="s">
        <v>6496</v>
      </c>
      <c r="F81" s="156"/>
    </row>
    <row r="82" spans="1:6" ht="14.25" thickBot="1">
      <c r="A82" s="155"/>
      <c r="B82" s="143" t="s">
        <v>7207</v>
      </c>
      <c r="C82" s="143" t="s">
        <v>7321</v>
      </c>
      <c r="D82" s="143" t="s">
        <v>7211</v>
      </c>
      <c r="E82" s="143" t="s">
        <v>7322</v>
      </c>
      <c r="F82" s="154" t="s">
        <v>7155</v>
      </c>
    </row>
    <row r="83" spans="1:6" ht="14.25" thickBot="1">
      <c r="A83" s="155"/>
      <c r="B83" s="143" t="s">
        <v>7207</v>
      </c>
      <c r="C83" s="143" t="s">
        <v>7323</v>
      </c>
      <c r="D83" s="143" t="s">
        <v>7211</v>
      </c>
      <c r="E83" s="143" t="s">
        <v>6498</v>
      </c>
      <c r="F83" s="156"/>
    </row>
    <row r="84" spans="1:6" ht="14.25" thickBot="1">
      <c r="A84" s="155"/>
      <c r="B84" s="143" t="s">
        <v>7207</v>
      </c>
      <c r="C84" s="143" t="s">
        <v>7324</v>
      </c>
      <c r="D84" s="143" t="s">
        <v>7205</v>
      </c>
      <c r="E84" s="143" t="s">
        <v>6508</v>
      </c>
      <c r="F84" s="154" t="s">
        <v>7156</v>
      </c>
    </row>
    <row r="85" spans="1:6" ht="14.25" thickBot="1">
      <c r="A85" s="155"/>
      <c r="B85" s="143" t="s">
        <v>7207</v>
      </c>
      <c r="C85" s="143" t="s">
        <v>7325</v>
      </c>
      <c r="D85" s="143" t="s">
        <v>7205</v>
      </c>
      <c r="E85" s="143" t="s">
        <v>6509</v>
      </c>
      <c r="F85" s="155"/>
    </row>
    <row r="86" spans="1:6" ht="14.25" thickBot="1">
      <c r="A86" s="155"/>
      <c r="B86" s="143" t="s">
        <v>7207</v>
      </c>
      <c r="C86" s="143" t="s">
        <v>7326</v>
      </c>
      <c r="D86" s="143" t="s">
        <v>7205</v>
      </c>
      <c r="E86" s="143" t="s">
        <v>6510</v>
      </c>
      <c r="F86" s="156"/>
    </row>
    <row r="87" spans="1:6" ht="14.25" thickBot="1">
      <c r="A87" s="155"/>
      <c r="B87" s="143" t="s">
        <v>7207</v>
      </c>
      <c r="C87" s="143" t="s">
        <v>7327</v>
      </c>
      <c r="D87" s="143" t="s">
        <v>7328</v>
      </c>
      <c r="E87" s="135"/>
      <c r="F87" s="143" t="s">
        <v>7157</v>
      </c>
    </row>
    <row r="88" spans="1:6" ht="14.25" thickBot="1">
      <c r="A88" s="155"/>
      <c r="B88" s="143" t="s">
        <v>7207</v>
      </c>
      <c r="C88" s="143" t="s">
        <v>7329</v>
      </c>
      <c r="D88" s="143" t="s">
        <v>7205</v>
      </c>
      <c r="E88" s="143" t="s">
        <v>6512</v>
      </c>
      <c r="F88" s="143" t="s">
        <v>7158</v>
      </c>
    </row>
    <row r="89" spans="1:6" ht="14.25" thickBot="1">
      <c r="A89" s="155"/>
      <c r="B89" s="143" t="s">
        <v>7225</v>
      </c>
      <c r="C89" s="143" t="s">
        <v>7330</v>
      </c>
      <c r="D89" s="143" t="s">
        <v>7205</v>
      </c>
      <c r="E89" s="143" t="s">
        <v>6511</v>
      </c>
      <c r="F89" s="143" t="s">
        <v>7156</v>
      </c>
    </row>
    <row r="90" spans="1:6" ht="14.25" thickBot="1">
      <c r="A90" s="155"/>
      <c r="B90" s="143" t="s">
        <v>7225</v>
      </c>
      <c r="C90" s="143" t="s">
        <v>7331</v>
      </c>
      <c r="D90" s="143" t="s">
        <v>7205</v>
      </c>
      <c r="E90" s="143" t="s">
        <v>6513</v>
      </c>
      <c r="F90" s="143" t="s">
        <v>7159</v>
      </c>
    </row>
    <row r="91" spans="1:6" ht="14.25" thickBot="1">
      <c r="A91" s="155"/>
      <c r="B91" s="143" t="s">
        <v>7207</v>
      </c>
      <c r="C91" s="143" t="s">
        <v>7332</v>
      </c>
      <c r="D91" s="143" t="s">
        <v>7205</v>
      </c>
      <c r="E91" s="143" t="s">
        <v>6409</v>
      </c>
      <c r="F91" s="154" t="s">
        <v>7160</v>
      </c>
    </row>
    <row r="92" spans="1:6" ht="14.25" thickBot="1">
      <c r="A92" s="155"/>
      <c r="B92" s="143" t="s">
        <v>7225</v>
      </c>
      <c r="C92" s="143" t="s">
        <v>7333</v>
      </c>
      <c r="D92" s="143" t="s">
        <v>7205</v>
      </c>
      <c r="E92" s="143" t="s">
        <v>6410</v>
      </c>
      <c r="F92" s="156"/>
    </row>
    <row r="93" spans="1:6" ht="14.25" thickBot="1">
      <c r="A93" s="155"/>
      <c r="B93" s="143" t="s">
        <v>7251</v>
      </c>
      <c r="C93" s="143" t="s">
        <v>7334</v>
      </c>
      <c r="D93" s="143" t="s">
        <v>7211</v>
      </c>
      <c r="E93" s="143" t="s">
        <v>6623</v>
      </c>
      <c r="F93" s="154" t="s">
        <v>7154</v>
      </c>
    </row>
    <row r="94" spans="1:6" ht="14.25" thickBot="1">
      <c r="A94" s="155"/>
      <c r="B94" s="143" t="s">
        <v>7251</v>
      </c>
      <c r="C94" s="143" t="s">
        <v>7335</v>
      </c>
      <c r="D94" s="143" t="s">
        <v>7211</v>
      </c>
      <c r="E94" s="143" t="s">
        <v>6625</v>
      </c>
      <c r="F94" s="156"/>
    </row>
    <row r="95" spans="1:6" ht="14.25" thickBot="1">
      <c r="A95" s="155"/>
      <c r="B95" s="143" t="s">
        <v>7251</v>
      </c>
      <c r="C95" s="143" t="s">
        <v>7336</v>
      </c>
      <c r="D95" s="143" t="s">
        <v>7205</v>
      </c>
      <c r="E95" s="143" t="s">
        <v>6632</v>
      </c>
      <c r="F95" s="154" t="s">
        <v>7161</v>
      </c>
    </row>
    <row r="96" spans="1:6" ht="14.25" thickBot="1">
      <c r="A96" s="155"/>
      <c r="B96" s="143" t="s">
        <v>7337</v>
      </c>
      <c r="C96" s="143" t="s">
        <v>7338</v>
      </c>
      <c r="D96" s="143" t="s">
        <v>7205</v>
      </c>
      <c r="E96" s="143" t="s">
        <v>6631</v>
      </c>
      <c r="F96" s="155"/>
    </row>
    <row r="97" spans="1:6" ht="14.25" thickBot="1">
      <c r="A97" s="155"/>
      <c r="B97" s="143" t="s">
        <v>7339</v>
      </c>
      <c r="C97" s="143" t="s">
        <v>7340</v>
      </c>
      <c r="D97" s="143" t="s">
        <v>7205</v>
      </c>
      <c r="E97" s="143" t="s">
        <v>6626</v>
      </c>
      <c r="F97" s="155"/>
    </row>
    <row r="98" spans="1:6" ht="14.25" thickBot="1">
      <c r="A98" s="155"/>
      <c r="B98" s="143" t="s">
        <v>7339</v>
      </c>
      <c r="C98" s="143" t="s">
        <v>7341</v>
      </c>
      <c r="D98" s="143" t="s">
        <v>7205</v>
      </c>
      <c r="E98" s="143" t="s">
        <v>6628</v>
      </c>
      <c r="F98" s="155"/>
    </row>
    <row r="99" spans="1:6" ht="14.25" thickBot="1">
      <c r="A99" s="155"/>
      <c r="B99" s="143" t="s">
        <v>7339</v>
      </c>
      <c r="C99" s="143" t="s">
        <v>7342</v>
      </c>
      <c r="D99" s="143" t="s">
        <v>7205</v>
      </c>
      <c r="E99" s="143" t="s">
        <v>6630</v>
      </c>
      <c r="F99" s="156"/>
    </row>
    <row r="100" spans="1:6" ht="14.25" thickBot="1">
      <c r="A100" s="155"/>
      <c r="B100" s="143" t="s">
        <v>7254</v>
      </c>
      <c r="C100" s="143" t="s">
        <v>7343</v>
      </c>
      <c r="D100" s="143" t="s">
        <v>7205</v>
      </c>
      <c r="E100" s="143" t="s">
        <v>6452</v>
      </c>
      <c r="F100" s="154" t="s">
        <v>7162</v>
      </c>
    </row>
    <row r="101" spans="1:6" ht="14.25" thickBot="1">
      <c r="A101" s="155"/>
      <c r="B101" s="143" t="s">
        <v>7203</v>
      </c>
      <c r="C101" s="143" t="s">
        <v>7344</v>
      </c>
      <c r="D101" s="143" t="s">
        <v>7205</v>
      </c>
      <c r="E101" s="143" t="s">
        <v>6451</v>
      </c>
      <c r="F101" s="155"/>
    </row>
    <row r="102" spans="1:6" ht="14.25" thickBot="1">
      <c r="A102" s="155"/>
      <c r="B102" s="143" t="s">
        <v>7251</v>
      </c>
      <c r="C102" s="143" t="s">
        <v>7345</v>
      </c>
      <c r="D102" s="143" t="s">
        <v>7205</v>
      </c>
      <c r="E102" s="143" t="s">
        <v>6453</v>
      </c>
      <c r="F102" s="156"/>
    </row>
    <row r="103" spans="1:6" ht="14.25" thickBot="1">
      <c r="A103" s="155"/>
      <c r="B103" s="143" t="s">
        <v>7346</v>
      </c>
      <c r="C103" s="143" t="s">
        <v>7347</v>
      </c>
      <c r="D103" s="143" t="s">
        <v>7211</v>
      </c>
      <c r="E103" s="143" t="s">
        <v>6635</v>
      </c>
      <c r="F103" s="154" t="s">
        <v>7163</v>
      </c>
    </row>
    <row r="104" spans="1:6" ht="14.25" thickBot="1">
      <c r="A104" s="155"/>
      <c r="B104" s="143" t="s">
        <v>7254</v>
      </c>
      <c r="C104" s="143" t="s">
        <v>7348</v>
      </c>
      <c r="D104" s="143" t="s">
        <v>7211</v>
      </c>
      <c r="E104" s="143" t="s">
        <v>6636</v>
      </c>
      <c r="F104" s="156"/>
    </row>
    <row r="105" spans="1:6" ht="14.25" thickBot="1">
      <c r="A105" s="155"/>
      <c r="B105" s="143" t="s">
        <v>7251</v>
      </c>
      <c r="C105" s="143" t="s">
        <v>7349</v>
      </c>
      <c r="D105" s="143" t="s">
        <v>7205</v>
      </c>
      <c r="E105" s="143" t="s">
        <v>6454</v>
      </c>
      <c r="F105" s="154" t="s">
        <v>7164</v>
      </c>
    </row>
    <row r="106" spans="1:6" ht="14.25" thickBot="1">
      <c r="A106" s="155"/>
      <c r="B106" s="143" t="s">
        <v>7251</v>
      </c>
      <c r="C106" s="143" t="s">
        <v>7350</v>
      </c>
      <c r="D106" s="143" t="s">
        <v>7351</v>
      </c>
      <c r="E106" s="143" t="s">
        <v>7352</v>
      </c>
      <c r="F106" s="155"/>
    </row>
    <row r="107" spans="1:6" ht="14.25" thickBot="1">
      <c r="A107" s="155"/>
      <c r="B107" s="143" t="s">
        <v>7251</v>
      </c>
      <c r="C107" s="143" t="s">
        <v>7353</v>
      </c>
      <c r="D107" s="143" t="s">
        <v>7205</v>
      </c>
      <c r="E107" s="143" t="s">
        <v>6455</v>
      </c>
      <c r="F107" s="156"/>
    </row>
    <row r="108" spans="1:6" ht="14.25" thickBot="1">
      <c r="A108" s="155"/>
      <c r="B108" s="143" t="s">
        <v>7354</v>
      </c>
      <c r="C108" s="143" t="s">
        <v>7355</v>
      </c>
      <c r="D108" s="143" t="s">
        <v>7205</v>
      </c>
      <c r="E108" s="143" t="s">
        <v>6456</v>
      </c>
      <c r="F108" s="143" t="s">
        <v>7165</v>
      </c>
    </row>
    <row r="109" spans="1:6" ht="14.25" thickBot="1">
      <c r="A109" s="155"/>
      <c r="B109" s="143" t="s">
        <v>7260</v>
      </c>
      <c r="C109" s="143" t="s">
        <v>7356</v>
      </c>
      <c r="D109" s="143" t="s">
        <v>7205</v>
      </c>
      <c r="E109" s="143" t="s">
        <v>6637</v>
      </c>
      <c r="F109" s="154" t="s">
        <v>7159</v>
      </c>
    </row>
    <row r="110" spans="1:6" ht="14.25" thickBot="1">
      <c r="A110" s="155"/>
      <c r="B110" s="143" t="s">
        <v>7260</v>
      </c>
      <c r="C110" s="143" t="s">
        <v>7357</v>
      </c>
      <c r="D110" s="143" t="s">
        <v>7211</v>
      </c>
      <c r="E110" s="143" t="s">
        <v>6638</v>
      </c>
      <c r="F110" s="156"/>
    </row>
    <row r="111" spans="1:6" ht="14.25" thickBot="1">
      <c r="A111" s="155"/>
      <c r="B111" s="143" t="s">
        <v>7247</v>
      </c>
      <c r="C111" s="143" t="s">
        <v>7358</v>
      </c>
      <c r="D111" s="143" t="s">
        <v>7205</v>
      </c>
      <c r="E111" s="143" t="s">
        <v>6640</v>
      </c>
      <c r="F111" s="143" t="s">
        <v>7166</v>
      </c>
    </row>
    <row r="112" spans="1:6" ht="14.25" thickBot="1">
      <c r="A112" s="155"/>
      <c r="B112" s="143" t="s">
        <v>7359</v>
      </c>
      <c r="C112" s="143" t="s">
        <v>7360</v>
      </c>
      <c r="D112" s="143" t="s">
        <v>7211</v>
      </c>
      <c r="E112" s="143" t="s">
        <v>6457</v>
      </c>
      <c r="F112" s="143" t="s">
        <v>7167</v>
      </c>
    </row>
    <row r="113" spans="1:6" ht="14.25" thickBot="1">
      <c r="A113" s="155"/>
      <c r="B113" s="143" t="s">
        <v>7361</v>
      </c>
      <c r="C113" s="143" t="s">
        <v>7362</v>
      </c>
      <c r="D113" s="143" t="s">
        <v>7211</v>
      </c>
      <c r="E113" s="143" t="s">
        <v>6458</v>
      </c>
      <c r="F113" s="154" t="s">
        <v>7168</v>
      </c>
    </row>
    <row r="114" spans="1:6" ht="14.25" thickBot="1">
      <c r="A114" s="155"/>
      <c r="B114" s="143" t="s">
        <v>7361</v>
      </c>
      <c r="C114" s="143" t="s">
        <v>7363</v>
      </c>
      <c r="D114" s="143" t="s">
        <v>7211</v>
      </c>
      <c r="E114" s="143" t="s">
        <v>6459</v>
      </c>
      <c r="F114" s="156"/>
    </row>
    <row r="115" spans="1:6" ht="14.25" thickBot="1">
      <c r="A115" s="156"/>
      <c r="B115" s="143" t="s">
        <v>7251</v>
      </c>
      <c r="C115" s="143" t="s">
        <v>7364</v>
      </c>
      <c r="D115" s="143" t="s">
        <v>7211</v>
      </c>
      <c r="E115" s="143" t="s">
        <v>7365</v>
      </c>
      <c r="F115" s="143" t="s">
        <v>7169</v>
      </c>
    </row>
    <row r="116" spans="1:6" ht="14.25" thickBot="1">
      <c r="A116" s="154" t="s">
        <v>7366</v>
      </c>
      <c r="B116" s="143" t="s">
        <v>7207</v>
      </c>
      <c r="C116" s="143" t="s">
        <v>7367</v>
      </c>
      <c r="D116" s="143" t="s">
        <v>7205</v>
      </c>
      <c r="E116" s="143" t="s">
        <v>6411</v>
      </c>
      <c r="F116" s="154" t="s">
        <v>7162</v>
      </c>
    </row>
    <row r="117" spans="1:6" ht="14.25" thickBot="1">
      <c r="A117" s="155"/>
      <c r="B117" s="143" t="s">
        <v>7207</v>
      </c>
      <c r="C117" s="143" t="s">
        <v>7368</v>
      </c>
      <c r="D117" s="143" t="s">
        <v>7205</v>
      </c>
      <c r="E117" s="143" t="s">
        <v>6412</v>
      </c>
      <c r="F117" s="156"/>
    </row>
    <row r="118" spans="1:6" ht="14.25" thickBot="1">
      <c r="A118" s="155"/>
      <c r="B118" s="143" t="s">
        <v>7207</v>
      </c>
      <c r="C118" s="143" t="s">
        <v>7369</v>
      </c>
      <c r="D118" s="143" t="s">
        <v>7211</v>
      </c>
      <c r="E118" s="143" t="s">
        <v>6506</v>
      </c>
      <c r="F118" s="154" t="s">
        <v>7155</v>
      </c>
    </row>
    <row r="119" spans="1:6" ht="14.25" thickBot="1">
      <c r="A119" s="155"/>
      <c r="B119" s="143" t="s">
        <v>7207</v>
      </c>
      <c r="C119" s="143" t="s">
        <v>7370</v>
      </c>
      <c r="D119" s="143" t="s">
        <v>7211</v>
      </c>
      <c r="E119" s="143" t="s">
        <v>6507</v>
      </c>
      <c r="F119" s="156"/>
    </row>
    <row r="120" spans="1:6" ht="14.25" thickBot="1">
      <c r="A120" s="155"/>
      <c r="B120" s="143" t="s">
        <v>7203</v>
      </c>
      <c r="C120" s="143" t="s">
        <v>7371</v>
      </c>
      <c r="D120" s="143" t="s">
        <v>7205</v>
      </c>
      <c r="E120" s="143" t="s">
        <v>6515</v>
      </c>
      <c r="F120" s="154" t="s">
        <v>7170</v>
      </c>
    </row>
    <row r="121" spans="1:6" ht="14.25" thickBot="1">
      <c r="A121" s="155"/>
      <c r="B121" s="143" t="s">
        <v>7207</v>
      </c>
      <c r="C121" s="143" t="s">
        <v>7372</v>
      </c>
      <c r="D121" s="143" t="s">
        <v>7205</v>
      </c>
      <c r="E121" s="143" t="s">
        <v>6516</v>
      </c>
      <c r="F121" s="156"/>
    </row>
    <row r="122" spans="1:6" ht="14.25" thickBot="1">
      <c r="A122" s="155"/>
      <c r="B122" s="143" t="s">
        <v>7283</v>
      </c>
      <c r="C122" s="143" t="s">
        <v>7373</v>
      </c>
      <c r="D122" s="143" t="s">
        <v>7211</v>
      </c>
      <c r="E122" s="143" t="s">
        <v>6520</v>
      </c>
      <c r="F122" s="143" t="s">
        <v>7174</v>
      </c>
    </row>
    <row r="123" spans="1:6" ht="14.25" thickBot="1">
      <c r="A123" s="155"/>
      <c r="B123" s="143" t="s">
        <v>7207</v>
      </c>
      <c r="C123" s="143" t="s">
        <v>7374</v>
      </c>
      <c r="D123" s="143" t="s">
        <v>7205</v>
      </c>
      <c r="E123" s="143" t="s">
        <v>6522</v>
      </c>
      <c r="F123" s="143" t="s">
        <v>7183</v>
      </c>
    </row>
    <row r="124" spans="1:6" ht="14.25" thickBot="1">
      <c r="A124" s="155"/>
      <c r="B124" s="143" t="s">
        <v>7203</v>
      </c>
      <c r="C124" s="143" t="s">
        <v>7375</v>
      </c>
      <c r="D124" s="143" t="s">
        <v>7205</v>
      </c>
      <c r="E124" s="143" t="s">
        <v>6527</v>
      </c>
      <c r="F124" s="143" t="s">
        <v>7187</v>
      </c>
    </row>
    <row r="125" spans="1:6" ht="14.25" thickBot="1">
      <c r="A125" s="155"/>
      <c r="B125" s="143" t="s">
        <v>7207</v>
      </c>
      <c r="C125" s="143" t="s">
        <v>7376</v>
      </c>
      <c r="D125" s="143" t="s">
        <v>7211</v>
      </c>
      <c r="E125" s="143" t="s">
        <v>6501</v>
      </c>
      <c r="F125" s="154" t="s">
        <v>7155</v>
      </c>
    </row>
    <row r="126" spans="1:6" ht="14.25" thickBot="1">
      <c r="A126" s="155"/>
      <c r="B126" s="143" t="s">
        <v>7207</v>
      </c>
      <c r="C126" s="143" t="s">
        <v>7377</v>
      </c>
      <c r="D126" s="143" t="s">
        <v>7211</v>
      </c>
      <c r="E126" s="143" t="s">
        <v>6502</v>
      </c>
      <c r="F126" s="156"/>
    </row>
    <row r="127" spans="1:6" ht="14.25" thickBot="1">
      <c r="A127" s="155"/>
      <c r="B127" s="143" t="s">
        <v>7203</v>
      </c>
      <c r="C127" s="143" t="s">
        <v>7378</v>
      </c>
      <c r="D127" s="143" t="s">
        <v>7205</v>
      </c>
      <c r="E127" s="143" t="s">
        <v>6529</v>
      </c>
      <c r="F127" s="154" t="s">
        <v>7187</v>
      </c>
    </row>
    <row r="128" spans="1:6" ht="14.25" thickBot="1">
      <c r="A128" s="155"/>
      <c r="B128" s="143" t="s">
        <v>7207</v>
      </c>
      <c r="C128" s="143" t="s">
        <v>7379</v>
      </c>
      <c r="D128" s="143" t="s">
        <v>7380</v>
      </c>
      <c r="E128" s="135"/>
      <c r="F128" s="156"/>
    </row>
    <row r="129" spans="1:6" ht="14.25" thickBot="1">
      <c r="A129" s="155"/>
      <c r="B129" s="143" t="s">
        <v>7207</v>
      </c>
      <c r="C129" s="143" t="s">
        <v>7381</v>
      </c>
      <c r="D129" s="143" t="s">
        <v>7211</v>
      </c>
      <c r="E129" s="143" t="s">
        <v>6503</v>
      </c>
      <c r="F129" s="143" t="s">
        <v>7155</v>
      </c>
    </row>
    <row r="130" spans="1:6" ht="14.25" thickBot="1">
      <c r="A130" s="155"/>
      <c r="B130" s="143" t="s">
        <v>7203</v>
      </c>
      <c r="C130" s="143" t="s">
        <v>7382</v>
      </c>
      <c r="D130" s="143" t="s">
        <v>7205</v>
      </c>
      <c r="E130" s="135"/>
      <c r="F130" s="143" t="s">
        <v>7383</v>
      </c>
    </row>
    <row r="131" spans="1:6" ht="14.25" thickBot="1">
      <c r="A131" s="155"/>
      <c r="B131" s="143" t="s">
        <v>7203</v>
      </c>
      <c r="C131" s="143" t="s">
        <v>7384</v>
      </c>
      <c r="D131" s="143" t="s">
        <v>7205</v>
      </c>
      <c r="E131" s="143" t="s">
        <v>6530</v>
      </c>
      <c r="F131" s="143" t="s">
        <v>7385</v>
      </c>
    </row>
    <row r="132" spans="1:6" ht="14.25" thickBot="1">
      <c r="A132" s="155"/>
      <c r="B132" s="143" t="s">
        <v>7207</v>
      </c>
      <c r="C132" s="143" t="s">
        <v>7386</v>
      </c>
      <c r="D132" s="143" t="s">
        <v>7211</v>
      </c>
      <c r="E132" s="143" t="s">
        <v>6499</v>
      </c>
      <c r="F132" s="154" t="s">
        <v>7155</v>
      </c>
    </row>
    <row r="133" spans="1:6" ht="14.25" thickBot="1">
      <c r="A133" s="155"/>
      <c r="B133" s="143" t="s">
        <v>7207</v>
      </c>
      <c r="C133" s="143" t="s">
        <v>7387</v>
      </c>
      <c r="D133" s="143" t="s">
        <v>7211</v>
      </c>
      <c r="E133" s="143" t="s">
        <v>6500</v>
      </c>
      <c r="F133" s="156"/>
    </row>
    <row r="134" spans="1:6" ht="14.25" thickBot="1">
      <c r="A134" s="155"/>
      <c r="B134" s="143" t="s">
        <v>7207</v>
      </c>
      <c r="C134" s="143" t="s">
        <v>7388</v>
      </c>
      <c r="D134" s="143" t="s">
        <v>7205</v>
      </c>
      <c r="E134" s="143" t="s">
        <v>6413</v>
      </c>
      <c r="F134" s="154" t="s">
        <v>7389</v>
      </c>
    </row>
    <row r="135" spans="1:6" ht="14.25" thickBot="1">
      <c r="A135" s="155"/>
      <c r="B135" s="143" t="s">
        <v>7207</v>
      </c>
      <c r="C135" s="143" t="s">
        <v>7390</v>
      </c>
      <c r="D135" s="143" t="s">
        <v>7205</v>
      </c>
      <c r="E135" s="143" t="s">
        <v>6414</v>
      </c>
      <c r="F135" s="156"/>
    </row>
    <row r="136" spans="1:6" ht="14.25" thickBot="1">
      <c r="A136" s="155"/>
      <c r="B136" s="143" t="s">
        <v>7207</v>
      </c>
      <c r="C136" s="143" t="s">
        <v>7391</v>
      </c>
      <c r="D136" s="143" t="s">
        <v>7211</v>
      </c>
      <c r="E136" s="143" t="s">
        <v>6504</v>
      </c>
      <c r="F136" s="154" t="s">
        <v>7155</v>
      </c>
    </row>
    <row r="137" spans="1:6" ht="14.25" thickBot="1">
      <c r="A137" s="155"/>
      <c r="B137" s="143" t="s">
        <v>7207</v>
      </c>
      <c r="C137" s="143" t="s">
        <v>7392</v>
      </c>
      <c r="D137" s="143" t="s">
        <v>7211</v>
      </c>
      <c r="E137" s="143" t="s">
        <v>6505</v>
      </c>
      <c r="F137" s="156"/>
    </row>
    <row r="138" spans="1:6" ht="14.25" thickBot="1">
      <c r="A138" s="155"/>
      <c r="B138" s="143" t="s">
        <v>7283</v>
      </c>
      <c r="C138" s="143" t="s">
        <v>7393</v>
      </c>
      <c r="D138" s="143" t="s">
        <v>7211</v>
      </c>
      <c r="E138" s="143" t="s">
        <v>6563</v>
      </c>
      <c r="F138" s="143" t="s">
        <v>7394</v>
      </c>
    </row>
    <row r="139" spans="1:6" ht="14.25" thickBot="1">
      <c r="A139" s="155"/>
      <c r="B139" s="143" t="s">
        <v>7225</v>
      </c>
      <c r="C139" s="143" t="s">
        <v>7395</v>
      </c>
      <c r="D139" s="143" t="s">
        <v>7205</v>
      </c>
      <c r="E139" s="143" t="s">
        <v>6415</v>
      </c>
      <c r="F139" s="154" t="s">
        <v>7396</v>
      </c>
    </row>
    <row r="140" spans="1:6" ht="14.25" thickBot="1">
      <c r="A140" s="155"/>
      <c r="B140" s="143" t="s">
        <v>7225</v>
      </c>
      <c r="C140" s="143" t="s">
        <v>7397</v>
      </c>
      <c r="D140" s="143" t="s">
        <v>7205</v>
      </c>
      <c r="E140" s="143" t="s">
        <v>6416</v>
      </c>
      <c r="F140" s="155"/>
    </row>
    <row r="141" spans="1:6" ht="14.25" thickBot="1">
      <c r="A141" s="155"/>
      <c r="B141" s="143" t="s">
        <v>7225</v>
      </c>
      <c r="C141" s="143" t="s">
        <v>7398</v>
      </c>
      <c r="D141" s="143" t="s">
        <v>7205</v>
      </c>
      <c r="E141" s="143" t="s">
        <v>6417</v>
      </c>
      <c r="F141" s="155"/>
    </row>
    <row r="142" spans="1:6" ht="14.25" thickBot="1">
      <c r="A142" s="155"/>
      <c r="B142" s="143" t="s">
        <v>7225</v>
      </c>
      <c r="C142" s="143" t="s">
        <v>7399</v>
      </c>
      <c r="D142" s="143" t="s">
        <v>7211</v>
      </c>
      <c r="E142" s="143" t="s">
        <v>6568</v>
      </c>
      <c r="F142" s="155"/>
    </row>
    <row r="143" spans="1:6" ht="14.25" thickBot="1">
      <c r="A143" s="155"/>
      <c r="B143" s="143" t="s">
        <v>7225</v>
      </c>
      <c r="C143" s="143" t="s">
        <v>7400</v>
      </c>
      <c r="D143" s="143" t="s">
        <v>7211</v>
      </c>
      <c r="E143" s="143" t="s">
        <v>6570</v>
      </c>
      <c r="F143" s="156"/>
    </row>
    <row r="144" spans="1:6" ht="14.25" thickBot="1">
      <c r="A144" s="155"/>
      <c r="B144" s="143" t="s">
        <v>7207</v>
      </c>
      <c r="C144" s="143" t="s">
        <v>7401</v>
      </c>
      <c r="D144" s="143" t="s">
        <v>7205</v>
      </c>
      <c r="E144" s="143" t="s">
        <v>6571</v>
      </c>
      <c r="F144" s="154" t="s">
        <v>7402</v>
      </c>
    </row>
    <row r="145" spans="1:6" ht="14.25" thickBot="1">
      <c r="A145" s="155"/>
      <c r="B145" s="143" t="s">
        <v>7207</v>
      </c>
      <c r="C145" s="143" t="s">
        <v>7403</v>
      </c>
      <c r="D145" s="143" t="s">
        <v>7205</v>
      </c>
      <c r="E145" s="143" t="s">
        <v>6572</v>
      </c>
      <c r="F145" s="156"/>
    </row>
    <row r="146" spans="1:6" ht="14.25" thickBot="1">
      <c r="A146" s="155"/>
      <c r="B146" s="143" t="s">
        <v>7207</v>
      </c>
      <c r="C146" s="143" t="s">
        <v>7404</v>
      </c>
      <c r="D146" s="143" t="s">
        <v>7211</v>
      </c>
      <c r="E146" s="143" t="s">
        <v>6518</v>
      </c>
      <c r="F146" s="143" t="s">
        <v>7174</v>
      </c>
    </row>
    <row r="147" spans="1:6" ht="14.25" thickBot="1">
      <c r="A147" s="155"/>
      <c r="B147" s="143" t="s">
        <v>7203</v>
      </c>
      <c r="C147" s="143" t="s">
        <v>7405</v>
      </c>
      <c r="D147" s="143" t="s">
        <v>7205</v>
      </c>
      <c r="E147" s="143" t="s">
        <v>6573</v>
      </c>
      <c r="F147" s="143" t="s">
        <v>7406</v>
      </c>
    </row>
    <row r="148" spans="1:6" ht="14.25" thickBot="1">
      <c r="A148" s="155"/>
      <c r="B148" s="143" t="s">
        <v>7407</v>
      </c>
      <c r="C148" s="143" t="s">
        <v>7408</v>
      </c>
      <c r="D148" s="143" t="s">
        <v>7213</v>
      </c>
      <c r="E148" s="143" t="s">
        <v>7409</v>
      </c>
      <c r="F148" s="143" t="s">
        <v>7410</v>
      </c>
    </row>
    <row r="149" spans="1:6" ht="14.25" thickBot="1">
      <c r="A149" s="155"/>
      <c r="B149" s="143" t="s">
        <v>7411</v>
      </c>
      <c r="C149" s="143" t="s">
        <v>7265</v>
      </c>
      <c r="D149" s="143" t="s">
        <v>7213</v>
      </c>
      <c r="E149" s="143" t="s">
        <v>7412</v>
      </c>
      <c r="F149" s="154" t="s">
        <v>7413</v>
      </c>
    </row>
    <row r="150" spans="1:6" ht="14.25" thickBot="1">
      <c r="A150" s="155"/>
      <c r="B150" s="143" t="s">
        <v>7411</v>
      </c>
      <c r="C150" s="143" t="s">
        <v>7414</v>
      </c>
      <c r="D150" s="143" t="s">
        <v>7213</v>
      </c>
      <c r="E150" s="143" t="s">
        <v>6418</v>
      </c>
      <c r="F150" s="155"/>
    </row>
    <row r="151" spans="1:6" ht="14.25" thickBot="1">
      <c r="A151" s="155"/>
      <c r="B151" s="143" t="s">
        <v>7411</v>
      </c>
      <c r="C151" s="143" t="s">
        <v>7397</v>
      </c>
      <c r="D151" s="143" t="s">
        <v>7213</v>
      </c>
      <c r="E151" s="143" t="s">
        <v>6419</v>
      </c>
      <c r="F151" s="156"/>
    </row>
    <row r="152" spans="1:6" ht="14.25" thickBot="1">
      <c r="A152" s="155"/>
      <c r="B152" s="143" t="s">
        <v>7415</v>
      </c>
      <c r="C152" s="143" t="s">
        <v>7416</v>
      </c>
      <c r="D152" s="143" t="s">
        <v>7205</v>
      </c>
      <c r="E152" s="143" t="s">
        <v>6420</v>
      </c>
      <c r="F152" s="143" t="s">
        <v>7417</v>
      </c>
    </row>
    <row r="153" spans="1:6" ht="14.25" thickBot="1">
      <c r="A153" s="155"/>
      <c r="B153" s="143" t="s">
        <v>7251</v>
      </c>
      <c r="C153" s="143" t="s">
        <v>7418</v>
      </c>
      <c r="D153" s="143" t="s">
        <v>7205</v>
      </c>
      <c r="E153" s="143" t="s">
        <v>7419</v>
      </c>
      <c r="F153" s="154" t="s">
        <v>7420</v>
      </c>
    </row>
    <row r="154" spans="1:6" ht="14.25" thickBot="1">
      <c r="A154" s="155"/>
      <c r="B154" s="143" t="s">
        <v>7251</v>
      </c>
      <c r="C154" s="143" t="s">
        <v>7421</v>
      </c>
      <c r="D154" s="143" t="s">
        <v>7211</v>
      </c>
      <c r="E154" s="143" t="s">
        <v>7419</v>
      </c>
      <c r="F154" s="155"/>
    </row>
    <row r="155" spans="1:6" ht="14.25" thickBot="1">
      <c r="A155" s="155"/>
      <c r="B155" s="143" t="s">
        <v>7251</v>
      </c>
      <c r="C155" s="143" t="s">
        <v>7422</v>
      </c>
      <c r="D155" s="143" t="s">
        <v>7205</v>
      </c>
      <c r="E155" s="143" t="s">
        <v>7423</v>
      </c>
      <c r="F155" s="156"/>
    </row>
    <row r="156" spans="1:6" ht="14.25" thickBot="1">
      <c r="A156" s="155"/>
      <c r="B156" s="143" t="s">
        <v>7337</v>
      </c>
      <c r="C156" s="143" t="s">
        <v>7242</v>
      </c>
      <c r="D156" s="143" t="s">
        <v>7205</v>
      </c>
      <c r="E156" s="143" t="s">
        <v>6634</v>
      </c>
      <c r="F156" s="143" t="s">
        <v>7161</v>
      </c>
    </row>
    <row r="157" spans="1:6" ht="14.25" thickBot="1">
      <c r="A157" s="155"/>
      <c r="B157" s="143" t="s">
        <v>7203</v>
      </c>
      <c r="C157" s="143" t="s">
        <v>7424</v>
      </c>
      <c r="D157" s="143" t="s">
        <v>7205</v>
      </c>
      <c r="E157" s="143" t="s">
        <v>6460</v>
      </c>
      <c r="F157" s="143" t="s">
        <v>7162</v>
      </c>
    </row>
    <row r="158" spans="1:6" ht="14.25" thickBot="1">
      <c r="A158" s="155"/>
      <c r="B158" s="143" t="s">
        <v>7203</v>
      </c>
      <c r="C158" s="143" t="s">
        <v>7425</v>
      </c>
      <c r="D158" s="143" t="s">
        <v>7211</v>
      </c>
      <c r="E158" s="143" t="s">
        <v>6644</v>
      </c>
      <c r="F158" s="154" t="s">
        <v>7426</v>
      </c>
    </row>
    <row r="159" spans="1:6" ht="14.25" thickBot="1">
      <c r="A159" s="155"/>
      <c r="B159" s="143" t="s">
        <v>7203</v>
      </c>
      <c r="C159" s="143" t="s">
        <v>7427</v>
      </c>
      <c r="D159" s="143" t="s">
        <v>7211</v>
      </c>
      <c r="E159" s="143" t="s">
        <v>7428</v>
      </c>
      <c r="F159" s="155"/>
    </row>
    <row r="160" spans="1:6" ht="14.25" thickBot="1">
      <c r="A160" s="155"/>
      <c r="B160" s="143" t="s">
        <v>7203</v>
      </c>
      <c r="C160" s="143" t="s">
        <v>7429</v>
      </c>
      <c r="D160" s="143" t="s">
        <v>7211</v>
      </c>
      <c r="E160" s="143" t="s">
        <v>6646</v>
      </c>
      <c r="F160" s="156"/>
    </row>
    <row r="161" spans="1:6" ht="14.25" thickBot="1">
      <c r="A161" s="155"/>
      <c r="B161" s="143" t="s">
        <v>7251</v>
      </c>
      <c r="C161" s="143" t="s">
        <v>7430</v>
      </c>
      <c r="D161" s="143" t="s">
        <v>7211</v>
      </c>
      <c r="E161" s="143" t="s">
        <v>6461</v>
      </c>
      <c r="F161" s="154" t="s">
        <v>7431</v>
      </c>
    </row>
    <row r="162" spans="1:6" ht="14.25" thickBot="1">
      <c r="A162" s="155"/>
      <c r="B162" s="143" t="s">
        <v>7251</v>
      </c>
      <c r="C162" s="143" t="s">
        <v>7432</v>
      </c>
      <c r="D162" s="143" t="s">
        <v>7211</v>
      </c>
      <c r="E162" s="143" t="s">
        <v>6462</v>
      </c>
      <c r="F162" s="155"/>
    </row>
    <row r="163" spans="1:6" ht="14.25" thickBot="1">
      <c r="A163" s="155"/>
      <c r="B163" s="143" t="s">
        <v>7251</v>
      </c>
      <c r="C163" s="143" t="s">
        <v>7432</v>
      </c>
      <c r="D163" s="143" t="s">
        <v>7211</v>
      </c>
      <c r="E163" s="143" t="s">
        <v>6463</v>
      </c>
      <c r="F163" s="156"/>
    </row>
    <row r="164" spans="1:6" ht="14.25" thickBot="1">
      <c r="A164" s="155"/>
      <c r="B164" s="143" t="s">
        <v>7203</v>
      </c>
      <c r="C164" s="143" t="s">
        <v>7433</v>
      </c>
      <c r="D164" s="143" t="s">
        <v>7205</v>
      </c>
      <c r="E164" s="143" t="s">
        <v>6653</v>
      </c>
      <c r="F164" s="143" t="s">
        <v>7170</v>
      </c>
    </row>
    <row r="165" spans="1:6" ht="14.25" thickBot="1">
      <c r="A165" s="155"/>
      <c r="B165" s="143" t="s">
        <v>7203</v>
      </c>
      <c r="C165" s="143" t="s">
        <v>7434</v>
      </c>
      <c r="D165" s="143" t="s">
        <v>7205</v>
      </c>
      <c r="E165" s="143" t="s">
        <v>6654</v>
      </c>
      <c r="F165" s="143" t="s">
        <v>7383</v>
      </c>
    </row>
    <row r="166" spans="1:6" ht="14.25" thickBot="1">
      <c r="A166" s="155"/>
      <c r="B166" s="143" t="s">
        <v>7254</v>
      </c>
      <c r="C166" s="143" t="s">
        <v>7435</v>
      </c>
      <c r="D166" s="143" t="s">
        <v>7211</v>
      </c>
      <c r="E166" s="143" t="s">
        <v>6655</v>
      </c>
      <c r="F166" s="154" t="s">
        <v>7436</v>
      </c>
    </row>
    <row r="167" spans="1:6" ht="14.25" thickBot="1">
      <c r="A167" s="155"/>
      <c r="B167" s="143" t="s">
        <v>7251</v>
      </c>
      <c r="C167" s="143" t="s">
        <v>7437</v>
      </c>
      <c r="D167" s="143" t="s">
        <v>7211</v>
      </c>
      <c r="E167" s="143" t="s">
        <v>6656</v>
      </c>
      <c r="F167" s="156"/>
    </row>
    <row r="168" spans="1:6" ht="14.25" thickBot="1">
      <c r="A168" s="155"/>
      <c r="B168" s="143" t="s">
        <v>7254</v>
      </c>
      <c r="C168" s="143" t="s">
        <v>7438</v>
      </c>
      <c r="D168" s="143" t="s">
        <v>7211</v>
      </c>
      <c r="E168" s="143" t="s">
        <v>6657</v>
      </c>
      <c r="F168" s="154" t="s">
        <v>7439</v>
      </c>
    </row>
    <row r="169" spans="1:6" ht="14.25" thickBot="1">
      <c r="A169" s="155"/>
      <c r="B169" s="143" t="s">
        <v>7247</v>
      </c>
      <c r="C169" s="143" t="s">
        <v>7440</v>
      </c>
      <c r="D169" s="143" t="s">
        <v>7211</v>
      </c>
      <c r="E169" s="143" t="s">
        <v>6658</v>
      </c>
      <c r="F169" s="155"/>
    </row>
    <row r="170" spans="1:6" ht="14.25" thickBot="1">
      <c r="A170" s="155"/>
      <c r="B170" s="143" t="s">
        <v>7247</v>
      </c>
      <c r="C170" s="143" t="s">
        <v>7441</v>
      </c>
      <c r="D170" s="143" t="s">
        <v>7211</v>
      </c>
      <c r="E170" s="143" t="s">
        <v>6659</v>
      </c>
      <c r="F170" s="156"/>
    </row>
    <row r="171" spans="1:6" ht="14.25" thickBot="1">
      <c r="A171" s="155"/>
      <c r="B171" s="143" t="s">
        <v>7247</v>
      </c>
      <c r="C171" s="143" t="s">
        <v>7442</v>
      </c>
      <c r="D171" s="143" t="s">
        <v>7211</v>
      </c>
      <c r="E171" s="143" t="s">
        <v>7443</v>
      </c>
      <c r="F171" s="154" t="s">
        <v>7444</v>
      </c>
    </row>
    <row r="172" spans="1:6" ht="14.25" thickBot="1">
      <c r="A172" s="155"/>
      <c r="B172" s="143" t="s">
        <v>7247</v>
      </c>
      <c r="C172" s="143" t="s">
        <v>7445</v>
      </c>
      <c r="D172" s="143" t="s">
        <v>7211</v>
      </c>
      <c r="E172" s="143" t="s">
        <v>7446</v>
      </c>
      <c r="F172" s="155"/>
    </row>
    <row r="173" spans="1:6" ht="14.25" thickBot="1">
      <c r="A173" s="155"/>
      <c r="B173" s="143" t="s">
        <v>7247</v>
      </c>
      <c r="C173" s="143" t="s">
        <v>7447</v>
      </c>
      <c r="D173" s="143" t="s">
        <v>7211</v>
      </c>
      <c r="E173" s="143" t="s">
        <v>6662</v>
      </c>
      <c r="F173" s="156"/>
    </row>
    <row r="174" spans="1:6" ht="14.25" thickBot="1">
      <c r="A174" s="155"/>
      <c r="B174" s="143" t="s">
        <v>7354</v>
      </c>
      <c r="C174" s="143" t="s">
        <v>7448</v>
      </c>
      <c r="D174" s="143" t="s">
        <v>7205</v>
      </c>
      <c r="E174" s="143" t="s">
        <v>6464</v>
      </c>
      <c r="F174" s="143" t="s">
        <v>7449</v>
      </c>
    </row>
    <row r="175" spans="1:6" ht="14.25" thickBot="1">
      <c r="A175" s="155"/>
      <c r="B175" s="143" t="s">
        <v>7354</v>
      </c>
      <c r="C175" s="143" t="s">
        <v>7450</v>
      </c>
      <c r="D175" s="143" t="s">
        <v>7205</v>
      </c>
      <c r="E175" s="143" t="s">
        <v>6465</v>
      </c>
      <c r="F175" s="143" t="s">
        <v>7162</v>
      </c>
    </row>
    <row r="176" spans="1:6" ht="14.25" thickBot="1">
      <c r="A176" s="155"/>
      <c r="B176" s="143" t="s">
        <v>7354</v>
      </c>
      <c r="C176" s="143" t="s">
        <v>7451</v>
      </c>
      <c r="D176" s="143" t="s">
        <v>7205</v>
      </c>
      <c r="E176" s="143" t="s">
        <v>7452</v>
      </c>
      <c r="F176" s="143" t="s">
        <v>7141</v>
      </c>
    </row>
    <row r="177" spans="1:6" ht="14.25" thickBot="1">
      <c r="A177" s="155"/>
      <c r="B177" s="143" t="s">
        <v>7354</v>
      </c>
      <c r="C177" s="143" t="s">
        <v>7453</v>
      </c>
      <c r="D177" s="143" t="s">
        <v>7211</v>
      </c>
      <c r="E177" s="143" t="s">
        <v>6663</v>
      </c>
      <c r="F177" s="143" t="s">
        <v>7394</v>
      </c>
    </row>
    <row r="178" spans="1:6" ht="14.25" thickBot="1">
      <c r="A178" s="155"/>
      <c r="B178" s="143" t="s">
        <v>7260</v>
      </c>
      <c r="C178" s="143" t="s">
        <v>7454</v>
      </c>
      <c r="D178" s="143" t="s">
        <v>7205</v>
      </c>
      <c r="E178" s="143" t="s">
        <v>6666</v>
      </c>
      <c r="F178" s="143" t="s">
        <v>7455</v>
      </c>
    </row>
    <row r="179" spans="1:6" ht="14.25" thickBot="1">
      <c r="A179" s="155"/>
      <c r="B179" s="143" t="s">
        <v>7262</v>
      </c>
      <c r="C179" s="143" t="s">
        <v>7456</v>
      </c>
      <c r="D179" s="143" t="s">
        <v>7205</v>
      </c>
      <c r="E179" s="143" t="s">
        <v>6667</v>
      </c>
      <c r="F179" s="143" t="s">
        <v>7457</v>
      </c>
    </row>
    <row r="180" spans="1:6" ht="14.25" thickBot="1">
      <c r="A180" s="155"/>
      <c r="B180" s="143" t="s">
        <v>7251</v>
      </c>
      <c r="C180" s="143" t="s">
        <v>7458</v>
      </c>
      <c r="D180" s="143" t="s">
        <v>7211</v>
      </c>
      <c r="E180" s="143" t="s">
        <v>6665</v>
      </c>
      <c r="F180" s="143" t="s">
        <v>7394</v>
      </c>
    </row>
    <row r="181" spans="1:6" ht="14.25" thickBot="1">
      <c r="A181" s="155"/>
      <c r="B181" s="143" t="s">
        <v>7251</v>
      </c>
      <c r="C181" s="143" t="s">
        <v>7459</v>
      </c>
      <c r="D181" s="143" t="s">
        <v>7211</v>
      </c>
      <c r="E181" s="143" t="s">
        <v>7460</v>
      </c>
      <c r="F181" s="143" t="s">
        <v>7461</v>
      </c>
    </row>
    <row r="182" spans="1:6" ht="14.25" thickBot="1">
      <c r="A182" s="155"/>
      <c r="B182" s="143" t="s">
        <v>7251</v>
      </c>
      <c r="C182" s="143" t="s">
        <v>7462</v>
      </c>
      <c r="D182" s="143" t="s">
        <v>7213</v>
      </c>
      <c r="E182" s="143" t="s">
        <v>6466</v>
      </c>
      <c r="F182" s="154" t="s">
        <v>7463</v>
      </c>
    </row>
    <row r="183" spans="1:6" ht="14.25" thickBot="1">
      <c r="A183" s="155"/>
      <c r="B183" s="143" t="s">
        <v>7251</v>
      </c>
      <c r="C183" s="143" t="s">
        <v>7464</v>
      </c>
      <c r="D183" s="143" t="s">
        <v>7213</v>
      </c>
      <c r="E183" s="143" t="s">
        <v>6467</v>
      </c>
      <c r="F183" s="156"/>
    </row>
    <row r="184" spans="1:6" ht="14.25" thickBot="1">
      <c r="A184" s="155"/>
      <c r="B184" s="143" t="s">
        <v>7251</v>
      </c>
      <c r="C184" s="143" t="s">
        <v>7465</v>
      </c>
      <c r="D184" s="143" t="s">
        <v>7205</v>
      </c>
      <c r="E184" s="143" t="s">
        <v>6468</v>
      </c>
      <c r="F184" s="154" t="s">
        <v>7515</v>
      </c>
    </row>
    <row r="185" spans="1:6" ht="14.25" thickBot="1">
      <c r="A185" s="156"/>
      <c r="B185" s="143" t="s">
        <v>7251</v>
      </c>
      <c r="C185" s="143" t="s">
        <v>7466</v>
      </c>
      <c r="D185" s="143" t="s">
        <v>7205</v>
      </c>
      <c r="E185" s="143" t="s">
        <v>6469</v>
      </c>
      <c r="F185" s="156"/>
    </row>
    <row r="186" spans="1:6" ht="14.25" thickBot="1">
      <c r="A186" s="148" t="s">
        <v>7467</v>
      </c>
      <c r="B186" s="130" t="s">
        <v>7468</v>
      </c>
      <c r="C186" s="130" t="s">
        <v>7260</v>
      </c>
      <c r="D186" s="130" t="s">
        <v>7469</v>
      </c>
      <c r="E186" s="130" t="s">
        <v>7213</v>
      </c>
      <c r="F186" s="148" t="s">
        <v>7516</v>
      </c>
    </row>
    <row r="187" spans="1:6" ht="14.25" thickBot="1">
      <c r="A187" s="150"/>
      <c r="B187" s="137" t="s">
        <v>7470</v>
      </c>
      <c r="C187" s="132" t="s">
        <v>7207</v>
      </c>
      <c r="D187" s="132" t="s">
        <v>7471</v>
      </c>
      <c r="E187" s="132" t="s">
        <v>7213</v>
      </c>
      <c r="F187" s="150"/>
    </row>
    <row r="188" spans="1:6" ht="14.25" thickBot="1">
      <c r="A188" s="150"/>
      <c r="B188" s="137" t="s">
        <v>7472</v>
      </c>
      <c r="C188" s="132" t="s">
        <v>7251</v>
      </c>
      <c r="D188" s="132" t="s">
        <v>7473</v>
      </c>
      <c r="E188" s="132" t="s">
        <v>7213</v>
      </c>
      <c r="F188" s="150"/>
    </row>
    <row r="189" spans="1:6" ht="14.25" thickBot="1">
      <c r="A189" s="150"/>
      <c r="B189" s="137" t="s">
        <v>7474</v>
      </c>
      <c r="C189" s="132" t="s">
        <v>7475</v>
      </c>
      <c r="D189" s="132" t="s">
        <v>7476</v>
      </c>
      <c r="E189" s="132" t="s">
        <v>7213</v>
      </c>
      <c r="F189" s="150"/>
    </row>
    <row r="190" spans="1:6" ht="14.25" thickBot="1">
      <c r="A190" s="150"/>
      <c r="B190" s="137" t="s">
        <v>7477</v>
      </c>
      <c r="C190" s="132" t="s">
        <v>7251</v>
      </c>
      <c r="D190" s="132" t="s">
        <v>7478</v>
      </c>
      <c r="E190" s="132" t="s">
        <v>7213</v>
      </c>
      <c r="F190" s="150"/>
    </row>
    <row r="191" spans="1:6" ht="14.25" thickBot="1">
      <c r="A191" s="149"/>
      <c r="B191" s="137" t="s">
        <v>7479</v>
      </c>
      <c r="C191" s="132" t="s">
        <v>7480</v>
      </c>
      <c r="D191" s="132" t="s">
        <v>7481</v>
      </c>
      <c r="E191" s="132" t="s">
        <v>7213</v>
      </c>
      <c r="F191" s="149"/>
    </row>
    <row r="192" spans="1:6">
      <c r="A192" s="148" t="s">
        <v>7482</v>
      </c>
      <c r="B192" s="148" t="s">
        <v>7483</v>
      </c>
      <c r="C192" s="148" t="s">
        <v>7484</v>
      </c>
      <c r="D192" s="134" t="s">
        <v>7485</v>
      </c>
      <c r="E192" s="148" t="s">
        <v>7211</v>
      </c>
      <c r="F192" s="148" t="s">
        <v>7517</v>
      </c>
    </row>
    <row r="193" spans="1:6" ht="14.25" thickBot="1">
      <c r="A193" s="149"/>
      <c r="B193" s="149"/>
      <c r="C193" s="149"/>
      <c r="D193" s="132" t="s">
        <v>7486</v>
      </c>
      <c r="E193" s="149"/>
      <c r="F193" s="149"/>
    </row>
    <row r="194" spans="1:6" ht="14.25" thickBot="1">
      <c r="A194" s="148" t="s">
        <v>7487</v>
      </c>
      <c r="B194" s="137" t="s">
        <v>7488</v>
      </c>
      <c r="C194" s="132" t="s">
        <v>7269</v>
      </c>
      <c r="D194" s="132" t="s">
        <v>7489</v>
      </c>
      <c r="E194" s="132" t="s">
        <v>7211</v>
      </c>
      <c r="F194" s="148" t="s">
        <v>7518</v>
      </c>
    </row>
    <row r="195" spans="1:6" ht="14.25" thickBot="1">
      <c r="A195" s="150"/>
      <c r="B195" s="137" t="s">
        <v>7490</v>
      </c>
      <c r="C195" s="132" t="s">
        <v>7269</v>
      </c>
      <c r="D195" s="132" t="s">
        <v>7491</v>
      </c>
      <c r="E195" s="132" t="s">
        <v>7211</v>
      </c>
      <c r="F195" s="150"/>
    </row>
    <row r="196" spans="1:6" ht="14.25" thickBot="1">
      <c r="A196" s="150"/>
      <c r="B196" s="146" t="s">
        <v>7492</v>
      </c>
      <c r="C196" s="132" t="s">
        <v>7269</v>
      </c>
      <c r="D196" s="132" t="s">
        <v>7493</v>
      </c>
      <c r="E196" s="132" t="s">
        <v>7211</v>
      </c>
      <c r="F196" s="150"/>
    </row>
    <row r="197" spans="1:6" ht="14.25" thickBot="1">
      <c r="A197" s="150"/>
      <c r="B197" s="146" t="s">
        <v>7494</v>
      </c>
      <c r="C197" s="132" t="s">
        <v>7269</v>
      </c>
      <c r="D197" s="132" t="s">
        <v>7495</v>
      </c>
      <c r="E197" s="132" t="s">
        <v>7211</v>
      </c>
      <c r="F197" s="150"/>
    </row>
    <row r="198" spans="1:6" ht="14.25" thickBot="1">
      <c r="A198" s="149"/>
      <c r="B198" s="146" t="s">
        <v>7496</v>
      </c>
      <c r="C198" s="132" t="s">
        <v>7269</v>
      </c>
      <c r="D198" s="132" t="s">
        <v>7497</v>
      </c>
      <c r="E198" s="132" t="s">
        <v>7211</v>
      </c>
      <c r="F198" s="149"/>
    </row>
    <row r="199" spans="1:6" ht="14.25" thickBot="1">
      <c r="A199" s="131" t="s">
        <v>7498</v>
      </c>
      <c r="B199" s="146" t="s">
        <v>7499</v>
      </c>
      <c r="C199" s="132" t="s">
        <v>7500</v>
      </c>
      <c r="D199" s="132" t="s">
        <v>7501</v>
      </c>
      <c r="E199" s="132" t="s">
        <v>7205</v>
      </c>
      <c r="F199" s="132" t="s">
        <v>7519</v>
      </c>
    </row>
    <row r="200" spans="1:6" ht="14.25" thickBot="1">
      <c r="A200" s="148" t="s">
        <v>7502</v>
      </c>
      <c r="B200" s="132" t="s">
        <v>7503</v>
      </c>
      <c r="C200" s="132" t="s">
        <v>7504</v>
      </c>
      <c r="D200" s="132" t="s">
        <v>7505</v>
      </c>
      <c r="E200" s="132" t="s">
        <v>7213</v>
      </c>
      <c r="F200" s="148" t="s">
        <v>7520</v>
      </c>
    </row>
    <row r="201" spans="1:6" ht="14.25" thickBot="1">
      <c r="A201" s="150"/>
      <c r="B201" s="132" t="s">
        <v>7506</v>
      </c>
      <c r="C201" s="132" t="s">
        <v>7337</v>
      </c>
      <c r="D201" s="132" t="s">
        <v>7507</v>
      </c>
      <c r="E201" s="132" t="s">
        <v>7213</v>
      </c>
      <c r="F201" s="150"/>
    </row>
    <row r="202" spans="1:6" ht="14.25" thickBot="1">
      <c r="A202" s="150"/>
      <c r="B202" s="132" t="s">
        <v>7508</v>
      </c>
      <c r="C202" s="132" t="s">
        <v>7509</v>
      </c>
      <c r="D202" s="132" t="s">
        <v>7510</v>
      </c>
      <c r="E202" s="132" t="s">
        <v>7213</v>
      </c>
      <c r="F202" s="150"/>
    </row>
    <row r="203" spans="1:6" ht="14.25" thickBot="1">
      <c r="A203" s="150"/>
      <c r="B203" s="132" t="s">
        <v>7511</v>
      </c>
      <c r="C203" s="132" t="s">
        <v>7509</v>
      </c>
      <c r="D203" s="132" t="s">
        <v>7512</v>
      </c>
      <c r="E203" s="132" t="s">
        <v>7213</v>
      </c>
      <c r="F203" s="150"/>
    </row>
    <row r="204" spans="1:6" ht="14.25" thickBot="1">
      <c r="A204" s="149"/>
      <c r="B204" s="132" t="s">
        <v>7513</v>
      </c>
      <c r="C204" s="132" t="s">
        <v>7509</v>
      </c>
      <c r="D204" s="132" t="s">
        <v>7514</v>
      </c>
      <c r="E204" s="132" t="s">
        <v>7213</v>
      </c>
      <c r="F204" s="149"/>
    </row>
    <row r="205" spans="1:6" s="12" customFormat="1">
      <c r="A205" s="12" t="s">
        <v>7542</v>
      </c>
    </row>
    <row r="206" spans="1:6" s="12" customFormat="1">
      <c r="A206" s="12" t="s">
        <v>7543</v>
      </c>
    </row>
    <row r="207" spans="1:6" s="12" customFormat="1">
      <c r="A207" s="12" t="s">
        <v>7544</v>
      </c>
    </row>
    <row r="208" spans="1:6" s="12" customFormat="1">
      <c r="A208" s="12" t="s">
        <v>7545</v>
      </c>
    </row>
    <row r="209" spans="1:1" s="12" customFormat="1">
      <c r="A209" s="12" t="s">
        <v>7546</v>
      </c>
    </row>
    <row r="210" spans="1:1" s="12" customFormat="1">
      <c r="A210" s="12" t="s">
        <v>7547</v>
      </c>
    </row>
    <row r="211" spans="1:1" s="12" customFormat="1">
      <c r="A211" s="12" t="s">
        <v>7548</v>
      </c>
    </row>
    <row r="212" spans="1:1" s="12" customFormat="1">
      <c r="A212" s="12" t="s">
        <v>7549</v>
      </c>
    </row>
    <row r="213" spans="1:1" s="12" customFormat="1">
      <c r="A213" s="12" t="s">
        <v>7550</v>
      </c>
    </row>
    <row r="214" spans="1:1" s="12" customFormat="1" ht="14.25">
      <c r="A214" s="12" t="s">
        <v>7596</v>
      </c>
    </row>
    <row r="215" spans="1:1" s="12" customFormat="1">
      <c r="A215" s="12" t="s">
        <v>7551</v>
      </c>
    </row>
    <row r="216" spans="1:1" s="12" customFormat="1" ht="14.25">
      <c r="A216" s="12" t="s">
        <v>7597</v>
      </c>
    </row>
    <row r="217" spans="1:1" s="12" customFormat="1" ht="14.25">
      <c r="A217" s="12" t="s">
        <v>7598</v>
      </c>
    </row>
    <row r="218" spans="1:1" s="12" customFormat="1">
      <c r="A218" s="12" t="s">
        <v>7552</v>
      </c>
    </row>
    <row r="219" spans="1:1" s="12" customFormat="1" ht="14.25">
      <c r="A219" s="12" t="s">
        <v>7599</v>
      </c>
    </row>
    <row r="220" spans="1:1" s="12" customFormat="1">
      <c r="A220" s="12" t="s">
        <v>7553</v>
      </c>
    </row>
    <row r="221" spans="1:1" s="12" customFormat="1">
      <c r="A221" s="12" t="s">
        <v>7554</v>
      </c>
    </row>
    <row r="222" spans="1:1" s="12" customFormat="1">
      <c r="A222" s="12" t="s">
        <v>7555</v>
      </c>
    </row>
    <row r="223" spans="1:1" s="12" customFormat="1">
      <c r="A223" s="12" t="s">
        <v>7556</v>
      </c>
    </row>
    <row r="224" spans="1:1" s="12" customFormat="1" ht="14.25">
      <c r="A224" s="12" t="s">
        <v>7600</v>
      </c>
    </row>
    <row r="225" spans="1:1" s="12" customFormat="1">
      <c r="A225" s="12" t="s">
        <v>7557</v>
      </c>
    </row>
    <row r="226" spans="1:1" s="12" customFormat="1" ht="14.25">
      <c r="A226" s="12" t="s">
        <v>7601</v>
      </c>
    </row>
    <row r="227" spans="1:1" s="12" customFormat="1">
      <c r="A227" s="12" t="s">
        <v>7558</v>
      </c>
    </row>
    <row r="228" spans="1:1" s="12" customFormat="1">
      <c r="A228" s="12" t="s">
        <v>7559</v>
      </c>
    </row>
    <row r="229" spans="1:1" s="12" customFormat="1">
      <c r="A229" s="12" t="s">
        <v>7560</v>
      </c>
    </row>
    <row r="230" spans="1:1" s="12" customFormat="1">
      <c r="A230" s="12" t="s">
        <v>7561</v>
      </c>
    </row>
    <row r="231" spans="1:1" s="12" customFormat="1">
      <c r="A231" s="12" t="s">
        <v>7562</v>
      </c>
    </row>
    <row r="232" spans="1:1" s="12" customFormat="1" ht="14.25">
      <c r="A232" s="12" t="s">
        <v>7602</v>
      </c>
    </row>
    <row r="233" spans="1:1" s="12" customFormat="1" ht="14.25">
      <c r="A233" s="12" t="s">
        <v>7603</v>
      </c>
    </row>
    <row r="234" spans="1:1" s="12" customFormat="1">
      <c r="A234" s="12" t="s">
        <v>7563</v>
      </c>
    </row>
    <row r="235" spans="1:1" s="12" customFormat="1" ht="14.25">
      <c r="A235" s="12" t="s">
        <v>7604</v>
      </c>
    </row>
    <row r="236" spans="1:1" s="12" customFormat="1">
      <c r="A236" s="12" t="s">
        <v>7564</v>
      </c>
    </row>
    <row r="237" spans="1:1" s="12" customFormat="1">
      <c r="A237" s="12" t="s">
        <v>7565</v>
      </c>
    </row>
    <row r="238" spans="1:1" s="12" customFormat="1">
      <c r="A238" s="12" t="s">
        <v>7566</v>
      </c>
    </row>
    <row r="239" spans="1:1" s="12" customFormat="1">
      <c r="A239" s="12" t="s">
        <v>7567</v>
      </c>
    </row>
    <row r="240" spans="1:1" s="12" customFormat="1">
      <c r="A240" s="12" t="s">
        <v>7568</v>
      </c>
    </row>
    <row r="241" spans="1:1" s="12" customFormat="1" ht="14.25">
      <c r="A241" s="12" t="s">
        <v>7605</v>
      </c>
    </row>
    <row r="242" spans="1:1" s="12" customFormat="1" ht="14.25">
      <c r="A242" s="12" t="s">
        <v>7606</v>
      </c>
    </row>
    <row r="243" spans="1:1" s="12" customFormat="1">
      <c r="A243" s="12" t="s">
        <v>7569</v>
      </c>
    </row>
    <row r="244" spans="1:1" s="12" customFormat="1" ht="14.25">
      <c r="A244" s="12" t="s">
        <v>7607</v>
      </c>
    </row>
    <row r="245" spans="1:1" s="12" customFormat="1">
      <c r="A245" s="12" t="s">
        <v>7570</v>
      </c>
    </row>
    <row r="246" spans="1:1" s="12" customFormat="1">
      <c r="A246" s="12" t="s">
        <v>7571</v>
      </c>
    </row>
    <row r="247" spans="1:1" s="12" customFormat="1">
      <c r="A247" s="12" t="s">
        <v>7572</v>
      </c>
    </row>
    <row r="248" spans="1:1" s="12" customFormat="1">
      <c r="A248" s="12" t="s">
        <v>7573</v>
      </c>
    </row>
    <row r="249" spans="1:1" s="12" customFormat="1">
      <c r="A249" s="12" t="s">
        <v>7574</v>
      </c>
    </row>
    <row r="250" spans="1:1" s="12" customFormat="1">
      <c r="A250" s="12" t="s">
        <v>7575</v>
      </c>
    </row>
    <row r="251" spans="1:1" s="12" customFormat="1">
      <c r="A251" s="12" t="s">
        <v>7576</v>
      </c>
    </row>
    <row r="252" spans="1:1" s="12" customFormat="1">
      <c r="A252" s="12" t="s">
        <v>7577</v>
      </c>
    </row>
    <row r="253" spans="1:1" s="12" customFormat="1">
      <c r="A253" s="12" t="s">
        <v>7578</v>
      </c>
    </row>
    <row r="254" spans="1:1" s="12" customFormat="1">
      <c r="A254" s="12" t="s">
        <v>7579</v>
      </c>
    </row>
    <row r="255" spans="1:1" s="12" customFormat="1">
      <c r="A255" s="12" t="s">
        <v>7580</v>
      </c>
    </row>
    <row r="256" spans="1:1" s="12" customFormat="1">
      <c r="A256" s="12" t="s">
        <v>7581</v>
      </c>
    </row>
    <row r="257" spans="1:1" s="12" customFormat="1">
      <c r="A257" s="12" t="s">
        <v>7582</v>
      </c>
    </row>
    <row r="258" spans="1:1" s="12" customFormat="1" ht="14.25">
      <c r="A258" s="12" t="s">
        <v>7608</v>
      </c>
    </row>
    <row r="259" spans="1:1" s="12" customFormat="1">
      <c r="A259" s="12" t="s">
        <v>7583</v>
      </c>
    </row>
    <row r="260" spans="1:1" s="12" customFormat="1">
      <c r="A260" s="12" t="s">
        <v>7584</v>
      </c>
    </row>
    <row r="261" spans="1:1" s="12" customFormat="1">
      <c r="A261" s="12" t="s">
        <v>7585</v>
      </c>
    </row>
    <row r="262" spans="1:1" s="12" customFormat="1">
      <c r="A262" s="12" t="s">
        <v>7586</v>
      </c>
    </row>
    <row r="263" spans="1:1" s="12" customFormat="1">
      <c r="A263" s="12" t="s">
        <v>7587</v>
      </c>
    </row>
    <row r="264" spans="1:1" s="12" customFormat="1">
      <c r="A264" s="12" t="s">
        <v>7588</v>
      </c>
    </row>
    <row r="265" spans="1:1" s="12" customFormat="1">
      <c r="A265" s="12" t="s">
        <v>7589</v>
      </c>
    </row>
    <row r="266" spans="1:1" s="12" customFormat="1">
      <c r="A266" s="12" t="s">
        <v>7590</v>
      </c>
    </row>
    <row r="267" spans="1:1" s="12" customFormat="1" ht="14.25">
      <c r="A267" s="12" t="s">
        <v>7609</v>
      </c>
    </row>
    <row r="268" spans="1:1" s="12" customFormat="1" ht="14.25">
      <c r="A268" s="12" t="s">
        <v>7610</v>
      </c>
    </row>
    <row r="269" spans="1:1" s="12" customFormat="1" ht="14.25">
      <c r="A269" s="12" t="s">
        <v>7611</v>
      </c>
    </row>
    <row r="270" spans="1:1" s="12" customFormat="1">
      <c r="A270" s="12" t="s">
        <v>7591</v>
      </c>
    </row>
    <row r="271" spans="1:1" s="12" customFormat="1">
      <c r="A271" s="12" t="s">
        <v>7592</v>
      </c>
    </row>
    <row r="272" spans="1:1" s="12" customFormat="1">
      <c r="A272" s="12" t="s">
        <v>7593</v>
      </c>
    </row>
    <row r="273" spans="1:1" s="12" customFormat="1">
      <c r="A273" s="12" t="s">
        <v>7594</v>
      </c>
    </row>
    <row r="274" spans="1:1" s="12" customFormat="1">
      <c r="A274" s="12" t="s">
        <v>7595</v>
      </c>
    </row>
    <row r="275" spans="1:1" s="12" customFormat="1"/>
    <row r="276" spans="1:1" s="12" customFormat="1"/>
    <row r="277" spans="1:1" s="12" customFormat="1"/>
    <row r="278" spans="1:1" s="12" customFormat="1"/>
    <row r="279" spans="1:1" s="12" customFormat="1"/>
    <row r="280" spans="1:1" s="12" customFormat="1"/>
    <row r="281" spans="1:1" s="12" customFormat="1"/>
    <row r="282" spans="1:1" s="12" customFormat="1"/>
    <row r="283" spans="1:1" s="12" customFormat="1"/>
    <row r="284" spans="1:1" s="12" customFormat="1"/>
    <row r="285" spans="1:1" s="12" customFormat="1"/>
    <row r="286" spans="1:1" s="12" customFormat="1"/>
    <row r="287" spans="1:1" s="12" customFormat="1"/>
    <row r="288" spans="1:1" s="12" customFormat="1"/>
    <row r="289" s="12" customFormat="1"/>
    <row r="290" s="12" customFormat="1"/>
    <row r="291" s="12" customFormat="1"/>
    <row r="292" s="12" customFormat="1"/>
    <row r="293" s="12" customFormat="1"/>
    <row r="294" s="12" customFormat="1"/>
    <row r="295" s="12" customFormat="1"/>
    <row r="296" s="12" customFormat="1"/>
    <row r="297" s="12" customFormat="1"/>
    <row r="298" s="12" customFormat="1"/>
    <row r="299" s="12" customFormat="1"/>
    <row r="300" s="12" customFormat="1"/>
    <row r="301" s="12" customFormat="1"/>
    <row r="302" s="12" customFormat="1"/>
    <row r="303" s="12" customFormat="1"/>
    <row r="304" s="12" customFormat="1"/>
    <row r="305" s="12" customFormat="1"/>
    <row r="306" s="12" customFormat="1"/>
    <row r="307" s="12" customFormat="1"/>
    <row r="308" s="12" customFormat="1"/>
    <row r="309" s="12" customFormat="1"/>
    <row r="310" s="12" customFormat="1"/>
    <row r="311" s="12" customFormat="1"/>
    <row r="312" s="12" customFormat="1"/>
    <row r="313" s="12" customFormat="1"/>
    <row r="314" s="12" customFormat="1"/>
    <row r="315" s="12" customFormat="1"/>
    <row r="316" s="12" customFormat="1"/>
    <row r="317" s="12" customFormat="1"/>
    <row r="318" s="12" customFormat="1"/>
    <row r="319" s="12" customFormat="1"/>
    <row r="320" s="12" customFormat="1"/>
    <row r="321" s="12" customFormat="1"/>
    <row r="322" s="12" customFormat="1"/>
    <row r="323" s="12" customFormat="1"/>
    <row r="324" s="12" customFormat="1"/>
    <row r="325" s="12" customFormat="1"/>
    <row r="326" s="12" customFormat="1"/>
    <row r="327" s="12" customFormat="1"/>
    <row r="328" s="12" customFormat="1"/>
    <row r="329" s="12" customFormat="1"/>
    <row r="330" s="12" customFormat="1"/>
    <row r="331" s="12" customFormat="1"/>
    <row r="332" s="12" customFormat="1"/>
    <row r="333" s="12" customFormat="1"/>
    <row r="334" s="12" customFormat="1"/>
    <row r="335" s="12" customFormat="1"/>
    <row r="336" s="12" customFormat="1"/>
    <row r="337" s="12" customFormat="1"/>
    <row r="338" s="12" customFormat="1"/>
    <row r="339" s="12" customFormat="1"/>
    <row r="340" s="12" customFormat="1"/>
    <row r="341" s="12" customFormat="1"/>
    <row r="342" s="12" customFormat="1"/>
    <row r="343" s="12" customFormat="1"/>
    <row r="344" s="12" customFormat="1"/>
  </sheetData>
  <mergeCells count="65">
    <mergeCell ref="A194:A198"/>
    <mergeCell ref="F194:F198"/>
    <mergeCell ref="A200:A204"/>
    <mergeCell ref="F200:F204"/>
    <mergeCell ref="F182:F183"/>
    <mergeCell ref="F184:F185"/>
    <mergeCell ref="A186:A191"/>
    <mergeCell ref="F186:F191"/>
    <mergeCell ref="A192:A193"/>
    <mergeCell ref="B192:B193"/>
    <mergeCell ref="C192:C193"/>
    <mergeCell ref="E192:E193"/>
    <mergeCell ref="F192:F193"/>
    <mergeCell ref="A116:A185"/>
    <mergeCell ref="F116:F117"/>
    <mergeCell ref="F118:F119"/>
    <mergeCell ref="F120:F121"/>
    <mergeCell ref="F125:F126"/>
    <mergeCell ref="F127:F128"/>
    <mergeCell ref="F171:F173"/>
    <mergeCell ref="F132:F133"/>
    <mergeCell ref="F134:F135"/>
    <mergeCell ref="F136:F137"/>
    <mergeCell ref="F139:F143"/>
    <mergeCell ref="F144:F145"/>
    <mergeCell ref="F149:F151"/>
    <mergeCell ref="F153:F155"/>
    <mergeCell ref="F158:F160"/>
    <mergeCell ref="F161:F163"/>
    <mergeCell ref="F166:F167"/>
    <mergeCell ref="F168:F170"/>
    <mergeCell ref="F76:F78"/>
    <mergeCell ref="A79:A115"/>
    <mergeCell ref="F79:F81"/>
    <mergeCell ref="F82:F83"/>
    <mergeCell ref="F84:F86"/>
    <mergeCell ref="F91:F92"/>
    <mergeCell ref="F93:F94"/>
    <mergeCell ref="F95:F99"/>
    <mergeCell ref="F100:F102"/>
    <mergeCell ref="F103:F104"/>
    <mergeCell ref="F105:F107"/>
    <mergeCell ref="F109:F110"/>
    <mergeCell ref="F113:F114"/>
    <mergeCell ref="F48:F49"/>
    <mergeCell ref="A51:A78"/>
    <mergeCell ref="F51:F53"/>
    <mergeCell ref="F54:F56"/>
    <mergeCell ref="F57:F58"/>
    <mergeCell ref="F63:F64"/>
    <mergeCell ref="F65:F66"/>
    <mergeCell ref="F67:F68"/>
    <mergeCell ref="F69:F71"/>
    <mergeCell ref="A2:A50"/>
    <mergeCell ref="F2:F3"/>
    <mergeCell ref="F5:F6"/>
    <mergeCell ref="F15:F17"/>
    <mergeCell ref="F18:F21"/>
    <mergeCell ref="F24:F25"/>
    <mergeCell ref="F72:F75"/>
    <mergeCell ref="F27:F29"/>
    <mergeCell ref="F30:F31"/>
    <mergeCell ref="F33:F35"/>
    <mergeCell ref="F38:F39"/>
    <mergeCell ref="F42:F43"/>
  </mergeCells>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567"/>
  <sheetViews>
    <sheetView tabSelected="1" topLeftCell="B324" workbookViewId="0">
      <selection activeCell="S333" sqref="S333"/>
    </sheetView>
  </sheetViews>
  <sheetFormatPr defaultRowHeight="13.9"/>
  <sheetData>
    <row r="1" spans="1:21" ht="15.4">
      <c r="A1" s="162" t="s">
        <v>0</v>
      </c>
      <c r="B1" s="1" t="s">
        <v>1</v>
      </c>
      <c r="C1" s="1" t="s">
        <v>2</v>
      </c>
      <c r="D1" s="163" t="s">
        <v>3</v>
      </c>
      <c r="E1" s="164" t="s">
        <v>4</v>
      </c>
      <c r="F1" s="164"/>
      <c r="G1" s="164" t="s">
        <v>5</v>
      </c>
      <c r="H1" s="164"/>
      <c r="I1" s="164" t="s">
        <v>6</v>
      </c>
      <c r="J1" s="164"/>
      <c r="K1" s="157" t="s">
        <v>4</v>
      </c>
      <c r="L1" s="157"/>
      <c r="M1" s="157" t="s">
        <v>5</v>
      </c>
      <c r="N1" s="157"/>
      <c r="O1" s="157" t="s">
        <v>7</v>
      </c>
      <c r="P1" s="157"/>
      <c r="Q1" s="158" t="s">
        <v>8</v>
      </c>
      <c r="R1" s="160" t="s">
        <v>9</v>
      </c>
      <c r="S1" s="2" t="s">
        <v>10</v>
      </c>
      <c r="T1" s="3" t="s">
        <v>11</v>
      </c>
      <c r="U1" s="3" t="s">
        <v>11</v>
      </c>
    </row>
    <row r="2" spans="1:21">
      <c r="A2" s="162"/>
      <c r="B2" s="1" t="s">
        <v>12</v>
      </c>
      <c r="C2" s="1" t="s">
        <v>12</v>
      </c>
      <c r="D2" s="163"/>
      <c r="E2" s="1" t="s">
        <v>13</v>
      </c>
      <c r="F2" s="1" t="s">
        <v>14</v>
      </c>
      <c r="G2" s="1" t="s">
        <v>13</v>
      </c>
      <c r="H2" s="1" t="s">
        <v>14</v>
      </c>
      <c r="I2" s="1" t="s">
        <v>13</v>
      </c>
      <c r="J2" s="1" t="s">
        <v>14</v>
      </c>
      <c r="K2" s="4" t="s">
        <v>15</v>
      </c>
      <c r="L2" s="4" t="s">
        <v>14</v>
      </c>
      <c r="M2" s="4" t="s">
        <v>15</v>
      </c>
      <c r="N2" s="4" t="s">
        <v>14</v>
      </c>
      <c r="O2" s="4" t="s">
        <v>15</v>
      </c>
      <c r="P2" s="4" t="s">
        <v>16</v>
      </c>
      <c r="Q2" s="159"/>
      <c r="R2" s="161"/>
      <c r="S2" s="2" t="s">
        <v>17</v>
      </c>
      <c r="T2" s="3" t="s">
        <v>18</v>
      </c>
      <c r="U2" s="3" t="s">
        <v>16</v>
      </c>
    </row>
    <row r="3" spans="1:21" s="23" customFormat="1">
      <c r="A3" s="126" t="s">
        <v>19</v>
      </c>
      <c r="B3" s="5"/>
      <c r="C3" s="5"/>
      <c r="D3" s="6"/>
      <c r="E3" s="7"/>
      <c r="F3" s="7"/>
      <c r="G3" s="7"/>
      <c r="H3" s="7"/>
      <c r="I3" s="7"/>
      <c r="J3" s="7"/>
      <c r="K3" s="8"/>
      <c r="L3" s="8"/>
      <c r="M3" s="8"/>
      <c r="N3" s="8"/>
      <c r="O3" s="8"/>
      <c r="P3" s="8"/>
      <c r="Q3" s="9"/>
      <c r="R3" s="9"/>
      <c r="S3" s="9"/>
      <c r="T3" s="10"/>
      <c r="U3" s="10"/>
    </row>
    <row r="4" spans="1:21">
      <c r="A4" s="11" t="s">
        <v>20</v>
      </c>
      <c r="B4" s="12">
        <v>167</v>
      </c>
      <c r="C4" s="12">
        <v>235</v>
      </c>
      <c r="D4" s="12">
        <v>0.71</v>
      </c>
      <c r="E4" s="12">
        <v>5.7700000000000001E-2</v>
      </c>
      <c r="F4" s="12">
        <v>8.0000000000000004E-4</v>
      </c>
      <c r="G4" s="12">
        <v>0.68799999999999994</v>
      </c>
      <c r="H4" s="12">
        <v>1.0999999999999999E-2</v>
      </c>
      <c r="I4" s="12">
        <v>8.6400000000000005E-2</v>
      </c>
      <c r="J4" s="12">
        <v>8.9999999999999998E-4</v>
      </c>
      <c r="K4" s="13">
        <v>520</v>
      </c>
      <c r="L4" s="13">
        <v>31</v>
      </c>
      <c r="M4" s="13">
        <v>532</v>
      </c>
      <c r="N4" s="13">
        <v>8</v>
      </c>
      <c r="O4" s="13">
        <v>534</v>
      </c>
      <c r="P4" s="13">
        <v>6</v>
      </c>
      <c r="Q4" s="14">
        <f t="shared" ref="Q4:Q67" si="0">(1-O4/K4)*100</f>
        <v>-2.6923076923076827</v>
      </c>
      <c r="R4" s="14">
        <f t="shared" ref="R4:R67" si="1">SQRT((2*P4)^2*(-1/K4)^2+(2*L4)^2*(O4/K4^2)^2)*100</f>
        <v>12.45965522739537</v>
      </c>
      <c r="S4" s="147">
        <f>IF(OR(Q4-R4&gt;10,Q4+R4&lt;-5),"X",Q4)</f>
        <v>-2.6923076923076827</v>
      </c>
      <c r="T4" s="15">
        <f t="shared" ref="T4:T67" si="2">IF(O4&lt;=1000,O4,K4)</f>
        <v>534</v>
      </c>
      <c r="U4" s="15">
        <f t="shared" ref="U4:U67" si="3">IF(T4=O4,P4,L4)</f>
        <v>6</v>
      </c>
    </row>
    <row r="5" spans="1:21">
      <c r="A5" s="11" t="s">
        <v>21</v>
      </c>
      <c r="B5" s="12">
        <v>45</v>
      </c>
      <c r="C5" s="12">
        <v>79</v>
      </c>
      <c r="D5" s="12">
        <v>0.56999999999999995</v>
      </c>
      <c r="E5" s="12">
        <v>5.9200000000000003E-2</v>
      </c>
      <c r="F5" s="12">
        <v>1.2999999999999999E-3</v>
      </c>
      <c r="G5" s="12">
        <v>0.70130000000000003</v>
      </c>
      <c r="H5" s="12">
        <v>1.66E-2</v>
      </c>
      <c r="I5" s="12">
        <v>8.5999999999999993E-2</v>
      </c>
      <c r="J5" s="12">
        <v>8.9999999999999998E-4</v>
      </c>
      <c r="K5" s="13">
        <v>573</v>
      </c>
      <c r="L5" s="13">
        <v>50</v>
      </c>
      <c r="M5" s="13">
        <v>540</v>
      </c>
      <c r="N5" s="13">
        <v>13</v>
      </c>
      <c r="O5" s="13">
        <v>532</v>
      </c>
      <c r="P5" s="13">
        <v>6</v>
      </c>
      <c r="Q5" s="14">
        <f t="shared" si="0"/>
        <v>7.1553228621291431</v>
      </c>
      <c r="R5" s="14">
        <f t="shared" si="1"/>
        <v>16.33803734412335</v>
      </c>
      <c r="S5" s="147">
        <f t="shared" ref="S5:S68" si="4">IF(OR(Q5-R5&gt;10,Q5+R5&lt;-5),"X",Q5)</f>
        <v>7.1553228621291431</v>
      </c>
      <c r="T5" s="15">
        <f t="shared" si="2"/>
        <v>532</v>
      </c>
      <c r="U5" s="15">
        <f t="shared" si="3"/>
        <v>6</v>
      </c>
    </row>
    <row r="6" spans="1:21">
      <c r="A6" s="11" t="s">
        <v>22</v>
      </c>
      <c r="B6" s="12">
        <v>37</v>
      </c>
      <c r="C6" s="12">
        <v>115</v>
      </c>
      <c r="D6" s="12">
        <v>0.32</v>
      </c>
      <c r="E6" s="12">
        <v>5.9499999999999997E-2</v>
      </c>
      <c r="F6" s="12">
        <v>8.0000000000000004E-4</v>
      </c>
      <c r="G6" s="12">
        <v>0.71050000000000002</v>
      </c>
      <c r="H6" s="12">
        <v>1.12E-2</v>
      </c>
      <c r="I6" s="12">
        <v>8.6699999999999999E-2</v>
      </c>
      <c r="J6" s="12">
        <v>8.9999999999999998E-4</v>
      </c>
      <c r="K6" s="13">
        <v>584</v>
      </c>
      <c r="L6" s="13">
        <v>30</v>
      </c>
      <c r="M6" s="13">
        <v>545</v>
      </c>
      <c r="N6" s="13">
        <v>9</v>
      </c>
      <c r="O6" s="13">
        <v>536</v>
      </c>
      <c r="P6" s="13">
        <v>6</v>
      </c>
      <c r="Q6" s="14">
        <f t="shared" si="0"/>
        <v>8.2191780821917799</v>
      </c>
      <c r="R6" s="14">
        <f t="shared" si="1"/>
        <v>9.6508206436771502</v>
      </c>
      <c r="S6" s="147">
        <f t="shared" si="4"/>
        <v>8.2191780821917799</v>
      </c>
      <c r="T6" s="15">
        <f t="shared" si="2"/>
        <v>536</v>
      </c>
      <c r="U6" s="15">
        <f t="shared" si="3"/>
        <v>6</v>
      </c>
    </row>
    <row r="7" spans="1:21">
      <c r="A7" s="11" t="s">
        <v>23</v>
      </c>
      <c r="B7" s="12">
        <v>36</v>
      </c>
      <c r="C7" s="12">
        <v>87</v>
      </c>
      <c r="D7" s="12">
        <v>0.41</v>
      </c>
      <c r="E7" s="12">
        <v>5.8900000000000001E-2</v>
      </c>
      <c r="F7" s="12">
        <v>1E-3</v>
      </c>
      <c r="G7" s="12">
        <v>0.72699999999999998</v>
      </c>
      <c r="H7" s="12">
        <v>1.32E-2</v>
      </c>
      <c r="I7" s="12">
        <v>8.9499999999999996E-2</v>
      </c>
      <c r="J7" s="12">
        <v>1E-3</v>
      </c>
      <c r="K7" s="13">
        <v>563</v>
      </c>
      <c r="L7" s="13">
        <v>37</v>
      </c>
      <c r="M7" s="13">
        <v>555</v>
      </c>
      <c r="N7" s="13">
        <v>10</v>
      </c>
      <c r="O7" s="13">
        <v>553</v>
      </c>
      <c r="P7" s="13">
        <v>6</v>
      </c>
      <c r="Q7" s="14">
        <f t="shared" si="0"/>
        <v>1.7761989342806372</v>
      </c>
      <c r="R7" s="14">
        <f t="shared" si="1"/>
        <v>13.085172447325144</v>
      </c>
      <c r="S7" s="147">
        <f t="shared" si="4"/>
        <v>1.7761989342806372</v>
      </c>
      <c r="T7" s="15">
        <f t="shared" si="2"/>
        <v>553</v>
      </c>
      <c r="U7" s="15">
        <f t="shared" si="3"/>
        <v>6</v>
      </c>
    </row>
    <row r="8" spans="1:21">
      <c r="A8" s="11" t="s">
        <v>24</v>
      </c>
      <c r="B8" s="12">
        <v>82</v>
      </c>
      <c r="C8" s="12">
        <v>114</v>
      </c>
      <c r="D8" s="12">
        <v>0.72</v>
      </c>
      <c r="E8" s="12">
        <v>5.8999999999999997E-2</v>
      </c>
      <c r="F8" s="12">
        <v>1.2999999999999999E-3</v>
      </c>
      <c r="G8" s="12">
        <v>0.72299999999999998</v>
      </c>
      <c r="H8" s="12">
        <v>1.6899999999999998E-2</v>
      </c>
      <c r="I8" s="12">
        <v>8.8900000000000007E-2</v>
      </c>
      <c r="J8" s="12">
        <v>1E-3</v>
      </c>
      <c r="K8" s="13">
        <v>567</v>
      </c>
      <c r="L8" s="13">
        <v>48</v>
      </c>
      <c r="M8" s="13">
        <v>552</v>
      </c>
      <c r="N8" s="13">
        <v>13</v>
      </c>
      <c r="O8" s="13">
        <v>549</v>
      </c>
      <c r="P8" s="13">
        <v>6</v>
      </c>
      <c r="Q8" s="14">
        <f t="shared" si="0"/>
        <v>3.1746031746031744</v>
      </c>
      <c r="R8" s="14">
        <f t="shared" si="1"/>
        <v>16.529765490154894</v>
      </c>
      <c r="S8" s="147">
        <f t="shared" si="4"/>
        <v>3.1746031746031744</v>
      </c>
      <c r="T8" s="15">
        <f t="shared" si="2"/>
        <v>549</v>
      </c>
      <c r="U8" s="15">
        <f t="shared" si="3"/>
        <v>6</v>
      </c>
    </row>
    <row r="9" spans="1:21">
      <c r="A9" s="11" t="s">
        <v>25</v>
      </c>
      <c r="B9" s="12">
        <v>98</v>
      </c>
      <c r="C9" s="12">
        <v>153</v>
      </c>
      <c r="D9" s="12">
        <v>0.64</v>
      </c>
      <c r="E9" s="12">
        <v>5.7700000000000001E-2</v>
      </c>
      <c r="F9" s="12">
        <v>2.0999999999999999E-3</v>
      </c>
      <c r="G9" s="12">
        <v>0.65749999999999997</v>
      </c>
      <c r="H9" s="12">
        <v>2.8500000000000001E-2</v>
      </c>
      <c r="I9" s="12">
        <v>8.2699999999999996E-2</v>
      </c>
      <c r="J9" s="12">
        <v>1.1000000000000001E-3</v>
      </c>
      <c r="K9" s="13">
        <v>518</v>
      </c>
      <c r="L9" s="13">
        <v>79</v>
      </c>
      <c r="M9" s="13">
        <v>513</v>
      </c>
      <c r="N9" s="13">
        <v>22</v>
      </c>
      <c r="O9" s="13">
        <v>512</v>
      </c>
      <c r="P9" s="13">
        <v>7</v>
      </c>
      <c r="Q9" s="14">
        <f t="shared" si="0"/>
        <v>1.158301158301156</v>
      </c>
      <c r="R9" s="14">
        <f t="shared" si="1"/>
        <v>30.269527068157416</v>
      </c>
      <c r="S9" s="147">
        <f t="shared" si="4"/>
        <v>1.158301158301156</v>
      </c>
      <c r="T9" s="15">
        <f t="shared" si="2"/>
        <v>512</v>
      </c>
      <c r="U9" s="15">
        <f t="shared" si="3"/>
        <v>7</v>
      </c>
    </row>
    <row r="10" spans="1:21">
      <c r="A10" s="11" t="s">
        <v>26</v>
      </c>
      <c r="B10" s="12">
        <v>65</v>
      </c>
      <c r="C10" s="12">
        <v>101</v>
      </c>
      <c r="D10" s="12">
        <v>0.65</v>
      </c>
      <c r="E10" s="12">
        <v>5.74E-2</v>
      </c>
      <c r="F10" s="12">
        <v>1.2999999999999999E-3</v>
      </c>
      <c r="G10" s="12">
        <v>0.68410000000000004</v>
      </c>
      <c r="H10" s="12">
        <v>1.61E-2</v>
      </c>
      <c r="I10" s="12">
        <v>8.6400000000000005E-2</v>
      </c>
      <c r="J10" s="12">
        <v>8.9999999999999998E-4</v>
      </c>
      <c r="K10" s="13">
        <v>507</v>
      </c>
      <c r="L10" s="13">
        <v>49</v>
      </c>
      <c r="M10" s="13">
        <v>529</v>
      </c>
      <c r="N10" s="13">
        <v>12</v>
      </c>
      <c r="O10" s="13">
        <v>534</v>
      </c>
      <c r="P10" s="13">
        <v>6</v>
      </c>
      <c r="Q10" s="14">
        <f t="shared" si="0"/>
        <v>-5.3254437869822535</v>
      </c>
      <c r="R10" s="14">
        <f t="shared" si="1"/>
        <v>20.495885632205287</v>
      </c>
      <c r="S10" s="147">
        <f t="shared" si="4"/>
        <v>-5.3254437869822535</v>
      </c>
      <c r="T10" s="15">
        <f t="shared" si="2"/>
        <v>534</v>
      </c>
      <c r="U10" s="15">
        <f t="shared" si="3"/>
        <v>6</v>
      </c>
    </row>
    <row r="11" spans="1:21">
      <c r="A11" s="11" t="s">
        <v>27</v>
      </c>
      <c r="B11" s="12">
        <v>48</v>
      </c>
      <c r="C11" s="12">
        <v>118</v>
      </c>
      <c r="D11" s="12">
        <v>0.41</v>
      </c>
      <c r="E11" s="12">
        <v>5.8500000000000003E-2</v>
      </c>
      <c r="F11" s="12">
        <v>8.9999999999999998E-4</v>
      </c>
      <c r="G11" s="12">
        <v>0.68130000000000002</v>
      </c>
      <c r="H11" s="12">
        <v>1.17E-2</v>
      </c>
      <c r="I11" s="12">
        <v>8.4400000000000003E-2</v>
      </c>
      <c r="J11" s="12">
        <v>8.9999999999999998E-4</v>
      </c>
      <c r="K11" s="13">
        <v>550</v>
      </c>
      <c r="L11" s="13">
        <v>33</v>
      </c>
      <c r="M11" s="13">
        <v>528</v>
      </c>
      <c r="N11" s="13">
        <v>9</v>
      </c>
      <c r="O11" s="13">
        <v>522</v>
      </c>
      <c r="P11" s="13">
        <v>6</v>
      </c>
      <c r="Q11" s="14">
        <f t="shared" si="0"/>
        <v>5.0909090909090899</v>
      </c>
      <c r="R11" s="14">
        <f t="shared" si="1"/>
        <v>11.596194303048287</v>
      </c>
      <c r="S11" s="147">
        <f t="shared" si="4"/>
        <v>5.0909090909090899</v>
      </c>
      <c r="T11" s="15">
        <f t="shared" si="2"/>
        <v>522</v>
      </c>
      <c r="U11" s="15">
        <f t="shared" si="3"/>
        <v>6</v>
      </c>
    </row>
    <row r="12" spans="1:21">
      <c r="A12" s="11" t="s">
        <v>28</v>
      </c>
      <c r="B12" s="12">
        <v>169</v>
      </c>
      <c r="C12" s="12">
        <v>436</v>
      </c>
      <c r="D12" s="12">
        <v>0.39</v>
      </c>
      <c r="E12" s="12">
        <v>5.7500000000000002E-2</v>
      </c>
      <c r="F12" s="12">
        <v>6.9999999999999999E-4</v>
      </c>
      <c r="G12" s="12">
        <v>0.65910000000000002</v>
      </c>
      <c r="H12" s="12">
        <v>9.1999999999999998E-3</v>
      </c>
      <c r="I12" s="12">
        <v>8.3199999999999996E-2</v>
      </c>
      <c r="J12" s="12">
        <v>8.9999999999999998E-4</v>
      </c>
      <c r="K12" s="13">
        <v>509</v>
      </c>
      <c r="L12" s="13">
        <v>26</v>
      </c>
      <c r="M12" s="13">
        <v>514</v>
      </c>
      <c r="N12" s="13">
        <v>7</v>
      </c>
      <c r="O12" s="13">
        <v>515</v>
      </c>
      <c r="P12" s="13">
        <v>6</v>
      </c>
      <c r="Q12" s="14">
        <f t="shared" si="0"/>
        <v>-1.1787819253438192</v>
      </c>
      <c r="R12" s="14">
        <f t="shared" si="1"/>
        <v>10.601984584655876</v>
      </c>
      <c r="S12" s="147">
        <f t="shared" si="4"/>
        <v>-1.1787819253438192</v>
      </c>
      <c r="T12" s="15">
        <f t="shared" si="2"/>
        <v>515</v>
      </c>
      <c r="U12" s="15">
        <f t="shared" si="3"/>
        <v>6</v>
      </c>
    </row>
    <row r="13" spans="1:21">
      <c r="A13" s="11" t="s">
        <v>29</v>
      </c>
      <c r="B13" s="12">
        <v>30</v>
      </c>
      <c r="C13" s="12">
        <v>91</v>
      </c>
      <c r="D13" s="12">
        <v>0.33</v>
      </c>
      <c r="E13" s="12">
        <v>5.8999999999999997E-2</v>
      </c>
      <c r="F13" s="12">
        <v>8.9999999999999998E-4</v>
      </c>
      <c r="G13" s="12">
        <v>0.71840000000000004</v>
      </c>
      <c r="H13" s="12">
        <v>1.23E-2</v>
      </c>
      <c r="I13" s="12">
        <v>8.8300000000000003E-2</v>
      </c>
      <c r="J13" s="12">
        <v>1E-3</v>
      </c>
      <c r="K13" s="13">
        <v>567</v>
      </c>
      <c r="L13" s="13">
        <v>33</v>
      </c>
      <c r="M13" s="13">
        <v>550</v>
      </c>
      <c r="N13" s="13">
        <v>9</v>
      </c>
      <c r="O13" s="13">
        <v>545</v>
      </c>
      <c r="P13" s="13">
        <v>6</v>
      </c>
      <c r="Q13" s="14">
        <f t="shared" si="0"/>
        <v>3.8800705467372132</v>
      </c>
      <c r="R13" s="14">
        <f t="shared" si="1"/>
        <v>11.386970833994287</v>
      </c>
      <c r="S13" s="147">
        <f t="shared" si="4"/>
        <v>3.8800705467372132</v>
      </c>
      <c r="T13" s="15">
        <f t="shared" si="2"/>
        <v>545</v>
      </c>
      <c r="U13" s="15">
        <f t="shared" si="3"/>
        <v>6</v>
      </c>
    </row>
    <row r="14" spans="1:21">
      <c r="A14" s="11" t="s">
        <v>30</v>
      </c>
      <c r="B14" s="12">
        <v>64</v>
      </c>
      <c r="C14" s="12">
        <v>186</v>
      </c>
      <c r="D14" s="12">
        <v>0.35</v>
      </c>
      <c r="E14" s="12">
        <v>5.8400000000000001E-2</v>
      </c>
      <c r="F14" s="12">
        <v>8.0000000000000004E-4</v>
      </c>
      <c r="G14" s="12">
        <v>0.71120000000000005</v>
      </c>
      <c r="H14" s="12">
        <v>1.0999999999999999E-2</v>
      </c>
      <c r="I14" s="12">
        <v>8.8400000000000006E-2</v>
      </c>
      <c r="J14" s="12">
        <v>1E-3</v>
      </c>
      <c r="K14" s="13">
        <v>543</v>
      </c>
      <c r="L14" s="13">
        <v>28</v>
      </c>
      <c r="M14" s="13">
        <v>545</v>
      </c>
      <c r="N14" s="13">
        <v>8</v>
      </c>
      <c r="O14" s="13">
        <v>546</v>
      </c>
      <c r="P14" s="13">
        <v>6</v>
      </c>
      <c r="Q14" s="14">
        <f t="shared" si="0"/>
        <v>-0.55248618784531356</v>
      </c>
      <c r="R14" s="14">
        <f t="shared" si="1"/>
        <v>10.602918094569546</v>
      </c>
      <c r="S14" s="147">
        <f t="shared" si="4"/>
        <v>-0.55248618784531356</v>
      </c>
      <c r="T14" s="15">
        <f t="shared" si="2"/>
        <v>546</v>
      </c>
      <c r="U14" s="15">
        <f t="shared" si="3"/>
        <v>6</v>
      </c>
    </row>
    <row r="15" spans="1:21">
      <c r="A15" s="11" t="s">
        <v>31</v>
      </c>
      <c r="B15" s="12">
        <v>45</v>
      </c>
      <c r="C15" s="12">
        <v>69</v>
      </c>
      <c r="D15" s="12">
        <v>0.65</v>
      </c>
      <c r="E15" s="12">
        <v>6.4600000000000005E-2</v>
      </c>
      <c r="F15" s="12">
        <v>4.0000000000000001E-3</v>
      </c>
      <c r="G15" s="12">
        <v>1.0443</v>
      </c>
      <c r="H15" s="12">
        <v>6.3399999999999998E-2</v>
      </c>
      <c r="I15" s="12">
        <v>0.1172</v>
      </c>
      <c r="J15" s="12">
        <v>1.2999999999999999E-3</v>
      </c>
      <c r="K15" s="13">
        <v>762</v>
      </c>
      <c r="L15" s="13">
        <v>131</v>
      </c>
      <c r="M15" s="13">
        <v>726</v>
      </c>
      <c r="N15" s="13">
        <v>44</v>
      </c>
      <c r="O15" s="13">
        <v>715</v>
      </c>
      <c r="P15" s="13">
        <v>8</v>
      </c>
      <c r="Q15" s="14">
        <f t="shared" si="0"/>
        <v>6.1679790026246684</v>
      </c>
      <c r="R15" s="14">
        <f t="shared" si="1"/>
        <v>32.330709828026102</v>
      </c>
      <c r="S15" s="147">
        <f t="shared" si="4"/>
        <v>6.1679790026246684</v>
      </c>
      <c r="T15" s="15">
        <f t="shared" si="2"/>
        <v>715</v>
      </c>
      <c r="U15" s="15">
        <f t="shared" si="3"/>
        <v>8</v>
      </c>
    </row>
    <row r="16" spans="1:21">
      <c r="A16" s="11" t="s">
        <v>32</v>
      </c>
      <c r="B16" s="12">
        <v>423</v>
      </c>
      <c r="C16" s="12">
        <v>634</v>
      </c>
      <c r="D16" s="12">
        <v>0.67</v>
      </c>
      <c r="E16" s="12">
        <v>5.7099999999999998E-2</v>
      </c>
      <c r="F16" s="12">
        <v>6.9999999999999999E-4</v>
      </c>
      <c r="G16" s="12">
        <v>0.63439999999999996</v>
      </c>
      <c r="H16" s="12">
        <v>9.5999999999999992E-3</v>
      </c>
      <c r="I16" s="12">
        <v>8.0500000000000002E-2</v>
      </c>
      <c r="J16" s="12">
        <v>8.9999999999999998E-4</v>
      </c>
      <c r="K16" s="13">
        <v>497</v>
      </c>
      <c r="L16" s="13">
        <v>28</v>
      </c>
      <c r="M16" s="13">
        <v>499</v>
      </c>
      <c r="N16" s="13">
        <v>8</v>
      </c>
      <c r="O16" s="13">
        <v>499</v>
      </c>
      <c r="P16" s="13">
        <v>5</v>
      </c>
      <c r="Q16" s="14">
        <f t="shared" si="0"/>
        <v>-0.40241448692153181</v>
      </c>
      <c r="R16" s="14">
        <f t="shared" si="1"/>
        <v>11.490484343528189</v>
      </c>
      <c r="S16" s="147">
        <f t="shared" si="4"/>
        <v>-0.40241448692153181</v>
      </c>
      <c r="T16" s="15">
        <f t="shared" si="2"/>
        <v>499</v>
      </c>
      <c r="U16" s="15">
        <f t="shared" si="3"/>
        <v>5</v>
      </c>
    </row>
    <row r="17" spans="1:21">
      <c r="A17" s="11" t="s">
        <v>33</v>
      </c>
      <c r="B17" s="12">
        <v>151</v>
      </c>
      <c r="C17" s="12">
        <v>319</v>
      </c>
      <c r="D17" s="12">
        <v>0.47</v>
      </c>
      <c r="E17" s="12">
        <v>5.7299999999999997E-2</v>
      </c>
      <c r="F17" s="12">
        <v>6.9999999999999999E-4</v>
      </c>
      <c r="G17" s="12">
        <v>0.68020000000000003</v>
      </c>
      <c r="H17" s="12">
        <v>0.01</v>
      </c>
      <c r="I17" s="12">
        <v>8.6199999999999999E-2</v>
      </c>
      <c r="J17" s="12">
        <v>8.9999999999999998E-4</v>
      </c>
      <c r="K17" s="13">
        <v>501</v>
      </c>
      <c r="L17" s="13">
        <v>28</v>
      </c>
      <c r="M17" s="13">
        <v>527</v>
      </c>
      <c r="N17" s="13">
        <v>8</v>
      </c>
      <c r="O17" s="13">
        <v>533</v>
      </c>
      <c r="P17" s="13">
        <v>6</v>
      </c>
      <c r="Q17" s="14">
        <f t="shared" si="0"/>
        <v>-6.3872255489021867</v>
      </c>
      <c r="R17" s="14">
        <f t="shared" si="1"/>
        <v>12.130410077789458</v>
      </c>
      <c r="S17" s="147">
        <f t="shared" si="4"/>
        <v>-6.3872255489021867</v>
      </c>
      <c r="T17" s="15">
        <f t="shared" si="2"/>
        <v>533</v>
      </c>
      <c r="U17" s="15">
        <f t="shared" si="3"/>
        <v>6</v>
      </c>
    </row>
    <row r="18" spans="1:21">
      <c r="A18" s="11" t="s">
        <v>34</v>
      </c>
      <c r="B18" s="12">
        <v>147</v>
      </c>
      <c r="C18" s="12">
        <v>234</v>
      </c>
      <c r="D18" s="12">
        <v>0.63</v>
      </c>
      <c r="E18" s="12">
        <v>5.8900000000000001E-2</v>
      </c>
      <c r="F18" s="12">
        <v>8.0000000000000004E-4</v>
      </c>
      <c r="G18" s="12">
        <v>0.70509999999999995</v>
      </c>
      <c r="H18" s="12">
        <v>1.17E-2</v>
      </c>
      <c r="I18" s="12">
        <v>8.6800000000000002E-2</v>
      </c>
      <c r="J18" s="12">
        <v>8.9999999999999998E-4</v>
      </c>
      <c r="K18" s="13">
        <v>565</v>
      </c>
      <c r="L18" s="13">
        <v>30</v>
      </c>
      <c r="M18" s="13">
        <v>542</v>
      </c>
      <c r="N18" s="13">
        <v>9</v>
      </c>
      <c r="O18" s="13">
        <v>536</v>
      </c>
      <c r="P18" s="13">
        <v>6</v>
      </c>
      <c r="Q18" s="14">
        <f t="shared" si="0"/>
        <v>5.1327433628318602</v>
      </c>
      <c r="R18" s="14">
        <f t="shared" si="1"/>
        <v>10.295845705728139</v>
      </c>
      <c r="S18" s="147">
        <f t="shared" si="4"/>
        <v>5.1327433628318602</v>
      </c>
      <c r="T18" s="15">
        <f t="shared" si="2"/>
        <v>536</v>
      </c>
      <c r="U18" s="15">
        <f t="shared" si="3"/>
        <v>6</v>
      </c>
    </row>
    <row r="19" spans="1:21">
      <c r="A19" s="11" t="s">
        <v>35</v>
      </c>
      <c r="B19" s="12">
        <v>193</v>
      </c>
      <c r="C19" s="12">
        <v>219</v>
      </c>
      <c r="D19" s="12">
        <v>0.88</v>
      </c>
      <c r="E19" s="12">
        <v>8.0399999999999999E-2</v>
      </c>
      <c r="F19" s="12">
        <v>1E-3</v>
      </c>
      <c r="G19" s="12">
        <v>2.2349000000000001</v>
      </c>
      <c r="H19" s="12">
        <v>3.3000000000000002E-2</v>
      </c>
      <c r="I19" s="12">
        <v>0.20150000000000001</v>
      </c>
      <c r="J19" s="12">
        <v>2.2000000000000001E-3</v>
      </c>
      <c r="K19" s="13">
        <v>1208</v>
      </c>
      <c r="L19" s="13">
        <v>24</v>
      </c>
      <c r="M19" s="13">
        <v>1192</v>
      </c>
      <c r="N19" s="13">
        <v>18</v>
      </c>
      <c r="O19" s="13">
        <v>1183</v>
      </c>
      <c r="P19" s="13">
        <v>13</v>
      </c>
      <c r="Q19" s="14">
        <f t="shared" si="0"/>
        <v>2.0695364238410563</v>
      </c>
      <c r="R19" s="14">
        <f t="shared" si="1"/>
        <v>4.4468535621745922</v>
      </c>
      <c r="S19" s="147">
        <f t="shared" si="4"/>
        <v>2.0695364238410563</v>
      </c>
      <c r="T19" s="15">
        <f t="shared" si="2"/>
        <v>1208</v>
      </c>
      <c r="U19" s="15">
        <f t="shared" si="3"/>
        <v>24</v>
      </c>
    </row>
    <row r="20" spans="1:21">
      <c r="A20" s="11" t="s">
        <v>36</v>
      </c>
      <c r="B20" s="12">
        <v>23</v>
      </c>
      <c r="C20" s="12">
        <v>95</v>
      </c>
      <c r="D20" s="12">
        <v>0.24</v>
      </c>
      <c r="E20" s="12">
        <v>7.4399999999999994E-2</v>
      </c>
      <c r="F20" s="12">
        <v>8.9999999999999998E-4</v>
      </c>
      <c r="G20" s="12">
        <v>1.8454999999999999</v>
      </c>
      <c r="H20" s="12">
        <v>2.7099999999999999E-2</v>
      </c>
      <c r="I20" s="12">
        <v>0.17979999999999999</v>
      </c>
      <c r="J20" s="12">
        <v>2E-3</v>
      </c>
      <c r="K20" s="13">
        <v>1053</v>
      </c>
      <c r="L20" s="13">
        <v>24</v>
      </c>
      <c r="M20" s="13">
        <v>1062</v>
      </c>
      <c r="N20" s="13">
        <v>16</v>
      </c>
      <c r="O20" s="13">
        <v>1066</v>
      </c>
      <c r="P20" s="13">
        <v>12</v>
      </c>
      <c r="Q20" s="14">
        <f t="shared" si="0"/>
        <v>-1.2345679012345734</v>
      </c>
      <c r="R20" s="14">
        <f t="shared" si="1"/>
        <v>5.1468480858206229</v>
      </c>
      <c r="S20" s="147">
        <f t="shared" si="4"/>
        <v>-1.2345679012345734</v>
      </c>
      <c r="T20" s="15">
        <f t="shared" si="2"/>
        <v>1053</v>
      </c>
      <c r="U20" s="15">
        <f t="shared" si="3"/>
        <v>24</v>
      </c>
    </row>
    <row r="21" spans="1:21">
      <c r="A21" s="11" t="s">
        <v>37</v>
      </c>
      <c r="B21" s="12">
        <v>126</v>
      </c>
      <c r="C21" s="12">
        <v>228</v>
      </c>
      <c r="D21" s="12">
        <v>0.55000000000000004</v>
      </c>
      <c r="E21" s="12">
        <v>5.7599999999999998E-2</v>
      </c>
      <c r="F21" s="12">
        <v>8.0000000000000004E-4</v>
      </c>
      <c r="G21" s="12">
        <v>0.68400000000000005</v>
      </c>
      <c r="H21" s="12">
        <v>1.0500000000000001E-2</v>
      </c>
      <c r="I21" s="12">
        <v>8.6199999999999999E-2</v>
      </c>
      <c r="J21" s="12">
        <v>8.9999999999999998E-4</v>
      </c>
      <c r="K21" s="13">
        <v>513</v>
      </c>
      <c r="L21" s="13">
        <v>29</v>
      </c>
      <c r="M21" s="13">
        <v>529</v>
      </c>
      <c r="N21" s="13">
        <v>8</v>
      </c>
      <c r="O21" s="13">
        <v>533</v>
      </c>
      <c r="P21" s="13">
        <v>6</v>
      </c>
      <c r="Q21" s="14">
        <f t="shared" si="0"/>
        <v>-3.8986354775828458</v>
      </c>
      <c r="R21" s="14">
        <f t="shared" si="1"/>
        <v>11.977464249617858</v>
      </c>
      <c r="S21" s="147">
        <f t="shared" si="4"/>
        <v>-3.8986354775828458</v>
      </c>
      <c r="T21" s="15">
        <f t="shared" si="2"/>
        <v>533</v>
      </c>
      <c r="U21" s="15">
        <f t="shared" si="3"/>
        <v>6</v>
      </c>
    </row>
    <row r="22" spans="1:21">
      <c r="A22" s="11" t="s">
        <v>38</v>
      </c>
      <c r="B22" s="12">
        <v>152</v>
      </c>
      <c r="C22" s="12">
        <v>245</v>
      </c>
      <c r="D22" s="12">
        <v>0.62</v>
      </c>
      <c r="E22" s="12">
        <v>5.9299999999999999E-2</v>
      </c>
      <c r="F22" s="12">
        <v>8.0000000000000004E-4</v>
      </c>
      <c r="G22" s="12">
        <v>0.66779999999999995</v>
      </c>
      <c r="H22" s="12">
        <v>1.0500000000000001E-2</v>
      </c>
      <c r="I22" s="12">
        <v>8.1699999999999995E-2</v>
      </c>
      <c r="J22" s="12">
        <v>8.9999999999999998E-4</v>
      </c>
      <c r="K22" s="13">
        <v>577</v>
      </c>
      <c r="L22" s="13">
        <v>31</v>
      </c>
      <c r="M22" s="13">
        <v>519</v>
      </c>
      <c r="N22" s="13">
        <v>8</v>
      </c>
      <c r="O22" s="13">
        <v>506</v>
      </c>
      <c r="P22" s="13">
        <v>5</v>
      </c>
      <c r="Q22" s="14">
        <f t="shared" si="0"/>
        <v>12.305025996533791</v>
      </c>
      <c r="R22" s="14">
        <f t="shared" si="1"/>
        <v>9.5810824208455028</v>
      </c>
      <c r="S22" s="147">
        <f t="shared" si="4"/>
        <v>12.305025996533791</v>
      </c>
      <c r="T22" s="15">
        <f t="shared" si="2"/>
        <v>506</v>
      </c>
      <c r="U22" s="15">
        <f t="shared" si="3"/>
        <v>5</v>
      </c>
    </row>
    <row r="23" spans="1:21">
      <c r="A23" s="11" t="s">
        <v>39</v>
      </c>
      <c r="B23" s="12">
        <v>35</v>
      </c>
      <c r="C23" s="12">
        <v>73</v>
      </c>
      <c r="D23" s="12">
        <v>0.48</v>
      </c>
      <c r="E23" s="12">
        <v>6.2E-2</v>
      </c>
      <c r="F23" s="12">
        <v>1.2999999999999999E-3</v>
      </c>
      <c r="G23" s="12">
        <v>0.92259999999999998</v>
      </c>
      <c r="H23" s="12">
        <v>2.0899999999999998E-2</v>
      </c>
      <c r="I23" s="12">
        <v>0.1079</v>
      </c>
      <c r="J23" s="12">
        <v>1.1999999999999999E-3</v>
      </c>
      <c r="K23" s="13">
        <v>675</v>
      </c>
      <c r="L23" s="13">
        <v>44</v>
      </c>
      <c r="M23" s="13">
        <v>664</v>
      </c>
      <c r="N23" s="13">
        <v>15</v>
      </c>
      <c r="O23" s="13">
        <v>661</v>
      </c>
      <c r="P23" s="13">
        <v>7</v>
      </c>
      <c r="Q23" s="14">
        <f t="shared" si="0"/>
        <v>2.0740740740740726</v>
      </c>
      <c r="R23" s="14">
        <f t="shared" si="1"/>
        <v>12.934019504404054</v>
      </c>
      <c r="S23" s="147">
        <f t="shared" si="4"/>
        <v>2.0740740740740726</v>
      </c>
      <c r="T23" s="15">
        <f t="shared" si="2"/>
        <v>661</v>
      </c>
      <c r="U23" s="15">
        <f t="shared" si="3"/>
        <v>7</v>
      </c>
    </row>
    <row r="24" spans="1:21">
      <c r="A24" s="11" t="s">
        <v>40</v>
      </c>
      <c r="B24" s="12">
        <v>116</v>
      </c>
      <c r="C24" s="12">
        <v>282</v>
      </c>
      <c r="D24" s="12">
        <v>0.41</v>
      </c>
      <c r="E24" s="12">
        <v>5.8200000000000002E-2</v>
      </c>
      <c r="F24" s="12">
        <v>8.0000000000000004E-4</v>
      </c>
      <c r="G24" s="12">
        <v>0.6986</v>
      </c>
      <c r="H24" s="12">
        <v>1.0699999999999999E-2</v>
      </c>
      <c r="I24" s="12">
        <v>8.6999999999999994E-2</v>
      </c>
      <c r="J24" s="12">
        <v>1E-3</v>
      </c>
      <c r="K24" s="13">
        <v>538</v>
      </c>
      <c r="L24" s="13">
        <v>28</v>
      </c>
      <c r="M24" s="13">
        <v>538</v>
      </c>
      <c r="N24" s="13">
        <v>8</v>
      </c>
      <c r="O24" s="13">
        <v>538</v>
      </c>
      <c r="P24" s="13">
        <v>6</v>
      </c>
      <c r="Q24" s="14">
        <f t="shared" si="0"/>
        <v>0</v>
      </c>
      <c r="R24" s="14">
        <f t="shared" si="1"/>
        <v>10.645220121395058</v>
      </c>
      <c r="S24" s="147">
        <f t="shared" si="4"/>
        <v>0</v>
      </c>
      <c r="T24" s="15">
        <f t="shared" si="2"/>
        <v>538</v>
      </c>
      <c r="U24" s="15">
        <f t="shared" si="3"/>
        <v>6</v>
      </c>
    </row>
    <row r="25" spans="1:21">
      <c r="A25" s="11" t="s">
        <v>41</v>
      </c>
      <c r="B25" s="12">
        <v>29</v>
      </c>
      <c r="C25" s="12">
        <v>103</v>
      </c>
      <c r="D25" s="12">
        <v>0.28999999999999998</v>
      </c>
      <c r="E25" s="12">
        <v>5.9499999999999997E-2</v>
      </c>
      <c r="F25" s="12">
        <v>8.9999999999999998E-4</v>
      </c>
      <c r="G25" s="12">
        <v>0.71079999999999999</v>
      </c>
      <c r="H25" s="12">
        <v>1.37E-2</v>
      </c>
      <c r="I25" s="12">
        <v>8.6599999999999996E-2</v>
      </c>
      <c r="J25" s="12">
        <v>1E-3</v>
      </c>
      <c r="K25" s="13">
        <v>587</v>
      </c>
      <c r="L25" s="13">
        <v>34</v>
      </c>
      <c r="M25" s="13">
        <v>545</v>
      </c>
      <c r="N25" s="13">
        <v>10</v>
      </c>
      <c r="O25" s="13">
        <v>535</v>
      </c>
      <c r="P25" s="13">
        <v>6</v>
      </c>
      <c r="Q25" s="14">
        <f t="shared" si="0"/>
        <v>8.8586030664395192</v>
      </c>
      <c r="R25" s="14">
        <f t="shared" si="1"/>
        <v>10.754207537479854</v>
      </c>
      <c r="S25" s="147">
        <f t="shared" si="4"/>
        <v>8.8586030664395192</v>
      </c>
      <c r="T25" s="15">
        <f t="shared" si="2"/>
        <v>535</v>
      </c>
      <c r="U25" s="15">
        <f t="shared" si="3"/>
        <v>6</v>
      </c>
    </row>
    <row r="26" spans="1:21">
      <c r="A26" s="11" t="s">
        <v>42</v>
      </c>
      <c r="B26" s="12">
        <v>126</v>
      </c>
      <c r="C26" s="12">
        <v>214</v>
      </c>
      <c r="D26" s="12">
        <v>0.59</v>
      </c>
      <c r="E26" s="12">
        <v>5.8700000000000002E-2</v>
      </c>
      <c r="F26" s="12">
        <v>8.0000000000000004E-4</v>
      </c>
      <c r="G26" s="12">
        <v>0.68430000000000002</v>
      </c>
      <c r="H26" s="12">
        <v>1.0800000000000001E-2</v>
      </c>
      <c r="I26" s="12">
        <v>8.4599999999999995E-2</v>
      </c>
      <c r="J26" s="12">
        <v>8.9999999999999998E-4</v>
      </c>
      <c r="K26" s="13">
        <v>554</v>
      </c>
      <c r="L26" s="13">
        <v>31</v>
      </c>
      <c r="M26" s="13">
        <v>529</v>
      </c>
      <c r="N26" s="13">
        <v>8</v>
      </c>
      <c r="O26" s="13">
        <v>524</v>
      </c>
      <c r="P26" s="13">
        <v>6</v>
      </c>
      <c r="Q26" s="14">
        <f t="shared" si="0"/>
        <v>5.415162454873645</v>
      </c>
      <c r="R26" s="14">
        <f t="shared" si="1"/>
        <v>10.804654369781362</v>
      </c>
      <c r="S26" s="147">
        <f t="shared" si="4"/>
        <v>5.415162454873645</v>
      </c>
      <c r="T26" s="15">
        <f t="shared" si="2"/>
        <v>524</v>
      </c>
      <c r="U26" s="15">
        <f t="shared" si="3"/>
        <v>6</v>
      </c>
    </row>
    <row r="27" spans="1:21">
      <c r="A27" s="11" t="s">
        <v>43</v>
      </c>
      <c r="B27" s="12">
        <v>66</v>
      </c>
      <c r="C27" s="12">
        <v>246</v>
      </c>
      <c r="D27" s="12">
        <v>0.27</v>
      </c>
      <c r="E27" s="12">
        <v>5.8799999999999998E-2</v>
      </c>
      <c r="F27" s="12">
        <v>6.9999999999999999E-4</v>
      </c>
      <c r="G27" s="12">
        <v>0.67349999999999999</v>
      </c>
      <c r="H27" s="12">
        <v>9.7999999999999997E-3</v>
      </c>
      <c r="I27" s="12">
        <v>8.3099999999999993E-2</v>
      </c>
      <c r="J27" s="12">
        <v>8.9999999999999998E-4</v>
      </c>
      <c r="K27" s="13">
        <v>559</v>
      </c>
      <c r="L27" s="13">
        <v>27</v>
      </c>
      <c r="M27" s="13">
        <v>523</v>
      </c>
      <c r="N27" s="13">
        <v>8</v>
      </c>
      <c r="O27" s="13">
        <v>515</v>
      </c>
      <c r="P27" s="13">
        <v>6</v>
      </c>
      <c r="Q27" s="14">
        <f t="shared" si="0"/>
        <v>7.871198568872984</v>
      </c>
      <c r="R27" s="14">
        <f t="shared" si="1"/>
        <v>9.1549807157784251</v>
      </c>
      <c r="S27" s="147">
        <f t="shared" si="4"/>
        <v>7.871198568872984</v>
      </c>
      <c r="T27" s="15">
        <f t="shared" si="2"/>
        <v>515</v>
      </c>
      <c r="U27" s="15">
        <f t="shared" si="3"/>
        <v>6</v>
      </c>
    </row>
    <row r="28" spans="1:21">
      <c r="A28" s="11" t="s">
        <v>44</v>
      </c>
      <c r="B28" s="12">
        <v>608</v>
      </c>
      <c r="C28" s="12">
        <v>684</v>
      </c>
      <c r="D28" s="12">
        <v>0.89</v>
      </c>
      <c r="E28" s="12">
        <v>5.8500000000000003E-2</v>
      </c>
      <c r="F28" s="12">
        <v>6.9999999999999999E-4</v>
      </c>
      <c r="G28" s="12">
        <v>0.67820000000000003</v>
      </c>
      <c r="H28" s="12">
        <v>1.04E-2</v>
      </c>
      <c r="I28" s="12">
        <v>8.4000000000000005E-2</v>
      </c>
      <c r="J28" s="12">
        <v>1E-3</v>
      </c>
      <c r="K28" s="13">
        <v>550</v>
      </c>
      <c r="L28" s="13">
        <v>27</v>
      </c>
      <c r="M28" s="13">
        <v>526</v>
      </c>
      <c r="N28" s="13">
        <v>8</v>
      </c>
      <c r="O28" s="13">
        <v>520</v>
      </c>
      <c r="P28" s="13">
        <v>6</v>
      </c>
      <c r="Q28" s="14">
        <f t="shared" si="0"/>
        <v>5.4545454545454568</v>
      </c>
      <c r="R28" s="14">
        <f t="shared" si="1"/>
        <v>9.5356081017463605</v>
      </c>
      <c r="S28" s="147">
        <f t="shared" si="4"/>
        <v>5.4545454545454568</v>
      </c>
      <c r="T28" s="15">
        <f t="shared" si="2"/>
        <v>520</v>
      </c>
      <c r="U28" s="15">
        <f t="shared" si="3"/>
        <v>6</v>
      </c>
    </row>
    <row r="29" spans="1:21">
      <c r="A29" s="11" t="s">
        <v>45</v>
      </c>
      <c r="B29" s="12">
        <v>29</v>
      </c>
      <c r="C29" s="12">
        <v>80</v>
      </c>
      <c r="D29" s="12">
        <v>0.36</v>
      </c>
      <c r="E29" s="12">
        <v>5.96E-2</v>
      </c>
      <c r="F29" s="12">
        <v>1.1000000000000001E-3</v>
      </c>
      <c r="G29" s="12">
        <v>0.70199999999999996</v>
      </c>
      <c r="H29" s="12">
        <v>1.43E-2</v>
      </c>
      <c r="I29" s="12">
        <v>8.5400000000000004E-2</v>
      </c>
      <c r="J29" s="12">
        <v>8.9999999999999998E-4</v>
      </c>
      <c r="K29" s="13">
        <v>590</v>
      </c>
      <c r="L29" s="13">
        <v>40</v>
      </c>
      <c r="M29" s="13">
        <v>540</v>
      </c>
      <c r="N29" s="13">
        <v>11</v>
      </c>
      <c r="O29" s="13">
        <v>528</v>
      </c>
      <c r="P29" s="13">
        <v>6</v>
      </c>
      <c r="Q29" s="14">
        <f t="shared" si="0"/>
        <v>10.508474576271187</v>
      </c>
      <c r="R29" s="14">
        <f t="shared" si="1"/>
        <v>12.303717996779428</v>
      </c>
      <c r="S29" s="147">
        <f t="shared" si="4"/>
        <v>10.508474576271187</v>
      </c>
      <c r="T29" s="15">
        <f t="shared" si="2"/>
        <v>528</v>
      </c>
      <c r="U29" s="15">
        <f t="shared" si="3"/>
        <v>6</v>
      </c>
    </row>
    <row r="30" spans="1:21">
      <c r="A30" s="11" t="s">
        <v>46</v>
      </c>
      <c r="B30" s="12">
        <v>131</v>
      </c>
      <c r="C30" s="12">
        <v>209</v>
      </c>
      <c r="D30" s="12">
        <v>0.62</v>
      </c>
      <c r="E30" s="12">
        <v>7.3200000000000001E-2</v>
      </c>
      <c r="F30" s="12">
        <v>8.9999999999999998E-4</v>
      </c>
      <c r="G30" s="12">
        <v>1.7025999999999999</v>
      </c>
      <c r="H30" s="12">
        <v>2.5600000000000001E-2</v>
      </c>
      <c r="I30" s="12">
        <v>0.16869999999999999</v>
      </c>
      <c r="J30" s="12">
        <v>1.9E-3</v>
      </c>
      <c r="K30" s="13">
        <v>1019</v>
      </c>
      <c r="L30" s="13">
        <v>26</v>
      </c>
      <c r="M30" s="13">
        <v>1009</v>
      </c>
      <c r="N30" s="13">
        <v>15</v>
      </c>
      <c r="O30" s="13">
        <v>1005</v>
      </c>
      <c r="P30" s="13">
        <v>11</v>
      </c>
      <c r="Q30" s="14">
        <f t="shared" si="0"/>
        <v>1.3738959764474923</v>
      </c>
      <c r="R30" s="14">
        <f t="shared" si="1"/>
        <v>5.4764581235001621</v>
      </c>
      <c r="S30" s="147">
        <f t="shared" si="4"/>
        <v>1.3738959764474923</v>
      </c>
      <c r="T30" s="15">
        <f t="shared" si="2"/>
        <v>1019</v>
      </c>
      <c r="U30" s="15">
        <f t="shared" si="3"/>
        <v>26</v>
      </c>
    </row>
    <row r="31" spans="1:21">
      <c r="A31" s="11" t="s">
        <v>47</v>
      </c>
      <c r="B31" s="12">
        <v>88</v>
      </c>
      <c r="C31" s="12">
        <v>249</v>
      </c>
      <c r="D31" s="12">
        <v>0.35</v>
      </c>
      <c r="E31" s="12">
        <v>5.9299999999999999E-2</v>
      </c>
      <c r="F31" s="12">
        <v>8.0000000000000004E-4</v>
      </c>
      <c r="G31" s="12">
        <v>0.70140000000000002</v>
      </c>
      <c r="H31" s="12">
        <v>1.0200000000000001E-2</v>
      </c>
      <c r="I31" s="12">
        <v>8.5800000000000001E-2</v>
      </c>
      <c r="J31" s="12">
        <v>8.9999999999999998E-4</v>
      </c>
      <c r="K31" s="13">
        <v>577</v>
      </c>
      <c r="L31" s="13">
        <v>28</v>
      </c>
      <c r="M31" s="13">
        <v>540</v>
      </c>
      <c r="N31" s="13">
        <v>8</v>
      </c>
      <c r="O31" s="13">
        <v>531</v>
      </c>
      <c r="P31" s="13">
        <v>6</v>
      </c>
      <c r="Q31" s="14">
        <f t="shared" si="0"/>
        <v>7.9722703639514725</v>
      </c>
      <c r="R31" s="14">
        <f t="shared" si="1"/>
        <v>9.1705688876131415</v>
      </c>
      <c r="S31" s="147">
        <f t="shared" si="4"/>
        <v>7.9722703639514725</v>
      </c>
      <c r="T31" s="15">
        <f t="shared" si="2"/>
        <v>531</v>
      </c>
      <c r="U31" s="15">
        <f t="shared" si="3"/>
        <v>6</v>
      </c>
    </row>
    <row r="32" spans="1:21">
      <c r="A32" s="11" t="s">
        <v>48</v>
      </c>
      <c r="B32" s="12">
        <v>92</v>
      </c>
      <c r="C32" s="12">
        <v>220</v>
      </c>
      <c r="D32" s="12">
        <v>0.42</v>
      </c>
      <c r="E32" s="12">
        <v>6.0100000000000001E-2</v>
      </c>
      <c r="F32" s="12">
        <v>8.0000000000000004E-4</v>
      </c>
      <c r="G32" s="12">
        <v>0.69610000000000005</v>
      </c>
      <c r="H32" s="12">
        <v>1.06E-2</v>
      </c>
      <c r="I32" s="12">
        <v>8.4000000000000005E-2</v>
      </c>
      <c r="J32" s="12">
        <v>8.9999999999999998E-4</v>
      </c>
      <c r="K32" s="13">
        <v>607</v>
      </c>
      <c r="L32" s="13">
        <v>29</v>
      </c>
      <c r="M32" s="13">
        <v>536</v>
      </c>
      <c r="N32" s="13">
        <v>8</v>
      </c>
      <c r="O32" s="13">
        <v>520</v>
      </c>
      <c r="P32" s="13">
        <v>5</v>
      </c>
      <c r="Q32" s="14">
        <f t="shared" si="0"/>
        <v>14.332784184514002</v>
      </c>
      <c r="R32" s="14">
        <f t="shared" si="1"/>
        <v>8.3498016509512887</v>
      </c>
      <c r="S32" s="147">
        <f t="shared" si="4"/>
        <v>14.332784184514002</v>
      </c>
      <c r="T32" s="15">
        <f t="shared" si="2"/>
        <v>520</v>
      </c>
      <c r="U32" s="15">
        <f t="shared" si="3"/>
        <v>5</v>
      </c>
    </row>
    <row r="33" spans="1:21">
      <c r="A33" s="11" t="s">
        <v>49</v>
      </c>
      <c r="B33" s="12">
        <v>161</v>
      </c>
      <c r="C33" s="12">
        <v>264</v>
      </c>
      <c r="D33" s="12">
        <v>0.61</v>
      </c>
      <c r="E33" s="12">
        <v>6.0100000000000001E-2</v>
      </c>
      <c r="F33" s="12">
        <v>8.9999999999999998E-4</v>
      </c>
      <c r="G33" s="12">
        <v>0.6966</v>
      </c>
      <c r="H33" s="12">
        <v>1.14E-2</v>
      </c>
      <c r="I33" s="12">
        <v>8.4000000000000005E-2</v>
      </c>
      <c r="J33" s="12">
        <v>8.9999999999999998E-4</v>
      </c>
      <c r="K33" s="13">
        <v>608</v>
      </c>
      <c r="L33" s="13">
        <v>31</v>
      </c>
      <c r="M33" s="13">
        <v>537</v>
      </c>
      <c r="N33" s="13">
        <v>9</v>
      </c>
      <c r="O33" s="13">
        <v>520</v>
      </c>
      <c r="P33" s="13">
        <v>5</v>
      </c>
      <c r="Q33" s="14">
        <f t="shared" si="0"/>
        <v>14.473684210526317</v>
      </c>
      <c r="R33" s="14">
        <f t="shared" si="1"/>
        <v>8.8751654569798806</v>
      </c>
      <c r="S33" s="147">
        <f t="shared" si="4"/>
        <v>14.473684210526317</v>
      </c>
      <c r="T33" s="15">
        <f t="shared" si="2"/>
        <v>520</v>
      </c>
      <c r="U33" s="15">
        <f t="shared" si="3"/>
        <v>5</v>
      </c>
    </row>
    <row r="34" spans="1:21">
      <c r="A34" s="11" t="s">
        <v>50</v>
      </c>
      <c r="B34" s="12">
        <v>147</v>
      </c>
      <c r="C34" s="12">
        <v>255</v>
      </c>
      <c r="D34" s="12">
        <v>0.57999999999999996</v>
      </c>
      <c r="E34" s="12">
        <v>6.0400000000000002E-2</v>
      </c>
      <c r="F34" s="12">
        <v>8.0000000000000004E-4</v>
      </c>
      <c r="G34" s="12">
        <v>0.72070000000000001</v>
      </c>
      <c r="H34" s="12">
        <v>1.1299999999999999E-2</v>
      </c>
      <c r="I34" s="12">
        <v>8.6599999999999996E-2</v>
      </c>
      <c r="J34" s="12">
        <v>8.9999999999999998E-4</v>
      </c>
      <c r="K34" s="13">
        <v>618</v>
      </c>
      <c r="L34" s="13">
        <v>30</v>
      </c>
      <c r="M34" s="13">
        <v>551</v>
      </c>
      <c r="N34" s="13">
        <v>9</v>
      </c>
      <c r="O34" s="13">
        <v>535</v>
      </c>
      <c r="P34" s="13">
        <v>6</v>
      </c>
      <c r="Q34" s="14">
        <f t="shared" si="0"/>
        <v>13.430420711974111</v>
      </c>
      <c r="R34" s="14">
        <f t="shared" si="1"/>
        <v>8.6261969601195716</v>
      </c>
      <c r="S34" s="147">
        <f t="shared" si="4"/>
        <v>13.430420711974111</v>
      </c>
      <c r="T34" s="15">
        <f t="shared" si="2"/>
        <v>535</v>
      </c>
      <c r="U34" s="15">
        <f t="shared" si="3"/>
        <v>6</v>
      </c>
    </row>
    <row r="35" spans="1:21">
      <c r="A35" s="11" t="s">
        <v>51</v>
      </c>
      <c r="B35" s="12">
        <v>40</v>
      </c>
      <c r="C35" s="12">
        <v>113</v>
      </c>
      <c r="D35" s="12">
        <v>0.35</v>
      </c>
      <c r="E35" s="12">
        <v>6.0600000000000001E-2</v>
      </c>
      <c r="F35" s="12">
        <v>1E-3</v>
      </c>
      <c r="G35" s="12">
        <v>0.73160000000000003</v>
      </c>
      <c r="H35" s="12">
        <v>1.35E-2</v>
      </c>
      <c r="I35" s="12">
        <v>8.7599999999999997E-2</v>
      </c>
      <c r="J35" s="12">
        <v>8.9999999999999998E-4</v>
      </c>
      <c r="K35" s="13">
        <v>624</v>
      </c>
      <c r="L35" s="13">
        <v>35</v>
      </c>
      <c r="M35" s="13">
        <v>558</v>
      </c>
      <c r="N35" s="13">
        <v>10</v>
      </c>
      <c r="O35" s="13">
        <v>541</v>
      </c>
      <c r="P35" s="13">
        <v>6</v>
      </c>
      <c r="Q35" s="14">
        <f t="shared" si="0"/>
        <v>13.301282051282048</v>
      </c>
      <c r="R35" s="14">
        <f t="shared" si="1"/>
        <v>9.9141189799005804</v>
      </c>
      <c r="S35" s="147">
        <f t="shared" si="4"/>
        <v>13.301282051282048</v>
      </c>
      <c r="T35" s="15">
        <f t="shared" si="2"/>
        <v>541</v>
      </c>
      <c r="U35" s="15">
        <f t="shared" si="3"/>
        <v>6</v>
      </c>
    </row>
    <row r="36" spans="1:21">
      <c r="A36" s="11" t="s">
        <v>52</v>
      </c>
      <c r="B36" s="12">
        <v>102</v>
      </c>
      <c r="C36" s="12">
        <v>227</v>
      </c>
      <c r="D36" s="12">
        <v>0.45</v>
      </c>
      <c r="E36" s="12">
        <v>5.8500000000000003E-2</v>
      </c>
      <c r="F36" s="12">
        <v>8.0000000000000004E-4</v>
      </c>
      <c r="G36" s="12">
        <v>0.69899999999999995</v>
      </c>
      <c r="H36" s="12">
        <v>1.0699999999999999E-2</v>
      </c>
      <c r="I36" s="12">
        <v>8.6599999999999996E-2</v>
      </c>
      <c r="J36" s="12">
        <v>8.9999999999999998E-4</v>
      </c>
      <c r="K36" s="13">
        <v>549</v>
      </c>
      <c r="L36" s="13">
        <v>29</v>
      </c>
      <c r="M36" s="13">
        <v>538</v>
      </c>
      <c r="N36" s="13">
        <v>8</v>
      </c>
      <c r="O36" s="13">
        <v>536</v>
      </c>
      <c r="P36" s="13">
        <v>6</v>
      </c>
      <c r="Q36" s="14">
        <f t="shared" si="0"/>
        <v>2.3679417122040025</v>
      </c>
      <c r="R36" s="14">
        <f t="shared" si="1"/>
        <v>10.54355520626102</v>
      </c>
      <c r="S36" s="147">
        <f t="shared" si="4"/>
        <v>2.3679417122040025</v>
      </c>
      <c r="T36" s="15">
        <f t="shared" si="2"/>
        <v>536</v>
      </c>
      <c r="U36" s="15">
        <f t="shared" si="3"/>
        <v>6</v>
      </c>
    </row>
    <row r="37" spans="1:21">
      <c r="A37" s="11" t="s">
        <v>53</v>
      </c>
      <c r="B37" s="12">
        <v>265</v>
      </c>
      <c r="C37" s="12">
        <v>385</v>
      </c>
      <c r="D37" s="12">
        <v>0.69</v>
      </c>
      <c r="E37" s="12">
        <v>6.13E-2</v>
      </c>
      <c r="F37" s="12">
        <v>8.0000000000000004E-4</v>
      </c>
      <c r="G37" s="12">
        <v>0.71399999999999997</v>
      </c>
      <c r="H37" s="12">
        <v>1.12E-2</v>
      </c>
      <c r="I37" s="12">
        <v>8.4500000000000006E-2</v>
      </c>
      <c r="J37" s="12">
        <v>8.9999999999999998E-4</v>
      </c>
      <c r="K37" s="13">
        <v>650</v>
      </c>
      <c r="L37" s="13">
        <v>29</v>
      </c>
      <c r="M37" s="13">
        <v>547</v>
      </c>
      <c r="N37" s="13">
        <v>9</v>
      </c>
      <c r="O37" s="13">
        <v>523</v>
      </c>
      <c r="P37" s="13">
        <v>5</v>
      </c>
      <c r="Q37" s="14">
        <f t="shared" si="0"/>
        <v>19.538461538461537</v>
      </c>
      <c r="R37" s="14">
        <f t="shared" si="1"/>
        <v>7.3426266285655144</v>
      </c>
      <c r="S37" s="147" t="str">
        <f t="shared" si="4"/>
        <v>X</v>
      </c>
      <c r="T37" s="15">
        <f t="shared" si="2"/>
        <v>523</v>
      </c>
      <c r="U37" s="15">
        <f t="shared" si="3"/>
        <v>5</v>
      </c>
    </row>
    <row r="38" spans="1:21">
      <c r="A38" s="11" t="s">
        <v>54</v>
      </c>
      <c r="B38" s="12">
        <v>120</v>
      </c>
      <c r="C38" s="12">
        <v>204</v>
      </c>
      <c r="D38" s="12">
        <v>0.59</v>
      </c>
      <c r="E38" s="12">
        <v>5.7099999999999998E-2</v>
      </c>
      <c r="F38" s="12">
        <v>8.0000000000000004E-4</v>
      </c>
      <c r="G38" s="12">
        <v>0.65959999999999996</v>
      </c>
      <c r="H38" s="12">
        <v>1.03E-2</v>
      </c>
      <c r="I38" s="12">
        <v>8.3799999999999999E-2</v>
      </c>
      <c r="J38" s="12">
        <v>8.0000000000000004E-4</v>
      </c>
      <c r="K38" s="13">
        <v>496</v>
      </c>
      <c r="L38" s="13">
        <v>32</v>
      </c>
      <c r="M38" s="13">
        <v>514</v>
      </c>
      <c r="N38" s="13">
        <v>8</v>
      </c>
      <c r="O38" s="13">
        <v>519</v>
      </c>
      <c r="P38" s="13">
        <v>5</v>
      </c>
      <c r="Q38" s="14">
        <f t="shared" si="0"/>
        <v>-4.6370967741935498</v>
      </c>
      <c r="R38" s="14">
        <f t="shared" si="1"/>
        <v>13.651260832298897</v>
      </c>
      <c r="S38" s="147">
        <f t="shared" si="4"/>
        <v>-4.6370967741935498</v>
      </c>
      <c r="T38" s="15">
        <f t="shared" si="2"/>
        <v>519</v>
      </c>
      <c r="U38" s="15">
        <f t="shared" si="3"/>
        <v>5</v>
      </c>
    </row>
    <row r="39" spans="1:21">
      <c r="A39" s="11" t="s">
        <v>55</v>
      </c>
      <c r="B39" s="12">
        <v>48</v>
      </c>
      <c r="C39" s="12">
        <v>104</v>
      </c>
      <c r="D39" s="12">
        <v>0.46</v>
      </c>
      <c r="E39" s="12">
        <v>5.9400000000000001E-2</v>
      </c>
      <c r="F39" s="12">
        <v>1E-3</v>
      </c>
      <c r="G39" s="12">
        <v>0.69479999999999997</v>
      </c>
      <c r="H39" s="12">
        <v>1.2200000000000001E-2</v>
      </c>
      <c r="I39" s="12">
        <v>8.48E-2</v>
      </c>
      <c r="J39" s="12">
        <v>8.9999999999999998E-4</v>
      </c>
      <c r="K39" s="13">
        <v>583</v>
      </c>
      <c r="L39" s="13">
        <v>35</v>
      </c>
      <c r="M39" s="13">
        <v>536</v>
      </c>
      <c r="N39" s="13">
        <v>9</v>
      </c>
      <c r="O39" s="13">
        <v>525</v>
      </c>
      <c r="P39" s="13">
        <v>5</v>
      </c>
      <c r="Q39" s="14">
        <f t="shared" si="0"/>
        <v>9.9485420240137188</v>
      </c>
      <c r="R39" s="14">
        <f t="shared" si="1"/>
        <v>10.947562468745486</v>
      </c>
      <c r="S39" s="147">
        <f t="shared" si="4"/>
        <v>9.9485420240137188</v>
      </c>
      <c r="T39" s="15">
        <f t="shared" si="2"/>
        <v>525</v>
      </c>
      <c r="U39" s="15">
        <f t="shared" si="3"/>
        <v>5</v>
      </c>
    </row>
    <row r="40" spans="1:21">
      <c r="A40" s="11" t="s">
        <v>56</v>
      </c>
      <c r="B40" s="12">
        <v>63</v>
      </c>
      <c r="C40" s="12">
        <v>147</v>
      </c>
      <c r="D40" s="12">
        <v>0.43</v>
      </c>
      <c r="E40" s="12">
        <v>5.6500000000000002E-2</v>
      </c>
      <c r="F40" s="12">
        <v>8.0000000000000004E-4</v>
      </c>
      <c r="G40" s="12">
        <v>0.65790000000000004</v>
      </c>
      <c r="H40" s="12">
        <v>1.06E-2</v>
      </c>
      <c r="I40" s="12">
        <v>8.4500000000000006E-2</v>
      </c>
      <c r="J40" s="12">
        <v>8.9999999999999998E-4</v>
      </c>
      <c r="K40" s="13">
        <v>472</v>
      </c>
      <c r="L40" s="13">
        <v>32</v>
      </c>
      <c r="M40" s="13">
        <v>513</v>
      </c>
      <c r="N40" s="13">
        <v>8</v>
      </c>
      <c r="O40" s="13">
        <v>523</v>
      </c>
      <c r="P40" s="13">
        <v>5</v>
      </c>
      <c r="Q40" s="14">
        <f t="shared" si="0"/>
        <v>-10.805084745762716</v>
      </c>
      <c r="R40" s="14">
        <f t="shared" si="1"/>
        <v>15.173061558443186</v>
      </c>
      <c r="S40" s="147">
        <f t="shared" si="4"/>
        <v>-10.805084745762716</v>
      </c>
      <c r="T40" s="15">
        <f t="shared" si="2"/>
        <v>523</v>
      </c>
      <c r="U40" s="15">
        <f t="shared" si="3"/>
        <v>5</v>
      </c>
    </row>
    <row r="41" spans="1:21">
      <c r="A41" s="11" t="s">
        <v>57</v>
      </c>
      <c r="B41" s="12">
        <v>434</v>
      </c>
      <c r="C41" s="12">
        <v>439</v>
      </c>
      <c r="D41" s="12">
        <v>0.99</v>
      </c>
      <c r="E41" s="12">
        <v>7.3899999999999993E-2</v>
      </c>
      <c r="F41" s="12">
        <v>8.9999999999999998E-4</v>
      </c>
      <c r="G41" s="12">
        <v>1.7654000000000001</v>
      </c>
      <c r="H41" s="12">
        <v>2.4500000000000001E-2</v>
      </c>
      <c r="I41" s="12">
        <v>0.1734</v>
      </c>
      <c r="J41" s="12">
        <v>1.8E-3</v>
      </c>
      <c r="K41" s="13">
        <v>1038</v>
      </c>
      <c r="L41" s="13">
        <v>24</v>
      </c>
      <c r="M41" s="13">
        <v>1033</v>
      </c>
      <c r="N41" s="13">
        <v>14</v>
      </c>
      <c r="O41" s="13">
        <v>1031</v>
      </c>
      <c r="P41" s="13">
        <v>11</v>
      </c>
      <c r="Q41" s="14">
        <f t="shared" si="0"/>
        <v>0.67437379576107404</v>
      </c>
      <c r="R41" s="14">
        <f t="shared" si="1"/>
        <v>5.0585187463827976</v>
      </c>
      <c r="S41" s="147">
        <f t="shared" si="4"/>
        <v>0.67437379576107404</v>
      </c>
      <c r="T41" s="15">
        <f t="shared" si="2"/>
        <v>1038</v>
      </c>
      <c r="U41" s="15">
        <f t="shared" si="3"/>
        <v>24</v>
      </c>
    </row>
    <row r="42" spans="1:21">
      <c r="A42" s="11" t="s">
        <v>58</v>
      </c>
      <c r="B42" s="12">
        <v>25</v>
      </c>
      <c r="C42" s="12">
        <v>100</v>
      </c>
      <c r="D42" s="12">
        <v>0.25</v>
      </c>
      <c r="E42" s="12">
        <v>5.9799999999999999E-2</v>
      </c>
      <c r="F42" s="12">
        <v>8.0000000000000004E-4</v>
      </c>
      <c r="G42" s="12">
        <v>0.68869999999999998</v>
      </c>
      <c r="H42" s="12">
        <v>1.0800000000000001E-2</v>
      </c>
      <c r="I42" s="12">
        <v>8.3500000000000005E-2</v>
      </c>
      <c r="J42" s="12">
        <v>8.0000000000000004E-4</v>
      </c>
      <c r="K42" s="13">
        <v>598</v>
      </c>
      <c r="L42" s="13">
        <v>31</v>
      </c>
      <c r="M42" s="13">
        <v>532</v>
      </c>
      <c r="N42" s="13">
        <v>8</v>
      </c>
      <c r="O42" s="13">
        <v>517</v>
      </c>
      <c r="P42" s="13">
        <v>5</v>
      </c>
      <c r="Q42" s="14">
        <f t="shared" si="0"/>
        <v>13.545150501672243</v>
      </c>
      <c r="R42" s="14">
        <f t="shared" si="1"/>
        <v>9.1181988912101364</v>
      </c>
      <c r="S42" s="147">
        <f t="shared" si="4"/>
        <v>13.545150501672243</v>
      </c>
      <c r="T42" s="15">
        <f t="shared" si="2"/>
        <v>517</v>
      </c>
      <c r="U42" s="15">
        <f t="shared" si="3"/>
        <v>5</v>
      </c>
    </row>
    <row r="43" spans="1:21">
      <c r="A43" s="11" t="s">
        <v>59</v>
      </c>
      <c r="B43" s="12">
        <v>92</v>
      </c>
      <c r="C43" s="12">
        <v>140</v>
      </c>
      <c r="D43" s="12">
        <v>0.66</v>
      </c>
      <c r="E43" s="12">
        <v>5.8400000000000001E-2</v>
      </c>
      <c r="F43" s="12">
        <v>1.1000000000000001E-3</v>
      </c>
      <c r="G43" s="12">
        <v>0.6633</v>
      </c>
      <c r="H43" s="12">
        <v>1.2999999999999999E-2</v>
      </c>
      <c r="I43" s="12">
        <v>8.2400000000000001E-2</v>
      </c>
      <c r="J43" s="12">
        <v>8.0000000000000004E-4</v>
      </c>
      <c r="K43" s="13">
        <v>545</v>
      </c>
      <c r="L43" s="13">
        <v>41</v>
      </c>
      <c r="M43" s="13">
        <v>517</v>
      </c>
      <c r="N43" s="13">
        <v>10</v>
      </c>
      <c r="O43" s="13">
        <v>510</v>
      </c>
      <c r="P43" s="13">
        <v>5</v>
      </c>
      <c r="Q43" s="14">
        <f t="shared" si="0"/>
        <v>6.4220183486238476</v>
      </c>
      <c r="R43" s="14">
        <f t="shared" si="1"/>
        <v>14.198679577685827</v>
      </c>
      <c r="S43" s="147">
        <f t="shared" si="4"/>
        <v>6.4220183486238476</v>
      </c>
      <c r="T43" s="15">
        <f t="shared" si="2"/>
        <v>510</v>
      </c>
      <c r="U43" s="15">
        <f t="shared" si="3"/>
        <v>5</v>
      </c>
    </row>
    <row r="44" spans="1:21">
      <c r="A44" s="11" t="s">
        <v>60</v>
      </c>
      <c r="B44" s="12">
        <v>137</v>
      </c>
      <c r="C44" s="12">
        <v>224</v>
      </c>
      <c r="D44" s="12">
        <v>0.61</v>
      </c>
      <c r="E44" s="12">
        <v>5.8599999999999999E-2</v>
      </c>
      <c r="F44" s="12">
        <v>1E-3</v>
      </c>
      <c r="G44" s="12">
        <v>0.68730000000000002</v>
      </c>
      <c r="H44" s="12">
        <v>1.26E-2</v>
      </c>
      <c r="I44" s="12">
        <v>8.5000000000000006E-2</v>
      </c>
      <c r="J44" s="12">
        <v>8.9999999999999998E-4</v>
      </c>
      <c r="K44" s="13">
        <v>554</v>
      </c>
      <c r="L44" s="13">
        <v>38</v>
      </c>
      <c r="M44" s="13">
        <v>531</v>
      </c>
      <c r="N44" s="13">
        <v>10</v>
      </c>
      <c r="O44" s="13">
        <v>526</v>
      </c>
      <c r="P44" s="13">
        <v>5</v>
      </c>
      <c r="Q44" s="14">
        <f t="shared" si="0"/>
        <v>5.0541516245487417</v>
      </c>
      <c r="R44" s="14">
        <f t="shared" si="1"/>
        <v>13.149542449760975</v>
      </c>
      <c r="S44" s="147">
        <f t="shared" si="4"/>
        <v>5.0541516245487417</v>
      </c>
      <c r="T44" s="15">
        <f t="shared" si="2"/>
        <v>526</v>
      </c>
      <c r="U44" s="15">
        <f t="shared" si="3"/>
        <v>5</v>
      </c>
    </row>
    <row r="45" spans="1:21">
      <c r="A45" s="11" t="s">
        <v>61</v>
      </c>
      <c r="B45" s="12">
        <v>40</v>
      </c>
      <c r="C45" s="12">
        <v>125</v>
      </c>
      <c r="D45" s="12">
        <v>0.32</v>
      </c>
      <c r="E45" s="12">
        <v>5.7799999999999997E-2</v>
      </c>
      <c r="F45" s="12">
        <v>8.0000000000000004E-4</v>
      </c>
      <c r="G45" s="12">
        <v>0.68089999999999995</v>
      </c>
      <c r="H45" s="12">
        <v>0.01</v>
      </c>
      <c r="I45" s="12">
        <v>8.5500000000000007E-2</v>
      </c>
      <c r="J45" s="12">
        <v>8.9999999999999998E-4</v>
      </c>
      <c r="K45" s="13">
        <v>521</v>
      </c>
      <c r="L45" s="13">
        <v>29</v>
      </c>
      <c r="M45" s="13">
        <v>527</v>
      </c>
      <c r="N45" s="13">
        <v>8</v>
      </c>
      <c r="O45" s="13">
        <v>529</v>
      </c>
      <c r="P45" s="13">
        <v>5</v>
      </c>
      <c r="Q45" s="14">
        <f t="shared" si="0"/>
        <v>-1.5355086372360827</v>
      </c>
      <c r="R45" s="14">
        <f t="shared" si="1"/>
        <v>11.465181075029303</v>
      </c>
      <c r="S45" s="147">
        <f t="shared" si="4"/>
        <v>-1.5355086372360827</v>
      </c>
      <c r="T45" s="15">
        <f t="shared" si="2"/>
        <v>529</v>
      </c>
      <c r="U45" s="15">
        <f t="shared" si="3"/>
        <v>5</v>
      </c>
    </row>
    <row r="46" spans="1:21">
      <c r="A46" s="11" t="s">
        <v>62</v>
      </c>
      <c r="B46" s="12">
        <v>108</v>
      </c>
      <c r="C46" s="12">
        <v>217</v>
      </c>
      <c r="D46" s="12">
        <v>0.5</v>
      </c>
      <c r="E46" s="12">
        <v>5.9499999999999997E-2</v>
      </c>
      <c r="F46" s="12">
        <v>8.0000000000000004E-4</v>
      </c>
      <c r="G46" s="12">
        <v>0.68010000000000004</v>
      </c>
      <c r="H46" s="12">
        <v>0.01</v>
      </c>
      <c r="I46" s="12">
        <v>8.3000000000000004E-2</v>
      </c>
      <c r="J46" s="12">
        <v>8.0000000000000004E-4</v>
      </c>
      <c r="K46" s="13">
        <v>584</v>
      </c>
      <c r="L46" s="13">
        <v>29</v>
      </c>
      <c r="M46" s="13">
        <v>527</v>
      </c>
      <c r="N46" s="13">
        <v>8</v>
      </c>
      <c r="O46" s="13">
        <v>514</v>
      </c>
      <c r="P46" s="13">
        <v>5</v>
      </c>
      <c r="Q46" s="14">
        <f t="shared" si="0"/>
        <v>11.986301369863018</v>
      </c>
      <c r="R46" s="14">
        <f t="shared" si="1"/>
        <v>8.9072253335898015</v>
      </c>
      <c r="S46" s="147">
        <f t="shared" si="4"/>
        <v>11.986301369863018</v>
      </c>
      <c r="T46" s="15">
        <f t="shared" si="2"/>
        <v>514</v>
      </c>
      <c r="U46" s="15">
        <f t="shared" si="3"/>
        <v>5</v>
      </c>
    </row>
    <row r="47" spans="1:21">
      <c r="A47" s="11" t="s">
        <v>63</v>
      </c>
      <c r="B47" s="12">
        <v>244</v>
      </c>
      <c r="C47" s="12">
        <v>420</v>
      </c>
      <c r="D47" s="12">
        <v>0.57999999999999996</v>
      </c>
      <c r="E47" s="12">
        <v>5.6899999999999999E-2</v>
      </c>
      <c r="F47" s="12">
        <v>6.9999999999999999E-4</v>
      </c>
      <c r="G47" s="12">
        <v>0.63729999999999998</v>
      </c>
      <c r="H47" s="12">
        <v>9.1000000000000004E-3</v>
      </c>
      <c r="I47" s="12">
        <v>8.1299999999999997E-2</v>
      </c>
      <c r="J47" s="12">
        <v>8.0000000000000004E-4</v>
      </c>
      <c r="K47" s="13">
        <v>487</v>
      </c>
      <c r="L47" s="13">
        <v>28</v>
      </c>
      <c r="M47" s="13">
        <v>501</v>
      </c>
      <c r="N47" s="13">
        <v>7</v>
      </c>
      <c r="O47" s="13">
        <v>504</v>
      </c>
      <c r="P47" s="13">
        <v>5</v>
      </c>
      <c r="Q47" s="14">
        <f t="shared" si="0"/>
        <v>-3.4907597535934309</v>
      </c>
      <c r="R47" s="14">
        <f t="shared" si="1"/>
        <v>12.076229707120726</v>
      </c>
      <c r="S47" s="147">
        <f t="shared" si="4"/>
        <v>-3.4907597535934309</v>
      </c>
      <c r="T47" s="15">
        <f t="shared" si="2"/>
        <v>504</v>
      </c>
      <c r="U47" s="15">
        <f t="shared" si="3"/>
        <v>5</v>
      </c>
    </row>
    <row r="48" spans="1:21">
      <c r="A48" s="11" t="s">
        <v>64</v>
      </c>
      <c r="B48" s="12">
        <v>116</v>
      </c>
      <c r="C48" s="12">
        <v>295</v>
      </c>
      <c r="D48" s="12">
        <v>0.39</v>
      </c>
      <c r="E48" s="12">
        <v>5.7799999999999997E-2</v>
      </c>
      <c r="F48" s="12">
        <v>6.9999999999999999E-4</v>
      </c>
      <c r="G48" s="12">
        <v>0.66300000000000003</v>
      </c>
      <c r="H48" s="12">
        <v>9.1999999999999998E-3</v>
      </c>
      <c r="I48" s="12">
        <v>8.3199999999999996E-2</v>
      </c>
      <c r="J48" s="12">
        <v>8.0000000000000004E-4</v>
      </c>
      <c r="K48" s="13">
        <v>522</v>
      </c>
      <c r="L48" s="13">
        <v>27</v>
      </c>
      <c r="M48" s="13">
        <v>516</v>
      </c>
      <c r="N48" s="13">
        <v>7</v>
      </c>
      <c r="O48" s="13">
        <v>515</v>
      </c>
      <c r="P48" s="13">
        <v>5</v>
      </c>
      <c r="Q48" s="14">
        <f t="shared" si="0"/>
        <v>1.3409961685823757</v>
      </c>
      <c r="R48" s="14">
        <f t="shared" si="1"/>
        <v>10.384338974664294</v>
      </c>
      <c r="S48" s="147">
        <f t="shared" si="4"/>
        <v>1.3409961685823757</v>
      </c>
      <c r="T48" s="15">
        <f t="shared" si="2"/>
        <v>515</v>
      </c>
      <c r="U48" s="15">
        <f t="shared" si="3"/>
        <v>5</v>
      </c>
    </row>
    <row r="49" spans="1:21">
      <c r="A49" s="11" t="s">
        <v>65</v>
      </c>
      <c r="B49" s="12">
        <v>139</v>
      </c>
      <c r="C49" s="12">
        <v>315</v>
      </c>
      <c r="D49" s="12">
        <v>0.44</v>
      </c>
      <c r="E49" s="12">
        <v>0.17219999999999999</v>
      </c>
      <c r="F49" s="12">
        <v>2E-3</v>
      </c>
      <c r="G49" s="12">
        <v>9.4350000000000005</v>
      </c>
      <c r="H49" s="12">
        <v>0.126</v>
      </c>
      <c r="I49" s="12">
        <v>0.39729999999999999</v>
      </c>
      <c r="J49" s="12">
        <v>3.8999999999999998E-3</v>
      </c>
      <c r="K49" s="13">
        <v>2579</v>
      </c>
      <c r="L49" s="13">
        <v>20</v>
      </c>
      <c r="M49" s="13">
        <v>2381</v>
      </c>
      <c r="N49" s="13">
        <v>32</v>
      </c>
      <c r="O49" s="13">
        <v>2157</v>
      </c>
      <c r="P49" s="13">
        <v>21</v>
      </c>
      <c r="Q49" s="14">
        <f t="shared" si="0"/>
        <v>16.362931368747581</v>
      </c>
      <c r="R49" s="14">
        <f t="shared" si="1"/>
        <v>2.0820346911590981</v>
      </c>
      <c r="S49" s="147" t="str">
        <f t="shared" si="4"/>
        <v>X</v>
      </c>
      <c r="T49" s="15">
        <f t="shared" si="2"/>
        <v>2579</v>
      </c>
      <c r="U49" s="15">
        <f t="shared" si="3"/>
        <v>20</v>
      </c>
    </row>
    <row r="50" spans="1:21">
      <c r="A50" s="11" t="s">
        <v>66</v>
      </c>
      <c r="B50" s="12">
        <v>51</v>
      </c>
      <c r="C50" s="12">
        <v>150</v>
      </c>
      <c r="D50" s="12">
        <v>0.34</v>
      </c>
      <c r="E50" s="12">
        <v>5.96E-2</v>
      </c>
      <c r="F50" s="12">
        <v>8.0000000000000004E-4</v>
      </c>
      <c r="G50" s="12">
        <v>0.70250000000000001</v>
      </c>
      <c r="H50" s="12">
        <v>1.0500000000000001E-2</v>
      </c>
      <c r="I50" s="12">
        <v>8.5500000000000007E-2</v>
      </c>
      <c r="J50" s="12">
        <v>8.9999999999999998E-4</v>
      </c>
      <c r="K50" s="13">
        <v>590</v>
      </c>
      <c r="L50" s="13">
        <v>29</v>
      </c>
      <c r="M50" s="13">
        <v>540</v>
      </c>
      <c r="N50" s="13">
        <v>8</v>
      </c>
      <c r="O50" s="13">
        <v>529</v>
      </c>
      <c r="P50" s="13">
        <v>5</v>
      </c>
      <c r="Q50" s="14">
        <f t="shared" si="0"/>
        <v>10.33898305084746</v>
      </c>
      <c r="R50" s="14">
        <f t="shared" si="1"/>
        <v>8.9756166133521518</v>
      </c>
      <c r="S50" s="147">
        <f t="shared" si="4"/>
        <v>10.33898305084746</v>
      </c>
      <c r="T50" s="15">
        <f t="shared" si="2"/>
        <v>529</v>
      </c>
      <c r="U50" s="15">
        <f t="shared" si="3"/>
        <v>5</v>
      </c>
    </row>
    <row r="51" spans="1:21">
      <c r="A51" s="11" t="s">
        <v>67</v>
      </c>
      <c r="B51" s="12">
        <v>145</v>
      </c>
      <c r="C51" s="12">
        <v>254</v>
      </c>
      <c r="D51" s="12">
        <v>0.56999999999999995</v>
      </c>
      <c r="E51" s="12">
        <v>5.8999999999999997E-2</v>
      </c>
      <c r="F51" s="12">
        <v>8.0000000000000004E-4</v>
      </c>
      <c r="G51" s="12">
        <v>0.68359999999999999</v>
      </c>
      <c r="H51" s="12">
        <v>1.0500000000000001E-2</v>
      </c>
      <c r="I51" s="12">
        <v>8.4000000000000005E-2</v>
      </c>
      <c r="J51" s="12">
        <v>8.0000000000000004E-4</v>
      </c>
      <c r="K51" s="13">
        <v>568</v>
      </c>
      <c r="L51" s="13">
        <v>30</v>
      </c>
      <c r="M51" s="13">
        <v>529</v>
      </c>
      <c r="N51" s="13">
        <v>8</v>
      </c>
      <c r="O51" s="13">
        <v>520</v>
      </c>
      <c r="P51" s="13">
        <v>5</v>
      </c>
      <c r="Q51" s="14">
        <f t="shared" si="0"/>
        <v>8.4507042253521121</v>
      </c>
      <c r="R51" s="14">
        <f t="shared" si="1"/>
        <v>9.829650395301579</v>
      </c>
      <c r="S51" s="147">
        <f t="shared" si="4"/>
        <v>8.4507042253521121</v>
      </c>
      <c r="T51" s="15">
        <f t="shared" si="2"/>
        <v>520</v>
      </c>
      <c r="U51" s="15">
        <f t="shared" si="3"/>
        <v>5</v>
      </c>
    </row>
    <row r="52" spans="1:21">
      <c r="A52" s="11" t="s">
        <v>68</v>
      </c>
      <c r="B52" s="12">
        <v>25</v>
      </c>
      <c r="C52" s="12">
        <v>70</v>
      </c>
      <c r="D52" s="12">
        <v>0.36</v>
      </c>
      <c r="E52" s="12">
        <v>6.2600000000000003E-2</v>
      </c>
      <c r="F52" s="12">
        <v>1E-3</v>
      </c>
      <c r="G52" s="12">
        <v>0.90959999999999996</v>
      </c>
      <c r="H52" s="12">
        <v>1.54E-2</v>
      </c>
      <c r="I52" s="12">
        <v>0.10539999999999999</v>
      </c>
      <c r="J52" s="12">
        <v>1E-3</v>
      </c>
      <c r="K52" s="13">
        <v>694</v>
      </c>
      <c r="L52" s="13">
        <v>33</v>
      </c>
      <c r="M52" s="13">
        <v>657</v>
      </c>
      <c r="N52" s="13">
        <v>11</v>
      </c>
      <c r="O52" s="13">
        <v>646</v>
      </c>
      <c r="P52" s="13">
        <v>6</v>
      </c>
      <c r="Q52" s="14">
        <f t="shared" si="0"/>
        <v>6.9164265129682985</v>
      </c>
      <c r="R52" s="14">
        <f t="shared" si="1"/>
        <v>9.0196189673675029</v>
      </c>
      <c r="S52" s="147">
        <f t="shared" si="4"/>
        <v>6.9164265129682985</v>
      </c>
      <c r="T52" s="15">
        <f t="shared" si="2"/>
        <v>646</v>
      </c>
      <c r="U52" s="15">
        <f t="shared" si="3"/>
        <v>6</v>
      </c>
    </row>
    <row r="53" spans="1:21">
      <c r="A53" s="11" t="s">
        <v>69</v>
      </c>
      <c r="B53" s="12">
        <v>80</v>
      </c>
      <c r="C53" s="12">
        <v>274</v>
      </c>
      <c r="D53" s="12">
        <v>0.28999999999999998</v>
      </c>
      <c r="E53" s="12">
        <v>5.8599999999999999E-2</v>
      </c>
      <c r="F53" s="12">
        <v>6.9999999999999999E-4</v>
      </c>
      <c r="G53" s="12">
        <v>0.66590000000000005</v>
      </c>
      <c r="H53" s="12">
        <v>9.1000000000000004E-3</v>
      </c>
      <c r="I53" s="12">
        <v>8.2500000000000004E-2</v>
      </c>
      <c r="J53" s="12">
        <v>8.0000000000000004E-4</v>
      </c>
      <c r="K53" s="13">
        <v>551</v>
      </c>
      <c r="L53" s="13">
        <v>26</v>
      </c>
      <c r="M53" s="13">
        <v>518</v>
      </c>
      <c r="N53" s="13">
        <v>7</v>
      </c>
      <c r="O53" s="13">
        <v>511</v>
      </c>
      <c r="P53" s="13">
        <v>5</v>
      </c>
      <c r="Q53" s="14">
        <f t="shared" si="0"/>
        <v>7.2595281306715105</v>
      </c>
      <c r="R53" s="14">
        <f t="shared" si="1"/>
        <v>8.9384644444424488</v>
      </c>
      <c r="S53" s="147">
        <f t="shared" si="4"/>
        <v>7.2595281306715105</v>
      </c>
      <c r="T53" s="15">
        <f t="shared" si="2"/>
        <v>511</v>
      </c>
      <c r="U53" s="15">
        <f t="shared" si="3"/>
        <v>5</v>
      </c>
    </row>
    <row r="54" spans="1:21">
      <c r="A54" s="11" t="s">
        <v>70</v>
      </c>
      <c r="B54" s="12">
        <v>30</v>
      </c>
      <c r="C54" s="12">
        <v>51</v>
      </c>
      <c r="D54" s="12">
        <v>0.6</v>
      </c>
      <c r="E54" s="12">
        <v>5.8799999999999998E-2</v>
      </c>
      <c r="F54" s="12">
        <v>2.0999999999999999E-3</v>
      </c>
      <c r="G54" s="12">
        <v>0.71909999999999996</v>
      </c>
      <c r="H54" s="12">
        <v>2.69E-2</v>
      </c>
      <c r="I54" s="12">
        <v>8.8700000000000001E-2</v>
      </c>
      <c r="J54" s="12">
        <v>1E-3</v>
      </c>
      <c r="K54" s="13">
        <v>560</v>
      </c>
      <c r="L54" s="13">
        <v>77</v>
      </c>
      <c r="M54" s="13">
        <v>550</v>
      </c>
      <c r="N54" s="13">
        <v>21</v>
      </c>
      <c r="O54" s="13">
        <v>548</v>
      </c>
      <c r="P54" s="13">
        <v>6</v>
      </c>
      <c r="Q54" s="14">
        <f t="shared" si="0"/>
        <v>2.1428571428571463</v>
      </c>
      <c r="R54" s="14">
        <f t="shared" si="1"/>
        <v>26.995895615853176</v>
      </c>
      <c r="S54" s="147">
        <f t="shared" si="4"/>
        <v>2.1428571428571463</v>
      </c>
      <c r="T54" s="15">
        <f t="shared" si="2"/>
        <v>548</v>
      </c>
      <c r="U54" s="15">
        <f t="shared" si="3"/>
        <v>6</v>
      </c>
    </row>
    <row r="55" spans="1:21">
      <c r="A55" s="11" t="s">
        <v>71</v>
      </c>
      <c r="B55" s="12">
        <v>46</v>
      </c>
      <c r="C55" s="12">
        <v>77</v>
      </c>
      <c r="D55" s="12">
        <v>0.6</v>
      </c>
      <c r="E55" s="12">
        <v>6.9199999999999998E-2</v>
      </c>
      <c r="F55" s="12">
        <v>1.2999999999999999E-3</v>
      </c>
      <c r="G55" s="12">
        <v>1.2428999999999999</v>
      </c>
      <c r="H55" s="12">
        <v>2.47E-2</v>
      </c>
      <c r="I55" s="12">
        <v>0.1303</v>
      </c>
      <c r="J55" s="12">
        <v>1.2999999999999999E-3</v>
      </c>
      <c r="K55" s="13">
        <v>904</v>
      </c>
      <c r="L55" s="13">
        <v>39</v>
      </c>
      <c r="M55" s="13">
        <v>820</v>
      </c>
      <c r="N55" s="13">
        <v>16</v>
      </c>
      <c r="O55" s="13">
        <v>790</v>
      </c>
      <c r="P55" s="13">
        <v>8</v>
      </c>
      <c r="Q55" s="14">
        <f t="shared" si="0"/>
        <v>12.610619469026553</v>
      </c>
      <c r="R55" s="14">
        <f t="shared" si="1"/>
        <v>7.7451738478919951</v>
      </c>
      <c r="S55" s="147">
        <f t="shared" si="4"/>
        <v>12.610619469026553</v>
      </c>
      <c r="T55" s="15">
        <f t="shared" si="2"/>
        <v>790</v>
      </c>
      <c r="U55" s="15">
        <f t="shared" si="3"/>
        <v>8</v>
      </c>
    </row>
    <row r="56" spans="1:21">
      <c r="A56" s="11" t="s">
        <v>72</v>
      </c>
      <c r="B56" s="12">
        <v>109</v>
      </c>
      <c r="C56" s="12">
        <v>119</v>
      </c>
      <c r="D56" s="12">
        <v>0.92</v>
      </c>
      <c r="E56" s="12">
        <v>0.1545</v>
      </c>
      <c r="F56" s="12">
        <v>1.9E-3</v>
      </c>
      <c r="G56" s="12">
        <v>9.6064000000000007</v>
      </c>
      <c r="H56" s="12">
        <v>0.12959999999999999</v>
      </c>
      <c r="I56" s="12">
        <v>0.45090000000000002</v>
      </c>
      <c r="J56" s="12">
        <v>4.4000000000000003E-3</v>
      </c>
      <c r="K56" s="13">
        <v>2396</v>
      </c>
      <c r="L56" s="13">
        <v>20</v>
      </c>
      <c r="M56" s="13">
        <v>2398</v>
      </c>
      <c r="N56" s="13">
        <v>32</v>
      </c>
      <c r="O56" s="13">
        <v>2399</v>
      </c>
      <c r="P56" s="13">
        <v>23</v>
      </c>
      <c r="Q56" s="14">
        <f t="shared" si="0"/>
        <v>-0.12520868113523598</v>
      </c>
      <c r="R56" s="14">
        <f t="shared" si="1"/>
        <v>2.5455708695449433</v>
      </c>
      <c r="S56" s="147">
        <f t="shared" si="4"/>
        <v>-0.12520868113523598</v>
      </c>
      <c r="T56" s="15">
        <f t="shared" si="2"/>
        <v>2396</v>
      </c>
      <c r="U56" s="15">
        <f t="shared" si="3"/>
        <v>20</v>
      </c>
    </row>
    <row r="57" spans="1:21">
      <c r="A57" s="11" t="s">
        <v>73</v>
      </c>
      <c r="B57" s="12">
        <v>133</v>
      </c>
      <c r="C57" s="12">
        <v>314</v>
      </c>
      <c r="D57" s="12">
        <v>0.42</v>
      </c>
      <c r="E57" s="12">
        <v>5.96E-2</v>
      </c>
      <c r="F57" s="12">
        <v>6.9999999999999999E-4</v>
      </c>
      <c r="G57" s="12">
        <v>0.69159999999999999</v>
      </c>
      <c r="H57" s="12">
        <v>9.4999999999999998E-3</v>
      </c>
      <c r="I57" s="12">
        <v>8.4199999999999997E-2</v>
      </c>
      <c r="J57" s="12">
        <v>8.0000000000000004E-4</v>
      </c>
      <c r="K57" s="13">
        <v>589</v>
      </c>
      <c r="L57" s="13">
        <v>26</v>
      </c>
      <c r="M57" s="13">
        <v>534</v>
      </c>
      <c r="N57" s="13">
        <v>7</v>
      </c>
      <c r="O57" s="13">
        <v>521</v>
      </c>
      <c r="P57" s="13">
        <v>5</v>
      </c>
      <c r="Q57" s="14">
        <f t="shared" si="0"/>
        <v>11.544991511035651</v>
      </c>
      <c r="R57" s="14">
        <f t="shared" si="1"/>
        <v>7.991696282370242</v>
      </c>
      <c r="S57" s="147">
        <f t="shared" si="4"/>
        <v>11.544991511035651</v>
      </c>
      <c r="T57" s="15">
        <f t="shared" si="2"/>
        <v>521</v>
      </c>
      <c r="U57" s="15">
        <f t="shared" si="3"/>
        <v>5</v>
      </c>
    </row>
    <row r="58" spans="1:21">
      <c r="A58" s="11" t="s">
        <v>74</v>
      </c>
      <c r="B58" s="12">
        <v>71</v>
      </c>
      <c r="C58" s="12">
        <v>234</v>
      </c>
      <c r="D58" s="12">
        <v>0.31</v>
      </c>
      <c r="E58" s="12">
        <v>5.8700000000000002E-2</v>
      </c>
      <c r="F58" s="12">
        <v>6.9999999999999999E-4</v>
      </c>
      <c r="G58" s="12">
        <v>0.68859999999999999</v>
      </c>
      <c r="H58" s="12">
        <v>9.4000000000000004E-3</v>
      </c>
      <c r="I58" s="12">
        <v>8.5000000000000006E-2</v>
      </c>
      <c r="J58" s="12">
        <v>8.0000000000000004E-4</v>
      </c>
      <c r="K58" s="13">
        <v>557</v>
      </c>
      <c r="L58" s="13">
        <v>26</v>
      </c>
      <c r="M58" s="13">
        <v>532</v>
      </c>
      <c r="N58" s="13">
        <v>7</v>
      </c>
      <c r="O58" s="13">
        <v>526</v>
      </c>
      <c r="P58" s="13">
        <v>5</v>
      </c>
      <c r="Q58" s="14">
        <f t="shared" si="0"/>
        <v>5.5655296229802476</v>
      </c>
      <c r="R58" s="14">
        <f t="shared" si="1"/>
        <v>8.9970895557202812</v>
      </c>
      <c r="S58" s="147">
        <f t="shared" si="4"/>
        <v>5.5655296229802476</v>
      </c>
      <c r="T58" s="15">
        <f t="shared" si="2"/>
        <v>526</v>
      </c>
      <c r="U58" s="15">
        <f t="shared" si="3"/>
        <v>5</v>
      </c>
    </row>
    <row r="59" spans="1:21">
      <c r="A59" s="11" t="s">
        <v>75</v>
      </c>
      <c r="B59" s="12">
        <v>80</v>
      </c>
      <c r="C59" s="12">
        <v>220</v>
      </c>
      <c r="D59" s="12">
        <v>0.36</v>
      </c>
      <c r="E59" s="12">
        <v>5.7099999999999998E-2</v>
      </c>
      <c r="F59" s="12">
        <v>6.9999999999999999E-4</v>
      </c>
      <c r="G59" s="12">
        <v>0.65780000000000005</v>
      </c>
      <c r="H59" s="12">
        <v>9.2999999999999992E-3</v>
      </c>
      <c r="I59" s="12">
        <v>8.3500000000000005E-2</v>
      </c>
      <c r="J59" s="12">
        <v>8.0000000000000004E-4</v>
      </c>
      <c r="K59" s="13">
        <v>496</v>
      </c>
      <c r="L59" s="13">
        <v>28</v>
      </c>
      <c r="M59" s="13">
        <v>513</v>
      </c>
      <c r="N59" s="13">
        <v>7</v>
      </c>
      <c r="O59" s="13">
        <v>517</v>
      </c>
      <c r="P59" s="13">
        <v>5</v>
      </c>
      <c r="Q59" s="14">
        <f t="shared" si="0"/>
        <v>-4.2338709677419262</v>
      </c>
      <c r="R59" s="14">
        <f t="shared" si="1"/>
        <v>11.939790994745184</v>
      </c>
      <c r="S59" s="147">
        <f t="shared" si="4"/>
        <v>-4.2338709677419262</v>
      </c>
      <c r="T59" s="15">
        <f t="shared" si="2"/>
        <v>517</v>
      </c>
      <c r="U59" s="15">
        <f t="shared" si="3"/>
        <v>5</v>
      </c>
    </row>
    <row r="60" spans="1:21">
      <c r="A60" s="11" t="s">
        <v>76</v>
      </c>
      <c r="B60" s="12">
        <v>163</v>
      </c>
      <c r="C60" s="12">
        <v>328</v>
      </c>
      <c r="D60" s="12">
        <v>0.5</v>
      </c>
      <c r="E60" s="12">
        <v>0.1618</v>
      </c>
      <c r="F60" s="12">
        <v>1.8E-3</v>
      </c>
      <c r="G60" s="12">
        <v>10.301299999999999</v>
      </c>
      <c r="H60" s="12">
        <v>0.13420000000000001</v>
      </c>
      <c r="I60" s="12">
        <v>0.4617</v>
      </c>
      <c r="J60" s="12">
        <v>4.4999999999999997E-3</v>
      </c>
      <c r="K60" s="13">
        <v>2475</v>
      </c>
      <c r="L60" s="13">
        <v>19</v>
      </c>
      <c r="M60" s="13">
        <v>2462</v>
      </c>
      <c r="N60" s="13">
        <v>32</v>
      </c>
      <c r="O60" s="13">
        <v>2447</v>
      </c>
      <c r="P60" s="13">
        <v>24</v>
      </c>
      <c r="Q60" s="14">
        <f t="shared" si="0"/>
        <v>1.1313131313131275</v>
      </c>
      <c r="R60" s="14">
        <f t="shared" si="1"/>
        <v>2.4628284369108786</v>
      </c>
      <c r="S60" s="147">
        <f t="shared" si="4"/>
        <v>1.1313131313131275</v>
      </c>
      <c r="T60" s="15">
        <f t="shared" si="2"/>
        <v>2475</v>
      </c>
      <c r="U60" s="15">
        <f t="shared" si="3"/>
        <v>19</v>
      </c>
    </row>
    <row r="61" spans="1:21">
      <c r="A61" s="11" t="s">
        <v>77</v>
      </c>
      <c r="B61" s="12">
        <v>246</v>
      </c>
      <c r="C61" s="12">
        <v>400</v>
      </c>
      <c r="D61" s="12">
        <v>0.61</v>
      </c>
      <c r="E61" s="12">
        <v>5.8900000000000001E-2</v>
      </c>
      <c r="F61" s="12">
        <v>6.9999999999999999E-4</v>
      </c>
      <c r="G61" s="12">
        <v>0.67130000000000001</v>
      </c>
      <c r="H61" s="12">
        <v>9.2999999999999992E-3</v>
      </c>
      <c r="I61" s="12">
        <v>8.2600000000000007E-2</v>
      </c>
      <c r="J61" s="12">
        <v>8.0000000000000004E-4</v>
      </c>
      <c r="K61" s="13">
        <v>565</v>
      </c>
      <c r="L61" s="13">
        <v>27</v>
      </c>
      <c r="M61" s="13">
        <v>521</v>
      </c>
      <c r="N61" s="13">
        <v>7</v>
      </c>
      <c r="O61" s="13">
        <v>512</v>
      </c>
      <c r="P61" s="13">
        <v>5</v>
      </c>
      <c r="Q61" s="14">
        <f t="shared" si="0"/>
        <v>9.3805309734513287</v>
      </c>
      <c r="R61" s="14">
        <f t="shared" si="1"/>
        <v>8.839971072066648</v>
      </c>
      <c r="S61" s="147">
        <f t="shared" si="4"/>
        <v>9.3805309734513287</v>
      </c>
      <c r="T61" s="15">
        <f t="shared" si="2"/>
        <v>512</v>
      </c>
      <c r="U61" s="15">
        <f t="shared" si="3"/>
        <v>5</v>
      </c>
    </row>
    <row r="62" spans="1:21">
      <c r="A62" s="11" t="s">
        <v>78</v>
      </c>
      <c r="B62" s="12">
        <v>37</v>
      </c>
      <c r="C62" s="12">
        <v>133</v>
      </c>
      <c r="D62" s="12">
        <v>0.28000000000000003</v>
      </c>
      <c r="E62" s="12">
        <v>5.9400000000000001E-2</v>
      </c>
      <c r="F62" s="12">
        <v>8.0000000000000004E-4</v>
      </c>
      <c r="G62" s="12">
        <v>0.69979999999999998</v>
      </c>
      <c r="H62" s="12">
        <v>1.0200000000000001E-2</v>
      </c>
      <c r="I62" s="12">
        <v>8.5400000000000004E-2</v>
      </c>
      <c r="J62" s="12">
        <v>8.0000000000000004E-4</v>
      </c>
      <c r="K62" s="13">
        <v>582</v>
      </c>
      <c r="L62" s="13">
        <v>28</v>
      </c>
      <c r="M62" s="13">
        <v>539</v>
      </c>
      <c r="N62" s="13">
        <v>8</v>
      </c>
      <c r="O62" s="13">
        <v>529</v>
      </c>
      <c r="P62" s="13">
        <v>5</v>
      </c>
      <c r="Q62" s="14">
        <f t="shared" si="0"/>
        <v>9.1065292096219945</v>
      </c>
      <c r="R62" s="14">
        <f t="shared" si="1"/>
        <v>8.912947634216362</v>
      </c>
      <c r="S62" s="147">
        <f t="shared" si="4"/>
        <v>9.1065292096219945</v>
      </c>
      <c r="T62" s="15">
        <f t="shared" si="2"/>
        <v>529</v>
      </c>
      <c r="U62" s="15">
        <f t="shared" si="3"/>
        <v>5</v>
      </c>
    </row>
    <row r="63" spans="1:21">
      <c r="A63" s="11" t="s">
        <v>79</v>
      </c>
      <c r="B63" s="12">
        <v>175</v>
      </c>
      <c r="C63" s="12">
        <v>403</v>
      </c>
      <c r="D63" s="12">
        <v>0.43</v>
      </c>
      <c r="E63" s="12">
        <v>0.18010000000000001</v>
      </c>
      <c r="F63" s="12">
        <v>2.0999999999999999E-3</v>
      </c>
      <c r="G63" s="12">
        <v>11.4351</v>
      </c>
      <c r="H63" s="12">
        <v>0.1608</v>
      </c>
      <c r="I63" s="12">
        <v>0.46039999999999998</v>
      </c>
      <c r="J63" s="12">
        <v>4.8999999999999998E-3</v>
      </c>
      <c r="K63" s="13">
        <v>2654</v>
      </c>
      <c r="L63" s="13">
        <v>19</v>
      </c>
      <c r="M63" s="13">
        <v>2559</v>
      </c>
      <c r="N63" s="13">
        <v>36</v>
      </c>
      <c r="O63" s="13">
        <v>2441</v>
      </c>
      <c r="P63" s="13">
        <v>26</v>
      </c>
      <c r="Q63" s="14">
        <f t="shared" si="0"/>
        <v>8.0256217030896799</v>
      </c>
      <c r="R63" s="14">
        <f t="shared" si="1"/>
        <v>2.3607376721096385</v>
      </c>
      <c r="S63" s="147">
        <f t="shared" si="4"/>
        <v>8.0256217030896799</v>
      </c>
      <c r="T63" s="15">
        <f t="shared" si="2"/>
        <v>2654</v>
      </c>
      <c r="U63" s="15">
        <f t="shared" si="3"/>
        <v>19</v>
      </c>
    </row>
    <row r="64" spans="1:21">
      <c r="A64" s="11" t="s">
        <v>80</v>
      </c>
      <c r="B64" s="12">
        <v>78</v>
      </c>
      <c r="C64" s="12">
        <v>191</v>
      </c>
      <c r="D64" s="12">
        <v>0.41</v>
      </c>
      <c r="E64" s="12">
        <v>5.8000000000000003E-2</v>
      </c>
      <c r="F64" s="12">
        <v>8.0000000000000004E-4</v>
      </c>
      <c r="G64" s="12">
        <v>0.66279999999999994</v>
      </c>
      <c r="H64" s="12">
        <v>9.4999999999999998E-3</v>
      </c>
      <c r="I64" s="12">
        <v>8.2900000000000001E-2</v>
      </c>
      <c r="J64" s="12">
        <v>8.0000000000000004E-4</v>
      </c>
      <c r="K64" s="13">
        <v>531</v>
      </c>
      <c r="L64" s="13">
        <v>28</v>
      </c>
      <c r="M64" s="13">
        <v>516</v>
      </c>
      <c r="N64" s="13">
        <v>7</v>
      </c>
      <c r="O64" s="13">
        <v>513</v>
      </c>
      <c r="P64" s="13">
        <v>5</v>
      </c>
      <c r="Q64" s="14">
        <f t="shared" si="0"/>
        <v>3.3898305084745783</v>
      </c>
      <c r="R64" s="14">
        <f t="shared" si="1"/>
        <v>10.361227639810844</v>
      </c>
      <c r="S64" s="147">
        <f t="shared" si="4"/>
        <v>3.3898305084745783</v>
      </c>
      <c r="T64" s="15">
        <f t="shared" si="2"/>
        <v>513</v>
      </c>
      <c r="U64" s="15">
        <f t="shared" si="3"/>
        <v>5</v>
      </c>
    </row>
    <row r="65" spans="1:21">
      <c r="A65" s="11" t="s">
        <v>81</v>
      </c>
      <c r="B65" s="12">
        <v>64</v>
      </c>
      <c r="C65" s="12">
        <v>164</v>
      </c>
      <c r="D65" s="12">
        <v>0.39</v>
      </c>
      <c r="E65" s="12">
        <v>5.8000000000000003E-2</v>
      </c>
      <c r="F65" s="12">
        <v>8.0000000000000004E-4</v>
      </c>
      <c r="G65" s="12">
        <v>0.72970000000000002</v>
      </c>
      <c r="H65" s="12">
        <v>1.0999999999999999E-2</v>
      </c>
      <c r="I65" s="12">
        <v>9.1300000000000006E-2</v>
      </c>
      <c r="J65" s="12">
        <v>1E-3</v>
      </c>
      <c r="K65" s="13">
        <v>529</v>
      </c>
      <c r="L65" s="13">
        <v>29</v>
      </c>
      <c r="M65" s="13">
        <v>556</v>
      </c>
      <c r="N65" s="13">
        <v>8</v>
      </c>
      <c r="O65" s="13">
        <v>563</v>
      </c>
      <c r="P65" s="13">
        <v>6</v>
      </c>
      <c r="Q65" s="14">
        <f t="shared" si="0"/>
        <v>-6.4272211720226791</v>
      </c>
      <c r="R65" s="14">
        <f t="shared" si="1"/>
        <v>11.887217940958198</v>
      </c>
      <c r="S65" s="147">
        <f t="shared" si="4"/>
        <v>-6.4272211720226791</v>
      </c>
      <c r="T65" s="15">
        <f t="shared" si="2"/>
        <v>563</v>
      </c>
      <c r="U65" s="15">
        <f t="shared" si="3"/>
        <v>6</v>
      </c>
    </row>
    <row r="66" spans="1:21">
      <c r="A66" s="11" t="s">
        <v>82</v>
      </c>
      <c r="B66" s="12">
        <v>53</v>
      </c>
      <c r="C66" s="12">
        <v>118</v>
      </c>
      <c r="D66" s="12">
        <v>0.45</v>
      </c>
      <c r="E66" s="12">
        <v>5.7700000000000001E-2</v>
      </c>
      <c r="F66" s="12">
        <v>8.9999999999999998E-4</v>
      </c>
      <c r="G66" s="12">
        <v>0.71779999999999999</v>
      </c>
      <c r="H66" s="12">
        <v>1.2E-2</v>
      </c>
      <c r="I66" s="12">
        <v>9.0200000000000002E-2</v>
      </c>
      <c r="J66" s="12">
        <v>1E-3</v>
      </c>
      <c r="K66" s="13">
        <v>519</v>
      </c>
      <c r="L66" s="13">
        <v>33</v>
      </c>
      <c r="M66" s="13">
        <v>549</v>
      </c>
      <c r="N66" s="13">
        <v>9</v>
      </c>
      <c r="O66" s="13">
        <v>557</v>
      </c>
      <c r="P66" s="13">
        <v>6</v>
      </c>
      <c r="Q66" s="14">
        <f t="shared" si="0"/>
        <v>-7.3217726396917149</v>
      </c>
      <c r="R66" s="14">
        <f t="shared" si="1"/>
        <v>13.842324396835288</v>
      </c>
      <c r="S66" s="147">
        <f t="shared" si="4"/>
        <v>-7.3217726396917149</v>
      </c>
      <c r="T66" s="15">
        <f t="shared" si="2"/>
        <v>557</v>
      </c>
      <c r="U66" s="15">
        <f t="shared" si="3"/>
        <v>6</v>
      </c>
    </row>
    <row r="67" spans="1:21">
      <c r="A67" s="11" t="s">
        <v>83</v>
      </c>
      <c r="B67" s="12">
        <v>496</v>
      </c>
      <c r="C67" s="12">
        <v>550</v>
      </c>
      <c r="D67" s="12">
        <v>0.9</v>
      </c>
      <c r="E67" s="12">
        <v>5.8200000000000002E-2</v>
      </c>
      <c r="F67" s="12">
        <v>8.0000000000000004E-4</v>
      </c>
      <c r="G67" s="12">
        <v>0.68100000000000005</v>
      </c>
      <c r="H67" s="12">
        <v>9.7999999999999997E-3</v>
      </c>
      <c r="I67" s="12">
        <v>8.4900000000000003E-2</v>
      </c>
      <c r="J67" s="12">
        <v>8.9999999999999998E-4</v>
      </c>
      <c r="K67" s="13">
        <v>536</v>
      </c>
      <c r="L67" s="13">
        <v>29</v>
      </c>
      <c r="M67" s="13">
        <v>527</v>
      </c>
      <c r="N67" s="13">
        <v>8</v>
      </c>
      <c r="O67" s="13">
        <v>525</v>
      </c>
      <c r="P67" s="13">
        <v>5</v>
      </c>
      <c r="Q67" s="14">
        <f t="shared" si="0"/>
        <v>2.0522388059701524</v>
      </c>
      <c r="R67" s="14">
        <f t="shared" si="1"/>
        <v>10.761775878018565</v>
      </c>
      <c r="S67" s="147">
        <f t="shared" si="4"/>
        <v>2.0522388059701524</v>
      </c>
      <c r="T67" s="15">
        <f t="shared" si="2"/>
        <v>525</v>
      </c>
      <c r="U67" s="15">
        <f t="shared" si="3"/>
        <v>5</v>
      </c>
    </row>
    <row r="68" spans="1:21">
      <c r="A68" s="11" t="s">
        <v>84</v>
      </c>
      <c r="B68" s="12">
        <v>80</v>
      </c>
      <c r="C68" s="12">
        <v>120</v>
      </c>
      <c r="D68" s="12">
        <v>0.66</v>
      </c>
      <c r="E68" s="12">
        <v>5.8900000000000001E-2</v>
      </c>
      <c r="F68" s="12">
        <v>1.1000000000000001E-3</v>
      </c>
      <c r="G68" s="12">
        <v>0.76570000000000005</v>
      </c>
      <c r="H68" s="12">
        <v>1.4999999999999999E-2</v>
      </c>
      <c r="I68" s="12">
        <v>9.4299999999999995E-2</v>
      </c>
      <c r="J68" s="12">
        <v>1E-3</v>
      </c>
      <c r="K68" s="13">
        <v>563</v>
      </c>
      <c r="L68" s="13">
        <v>40</v>
      </c>
      <c r="M68" s="13">
        <v>577</v>
      </c>
      <c r="N68" s="13">
        <v>11</v>
      </c>
      <c r="O68" s="13">
        <v>581</v>
      </c>
      <c r="P68" s="13">
        <v>6</v>
      </c>
      <c r="Q68" s="14">
        <f t="shared" ref="Q68:Q92" si="5">(1-O68/K68)*100</f>
        <v>-3.1971580817051537</v>
      </c>
      <c r="R68" s="14">
        <f t="shared" ref="R68:R92" si="6">SQRT((2*P68)^2*(-1/K68)^2+(2*L68)^2*(O68/K68^2)^2)*100</f>
        <v>14.817990254111507</v>
      </c>
      <c r="S68" s="147">
        <f t="shared" si="4"/>
        <v>-3.1971580817051537</v>
      </c>
      <c r="T68" s="15">
        <f t="shared" ref="T68:T92" si="7">IF(O68&lt;=1000,O68,K68)</f>
        <v>581</v>
      </c>
      <c r="U68" s="15">
        <f t="shared" ref="U68:U92" si="8">IF(T68=O68,P68,L68)</f>
        <v>6</v>
      </c>
    </row>
    <row r="69" spans="1:21">
      <c r="A69" s="11" t="s">
        <v>85</v>
      </c>
      <c r="B69" s="12">
        <v>367</v>
      </c>
      <c r="C69" s="12">
        <v>344</v>
      </c>
      <c r="D69" s="12">
        <v>1.07</v>
      </c>
      <c r="E69" s="12">
        <v>9.8000000000000004E-2</v>
      </c>
      <c r="F69" s="12">
        <v>1.1999999999999999E-3</v>
      </c>
      <c r="G69" s="12">
        <v>3.7557</v>
      </c>
      <c r="H69" s="12">
        <v>5.1799999999999999E-2</v>
      </c>
      <c r="I69" s="12">
        <v>0.27800000000000002</v>
      </c>
      <c r="J69" s="12">
        <v>2.8999999999999998E-3</v>
      </c>
      <c r="K69" s="13">
        <v>1586</v>
      </c>
      <c r="L69" s="13">
        <v>22</v>
      </c>
      <c r="M69" s="13">
        <v>1583</v>
      </c>
      <c r="N69" s="13">
        <v>22</v>
      </c>
      <c r="O69" s="13">
        <v>1581</v>
      </c>
      <c r="P69" s="13">
        <v>17</v>
      </c>
      <c r="Q69" s="14">
        <f t="shared" si="5"/>
        <v>0.31525851197982124</v>
      </c>
      <c r="R69" s="14">
        <f t="shared" si="6"/>
        <v>3.4991209208833878</v>
      </c>
      <c r="S69" s="147">
        <f t="shared" ref="S69:S132" si="9">IF(OR(Q69-R69&gt;10,Q69+R69&lt;-5),"X",Q69)</f>
        <v>0.31525851197982124</v>
      </c>
      <c r="T69" s="15">
        <f t="shared" si="7"/>
        <v>1586</v>
      </c>
      <c r="U69" s="15">
        <f t="shared" si="8"/>
        <v>22</v>
      </c>
    </row>
    <row r="70" spans="1:21">
      <c r="A70" s="11" t="s">
        <v>86</v>
      </c>
      <c r="B70" s="12">
        <v>100</v>
      </c>
      <c r="C70" s="12">
        <v>285</v>
      </c>
      <c r="D70" s="12">
        <v>0.35</v>
      </c>
      <c r="E70" s="12">
        <v>5.7700000000000001E-2</v>
      </c>
      <c r="F70" s="12">
        <v>6.9999999999999999E-4</v>
      </c>
      <c r="G70" s="12">
        <v>0.69589999999999996</v>
      </c>
      <c r="H70" s="12">
        <v>0.01</v>
      </c>
      <c r="I70" s="12">
        <v>8.7499999999999994E-2</v>
      </c>
      <c r="J70" s="12">
        <v>8.9999999999999998E-4</v>
      </c>
      <c r="K70" s="13">
        <v>518</v>
      </c>
      <c r="L70" s="13">
        <v>27</v>
      </c>
      <c r="M70" s="13">
        <v>536</v>
      </c>
      <c r="N70" s="13">
        <v>8</v>
      </c>
      <c r="O70" s="13">
        <v>541</v>
      </c>
      <c r="P70" s="13">
        <v>6</v>
      </c>
      <c r="Q70" s="14">
        <f t="shared" si="5"/>
        <v>-4.4401544401544424</v>
      </c>
      <c r="R70" s="14">
        <f t="shared" si="6"/>
        <v>11.131312789165541</v>
      </c>
      <c r="S70" s="147">
        <f t="shared" si="9"/>
        <v>-4.4401544401544424</v>
      </c>
      <c r="T70" s="15">
        <f t="shared" si="7"/>
        <v>541</v>
      </c>
      <c r="U70" s="15">
        <f t="shared" si="8"/>
        <v>6</v>
      </c>
    </row>
    <row r="71" spans="1:21">
      <c r="A71" s="11" t="s">
        <v>87</v>
      </c>
      <c r="B71" s="12">
        <v>116</v>
      </c>
      <c r="C71" s="12">
        <v>225</v>
      </c>
      <c r="D71" s="12">
        <v>0.52</v>
      </c>
      <c r="E71" s="12">
        <v>6.13E-2</v>
      </c>
      <c r="F71" s="12">
        <v>8.9999999999999998E-4</v>
      </c>
      <c r="G71" s="12">
        <v>0.71120000000000005</v>
      </c>
      <c r="H71" s="12">
        <v>1.14E-2</v>
      </c>
      <c r="I71" s="12">
        <v>8.4199999999999997E-2</v>
      </c>
      <c r="J71" s="12">
        <v>8.9999999999999998E-4</v>
      </c>
      <c r="K71" s="13">
        <v>649</v>
      </c>
      <c r="L71" s="13">
        <v>31</v>
      </c>
      <c r="M71" s="13">
        <v>545</v>
      </c>
      <c r="N71" s="13">
        <v>9</v>
      </c>
      <c r="O71" s="13">
        <v>521</v>
      </c>
      <c r="P71" s="13">
        <v>5</v>
      </c>
      <c r="Q71" s="14">
        <f t="shared" si="5"/>
        <v>19.722650231124806</v>
      </c>
      <c r="R71" s="14">
        <f t="shared" si="6"/>
        <v>7.822280452353314</v>
      </c>
      <c r="S71" s="147" t="str">
        <f t="shared" si="9"/>
        <v>X</v>
      </c>
      <c r="T71" s="15">
        <f t="shared" si="7"/>
        <v>521</v>
      </c>
      <c r="U71" s="15">
        <f t="shared" si="8"/>
        <v>5</v>
      </c>
    </row>
    <row r="72" spans="1:21">
      <c r="A72" s="11" t="s">
        <v>88</v>
      </c>
      <c r="B72" s="12">
        <v>244</v>
      </c>
      <c r="C72" s="12">
        <v>310</v>
      </c>
      <c r="D72" s="12">
        <v>0.79</v>
      </c>
      <c r="E72" s="12">
        <v>6.0600000000000001E-2</v>
      </c>
      <c r="F72" s="12">
        <v>8.9999999999999998E-4</v>
      </c>
      <c r="G72" s="12">
        <v>0.69869999999999999</v>
      </c>
      <c r="H72" s="12">
        <v>1.21E-2</v>
      </c>
      <c r="I72" s="12">
        <v>8.3699999999999997E-2</v>
      </c>
      <c r="J72" s="12">
        <v>8.9999999999999998E-4</v>
      </c>
      <c r="K72" s="13">
        <v>624</v>
      </c>
      <c r="L72" s="13">
        <v>33</v>
      </c>
      <c r="M72" s="13">
        <v>538</v>
      </c>
      <c r="N72" s="13">
        <v>9</v>
      </c>
      <c r="O72" s="13">
        <v>518</v>
      </c>
      <c r="P72" s="13">
        <v>5</v>
      </c>
      <c r="Q72" s="14">
        <f t="shared" si="5"/>
        <v>16.987179487179482</v>
      </c>
      <c r="R72" s="14">
        <f t="shared" si="6"/>
        <v>8.9252541612168645</v>
      </c>
      <c r="S72" s="147">
        <f t="shared" si="9"/>
        <v>16.987179487179482</v>
      </c>
      <c r="T72" s="15">
        <f t="shared" si="7"/>
        <v>518</v>
      </c>
      <c r="U72" s="15">
        <f t="shared" si="8"/>
        <v>5</v>
      </c>
    </row>
    <row r="73" spans="1:21">
      <c r="A73" s="11" t="s">
        <v>89</v>
      </c>
      <c r="B73" s="12">
        <v>66</v>
      </c>
      <c r="C73" s="12">
        <v>150</v>
      </c>
      <c r="D73" s="12">
        <v>0.44</v>
      </c>
      <c r="E73" s="12">
        <v>5.5899999999999998E-2</v>
      </c>
      <c r="F73" s="12">
        <v>8.0000000000000004E-4</v>
      </c>
      <c r="G73" s="12">
        <v>0.68959999999999999</v>
      </c>
      <c r="H73" s="12">
        <v>1.0699999999999999E-2</v>
      </c>
      <c r="I73" s="12">
        <v>8.9499999999999996E-2</v>
      </c>
      <c r="J73" s="12">
        <v>1E-3</v>
      </c>
      <c r="K73" s="13">
        <v>448</v>
      </c>
      <c r="L73" s="13">
        <v>31</v>
      </c>
      <c r="M73" s="13">
        <v>533</v>
      </c>
      <c r="N73" s="13">
        <v>8</v>
      </c>
      <c r="O73" s="13">
        <v>552</v>
      </c>
      <c r="P73" s="13">
        <v>6</v>
      </c>
      <c r="Q73" s="14">
        <f t="shared" si="5"/>
        <v>-23.214285714285722</v>
      </c>
      <c r="R73" s="14">
        <f t="shared" si="6"/>
        <v>17.261073718007413</v>
      </c>
      <c r="S73" s="147" t="str">
        <f t="shared" si="9"/>
        <v>X</v>
      </c>
      <c r="T73" s="15">
        <f t="shared" si="7"/>
        <v>552</v>
      </c>
      <c r="U73" s="15">
        <f t="shared" si="8"/>
        <v>6</v>
      </c>
    </row>
    <row r="74" spans="1:21">
      <c r="A74" s="11" t="s">
        <v>90</v>
      </c>
      <c r="B74" s="12">
        <v>133</v>
      </c>
      <c r="C74" s="12">
        <v>215</v>
      </c>
      <c r="D74" s="12">
        <v>0.62</v>
      </c>
      <c r="E74" s="12">
        <v>5.6599999999999998E-2</v>
      </c>
      <c r="F74" s="12">
        <v>8.0000000000000004E-4</v>
      </c>
      <c r="G74" s="12">
        <v>0.70499999999999996</v>
      </c>
      <c r="H74" s="12">
        <v>1.12E-2</v>
      </c>
      <c r="I74" s="12">
        <v>9.0300000000000005E-2</v>
      </c>
      <c r="J74" s="12">
        <v>8.9999999999999998E-4</v>
      </c>
      <c r="K74" s="13">
        <v>476</v>
      </c>
      <c r="L74" s="13">
        <v>31</v>
      </c>
      <c r="M74" s="13">
        <v>542</v>
      </c>
      <c r="N74" s="13">
        <v>9</v>
      </c>
      <c r="O74" s="13">
        <v>557</v>
      </c>
      <c r="P74" s="13">
        <v>6</v>
      </c>
      <c r="Q74" s="14">
        <f t="shared" si="5"/>
        <v>-17.016806722689083</v>
      </c>
      <c r="R74" s="14">
        <f t="shared" si="6"/>
        <v>15.448768308279986</v>
      </c>
      <c r="S74" s="147">
        <f t="shared" si="9"/>
        <v>-17.016806722689083</v>
      </c>
      <c r="T74" s="15">
        <f t="shared" si="7"/>
        <v>557</v>
      </c>
      <c r="U74" s="15">
        <f t="shared" si="8"/>
        <v>6</v>
      </c>
    </row>
    <row r="75" spans="1:21">
      <c r="A75" s="11" t="s">
        <v>91</v>
      </c>
      <c r="B75" s="12">
        <v>74</v>
      </c>
      <c r="C75" s="12">
        <v>92</v>
      </c>
      <c r="D75" s="12">
        <v>0.8</v>
      </c>
      <c r="E75" s="12">
        <v>0.16</v>
      </c>
      <c r="F75" s="12">
        <v>1.9E-3</v>
      </c>
      <c r="G75" s="12">
        <v>10.217000000000001</v>
      </c>
      <c r="H75" s="12">
        <v>0.14369999999999999</v>
      </c>
      <c r="I75" s="12">
        <v>0.46310000000000001</v>
      </c>
      <c r="J75" s="12">
        <v>5.1000000000000004E-3</v>
      </c>
      <c r="K75" s="13">
        <v>2456</v>
      </c>
      <c r="L75" s="13">
        <v>20</v>
      </c>
      <c r="M75" s="13">
        <v>2455</v>
      </c>
      <c r="N75" s="13">
        <v>35</v>
      </c>
      <c r="O75" s="13">
        <v>2453</v>
      </c>
      <c r="P75" s="13">
        <v>27</v>
      </c>
      <c r="Q75" s="14">
        <f t="shared" si="5"/>
        <v>0.12214983713354499</v>
      </c>
      <c r="R75" s="14">
        <f t="shared" si="6"/>
        <v>2.7350211384545822</v>
      </c>
      <c r="S75" s="147">
        <f t="shared" si="9"/>
        <v>0.12214983713354499</v>
      </c>
      <c r="T75" s="15">
        <f t="shared" si="7"/>
        <v>2456</v>
      </c>
      <c r="U75" s="15">
        <f t="shared" si="8"/>
        <v>20</v>
      </c>
    </row>
    <row r="76" spans="1:21">
      <c r="A76" s="11" t="s">
        <v>92</v>
      </c>
      <c r="B76" s="12">
        <v>105</v>
      </c>
      <c r="C76" s="12">
        <v>222</v>
      </c>
      <c r="D76" s="12">
        <v>0.47</v>
      </c>
      <c r="E76" s="12">
        <v>5.7599999999999998E-2</v>
      </c>
      <c r="F76" s="12">
        <v>8.0000000000000004E-4</v>
      </c>
      <c r="G76" s="12">
        <v>0.70499999999999996</v>
      </c>
      <c r="H76" s="12">
        <v>1.06E-2</v>
      </c>
      <c r="I76" s="12">
        <v>8.8800000000000004E-2</v>
      </c>
      <c r="J76" s="12">
        <v>8.9999999999999998E-4</v>
      </c>
      <c r="K76" s="13">
        <v>514</v>
      </c>
      <c r="L76" s="13">
        <v>29</v>
      </c>
      <c r="M76" s="13">
        <v>542</v>
      </c>
      <c r="N76" s="13">
        <v>8</v>
      </c>
      <c r="O76" s="13">
        <v>548</v>
      </c>
      <c r="P76" s="13">
        <v>6</v>
      </c>
      <c r="Q76" s="14">
        <f t="shared" si="5"/>
        <v>-6.6147859922178975</v>
      </c>
      <c r="R76" s="14">
        <f t="shared" si="6"/>
        <v>12.254897812780861</v>
      </c>
      <c r="S76" s="147">
        <f t="shared" si="9"/>
        <v>-6.6147859922178975</v>
      </c>
      <c r="T76" s="15">
        <f t="shared" si="7"/>
        <v>548</v>
      </c>
      <c r="U76" s="15">
        <f t="shared" si="8"/>
        <v>6</v>
      </c>
    </row>
    <row r="77" spans="1:21">
      <c r="A77" s="11" t="s">
        <v>93</v>
      </c>
      <c r="B77" s="12">
        <v>206</v>
      </c>
      <c r="C77" s="12">
        <v>415</v>
      </c>
      <c r="D77" s="12">
        <v>0.5</v>
      </c>
      <c r="E77" s="12">
        <v>5.7799999999999997E-2</v>
      </c>
      <c r="F77" s="12">
        <v>6.9999999999999999E-4</v>
      </c>
      <c r="G77" s="12">
        <v>0.73680000000000001</v>
      </c>
      <c r="H77" s="12">
        <v>1.1299999999999999E-2</v>
      </c>
      <c r="I77" s="12">
        <v>9.2499999999999999E-2</v>
      </c>
      <c r="J77" s="12">
        <v>1.1000000000000001E-3</v>
      </c>
      <c r="K77" s="13">
        <v>521</v>
      </c>
      <c r="L77" s="13">
        <v>27</v>
      </c>
      <c r="M77" s="13">
        <v>561</v>
      </c>
      <c r="N77" s="13">
        <v>9</v>
      </c>
      <c r="O77" s="13">
        <v>570</v>
      </c>
      <c r="P77" s="13">
        <v>7</v>
      </c>
      <c r="Q77" s="14">
        <f t="shared" si="5"/>
        <v>-9.404990403071011</v>
      </c>
      <c r="R77" s="14">
        <f t="shared" si="6"/>
        <v>11.653520762312791</v>
      </c>
      <c r="S77" s="147">
        <f t="shared" si="9"/>
        <v>-9.404990403071011</v>
      </c>
      <c r="T77" s="15">
        <f t="shared" si="7"/>
        <v>570</v>
      </c>
      <c r="U77" s="15">
        <f t="shared" si="8"/>
        <v>7</v>
      </c>
    </row>
    <row r="78" spans="1:21">
      <c r="A78" s="11" t="s">
        <v>94</v>
      </c>
      <c r="B78" s="12">
        <v>85</v>
      </c>
      <c r="C78" s="12">
        <v>214</v>
      </c>
      <c r="D78" s="12">
        <v>0.4</v>
      </c>
      <c r="E78" s="12">
        <v>5.8700000000000002E-2</v>
      </c>
      <c r="F78" s="12">
        <v>8.0000000000000004E-4</v>
      </c>
      <c r="G78" s="12">
        <v>0.65939999999999999</v>
      </c>
      <c r="H78" s="12">
        <v>9.7000000000000003E-3</v>
      </c>
      <c r="I78" s="12">
        <v>8.1500000000000003E-2</v>
      </c>
      <c r="J78" s="12">
        <v>8.0000000000000004E-4</v>
      </c>
      <c r="K78" s="13">
        <v>556</v>
      </c>
      <c r="L78" s="13">
        <v>28</v>
      </c>
      <c r="M78" s="13">
        <v>514</v>
      </c>
      <c r="N78" s="13">
        <v>8</v>
      </c>
      <c r="O78" s="13">
        <v>505</v>
      </c>
      <c r="P78" s="13">
        <v>5</v>
      </c>
      <c r="Q78" s="14">
        <f t="shared" si="5"/>
        <v>9.172661870503596</v>
      </c>
      <c r="R78" s="14">
        <f t="shared" si="6"/>
        <v>9.3232043347722726</v>
      </c>
      <c r="S78" s="147">
        <f t="shared" si="9"/>
        <v>9.172661870503596</v>
      </c>
      <c r="T78" s="15">
        <f t="shared" si="7"/>
        <v>505</v>
      </c>
      <c r="U78" s="15">
        <f t="shared" si="8"/>
        <v>5</v>
      </c>
    </row>
    <row r="79" spans="1:21">
      <c r="A79" s="11" t="s">
        <v>95</v>
      </c>
      <c r="B79" s="12">
        <v>55</v>
      </c>
      <c r="C79" s="12">
        <v>160</v>
      </c>
      <c r="D79" s="12">
        <v>0.34</v>
      </c>
      <c r="E79" s="12">
        <v>5.6000000000000001E-2</v>
      </c>
      <c r="F79" s="12">
        <v>8.0000000000000004E-4</v>
      </c>
      <c r="G79" s="12">
        <v>0.68289999999999995</v>
      </c>
      <c r="H79" s="12">
        <v>1.09E-2</v>
      </c>
      <c r="I79" s="12">
        <v>8.8400000000000006E-2</v>
      </c>
      <c r="J79" s="12">
        <v>8.9999999999999998E-4</v>
      </c>
      <c r="K79" s="13">
        <v>453</v>
      </c>
      <c r="L79" s="13">
        <v>32</v>
      </c>
      <c r="M79" s="13">
        <v>529</v>
      </c>
      <c r="N79" s="13">
        <v>8</v>
      </c>
      <c r="O79" s="13">
        <v>546</v>
      </c>
      <c r="P79" s="13">
        <v>6</v>
      </c>
      <c r="Q79" s="14">
        <f t="shared" si="5"/>
        <v>-20.529801324503303</v>
      </c>
      <c r="R79" s="14">
        <f t="shared" si="6"/>
        <v>17.233305156347583</v>
      </c>
      <c r="S79" s="147">
        <f t="shared" si="9"/>
        <v>-20.529801324503303</v>
      </c>
      <c r="T79" s="15">
        <f t="shared" si="7"/>
        <v>546</v>
      </c>
      <c r="U79" s="15">
        <f t="shared" si="8"/>
        <v>6</v>
      </c>
    </row>
    <row r="80" spans="1:21">
      <c r="A80" s="11" t="s">
        <v>96</v>
      </c>
      <c r="B80" s="12">
        <v>49</v>
      </c>
      <c r="C80" s="12">
        <v>123</v>
      </c>
      <c r="D80" s="12">
        <v>0.4</v>
      </c>
      <c r="E80" s="12">
        <v>0.1285</v>
      </c>
      <c r="F80" s="12">
        <v>1.5E-3</v>
      </c>
      <c r="G80" s="12">
        <v>6.1132999999999997</v>
      </c>
      <c r="H80" s="12">
        <v>8.3299999999999999E-2</v>
      </c>
      <c r="I80" s="12">
        <v>0.34499999999999997</v>
      </c>
      <c r="J80" s="12">
        <v>3.5000000000000001E-3</v>
      </c>
      <c r="K80" s="13">
        <v>2078</v>
      </c>
      <c r="L80" s="13">
        <v>20</v>
      </c>
      <c r="M80" s="13">
        <v>1992</v>
      </c>
      <c r="N80" s="13">
        <v>27</v>
      </c>
      <c r="O80" s="13">
        <v>1911</v>
      </c>
      <c r="P80" s="13">
        <v>20</v>
      </c>
      <c r="Q80" s="14">
        <f t="shared" si="5"/>
        <v>8.0365736284889309</v>
      </c>
      <c r="R80" s="14">
        <f t="shared" si="6"/>
        <v>2.6151596200943894</v>
      </c>
      <c r="S80" s="147">
        <f t="shared" si="9"/>
        <v>8.0365736284889309</v>
      </c>
      <c r="T80" s="15">
        <f t="shared" si="7"/>
        <v>2078</v>
      </c>
      <c r="U80" s="15">
        <f t="shared" si="8"/>
        <v>20</v>
      </c>
    </row>
    <row r="81" spans="1:21">
      <c r="A81" s="11" t="s">
        <v>97</v>
      </c>
      <c r="B81" s="12">
        <v>72</v>
      </c>
      <c r="C81" s="12">
        <v>125</v>
      </c>
      <c r="D81" s="12">
        <v>0.57999999999999996</v>
      </c>
      <c r="E81" s="12">
        <v>5.9700000000000003E-2</v>
      </c>
      <c r="F81" s="12">
        <v>1.1999999999999999E-3</v>
      </c>
      <c r="G81" s="12">
        <v>0.72199999999999998</v>
      </c>
      <c r="H81" s="12">
        <v>1.43E-2</v>
      </c>
      <c r="I81" s="12">
        <v>8.77E-2</v>
      </c>
      <c r="J81" s="12">
        <v>8.9999999999999998E-4</v>
      </c>
      <c r="K81" s="13">
        <v>594</v>
      </c>
      <c r="L81" s="13">
        <v>43</v>
      </c>
      <c r="M81" s="13">
        <v>552</v>
      </c>
      <c r="N81" s="13">
        <v>11</v>
      </c>
      <c r="O81" s="13">
        <v>542</v>
      </c>
      <c r="P81" s="13">
        <v>6</v>
      </c>
      <c r="Q81" s="14">
        <f t="shared" si="5"/>
        <v>8.7542087542087579</v>
      </c>
      <c r="R81" s="14">
        <f t="shared" si="6"/>
        <v>13.364244125189181</v>
      </c>
      <c r="S81" s="147">
        <f t="shared" si="9"/>
        <v>8.7542087542087579</v>
      </c>
      <c r="T81" s="15">
        <f t="shared" si="7"/>
        <v>542</v>
      </c>
      <c r="U81" s="15">
        <f t="shared" si="8"/>
        <v>6</v>
      </c>
    </row>
    <row r="82" spans="1:21">
      <c r="A82" s="11" t="s">
        <v>98</v>
      </c>
      <c r="B82" s="12">
        <v>267</v>
      </c>
      <c r="C82" s="12">
        <v>301</v>
      </c>
      <c r="D82" s="12">
        <v>0.89</v>
      </c>
      <c r="E82" s="12">
        <v>7.3700000000000002E-2</v>
      </c>
      <c r="F82" s="12">
        <v>1E-3</v>
      </c>
      <c r="G82" s="12">
        <v>1.7527999999999999</v>
      </c>
      <c r="H82" s="12">
        <v>3.3700000000000001E-2</v>
      </c>
      <c r="I82" s="12">
        <v>0.17249999999999999</v>
      </c>
      <c r="J82" s="12">
        <v>2.5000000000000001E-3</v>
      </c>
      <c r="K82" s="13">
        <v>1033</v>
      </c>
      <c r="L82" s="13">
        <v>28</v>
      </c>
      <c r="M82" s="13">
        <v>1028</v>
      </c>
      <c r="N82" s="13">
        <v>20</v>
      </c>
      <c r="O82" s="13">
        <v>1026</v>
      </c>
      <c r="P82" s="13">
        <v>15</v>
      </c>
      <c r="Q82" s="14">
        <f t="shared" si="5"/>
        <v>0.6776379477250738</v>
      </c>
      <c r="R82" s="14">
        <f t="shared" si="6"/>
        <v>6.1176450308793751</v>
      </c>
      <c r="S82" s="147">
        <f t="shared" si="9"/>
        <v>0.6776379477250738</v>
      </c>
      <c r="T82" s="15">
        <f t="shared" si="7"/>
        <v>1033</v>
      </c>
      <c r="U82" s="15">
        <f t="shared" si="8"/>
        <v>28</v>
      </c>
    </row>
    <row r="83" spans="1:21">
      <c r="A83" s="11" t="s">
        <v>99</v>
      </c>
      <c r="B83" s="12">
        <v>55</v>
      </c>
      <c r="C83" s="12">
        <v>128</v>
      </c>
      <c r="D83" s="12">
        <v>0.43</v>
      </c>
      <c r="E83" s="12">
        <v>5.9700000000000003E-2</v>
      </c>
      <c r="F83" s="12">
        <v>8.9999999999999998E-4</v>
      </c>
      <c r="G83" s="12">
        <v>0.73909999999999998</v>
      </c>
      <c r="H83" s="12">
        <v>1.2999999999999999E-2</v>
      </c>
      <c r="I83" s="12">
        <v>8.9800000000000005E-2</v>
      </c>
      <c r="J83" s="12">
        <v>1E-3</v>
      </c>
      <c r="K83" s="13">
        <v>592</v>
      </c>
      <c r="L83" s="13">
        <v>33</v>
      </c>
      <c r="M83" s="13">
        <v>562</v>
      </c>
      <c r="N83" s="13">
        <v>10</v>
      </c>
      <c r="O83" s="13">
        <v>555</v>
      </c>
      <c r="P83" s="13">
        <v>6</v>
      </c>
      <c r="Q83" s="14">
        <f t="shared" si="5"/>
        <v>6.25</v>
      </c>
      <c r="R83" s="14">
        <f t="shared" si="6"/>
        <v>10.646603988142097</v>
      </c>
      <c r="S83" s="147">
        <f t="shared" si="9"/>
        <v>6.25</v>
      </c>
      <c r="T83" s="15">
        <f t="shared" si="7"/>
        <v>555</v>
      </c>
      <c r="U83" s="15">
        <f t="shared" si="8"/>
        <v>6</v>
      </c>
    </row>
    <row r="84" spans="1:21">
      <c r="A84" s="11" t="s">
        <v>100</v>
      </c>
      <c r="B84" s="12">
        <v>181</v>
      </c>
      <c r="C84" s="12">
        <v>230</v>
      </c>
      <c r="D84" s="12">
        <v>0.79</v>
      </c>
      <c r="E84" s="12">
        <v>6.08E-2</v>
      </c>
      <c r="F84" s="12">
        <v>1.1000000000000001E-3</v>
      </c>
      <c r="G84" s="12">
        <v>0.71560000000000001</v>
      </c>
      <c r="H84" s="12">
        <v>1.37E-2</v>
      </c>
      <c r="I84" s="12">
        <v>8.5400000000000004E-2</v>
      </c>
      <c r="J84" s="12">
        <v>8.9999999999999998E-4</v>
      </c>
      <c r="K84" s="13">
        <v>631</v>
      </c>
      <c r="L84" s="13">
        <v>39</v>
      </c>
      <c r="M84" s="13">
        <v>548</v>
      </c>
      <c r="N84" s="13">
        <v>10</v>
      </c>
      <c r="O84" s="13">
        <v>528</v>
      </c>
      <c r="P84" s="13">
        <v>5</v>
      </c>
      <c r="Q84" s="14">
        <f t="shared" si="5"/>
        <v>16.323296354992078</v>
      </c>
      <c r="R84" s="14">
        <f t="shared" si="6"/>
        <v>10.46425660813607</v>
      </c>
      <c r="S84" s="147">
        <f t="shared" si="9"/>
        <v>16.323296354992078</v>
      </c>
      <c r="T84" s="15">
        <f t="shared" si="7"/>
        <v>528</v>
      </c>
      <c r="U84" s="15">
        <f t="shared" si="8"/>
        <v>5</v>
      </c>
    </row>
    <row r="85" spans="1:21">
      <c r="A85" s="11" t="s">
        <v>101</v>
      </c>
      <c r="B85" s="12">
        <v>286</v>
      </c>
      <c r="C85" s="12">
        <v>318</v>
      </c>
      <c r="D85" s="12">
        <v>0.9</v>
      </c>
      <c r="E85" s="12">
        <v>6.4899999999999999E-2</v>
      </c>
      <c r="F85" s="12">
        <v>8.0000000000000004E-4</v>
      </c>
      <c r="G85" s="12">
        <v>1.1807000000000001</v>
      </c>
      <c r="H85" s="12">
        <v>1.6799999999999999E-2</v>
      </c>
      <c r="I85" s="12">
        <v>0.13200000000000001</v>
      </c>
      <c r="J85" s="12">
        <v>1.4E-3</v>
      </c>
      <c r="K85" s="13">
        <v>771</v>
      </c>
      <c r="L85" s="13">
        <v>26</v>
      </c>
      <c r="M85" s="13">
        <v>792</v>
      </c>
      <c r="N85" s="13">
        <v>11</v>
      </c>
      <c r="O85" s="13">
        <v>799</v>
      </c>
      <c r="P85" s="13">
        <v>8</v>
      </c>
      <c r="Q85" s="14">
        <f t="shared" si="5"/>
        <v>-3.6316472114137577</v>
      </c>
      <c r="R85" s="14">
        <f t="shared" si="6"/>
        <v>7.290995154785346</v>
      </c>
      <c r="S85" s="147">
        <f t="shared" si="9"/>
        <v>-3.6316472114137577</v>
      </c>
      <c r="T85" s="15">
        <f t="shared" si="7"/>
        <v>799</v>
      </c>
      <c r="U85" s="15">
        <f t="shared" si="8"/>
        <v>8</v>
      </c>
    </row>
    <row r="86" spans="1:21">
      <c r="A86" s="11" t="s">
        <v>102</v>
      </c>
      <c r="B86" s="12">
        <v>389</v>
      </c>
      <c r="C86" s="12">
        <v>450</v>
      </c>
      <c r="D86" s="12">
        <v>0.87</v>
      </c>
      <c r="E86" s="12">
        <v>5.6899999999999999E-2</v>
      </c>
      <c r="F86" s="12">
        <v>6.9999999999999999E-4</v>
      </c>
      <c r="G86" s="12">
        <v>0.68259999999999998</v>
      </c>
      <c r="H86" s="12">
        <v>9.9000000000000008E-3</v>
      </c>
      <c r="I86" s="12">
        <v>8.6999999999999994E-2</v>
      </c>
      <c r="J86" s="12">
        <v>8.9999999999999998E-4</v>
      </c>
      <c r="K86" s="13">
        <v>488</v>
      </c>
      <c r="L86" s="13">
        <v>28</v>
      </c>
      <c r="M86" s="13">
        <v>528</v>
      </c>
      <c r="N86" s="13">
        <v>8</v>
      </c>
      <c r="O86" s="13">
        <v>538</v>
      </c>
      <c r="P86" s="13">
        <v>6</v>
      </c>
      <c r="Q86" s="14">
        <f t="shared" si="5"/>
        <v>-10.245901639344268</v>
      </c>
      <c r="R86" s="14">
        <f t="shared" si="6"/>
        <v>12.88793388082674</v>
      </c>
      <c r="S86" s="147">
        <f t="shared" si="9"/>
        <v>-10.245901639344268</v>
      </c>
      <c r="T86" s="15">
        <f t="shared" si="7"/>
        <v>538</v>
      </c>
      <c r="U86" s="15">
        <f t="shared" si="8"/>
        <v>6</v>
      </c>
    </row>
    <row r="87" spans="1:21">
      <c r="A87" s="11" t="s">
        <v>103</v>
      </c>
      <c r="B87" s="12">
        <v>42</v>
      </c>
      <c r="C87" s="12">
        <v>132</v>
      </c>
      <c r="D87" s="12">
        <v>0.31</v>
      </c>
      <c r="E87" s="12">
        <v>6.0699999999999997E-2</v>
      </c>
      <c r="F87" s="12">
        <v>8.9999999999999998E-4</v>
      </c>
      <c r="G87" s="12">
        <v>0.69369999999999998</v>
      </c>
      <c r="H87" s="12">
        <v>1.1599999999999999E-2</v>
      </c>
      <c r="I87" s="12">
        <v>8.2900000000000001E-2</v>
      </c>
      <c r="J87" s="12">
        <v>8.9999999999999998E-4</v>
      </c>
      <c r="K87" s="13">
        <v>628</v>
      </c>
      <c r="L87" s="13">
        <v>32</v>
      </c>
      <c r="M87" s="13">
        <v>535</v>
      </c>
      <c r="N87" s="13">
        <v>9</v>
      </c>
      <c r="O87" s="13">
        <v>513</v>
      </c>
      <c r="P87" s="13">
        <v>5</v>
      </c>
      <c r="Q87" s="14">
        <f t="shared" si="5"/>
        <v>18.312101910828027</v>
      </c>
      <c r="R87" s="14">
        <f t="shared" si="6"/>
        <v>8.4758037403825295</v>
      </c>
      <c r="S87" s="147">
        <f t="shared" si="9"/>
        <v>18.312101910828027</v>
      </c>
      <c r="T87" s="15">
        <f t="shared" si="7"/>
        <v>513</v>
      </c>
      <c r="U87" s="15">
        <f t="shared" si="8"/>
        <v>5</v>
      </c>
    </row>
    <row r="88" spans="1:21">
      <c r="A88" s="11" t="s">
        <v>104</v>
      </c>
      <c r="B88" s="12">
        <v>60</v>
      </c>
      <c r="C88" s="12">
        <v>186</v>
      </c>
      <c r="D88" s="12">
        <v>0.32</v>
      </c>
      <c r="E88" s="12">
        <v>5.96E-2</v>
      </c>
      <c r="F88" s="12">
        <v>6.9999999999999999E-4</v>
      </c>
      <c r="G88" s="12">
        <v>0.69279999999999997</v>
      </c>
      <c r="H88" s="12">
        <v>9.7999999999999997E-3</v>
      </c>
      <c r="I88" s="12">
        <v>8.43E-2</v>
      </c>
      <c r="J88" s="12">
        <v>8.0000000000000004E-4</v>
      </c>
      <c r="K88" s="13">
        <v>589</v>
      </c>
      <c r="L88" s="13">
        <v>27</v>
      </c>
      <c r="M88" s="13">
        <v>534</v>
      </c>
      <c r="N88" s="13">
        <v>8</v>
      </c>
      <c r="O88" s="13">
        <v>522</v>
      </c>
      <c r="P88" s="13">
        <v>5</v>
      </c>
      <c r="Q88" s="14">
        <f t="shared" si="5"/>
        <v>11.375212224108655</v>
      </c>
      <c r="R88" s="14">
        <f t="shared" si="6"/>
        <v>8.3006781729917272</v>
      </c>
      <c r="S88" s="147">
        <f t="shared" si="9"/>
        <v>11.375212224108655</v>
      </c>
      <c r="T88" s="15">
        <f t="shared" si="7"/>
        <v>522</v>
      </c>
      <c r="U88" s="15">
        <f t="shared" si="8"/>
        <v>5</v>
      </c>
    </row>
    <row r="89" spans="1:21">
      <c r="A89" s="11" t="s">
        <v>105</v>
      </c>
      <c r="B89" s="12">
        <v>65</v>
      </c>
      <c r="C89" s="12">
        <v>95</v>
      </c>
      <c r="D89" s="12">
        <v>0.69</v>
      </c>
      <c r="E89" s="12">
        <v>0.10580000000000001</v>
      </c>
      <c r="F89" s="12">
        <v>1.2999999999999999E-3</v>
      </c>
      <c r="G89" s="12">
        <v>4.5049000000000001</v>
      </c>
      <c r="H89" s="12">
        <v>6.1499999999999999E-2</v>
      </c>
      <c r="I89" s="12">
        <v>0.30869999999999997</v>
      </c>
      <c r="J89" s="12">
        <v>3.0000000000000001E-3</v>
      </c>
      <c r="K89" s="13">
        <v>1729</v>
      </c>
      <c r="L89" s="13">
        <v>22</v>
      </c>
      <c r="M89" s="13">
        <v>1732</v>
      </c>
      <c r="N89" s="13">
        <v>24</v>
      </c>
      <c r="O89" s="13">
        <v>1734</v>
      </c>
      <c r="P89" s="13">
        <v>17</v>
      </c>
      <c r="Q89" s="14">
        <f t="shared" si="5"/>
        <v>-0.28918449971082616</v>
      </c>
      <c r="R89" s="14">
        <f t="shared" si="6"/>
        <v>3.2218908886538813</v>
      </c>
      <c r="S89" s="147">
        <f t="shared" si="9"/>
        <v>-0.28918449971082616</v>
      </c>
      <c r="T89" s="15">
        <f t="shared" si="7"/>
        <v>1729</v>
      </c>
      <c r="U89" s="15">
        <f t="shared" si="8"/>
        <v>22</v>
      </c>
    </row>
    <row r="90" spans="1:21">
      <c r="A90" s="11" t="s">
        <v>106</v>
      </c>
      <c r="B90" s="12">
        <v>64</v>
      </c>
      <c r="C90" s="12">
        <v>186</v>
      </c>
      <c r="D90" s="12">
        <v>0.34</v>
      </c>
      <c r="E90" s="12">
        <v>5.8099999999999999E-2</v>
      </c>
      <c r="F90" s="12">
        <v>6.9999999999999999E-4</v>
      </c>
      <c r="G90" s="12">
        <v>0.66920000000000002</v>
      </c>
      <c r="H90" s="12">
        <v>9.5999999999999992E-3</v>
      </c>
      <c r="I90" s="12">
        <v>8.3599999999999994E-2</v>
      </c>
      <c r="J90" s="12">
        <v>8.0000000000000004E-4</v>
      </c>
      <c r="K90" s="13">
        <v>533</v>
      </c>
      <c r="L90" s="13">
        <v>28</v>
      </c>
      <c r="M90" s="13">
        <v>520</v>
      </c>
      <c r="N90" s="13">
        <v>7</v>
      </c>
      <c r="O90" s="13">
        <v>517</v>
      </c>
      <c r="P90" s="13">
        <v>5</v>
      </c>
      <c r="Q90" s="14">
        <f t="shared" si="5"/>
        <v>3.0018761726078758</v>
      </c>
      <c r="R90" s="14">
        <f t="shared" si="6"/>
        <v>10.362433124852448</v>
      </c>
      <c r="S90" s="147">
        <f t="shared" si="9"/>
        <v>3.0018761726078758</v>
      </c>
      <c r="T90" s="15">
        <f t="shared" si="7"/>
        <v>517</v>
      </c>
      <c r="U90" s="15">
        <f t="shared" si="8"/>
        <v>5</v>
      </c>
    </row>
    <row r="91" spans="1:21">
      <c r="A91" s="11" t="s">
        <v>107</v>
      </c>
      <c r="B91" s="12">
        <v>461</v>
      </c>
      <c r="C91" s="12">
        <v>448</v>
      </c>
      <c r="D91" s="12">
        <v>1.03</v>
      </c>
      <c r="E91" s="12">
        <v>7.1999999999999995E-2</v>
      </c>
      <c r="F91" s="12">
        <v>8.9999999999999998E-4</v>
      </c>
      <c r="G91" s="12">
        <v>1.6296999999999999</v>
      </c>
      <c r="H91" s="12">
        <v>2.2100000000000002E-2</v>
      </c>
      <c r="I91" s="12">
        <v>0.1643</v>
      </c>
      <c r="J91" s="12">
        <v>1.6000000000000001E-3</v>
      </c>
      <c r="K91" s="13">
        <v>985</v>
      </c>
      <c r="L91" s="13">
        <v>24</v>
      </c>
      <c r="M91" s="13">
        <v>982</v>
      </c>
      <c r="N91" s="13">
        <v>13</v>
      </c>
      <c r="O91" s="13">
        <v>980</v>
      </c>
      <c r="P91" s="13">
        <v>10</v>
      </c>
      <c r="Q91" s="14">
        <f t="shared" si="5"/>
        <v>0.50761421319797106</v>
      </c>
      <c r="R91" s="14">
        <f t="shared" si="6"/>
        <v>5.2563627073396662</v>
      </c>
      <c r="S91" s="147">
        <f t="shared" si="9"/>
        <v>0.50761421319797106</v>
      </c>
      <c r="T91" s="15">
        <f t="shared" si="7"/>
        <v>980</v>
      </c>
      <c r="U91" s="15">
        <f t="shared" si="8"/>
        <v>10</v>
      </c>
    </row>
    <row r="92" spans="1:21">
      <c r="A92" s="11" t="s">
        <v>108</v>
      </c>
      <c r="B92" s="12">
        <v>57</v>
      </c>
      <c r="C92" s="12">
        <v>115</v>
      </c>
      <c r="D92" s="12">
        <v>0.49</v>
      </c>
      <c r="E92" s="12">
        <v>5.8500000000000003E-2</v>
      </c>
      <c r="F92" s="12">
        <v>8.9999999999999998E-4</v>
      </c>
      <c r="G92" s="12">
        <v>0.67</v>
      </c>
      <c r="H92" s="12">
        <v>1.17E-2</v>
      </c>
      <c r="I92" s="12">
        <v>8.3000000000000004E-2</v>
      </c>
      <c r="J92" s="12">
        <v>8.0000000000000004E-4</v>
      </c>
      <c r="K92" s="13">
        <v>550</v>
      </c>
      <c r="L92" s="13">
        <v>35</v>
      </c>
      <c r="M92" s="13">
        <v>521</v>
      </c>
      <c r="N92" s="13">
        <v>9</v>
      </c>
      <c r="O92" s="13">
        <v>514</v>
      </c>
      <c r="P92" s="13">
        <v>5</v>
      </c>
      <c r="Q92" s="14">
        <f t="shared" si="5"/>
        <v>6.5454545454545432</v>
      </c>
      <c r="R92" s="14">
        <f t="shared" si="6"/>
        <v>12.0323785113839</v>
      </c>
      <c r="S92" s="147">
        <f t="shared" si="9"/>
        <v>6.5454545454545432</v>
      </c>
      <c r="T92" s="15">
        <f t="shared" si="7"/>
        <v>514</v>
      </c>
      <c r="U92" s="15">
        <f t="shared" si="8"/>
        <v>5</v>
      </c>
    </row>
    <row r="93" spans="1:21" s="23" customFormat="1">
      <c r="A93" s="126" t="s">
        <v>109</v>
      </c>
      <c r="B93" s="5"/>
      <c r="C93" s="5"/>
      <c r="D93" s="5"/>
      <c r="E93" s="5"/>
      <c r="F93" s="5"/>
      <c r="G93" s="5"/>
      <c r="H93" s="5"/>
      <c r="I93" s="5"/>
      <c r="J93" s="5"/>
      <c r="K93" s="8"/>
      <c r="L93" s="8"/>
      <c r="M93" s="8"/>
      <c r="N93" s="8"/>
      <c r="O93" s="8"/>
      <c r="P93" s="8"/>
      <c r="Q93" s="9"/>
      <c r="R93" s="9"/>
      <c r="S93" s="147">
        <f t="shared" si="9"/>
        <v>0</v>
      </c>
      <c r="T93" s="10"/>
      <c r="U93" s="10"/>
    </row>
    <row r="94" spans="1:21">
      <c r="A94" s="11" t="s">
        <v>110</v>
      </c>
      <c r="B94" s="12">
        <v>29</v>
      </c>
      <c r="C94" s="12">
        <v>50</v>
      </c>
      <c r="D94" s="12">
        <v>0.57999999999999996</v>
      </c>
      <c r="E94" s="12">
        <v>5.8900000000000001E-2</v>
      </c>
      <c r="F94" s="12">
        <v>2.7000000000000001E-3</v>
      </c>
      <c r="G94" s="12">
        <v>0.68510000000000004</v>
      </c>
      <c r="H94" s="12">
        <v>3.1300000000000001E-2</v>
      </c>
      <c r="I94" s="12">
        <v>8.4400000000000003E-2</v>
      </c>
      <c r="J94" s="12">
        <v>1E-3</v>
      </c>
      <c r="K94" s="13">
        <v>563</v>
      </c>
      <c r="L94" s="13">
        <v>98</v>
      </c>
      <c r="M94" s="13">
        <v>530</v>
      </c>
      <c r="N94" s="13">
        <v>24</v>
      </c>
      <c r="O94" s="13">
        <v>522</v>
      </c>
      <c r="P94" s="13">
        <v>6</v>
      </c>
      <c r="Q94" s="14">
        <f t="shared" ref="Q94:Q157" si="10">(1-O94/K94)*100</f>
        <v>7.28241563055062</v>
      </c>
      <c r="R94" s="14">
        <f t="shared" ref="R94:R157" si="11">SQRT((2*P94)^2*(-1/K94)^2+(2*L94)^2*(O94/K94^2)^2)*100</f>
        <v>32.348531841060165</v>
      </c>
      <c r="S94" s="147">
        <f t="shared" si="9"/>
        <v>7.28241563055062</v>
      </c>
      <c r="T94" s="15">
        <f t="shared" ref="T94:T157" si="12">IF(O94&lt;=1000,O94,K94)</f>
        <v>522</v>
      </c>
      <c r="U94" s="15">
        <f t="shared" ref="U94:U157" si="13">IF(T94=O94,P94,L94)</f>
        <v>6</v>
      </c>
    </row>
    <row r="95" spans="1:21">
      <c r="A95" s="11" t="s">
        <v>111</v>
      </c>
      <c r="B95" s="12">
        <v>358</v>
      </c>
      <c r="C95" s="12">
        <v>387</v>
      </c>
      <c r="D95" s="12">
        <v>0.93</v>
      </c>
      <c r="E95" s="12">
        <v>6.6900000000000001E-2</v>
      </c>
      <c r="F95" s="12">
        <v>8.0000000000000004E-4</v>
      </c>
      <c r="G95" s="12">
        <v>1.2698</v>
      </c>
      <c r="H95" s="12">
        <v>1.7600000000000001E-2</v>
      </c>
      <c r="I95" s="12">
        <v>0.13769999999999999</v>
      </c>
      <c r="J95" s="12">
        <v>1.4E-3</v>
      </c>
      <c r="K95" s="13">
        <v>833</v>
      </c>
      <c r="L95" s="13">
        <v>25</v>
      </c>
      <c r="M95" s="13">
        <v>832</v>
      </c>
      <c r="N95" s="13">
        <v>12</v>
      </c>
      <c r="O95" s="13">
        <v>832</v>
      </c>
      <c r="P95" s="13">
        <v>8</v>
      </c>
      <c r="Q95" s="14">
        <f t="shared" si="10"/>
        <v>0.12004801920768582</v>
      </c>
      <c r="R95" s="14">
        <f t="shared" si="11"/>
        <v>6.2953726132505032</v>
      </c>
      <c r="S95" s="147">
        <f t="shared" si="9"/>
        <v>0.12004801920768582</v>
      </c>
      <c r="T95" s="15">
        <f t="shared" si="12"/>
        <v>832</v>
      </c>
      <c r="U95" s="15">
        <f t="shared" si="13"/>
        <v>8</v>
      </c>
    </row>
    <row r="96" spans="1:21">
      <c r="A96" s="11" t="s">
        <v>112</v>
      </c>
      <c r="B96" s="12">
        <v>118</v>
      </c>
      <c r="C96" s="12">
        <v>144</v>
      </c>
      <c r="D96" s="12">
        <v>0.82</v>
      </c>
      <c r="E96" s="12">
        <v>5.9499999999999997E-2</v>
      </c>
      <c r="F96" s="12">
        <v>1.1000000000000001E-3</v>
      </c>
      <c r="G96" s="12">
        <v>0.68410000000000004</v>
      </c>
      <c r="H96" s="12">
        <v>1.37E-2</v>
      </c>
      <c r="I96" s="12">
        <v>8.3299999999999999E-2</v>
      </c>
      <c r="J96" s="12">
        <v>8.0000000000000004E-4</v>
      </c>
      <c r="K96" s="13">
        <v>587</v>
      </c>
      <c r="L96" s="13">
        <v>41</v>
      </c>
      <c r="M96" s="13">
        <v>529</v>
      </c>
      <c r="N96" s="13">
        <v>11</v>
      </c>
      <c r="O96" s="13">
        <v>516</v>
      </c>
      <c r="P96" s="13">
        <v>5</v>
      </c>
      <c r="Q96" s="14">
        <f t="shared" si="10"/>
        <v>12.0954003407155</v>
      </c>
      <c r="R96" s="14">
        <f t="shared" si="11"/>
        <v>12.397295146240978</v>
      </c>
      <c r="S96" s="147">
        <f t="shared" si="9"/>
        <v>12.0954003407155</v>
      </c>
      <c r="T96" s="15">
        <f t="shared" si="12"/>
        <v>516</v>
      </c>
      <c r="U96" s="15">
        <f t="shared" si="13"/>
        <v>5</v>
      </c>
    </row>
    <row r="97" spans="1:21">
      <c r="A97" s="11" t="s">
        <v>113</v>
      </c>
      <c r="B97" s="12">
        <v>142</v>
      </c>
      <c r="C97" s="12">
        <v>280</v>
      </c>
      <c r="D97" s="12">
        <v>0.51</v>
      </c>
      <c r="E97" s="12">
        <v>5.8999999999999997E-2</v>
      </c>
      <c r="F97" s="12">
        <v>6.9999999999999999E-4</v>
      </c>
      <c r="G97" s="12">
        <v>0.68669999999999998</v>
      </c>
      <c r="H97" s="12">
        <v>9.5999999999999992E-3</v>
      </c>
      <c r="I97" s="12">
        <v>8.4500000000000006E-2</v>
      </c>
      <c r="J97" s="12">
        <v>8.0000000000000004E-4</v>
      </c>
      <c r="K97" s="13">
        <v>566</v>
      </c>
      <c r="L97" s="13">
        <v>27</v>
      </c>
      <c r="M97" s="13">
        <v>531</v>
      </c>
      <c r="N97" s="13">
        <v>7</v>
      </c>
      <c r="O97" s="13">
        <v>523</v>
      </c>
      <c r="P97" s="13">
        <v>5</v>
      </c>
      <c r="Q97" s="14">
        <f t="shared" si="10"/>
        <v>7.597173144876324</v>
      </c>
      <c r="R97" s="14">
        <f t="shared" si="11"/>
        <v>8.9911158254338144</v>
      </c>
      <c r="S97" s="147">
        <f t="shared" si="9"/>
        <v>7.597173144876324</v>
      </c>
      <c r="T97" s="15">
        <f t="shared" si="12"/>
        <v>523</v>
      </c>
      <c r="U97" s="15">
        <f t="shared" si="13"/>
        <v>5</v>
      </c>
    </row>
    <row r="98" spans="1:21">
      <c r="A98" s="11" t="s">
        <v>114</v>
      </c>
      <c r="B98" s="12">
        <v>148</v>
      </c>
      <c r="C98" s="12">
        <v>266</v>
      </c>
      <c r="D98" s="12">
        <v>0.56000000000000005</v>
      </c>
      <c r="E98" s="12">
        <v>5.8999999999999997E-2</v>
      </c>
      <c r="F98" s="12">
        <v>8.0000000000000004E-4</v>
      </c>
      <c r="G98" s="12">
        <v>0.6875</v>
      </c>
      <c r="H98" s="12">
        <v>9.7999999999999997E-3</v>
      </c>
      <c r="I98" s="12">
        <v>8.4500000000000006E-2</v>
      </c>
      <c r="J98" s="12">
        <v>8.0000000000000004E-4</v>
      </c>
      <c r="K98" s="13">
        <v>568</v>
      </c>
      <c r="L98" s="13">
        <v>28</v>
      </c>
      <c r="M98" s="13">
        <v>531</v>
      </c>
      <c r="N98" s="13">
        <v>8</v>
      </c>
      <c r="O98" s="13">
        <v>523</v>
      </c>
      <c r="P98" s="13">
        <v>5</v>
      </c>
      <c r="Q98" s="14">
        <f t="shared" si="10"/>
        <v>7.9225352112676006</v>
      </c>
      <c r="R98" s="14">
        <f t="shared" si="11"/>
        <v>9.2472025566011826</v>
      </c>
      <c r="S98" s="147">
        <f t="shared" si="9"/>
        <v>7.9225352112676006</v>
      </c>
      <c r="T98" s="15">
        <f t="shared" si="12"/>
        <v>523</v>
      </c>
      <c r="U98" s="15">
        <f t="shared" si="13"/>
        <v>5</v>
      </c>
    </row>
    <row r="99" spans="1:21">
      <c r="A99" s="11" t="s">
        <v>115</v>
      </c>
      <c r="B99" s="12">
        <v>61</v>
      </c>
      <c r="C99" s="12">
        <v>177</v>
      </c>
      <c r="D99" s="12">
        <v>0.35</v>
      </c>
      <c r="E99" s="12">
        <v>5.9499999999999997E-2</v>
      </c>
      <c r="F99" s="12">
        <v>8.0000000000000004E-4</v>
      </c>
      <c r="G99" s="12">
        <v>0.67659999999999998</v>
      </c>
      <c r="H99" s="12">
        <v>1.0699999999999999E-2</v>
      </c>
      <c r="I99" s="12">
        <v>8.2500000000000004E-2</v>
      </c>
      <c r="J99" s="12">
        <v>8.0000000000000004E-4</v>
      </c>
      <c r="K99" s="13">
        <v>584</v>
      </c>
      <c r="L99" s="13">
        <v>30</v>
      </c>
      <c r="M99" s="13">
        <v>525</v>
      </c>
      <c r="N99" s="13">
        <v>8</v>
      </c>
      <c r="O99" s="13">
        <v>511</v>
      </c>
      <c r="P99" s="13">
        <v>5</v>
      </c>
      <c r="Q99" s="14">
        <f t="shared" si="10"/>
        <v>12.5</v>
      </c>
      <c r="R99" s="14">
        <f t="shared" si="11"/>
        <v>9.1513520233013477</v>
      </c>
      <c r="S99" s="147">
        <f t="shared" si="9"/>
        <v>12.5</v>
      </c>
      <c r="T99" s="15">
        <f t="shared" si="12"/>
        <v>511</v>
      </c>
      <c r="U99" s="15">
        <f t="shared" si="13"/>
        <v>5</v>
      </c>
    </row>
    <row r="100" spans="1:21">
      <c r="A100" s="11" t="s">
        <v>116</v>
      </c>
      <c r="B100" s="12">
        <v>102</v>
      </c>
      <c r="C100" s="12">
        <v>134</v>
      </c>
      <c r="D100" s="12">
        <v>0.76</v>
      </c>
      <c r="E100" s="12">
        <v>5.8999999999999997E-2</v>
      </c>
      <c r="F100" s="12">
        <v>1.1999999999999999E-3</v>
      </c>
      <c r="G100" s="12">
        <v>0.66259999999999997</v>
      </c>
      <c r="H100" s="12">
        <v>1.4E-2</v>
      </c>
      <c r="I100" s="12">
        <v>8.14E-2</v>
      </c>
      <c r="J100" s="12">
        <v>8.0000000000000004E-4</v>
      </c>
      <c r="K100" s="13">
        <v>568</v>
      </c>
      <c r="L100" s="13">
        <v>43</v>
      </c>
      <c r="M100" s="13">
        <v>516</v>
      </c>
      <c r="N100" s="13">
        <v>11</v>
      </c>
      <c r="O100" s="13">
        <v>504</v>
      </c>
      <c r="P100" s="13">
        <v>5</v>
      </c>
      <c r="Q100" s="14">
        <f t="shared" si="10"/>
        <v>11.267605633802813</v>
      </c>
      <c r="R100" s="14">
        <f t="shared" si="11"/>
        <v>13.549699540946754</v>
      </c>
      <c r="S100" s="147">
        <f t="shared" si="9"/>
        <v>11.267605633802813</v>
      </c>
      <c r="T100" s="15">
        <f t="shared" si="12"/>
        <v>504</v>
      </c>
      <c r="U100" s="15">
        <f t="shared" si="13"/>
        <v>5</v>
      </c>
    </row>
    <row r="101" spans="1:21">
      <c r="A101" s="11" t="s">
        <v>117</v>
      </c>
      <c r="B101" s="12">
        <v>210</v>
      </c>
      <c r="C101" s="12">
        <v>257</v>
      </c>
      <c r="D101" s="12">
        <v>0.82</v>
      </c>
      <c r="E101" s="12">
        <v>5.9299999999999999E-2</v>
      </c>
      <c r="F101" s="12">
        <v>8.9999999999999998E-4</v>
      </c>
      <c r="G101" s="12">
        <v>0.67900000000000005</v>
      </c>
      <c r="H101" s="12">
        <v>1.0800000000000001E-2</v>
      </c>
      <c r="I101" s="12">
        <v>8.3000000000000004E-2</v>
      </c>
      <c r="J101" s="12">
        <v>8.0000000000000004E-4</v>
      </c>
      <c r="K101" s="13">
        <v>578</v>
      </c>
      <c r="L101" s="13">
        <v>31</v>
      </c>
      <c r="M101" s="13">
        <v>526</v>
      </c>
      <c r="N101" s="13">
        <v>8</v>
      </c>
      <c r="O101" s="13">
        <v>514</v>
      </c>
      <c r="P101" s="13">
        <v>5</v>
      </c>
      <c r="Q101" s="14">
        <f t="shared" si="10"/>
        <v>11.072664359861594</v>
      </c>
      <c r="R101" s="14">
        <f t="shared" si="11"/>
        <v>9.6945460223848698</v>
      </c>
      <c r="S101" s="147">
        <f t="shared" si="9"/>
        <v>11.072664359861594</v>
      </c>
      <c r="T101" s="15">
        <f t="shared" si="12"/>
        <v>514</v>
      </c>
      <c r="U101" s="15">
        <f t="shared" si="13"/>
        <v>5</v>
      </c>
    </row>
    <row r="102" spans="1:21">
      <c r="A102" s="11" t="s">
        <v>118</v>
      </c>
      <c r="B102" s="12">
        <v>34</v>
      </c>
      <c r="C102" s="12">
        <v>90</v>
      </c>
      <c r="D102" s="12">
        <v>0.38</v>
      </c>
      <c r="E102" s="12">
        <v>5.8400000000000001E-2</v>
      </c>
      <c r="F102" s="12">
        <v>1.4E-3</v>
      </c>
      <c r="G102" s="12">
        <v>0.68569999999999998</v>
      </c>
      <c r="H102" s="12">
        <v>1.7999999999999999E-2</v>
      </c>
      <c r="I102" s="12">
        <v>8.5199999999999998E-2</v>
      </c>
      <c r="J102" s="12">
        <v>8.9999999999999998E-4</v>
      </c>
      <c r="K102" s="13">
        <v>544</v>
      </c>
      <c r="L102" s="13">
        <v>53</v>
      </c>
      <c r="M102" s="13">
        <v>530</v>
      </c>
      <c r="N102" s="13">
        <v>14</v>
      </c>
      <c r="O102" s="13">
        <v>527</v>
      </c>
      <c r="P102" s="13">
        <v>6</v>
      </c>
      <c r="Q102" s="14">
        <f t="shared" si="10"/>
        <v>3.125</v>
      </c>
      <c r="R102" s="14">
        <f t="shared" si="11"/>
        <v>19.004830672556142</v>
      </c>
      <c r="S102" s="147">
        <f t="shared" si="9"/>
        <v>3.125</v>
      </c>
      <c r="T102" s="15">
        <f t="shared" si="12"/>
        <v>527</v>
      </c>
      <c r="U102" s="15">
        <f t="shared" si="13"/>
        <v>6</v>
      </c>
    </row>
    <row r="103" spans="1:21">
      <c r="A103" s="11" t="s">
        <v>119</v>
      </c>
      <c r="B103" s="12">
        <v>92</v>
      </c>
      <c r="C103" s="12">
        <v>283</v>
      </c>
      <c r="D103" s="12">
        <v>0.33</v>
      </c>
      <c r="E103" s="12">
        <v>5.8099999999999999E-2</v>
      </c>
      <c r="F103" s="12">
        <v>6.9999999999999999E-4</v>
      </c>
      <c r="G103" s="12">
        <v>0.66700000000000004</v>
      </c>
      <c r="H103" s="12">
        <v>9.1000000000000004E-3</v>
      </c>
      <c r="I103" s="12">
        <v>8.3299999999999999E-2</v>
      </c>
      <c r="J103" s="12">
        <v>8.0000000000000004E-4</v>
      </c>
      <c r="K103" s="13">
        <v>532</v>
      </c>
      <c r="L103" s="13">
        <v>26</v>
      </c>
      <c r="M103" s="13">
        <v>519</v>
      </c>
      <c r="N103" s="13">
        <v>7</v>
      </c>
      <c r="O103" s="13">
        <v>516</v>
      </c>
      <c r="P103" s="13">
        <v>5</v>
      </c>
      <c r="Q103" s="14">
        <f t="shared" si="10"/>
        <v>3.007518796992481</v>
      </c>
      <c r="R103" s="14">
        <f t="shared" si="11"/>
        <v>9.6650165246479389</v>
      </c>
      <c r="S103" s="147">
        <f t="shared" si="9"/>
        <v>3.007518796992481</v>
      </c>
      <c r="T103" s="15">
        <f t="shared" si="12"/>
        <v>516</v>
      </c>
      <c r="U103" s="15">
        <f t="shared" si="13"/>
        <v>5</v>
      </c>
    </row>
    <row r="104" spans="1:21">
      <c r="A104" s="11" t="s">
        <v>120</v>
      </c>
      <c r="B104" s="12">
        <v>126</v>
      </c>
      <c r="C104" s="12">
        <v>296</v>
      </c>
      <c r="D104" s="12">
        <v>0.42</v>
      </c>
      <c r="E104" s="12">
        <v>7.0199999999999999E-2</v>
      </c>
      <c r="F104" s="12">
        <v>8.0000000000000004E-4</v>
      </c>
      <c r="G104" s="12">
        <v>1.4967999999999999</v>
      </c>
      <c r="H104" s="12">
        <v>2.0500000000000001E-2</v>
      </c>
      <c r="I104" s="12">
        <v>0.15459999999999999</v>
      </c>
      <c r="J104" s="12">
        <v>1.6000000000000001E-3</v>
      </c>
      <c r="K104" s="13">
        <v>935</v>
      </c>
      <c r="L104" s="13">
        <v>24</v>
      </c>
      <c r="M104" s="13">
        <v>929</v>
      </c>
      <c r="N104" s="13">
        <v>13</v>
      </c>
      <c r="O104" s="13">
        <v>927</v>
      </c>
      <c r="P104" s="13">
        <v>9</v>
      </c>
      <c r="Q104" s="14">
        <f t="shared" si="10"/>
        <v>0.85561497326203106</v>
      </c>
      <c r="R104" s="14">
        <f t="shared" si="11"/>
        <v>5.4416771058956455</v>
      </c>
      <c r="S104" s="147">
        <f t="shared" si="9"/>
        <v>0.85561497326203106</v>
      </c>
      <c r="T104" s="15">
        <f t="shared" si="12"/>
        <v>927</v>
      </c>
      <c r="U104" s="15">
        <f t="shared" si="13"/>
        <v>9</v>
      </c>
    </row>
    <row r="105" spans="1:21">
      <c r="A105" s="11" t="s">
        <v>121</v>
      </c>
      <c r="B105" s="12">
        <v>63</v>
      </c>
      <c r="C105" s="12">
        <v>171</v>
      </c>
      <c r="D105" s="12">
        <v>0.37</v>
      </c>
      <c r="E105" s="12">
        <v>5.7299999999999997E-2</v>
      </c>
      <c r="F105" s="12">
        <v>8.0000000000000004E-4</v>
      </c>
      <c r="G105" s="12">
        <v>0.65949999999999998</v>
      </c>
      <c r="H105" s="12">
        <v>9.7000000000000003E-3</v>
      </c>
      <c r="I105" s="12">
        <v>8.3400000000000002E-2</v>
      </c>
      <c r="J105" s="12">
        <v>8.0000000000000004E-4</v>
      </c>
      <c r="K105" s="13">
        <v>504</v>
      </c>
      <c r="L105" s="13">
        <v>29</v>
      </c>
      <c r="M105" s="13">
        <v>514</v>
      </c>
      <c r="N105" s="13">
        <v>8</v>
      </c>
      <c r="O105" s="13">
        <v>517</v>
      </c>
      <c r="P105" s="13">
        <v>5</v>
      </c>
      <c r="Q105" s="14">
        <f t="shared" si="10"/>
        <v>-2.5793650793650702</v>
      </c>
      <c r="R105" s="14">
        <f t="shared" si="11"/>
        <v>11.970351382868447</v>
      </c>
      <c r="S105" s="147">
        <f t="shared" si="9"/>
        <v>-2.5793650793650702</v>
      </c>
      <c r="T105" s="15">
        <f t="shared" si="12"/>
        <v>517</v>
      </c>
      <c r="U105" s="15">
        <f t="shared" si="13"/>
        <v>5</v>
      </c>
    </row>
    <row r="106" spans="1:21">
      <c r="A106" s="11" t="s">
        <v>122</v>
      </c>
      <c r="B106" s="12">
        <v>95</v>
      </c>
      <c r="C106" s="12">
        <v>106</v>
      </c>
      <c r="D106" s="12">
        <v>0.89</v>
      </c>
      <c r="E106" s="12">
        <v>6.1899999999999997E-2</v>
      </c>
      <c r="F106" s="12">
        <v>1.2999999999999999E-3</v>
      </c>
      <c r="G106" s="12">
        <v>0.88780000000000003</v>
      </c>
      <c r="H106" s="12">
        <v>2.01E-2</v>
      </c>
      <c r="I106" s="12">
        <v>0.104</v>
      </c>
      <c r="J106" s="12">
        <v>1.1000000000000001E-3</v>
      </c>
      <c r="K106" s="13">
        <v>671</v>
      </c>
      <c r="L106" s="13">
        <v>46</v>
      </c>
      <c r="M106" s="13">
        <v>645</v>
      </c>
      <c r="N106" s="13">
        <v>15</v>
      </c>
      <c r="O106" s="13">
        <v>638</v>
      </c>
      <c r="P106" s="13">
        <v>7</v>
      </c>
      <c r="Q106" s="14">
        <f t="shared" si="10"/>
        <v>4.9180327868852514</v>
      </c>
      <c r="R106" s="14">
        <f t="shared" si="11"/>
        <v>13.202480039698731</v>
      </c>
      <c r="S106" s="147">
        <f t="shared" si="9"/>
        <v>4.9180327868852514</v>
      </c>
      <c r="T106" s="15">
        <f t="shared" si="12"/>
        <v>638</v>
      </c>
      <c r="U106" s="15">
        <f t="shared" si="13"/>
        <v>7</v>
      </c>
    </row>
    <row r="107" spans="1:21">
      <c r="A107" s="11" t="s">
        <v>123</v>
      </c>
      <c r="B107" s="12">
        <v>307</v>
      </c>
      <c r="C107" s="12">
        <v>399</v>
      </c>
      <c r="D107" s="12">
        <v>0.77</v>
      </c>
      <c r="E107" s="12">
        <v>6.6199999999999995E-2</v>
      </c>
      <c r="F107" s="12">
        <v>8.0000000000000004E-4</v>
      </c>
      <c r="G107" s="12">
        <v>1.1876</v>
      </c>
      <c r="H107" s="12">
        <v>1.7899999999999999E-2</v>
      </c>
      <c r="I107" s="12">
        <v>0.13009999999999999</v>
      </c>
      <c r="J107" s="12">
        <v>1.5E-3</v>
      </c>
      <c r="K107" s="13">
        <v>813</v>
      </c>
      <c r="L107" s="13">
        <v>26</v>
      </c>
      <c r="M107" s="13">
        <v>795</v>
      </c>
      <c r="N107" s="13">
        <v>12</v>
      </c>
      <c r="O107" s="13">
        <v>788</v>
      </c>
      <c r="P107" s="13">
        <v>9</v>
      </c>
      <c r="Q107" s="14">
        <f t="shared" si="10"/>
        <v>3.0750307503075058</v>
      </c>
      <c r="R107" s="14">
        <f t="shared" si="11"/>
        <v>6.5828750522358899</v>
      </c>
      <c r="S107" s="147">
        <f t="shared" si="9"/>
        <v>3.0750307503075058</v>
      </c>
      <c r="T107" s="15">
        <f t="shared" si="12"/>
        <v>788</v>
      </c>
      <c r="U107" s="15">
        <f t="shared" si="13"/>
        <v>9</v>
      </c>
    </row>
    <row r="108" spans="1:21">
      <c r="A108" s="11" t="s">
        <v>124</v>
      </c>
      <c r="B108" s="12">
        <v>69</v>
      </c>
      <c r="C108" s="12">
        <v>107</v>
      </c>
      <c r="D108" s="12">
        <v>0.64</v>
      </c>
      <c r="E108" s="12">
        <v>5.7599999999999998E-2</v>
      </c>
      <c r="F108" s="12">
        <v>1.4E-3</v>
      </c>
      <c r="G108" s="12">
        <v>0.66020000000000001</v>
      </c>
      <c r="H108" s="12">
        <v>1.7000000000000001E-2</v>
      </c>
      <c r="I108" s="12">
        <v>8.3199999999999996E-2</v>
      </c>
      <c r="J108" s="12">
        <v>8.0000000000000004E-4</v>
      </c>
      <c r="K108" s="13">
        <v>514</v>
      </c>
      <c r="L108" s="13">
        <v>55</v>
      </c>
      <c r="M108" s="13">
        <v>515</v>
      </c>
      <c r="N108" s="13">
        <v>13</v>
      </c>
      <c r="O108" s="13">
        <v>515</v>
      </c>
      <c r="P108" s="13">
        <v>5</v>
      </c>
      <c r="Q108" s="14">
        <f t="shared" si="10"/>
        <v>-0.19455252918287869</v>
      </c>
      <c r="R108" s="14">
        <f t="shared" si="11"/>
        <v>21.530494312120865</v>
      </c>
      <c r="S108" s="147">
        <f t="shared" si="9"/>
        <v>-0.19455252918287869</v>
      </c>
      <c r="T108" s="15">
        <f t="shared" si="12"/>
        <v>515</v>
      </c>
      <c r="U108" s="15">
        <f t="shared" si="13"/>
        <v>5</v>
      </c>
    </row>
    <row r="109" spans="1:21">
      <c r="A109" s="11" t="s">
        <v>125</v>
      </c>
      <c r="B109" s="12">
        <v>108</v>
      </c>
      <c r="C109" s="12">
        <v>164</v>
      </c>
      <c r="D109" s="12">
        <v>0.66</v>
      </c>
      <c r="E109" s="12">
        <v>5.7500000000000002E-2</v>
      </c>
      <c r="F109" s="12">
        <v>8.9999999999999998E-4</v>
      </c>
      <c r="G109" s="12">
        <v>0.66700000000000004</v>
      </c>
      <c r="H109" s="12">
        <v>1.14E-2</v>
      </c>
      <c r="I109" s="12">
        <v>8.4099999999999994E-2</v>
      </c>
      <c r="J109" s="12">
        <v>8.9999999999999998E-4</v>
      </c>
      <c r="K109" s="13">
        <v>511</v>
      </c>
      <c r="L109" s="13">
        <v>35</v>
      </c>
      <c r="M109" s="13">
        <v>519</v>
      </c>
      <c r="N109" s="13">
        <v>9</v>
      </c>
      <c r="O109" s="13">
        <v>521</v>
      </c>
      <c r="P109" s="13">
        <v>5</v>
      </c>
      <c r="Q109" s="14">
        <f t="shared" si="10"/>
        <v>-1.9569471624266255</v>
      </c>
      <c r="R109" s="14">
        <f t="shared" si="11"/>
        <v>14.103137710748143</v>
      </c>
      <c r="S109" s="147">
        <f t="shared" si="9"/>
        <v>-1.9569471624266255</v>
      </c>
      <c r="T109" s="15">
        <f t="shared" si="12"/>
        <v>521</v>
      </c>
      <c r="U109" s="15">
        <f t="shared" si="13"/>
        <v>5</v>
      </c>
    </row>
    <row r="110" spans="1:21">
      <c r="A110" s="11" t="s">
        <v>126</v>
      </c>
      <c r="B110" s="12">
        <v>338</v>
      </c>
      <c r="C110" s="12">
        <v>504</v>
      </c>
      <c r="D110" s="12">
        <v>0.67</v>
      </c>
      <c r="E110" s="12">
        <v>5.8299999999999998E-2</v>
      </c>
      <c r="F110" s="12">
        <v>6.9999999999999999E-4</v>
      </c>
      <c r="G110" s="12">
        <v>0.66369999999999996</v>
      </c>
      <c r="H110" s="12">
        <v>9.9000000000000008E-3</v>
      </c>
      <c r="I110" s="12">
        <v>8.2600000000000007E-2</v>
      </c>
      <c r="J110" s="12">
        <v>8.9999999999999998E-4</v>
      </c>
      <c r="K110" s="13">
        <v>541</v>
      </c>
      <c r="L110" s="13">
        <v>28</v>
      </c>
      <c r="M110" s="13">
        <v>517</v>
      </c>
      <c r="N110" s="13">
        <v>8</v>
      </c>
      <c r="O110" s="13">
        <v>511</v>
      </c>
      <c r="P110" s="13">
        <v>5</v>
      </c>
      <c r="Q110" s="14">
        <f t="shared" si="10"/>
        <v>5.5452865064695045</v>
      </c>
      <c r="R110" s="14">
        <f t="shared" si="11"/>
        <v>9.9503911492214225</v>
      </c>
      <c r="S110" s="147">
        <f t="shared" si="9"/>
        <v>5.5452865064695045</v>
      </c>
      <c r="T110" s="15">
        <f t="shared" si="12"/>
        <v>511</v>
      </c>
      <c r="U110" s="15">
        <f t="shared" si="13"/>
        <v>5</v>
      </c>
    </row>
    <row r="111" spans="1:21">
      <c r="A111" s="11" t="s">
        <v>127</v>
      </c>
      <c r="B111" s="12">
        <v>132</v>
      </c>
      <c r="C111" s="12">
        <v>198</v>
      </c>
      <c r="D111" s="12">
        <v>0.66</v>
      </c>
      <c r="E111" s="12">
        <v>5.7599999999999998E-2</v>
      </c>
      <c r="F111" s="12">
        <v>8.9999999999999998E-4</v>
      </c>
      <c r="G111" s="12">
        <v>0.66049999999999998</v>
      </c>
      <c r="H111" s="12">
        <v>1.0800000000000001E-2</v>
      </c>
      <c r="I111" s="12">
        <v>8.3199999999999996E-2</v>
      </c>
      <c r="J111" s="12">
        <v>8.0000000000000004E-4</v>
      </c>
      <c r="K111" s="13">
        <v>513</v>
      </c>
      <c r="L111" s="13">
        <v>33</v>
      </c>
      <c r="M111" s="13">
        <v>515</v>
      </c>
      <c r="N111" s="13">
        <v>8</v>
      </c>
      <c r="O111" s="13">
        <v>515</v>
      </c>
      <c r="P111" s="13">
        <v>5</v>
      </c>
      <c r="Q111" s="14">
        <f t="shared" si="10"/>
        <v>-0.38986354775829568</v>
      </c>
      <c r="R111" s="14">
        <f t="shared" si="11"/>
        <v>13.061928750227736</v>
      </c>
      <c r="S111" s="147">
        <f t="shared" si="9"/>
        <v>-0.38986354775829568</v>
      </c>
      <c r="T111" s="15">
        <f t="shared" si="12"/>
        <v>515</v>
      </c>
      <c r="U111" s="15">
        <f t="shared" si="13"/>
        <v>5</v>
      </c>
    </row>
    <row r="112" spans="1:21">
      <c r="A112" s="11" t="s">
        <v>128</v>
      </c>
      <c r="B112" s="12">
        <v>89</v>
      </c>
      <c r="C112" s="12">
        <v>135</v>
      </c>
      <c r="D112" s="12">
        <v>0.66</v>
      </c>
      <c r="E112" s="12">
        <v>5.7799999999999997E-2</v>
      </c>
      <c r="F112" s="12">
        <v>1E-3</v>
      </c>
      <c r="G112" s="12">
        <v>0.67359999999999998</v>
      </c>
      <c r="H112" s="12">
        <v>1.29E-2</v>
      </c>
      <c r="I112" s="12">
        <v>8.4599999999999995E-2</v>
      </c>
      <c r="J112" s="12">
        <v>8.9999999999999998E-4</v>
      </c>
      <c r="K112" s="13">
        <v>521</v>
      </c>
      <c r="L112" s="13">
        <v>38</v>
      </c>
      <c r="M112" s="13">
        <v>523</v>
      </c>
      <c r="N112" s="13">
        <v>10</v>
      </c>
      <c r="O112" s="13">
        <v>523</v>
      </c>
      <c r="P112" s="13">
        <v>6</v>
      </c>
      <c r="Q112" s="14">
        <f t="shared" si="10"/>
        <v>-0.38387715930903177</v>
      </c>
      <c r="R112" s="14">
        <f t="shared" si="11"/>
        <v>14.82336394973334</v>
      </c>
      <c r="S112" s="147">
        <f t="shared" si="9"/>
        <v>-0.38387715930903177</v>
      </c>
      <c r="T112" s="15">
        <f t="shared" si="12"/>
        <v>523</v>
      </c>
      <c r="U112" s="15">
        <f t="shared" si="13"/>
        <v>6</v>
      </c>
    </row>
    <row r="113" spans="1:21">
      <c r="A113" s="11" t="s">
        <v>129</v>
      </c>
      <c r="B113" s="12">
        <v>600</v>
      </c>
      <c r="C113" s="12">
        <v>746</v>
      </c>
      <c r="D113" s="12">
        <v>0.8</v>
      </c>
      <c r="E113" s="12">
        <v>5.8200000000000002E-2</v>
      </c>
      <c r="F113" s="12">
        <v>6.9999999999999999E-4</v>
      </c>
      <c r="G113" s="12">
        <v>0.66180000000000005</v>
      </c>
      <c r="H113" s="12">
        <v>9.1999999999999998E-3</v>
      </c>
      <c r="I113" s="12">
        <v>8.2500000000000004E-2</v>
      </c>
      <c r="J113" s="12">
        <v>8.0000000000000004E-4</v>
      </c>
      <c r="K113" s="13">
        <v>537</v>
      </c>
      <c r="L113" s="13">
        <v>26</v>
      </c>
      <c r="M113" s="13">
        <v>516</v>
      </c>
      <c r="N113" s="13">
        <v>7</v>
      </c>
      <c r="O113" s="13">
        <v>511</v>
      </c>
      <c r="P113" s="13">
        <v>5</v>
      </c>
      <c r="Q113" s="14">
        <f t="shared" si="10"/>
        <v>4.8417132216014842</v>
      </c>
      <c r="R113" s="14">
        <f t="shared" si="11"/>
        <v>9.4008677021741338</v>
      </c>
      <c r="S113" s="147">
        <f t="shared" si="9"/>
        <v>4.8417132216014842</v>
      </c>
      <c r="T113" s="15">
        <f t="shared" si="12"/>
        <v>511</v>
      </c>
      <c r="U113" s="15">
        <f t="shared" si="13"/>
        <v>5</v>
      </c>
    </row>
    <row r="114" spans="1:21">
      <c r="A114" s="11" t="s">
        <v>130</v>
      </c>
      <c r="B114" s="12">
        <v>152</v>
      </c>
      <c r="C114" s="12">
        <v>117</v>
      </c>
      <c r="D114" s="12">
        <v>1.29</v>
      </c>
      <c r="E114" s="12">
        <v>5.8099999999999999E-2</v>
      </c>
      <c r="F114" s="12">
        <v>2.0999999999999999E-3</v>
      </c>
      <c r="G114" s="12">
        <v>0.67300000000000004</v>
      </c>
      <c r="H114" s="12">
        <v>2.53E-2</v>
      </c>
      <c r="I114" s="12">
        <v>8.4000000000000005E-2</v>
      </c>
      <c r="J114" s="12">
        <v>8.9999999999999998E-4</v>
      </c>
      <c r="K114" s="13">
        <v>533</v>
      </c>
      <c r="L114" s="13">
        <v>79</v>
      </c>
      <c r="M114" s="13">
        <v>523</v>
      </c>
      <c r="N114" s="13">
        <v>20</v>
      </c>
      <c r="O114" s="13">
        <v>520</v>
      </c>
      <c r="P114" s="13">
        <v>6</v>
      </c>
      <c r="Q114" s="14">
        <f t="shared" si="10"/>
        <v>2.4390243902439046</v>
      </c>
      <c r="R114" s="14">
        <f t="shared" si="11"/>
        <v>29.008015859266401</v>
      </c>
      <c r="S114" s="147">
        <f t="shared" si="9"/>
        <v>2.4390243902439046</v>
      </c>
      <c r="T114" s="15">
        <f t="shared" si="12"/>
        <v>520</v>
      </c>
      <c r="U114" s="15">
        <f t="shared" si="13"/>
        <v>6</v>
      </c>
    </row>
    <row r="115" spans="1:21">
      <c r="A115" s="11" t="s">
        <v>131</v>
      </c>
      <c r="B115" s="12">
        <v>47</v>
      </c>
      <c r="C115" s="12">
        <v>79</v>
      </c>
      <c r="D115" s="12">
        <v>0.59</v>
      </c>
      <c r="E115" s="12">
        <v>5.8599999999999999E-2</v>
      </c>
      <c r="F115" s="12">
        <v>1.4E-3</v>
      </c>
      <c r="G115" s="12">
        <v>0.67120000000000002</v>
      </c>
      <c r="H115" s="12">
        <v>1.6400000000000001E-2</v>
      </c>
      <c r="I115" s="12">
        <v>8.3099999999999993E-2</v>
      </c>
      <c r="J115" s="12">
        <v>8.0000000000000004E-4</v>
      </c>
      <c r="K115" s="13">
        <v>551</v>
      </c>
      <c r="L115" s="13">
        <v>51</v>
      </c>
      <c r="M115" s="13">
        <v>521</v>
      </c>
      <c r="N115" s="13">
        <v>13</v>
      </c>
      <c r="O115" s="13">
        <v>515</v>
      </c>
      <c r="P115" s="13">
        <v>5</v>
      </c>
      <c r="Q115" s="14">
        <f t="shared" si="10"/>
        <v>6.5335753176043561</v>
      </c>
      <c r="R115" s="14">
        <f t="shared" si="11"/>
        <v>17.397237873135431</v>
      </c>
      <c r="S115" s="147">
        <f t="shared" si="9"/>
        <v>6.5335753176043561</v>
      </c>
      <c r="T115" s="15">
        <f t="shared" si="12"/>
        <v>515</v>
      </c>
      <c r="U115" s="15">
        <f t="shared" si="13"/>
        <v>5</v>
      </c>
    </row>
    <row r="116" spans="1:21">
      <c r="A116" s="11" t="s">
        <v>132</v>
      </c>
      <c r="B116" s="12">
        <v>102</v>
      </c>
      <c r="C116" s="12">
        <v>187</v>
      </c>
      <c r="D116" s="12">
        <v>0.55000000000000004</v>
      </c>
      <c r="E116" s="12">
        <v>5.6300000000000003E-2</v>
      </c>
      <c r="F116" s="12">
        <v>8.0000000000000004E-4</v>
      </c>
      <c r="G116" s="12">
        <v>0.65659999999999996</v>
      </c>
      <c r="H116" s="12">
        <v>1.01E-2</v>
      </c>
      <c r="I116" s="12">
        <v>8.4599999999999995E-2</v>
      </c>
      <c r="J116" s="12">
        <v>8.9999999999999998E-4</v>
      </c>
      <c r="K116" s="13">
        <v>463</v>
      </c>
      <c r="L116" s="13">
        <v>31</v>
      </c>
      <c r="M116" s="13">
        <v>513</v>
      </c>
      <c r="N116" s="13">
        <v>8</v>
      </c>
      <c r="O116" s="13">
        <v>524</v>
      </c>
      <c r="P116" s="13">
        <v>5</v>
      </c>
      <c r="Q116" s="14">
        <f t="shared" si="10"/>
        <v>-13.174946004319654</v>
      </c>
      <c r="R116" s="14">
        <f t="shared" si="11"/>
        <v>15.308305717431928</v>
      </c>
      <c r="S116" s="147">
        <f t="shared" si="9"/>
        <v>-13.174946004319654</v>
      </c>
      <c r="T116" s="15">
        <f t="shared" si="12"/>
        <v>524</v>
      </c>
      <c r="U116" s="15">
        <f t="shared" si="13"/>
        <v>5</v>
      </c>
    </row>
    <row r="117" spans="1:21">
      <c r="A117" s="11" t="s">
        <v>133</v>
      </c>
      <c r="B117" s="12">
        <v>298</v>
      </c>
      <c r="C117" s="12">
        <v>529</v>
      </c>
      <c r="D117" s="12">
        <v>0.56000000000000005</v>
      </c>
      <c r="E117" s="12">
        <v>6.3399999999999998E-2</v>
      </c>
      <c r="F117" s="12">
        <v>8.0000000000000004E-4</v>
      </c>
      <c r="G117" s="12">
        <v>0.89900000000000002</v>
      </c>
      <c r="H117" s="12">
        <v>1.23E-2</v>
      </c>
      <c r="I117" s="12">
        <v>0.1028</v>
      </c>
      <c r="J117" s="12">
        <v>1E-3</v>
      </c>
      <c r="K117" s="13">
        <v>722</v>
      </c>
      <c r="L117" s="13">
        <v>25</v>
      </c>
      <c r="M117" s="13">
        <v>651</v>
      </c>
      <c r="N117" s="13">
        <v>9</v>
      </c>
      <c r="O117" s="13">
        <v>631</v>
      </c>
      <c r="P117" s="13">
        <v>6</v>
      </c>
      <c r="Q117" s="14">
        <f t="shared" si="10"/>
        <v>12.603878116343491</v>
      </c>
      <c r="R117" s="14">
        <f t="shared" si="11"/>
        <v>6.2764247596109133</v>
      </c>
      <c r="S117" s="147">
        <f t="shared" si="9"/>
        <v>12.603878116343491</v>
      </c>
      <c r="T117" s="15">
        <f t="shared" si="12"/>
        <v>631</v>
      </c>
      <c r="U117" s="15">
        <f t="shared" si="13"/>
        <v>6</v>
      </c>
    </row>
    <row r="118" spans="1:21">
      <c r="A118" s="11" t="s">
        <v>134</v>
      </c>
      <c r="B118" s="12">
        <v>406</v>
      </c>
      <c r="C118" s="12">
        <v>539</v>
      </c>
      <c r="D118" s="12">
        <v>0.75</v>
      </c>
      <c r="E118" s="12">
        <v>5.7599999999999998E-2</v>
      </c>
      <c r="F118" s="12">
        <v>6.9999999999999999E-4</v>
      </c>
      <c r="G118" s="12">
        <v>0.65400000000000003</v>
      </c>
      <c r="H118" s="12">
        <v>8.9999999999999993E-3</v>
      </c>
      <c r="I118" s="12">
        <v>8.2299999999999998E-2</v>
      </c>
      <c r="J118" s="12">
        <v>8.0000000000000004E-4</v>
      </c>
      <c r="K118" s="13">
        <v>515</v>
      </c>
      <c r="L118" s="13">
        <v>27</v>
      </c>
      <c r="M118" s="13">
        <v>511</v>
      </c>
      <c r="N118" s="13">
        <v>7</v>
      </c>
      <c r="O118" s="13">
        <v>510</v>
      </c>
      <c r="P118" s="13">
        <v>5</v>
      </c>
      <c r="Q118" s="14">
        <f t="shared" si="10"/>
        <v>0.97087378640776656</v>
      </c>
      <c r="R118" s="14">
        <f t="shared" si="11"/>
        <v>10.563630594065849</v>
      </c>
      <c r="S118" s="147">
        <f t="shared" si="9"/>
        <v>0.97087378640776656</v>
      </c>
      <c r="T118" s="15">
        <f t="shared" si="12"/>
        <v>510</v>
      </c>
      <c r="U118" s="15">
        <f t="shared" si="13"/>
        <v>5</v>
      </c>
    </row>
    <row r="119" spans="1:21">
      <c r="A119" s="11" t="s">
        <v>135</v>
      </c>
      <c r="B119" s="12">
        <v>40</v>
      </c>
      <c r="C119" s="12">
        <v>74</v>
      </c>
      <c r="D119" s="12">
        <v>0.54</v>
      </c>
      <c r="E119" s="12">
        <v>5.8500000000000003E-2</v>
      </c>
      <c r="F119" s="12">
        <v>1.4E-3</v>
      </c>
      <c r="G119" s="12">
        <v>0.65810000000000002</v>
      </c>
      <c r="H119" s="12">
        <v>1.6199999999999999E-2</v>
      </c>
      <c r="I119" s="12">
        <v>8.1600000000000006E-2</v>
      </c>
      <c r="J119" s="12">
        <v>8.0000000000000004E-4</v>
      </c>
      <c r="K119" s="13">
        <v>548</v>
      </c>
      <c r="L119" s="13">
        <v>51</v>
      </c>
      <c r="M119" s="13">
        <v>513</v>
      </c>
      <c r="N119" s="13">
        <v>13</v>
      </c>
      <c r="O119" s="13">
        <v>506</v>
      </c>
      <c r="P119" s="13">
        <v>5</v>
      </c>
      <c r="Q119" s="14">
        <f t="shared" si="10"/>
        <v>7.6642335766423315</v>
      </c>
      <c r="R119" s="14">
        <f t="shared" si="11"/>
        <v>17.283189449434619</v>
      </c>
      <c r="S119" s="147">
        <f t="shared" si="9"/>
        <v>7.6642335766423315</v>
      </c>
      <c r="T119" s="15">
        <f t="shared" si="12"/>
        <v>506</v>
      </c>
      <c r="U119" s="15">
        <f t="shared" si="13"/>
        <v>5</v>
      </c>
    </row>
    <row r="120" spans="1:21">
      <c r="A120" s="11" t="s">
        <v>136</v>
      </c>
      <c r="B120" s="12">
        <v>82</v>
      </c>
      <c r="C120" s="12">
        <v>159</v>
      </c>
      <c r="D120" s="12">
        <v>0.52</v>
      </c>
      <c r="E120" s="12">
        <v>5.8000000000000003E-2</v>
      </c>
      <c r="F120" s="12">
        <v>8.0000000000000004E-4</v>
      </c>
      <c r="G120" s="12">
        <v>0.66479999999999995</v>
      </c>
      <c r="H120" s="12">
        <v>1.06E-2</v>
      </c>
      <c r="I120" s="12">
        <v>8.3099999999999993E-2</v>
      </c>
      <c r="J120" s="12">
        <v>8.0000000000000004E-4</v>
      </c>
      <c r="K120" s="13">
        <v>531</v>
      </c>
      <c r="L120" s="13">
        <v>32</v>
      </c>
      <c r="M120" s="13">
        <v>518</v>
      </c>
      <c r="N120" s="13">
        <v>8</v>
      </c>
      <c r="O120" s="13">
        <v>515</v>
      </c>
      <c r="P120" s="13">
        <v>5</v>
      </c>
      <c r="Q120" s="14">
        <f t="shared" si="10"/>
        <v>3.0131826741996215</v>
      </c>
      <c r="R120" s="14">
        <f t="shared" si="11"/>
        <v>11.840287180562715</v>
      </c>
      <c r="S120" s="147">
        <f t="shared" si="9"/>
        <v>3.0131826741996215</v>
      </c>
      <c r="T120" s="15">
        <f t="shared" si="12"/>
        <v>515</v>
      </c>
      <c r="U120" s="15">
        <f t="shared" si="13"/>
        <v>5</v>
      </c>
    </row>
    <row r="121" spans="1:21">
      <c r="A121" s="11" t="s">
        <v>137</v>
      </c>
      <c r="B121" s="12">
        <v>1202</v>
      </c>
      <c r="C121" s="12">
        <v>989</v>
      </c>
      <c r="D121" s="12">
        <v>1.22</v>
      </c>
      <c r="E121" s="12">
        <v>5.8700000000000002E-2</v>
      </c>
      <c r="F121" s="12">
        <v>6.9999999999999999E-4</v>
      </c>
      <c r="G121" s="12">
        <v>0.75849999999999995</v>
      </c>
      <c r="H121" s="12">
        <v>1.0200000000000001E-2</v>
      </c>
      <c r="I121" s="12">
        <v>9.3700000000000006E-2</v>
      </c>
      <c r="J121" s="12">
        <v>8.9999999999999998E-4</v>
      </c>
      <c r="K121" s="13">
        <v>556</v>
      </c>
      <c r="L121" s="13">
        <v>26</v>
      </c>
      <c r="M121" s="13">
        <v>573</v>
      </c>
      <c r="N121" s="13">
        <v>8</v>
      </c>
      <c r="O121" s="13">
        <v>577</v>
      </c>
      <c r="P121" s="13">
        <v>6</v>
      </c>
      <c r="Q121" s="14">
        <f t="shared" si="10"/>
        <v>-3.7769784172661858</v>
      </c>
      <c r="R121" s="14">
        <f t="shared" si="11"/>
        <v>9.9428332107971009</v>
      </c>
      <c r="S121" s="147">
        <f t="shared" si="9"/>
        <v>-3.7769784172661858</v>
      </c>
      <c r="T121" s="15">
        <f t="shared" si="12"/>
        <v>577</v>
      </c>
      <c r="U121" s="15">
        <f t="shared" si="13"/>
        <v>6</v>
      </c>
    </row>
    <row r="122" spans="1:21">
      <c r="A122" s="11" t="s">
        <v>138</v>
      </c>
      <c r="B122" s="12">
        <v>240</v>
      </c>
      <c r="C122" s="12">
        <v>235</v>
      </c>
      <c r="D122" s="12">
        <v>1.02</v>
      </c>
      <c r="E122" s="12">
        <v>5.8599999999999999E-2</v>
      </c>
      <c r="F122" s="12">
        <v>1.1000000000000001E-3</v>
      </c>
      <c r="G122" s="12">
        <v>0.65129999999999999</v>
      </c>
      <c r="H122" s="12">
        <v>1.3100000000000001E-2</v>
      </c>
      <c r="I122" s="12">
        <v>8.0600000000000005E-2</v>
      </c>
      <c r="J122" s="12">
        <v>8.0000000000000004E-4</v>
      </c>
      <c r="K122" s="13">
        <v>552</v>
      </c>
      <c r="L122" s="13">
        <v>42</v>
      </c>
      <c r="M122" s="13">
        <v>509</v>
      </c>
      <c r="N122" s="13">
        <v>10</v>
      </c>
      <c r="O122" s="13">
        <v>500</v>
      </c>
      <c r="P122" s="13">
        <v>5</v>
      </c>
      <c r="Q122" s="14">
        <f t="shared" si="10"/>
        <v>9.4202898550724612</v>
      </c>
      <c r="R122" s="14">
        <f t="shared" si="11"/>
        <v>13.902406855502617</v>
      </c>
      <c r="S122" s="147">
        <f t="shared" si="9"/>
        <v>9.4202898550724612</v>
      </c>
      <c r="T122" s="15">
        <f t="shared" si="12"/>
        <v>500</v>
      </c>
      <c r="U122" s="15">
        <f t="shared" si="13"/>
        <v>5</v>
      </c>
    </row>
    <row r="123" spans="1:21">
      <c r="A123" s="11" t="s">
        <v>139</v>
      </c>
      <c r="B123" s="12">
        <v>213</v>
      </c>
      <c r="C123" s="12">
        <v>328</v>
      </c>
      <c r="D123" s="12">
        <v>0.65</v>
      </c>
      <c r="E123" s="12">
        <v>5.91E-2</v>
      </c>
      <c r="F123" s="12">
        <v>8.0000000000000004E-4</v>
      </c>
      <c r="G123" s="12">
        <v>0.68410000000000004</v>
      </c>
      <c r="H123" s="12">
        <v>1.0500000000000001E-2</v>
      </c>
      <c r="I123" s="12">
        <v>8.3900000000000002E-2</v>
      </c>
      <c r="J123" s="12">
        <v>8.9999999999999998E-4</v>
      </c>
      <c r="K123" s="13">
        <v>571</v>
      </c>
      <c r="L123" s="13">
        <v>28</v>
      </c>
      <c r="M123" s="13">
        <v>529</v>
      </c>
      <c r="N123" s="13">
        <v>8</v>
      </c>
      <c r="O123" s="13">
        <v>520</v>
      </c>
      <c r="P123" s="13">
        <v>5</v>
      </c>
      <c r="Q123" s="14">
        <f t="shared" si="10"/>
        <v>8.9316987740805658</v>
      </c>
      <c r="R123" s="14">
        <f t="shared" si="11"/>
        <v>9.1014758763283208</v>
      </c>
      <c r="S123" s="147">
        <f t="shared" si="9"/>
        <v>8.9316987740805658</v>
      </c>
      <c r="T123" s="15">
        <f t="shared" si="12"/>
        <v>520</v>
      </c>
      <c r="U123" s="15">
        <f t="shared" si="13"/>
        <v>5</v>
      </c>
    </row>
    <row r="124" spans="1:21">
      <c r="A124" s="11" t="s">
        <v>140</v>
      </c>
      <c r="B124" s="12">
        <v>75</v>
      </c>
      <c r="C124" s="12">
        <v>190</v>
      </c>
      <c r="D124" s="12">
        <v>0.39</v>
      </c>
      <c r="E124" s="12">
        <v>5.9499999999999997E-2</v>
      </c>
      <c r="F124" s="12">
        <v>8.0000000000000004E-4</v>
      </c>
      <c r="G124" s="12">
        <v>0.68340000000000001</v>
      </c>
      <c r="H124" s="12">
        <v>0.01</v>
      </c>
      <c r="I124" s="12">
        <v>8.3299999999999999E-2</v>
      </c>
      <c r="J124" s="12">
        <v>8.0000000000000004E-4</v>
      </c>
      <c r="K124" s="13">
        <v>586</v>
      </c>
      <c r="L124" s="13">
        <v>28</v>
      </c>
      <c r="M124" s="13">
        <v>529</v>
      </c>
      <c r="N124" s="13">
        <v>8</v>
      </c>
      <c r="O124" s="13">
        <v>516</v>
      </c>
      <c r="P124" s="13">
        <v>5</v>
      </c>
      <c r="Q124" s="14">
        <f t="shared" si="10"/>
        <v>11.945392491467576</v>
      </c>
      <c r="R124" s="14">
        <f t="shared" si="11"/>
        <v>8.5860657121278106</v>
      </c>
      <c r="S124" s="147">
        <f t="shared" si="9"/>
        <v>11.945392491467576</v>
      </c>
      <c r="T124" s="15">
        <f t="shared" si="12"/>
        <v>516</v>
      </c>
      <c r="U124" s="15">
        <f t="shared" si="13"/>
        <v>5</v>
      </c>
    </row>
    <row r="125" spans="1:21">
      <c r="A125" s="11" t="s">
        <v>141</v>
      </c>
      <c r="B125" s="12">
        <v>103</v>
      </c>
      <c r="C125" s="12">
        <v>135</v>
      </c>
      <c r="D125" s="12">
        <v>0.77</v>
      </c>
      <c r="E125" s="12">
        <v>6.0499999999999998E-2</v>
      </c>
      <c r="F125" s="12">
        <v>1.1999999999999999E-3</v>
      </c>
      <c r="G125" s="12">
        <v>0.70169999999999999</v>
      </c>
      <c r="H125" s="12">
        <v>1.5100000000000001E-2</v>
      </c>
      <c r="I125" s="12">
        <v>8.4099999999999994E-2</v>
      </c>
      <c r="J125" s="12">
        <v>8.9999999999999998E-4</v>
      </c>
      <c r="K125" s="13">
        <v>622</v>
      </c>
      <c r="L125" s="13">
        <v>42</v>
      </c>
      <c r="M125" s="13">
        <v>540</v>
      </c>
      <c r="N125" s="13">
        <v>12</v>
      </c>
      <c r="O125" s="13">
        <v>521</v>
      </c>
      <c r="P125" s="13">
        <v>5</v>
      </c>
      <c r="Q125" s="14">
        <f t="shared" si="10"/>
        <v>16.237942122186499</v>
      </c>
      <c r="R125" s="14">
        <f t="shared" si="11"/>
        <v>11.425595741215625</v>
      </c>
      <c r="S125" s="147">
        <f t="shared" si="9"/>
        <v>16.237942122186499</v>
      </c>
      <c r="T125" s="15">
        <f t="shared" si="12"/>
        <v>521</v>
      </c>
      <c r="U125" s="15">
        <f t="shared" si="13"/>
        <v>5</v>
      </c>
    </row>
    <row r="126" spans="1:21">
      <c r="A126" s="11" t="s">
        <v>142</v>
      </c>
      <c r="B126" s="12">
        <v>110</v>
      </c>
      <c r="C126" s="12">
        <v>208</v>
      </c>
      <c r="D126" s="12">
        <v>0.53</v>
      </c>
      <c r="E126" s="12">
        <v>0.16470000000000001</v>
      </c>
      <c r="F126" s="12">
        <v>1.9E-3</v>
      </c>
      <c r="G126" s="12">
        <v>10.6729</v>
      </c>
      <c r="H126" s="12">
        <v>0.14069999999999999</v>
      </c>
      <c r="I126" s="12">
        <v>0.46989999999999998</v>
      </c>
      <c r="J126" s="12">
        <v>4.5999999999999999E-3</v>
      </c>
      <c r="K126" s="13">
        <v>2505</v>
      </c>
      <c r="L126" s="13">
        <v>19</v>
      </c>
      <c r="M126" s="13">
        <v>2495</v>
      </c>
      <c r="N126" s="13">
        <v>33</v>
      </c>
      <c r="O126" s="13">
        <v>2483</v>
      </c>
      <c r="P126" s="13">
        <v>24</v>
      </c>
      <c r="Q126" s="14">
        <f t="shared" si="10"/>
        <v>0.8782435129740529</v>
      </c>
      <c r="R126" s="14">
        <f t="shared" si="11"/>
        <v>2.4357015475867536</v>
      </c>
      <c r="S126" s="147">
        <f t="shared" si="9"/>
        <v>0.8782435129740529</v>
      </c>
      <c r="T126" s="15">
        <f t="shared" si="12"/>
        <v>2505</v>
      </c>
      <c r="U126" s="15">
        <f t="shared" si="13"/>
        <v>19</v>
      </c>
    </row>
    <row r="127" spans="1:21">
      <c r="A127" s="11" t="s">
        <v>143</v>
      </c>
      <c r="B127" s="12">
        <v>264</v>
      </c>
      <c r="C127" s="12">
        <v>354</v>
      </c>
      <c r="D127" s="12">
        <v>0.75</v>
      </c>
      <c r="E127" s="12">
        <v>6.1899999999999997E-2</v>
      </c>
      <c r="F127" s="12">
        <v>8.0000000000000004E-4</v>
      </c>
      <c r="G127" s="12">
        <v>0.86499999999999999</v>
      </c>
      <c r="H127" s="12">
        <v>1.2E-2</v>
      </c>
      <c r="I127" s="12">
        <v>0.1013</v>
      </c>
      <c r="J127" s="12">
        <v>1E-3</v>
      </c>
      <c r="K127" s="13">
        <v>671</v>
      </c>
      <c r="L127" s="13">
        <v>27</v>
      </c>
      <c r="M127" s="13">
        <v>633</v>
      </c>
      <c r="N127" s="13">
        <v>9</v>
      </c>
      <c r="O127" s="13">
        <v>622</v>
      </c>
      <c r="P127" s="13">
        <v>6</v>
      </c>
      <c r="Q127" s="14">
        <f t="shared" si="10"/>
        <v>7.3025335320417328</v>
      </c>
      <c r="R127" s="14">
        <f t="shared" si="11"/>
        <v>7.6713726317059292</v>
      </c>
      <c r="S127" s="147">
        <f t="shared" si="9"/>
        <v>7.3025335320417328</v>
      </c>
      <c r="T127" s="15">
        <f t="shared" si="12"/>
        <v>622</v>
      </c>
      <c r="U127" s="15">
        <f t="shared" si="13"/>
        <v>6</v>
      </c>
    </row>
    <row r="128" spans="1:21">
      <c r="A128" s="11" t="s">
        <v>144</v>
      </c>
      <c r="B128" s="12">
        <v>18</v>
      </c>
      <c r="C128" s="12">
        <v>104</v>
      </c>
      <c r="D128" s="12">
        <v>0.17</v>
      </c>
      <c r="E128" s="12">
        <v>5.74E-2</v>
      </c>
      <c r="F128" s="12">
        <v>6.9999999999999999E-4</v>
      </c>
      <c r="G128" s="12">
        <v>0.65290000000000004</v>
      </c>
      <c r="H128" s="12">
        <v>9.1000000000000004E-3</v>
      </c>
      <c r="I128" s="12">
        <v>8.2600000000000007E-2</v>
      </c>
      <c r="J128" s="12">
        <v>8.0000000000000004E-4</v>
      </c>
      <c r="K128" s="13">
        <v>505</v>
      </c>
      <c r="L128" s="13">
        <v>27</v>
      </c>
      <c r="M128" s="13">
        <v>510</v>
      </c>
      <c r="N128" s="13">
        <v>7</v>
      </c>
      <c r="O128" s="13">
        <v>511</v>
      </c>
      <c r="P128" s="13">
        <v>5</v>
      </c>
      <c r="Q128" s="14">
        <f t="shared" si="10"/>
        <v>-1.1881188118811892</v>
      </c>
      <c r="R128" s="14">
        <f t="shared" si="11"/>
        <v>10.999822153861235</v>
      </c>
      <c r="S128" s="147">
        <f t="shared" si="9"/>
        <v>-1.1881188118811892</v>
      </c>
      <c r="T128" s="15">
        <f t="shared" si="12"/>
        <v>511</v>
      </c>
      <c r="U128" s="15">
        <f t="shared" si="13"/>
        <v>5</v>
      </c>
    </row>
    <row r="129" spans="1:21">
      <c r="A129" s="11" t="s">
        <v>145</v>
      </c>
      <c r="B129" s="12">
        <v>145</v>
      </c>
      <c r="C129" s="12">
        <v>293</v>
      </c>
      <c r="D129" s="12">
        <v>0.5</v>
      </c>
      <c r="E129" s="12">
        <v>5.9499999999999997E-2</v>
      </c>
      <c r="F129" s="12">
        <v>6.9999999999999999E-4</v>
      </c>
      <c r="G129" s="12">
        <v>0.65969999999999995</v>
      </c>
      <c r="H129" s="12">
        <v>9.1999999999999998E-3</v>
      </c>
      <c r="I129" s="12">
        <v>8.0399999999999999E-2</v>
      </c>
      <c r="J129" s="12">
        <v>8.0000000000000004E-4</v>
      </c>
      <c r="K129" s="13">
        <v>586</v>
      </c>
      <c r="L129" s="13">
        <v>27</v>
      </c>
      <c r="M129" s="13">
        <v>514</v>
      </c>
      <c r="N129" s="13">
        <v>7</v>
      </c>
      <c r="O129" s="13">
        <v>498</v>
      </c>
      <c r="P129" s="13">
        <v>5</v>
      </c>
      <c r="Q129" s="14">
        <f t="shared" si="10"/>
        <v>15.017064846416384</v>
      </c>
      <c r="R129" s="14">
        <f t="shared" si="11"/>
        <v>8.0149646042056517</v>
      </c>
      <c r="S129" s="147">
        <f t="shared" si="9"/>
        <v>15.017064846416384</v>
      </c>
      <c r="T129" s="15">
        <f t="shared" si="12"/>
        <v>498</v>
      </c>
      <c r="U129" s="15">
        <f t="shared" si="13"/>
        <v>5</v>
      </c>
    </row>
    <row r="130" spans="1:21">
      <c r="A130" s="11" t="s">
        <v>146</v>
      </c>
      <c r="B130" s="12">
        <v>131</v>
      </c>
      <c r="C130" s="12">
        <v>178</v>
      </c>
      <c r="D130" s="12">
        <v>0.74</v>
      </c>
      <c r="E130" s="12">
        <v>6.1400000000000003E-2</v>
      </c>
      <c r="F130" s="12">
        <v>1.1000000000000001E-3</v>
      </c>
      <c r="G130" s="12">
        <v>0.81120000000000003</v>
      </c>
      <c r="H130" s="12">
        <v>1.5699999999999999E-2</v>
      </c>
      <c r="I130" s="12">
        <v>9.5899999999999999E-2</v>
      </c>
      <c r="J130" s="12">
        <v>1E-3</v>
      </c>
      <c r="K130" s="13">
        <v>653</v>
      </c>
      <c r="L130" s="13">
        <v>38</v>
      </c>
      <c r="M130" s="13">
        <v>603</v>
      </c>
      <c r="N130" s="13">
        <v>12</v>
      </c>
      <c r="O130" s="13">
        <v>590</v>
      </c>
      <c r="P130" s="13">
        <v>6</v>
      </c>
      <c r="Q130" s="14">
        <f t="shared" si="10"/>
        <v>9.6477794793261911</v>
      </c>
      <c r="R130" s="14">
        <f t="shared" si="11"/>
        <v>10.675088873939762</v>
      </c>
      <c r="S130" s="147">
        <f t="shared" si="9"/>
        <v>9.6477794793261911</v>
      </c>
      <c r="T130" s="15">
        <f t="shared" si="12"/>
        <v>590</v>
      </c>
      <c r="U130" s="15">
        <f t="shared" si="13"/>
        <v>6</v>
      </c>
    </row>
    <row r="131" spans="1:21">
      <c r="A131" s="11" t="s">
        <v>147</v>
      </c>
      <c r="B131" s="12">
        <v>83</v>
      </c>
      <c r="C131" s="12">
        <v>95</v>
      </c>
      <c r="D131" s="12">
        <v>0.87</v>
      </c>
      <c r="E131" s="12">
        <v>7.3099999999999998E-2</v>
      </c>
      <c r="F131" s="12">
        <v>1.1000000000000001E-3</v>
      </c>
      <c r="G131" s="12">
        <v>1.7332000000000001</v>
      </c>
      <c r="H131" s="12">
        <v>3.0099999999999998E-2</v>
      </c>
      <c r="I131" s="12">
        <v>0.17199999999999999</v>
      </c>
      <c r="J131" s="12">
        <v>1.9E-3</v>
      </c>
      <c r="K131" s="13">
        <v>1017</v>
      </c>
      <c r="L131" s="13">
        <v>32</v>
      </c>
      <c r="M131" s="13">
        <v>1021</v>
      </c>
      <c r="N131" s="13">
        <v>18</v>
      </c>
      <c r="O131" s="13">
        <v>1023</v>
      </c>
      <c r="P131" s="13">
        <v>11</v>
      </c>
      <c r="Q131" s="14">
        <f t="shared" si="10"/>
        <v>-0.58997050147493457</v>
      </c>
      <c r="R131" s="14">
        <f t="shared" si="11"/>
        <v>6.689565525621453</v>
      </c>
      <c r="S131" s="147">
        <f t="shared" si="9"/>
        <v>-0.58997050147493457</v>
      </c>
      <c r="T131" s="15">
        <f t="shared" si="12"/>
        <v>1017</v>
      </c>
      <c r="U131" s="15">
        <f t="shared" si="13"/>
        <v>32</v>
      </c>
    </row>
    <row r="132" spans="1:21">
      <c r="A132" s="11" t="s">
        <v>148</v>
      </c>
      <c r="B132" s="12">
        <v>167</v>
      </c>
      <c r="C132" s="12">
        <v>278</v>
      </c>
      <c r="D132" s="12">
        <v>0.6</v>
      </c>
      <c r="E132" s="12">
        <v>5.8099999999999999E-2</v>
      </c>
      <c r="F132" s="12">
        <v>8.0000000000000004E-4</v>
      </c>
      <c r="G132" s="12">
        <v>0.66700000000000004</v>
      </c>
      <c r="H132" s="12">
        <v>9.9000000000000008E-3</v>
      </c>
      <c r="I132" s="12">
        <v>8.3299999999999999E-2</v>
      </c>
      <c r="J132" s="12">
        <v>8.9999999999999998E-4</v>
      </c>
      <c r="K132" s="13">
        <v>533</v>
      </c>
      <c r="L132" s="13">
        <v>29</v>
      </c>
      <c r="M132" s="13">
        <v>519</v>
      </c>
      <c r="N132" s="13">
        <v>8</v>
      </c>
      <c r="O132" s="13">
        <v>516</v>
      </c>
      <c r="P132" s="13">
        <v>5</v>
      </c>
      <c r="Q132" s="14">
        <f t="shared" si="10"/>
        <v>3.1894934333958735</v>
      </c>
      <c r="R132" s="14">
        <f t="shared" si="11"/>
        <v>10.700490281542308</v>
      </c>
      <c r="S132" s="147">
        <f t="shared" si="9"/>
        <v>3.1894934333958735</v>
      </c>
      <c r="T132" s="15">
        <f t="shared" si="12"/>
        <v>516</v>
      </c>
      <c r="U132" s="15">
        <f t="shared" si="13"/>
        <v>5</v>
      </c>
    </row>
    <row r="133" spans="1:21">
      <c r="A133" s="11" t="s">
        <v>149</v>
      </c>
      <c r="B133" s="12">
        <v>270</v>
      </c>
      <c r="C133" s="12">
        <v>247</v>
      </c>
      <c r="D133" s="12">
        <v>1.1000000000000001</v>
      </c>
      <c r="E133" s="12">
        <v>0.06</v>
      </c>
      <c r="F133" s="12">
        <v>1.1000000000000001E-3</v>
      </c>
      <c r="G133" s="12">
        <v>0.68820000000000003</v>
      </c>
      <c r="H133" s="12">
        <v>1.34E-2</v>
      </c>
      <c r="I133" s="12">
        <v>8.3099999999999993E-2</v>
      </c>
      <c r="J133" s="12">
        <v>8.0000000000000004E-4</v>
      </c>
      <c r="K133" s="13">
        <v>605</v>
      </c>
      <c r="L133" s="13">
        <v>40</v>
      </c>
      <c r="M133" s="13">
        <v>532</v>
      </c>
      <c r="N133" s="13">
        <v>10</v>
      </c>
      <c r="O133" s="13">
        <v>515</v>
      </c>
      <c r="P133" s="13">
        <v>5</v>
      </c>
      <c r="Q133" s="14">
        <f t="shared" si="10"/>
        <v>14.876033057851235</v>
      </c>
      <c r="R133" s="14">
        <f t="shared" si="11"/>
        <v>11.376773699761012</v>
      </c>
      <c r="S133" s="147">
        <f t="shared" ref="S133:S196" si="14">IF(OR(Q133-R133&gt;10,Q133+R133&lt;-5),"X",Q133)</f>
        <v>14.876033057851235</v>
      </c>
      <c r="T133" s="15">
        <f t="shared" si="12"/>
        <v>515</v>
      </c>
      <c r="U133" s="15">
        <f t="shared" si="13"/>
        <v>5</v>
      </c>
    </row>
    <row r="134" spans="1:21">
      <c r="A134" s="11" t="s">
        <v>150</v>
      </c>
      <c r="B134" s="12">
        <v>105</v>
      </c>
      <c r="C134" s="12">
        <v>260</v>
      </c>
      <c r="D134" s="12">
        <v>0.4</v>
      </c>
      <c r="E134" s="12">
        <v>5.8400000000000001E-2</v>
      </c>
      <c r="F134" s="12">
        <v>6.9999999999999999E-4</v>
      </c>
      <c r="G134" s="12">
        <v>0.68859999999999999</v>
      </c>
      <c r="H134" s="12">
        <v>9.9000000000000008E-3</v>
      </c>
      <c r="I134" s="12">
        <v>8.5500000000000007E-2</v>
      </c>
      <c r="J134" s="12">
        <v>8.9999999999999998E-4</v>
      </c>
      <c r="K134" s="13">
        <v>544</v>
      </c>
      <c r="L134" s="13">
        <v>27</v>
      </c>
      <c r="M134" s="13">
        <v>532</v>
      </c>
      <c r="N134" s="13">
        <v>8</v>
      </c>
      <c r="O134" s="13">
        <v>529</v>
      </c>
      <c r="P134" s="13">
        <v>6</v>
      </c>
      <c r="Q134" s="14">
        <f t="shared" si="10"/>
        <v>2.7573529411764719</v>
      </c>
      <c r="R134" s="14">
        <f t="shared" si="11"/>
        <v>9.901603195771278</v>
      </c>
      <c r="S134" s="147">
        <f t="shared" si="14"/>
        <v>2.7573529411764719</v>
      </c>
      <c r="T134" s="15">
        <f t="shared" si="12"/>
        <v>529</v>
      </c>
      <c r="U134" s="15">
        <f t="shared" si="13"/>
        <v>6</v>
      </c>
    </row>
    <row r="135" spans="1:21">
      <c r="A135" s="11" t="s">
        <v>151</v>
      </c>
      <c r="B135" s="12">
        <v>234</v>
      </c>
      <c r="C135" s="12">
        <v>264</v>
      </c>
      <c r="D135" s="12">
        <v>0.89</v>
      </c>
      <c r="E135" s="12">
        <v>5.9900000000000002E-2</v>
      </c>
      <c r="F135" s="12">
        <v>8.9999999999999998E-4</v>
      </c>
      <c r="G135" s="12">
        <v>0.68740000000000001</v>
      </c>
      <c r="H135" s="12">
        <v>1.1599999999999999E-2</v>
      </c>
      <c r="I135" s="12">
        <v>8.3199999999999996E-2</v>
      </c>
      <c r="J135" s="12">
        <v>8.0000000000000004E-4</v>
      </c>
      <c r="K135" s="13">
        <v>601</v>
      </c>
      <c r="L135" s="13">
        <v>33</v>
      </c>
      <c r="M135" s="13">
        <v>531</v>
      </c>
      <c r="N135" s="13">
        <v>9</v>
      </c>
      <c r="O135" s="13">
        <v>515</v>
      </c>
      <c r="P135" s="13">
        <v>5</v>
      </c>
      <c r="Q135" s="14">
        <f t="shared" si="10"/>
        <v>14.309484193011645</v>
      </c>
      <c r="R135" s="14">
        <f t="shared" si="11"/>
        <v>9.5562429133305997</v>
      </c>
      <c r="S135" s="147">
        <f t="shared" si="14"/>
        <v>14.309484193011645</v>
      </c>
      <c r="T135" s="15">
        <f t="shared" si="12"/>
        <v>515</v>
      </c>
      <c r="U135" s="15">
        <f t="shared" si="13"/>
        <v>5</v>
      </c>
    </row>
    <row r="136" spans="1:21">
      <c r="A136" s="11" t="s">
        <v>152</v>
      </c>
      <c r="B136" s="12">
        <v>104</v>
      </c>
      <c r="C136" s="12">
        <v>255</v>
      </c>
      <c r="D136" s="12">
        <v>0.41</v>
      </c>
      <c r="E136" s="12">
        <v>5.7299999999999997E-2</v>
      </c>
      <c r="F136" s="12">
        <v>8.0000000000000004E-4</v>
      </c>
      <c r="G136" s="12">
        <v>0.64810000000000001</v>
      </c>
      <c r="H136" s="12">
        <v>9.7000000000000003E-3</v>
      </c>
      <c r="I136" s="12">
        <v>8.2100000000000006E-2</v>
      </c>
      <c r="J136" s="12">
        <v>8.0000000000000004E-4</v>
      </c>
      <c r="K136" s="13">
        <v>502</v>
      </c>
      <c r="L136" s="13">
        <v>29</v>
      </c>
      <c r="M136" s="13">
        <v>507</v>
      </c>
      <c r="N136" s="13">
        <v>8</v>
      </c>
      <c r="O136" s="13">
        <v>508</v>
      </c>
      <c r="P136" s="13">
        <v>5</v>
      </c>
      <c r="Q136" s="14">
        <f t="shared" si="10"/>
        <v>-1.195219123505975</v>
      </c>
      <c r="R136" s="14">
        <f t="shared" si="11"/>
        <v>11.860362556274264</v>
      </c>
      <c r="S136" s="147">
        <f t="shared" si="14"/>
        <v>-1.195219123505975</v>
      </c>
      <c r="T136" s="15">
        <f t="shared" si="12"/>
        <v>508</v>
      </c>
      <c r="U136" s="15">
        <f t="shared" si="13"/>
        <v>5</v>
      </c>
    </row>
    <row r="137" spans="1:21">
      <c r="A137" s="11" t="s">
        <v>153</v>
      </c>
      <c r="B137" s="12">
        <v>124</v>
      </c>
      <c r="C137" s="12">
        <v>240</v>
      </c>
      <c r="D137" s="12">
        <v>0.51</v>
      </c>
      <c r="E137" s="12">
        <v>5.8500000000000003E-2</v>
      </c>
      <c r="F137" s="12">
        <v>8.0000000000000004E-4</v>
      </c>
      <c r="G137" s="12">
        <v>0.67369999999999997</v>
      </c>
      <c r="H137" s="12">
        <v>1.0500000000000001E-2</v>
      </c>
      <c r="I137" s="12">
        <v>8.3599999999999994E-2</v>
      </c>
      <c r="J137" s="12">
        <v>8.9999999999999998E-4</v>
      </c>
      <c r="K137" s="13">
        <v>547</v>
      </c>
      <c r="L137" s="13">
        <v>30</v>
      </c>
      <c r="M137" s="13">
        <v>523</v>
      </c>
      <c r="N137" s="13">
        <v>8</v>
      </c>
      <c r="O137" s="13">
        <v>517</v>
      </c>
      <c r="P137" s="13">
        <v>6</v>
      </c>
      <c r="Q137" s="14">
        <f t="shared" si="10"/>
        <v>5.4844606946983561</v>
      </c>
      <c r="R137" s="14">
        <f t="shared" si="11"/>
        <v>10.596901847028201</v>
      </c>
      <c r="S137" s="147">
        <f t="shared" si="14"/>
        <v>5.4844606946983561</v>
      </c>
      <c r="T137" s="15">
        <f t="shared" si="12"/>
        <v>517</v>
      </c>
      <c r="U137" s="15">
        <f t="shared" si="13"/>
        <v>6</v>
      </c>
    </row>
    <row r="138" spans="1:21">
      <c r="A138" s="11" t="s">
        <v>154</v>
      </c>
      <c r="B138" s="12">
        <v>88</v>
      </c>
      <c r="C138" s="12">
        <v>121</v>
      </c>
      <c r="D138" s="12">
        <v>0.73</v>
      </c>
      <c r="E138" s="12">
        <v>5.8999999999999997E-2</v>
      </c>
      <c r="F138" s="12">
        <v>1.2999999999999999E-3</v>
      </c>
      <c r="G138" s="12">
        <v>0.66110000000000002</v>
      </c>
      <c r="H138" s="12">
        <v>1.52E-2</v>
      </c>
      <c r="I138" s="12">
        <v>8.1299999999999997E-2</v>
      </c>
      <c r="J138" s="12">
        <v>8.0000000000000004E-4</v>
      </c>
      <c r="K138" s="13">
        <v>566</v>
      </c>
      <c r="L138" s="13">
        <v>48</v>
      </c>
      <c r="M138" s="13">
        <v>515</v>
      </c>
      <c r="N138" s="13">
        <v>12</v>
      </c>
      <c r="O138" s="13">
        <v>504</v>
      </c>
      <c r="P138" s="13">
        <v>5</v>
      </c>
      <c r="Q138" s="14">
        <f t="shared" si="10"/>
        <v>10.954063604240282</v>
      </c>
      <c r="R138" s="14">
        <f t="shared" si="11"/>
        <v>15.206186498975985</v>
      </c>
      <c r="S138" s="147">
        <f t="shared" si="14"/>
        <v>10.954063604240282</v>
      </c>
      <c r="T138" s="15">
        <f t="shared" si="12"/>
        <v>504</v>
      </c>
      <c r="U138" s="15">
        <f t="shared" si="13"/>
        <v>5</v>
      </c>
    </row>
    <row r="139" spans="1:21">
      <c r="A139" s="11" t="s">
        <v>155</v>
      </c>
      <c r="B139" s="12">
        <v>92</v>
      </c>
      <c r="C139" s="12">
        <v>212</v>
      </c>
      <c r="D139" s="12">
        <v>0.43</v>
      </c>
      <c r="E139" s="12">
        <v>5.67E-2</v>
      </c>
      <c r="F139" s="12">
        <v>6.9999999999999999E-4</v>
      </c>
      <c r="G139" s="12">
        <v>0.66080000000000005</v>
      </c>
      <c r="H139" s="12">
        <v>9.4999999999999998E-3</v>
      </c>
      <c r="I139" s="12">
        <v>8.4500000000000006E-2</v>
      </c>
      <c r="J139" s="12">
        <v>8.0000000000000004E-4</v>
      </c>
      <c r="K139" s="13">
        <v>481</v>
      </c>
      <c r="L139" s="13">
        <v>28</v>
      </c>
      <c r="M139" s="13">
        <v>515</v>
      </c>
      <c r="N139" s="13">
        <v>7</v>
      </c>
      <c r="O139" s="13">
        <v>523</v>
      </c>
      <c r="P139" s="13">
        <v>5</v>
      </c>
      <c r="Q139" s="14">
        <f t="shared" si="10"/>
        <v>-8.7318087318087212</v>
      </c>
      <c r="R139" s="14">
        <f t="shared" si="11"/>
        <v>12.828587261570796</v>
      </c>
      <c r="S139" s="147">
        <f t="shared" si="14"/>
        <v>-8.7318087318087212</v>
      </c>
      <c r="T139" s="15">
        <f t="shared" si="12"/>
        <v>523</v>
      </c>
      <c r="U139" s="15">
        <f t="shared" si="13"/>
        <v>5</v>
      </c>
    </row>
    <row r="140" spans="1:21">
      <c r="A140" s="11" t="s">
        <v>156</v>
      </c>
      <c r="B140" s="12">
        <v>86</v>
      </c>
      <c r="C140" s="12">
        <v>124</v>
      </c>
      <c r="D140" s="12">
        <v>0.69</v>
      </c>
      <c r="E140" s="12">
        <v>6.0699999999999997E-2</v>
      </c>
      <c r="F140" s="12">
        <v>1.1999999999999999E-3</v>
      </c>
      <c r="G140" s="12">
        <v>0.68210000000000004</v>
      </c>
      <c r="H140" s="12">
        <v>1.52E-2</v>
      </c>
      <c r="I140" s="12">
        <v>8.1500000000000003E-2</v>
      </c>
      <c r="J140" s="12">
        <v>8.0000000000000004E-4</v>
      </c>
      <c r="K140" s="13">
        <v>628</v>
      </c>
      <c r="L140" s="13">
        <v>44</v>
      </c>
      <c r="M140" s="13">
        <v>528</v>
      </c>
      <c r="N140" s="13">
        <v>12</v>
      </c>
      <c r="O140" s="13">
        <v>505</v>
      </c>
      <c r="P140" s="13">
        <v>5</v>
      </c>
      <c r="Q140" s="14">
        <f t="shared" si="10"/>
        <v>19.585987261146499</v>
      </c>
      <c r="R140" s="14">
        <f t="shared" si="11"/>
        <v>11.380160693802706</v>
      </c>
      <c r="S140" s="147">
        <f t="shared" si="14"/>
        <v>19.585987261146499</v>
      </c>
      <c r="T140" s="15">
        <f t="shared" si="12"/>
        <v>505</v>
      </c>
      <c r="U140" s="15">
        <f t="shared" si="13"/>
        <v>5</v>
      </c>
    </row>
    <row r="141" spans="1:21">
      <c r="A141" s="11" t="s">
        <v>157</v>
      </c>
      <c r="B141" s="12">
        <v>213</v>
      </c>
      <c r="C141" s="12">
        <v>395</v>
      </c>
      <c r="D141" s="12">
        <v>0.54</v>
      </c>
      <c r="E141" s="12">
        <v>5.7599999999999998E-2</v>
      </c>
      <c r="F141" s="12">
        <v>6.9999999999999999E-4</v>
      </c>
      <c r="G141" s="12">
        <v>0.63360000000000005</v>
      </c>
      <c r="H141" s="12">
        <v>8.9999999999999993E-3</v>
      </c>
      <c r="I141" s="12">
        <v>7.9799999999999996E-2</v>
      </c>
      <c r="J141" s="12">
        <v>8.0000000000000004E-4</v>
      </c>
      <c r="K141" s="13">
        <v>516</v>
      </c>
      <c r="L141" s="13">
        <v>27</v>
      </c>
      <c r="M141" s="13">
        <v>498</v>
      </c>
      <c r="N141" s="13">
        <v>7</v>
      </c>
      <c r="O141" s="13">
        <v>495</v>
      </c>
      <c r="P141" s="13">
        <v>5</v>
      </c>
      <c r="Q141" s="14">
        <f t="shared" si="10"/>
        <v>4.0697674418604617</v>
      </c>
      <c r="R141" s="14">
        <f t="shared" si="11"/>
        <v>10.224555200166744</v>
      </c>
      <c r="S141" s="147">
        <f t="shared" si="14"/>
        <v>4.0697674418604617</v>
      </c>
      <c r="T141" s="15">
        <f t="shared" si="12"/>
        <v>495</v>
      </c>
      <c r="U141" s="15">
        <f t="shared" si="13"/>
        <v>5</v>
      </c>
    </row>
    <row r="142" spans="1:21">
      <c r="A142" s="11" t="s">
        <v>158</v>
      </c>
      <c r="B142" s="12">
        <v>276</v>
      </c>
      <c r="C142" s="12">
        <v>282</v>
      </c>
      <c r="D142" s="12">
        <v>0.98</v>
      </c>
      <c r="E142" s="12">
        <v>5.6500000000000002E-2</v>
      </c>
      <c r="F142" s="12">
        <v>8.9999999999999998E-4</v>
      </c>
      <c r="G142" s="12">
        <v>0.63029999999999997</v>
      </c>
      <c r="H142" s="12">
        <v>1.09E-2</v>
      </c>
      <c r="I142" s="12">
        <v>8.09E-2</v>
      </c>
      <c r="J142" s="12">
        <v>8.0000000000000004E-4</v>
      </c>
      <c r="K142" s="13">
        <v>473</v>
      </c>
      <c r="L142" s="13">
        <v>35</v>
      </c>
      <c r="M142" s="13">
        <v>496</v>
      </c>
      <c r="N142" s="13">
        <v>9</v>
      </c>
      <c r="O142" s="13">
        <v>501</v>
      </c>
      <c r="P142" s="13">
        <v>5</v>
      </c>
      <c r="Q142" s="14">
        <f t="shared" si="10"/>
        <v>-5.9196617336152224</v>
      </c>
      <c r="R142" s="14">
        <f t="shared" si="11"/>
        <v>15.817143666789757</v>
      </c>
      <c r="S142" s="147">
        <f t="shared" si="14"/>
        <v>-5.9196617336152224</v>
      </c>
      <c r="T142" s="15">
        <f t="shared" si="12"/>
        <v>501</v>
      </c>
      <c r="U142" s="15">
        <f t="shared" si="13"/>
        <v>5</v>
      </c>
    </row>
    <row r="143" spans="1:21">
      <c r="A143" s="11" t="s">
        <v>159</v>
      </c>
      <c r="B143" s="12">
        <v>568</v>
      </c>
      <c r="C143" s="12">
        <v>542</v>
      </c>
      <c r="D143" s="12">
        <v>1.05</v>
      </c>
      <c r="E143" s="12">
        <v>6.0600000000000001E-2</v>
      </c>
      <c r="F143" s="12">
        <v>8.0000000000000004E-4</v>
      </c>
      <c r="G143" s="12">
        <v>0.76619999999999999</v>
      </c>
      <c r="H143" s="12">
        <v>1.1299999999999999E-2</v>
      </c>
      <c r="I143" s="12">
        <v>9.1700000000000004E-2</v>
      </c>
      <c r="J143" s="12">
        <v>1E-3</v>
      </c>
      <c r="K143" s="13">
        <v>626</v>
      </c>
      <c r="L143" s="13">
        <v>27</v>
      </c>
      <c r="M143" s="13">
        <v>578</v>
      </c>
      <c r="N143" s="13">
        <v>8</v>
      </c>
      <c r="O143" s="13">
        <v>565</v>
      </c>
      <c r="P143" s="13">
        <v>6</v>
      </c>
      <c r="Q143" s="14">
        <f t="shared" si="10"/>
        <v>9.7444089456868994</v>
      </c>
      <c r="R143" s="14">
        <f t="shared" si="11"/>
        <v>8.0181422412753509</v>
      </c>
      <c r="S143" s="147">
        <f t="shared" si="14"/>
        <v>9.7444089456868994</v>
      </c>
      <c r="T143" s="15">
        <f t="shared" si="12"/>
        <v>565</v>
      </c>
      <c r="U143" s="15">
        <f t="shared" si="13"/>
        <v>6</v>
      </c>
    </row>
    <row r="144" spans="1:21">
      <c r="A144" s="11" t="s">
        <v>160</v>
      </c>
      <c r="B144" s="12">
        <v>224</v>
      </c>
      <c r="C144" s="12">
        <v>371</v>
      </c>
      <c r="D144" s="12">
        <v>0.6</v>
      </c>
      <c r="E144" s="12">
        <v>5.8700000000000002E-2</v>
      </c>
      <c r="F144" s="12">
        <v>8.9999999999999998E-4</v>
      </c>
      <c r="G144" s="12">
        <v>0.64849999999999997</v>
      </c>
      <c r="H144" s="12">
        <v>1.12E-2</v>
      </c>
      <c r="I144" s="12">
        <v>8.0100000000000005E-2</v>
      </c>
      <c r="J144" s="12">
        <v>1E-3</v>
      </c>
      <c r="K144" s="13">
        <v>556</v>
      </c>
      <c r="L144" s="13">
        <v>33</v>
      </c>
      <c r="M144" s="13">
        <v>508</v>
      </c>
      <c r="N144" s="13">
        <v>9</v>
      </c>
      <c r="O144" s="13">
        <v>497</v>
      </c>
      <c r="P144" s="13">
        <v>6</v>
      </c>
      <c r="Q144" s="14">
        <f t="shared" si="10"/>
        <v>10.611510791366907</v>
      </c>
      <c r="R144" s="14">
        <f t="shared" si="11"/>
        <v>10.828138119821531</v>
      </c>
      <c r="S144" s="147">
        <f t="shared" si="14"/>
        <v>10.611510791366907</v>
      </c>
      <c r="T144" s="15">
        <f t="shared" si="12"/>
        <v>497</v>
      </c>
      <c r="U144" s="15">
        <f t="shared" si="13"/>
        <v>6</v>
      </c>
    </row>
    <row r="145" spans="1:21">
      <c r="A145" s="11" t="s">
        <v>161</v>
      </c>
      <c r="B145" s="12">
        <v>77</v>
      </c>
      <c r="C145" s="12">
        <v>149</v>
      </c>
      <c r="D145" s="12">
        <v>0.52</v>
      </c>
      <c r="E145" s="12">
        <v>5.6599999999999998E-2</v>
      </c>
      <c r="F145" s="12">
        <v>8.9999999999999998E-4</v>
      </c>
      <c r="G145" s="12">
        <v>0.65790000000000004</v>
      </c>
      <c r="H145" s="12">
        <v>1.14E-2</v>
      </c>
      <c r="I145" s="12">
        <v>8.43E-2</v>
      </c>
      <c r="J145" s="12">
        <v>8.9999999999999998E-4</v>
      </c>
      <c r="K145" s="13">
        <v>477</v>
      </c>
      <c r="L145" s="13">
        <v>35</v>
      </c>
      <c r="M145" s="13">
        <v>513</v>
      </c>
      <c r="N145" s="13">
        <v>9</v>
      </c>
      <c r="O145" s="13">
        <v>521</v>
      </c>
      <c r="P145" s="13">
        <v>5</v>
      </c>
      <c r="Q145" s="14">
        <f t="shared" si="10"/>
        <v>-9.2243186582809287</v>
      </c>
      <c r="R145" s="14">
        <f t="shared" si="11"/>
        <v>16.165243629635594</v>
      </c>
      <c r="S145" s="147">
        <f t="shared" si="14"/>
        <v>-9.2243186582809287</v>
      </c>
      <c r="T145" s="15">
        <f t="shared" si="12"/>
        <v>521</v>
      </c>
      <c r="U145" s="15">
        <f t="shared" si="13"/>
        <v>5</v>
      </c>
    </row>
    <row r="146" spans="1:21">
      <c r="A146" s="11" t="s">
        <v>162</v>
      </c>
      <c r="B146" s="12">
        <v>56</v>
      </c>
      <c r="C146" s="12">
        <v>90</v>
      </c>
      <c r="D146" s="12">
        <v>0.63</v>
      </c>
      <c r="E146" s="12">
        <v>5.8200000000000002E-2</v>
      </c>
      <c r="F146" s="12">
        <v>1.2999999999999999E-3</v>
      </c>
      <c r="G146" s="12">
        <v>0.65759999999999996</v>
      </c>
      <c r="H146" s="12">
        <v>1.5299999999999999E-2</v>
      </c>
      <c r="I146" s="12">
        <v>8.1900000000000001E-2</v>
      </c>
      <c r="J146" s="12">
        <v>8.0000000000000004E-4</v>
      </c>
      <c r="K146" s="13">
        <v>539</v>
      </c>
      <c r="L146" s="13">
        <v>49</v>
      </c>
      <c r="M146" s="13">
        <v>513</v>
      </c>
      <c r="N146" s="13">
        <v>12</v>
      </c>
      <c r="O146" s="13">
        <v>507</v>
      </c>
      <c r="P146" s="13">
        <v>5</v>
      </c>
      <c r="Q146" s="14">
        <f t="shared" si="10"/>
        <v>5.9369202226345124</v>
      </c>
      <c r="R146" s="14">
        <f t="shared" si="11"/>
        <v>17.202715775573616</v>
      </c>
      <c r="S146" s="147">
        <f t="shared" si="14"/>
        <v>5.9369202226345124</v>
      </c>
      <c r="T146" s="15">
        <f t="shared" si="12"/>
        <v>507</v>
      </c>
      <c r="U146" s="15">
        <f t="shared" si="13"/>
        <v>5</v>
      </c>
    </row>
    <row r="147" spans="1:21">
      <c r="A147" s="11" t="s">
        <v>163</v>
      </c>
      <c r="B147" s="12">
        <v>36</v>
      </c>
      <c r="C147" s="12">
        <v>97</v>
      </c>
      <c r="D147" s="12">
        <v>0.37</v>
      </c>
      <c r="E147" s="12">
        <v>5.9299999999999999E-2</v>
      </c>
      <c r="F147" s="12">
        <v>1.1999999999999999E-3</v>
      </c>
      <c r="G147" s="12">
        <v>0.67320000000000002</v>
      </c>
      <c r="H147" s="12">
        <v>1.46E-2</v>
      </c>
      <c r="I147" s="12">
        <v>8.2299999999999998E-2</v>
      </c>
      <c r="J147" s="12">
        <v>8.9999999999999998E-4</v>
      </c>
      <c r="K147" s="13">
        <v>580</v>
      </c>
      <c r="L147" s="13">
        <v>45</v>
      </c>
      <c r="M147" s="13">
        <v>523</v>
      </c>
      <c r="N147" s="13">
        <v>11</v>
      </c>
      <c r="O147" s="13">
        <v>510</v>
      </c>
      <c r="P147" s="13">
        <v>5</v>
      </c>
      <c r="Q147" s="14">
        <f t="shared" si="10"/>
        <v>12.068965517241381</v>
      </c>
      <c r="R147" s="14">
        <f t="shared" si="11"/>
        <v>13.75297192876223</v>
      </c>
      <c r="S147" s="147">
        <f t="shared" si="14"/>
        <v>12.068965517241381</v>
      </c>
      <c r="T147" s="15">
        <f t="shared" si="12"/>
        <v>510</v>
      </c>
      <c r="U147" s="15">
        <f t="shared" si="13"/>
        <v>5</v>
      </c>
    </row>
    <row r="148" spans="1:21">
      <c r="A148" s="11" t="s">
        <v>164</v>
      </c>
      <c r="B148" s="12">
        <v>165</v>
      </c>
      <c r="C148" s="12">
        <v>145</v>
      </c>
      <c r="D148" s="12">
        <v>1.1299999999999999</v>
      </c>
      <c r="E148" s="12">
        <v>6.59E-2</v>
      </c>
      <c r="F148" s="12">
        <v>1.8E-3</v>
      </c>
      <c r="G148" s="12">
        <v>1.1505000000000001</v>
      </c>
      <c r="H148" s="12">
        <v>3.9399999999999998E-2</v>
      </c>
      <c r="I148" s="12">
        <v>0.12670000000000001</v>
      </c>
      <c r="J148" s="12">
        <v>1.5E-3</v>
      </c>
      <c r="K148" s="13">
        <v>802</v>
      </c>
      <c r="L148" s="13">
        <v>57</v>
      </c>
      <c r="M148" s="13">
        <v>777</v>
      </c>
      <c r="N148" s="13">
        <v>27</v>
      </c>
      <c r="O148" s="13">
        <v>769</v>
      </c>
      <c r="P148" s="13">
        <v>9</v>
      </c>
      <c r="Q148" s="14">
        <f t="shared" si="10"/>
        <v>4.1147132169576111</v>
      </c>
      <c r="R148" s="14">
        <f t="shared" si="11"/>
        <v>13.813135676560616</v>
      </c>
      <c r="S148" s="147">
        <f t="shared" si="14"/>
        <v>4.1147132169576111</v>
      </c>
      <c r="T148" s="15">
        <f t="shared" si="12"/>
        <v>769</v>
      </c>
      <c r="U148" s="15">
        <f t="shared" si="13"/>
        <v>9</v>
      </c>
    </row>
    <row r="149" spans="1:21">
      <c r="A149" s="11" t="s">
        <v>165</v>
      </c>
      <c r="B149" s="12">
        <v>123</v>
      </c>
      <c r="C149" s="12">
        <v>212</v>
      </c>
      <c r="D149" s="12">
        <v>0.57999999999999996</v>
      </c>
      <c r="E149" s="12">
        <v>5.9799999999999999E-2</v>
      </c>
      <c r="F149" s="12">
        <v>8.0000000000000004E-4</v>
      </c>
      <c r="G149" s="12">
        <v>0.66590000000000005</v>
      </c>
      <c r="H149" s="12">
        <v>1.04E-2</v>
      </c>
      <c r="I149" s="12">
        <v>8.0699999999999994E-2</v>
      </c>
      <c r="J149" s="12">
        <v>8.0000000000000004E-4</v>
      </c>
      <c r="K149" s="13">
        <v>598</v>
      </c>
      <c r="L149" s="13">
        <v>30</v>
      </c>
      <c r="M149" s="13">
        <v>518</v>
      </c>
      <c r="N149" s="13">
        <v>8</v>
      </c>
      <c r="O149" s="13">
        <v>500</v>
      </c>
      <c r="P149" s="13">
        <v>5</v>
      </c>
      <c r="Q149" s="14">
        <f t="shared" si="10"/>
        <v>16.387959866220736</v>
      </c>
      <c r="R149" s="14">
        <f t="shared" si="11"/>
        <v>8.5542110953548711</v>
      </c>
      <c r="S149" s="147">
        <f t="shared" si="14"/>
        <v>16.387959866220736</v>
      </c>
      <c r="T149" s="15">
        <f t="shared" si="12"/>
        <v>500</v>
      </c>
      <c r="U149" s="15">
        <f t="shared" si="13"/>
        <v>5</v>
      </c>
    </row>
    <row r="150" spans="1:21">
      <c r="A150" s="11" t="s">
        <v>166</v>
      </c>
      <c r="B150" s="12">
        <v>57</v>
      </c>
      <c r="C150" s="12">
        <v>98</v>
      </c>
      <c r="D150" s="12">
        <v>0.57999999999999996</v>
      </c>
      <c r="E150" s="12">
        <v>5.9499999999999997E-2</v>
      </c>
      <c r="F150" s="12">
        <v>1.1000000000000001E-3</v>
      </c>
      <c r="G150" s="12">
        <v>0.6734</v>
      </c>
      <c r="H150" s="12">
        <v>1.3599999999999999E-2</v>
      </c>
      <c r="I150" s="12">
        <v>8.2100000000000006E-2</v>
      </c>
      <c r="J150" s="12">
        <v>8.0000000000000004E-4</v>
      </c>
      <c r="K150" s="13">
        <v>584</v>
      </c>
      <c r="L150" s="13">
        <v>41</v>
      </c>
      <c r="M150" s="13">
        <v>523</v>
      </c>
      <c r="N150" s="13">
        <v>11</v>
      </c>
      <c r="O150" s="13">
        <v>509</v>
      </c>
      <c r="P150" s="13">
        <v>5</v>
      </c>
      <c r="Q150" s="14">
        <f t="shared" si="10"/>
        <v>12.842465753424658</v>
      </c>
      <c r="R150" s="14">
        <f t="shared" si="11"/>
        <v>12.357087212372512</v>
      </c>
      <c r="S150" s="147">
        <f t="shared" si="14"/>
        <v>12.842465753424658</v>
      </c>
      <c r="T150" s="15">
        <f t="shared" si="12"/>
        <v>509</v>
      </c>
      <c r="U150" s="15">
        <f t="shared" si="13"/>
        <v>5</v>
      </c>
    </row>
    <row r="151" spans="1:21">
      <c r="A151" s="11" t="s">
        <v>167</v>
      </c>
      <c r="B151" s="12">
        <v>61</v>
      </c>
      <c r="C151" s="12">
        <v>101</v>
      </c>
      <c r="D151" s="12">
        <v>0.61</v>
      </c>
      <c r="E151" s="12">
        <v>6.0299999999999999E-2</v>
      </c>
      <c r="F151" s="12">
        <v>1.1999999999999999E-3</v>
      </c>
      <c r="G151" s="12">
        <v>0.69079999999999997</v>
      </c>
      <c r="H151" s="12">
        <v>1.4E-2</v>
      </c>
      <c r="I151" s="12">
        <v>8.3099999999999993E-2</v>
      </c>
      <c r="J151" s="12">
        <v>8.0000000000000004E-4</v>
      </c>
      <c r="K151" s="13">
        <v>614</v>
      </c>
      <c r="L151" s="13">
        <v>42</v>
      </c>
      <c r="M151" s="13">
        <v>533</v>
      </c>
      <c r="N151" s="13">
        <v>11</v>
      </c>
      <c r="O151" s="13">
        <v>515</v>
      </c>
      <c r="P151" s="13">
        <v>5</v>
      </c>
      <c r="Q151" s="14">
        <f t="shared" si="10"/>
        <v>16.12377850162866</v>
      </c>
      <c r="R151" s="14">
        <f t="shared" si="11"/>
        <v>11.589926727665663</v>
      </c>
      <c r="S151" s="147">
        <f t="shared" si="14"/>
        <v>16.12377850162866</v>
      </c>
      <c r="T151" s="15">
        <f t="shared" si="12"/>
        <v>515</v>
      </c>
      <c r="U151" s="15">
        <f t="shared" si="13"/>
        <v>5</v>
      </c>
    </row>
    <row r="152" spans="1:21">
      <c r="A152" s="11" t="s">
        <v>168</v>
      </c>
      <c r="B152" s="12">
        <v>289</v>
      </c>
      <c r="C152" s="12">
        <v>491</v>
      </c>
      <c r="D152" s="12">
        <v>0.59</v>
      </c>
      <c r="E152" s="12">
        <v>5.8599999999999999E-2</v>
      </c>
      <c r="F152" s="12">
        <v>6.9999999999999999E-4</v>
      </c>
      <c r="G152" s="12">
        <v>0.67</v>
      </c>
      <c r="H152" s="12">
        <v>9.2999999999999992E-3</v>
      </c>
      <c r="I152" s="12">
        <v>8.2900000000000001E-2</v>
      </c>
      <c r="J152" s="12">
        <v>8.0000000000000004E-4</v>
      </c>
      <c r="K152" s="13">
        <v>553</v>
      </c>
      <c r="L152" s="13">
        <v>27</v>
      </c>
      <c r="M152" s="13">
        <v>521</v>
      </c>
      <c r="N152" s="13">
        <v>7</v>
      </c>
      <c r="O152" s="13">
        <v>513</v>
      </c>
      <c r="P152" s="13">
        <v>5</v>
      </c>
      <c r="Q152" s="14">
        <f t="shared" si="10"/>
        <v>7.2332730560578646</v>
      </c>
      <c r="R152" s="14">
        <f t="shared" si="11"/>
        <v>9.2373245869497751</v>
      </c>
      <c r="S152" s="147">
        <f t="shared" si="14"/>
        <v>7.2332730560578646</v>
      </c>
      <c r="T152" s="15">
        <f t="shared" si="12"/>
        <v>513</v>
      </c>
      <c r="U152" s="15">
        <f t="shared" si="13"/>
        <v>5</v>
      </c>
    </row>
    <row r="153" spans="1:21">
      <c r="A153" s="11" t="s">
        <v>169</v>
      </c>
      <c r="B153" s="12">
        <v>56</v>
      </c>
      <c r="C153" s="12">
        <v>89</v>
      </c>
      <c r="D153" s="12">
        <v>0.62</v>
      </c>
      <c r="E153" s="12">
        <v>6.7000000000000004E-2</v>
      </c>
      <c r="F153" s="12">
        <v>1.1000000000000001E-3</v>
      </c>
      <c r="G153" s="12">
        <v>1.2994000000000001</v>
      </c>
      <c r="H153" s="12">
        <v>2.24E-2</v>
      </c>
      <c r="I153" s="12">
        <v>0.14069999999999999</v>
      </c>
      <c r="J153" s="12">
        <v>1.4E-3</v>
      </c>
      <c r="K153" s="13">
        <v>837</v>
      </c>
      <c r="L153" s="13">
        <v>34</v>
      </c>
      <c r="M153" s="13">
        <v>845</v>
      </c>
      <c r="N153" s="13">
        <v>15</v>
      </c>
      <c r="O153" s="13">
        <v>849</v>
      </c>
      <c r="P153" s="13">
        <v>8</v>
      </c>
      <c r="Q153" s="14">
        <f t="shared" si="10"/>
        <v>-1.4336917562723928</v>
      </c>
      <c r="R153" s="14">
        <f t="shared" si="11"/>
        <v>8.4595392338611415</v>
      </c>
      <c r="S153" s="147">
        <f t="shared" si="14"/>
        <v>-1.4336917562723928</v>
      </c>
      <c r="T153" s="15">
        <f t="shared" si="12"/>
        <v>849</v>
      </c>
      <c r="U153" s="15">
        <f t="shared" si="13"/>
        <v>8</v>
      </c>
    </row>
    <row r="154" spans="1:21">
      <c r="A154" s="11" t="s">
        <v>170</v>
      </c>
      <c r="B154" s="12">
        <v>117</v>
      </c>
      <c r="C154" s="12">
        <v>164</v>
      </c>
      <c r="D154" s="12">
        <v>0.72</v>
      </c>
      <c r="E154" s="12">
        <v>5.5899999999999998E-2</v>
      </c>
      <c r="F154" s="12">
        <v>1E-3</v>
      </c>
      <c r="G154" s="12">
        <v>0.63249999999999995</v>
      </c>
      <c r="H154" s="12">
        <v>1.2E-2</v>
      </c>
      <c r="I154" s="12">
        <v>8.2100000000000006E-2</v>
      </c>
      <c r="J154" s="12">
        <v>8.0000000000000004E-4</v>
      </c>
      <c r="K154" s="13">
        <v>447</v>
      </c>
      <c r="L154" s="13">
        <v>40</v>
      </c>
      <c r="M154" s="13">
        <v>498</v>
      </c>
      <c r="N154" s="13">
        <v>9</v>
      </c>
      <c r="O154" s="13">
        <v>509</v>
      </c>
      <c r="P154" s="13">
        <v>5</v>
      </c>
      <c r="Q154" s="14">
        <f t="shared" si="10"/>
        <v>-13.870246085011196</v>
      </c>
      <c r="R154" s="14">
        <f t="shared" si="11"/>
        <v>20.501884467786851</v>
      </c>
      <c r="S154" s="147">
        <f t="shared" si="14"/>
        <v>-13.870246085011196</v>
      </c>
      <c r="T154" s="15">
        <f t="shared" si="12"/>
        <v>509</v>
      </c>
      <c r="U154" s="15">
        <f t="shared" si="13"/>
        <v>5</v>
      </c>
    </row>
    <row r="155" spans="1:21">
      <c r="A155" s="11" t="s">
        <v>171</v>
      </c>
      <c r="B155" s="12">
        <v>73</v>
      </c>
      <c r="C155" s="12">
        <v>194</v>
      </c>
      <c r="D155" s="12">
        <v>0.38</v>
      </c>
      <c r="E155" s="12">
        <v>5.8400000000000001E-2</v>
      </c>
      <c r="F155" s="12">
        <v>8.0000000000000004E-4</v>
      </c>
      <c r="G155" s="12">
        <v>0.6603</v>
      </c>
      <c r="H155" s="12">
        <v>9.4999999999999998E-3</v>
      </c>
      <c r="I155" s="12">
        <v>8.2100000000000006E-2</v>
      </c>
      <c r="J155" s="12">
        <v>8.0000000000000004E-4</v>
      </c>
      <c r="K155" s="13">
        <v>543</v>
      </c>
      <c r="L155" s="13">
        <v>28</v>
      </c>
      <c r="M155" s="13">
        <v>515</v>
      </c>
      <c r="N155" s="13">
        <v>7</v>
      </c>
      <c r="O155" s="13">
        <v>508</v>
      </c>
      <c r="P155" s="13">
        <v>5</v>
      </c>
      <c r="Q155" s="14">
        <f t="shared" si="10"/>
        <v>6.4456721915285398</v>
      </c>
      <c r="R155" s="14">
        <f t="shared" si="11"/>
        <v>9.8225153971318253</v>
      </c>
      <c r="S155" s="147">
        <f t="shared" si="14"/>
        <v>6.4456721915285398</v>
      </c>
      <c r="T155" s="15">
        <f t="shared" si="12"/>
        <v>508</v>
      </c>
      <c r="U155" s="15">
        <f t="shared" si="13"/>
        <v>5</v>
      </c>
    </row>
    <row r="156" spans="1:21">
      <c r="A156" s="11" t="s">
        <v>172</v>
      </c>
      <c r="B156" s="12">
        <v>74</v>
      </c>
      <c r="C156" s="12">
        <v>137</v>
      </c>
      <c r="D156" s="12">
        <v>0.54</v>
      </c>
      <c r="E156" s="12">
        <v>7.1099999999999997E-2</v>
      </c>
      <c r="F156" s="12">
        <v>8.9999999999999998E-4</v>
      </c>
      <c r="G156" s="12">
        <v>1.5752999999999999</v>
      </c>
      <c r="H156" s="12">
        <v>2.2200000000000001E-2</v>
      </c>
      <c r="I156" s="12">
        <v>0.16070000000000001</v>
      </c>
      <c r="J156" s="12">
        <v>1.6000000000000001E-3</v>
      </c>
      <c r="K156" s="13">
        <v>960</v>
      </c>
      <c r="L156" s="13">
        <v>26</v>
      </c>
      <c r="M156" s="13">
        <v>961</v>
      </c>
      <c r="N156" s="13">
        <v>14</v>
      </c>
      <c r="O156" s="13">
        <v>961</v>
      </c>
      <c r="P156" s="13">
        <v>9</v>
      </c>
      <c r="Q156" s="14">
        <f t="shared" si="10"/>
        <v>-0.10416666666666075</v>
      </c>
      <c r="R156" s="14">
        <f t="shared" si="11"/>
        <v>5.7373391212931084</v>
      </c>
      <c r="S156" s="147">
        <f t="shared" si="14"/>
        <v>-0.10416666666666075</v>
      </c>
      <c r="T156" s="15">
        <f t="shared" si="12"/>
        <v>961</v>
      </c>
      <c r="U156" s="15">
        <f t="shared" si="13"/>
        <v>9</v>
      </c>
    </row>
    <row r="157" spans="1:21">
      <c r="A157" s="11" t="s">
        <v>173</v>
      </c>
      <c r="B157" s="12">
        <v>32</v>
      </c>
      <c r="C157" s="12">
        <v>107</v>
      </c>
      <c r="D157" s="12">
        <v>0.3</v>
      </c>
      <c r="E157" s="12">
        <v>5.67E-2</v>
      </c>
      <c r="F157" s="12">
        <v>8.0000000000000004E-4</v>
      </c>
      <c r="G157" s="12">
        <v>0.64790000000000003</v>
      </c>
      <c r="H157" s="12">
        <v>1.01E-2</v>
      </c>
      <c r="I157" s="12">
        <v>8.2900000000000001E-2</v>
      </c>
      <c r="J157" s="12">
        <v>8.0000000000000004E-4</v>
      </c>
      <c r="K157" s="13">
        <v>479</v>
      </c>
      <c r="L157" s="13">
        <v>31</v>
      </c>
      <c r="M157" s="13">
        <v>507</v>
      </c>
      <c r="N157" s="13">
        <v>8</v>
      </c>
      <c r="O157" s="13">
        <v>513</v>
      </c>
      <c r="P157" s="13">
        <v>5</v>
      </c>
      <c r="Q157" s="14">
        <f t="shared" si="10"/>
        <v>-7.0981210855949994</v>
      </c>
      <c r="R157" s="14">
        <f t="shared" si="11"/>
        <v>14.018708929550838</v>
      </c>
      <c r="S157" s="147">
        <f t="shared" si="14"/>
        <v>-7.0981210855949994</v>
      </c>
      <c r="T157" s="15">
        <f t="shared" si="12"/>
        <v>513</v>
      </c>
      <c r="U157" s="15">
        <f t="shared" si="13"/>
        <v>5</v>
      </c>
    </row>
    <row r="158" spans="1:21">
      <c r="A158" s="11" t="s">
        <v>174</v>
      </c>
      <c r="B158" s="12">
        <v>38</v>
      </c>
      <c r="C158" s="12">
        <v>72</v>
      </c>
      <c r="D158" s="12">
        <v>0.53</v>
      </c>
      <c r="E158" s="12">
        <v>5.9200000000000003E-2</v>
      </c>
      <c r="F158" s="12">
        <v>1.5E-3</v>
      </c>
      <c r="G158" s="12">
        <v>0.66180000000000005</v>
      </c>
      <c r="H158" s="12">
        <v>1.7600000000000001E-2</v>
      </c>
      <c r="I158" s="12">
        <v>8.1100000000000005E-2</v>
      </c>
      <c r="J158" s="12">
        <v>8.0000000000000004E-4</v>
      </c>
      <c r="K158" s="13">
        <v>574</v>
      </c>
      <c r="L158" s="13">
        <v>55</v>
      </c>
      <c r="M158" s="13">
        <v>516</v>
      </c>
      <c r="N158" s="13">
        <v>14</v>
      </c>
      <c r="O158" s="13">
        <v>503</v>
      </c>
      <c r="P158" s="13">
        <v>5</v>
      </c>
      <c r="Q158" s="14">
        <f t="shared" ref="Q158:Q163" si="15">(1-O158/K158)*100</f>
        <v>12.369337979094075</v>
      </c>
      <c r="R158" s="14">
        <f t="shared" ref="R158:R163" si="16">SQRT((2*P158)^2*(-1/K158)^2+(2*L158)^2*(O158/K158^2)^2)*100</f>
        <v>16.883457494807992</v>
      </c>
      <c r="S158" s="147">
        <f t="shared" si="14"/>
        <v>12.369337979094075</v>
      </c>
      <c r="T158" s="15">
        <f t="shared" ref="T158:T163" si="17">IF(O158&lt;=1000,O158,K158)</f>
        <v>503</v>
      </c>
      <c r="U158" s="15">
        <f t="shared" ref="U158:U163" si="18">IF(T158=O158,P158,L158)</f>
        <v>5</v>
      </c>
    </row>
    <row r="159" spans="1:21">
      <c r="A159" s="11" t="s">
        <v>175</v>
      </c>
      <c r="B159" s="12">
        <v>132</v>
      </c>
      <c r="C159" s="12">
        <v>259</v>
      </c>
      <c r="D159" s="12">
        <v>0.51</v>
      </c>
      <c r="E159" s="12">
        <v>5.7599999999999998E-2</v>
      </c>
      <c r="F159" s="12">
        <v>6.9999999999999999E-4</v>
      </c>
      <c r="G159" s="12">
        <v>0.64129999999999998</v>
      </c>
      <c r="H159" s="12">
        <v>9.1999999999999998E-3</v>
      </c>
      <c r="I159" s="12">
        <v>8.0799999999999997E-2</v>
      </c>
      <c r="J159" s="12">
        <v>8.0000000000000004E-4</v>
      </c>
      <c r="K159" s="13">
        <v>513</v>
      </c>
      <c r="L159" s="13">
        <v>28</v>
      </c>
      <c r="M159" s="13">
        <v>503</v>
      </c>
      <c r="N159" s="13">
        <v>7</v>
      </c>
      <c r="O159" s="13">
        <v>501</v>
      </c>
      <c r="P159" s="13">
        <v>5</v>
      </c>
      <c r="Q159" s="14">
        <f t="shared" si="15"/>
        <v>2.3391812865497075</v>
      </c>
      <c r="R159" s="14">
        <f t="shared" si="16"/>
        <v>10.837579911786509</v>
      </c>
      <c r="S159" s="147">
        <f t="shared" si="14"/>
        <v>2.3391812865497075</v>
      </c>
      <c r="T159" s="15">
        <f t="shared" si="17"/>
        <v>501</v>
      </c>
      <c r="U159" s="15">
        <f t="shared" si="18"/>
        <v>5</v>
      </c>
    </row>
    <row r="160" spans="1:21">
      <c r="A160" s="11" t="s">
        <v>176</v>
      </c>
      <c r="B160" s="12">
        <v>66</v>
      </c>
      <c r="C160" s="12">
        <v>163</v>
      </c>
      <c r="D160" s="12">
        <v>0.41</v>
      </c>
      <c r="E160" s="12">
        <v>5.7000000000000002E-2</v>
      </c>
      <c r="F160" s="12">
        <v>8.0000000000000004E-4</v>
      </c>
      <c r="G160" s="12">
        <v>0.63260000000000005</v>
      </c>
      <c r="H160" s="12">
        <v>9.5999999999999992E-3</v>
      </c>
      <c r="I160" s="12">
        <v>8.0500000000000002E-2</v>
      </c>
      <c r="J160" s="12">
        <v>8.0000000000000004E-4</v>
      </c>
      <c r="K160" s="13">
        <v>490</v>
      </c>
      <c r="L160" s="13">
        <v>30</v>
      </c>
      <c r="M160" s="13">
        <v>498</v>
      </c>
      <c r="N160" s="13">
        <v>8</v>
      </c>
      <c r="O160" s="13">
        <v>499</v>
      </c>
      <c r="P160" s="13">
        <v>5</v>
      </c>
      <c r="Q160" s="14">
        <f t="shared" si="15"/>
        <v>-1.8367346938775508</v>
      </c>
      <c r="R160" s="14">
        <f t="shared" si="16"/>
        <v>12.635701376172454</v>
      </c>
      <c r="S160" s="147">
        <f t="shared" si="14"/>
        <v>-1.8367346938775508</v>
      </c>
      <c r="T160" s="15">
        <f t="shared" si="17"/>
        <v>499</v>
      </c>
      <c r="U160" s="15">
        <f t="shared" si="18"/>
        <v>5</v>
      </c>
    </row>
    <row r="161" spans="1:21">
      <c r="A161" s="11" t="s">
        <v>177</v>
      </c>
      <c r="B161" s="12">
        <v>109</v>
      </c>
      <c r="C161" s="12">
        <v>262</v>
      </c>
      <c r="D161" s="12">
        <v>0.41</v>
      </c>
      <c r="E161" s="12">
        <v>5.7700000000000001E-2</v>
      </c>
      <c r="F161" s="12">
        <v>6.9999999999999999E-4</v>
      </c>
      <c r="G161" s="12">
        <v>0.64419999999999999</v>
      </c>
      <c r="H161" s="12">
        <v>9.1000000000000004E-3</v>
      </c>
      <c r="I161" s="12">
        <v>8.09E-2</v>
      </c>
      <c r="J161" s="12">
        <v>8.0000000000000004E-4</v>
      </c>
      <c r="K161" s="13">
        <v>519</v>
      </c>
      <c r="L161" s="13">
        <v>27</v>
      </c>
      <c r="M161" s="13">
        <v>505</v>
      </c>
      <c r="N161" s="13">
        <v>7</v>
      </c>
      <c r="O161" s="13">
        <v>502</v>
      </c>
      <c r="P161" s="13">
        <v>5</v>
      </c>
      <c r="Q161" s="14">
        <f t="shared" si="15"/>
        <v>3.2755298651252374</v>
      </c>
      <c r="R161" s="14">
        <f t="shared" si="16"/>
        <v>10.24660512886272</v>
      </c>
      <c r="S161" s="147">
        <f t="shared" si="14"/>
        <v>3.2755298651252374</v>
      </c>
      <c r="T161" s="15">
        <f t="shared" si="17"/>
        <v>502</v>
      </c>
      <c r="U161" s="15">
        <f t="shared" si="18"/>
        <v>5</v>
      </c>
    </row>
    <row r="162" spans="1:21">
      <c r="A162" s="11" t="s">
        <v>178</v>
      </c>
      <c r="B162" s="12">
        <v>84</v>
      </c>
      <c r="C162" s="12">
        <v>212</v>
      </c>
      <c r="D162" s="12">
        <v>0.4</v>
      </c>
      <c r="E162" s="12">
        <v>5.67E-2</v>
      </c>
      <c r="F162" s="12">
        <v>6.9999999999999999E-4</v>
      </c>
      <c r="G162" s="12">
        <v>0.63600000000000001</v>
      </c>
      <c r="H162" s="12">
        <v>8.8999999999999999E-3</v>
      </c>
      <c r="I162" s="12">
        <v>8.14E-2</v>
      </c>
      <c r="J162" s="12">
        <v>8.0000000000000004E-4</v>
      </c>
      <c r="K162" s="13">
        <v>479</v>
      </c>
      <c r="L162" s="13">
        <v>28</v>
      </c>
      <c r="M162" s="13">
        <v>500</v>
      </c>
      <c r="N162" s="13">
        <v>7</v>
      </c>
      <c r="O162" s="13">
        <v>504</v>
      </c>
      <c r="P162" s="13">
        <v>5</v>
      </c>
      <c r="Q162" s="14">
        <f t="shared" si="15"/>
        <v>-5.2192066805845538</v>
      </c>
      <c r="R162" s="14">
        <f t="shared" si="16"/>
        <v>12.477098225946987</v>
      </c>
      <c r="S162" s="147">
        <f t="shared" si="14"/>
        <v>-5.2192066805845538</v>
      </c>
      <c r="T162" s="15">
        <f t="shared" si="17"/>
        <v>504</v>
      </c>
      <c r="U162" s="15">
        <f t="shared" si="18"/>
        <v>5</v>
      </c>
    </row>
    <row r="163" spans="1:21">
      <c r="A163" s="11" t="s">
        <v>179</v>
      </c>
      <c r="B163" s="12">
        <v>349</v>
      </c>
      <c r="C163" s="12">
        <v>543</v>
      </c>
      <c r="D163" s="12">
        <v>0.64</v>
      </c>
      <c r="E163" s="12">
        <v>5.8200000000000002E-2</v>
      </c>
      <c r="F163" s="12">
        <v>6.9999999999999999E-4</v>
      </c>
      <c r="G163" s="12">
        <v>0.65049999999999997</v>
      </c>
      <c r="H163" s="12">
        <v>8.8999999999999999E-3</v>
      </c>
      <c r="I163" s="12">
        <v>8.1100000000000005E-2</v>
      </c>
      <c r="J163" s="12">
        <v>8.0000000000000004E-4</v>
      </c>
      <c r="K163" s="13">
        <v>537</v>
      </c>
      <c r="L163" s="13">
        <v>27</v>
      </c>
      <c r="M163" s="13">
        <v>509</v>
      </c>
      <c r="N163" s="13">
        <v>7</v>
      </c>
      <c r="O163" s="13">
        <v>503</v>
      </c>
      <c r="P163" s="13">
        <v>5</v>
      </c>
      <c r="Q163" s="14">
        <f t="shared" si="15"/>
        <v>6.3314711359404141</v>
      </c>
      <c r="R163" s="14">
        <f t="shared" si="16"/>
        <v>9.601497931481795</v>
      </c>
      <c r="S163" s="147">
        <f t="shared" si="14"/>
        <v>6.3314711359404141</v>
      </c>
      <c r="T163" s="15">
        <f t="shared" si="17"/>
        <v>503</v>
      </c>
      <c r="U163" s="15">
        <f t="shared" si="18"/>
        <v>5</v>
      </c>
    </row>
    <row r="164" spans="1:21" s="23" customFormat="1">
      <c r="A164" s="126" t="s">
        <v>180</v>
      </c>
      <c r="B164" s="5"/>
      <c r="C164" s="5"/>
      <c r="D164" s="5"/>
      <c r="E164" s="5"/>
      <c r="F164" s="5"/>
      <c r="G164" s="5"/>
      <c r="H164" s="5"/>
      <c r="I164" s="5"/>
      <c r="J164" s="5"/>
      <c r="K164" s="8"/>
      <c r="L164" s="8"/>
      <c r="M164" s="8"/>
      <c r="N164" s="8"/>
      <c r="O164" s="8"/>
      <c r="P164" s="8"/>
      <c r="Q164" s="9"/>
      <c r="R164" s="9"/>
      <c r="S164" s="147">
        <f t="shared" si="14"/>
        <v>0</v>
      </c>
      <c r="T164" s="10"/>
      <c r="U164" s="10"/>
    </row>
    <row r="165" spans="1:21">
      <c r="A165" s="11" t="s">
        <v>181</v>
      </c>
      <c r="B165" s="12">
        <v>103</v>
      </c>
      <c r="C165" s="12">
        <v>217</v>
      </c>
      <c r="D165" s="12">
        <v>0.48</v>
      </c>
      <c r="E165" s="12">
        <v>5.7599999999999998E-2</v>
      </c>
      <c r="F165" s="12">
        <v>8.0000000000000004E-4</v>
      </c>
      <c r="G165" s="12">
        <v>0.67649999999999999</v>
      </c>
      <c r="H165" s="12">
        <v>1.1299999999999999E-2</v>
      </c>
      <c r="I165" s="12">
        <v>8.5099999999999995E-2</v>
      </c>
      <c r="J165" s="12">
        <v>8.9999999999999998E-4</v>
      </c>
      <c r="K165" s="13">
        <v>516</v>
      </c>
      <c r="L165" s="13">
        <v>31</v>
      </c>
      <c r="M165" s="13">
        <v>525</v>
      </c>
      <c r="N165" s="13">
        <v>9</v>
      </c>
      <c r="O165" s="13">
        <v>527</v>
      </c>
      <c r="P165" s="13">
        <v>6</v>
      </c>
      <c r="Q165" s="14">
        <f t="shared" ref="Q165:Q228" si="19">(1-O165/K165)*100</f>
        <v>-2.1317829457364379</v>
      </c>
      <c r="R165" s="14">
        <f t="shared" ref="R165:R228" si="20">SQRT((2*P165)^2*(-1/K165)^2+(2*L165)^2*(O165/K165^2)^2)*100</f>
        <v>12.490063321246987</v>
      </c>
      <c r="S165" s="147">
        <f t="shared" si="14"/>
        <v>-2.1317829457364379</v>
      </c>
      <c r="T165" s="15">
        <f t="shared" ref="T165:T228" si="21">IF(O165&lt;=1000,O165,K165)</f>
        <v>527</v>
      </c>
      <c r="U165" s="15">
        <f t="shared" ref="U165:U228" si="22">IF(T165=O165,P165,L165)</f>
        <v>6</v>
      </c>
    </row>
    <row r="166" spans="1:21">
      <c r="A166" s="11" t="s">
        <v>182</v>
      </c>
      <c r="B166" s="12">
        <v>30</v>
      </c>
      <c r="C166" s="12">
        <v>69</v>
      </c>
      <c r="D166" s="12">
        <v>0.44</v>
      </c>
      <c r="E166" s="12">
        <v>6.8900000000000003E-2</v>
      </c>
      <c r="F166" s="12">
        <v>1E-3</v>
      </c>
      <c r="G166" s="12">
        <v>1.4638</v>
      </c>
      <c r="H166" s="12">
        <v>2.35E-2</v>
      </c>
      <c r="I166" s="12">
        <v>0.1542</v>
      </c>
      <c r="J166" s="12">
        <v>1.6999999999999999E-3</v>
      </c>
      <c r="K166" s="13">
        <v>894</v>
      </c>
      <c r="L166" s="13">
        <v>29</v>
      </c>
      <c r="M166" s="13">
        <v>916</v>
      </c>
      <c r="N166" s="13">
        <v>15</v>
      </c>
      <c r="O166" s="13">
        <v>924</v>
      </c>
      <c r="P166" s="13">
        <v>10</v>
      </c>
      <c r="Q166" s="14">
        <f t="shared" si="19"/>
        <v>-3.3557046979865834</v>
      </c>
      <c r="R166" s="14">
        <f t="shared" si="20"/>
        <v>7.0687493812324549</v>
      </c>
      <c r="S166" s="147">
        <f t="shared" si="14"/>
        <v>-3.3557046979865834</v>
      </c>
      <c r="T166" s="15">
        <f t="shared" si="21"/>
        <v>924</v>
      </c>
      <c r="U166" s="15">
        <f t="shared" si="22"/>
        <v>10</v>
      </c>
    </row>
    <row r="167" spans="1:21">
      <c r="A167" s="11" t="s">
        <v>183</v>
      </c>
      <c r="B167" s="12">
        <v>156</v>
      </c>
      <c r="C167" s="12">
        <v>180</v>
      </c>
      <c r="D167" s="12">
        <v>0.87</v>
      </c>
      <c r="E167" s="12">
        <v>6.6799999999999998E-2</v>
      </c>
      <c r="F167" s="12">
        <v>8.9999999999999998E-4</v>
      </c>
      <c r="G167" s="12">
        <v>1.2451000000000001</v>
      </c>
      <c r="H167" s="12">
        <v>1.9699999999999999E-2</v>
      </c>
      <c r="I167" s="12">
        <v>0.1353</v>
      </c>
      <c r="J167" s="12">
        <v>1.5E-3</v>
      </c>
      <c r="K167" s="13">
        <v>830</v>
      </c>
      <c r="L167" s="13">
        <v>29</v>
      </c>
      <c r="M167" s="13">
        <v>821</v>
      </c>
      <c r="N167" s="13">
        <v>13</v>
      </c>
      <c r="O167" s="13">
        <v>818</v>
      </c>
      <c r="P167" s="13">
        <v>9</v>
      </c>
      <c r="Q167" s="14">
        <f t="shared" si="19"/>
        <v>1.4457831325301207</v>
      </c>
      <c r="R167" s="14">
        <f t="shared" si="20"/>
        <v>7.2203070066786212</v>
      </c>
      <c r="S167" s="147">
        <f t="shared" si="14"/>
        <v>1.4457831325301207</v>
      </c>
      <c r="T167" s="15">
        <f t="shared" si="21"/>
        <v>818</v>
      </c>
      <c r="U167" s="15">
        <f t="shared" si="22"/>
        <v>9</v>
      </c>
    </row>
    <row r="168" spans="1:21">
      <c r="A168" s="11" t="s">
        <v>184</v>
      </c>
      <c r="B168" s="12">
        <v>173</v>
      </c>
      <c r="C168" s="12">
        <v>168</v>
      </c>
      <c r="D168" s="12">
        <v>1.03</v>
      </c>
      <c r="E168" s="12">
        <v>0.1009</v>
      </c>
      <c r="F168" s="12">
        <v>1.2999999999999999E-3</v>
      </c>
      <c r="G168" s="12">
        <v>3.9689999999999999</v>
      </c>
      <c r="H168" s="12">
        <v>5.6399999999999999E-2</v>
      </c>
      <c r="I168" s="12">
        <v>0.28520000000000001</v>
      </c>
      <c r="J168" s="12">
        <v>3.0000000000000001E-3</v>
      </c>
      <c r="K168" s="13">
        <v>1641</v>
      </c>
      <c r="L168" s="13">
        <v>24</v>
      </c>
      <c r="M168" s="13">
        <v>1628</v>
      </c>
      <c r="N168" s="13">
        <v>23</v>
      </c>
      <c r="O168" s="13">
        <v>1618</v>
      </c>
      <c r="P168" s="13">
        <v>17</v>
      </c>
      <c r="Q168" s="14">
        <f t="shared" si="19"/>
        <v>1.4015843997562505</v>
      </c>
      <c r="R168" s="14">
        <f t="shared" si="20"/>
        <v>3.5511318169600616</v>
      </c>
      <c r="S168" s="147">
        <f t="shared" si="14"/>
        <v>1.4015843997562505</v>
      </c>
      <c r="T168" s="15">
        <f t="shared" si="21"/>
        <v>1641</v>
      </c>
      <c r="U168" s="15">
        <f t="shared" si="22"/>
        <v>24</v>
      </c>
    </row>
    <row r="169" spans="1:21">
      <c r="A169" s="11" t="s">
        <v>185</v>
      </c>
      <c r="B169" s="12">
        <v>98</v>
      </c>
      <c r="C169" s="12">
        <v>125</v>
      </c>
      <c r="D169" s="12">
        <v>0.78</v>
      </c>
      <c r="E169" s="12">
        <v>6.0499999999999998E-2</v>
      </c>
      <c r="F169" s="12">
        <v>1.1999999999999999E-3</v>
      </c>
      <c r="G169" s="12">
        <v>0.74329999999999996</v>
      </c>
      <c r="H169" s="12">
        <v>1.5900000000000001E-2</v>
      </c>
      <c r="I169" s="12">
        <v>8.9200000000000002E-2</v>
      </c>
      <c r="J169" s="12">
        <v>1E-3</v>
      </c>
      <c r="K169" s="13">
        <v>620</v>
      </c>
      <c r="L169" s="13">
        <v>43</v>
      </c>
      <c r="M169" s="13">
        <v>564</v>
      </c>
      <c r="N169" s="13">
        <v>12</v>
      </c>
      <c r="O169" s="13">
        <v>551</v>
      </c>
      <c r="P169" s="13">
        <v>6</v>
      </c>
      <c r="Q169" s="14">
        <f t="shared" si="19"/>
        <v>11.12903225806452</v>
      </c>
      <c r="R169" s="14">
        <f t="shared" si="20"/>
        <v>12.478281832019157</v>
      </c>
      <c r="S169" s="147">
        <f t="shared" si="14"/>
        <v>11.12903225806452</v>
      </c>
      <c r="T169" s="15">
        <f t="shared" si="21"/>
        <v>551</v>
      </c>
      <c r="U169" s="15">
        <f t="shared" si="22"/>
        <v>6</v>
      </c>
    </row>
    <row r="170" spans="1:21">
      <c r="A170" s="11" t="s">
        <v>186</v>
      </c>
      <c r="B170" s="12">
        <v>122</v>
      </c>
      <c r="C170" s="12">
        <v>216</v>
      </c>
      <c r="D170" s="12">
        <v>0.56000000000000005</v>
      </c>
      <c r="E170" s="12">
        <v>5.7200000000000001E-2</v>
      </c>
      <c r="F170" s="12">
        <v>8.0000000000000004E-4</v>
      </c>
      <c r="G170" s="12">
        <v>0.68559999999999999</v>
      </c>
      <c r="H170" s="12">
        <v>1.06E-2</v>
      </c>
      <c r="I170" s="12">
        <v>8.6999999999999994E-2</v>
      </c>
      <c r="J170" s="12">
        <v>8.9999999999999998E-4</v>
      </c>
      <c r="K170" s="13">
        <v>497</v>
      </c>
      <c r="L170" s="13">
        <v>30</v>
      </c>
      <c r="M170" s="13">
        <v>530</v>
      </c>
      <c r="N170" s="13">
        <v>8</v>
      </c>
      <c r="O170" s="13">
        <v>538</v>
      </c>
      <c r="P170" s="13">
        <v>6</v>
      </c>
      <c r="Q170" s="14">
        <f t="shared" si="19"/>
        <v>-8.2494969818913475</v>
      </c>
      <c r="R170" s="14">
        <f t="shared" si="20"/>
        <v>13.289526399501044</v>
      </c>
      <c r="S170" s="147">
        <f t="shared" si="14"/>
        <v>-8.2494969818913475</v>
      </c>
      <c r="T170" s="15">
        <f t="shared" si="21"/>
        <v>538</v>
      </c>
      <c r="U170" s="15">
        <f t="shared" si="22"/>
        <v>6</v>
      </c>
    </row>
    <row r="171" spans="1:21">
      <c r="A171" s="11" t="s">
        <v>187</v>
      </c>
      <c r="B171" s="12">
        <v>54</v>
      </c>
      <c r="C171" s="12">
        <v>137</v>
      </c>
      <c r="D171" s="12">
        <v>0.4</v>
      </c>
      <c r="E171" s="12">
        <v>5.9799999999999999E-2</v>
      </c>
      <c r="F171" s="12">
        <v>8.0000000000000004E-4</v>
      </c>
      <c r="G171" s="12">
        <v>0.77200000000000002</v>
      </c>
      <c r="H171" s="12">
        <v>1.2999999999999999E-2</v>
      </c>
      <c r="I171" s="12">
        <v>9.3700000000000006E-2</v>
      </c>
      <c r="J171" s="12">
        <v>1.1000000000000001E-3</v>
      </c>
      <c r="K171" s="13">
        <v>595</v>
      </c>
      <c r="L171" s="13">
        <v>30</v>
      </c>
      <c r="M171" s="13">
        <v>581</v>
      </c>
      <c r="N171" s="13">
        <v>10</v>
      </c>
      <c r="O171" s="13">
        <v>577</v>
      </c>
      <c r="P171" s="13">
        <v>7</v>
      </c>
      <c r="Q171" s="14">
        <f t="shared" si="19"/>
        <v>3.0252100840336138</v>
      </c>
      <c r="R171" s="14">
        <f t="shared" si="20"/>
        <v>10.058061169664821</v>
      </c>
      <c r="S171" s="147">
        <f t="shared" si="14"/>
        <v>3.0252100840336138</v>
      </c>
      <c r="T171" s="15">
        <f t="shared" si="21"/>
        <v>577</v>
      </c>
      <c r="U171" s="15">
        <f t="shared" si="22"/>
        <v>7</v>
      </c>
    </row>
    <row r="172" spans="1:21">
      <c r="A172" s="11" t="s">
        <v>188</v>
      </c>
      <c r="B172" s="12">
        <v>111</v>
      </c>
      <c r="C172" s="12">
        <v>199</v>
      </c>
      <c r="D172" s="12">
        <v>0.55000000000000004</v>
      </c>
      <c r="E172" s="12">
        <v>5.8099999999999999E-2</v>
      </c>
      <c r="F172" s="12">
        <v>8.0000000000000004E-4</v>
      </c>
      <c r="G172" s="12">
        <v>0.73029999999999995</v>
      </c>
      <c r="H172" s="12">
        <v>1.17E-2</v>
      </c>
      <c r="I172" s="12">
        <v>9.11E-2</v>
      </c>
      <c r="J172" s="12">
        <v>1E-3</v>
      </c>
      <c r="K172" s="13">
        <v>535</v>
      </c>
      <c r="L172" s="13">
        <v>30</v>
      </c>
      <c r="M172" s="13">
        <v>557</v>
      </c>
      <c r="N172" s="13">
        <v>9</v>
      </c>
      <c r="O172" s="13">
        <v>562</v>
      </c>
      <c r="P172" s="13">
        <v>6</v>
      </c>
      <c r="Q172" s="14">
        <f t="shared" si="19"/>
        <v>-5.0467289719626107</v>
      </c>
      <c r="R172" s="14">
        <f t="shared" si="20"/>
        <v>11.992563999359033</v>
      </c>
      <c r="S172" s="147">
        <f t="shared" si="14"/>
        <v>-5.0467289719626107</v>
      </c>
      <c r="T172" s="15">
        <f t="shared" si="21"/>
        <v>562</v>
      </c>
      <c r="U172" s="15">
        <f t="shared" si="22"/>
        <v>6</v>
      </c>
    </row>
    <row r="173" spans="1:21">
      <c r="A173" s="11" t="s">
        <v>189</v>
      </c>
      <c r="B173" s="12">
        <v>83</v>
      </c>
      <c r="C173" s="12">
        <v>178</v>
      </c>
      <c r="D173" s="12">
        <v>0.47</v>
      </c>
      <c r="E173" s="12">
        <v>5.7799999999999997E-2</v>
      </c>
      <c r="F173" s="12">
        <v>8.0000000000000004E-4</v>
      </c>
      <c r="G173" s="12">
        <v>0.71540000000000004</v>
      </c>
      <c r="H173" s="12">
        <v>1.14E-2</v>
      </c>
      <c r="I173" s="12">
        <v>8.9700000000000002E-2</v>
      </c>
      <c r="J173" s="12">
        <v>1E-3</v>
      </c>
      <c r="K173" s="13">
        <v>524</v>
      </c>
      <c r="L173" s="13">
        <v>30</v>
      </c>
      <c r="M173" s="13">
        <v>548</v>
      </c>
      <c r="N173" s="13">
        <v>9</v>
      </c>
      <c r="O173" s="13">
        <v>554</v>
      </c>
      <c r="P173" s="13">
        <v>6</v>
      </c>
      <c r="Q173" s="14">
        <f t="shared" si="19"/>
        <v>-5.7251908396946494</v>
      </c>
      <c r="R173" s="14">
        <f t="shared" si="20"/>
        <v>12.320640471861179</v>
      </c>
      <c r="S173" s="147">
        <f t="shared" si="14"/>
        <v>-5.7251908396946494</v>
      </c>
      <c r="T173" s="15">
        <f t="shared" si="21"/>
        <v>554</v>
      </c>
      <c r="U173" s="15">
        <f t="shared" si="22"/>
        <v>6</v>
      </c>
    </row>
    <row r="174" spans="1:21">
      <c r="A174" s="11" t="s">
        <v>190</v>
      </c>
      <c r="B174" s="12">
        <v>458</v>
      </c>
      <c r="C174" s="12">
        <v>592</v>
      </c>
      <c r="D174" s="12">
        <v>0.77</v>
      </c>
      <c r="E174" s="12">
        <v>5.8299999999999998E-2</v>
      </c>
      <c r="F174" s="12">
        <v>6.9999999999999999E-4</v>
      </c>
      <c r="G174" s="12">
        <v>0.70140000000000002</v>
      </c>
      <c r="H174" s="12">
        <v>1.0200000000000001E-2</v>
      </c>
      <c r="I174" s="12">
        <v>8.7300000000000003E-2</v>
      </c>
      <c r="J174" s="12">
        <v>8.9999999999999998E-4</v>
      </c>
      <c r="K174" s="13">
        <v>539</v>
      </c>
      <c r="L174" s="13">
        <v>27</v>
      </c>
      <c r="M174" s="13">
        <v>540</v>
      </c>
      <c r="N174" s="13">
        <v>8</v>
      </c>
      <c r="O174" s="13">
        <v>540</v>
      </c>
      <c r="P174" s="13">
        <v>6</v>
      </c>
      <c r="Q174" s="14">
        <f t="shared" si="19"/>
        <v>-0.18552875695732052</v>
      </c>
      <c r="R174" s="14">
        <f t="shared" si="20"/>
        <v>10.281089206372675</v>
      </c>
      <c r="S174" s="147">
        <f t="shared" si="14"/>
        <v>-0.18552875695732052</v>
      </c>
      <c r="T174" s="15">
        <f t="shared" si="21"/>
        <v>540</v>
      </c>
      <c r="U174" s="15">
        <f t="shared" si="22"/>
        <v>6</v>
      </c>
    </row>
    <row r="175" spans="1:21">
      <c r="A175" s="11" t="s">
        <v>191</v>
      </c>
      <c r="B175" s="12">
        <v>134</v>
      </c>
      <c r="C175" s="12">
        <v>243</v>
      </c>
      <c r="D175" s="12">
        <v>0.55000000000000004</v>
      </c>
      <c r="E175" s="12">
        <v>5.8000000000000003E-2</v>
      </c>
      <c r="F175" s="12">
        <v>8.0000000000000004E-4</v>
      </c>
      <c r="G175" s="12">
        <v>0.70289999999999997</v>
      </c>
      <c r="H175" s="12">
        <v>1.06E-2</v>
      </c>
      <c r="I175" s="12">
        <v>8.7900000000000006E-2</v>
      </c>
      <c r="J175" s="12">
        <v>8.9999999999999998E-4</v>
      </c>
      <c r="K175" s="13">
        <v>530</v>
      </c>
      <c r="L175" s="13">
        <v>29</v>
      </c>
      <c r="M175" s="13">
        <v>541</v>
      </c>
      <c r="N175" s="13">
        <v>8</v>
      </c>
      <c r="O175" s="13">
        <v>543</v>
      </c>
      <c r="P175" s="13">
        <v>6</v>
      </c>
      <c r="Q175" s="14">
        <f t="shared" si="19"/>
        <v>-2.4528301886792558</v>
      </c>
      <c r="R175" s="14">
        <f t="shared" si="20"/>
        <v>11.438149684623692</v>
      </c>
      <c r="S175" s="147">
        <f t="shared" si="14"/>
        <v>-2.4528301886792558</v>
      </c>
      <c r="T175" s="15">
        <f t="shared" si="21"/>
        <v>543</v>
      </c>
      <c r="U175" s="15">
        <f t="shared" si="22"/>
        <v>6</v>
      </c>
    </row>
    <row r="176" spans="1:21">
      <c r="A176" s="11" t="s">
        <v>192</v>
      </c>
      <c r="B176" s="12">
        <v>116</v>
      </c>
      <c r="C176" s="12">
        <v>231</v>
      </c>
      <c r="D176" s="12">
        <v>0.5</v>
      </c>
      <c r="E176" s="12">
        <v>5.8700000000000002E-2</v>
      </c>
      <c r="F176" s="12">
        <v>8.0000000000000004E-4</v>
      </c>
      <c r="G176" s="12">
        <v>0.68820000000000003</v>
      </c>
      <c r="H176" s="12">
        <v>1.0200000000000001E-2</v>
      </c>
      <c r="I176" s="12">
        <v>8.5000000000000006E-2</v>
      </c>
      <c r="J176" s="12">
        <v>8.9999999999999998E-4</v>
      </c>
      <c r="K176" s="13">
        <v>557</v>
      </c>
      <c r="L176" s="13">
        <v>29</v>
      </c>
      <c r="M176" s="13">
        <v>532</v>
      </c>
      <c r="N176" s="13">
        <v>8</v>
      </c>
      <c r="O176" s="13">
        <v>526</v>
      </c>
      <c r="P176" s="13">
        <v>5</v>
      </c>
      <c r="Q176" s="14">
        <f t="shared" si="19"/>
        <v>5.5655296229802476</v>
      </c>
      <c r="R176" s="14">
        <f t="shared" si="20"/>
        <v>9.9959398513598909</v>
      </c>
      <c r="S176" s="147">
        <f t="shared" si="14"/>
        <v>5.5655296229802476</v>
      </c>
      <c r="T176" s="15">
        <f t="shared" si="21"/>
        <v>526</v>
      </c>
      <c r="U176" s="15">
        <f t="shared" si="22"/>
        <v>5</v>
      </c>
    </row>
    <row r="177" spans="1:21">
      <c r="A177" s="11" t="s">
        <v>193</v>
      </c>
      <c r="B177" s="12">
        <v>267</v>
      </c>
      <c r="C177" s="12">
        <v>464</v>
      </c>
      <c r="D177" s="12">
        <v>0.57999999999999996</v>
      </c>
      <c r="E177" s="12">
        <v>5.8999999999999997E-2</v>
      </c>
      <c r="F177" s="12">
        <v>6.9999999999999999E-4</v>
      </c>
      <c r="G177" s="12">
        <v>0.68379999999999996</v>
      </c>
      <c r="H177" s="12">
        <v>9.4999999999999998E-3</v>
      </c>
      <c r="I177" s="12">
        <v>8.4099999999999994E-2</v>
      </c>
      <c r="J177" s="12">
        <v>8.0000000000000004E-4</v>
      </c>
      <c r="K177" s="13">
        <v>565</v>
      </c>
      <c r="L177" s="13">
        <v>27</v>
      </c>
      <c r="M177" s="13">
        <v>529</v>
      </c>
      <c r="N177" s="13">
        <v>7</v>
      </c>
      <c r="O177" s="13">
        <v>521</v>
      </c>
      <c r="P177" s="13">
        <v>5</v>
      </c>
      <c r="Q177" s="14">
        <f t="shared" si="19"/>
        <v>7.7876106194690315</v>
      </c>
      <c r="R177" s="14">
        <f t="shared" si="20"/>
        <v>8.9891837766823421</v>
      </c>
      <c r="S177" s="147">
        <f t="shared" si="14"/>
        <v>7.7876106194690315</v>
      </c>
      <c r="T177" s="15">
        <f t="shared" si="21"/>
        <v>521</v>
      </c>
      <c r="U177" s="15">
        <f t="shared" si="22"/>
        <v>5</v>
      </c>
    </row>
    <row r="178" spans="1:21">
      <c r="A178" s="11" t="s">
        <v>194</v>
      </c>
      <c r="B178" s="12">
        <v>152</v>
      </c>
      <c r="C178" s="12">
        <v>259</v>
      </c>
      <c r="D178" s="12">
        <v>0.59</v>
      </c>
      <c r="E178" s="12">
        <v>5.8200000000000002E-2</v>
      </c>
      <c r="F178" s="12">
        <v>8.0000000000000004E-4</v>
      </c>
      <c r="G178" s="12">
        <v>0.68149999999999999</v>
      </c>
      <c r="H178" s="12">
        <v>1.06E-2</v>
      </c>
      <c r="I178" s="12">
        <v>8.4900000000000003E-2</v>
      </c>
      <c r="J178" s="12">
        <v>8.9999999999999998E-4</v>
      </c>
      <c r="K178" s="13">
        <v>538</v>
      </c>
      <c r="L178" s="13">
        <v>29</v>
      </c>
      <c r="M178" s="13">
        <v>528</v>
      </c>
      <c r="N178" s="13">
        <v>8</v>
      </c>
      <c r="O178" s="13">
        <v>525</v>
      </c>
      <c r="P178" s="13">
        <v>6</v>
      </c>
      <c r="Q178" s="14">
        <f t="shared" si="19"/>
        <v>2.4163568773234223</v>
      </c>
      <c r="R178" s="14">
        <f t="shared" si="20"/>
        <v>10.754023723195475</v>
      </c>
      <c r="S178" s="147">
        <f t="shared" si="14"/>
        <v>2.4163568773234223</v>
      </c>
      <c r="T178" s="15">
        <f t="shared" si="21"/>
        <v>525</v>
      </c>
      <c r="U178" s="15">
        <f t="shared" si="22"/>
        <v>6</v>
      </c>
    </row>
    <row r="179" spans="1:21">
      <c r="A179" s="11" t="s">
        <v>195</v>
      </c>
      <c r="B179" s="12">
        <v>409</v>
      </c>
      <c r="C179" s="12">
        <v>546</v>
      </c>
      <c r="D179" s="12">
        <v>0.75</v>
      </c>
      <c r="E179" s="12">
        <v>5.8400000000000001E-2</v>
      </c>
      <c r="F179" s="12">
        <v>6.9999999999999999E-4</v>
      </c>
      <c r="G179" s="12">
        <v>0.6754</v>
      </c>
      <c r="H179" s="12">
        <v>9.5999999999999992E-3</v>
      </c>
      <c r="I179" s="12">
        <v>8.3900000000000002E-2</v>
      </c>
      <c r="J179" s="12">
        <v>8.0000000000000004E-4</v>
      </c>
      <c r="K179" s="13">
        <v>546</v>
      </c>
      <c r="L179" s="13">
        <v>28</v>
      </c>
      <c r="M179" s="13">
        <v>524</v>
      </c>
      <c r="N179" s="13">
        <v>7</v>
      </c>
      <c r="O179" s="13">
        <v>519</v>
      </c>
      <c r="P179" s="13">
        <v>5</v>
      </c>
      <c r="Q179" s="14">
        <f t="shared" si="19"/>
        <v>4.9450549450549497</v>
      </c>
      <c r="R179" s="14">
        <f t="shared" si="20"/>
        <v>9.9197676217289601</v>
      </c>
      <c r="S179" s="147">
        <f t="shared" si="14"/>
        <v>4.9450549450549497</v>
      </c>
      <c r="T179" s="15">
        <f t="shared" si="21"/>
        <v>519</v>
      </c>
      <c r="U179" s="15">
        <f t="shared" si="22"/>
        <v>5</v>
      </c>
    </row>
    <row r="180" spans="1:21">
      <c r="A180" s="11" t="s">
        <v>196</v>
      </c>
      <c r="B180" s="12">
        <v>50</v>
      </c>
      <c r="C180" s="12">
        <v>212</v>
      </c>
      <c r="D180" s="12">
        <v>0.23</v>
      </c>
      <c r="E180" s="12">
        <v>5.7799999999999997E-2</v>
      </c>
      <c r="F180" s="12">
        <v>6.9999999999999999E-4</v>
      </c>
      <c r="G180" s="12">
        <v>0.65990000000000004</v>
      </c>
      <c r="H180" s="12">
        <v>9.1999999999999998E-3</v>
      </c>
      <c r="I180" s="12">
        <v>8.2799999999999999E-2</v>
      </c>
      <c r="J180" s="12">
        <v>8.0000000000000004E-4</v>
      </c>
      <c r="K180" s="13">
        <v>521</v>
      </c>
      <c r="L180" s="13">
        <v>27</v>
      </c>
      <c r="M180" s="13">
        <v>515</v>
      </c>
      <c r="N180" s="13">
        <v>7</v>
      </c>
      <c r="O180" s="13">
        <v>513</v>
      </c>
      <c r="P180" s="13">
        <v>5</v>
      </c>
      <c r="Q180" s="14">
        <f t="shared" si="19"/>
        <v>1.5355086372360827</v>
      </c>
      <c r="R180" s="14">
        <f t="shared" si="20"/>
        <v>10.384456625403155</v>
      </c>
      <c r="S180" s="147">
        <f t="shared" si="14"/>
        <v>1.5355086372360827</v>
      </c>
      <c r="T180" s="15">
        <f t="shared" si="21"/>
        <v>513</v>
      </c>
      <c r="U180" s="15">
        <f t="shared" si="22"/>
        <v>5</v>
      </c>
    </row>
    <row r="181" spans="1:21">
      <c r="A181" s="11" t="s">
        <v>197</v>
      </c>
      <c r="B181" s="12">
        <v>278</v>
      </c>
      <c r="C181" s="12">
        <v>353</v>
      </c>
      <c r="D181" s="12">
        <v>0.79</v>
      </c>
      <c r="E181" s="12">
        <v>6.5699999999999995E-2</v>
      </c>
      <c r="F181" s="12">
        <v>8.0000000000000004E-4</v>
      </c>
      <c r="G181" s="12">
        <v>1.1803999999999999</v>
      </c>
      <c r="H181" s="12">
        <v>1.67E-2</v>
      </c>
      <c r="I181" s="12">
        <v>0.1303</v>
      </c>
      <c r="J181" s="12">
        <v>1.4E-3</v>
      </c>
      <c r="K181" s="13">
        <v>796</v>
      </c>
      <c r="L181" s="13">
        <v>26</v>
      </c>
      <c r="M181" s="13">
        <v>791</v>
      </c>
      <c r="N181" s="13">
        <v>11</v>
      </c>
      <c r="O181" s="13">
        <v>790</v>
      </c>
      <c r="P181" s="13">
        <v>8</v>
      </c>
      <c r="Q181" s="14">
        <f t="shared" si="19"/>
        <v>0.75376884422110324</v>
      </c>
      <c r="R181" s="14">
        <f t="shared" si="20"/>
        <v>6.787861563380412</v>
      </c>
      <c r="S181" s="147">
        <f t="shared" si="14"/>
        <v>0.75376884422110324</v>
      </c>
      <c r="T181" s="15">
        <f t="shared" si="21"/>
        <v>790</v>
      </c>
      <c r="U181" s="15">
        <f t="shared" si="22"/>
        <v>8</v>
      </c>
    </row>
    <row r="182" spans="1:21">
      <c r="A182" s="11" t="s">
        <v>198</v>
      </c>
      <c r="B182" s="12">
        <v>79</v>
      </c>
      <c r="C182" s="12">
        <v>153</v>
      </c>
      <c r="D182" s="12">
        <v>0.51</v>
      </c>
      <c r="E182" s="12">
        <v>5.7000000000000002E-2</v>
      </c>
      <c r="F182" s="12">
        <v>8.9999999999999998E-4</v>
      </c>
      <c r="G182" s="12">
        <v>0.65390000000000004</v>
      </c>
      <c r="H182" s="12">
        <v>1.1599999999999999E-2</v>
      </c>
      <c r="I182" s="12">
        <v>8.3199999999999996E-2</v>
      </c>
      <c r="J182" s="12">
        <v>8.0000000000000004E-4</v>
      </c>
      <c r="K182" s="13">
        <v>491</v>
      </c>
      <c r="L182" s="13">
        <v>36</v>
      </c>
      <c r="M182" s="13">
        <v>511</v>
      </c>
      <c r="N182" s="13">
        <v>9</v>
      </c>
      <c r="O182" s="13">
        <v>515</v>
      </c>
      <c r="P182" s="13">
        <v>5</v>
      </c>
      <c r="Q182" s="14">
        <f t="shared" si="19"/>
        <v>-4.8879837067209886</v>
      </c>
      <c r="R182" s="14">
        <f t="shared" si="20"/>
        <v>15.514980278856235</v>
      </c>
      <c r="S182" s="147">
        <f t="shared" si="14"/>
        <v>-4.8879837067209886</v>
      </c>
      <c r="T182" s="15">
        <f t="shared" si="21"/>
        <v>515</v>
      </c>
      <c r="U182" s="15">
        <f t="shared" si="22"/>
        <v>5</v>
      </c>
    </row>
    <row r="183" spans="1:21">
      <c r="A183" s="11" t="s">
        <v>199</v>
      </c>
      <c r="B183" s="12">
        <v>25</v>
      </c>
      <c r="C183" s="12">
        <v>94</v>
      </c>
      <c r="D183" s="12">
        <v>0.27</v>
      </c>
      <c r="E183" s="12">
        <v>5.8000000000000003E-2</v>
      </c>
      <c r="F183" s="12">
        <v>8.9999999999999998E-4</v>
      </c>
      <c r="G183" s="12">
        <v>0.66200000000000003</v>
      </c>
      <c r="H183" s="12">
        <v>1.0800000000000001E-2</v>
      </c>
      <c r="I183" s="12">
        <v>8.2799999999999999E-2</v>
      </c>
      <c r="J183" s="12">
        <v>8.0000000000000004E-4</v>
      </c>
      <c r="K183" s="13">
        <v>530</v>
      </c>
      <c r="L183" s="13">
        <v>32</v>
      </c>
      <c r="M183" s="13">
        <v>516</v>
      </c>
      <c r="N183" s="13">
        <v>8</v>
      </c>
      <c r="O183" s="13">
        <v>513</v>
      </c>
      <c r="P183" s="13">
        <v>5</v>
      </c>
      <c r="Q183" s="14">
        <f t="shared" si="19"/>
        <v>3.20754716981132</v>
      </c>
      <c r="R183" s="14">
        <f t="shared" si="20"/>
        <v>11.839456283327396</v>
      </c>
      <c r="S183" s="147">
        <f t="shared" si="14"/>
        <v>3.20754716981132</v>
      </c>
      <c r="T183" s="15">
        <f t="shared" si="21"/>
        <v>513</v>
      </c>
      <c r="U183" s="15">
        <f t="shared" si="22"/>
        <v>5</v>
      </c>
    </row>
    <row r="184" spans="1:21">
      <c r="A184" s="11" t="s">
        <v>200</v>
      </c>
      <c r="B184" s="12">
        <v>38</v>
      </c>
      <c r="C184" s="12">
        <v>67</v>
      </c>
      <c r="D184" s="12">
        <v>0.56999999999999995</v>
      </c>
      <c r="E184" s="12">
        <v>6.9099999999999995E-2</v>
      </c>
      <c r="F184" s="12">
        <v>1.1000000000000001E-3</v>
      </c>
      <c r="G184" s="12">
        <v>1.4732000000000001</v>
      </c>
      <c r="H184" s="12">
        <v>2.63E-2</v>
      </c>
      <c r="I184" s="12">
        <v>0.1547</v>
      </c>
      <c r="J184" s="12">
        <v>1.6000000000000001E-3</v>
      </c>
      <c r="K184" s="13">
        <v>900</v>
      </c>
      <c r="L184" s="13">
        <v>33</v>
      </c>
      <c r="M184" s="13">
        <v>919</v>
      </c>
      <c r="N184" s="13">
        <v>16</v>
      </c>
      <c r="O184" s="13">
        <v>927</v>
      </c>
      <c r="P184" s="13">
        <v>9</v>
      </c>
      <c r="Q184" s="14">
        <f t="shared" si="19"/>
        <v>-3.0000000000000027</v>
      </c>
      <c r="R184" s="14">
        <f t="shared" si="20"/>
        <v>7.8136319624387509</v>
      </c>
      <c r="S184" s="147">
        <f t="shared" si="14"/>
        <v>-3.0000000000000027</v>
      </c>
      <c r="T184" s="15">
        <f t="shared" si="21"/>
        <v>927</v>
      </c>
      <c r="U184" s="15">
        <f t="shared" si="22"/>
        <v>9</v>
      </c>
    </row>
    <row r="185" spans="1:21">
      <c r="A185" s="11" t="s">
        <v>201</v>
      </c>
      <c r="B185" s="12">
        <v>183</v>
      </c>
      <c r="C185" s="12">
        <v>327</v>
      </c>
      <c r="D185" s="12">
        <v>0.56000000000000005</v>
      </c>
      <c r="E185" s="12">
        <v>5.8700000000000002E-2</v>
      </c>
      <c r="F185" s="12">
        <v>8.0000000000000004E-4</v>
      </c>
      <c r="G185" s="12">
        <v>0.6613</v>
      </c>
      <c r="H185" s="12">
        <v>9.7000000000000003E-3</v>
      </c>
      <c r="I185" s="12">
        <v>8.1799999999999998E-2</v>
      </c>
      <c r="J185" s="12">
        <v>8.0000000000000004E-4</v>
      </c>
      <c r="K185" s="13">
        <v>555</v>
      </c>
      <c r="L185" s="13">
        <v>28</v>
      </c>
      <c r="M185" s="13">
        <v>515</v>
      </c>
      <c r="N185" s="13">
        <v>8</v>
      </c>
      <c r="O185" s="13">
        <v>507</v>
      </c>
      <c r="P185" s="13">
        <v>5</v>
      </c>
      <c r="Q185" s="14">
        <f t="shared" si="19"/>
        <v>8.6486486486486491</v>
      </c>
      <c r="R185" s="14">
        <f t="shared" si="20"/>
        <v>9.3918886717560586</v>
      </c>
      <c r="S185" s="147">
        <f t="shared" si="14"/>
        <v>8.6486486486486491</v>
      </c>
      <c r="T185" s="15">
        <f t="shared" si="21"/>
        <v>507</v>
      </c>
      <c r="U185" s="15">
        <f t="shared" si="22"/>
        <v>5</v>
      </c>
    </row>
    <row r="186" spans="1:21">
      <c r="A186" s="11" t="s">
        <v>202</v>
      </c>
      <c r="B186" s="12">
        <v>30</v>
      </c>
      <c r="C186" s="12">
        <v>113</v>
      </c>
      <c r="D186" s="12">
        <v>0.27</v>
      </c>
      <c r="E186" s="12">
        <v>5.8000000000000003E-2</v>
      </c>
      <c r="F186" s="12">
        <v>8.0000000000000004E-4</v>
      </c>
      <c r="G186" s="12">
        <v>0.67110000000000003</v>
      </c>
      <c r="H186" s="12">
        <v>1.04E-2</v>
      </c>
      <c r="I186" s="12">
        <v>8.3900000000000002E-2</v>
      </c>
      <c r="J186" s="12">
        <v>8.0000000000000004E-4</v>
      </c>
      <c r="K186" s="13">
        <v>529</v>
      </c>
      <c r="L186" s="13">
        <v>32</v>
      </c>
      <c r="M186" s="13">
        <v>521</v>
      </c>
      <c r="N186" s="13">
        <v>8</v>
      </c>
      <c r="O186" s="13">
        <v>520</v>
      </c>
      <c r="P186" s="13">
        <v>5</v>
      </c>
      <c r="Q186" s="14">
        <f t="shared" si="19"/>
        <v>1.7013232514177745</v>
      </c>
      <c r="R186" s="14">
        <f t="shared" si="20"/>
        <v>12.041770684652747</v>
      </c>
      <c r="S186" s="147">
        <f t="shared" si="14"/>
        <v>1.7013232514177745</v>
      </c>
      <c r="T186" s="15">
        <f t="shared" si="21"/>
        <v>520</v>
      </c>
      <c r="U186" s="15">
        <f t="shared" si="22"/>
        <v>5</v>
      </c>
    </row>
    <row r="187" spans="1:21">
      <c r="A187" s="11" t="s">
        <v>203</v>
      </c>
      <c r="B187" s="12">
        <v>163</v>
      </c>
      <c r="C187" s="12">
        <v>440</v>
      </c>
      <c r="D187" s="12">
        <v>0.37</v>
      </c>
      <c r="E187" s="12">
        <v>5.6399999999999999E-2</v>
      </c>
      <c r="F187" s="12">
        <v>6.9999999999999999E-4</v>
      </c>
      <c r="G187" s="12">
        <v>0.63959999999999995</v>
      </c>
      <c r="H187" s="12">
        <v>8.8999999999999999E-3</v>
      </c>
      <c r="I187" s="12">
        <v>8.2199999999999995E-2</v>
      </c>
      <c r="J187" s="12">
        <v>8.0000000000000004E-4</v>
      </c>
      <c r="K187" s="13">
        <v>470</v>
      </c>
      <c r="L187" s="13">
        <v>27</v>
      </c>
      <c r="M187" s="13">
        <v>502</v>
      </c>
      <c r="N187" s="13">
        <v>7</v>
      </c>
      <c r="O187" s="13">
        <v>509</v>
      </c>
      <c r="P187" s="13">
        <v>5</v>
      </c>
      <c r="Q187" s="14">
        <f t="shared" si="19"/>
        <v>-8.2978723404255383</v>
      </c>
      <c r="R187" s="14">
        <f t="shared" si="20"/>
        <v>12.623334399091352</v>
      </c>
      <c r="S187" s="147">
        <f t="shared" si="14"/>
        <v>-8.2978723404255383</v>
      </c>
      <c r="T187" s="15">
        <f t="shared" si="21"/>
        <v>509</v>
      </c>
      <c r="U187" s="15">
        <f t="shared" si="22"/>
        <v>5</v>
      </c>
    </row>
    <row r="188" spans="1:21">
      <c r="A188" s="11" t="s">
        <v>204</v>
      </c>
      <c r="B188" s="12">
        <v>123</v>
      </c>
      <c r="C188" s="12">
        <v>255</v>
      </c>
      <c r="D188" s="12">
        <v>0.48</v>
      </c>
      <c r="E188" s="12">
        <v>5.7099999999999998E-2</v>
      </c>
      <c r="F188" s="12">
        <v>8.0000000000000004E-4</v>
      </c>
      <c r="G188" s="12">
        <v>0.64649999999999996</v>
      </c>
      <c r="H188" s="12">
        <v>9.4000000000000004E-3</v>
      </c>
      <c r="I188" s="12">
        <v>8.2100000000000006E-2</v>
      </c>
      <c r="J188" s="12">
        <v>8.0000000000000004E-4</v>
      </c>
      <c r="K188" s="13">
        <v>495</v>
      </c>
      <c r="L188" s="13">
        <v>29</v>
      </c>
      <c r="M188" s="13">
        <v>506</v>
      </c>
      <c r="N188" s="13">
        <v>7</v>
      </c>
      <c r="O188" s="13">
        <v>509</v>
      </c>
      <c r="P188" s="13">
        <v>5</v>
      </c>
      <c r="Q188" s="14">
        <f t="shared" si="19"/>
        <v>-2.8282828282828243</v>
      </c>
      <c r="R188" s="14">
        <f t="shared" si="20"/>
        <v>12.216757763503496</v>
      </c>
      <c r="S188" s="147">
        <f t="shared" si="14"/>
        <v>-2.8282828282828243</v>
      </c>
      <c r="T188" s="15">
        <f t="shared" si="21"/>
        <v>509</v>
      </c>
      <c r="U188" s="15">
        <f t="shared" si="22"/>
        <v>5</v>
      </c>
    </row>
    <row r="189" spans="1:21">
      <c r="A189" s="11" t="s">
        <v>205</v>
      </c>
      <c r="B189" s="12">
        <v>26</v>
      </c>
      <c r="C189" s="12">
        <v>94</v>
      </c>
      <c r="D189" s="12">
        <v>0.28000000000000003</v>
      </c>
      <c r="E189" s="12">
        <v>5.7500000000000002E-2</v>
      </c>
      <c r="F189" s="12">
        <v>8.9999999999999998E-4</v>
      </c>
      <c r="G189" s="12">
        <v>0.65849999999999997</v>
      </c>
      <c r="H189" s="12">
        <v>1.0800000000000001E-2</v>
      </c>
      <c r="I189" s="12">
        <v>8.3099999999999993E-2</v>
      </c>
      <c r="J189" s="12">
        <v>8.0000000000000004E-4</v>
      </c>
      <c r="K189" s="13">
        <v>510</v>
      </c>
      <c r="L189" s="13">
        <v>33</v>
      </c>
      <c r="M189" s="13">
        <v>514</v>
      </c>
      <c r="N189" s="13">
        <v>8</v>
      </c>
      <c r="O189" s="13">
        <v>515</v>
      </c>
      <c r="P189" s="13">
        <v>5</v>
      </c>
      <c r="Q189" s="14">
        <f t="shared" si="19"/>
        <v>-0.98039215686274161</v>
      </c>
      <c r="R189" s="14">
        <f t="shared" si="20"/>
        <v>13.214334093021529</v>
      </c>
      <c r="S189" s="147">
        <f t="shared" si="14"/>
        <v>-0.98039215686274161</v>
      </c>
      <c r="T189" s="15">
        <f t="shared" si="21"/>
        <v>515</v>
      </c>
      <c r="U189" s="15">
        <f t="shared" si="22"/>
        <v>5</v>
      </c>
    </row>
    <row r="190" spans="1:21">
      <c r="A190" s="11" t="s">
        <v>206</v>
      </c>
      <c r="B190" s="12">
        <v>41</v>
      </c>
      <c r="C190" s="12">
        <v>67</v>
      </c>
      <c r="D190" s="12">
        <v>0.61</v>
      </c>
      <c r="E190" s="12">
        <v>7.0800000000000002E-2</v>
      </c>
      <c r="F190" s="12">
        <v>1.1000000000000001E-3</v>
      </c>
      <c r="G190" s="12">
        <v>1.5304</v>
      </c>
      <c r="H190" s="12">
        <v>2.6800000000000001E-2</v>
      </c>
      <c r="I190" s="12">
        <v>0.15670000000000001</v>
      </c>
      <c r="J190" s="12">
        <v>1.6000000000000001E-3</v>
      </c>
      <c r="K190" s="13">
        <v>953</v>
      </c>
      <c r="L190" s="13">
        <v>32</v>
      </c>
      <c r="M190" s="13">
        <v>943</v>
      </c>
      <c r="N190" s="13">
        <v>16</v>
      </c>
      <c r="O190" s="13">
        <v>938</v>
      </c>
      <c r="P190" s="13">
        <v>9</v>
      </c>
      <c r="Q190" s="14">
        <f t="shared" si="19"/>
        <v>1.5739769150052485</v>
      </c>
      <c r="R190" s="14">
        <f t="shared" si="20"/>
        <v>6.8744938535448705</v>
      </c>
      <c r="S190" s="147">
        <f t="shared" si="14"/>
        <v>1.5739769150052485</v>
      </c>
      <c r="T190" s="15">
        <f t="shared" si="21"/>
        <v>938</v>
      </c>
      <c r="U190" s="15">
        <f t="shared" si="22"/>
        <v>9</v>
      </c>
    </row>
    <row r="191" spans="1:21">
      <c r="A191" s="11" t="s">
        <v>207</v>
      </c>
      <c r="B191" s="12">
        <v>10</v>
      </c>
      <c r="C191" s="12">
        <v>37</v>
      </c>
      <c r="D191" s="12">
        <v>0.28000000000000003</v>
      </c>
      <c r="E191" s="12">
        <v>5.8200000000000002E-2</v>
      </c>
      <c r="F191" s="12">
        <v>1.5E-3</v>
      </c>
      <c r="G191" s="12">
        <v>0.6956</v>
      </c>
      <c r="H191" s="12">
        <v>1.8499999999999999E-2</v>
      </c>
      <c r="I191" s="12">
        <v>8.6599999999999996E-2</v>
      </c>
      <c r="J191" s="12">
        <v>8.9999999999999998E-4</v>
      </c>
      <c r="K191" s="13">
        <v>539</v>
      </c>
      <c r="L191" s="13">
        <v>58</v>
      </c>
      <c r="M191" s="13">
        <v>536</v>
      </c>
      <c r="N191" s="13">
        <v>14</v>
      </c>
      <c r="O191" s="13">
        <v>536</v>
      </c>
      <c r="P191" s="13">
        <v>6</v>
      </c>
      <c r="Q191" s="14">
        <f t="shared" si="19"/>
        <v>0.55658627087198376</v>
      </c>
      <c r="R191" s="14">
        <f t="shared" si="20"/>
        <v>21.517039710902981</v>
      </c>
      <c r="S191" s="147">
        <f t="shared" si="14"/>
        <v>0.55658627087198376</v>
      </c>
      <c r="T191" s="15">
        <f t="shared" si="21"/>
        <v>536</v>
      </c>
      <c r="U191" s="15">
        <f t="shared" si="22"/>
        <v>6</v>
      </c>
    </row>
    <row r="192" spans="1:21">
      <c r="A192" s="11" t="s">
        <v>208</v>
      </c>
      <c r="B192" s="12">
        <v>119</v>
      </c>
      <c r="C192" s="12">
        <v>195</v>
      </c>
      <c r="D192" s="12">
        <v>0.61</v>
      </c>
      <c r="E192" s="12">
        <v>5.79E-2</v>
      </c>
      <c r="F192" s="12">
        <v>8.9999999999999998E-4</v>
      </c>
      <c r="G192" s="12">
        <v>0.7036</v>
      </c>
      <c r="H192" s="12">
        <v>1.2200000000000001E-2</v>
      </c>
      <c r="I192" s="12">
        <v>8.8099999999999998E-2</v>
      </c>
      <c r="J192" s="12">
        <v>1E-3</v>
      </c>
      <c r="K192" s="13">
        <v>526</v>
      </c>
      <c r="L192" s="13">
        <v>34</v>
      </c>
      <c r="M192" s="13">
        <v>541</v>
      </c>
      <c r="N192" s="13">
        <v>9</v>
      </c>
      <c r="O192" s="13">
        <v>544</v>
      </c>
      <c r="P192" s="13">
        <v>6</v>
      </c>
      <c r="Q192" s="14">
        <f t="shared" si="19"/>
        <v>-3.4220532319391594</v>
      </c>
      <c r="R192" s="14">
        <f t="shared" si="20"/>
        <v>13.563391585896312</v>
      </c>
      <c r="S192" s="147">
        <f t="shared" si="14"/>
        <v>-3.4220532319391594</v>
      </c>
      <c r="T192" s="15">
        <f t="shared" si="21"/>
        <v>544</v>
      </c>
      <c r="U192" s="15">
        <f t="shared" si="22"/>
        <v>6</v>
      </c>
    </row>
    <row r="193" spans="1:21">
      <c r="A193" s="11" t="s">
        <v>209</v>
      </c>
      <c r="B193" s="12">
        <v>319</v>
      </c>
      <c r="C193" s="12">
        <v>362</v>
      </c>
      <c r="D193" s="12">
        <v>0.88</v>
      </c>
      <c r="E193" s="12">
        <v>5.79E-2</v>
      </c>
      <c r="F193" s="12">
        <v>8.0000000000000004E-4</v>
      </c>
      <c r="G193" s="12">
        <v>0.67989999999999995</v>
      </c>
      <c r="H193" s="12">
        <v>1.04E-2</v>
      </c>
      <c r="I193" s="12">
        <v>8.5099999999999995E-2</v>
      </c>
      <c r="J193" s="12">
        <v>8.9999999999999998E-4</v>
      </c>
      <c r="K193" s="13">
        <v>528</v>
      </c>
      <c r="L193" s="13">
        <v>30</v>
      </c>
      <c r="M193" s="13">
        <v>527</v>
      </c>
      <c r="N193" s="13">
        <v>8</v>
      </c>
      <c r="O193" s="13">
        <v>526</v>
      </c>
      <c r="P193" s="13">
        <v>5</v>
      </c>
      <c r="Q193" s="14">
        <f t="shared" si="19"/>
        <v>0.37878787878787845</v>
      </c>
      <c r="R193" s="14">
        <f t="shared" si="20"/>
        <v>11.477927345348984</v>
      </c>
      <c r="S193" s="147">
        <f t="shared" si="14"/>
        <v>0.37878787878787845</v>
      </c>
      <c r="T193" s="15">
        <f t="shared" si="21"/>
        <v>526</v>
      </c>
      <c r="U193" s="15">
        <f t="shared" si="22"/>
        <v>5</v>
      </c>
    </row>
    <row r="194" spans="1:21">
      <c r="A194" s="11" t="s">
        <v>210</v>
      </c>
      <c r="B194" s="12">
        <v>271</v>
      </c>
      <c r="C194" s="12">
        <v>353</v>
      </c>
      <c r="D194" s="12">
        <v>0.77</v>
      </c>
      <c r="E194" s="12">
        <v>5.8599999999999999E-2</v>
      </c>
      <c r="F194" s="12">
        <v>8.0000000000000004E-4</v>
      </c>
      <c r="G194" s="12">
        <v>0.68889999999999996</v>
      </c>
      <c r="H194" s="12">
        <v>1.04E-2</v>
      </c>
      <c r="I194" s="12">
        <v>8.5300000000000001E-2</v>
      </c>
      <c r="J194" s="12">
        <v>8.9999999999999998E-4</v>
      </c>
      <c r="K194" s="13">
        <v>551</v>
      </c>
      <c r="L194" s="13">
        <v>29</v>
      </c>
      <c r="M194" s="13">
        <v>532</v>
      </c>
      <c r="N194" s="13">
        <v>8</v>
      </c>
      <c r="O194" s="13">
        <v>528</v>
      </c>
      <c r="P194" s="13">
        <v>6</v>
      </c>
      <c r="Q194" s="14">
        <f t="shared" si="19"/>
        <v>4.1742286751361153</v>
      </c>
      <c r="R194" s="14">
        <f t="shared" si="20"/>
        <v>10.319355066471244</v>
      </c>
      <c r="S194" s="147">
        <f t="shared" si="14"/>
        <v>4.1742286751361153</v>
      </c>
      <c r="T194" s="15">
        <f t="shared" si="21"/>
        <v>528</v>
      </c>
      <c r="U194" s="15">
        <f t="shared" si="22"/>
        <v>6</v>
      </c>
    </row>
    <row r="195" spans="1:21">
      <c r="A195" s="11" t="s">
        <v>211</v>
      </c>
      <c r="B195" s="12">
        <v>38</v>
      </c>
      <c r="C195" s="12">
        <v>112</v>
      </c>
      <c r="D195" s="12">
        <v>0.34</v>
      </c>
      <c r="E195" s="12">
        <v>5.6899999999999999E-2</v>
      </c>
      <c r="F195" s="12">
        <v>8.9999999999999998E-4</v>
      </c>
      <c r="G195" s="12">
        <v>0.65920000000000001</v>
      </c>
      <c r="H195" s="12">
        <v>1.12E-2</v>
      </c>
      <c r="I195" s="12">
        <v>8.4099999999999994E-2</v>
      </c>
      <c r="J195" s="12">
        <v>1E-3</v>
      </c>
      <c r="K195" s="13">
        <v>486</v>
      </c>
      <c r="L195" s="13">
        <v>34</v>
      </c>
      <c r="M195" s="13">
        <v>514</v>
      </c>
      <c r="N195" s="13">
        <v>9</v>
      </c>
      <c r="O195" s="13">
        <v>520</v>
      </c>
      <c r="P195" s="13">
        <v>6</v>
      </c>
      <c r="Q195" s="14">
        <f t="shared" si="19"/>
        <v>-6.9958847736625529</v>
      </c>
      <c r="R195" s="14">
        <f t="shared" si="20"/>
        <v>15.172871304229291</v>
      </c>
      <c r="S195" s="147">
        <f t="shared" si="14"/>
        <v>-6.9958847736625529</v>
      </c>
      <c r="T195" s="15">
        <f t="shared" si="21"/>
        <v>520</v>
      </c>
      <c r="U195" s="15">
        <f t="shared" si="22"/>
        <v>6</v>
      </c>
    </row>
    <row r="196" spans="1:21">
      <c r="A196" s="11" t="s">
        <v>212</v>
      </c>
      <c r="B196" s="12">
        <v>58</v>
      </c>
      <c r="C196" s="12">
        <v>84</v>
      </c>
      <c r="D196" s="12">
        <v>0.7</v>
      </c>
      <c r="E196" s="12">
        <v>0.06</v>
      </c>
      <c r="F196" s="12">
        <v>1.6999999999999999E-3</v>
      </c>
      <c r="G196" s="12">
        <v>0.70289999999999997</v>
      </c>
      <c r="H196" s="12">
        <v>2.0400000000000001E-2</v>
      </c>
      <c r="I196" s="12">
        <v>8.5000000000000006E-2</v>
      </c>
      <c r="J196" s="12">
        <v>8.9999999999999998E-4</v>
      </c>
      <c r="K196" s="13">
        <v>603</v>
      </c>
      <c r="L196" s="13">
        <v>60</v>
      </c>
      <c r="M196" s="13">
        <v>541</v>
      </c>
      <c r="N196" s="13">
        <v>16</v>
      </c>
      <c r="O196" s="13">
        <v>526</v>
      </c>
      <c r="P196" s="13">
        <v>6</v>
      </c>
      <c r="Q196" s="14">
        <f t="shared" si="19"/>
        <v>12.76948590381426</v>
      </c>
      <c r="R196" s="14">
        <f t="shared" si="20"/>
        <v>17.473002398157391</v>
      </c>
      <c r="S196" s="147">
        <f t="shared" si="14"/>
        <v>12.76948590381426</v>
      </c>
      <c r="T196" s="15">
        <f t="shared" si="21"/>
        <v>526</v>
      </c>
      <c r="U196" s="15">
        <f t="shared" si="22"/>
        <v>6</v>
      </c>
    </row>
    <row r="197" spans="1:21">
      <c r="A197" s="11" t="s">
        <v>213</v>
      </c>
      <c r="B197" s="12">
        <v>138</v>
      </c>
      <c r="C197" s="12">
        <v>212</v>
      </c>
      <c r="D197" s="12">
        <v>0.65</v>
      </c>
      <c r="E197" s="12">
        <v>5.9200000000000003E-2</v>
      </c>
      <c r="F197" s="12">
        <v>8.9999999999999998E-4</v>
      </c>
      <c r="G197" s="12">
        <v>0.68300000000000005</v>
      </c>
      <c r="H197" s="12">
        <v>1.0999999999999999E-2</v>
      </c>
      <c r="I197" s="12">
        <v>8.3599999999999994E-2</v>
      </c>
      <c r="J197" s="12">
        <v>8.9999999999999998E-4</v>
      </c>
      <c r="K197" s="13">
        <v>576</v>
      </c>
      <c r="L197" s="13">
        <v>32</v>
      </c>
      <c r="M197" s="13">
        <v>529</v>
      </c>
      <c r="N197" s="13">
        <v>8</v>
      </c>
      <c r="O197" s="13">
        <v>518</v>
      </c>
      <c r="P197" s="13">
        <v>5</v>
      </c>
      <c r="Q197" s="14">
        <f t="shared" si="19"/>
        <v>10.069444444444443</v>
      </c>
      <c r="R197" s="14">
        <f t="shared" si="20"/>
        <v>10.141983057562619</v>
      </c>
      <c r="S197" s="147">
        <f t="shared" ref="S197:S260" si="23">IF(OR(Q197-R197&gt;10,Q197+R197&lt;-5),"X",Q197)</f>
        <v>10.069444444444443</v>
      </c>
      <c r="T197" s="15">
        <f t="shared" si="21"/>
        <v>518</v>
      </c>
      <c r="U197" s="15">
        <f t="shared" si="22"/>
        <v>5</v>
      </c>
    </row>
    <row r="198" spans="1:21">
      <c r="A198" s="11" t="s">
        <v>214</v>
      </c>
      <c r="B198" s="12">
        <v>129</v>
      </c>
      <c r="C198" s="12">
        <v>307</v>
      </c>
      <c r="D198" s="12">
        <v>0.42</v>
      </c>
      <c r="E198" s="12">
        <v>5.8299999999999998E-2</v>
      </c>
      <c r="F198" s="12">
        <v>6.9999999999999999E-4</v>
      </c>
      <c r="G198" s="12">
        <v>0.67420000000000002</v>
      </c>
      <c r="H198" s="12">
        <v>9.7000000000000003E-3</v>
      </c>
      <c r="I198" s="12">
        <v>8.3799999999999999E-2</v>
      </c>
      <c r="J198" s="12">
        <v>8.9999999999999998E-4</v>
      </c>
      <c r="K198" s="13">
        <v>542</v>
      </c>
      <c r="L198" s="13">
        <v>27</v>
      </c>
      <c r="M198" s="13">
        <v>523</v>
      </c>
      <c r="N198" s="13">
        <v>8</v>
      </c>
      <c r="O198" s="13">
        <v>519</v>
      </c>
      <c r="P198" s="13">
        <v>5</v>
      </c>
      <c r="Q198" s="14">
        <f t="shared" si="19"/>
        <v>4.2435424354243523</v>
      </c>
      <c r="R198" s="14">
        <f t="shared" si="20"/>
        <v>9.7170794076815188</v>
      </c>
      <c r="S198" s="147">
        <f t="shared" si="23"/>
        <v>4.2435424354243523</v>
      </c>
      <c r="T198" s="15">
        <f t="shared" si="21"/>
        <v>519</v>
      </c>
      <c r="U198" s="15">
        <f t="shared" si="22"/>
        <v>5</v>
      </c>
    </row>
    <row r="199" spans="1:21">
      <c r="A199" s="11" t="s">
        <v>215</v>
      </c>
      <c r="B199" s="12">
        <v>345</v>
      </c>
      <c r="C199" s="12">
        <v>626</v>
      </c>
      <c r="D199" s="12">
        <v>0.55000000000000004</v>
      </c>
      <c r="E199" s="12">
        <v>5.7700000000000001E-2</v>
      </c>
      <c r="F199" s="12">
        <v>6.9999999999999999E-4</v>
      </c>
      <c r="G199" s="12">
        <v>0.64059999999999995</v>
      </c>
      <c r="H199" s="12">
        <v>8.8999999999999999E-3</v>
      </c>
      <c r="I199" s="12">
        <v>8.0600000000000005E-2</v>
      </c>
      <c r="J199" s="12">
        <v>8.9999999999999998E-4</v>
      </c>
      <c r="K199" s="13">
        <v>517</v>
      </c>
      <c r="L199" s="13">
        <v>26</v>
      </c>
      <c r="M199" s="13">
        <v>503</v>
      </c>
      <c r="N199" s="13">
        <v>7</v>
      </c>
      <c r="O199" s="13">
        <v>500</v>
      </c>
      <c r="P199" s="13">
        <v>5</v>
      </c>
      <c r="Q199" s="14">
        <f t="shared" si="19"/>
        <v>3.2882011605415817</v>
      </c>
      <c r="R199" s="14">
        <f t="shared" si="20"/>
        <v>9.9177423347314573</v>
      </c>
      <c r="S199" s="147">
        <f t="shared" si="23"/>
        <v>3.2882011605415817</v>
      </c>
      <c r="T199" s="15">
        <f t="shared" si="21"/>
        <v>500</v>
      </c>
      <c r="U199" s="15">
        <f t="shared" si="22"/>
        <v>5</v>
      </c>
    </row>
    <row r="200" spans="1:21">
      <c r="A200" s="11" t="s">
        <v>216</v>
      </c>
      <c r="B200" s="12">
        <v>72</v>
      </c>
      <c r="C200" s="12">
        <v>164</v>
      </c>
      <c r="D200" s="12">
        <v>0.44</v>
      </c>
      <c r="E200" s="12">
        <v>5.7700000000000001E-2</v>
      </c>
      <c r="F200" s="12">
        <v>8.0000000000000004E-4</v>
      </c>
      <c r="G200" s="12">
        <v>0.64929999999999999</v>
      </c>
      <c r="H200" s="12">
        <v>9.9000000000000008E-3</v>
      </c>
      <c r="I200" s="12">
        <v>8.1600000000000006E-2</v>
      </c>
      <c r="J200" s="12">
        <v>8.0000000000000004E-4</v>
      </c>
      <c r="K200" s="13">
        <v>520</v>
      </c>
      <c r="L200" s="13">
        <v>30</v>
      </c>
      <c r="M200" s="13">
        <v>508</v>
      </c>
      <c r="N200" s="13">
        <v>8</v>
      </c>
      <c r="O200" s="13">
        <v>505</v>
      </c>
      <c r="P200" s="13">
        <v>5</v>
      </c>
      <c r="Q200" s="14">
        <f t="shared" si="19"/>
        <v>2.8846153846153855</v>
      </c>
      <c r="R200" s="14">
        <f t="shared" si="20"/>
        <v>11.369440338506903</v>
      </c>
      <c r="S200" s="147">
        <f t="shared" si="23"/>
        <v>2.8846153846153855</v>
      </c>
      <c r="T200" s="15">
        <f t="shared" si="21"/>
        <v>505</v>
      </c>
      <c r="U200" s="15">
        <f t="shared" si="22"/>
        <v>5</v>
      </c>
    </row>
    <row r="201" spans="1:21">
      <c r="A201" s="11" t="s">
        <v>217</v>
      </c>
      <c r="B201" s="12">
        <v>26</v>
      </c>
      <c r="C201" s="12">
        <v>78</v>
      </c>
      <c r="D201" s="12">
        <v>0.33</v>
      </c>
      <c r="E201" s="12">
        <v>5.6300000000000003E-2</v>
      </c>
      <c r="F201" s="12">
        <v>8.9999999999999998E-4</v>
      </c>
      <c r="G201" s="12">
        <v>0.63070000000000004</v>
      </c>
      <c r="H201" s="12">
        <v>1.1299999999999999E-2</v>
      </c>
      <c r="I201" s="12">
        <v>8.1199999999999994E-2</v>
      </c>
      <c r="J201" s="12">
        <v>8.0000000000000004E-4</v>
      </c>
      <c r="K201" s="13">
        <v>465</v>
      </c>
      <c r="L201" s="13">
        <v>37</v>
      </c>
      <c r="M201" s="13">
        <v>497</v>
      </c>
      <c r="N201" s="13">
        <v>9</v>
      </c>
      <c r="O201" s="13">
        <v>503</v>
      </c>
      <c r="P201" s="13">
        <v>5</v>
      </c>
      <c r="Q201" s="14">
        <f t="shared" si="19"/>
        <v>-8.1720430107526951</v>
      </c>
      <c r="R201" s="14">
        <f t="shared" si="20"/>
        <v>17.348284769165463</v>
      </c>
      <c r="S201" s="147">
        <f t="shared" si="23"/>
        <v>-8.1720430107526951</v>
      </c>
      <c r="T201" s="15">
        <f t="shared" si="21"/>
        <v>503</v>
      </c>
      <c r="U201" s="15">
        <f t="shared" si="22"/>
        <v>5</v>
      </c>
    </row>
    <row r="202" spans="1:21">
      <c r="A202" s="11" t="s">
        <v>218</v>
      </c>
      <c r="B202" s="12">
        <v>59</v>
      </c>
      <c r="C202" s="12">
        <v>102</v>
      </c>
      <c r="D202" s="12">
        <v>0.57999999999999996</v>
      </c>
      <c r="E202" s="12">
        <v>5.7200000000000001E-2</v>
      </c>
      <c r="F202" s="12">
        <v>1.1999999999999999E-3</v>
      </c>
      <c r="G202" s="12">
        <v>0.66920000000000002</v>
      </c>
      <c r="H202" s="12">
        <v>1.4800000000000001E-2</v>
      </c>
      <c r="I202" s="12">
        <v>8.48E-2</v>
      </c>
      <c r="J202" s="12">
        <v>8.9999999999999998E-4</v>
      </c>
      <c r="K202" s="13">
        <v>500</v>
      </c>
      <c r="L202" s="13">
        <v>45</v>
      </c>
      <c r="M202" s="13">
        <v>520</v>
      </c>
      <c r="N202" s="13">
        <v>11</v>
      </c>
      <c r="O202" s="13">
        <v>525</v>
      </c>
      <c r="P202" s="13">
        <v>6</v>
      </c>
      <c r="Q202" s="14">
        <f t="shared" si="19"/>
        <v>-5.0000000000000044</v>
      </c>
      <c r="R202" s="14">
        <f t="shared" si="20"/>
        <v>19.051771571168914</v>
      </c>
      <c r="S202" s="147">
        <f t="shared" si="23"/>
        <v>-5.0000000000000044</v>
      </c>
      <c r="T202" s="15">
        <f t="shared" si="21"/>
        <v>525</v>
      </c>
      <c r="U202" s="15">
        <f t="shared" si="22"/>
        <v>6</v>
      </c>
    </row>
    <row r="203" spans="1:21">
      <c r="A203" s="11" t="s">
        <v>219</v>
      </c>
      <c r="B203" s="12">
        <v>83</v>
      </c>
      <c r="C203" s="12">
        <v>142</v>
      </c>
      <c r="D203" s="12">
        <v>0.59</v>
      </c>
      <c r="E203" s="12">
        <v>5.8799999999999998E-2</v>
      </c>
      <c r="F203" s="12">
        <v>1E-3</v>
      </c>
      <c r="G203" s="12">
        <v>0.67930000000000001</v>
      </c>
      <c r="H203" s="12">
        <v>1.21E-2</v>
      </c>
      <c r="I203" s="12">
        <v>8.3799999999999999E-2</v>
      </c>
      <c r="J203" s="12">
        <v>8.0000000000000004E-4</v>
      </c>
      <c r="K203" s="13">
        <v>559</v>
      </c>
      <c r="L203" s="13">
        <v>36</v>
      </c>
      <c r="M203" s="13">
        <v>526</v>
      </c>
      <c r="N203" s="13">
        <v>9</v>
      </c>
      <c r="O203" s="13">
        <v>519</v>
      </c>
      <c r="P203" s="13">
        <v>5</v>
      </c>
      <c r="Q203" s="14">
        <f t="shared" si="19"/>
        <v>7.1556350626118093</v>
      </c>
      <c r="R203" s="14">
        <f t="shared" si="20"/>
        <v>12.09155108821979</v>
      </c>
      <c r="S203" s="147">
        <f t="shared" si="23"/>
        <v>7.1556350626118093</v>
      </c>
      <c r="T203" s="15">
        <f t="shared" si="21"/>
        <v>519</v>
      </c>
      <c r="U203" s="15">
        <f t="shared" si="22"/>
        <v>5</v>
      </c>
    </row>
    <row r="204" spans="1:21">
      <c r="A204" s="11" t="s">
        <v>220</v>
      </c>
      <c r="B204" s="12">
        <v>22</v>
      </c>
      <c r="C204" s="12">
        <v>78</v>
      </c>
      <c r="D204" s="12">
        <v>0.28000000000000003</v>
      </c>
      <c r="E204" s="12">
        <v>5.7000000000000002E-2</v>
      </c>
      <c r="F204" s="12">
        <v>8.9999999999999998E-4</v>
      </c>
      <c r="G204" s="12">
        <v>0.66</v>
      </c>
      <c r="H204" s="12">
        <v>1.17E-2</v>
      </c>
      <c r="I204" s="12">
        <v>8.4000000000000005E-2</v>
      </c>
      <c r="J204" s="12">
        <v>8.9999999999999998E-4</v>
      </c>
      <c r="K204" s="13">
        <v>491</v>
      </c>
      <c r="L204" s="13">
        <v>35</v>
      </c>
      <c r="M204" s="13">
        <v>515</v>
      </c>
      <c r="N204" s="13">
        <v>9</v>
      </c>
      <c r="O204" s="13">
        <v>520</v>
      </c>
      <c r="P204" s="13">
        <v>6</v>
      </c>
      <c r="Q204" s="14">
        <f t="shared" si="19"/>
        <v>-5.9063136456211751</v>
      </c>
      <c r="R204" s="14">
        <f t="shared" si="20"/>
        <v>15.295183017182781</v>
      </c>
      <c r="S204" s="147">
        <f t="shared" si="23"/>
        <v>-5.9063136456211751</v>
      </c>
      <c r="T204" s="15">
        <f t="shared" si="21"/>
        <v>520</v>
      </c>
      <c r="U204" s="15">
        <f t="shared" si="22"/>
        <v>6</v>
      </c>
    </row>
    <row r="205" spans="1:21">
      <c r="A205" s="11" t="s">
        <v>221</v>
      </c>
      <c r="B205" s="12">
        <v>34</v>
      </c>
      <c r="C205" s="12">
        <v>96</v>
      </c>
      <c r="D205" s="12">
        <v>0.36</v>
      </c>
      <c r="E205" s="12">
        <v>5.7799999999999997E-2</v>
      </c>
      <c r="F205" s="12">
        <v>8.9999999999999998E-4</v>
      </c>
      <c r="G205" s="12">
        <v>0.65720000000000001</v>
      </c>
      <c r="H205" s="12">
        <v>1.11E-2</v>
      </c>
      <c r="I205" s="12">
        <v>8.2500000000000004E-2</v>
      </c>
      <c r="J205" s="12">
        <v>8.0000000000000004E-4</v>
      </c>
      <c r="K205" s="13">
        <v>521</v>
      </c>
      <c r="L205" s="13">
        <v>35</v>
      </c>
      <c r="M205" s="13">
        <v>513</v>
      </c>
      <c r="N205" s="13">
        <v>9</v>
      </c>
      <c r="O205" s="13">
        <v>511</v>
      </c>
      <c r="P205" s="13">
        <v>5</v>
      </c>
      <c r="Q205" s="14">
        <f t="shared" si="19"/>
        <v>1.9193857965451033</v>
      </c>
      <c r="R205" s="14">
        <f t="shared" si="20"/>
        <v>13.316865989466015</v>
      </c>
      <c r="S205" s="147">
        <f t="shared" si="23"/>
        <v>1.9193857965451033</v>
      </c>
      <c r="T205" s="15">
        <f t="shared" si="21"/>
        <v>511</v>
      </c>
      <c r="U205" s="15">
        <f t="shared" si="22"/>
        <v>5</v>
      </c>
    </row>
    <row r="206" spans="1:21">
      <c r="A206" s="11" t="s">
        <v>222</v>
      </c>
      <c r="B206" s="12">
        <v>116</v>
      </c>
      <c r="C206" s="12">
        <v>286</v>
      </c>
      <c r="D206" s="12">
        <v>0.4</v>
      </c>
      <c r="E206" s="12">
        <v>5.8500000000000003E-2</v>
      </c>
      <c r="F206" s="12">
        <v>6.9999999999999999E-4</v>
      </c>
      <c r="G206" s="12">
        <v>0.65810000000000002</v>
      </c>
      <c r="H206" s="12">
        <v>9.1999999999999998E-3</v>
      </c>
      <c r="I206" s="12">
        <v>8.1500000000000003E-2</v>
      </c>
      <c r="J206" s="12">
        <v>8.0000000000000004E-4</v>
      </c>
      <c r="K206" s="13">
        <v>550</v>
      </c>
      <c r="L206" s="13">
        <v>27</v>
      </c>
      <c r="M206" s="13">
        <v>513</v>
      </c>
      <c r="N206" s="13">
        <v>7</v>
      </c>
      <c r="O206" s="13">
        <v>505</v>
      </c>
      <c r="P206" s="13">
        <v>5</v>
      </c>
      <c r="Q206" s="14">
        <f t="shared" si="19"/>
        <v>8.1818181818181799</v>
      </c>
      <c r="R206" s="14">
        <f t="shared" si="20"/>
        <v>9.196400111748499</v>
      </c>
      <c r="S206" s="147">
        <f t="shared" si="23"/>
        <v>8.1818181818181799</v>
      </c>
      <c r="T206" s="15">
        <f t="shared" si="21"/>
        <v>505</v>
      </c>
      <c r="U206" s="15">
        <f t="shared" si="22"/>
        <v>5</v>
      </c>
    </row>
    <row r="207" spans="1:21">
      <c r="A207" s="11" t="s">
        <v>223</v>
      </c>
      <c r="B207" s="12">
        <v>54</v>
      </c>
      <c r="C207" s="12">
        <v>208</v>
      </c>
      <c r="D207" s="12">
        <v>0.26</v>
      </c>
      <c r="E207" s="12">
        <v>5.7599999999999998E-2</v>
      </c>
      <c r="F207" s="12">
        <v>6.9999999999999999E-4</v>
      </c>
      <c r="G207" s="12">
        <v>0.63949999999999996</v>
      </c>
      <c r="H207" s="12">
        <v>8.8000000000000005E-3</v>
      </c>
      <c r="I207" s="12">
        <v>8.0500000000000002E-2</v>
      </c>
      <c r="J207" s="12">
        <v>8.0000000000000004E-4</v>
      </c>
      <c r="K207" s="13">
        <v>516</v>
      </c>
      <c r="L207" s="13">
        <v>27</v>
      </c>
      <c r="M207" s="13">
        <v>502</v>
      </c>
      <c r="N207" s="13">
        <v>7</v>
      </c>
      <c r="O207" s="13">
        <v>499</v>
      </c>
      <c r="P207" s="13">
        <v>5</v>
      </c>
      <c r="Q207" s="14">
        <f t="shared" si="19"/>
        <v>3.2945736434108475</v>
      </c>
      <c r="R207" s="14">
        <f t="shared" si="20"/>
        <v>10.304221019724483</v>
      </c>
      <c r="S207" s="147">
        <f t="shared" si="23"/>
        <v>3.2945736434108475</v>
      </c>
      <c r="T207" s="15">
        <f t="shared" si="21"/>
        <v>499</v>
      </c>
      <c r="U207" s="15">
        <f t="shared" si="22"/>
        <v>5</v>
      </c>
    </row>
    <row r="208" spans="1:21">
      <c r="A208" s="11" t="s">
        <v>224</v>
      </c>
      <c r="B208" s="12">
        <v>116</v>
      </c>
      <c r="C208" s="12">
        <v>286</v>
      </c>
      <c r="D208" s="12">
        <v>0.41</v>
      </c>
      <c r="E208" s="12">
        <v>5.6599999999999998E-2</v>
      </c>
      <c r="F208" s="12">
        <v>6.9999999999999999E-4</v>
      </c>
      <c r="G208" s="12">
        <v>0.64380000000000004</v>
      </c>
      <c r="H208" s="12">
        <v>8.9999999999999993E-3</v>
      </c>
      <c r="I208" s="12">
        <v>8.2500000000000004E-2</v>
      </c>
      <c r="J208" s="12">
        <v>8.0000000000000004E-4</v>
      </c>
      <c r="K208" s="13">
        <v>477</v>
      </c>
      <c r="L208" s="13">
        <v>27</v>
      </c>
      <c r="M208" s="13">
        <v>505</v>
      </c>
      <c r="N208" s="13">
        <v>7</v>
      </c>
      <c r="O208" s="13">
        <v>511</v>
      </c>
      <c r="P208" s="13">
        <v>5</v>
      </c>
      <c r="Q208" s="14">
        <f t="shared" si="19"/>
        <v>-7.1278825995807038</v>
      </c>
      <c r="R208" s="14">
        <f t="shared" si="20"/>
        <v>12.307549849762802</v>
      </c>
      <c r="S208" s="147">
        <f t="shared" si="23"/>
        <v>-7.1278825995807038</v>
      </c>
      <c r="T208" s="15">
        <f t="shared" si="21"/>
        <v>511</v>
      </c>
      <c r="U208" s="15">
        <f t="shared" si="22"/>
        <v>5</v>
      </c>
    </row>
    <row r="209" spans="1:21">
      <c r="A209" s="11" t="s">
        <v>225</v>
      </c>
      <c r="B209" s="12">
        <v>88</v>
      </c>
      <c r="C209" s="12">
        <v>183</v>
      </c>
      <c r="D209" s="12">
        <v>0.48</v>
      </c>
      <c r="E209" s="12">
        <v>5.7200000000000001E-2</v>
      </c>
      <c r="F209" s="12">
        <v>8.0000000000000004E-4</v>
      </c>
      <c r="G209" s="12">
        <v>0.63939999999999997</v>
      </c>
      <c r="H209" s="12">
        <v>9.7999999999999997E-3</v>
      </c>
      <c r="I209" s="12">
        <v>8.1000000000000003E-2</v>
      </c>
      <c r="J209" s="12">
        <v>8.0000000000000004E-4</v>
      </c>
      <c r="K209" s="13">
        <v>500</v>
      </c>
      <c r="L209" s="13">
        <v>31</v>
      </c>
      <c r="M209" s="13">
        <v>502</v>
      </c>
      <c r="N209" s="13">
        <v>8</v>
      </c>
      <c r="O209" s="13">
        <v>502</v>
      </c>
      <c r="P209" s="13">
        <v>5</v>
      </c>
      <c r="Q209" s="14">
        <f t="shared" si="19"/>
        <v>-0.40000000000000036</v>
      </c>
      <c r="R209" s="14">
        <f t="shared" si="20"/>
        <v>12.609224407551798</v>
      </c>
      <c r="S209" s="147">
        <f t="shared" si="23"/>
        <v>-0.40000000000000036</v>
      </c>
      <c r="T209" s="15">
        <f t="shared" si="21"/>
        <v>502</v>
      </c>
      <c r="U209" s="15">
        <f t="shared" si="22"/>
        <v>5</v>
      </c>
    </row>
    <row r="210" spans="1:21">
      <c r="A210" s="11" t="s">
        <v>226</v>
      </c>
      <c r="B210" s="12">
        <v>104</v>
      </c>
      <c r="C210" s="12">
        <v>203</v>
      </c>
      <c r="D210" s="12">
        <v>0.51</v>
      </c>
      <c r="E210" s="12">
        <v>5.8099999999999999E-2</v>
      </c>
      <c r="F210" s="12">
        <v>8.0000000000000004E-4</v>
      </c>
      <c r="G210" s="12">
        <v>0.67910000000000004</v>
      </c>
      <c r="H210" s="12">
        <v>1.0200000000000001E-2</v>
      </c>
      <c r="I210" s="12">
        <v>8.4699999999999998E-2</v>
      </c>
      <c r="J210" s="12">
        <v>8.0000000000000004E-4</v>
      </c>
      <c r="K210" s="13">
        <v>535</v>
      </c>
      <c r="L210" s="13">
        <v>29</v>
      </c>
      <c r="M210" s="13">
        <v>526</v>
      </c>
      <c r="N210" s="13">
        <v>8</v>
      </c>
      <c r="O210" s="13">
        <v>524</v>
      </c>
      <c r="P210" s="13">
        <v>5</v>
      </c>
      <c r="Q210" s="14">
        <f t="shared" si="19"/>
        <v>2.0560747663551426</v>
      </c>
      <c r="R210" s="14">
        <f t="shared" si="20"/>
        <v>10.781481782885505</v>
      </c>
      <c r="S210" s="147">
        <f t="shared" si="23"/>
        <v>2.0560747663551426</v>
      </c>
      <c r="T210" s="15">
        <f t="shared" si="21"/>
        <v>524</v>
      </c>
      <c r="U210" s="15">
        <f t="shared" si="22"/>
        <v>5</v>
      </c>
    </row>
    <row r="211" spans="1:21">
      <c r="A211" s="11" t="s">
        <v>227</v>
      </c>
      <c r="B211" s="12">
        <v>180</v>
      </c>
      <c r="C211" s="12">
        <v>343</v>
      </c>
      <c r="D211" s="12">
        <v>0.53</v>
      </c>
      <c r="E211" s="12">
        <v>5.7500000000000002E-2</v>
      </c>
      <c r="F211" s="12">
        <v>6.9999999999999999E-4</v>
      </c>
      <c r="G211" s="12">
        <v>0.64759999999999995</v>
      </c>
      <c r="H211" s="12">
        <v>1.04E-2</v>
      </c>
      <c r="I211" s="12">
        <v>8.1699999999999995E-2</v>
      </c>
      <c r="J211" s="12">
        <v>1E-3</v>
      </c>
      <c r="K211" s="13">
        <v>512</v>
      </c>
      <c r="L211" s="13">
        <v>27</v>
      </c>
      <c r="M211" s="13">
        <v>507</v>
      </c>
      <c r="N211" s="13">
        <v>8</v>
      </c>
      <c r="O211" s="13">
        <v>506</v>
      </c>
      <c r="P211" s="13">
        <v>6</v>
      </c>
      <c r="Q211" s="14">
        <f t="shared" si="19"/>
        <v>1.171875</v>
      </c>
      <c r="R211" s="14">
        <f t="shared" si="20"/>
        <v>10.683534302101508</v>
      </c>
      <c r="S211" s="147">
        <f t="shared" si="23"/>
        <v>1.171875</v>
      </c>
      <c r="T211" s="15">
        <f t="shared" si="21"/>
        <v>506</v>
      </c>
      <c r="U211" s="15">
        <f t="shared" si="22"/>
        <v>6</v>
      </c>
    </row>
    <row r="212" spans="1:21">
      <c r="A212" s="11" t="s">
        <v>228</v>
      </c>
      <c r="B212" s="12">
        <v>6</v>
      </c>
      <c r="C212" s="12">
        <v>31</v>
      </c>
      <c r="D212" s="12">
        <v>0.2</v>
      </c>
      <c r="E212" s="12">
        <v>5.7700000000000001E-2</v>
      </c>
      <c r="F212" s="12">
        <v>1.1999999999999999E-3</v>
      </c>
      <c r="G212" s="12">
        <v>0.67330000000000001</v>
      </c>
      <c r="H212" s="12">
        <v>1.46E-2</v>
      </c>
      <c r="I212" s="12">
        <v>8.4599999999999995E-2</v>
      </c>
      <c r="J212" s="12">
        <v>8.9999999999999998E-4</v>
      </c>
      <c r="K212" s="13">
        <v>519</v>
      </c>
      <c r="L212" s="13">
        <v>45</v>
      </c>
      <c r="M212" s="13">
        <v>523</v>
      </c>
      <c r="N212" s="13">
        <v>11</v>
      </c>
      <c r="O212" s="13">
        <v>524</v>
      </c>
      <c r="P212" s="13">
        <v>6</v>
      </c>
      <c r="Q212" s="14">
        <f t="shared" si="19"/>
        <v>-0.9633911368015502</v>
      </c>
      <c r="R212" s="14">
        <f t="shared" si="20"/>
        <v>17.660114353372371</v>
      </c>
      <c r="S212" s="147">
        <f t="shared" si="23"/>
        <v>-0.9633911368015502</v>
      </c>
      <c r="T212" s="15">
        <f t="shared" si="21"/>
        <v>524</v>
      </c>
      <c r="U212" s="15">
        <f t="shared" si="22"/>
        <v>6</v>
      </c>
    </row>
    <row r="213" spans="1:21">
      <c r="A213" s="11" t="s">
        <v>229</v>
      </c>
      <c r="B213" s="12">
        <v>43</v>
      </c>
      <c r="C213" s="12">
        <v>93</v>
      </c>
      <c r="D213" s="12">
        <v>0.47</v>
      </c>
      <c r="E213" s="12">
        <v>5.9900000000000002E-2</v>
      </c>
      <c r="F213" s="12">
        <v>1.1000000000000001E-3</v>
      </c>
      <c r="G213" s="12">
        <v>0.68110000000000004</v>
      </c>
      <c r="H213" s="12">
        <v>1.3299999999999999E-2</v>
      </c>
      <c r="I213" s="12">
        <v>8.2400000000000001E-2</v>
      </c>
      <c r="J213" s="12">
        <v>8.0000000000000004E-4</v>
      </c>
      <c r="K213" s="13">
        <v>601</v>
      </c>
      <c r="L213" s="13">
        <v>39</v>
      </c>
      <c r="M213" s="13">
        <v>527</v>
      </c>
      <c r="N213" s="13">
        <v>10</v>
      </c>
      <c r="O213" s="13">
        <v>511</v>
      </c>
      <c r="P213" s="13">
        <v>5</v>
      </c>
      <c r="Q213" s="14">
        <f t="shared" si="19"/>
        <v>14.975041597337768</v>
      </c>
      <c r="R213" s="14">
        <f t="shared" si="20"/>
        <v>11.159593456193617</v>
      </c>
      <c r="S213" s="147">
        <f t="shared" si="23"/>
        <v>14.975041597337768</v>
      </c>
      <c r="T213" s="15">
        <f t="shared" si="21"/>
        <v>511</v>
      </c>
      <c r="U213" s="15">
        <f t="shared" si="22"/>
        <v>5</v>
      </c>
    </row>
    <row r="214" spans="1:21">
      <c r="A214" s="11" t="s">
        <v>230</v>
      </c>
      <c r="B214" s="12">
        <v>32</v>
      </c>
      <c r="C214" s="12">
        <v>40</v>
      </c>
      <c r="D214" s="12">
        <v>0.81</v>
      </c>
      <c r="E214" s="12">
        <v>6.9500000000000006E-2</v>
      </c>
      <c r="F214" s="12">
        <v>2.3999999999999998E-3</v>
      </c>
      <c r="G214" s="12">
        <v>1.3498000000000001</v>
      </c>
      <c r="H214" s="12">
        <v>4.9000000000000002E-2</v>
      </c>
      <c r="I214" s="12">
        <v>0.1409</v>
      </c>
      <c r="J214" s="12">
        <v>1.5E-3</v>
      </c>
      <c r="K214" s="13">
        <v>913</v>
      </c>
      <c r="L214" s="13">
        <v>71</v>
      </c>
      <c r="M214" s="13">
        <v>867</v>
      </c>
      <c r="N214" s="13">
        <v>31</v>
      </c>
      <c r="O214" s="13">
        <v>850</v>
      </c>
      <c r="P214" s="13">
        <v>9</v>
      </c>
      <c r="Q214" s="14">
        <f t="shared" si="19"/>
        <v>6.9003285870755775</v>
      </c>
      <c r="R214" s="14">
        <f t="shared" si="20"/>
        <v>14.613505807731023</v>
      </c>
      <c r="S214" s="147">
        <f t="shared" si="23"/>
        <v>6.9003285870755775</v>
      </c>
      <c r="T214" s="15">
        <f t="shared" si="21"/>
        <v>850</v>
      </c>
      <c r="U214" s="15">
        <f t="shared" si="22"/>
        <v>9</v>
      </c>
    </row>
    <row r="215" spans="1:21">
      <c r="A215" s="11" t="s">
        <v>231</v>
      </c>
      <c r="B215" s="12">
        <v>94</v>
      </c>
      <c r="C215" s="12">
        <v>126</v>
      </c>
      <c r="D215" s="12">
        <v>0.75</v>
      </c>
      <c r="E215" s="12">
        <v>7.2900000000000006E-2</v>
      </c>
      <c r="F215" s="12">
        <v>1E-3</v>
      </c>
      <c r="G215" s="12">
        <v>1.6922999999999999</v>
      </c>
      <c r="H215" s="12">
        <v>2.4899999999999999E-2</v>
      </c>
      <c r="I215" s="12">
        <v>0.16830000000000001</v>
      </c>
      <c r="J215" s="12">
        <v>1.6999999999999999E-3</v>
      </c>
      <c r="K215" s="13">
        <v>1012</v>
      </c>
      <c r="L215" s="13">
        <v>27</v>
      </c>
      <c r="M215" s="13">
        <v>1006</v>
      </c>
      <c r="N215" s="13">
        <v>15</v>
      </c>
      <c r="O215" s="13">
        <v>1003</v>
      </c>
      <c r="P215" s="13">
        <v>10</v>
      </c>
      <c r="Q215" s="14">
        <f t="shared" si="19"/>
        <v>0.88932806324110159</v>
      </c>
      <c r="R215" s="14">
        <f t="shared" si="20"/>
        <v>5.6457136225217015</v>
      </c>
      <c r="S215" s="147">
        <f t="shared" si="23"/>
        <v>0.88932806324110159</v>
      </c>
      <c r="T215" s="15">
        <f t="shared" si="21"/>
        <v>1012</v>
      </c>
      <c r="U215" s="15">
        <f t="shared" si="22"/>
        <v>27</v>
      </c>
    </row>
    <row r="216" spans="1:21">
      <c r="A216" s="11" t="s">
        <v>232</v>
      </c>
      <c r="B216" s="12">
        <v>58</v>
      </c>
      <c r="C216" s="12">
        <v>166</v>
      </c>
      <c r="D216" s="12">
        <v>0.35</v>
      </c>
      <c r="E216" s="12">
        <v>5.8900000000000001E-2</v>
      </c>
      <c r="F216" s="12">
        <v>6.9999999999999999E-4</v>
      </c>
      <c r="G216" s="12">
        <v>0.67230000000000001</v>
      </c>
      <c r="H216" s="12">
        <v>9.5999999999999992E-3</v>
      </c>
      <c r="I216" s="12">
        <v>8.2799999999999999E-2</v>
      </c>
      <c r="J216" s="12">
        <v>8.0000000000000004E-4</v>
      </c>
      <c r="K216" s="13">
        <v>563</v>
      </c>
      <c r="L216" s="13">
        <v>28</v>
      </c>
      <c r="M216" s="13">
        <v>522</v>
      </c>
      <c r="N216" s="13">
        <v>7</v>
      </c>
      <c r="O216" s="13">
        <v>513</v>
      </c>
      <c r="P216" s="13">
        <v>5</v>
      </c>
      <c r="Q216" s="14">
        <f t="shared" si="19"/>
        <v>8.8809946714031973</v>
      </c>
      <c r="R216" s="14">
        <f t="shared" si="20"/>
        <v>9.2357533250453567</v>
      </c>
      <c r="S216" s="147">
        <f t="shared" si="23"/>
        <v>8.8809946714031973</v>
      </c>
      <c r="T216" s="15">
        <f t="shared" si="21"/>
        <v>513</v>
      </c>
      <c r="U216" s="15">
        <f t="shared" si="22"/>
        <v>5</v>
      </c>
    </row>
    <row r="217" spans="1:21">
      <c r="A217" s="11" t="s">
        <v>233</v>
      </c>
      <c r="B217" s="12">
        <v>163</v>
      </c>
      <c r="C217" s="12">
        <v>301</v>
      </c>
      <c r="D217" s="12">
        <v>0.54</v>
      </c>
      <c r="E217" s="12">
        <v>5.8599999999999999E-2</v>
      </c>
      <c r="F217" s="12">
        <v>6.9999999999999999E-4</v>
      </c>
      <c r="G217" s="12">
        <v>0.68479999999999996</v>
      </c>
      <c r="H217" s="12">
        <v>9.7000000000000003E-3</v>
      </c>
      <c r="I217" s="12">
        <v>8.48E-2</v>
      </c>
      <c r="J217" s="12">
        <v>8.9999999999999998E-4</v>
      </c>
      <c r="K217" s="13">
        <v>551</v>
      </c>
      <c r="L217" s="13">
        <v>27</v>
      </c>
      <c r="M217" s="13">
        <v>530</v>
      </c>
      <c r="N217" s="13">
        <v>7</v>
      </c>
      <c r="O217" s="13">
        <v>525</v>
      </c>
      <c r="P217" s="13">
        <v>5</v>
      </c>
      <c r="Q217" s="14">
        <f t="shared" si="19"/>
        <v>4.7186932849364815</v>
      </c>
      <c r="R217" s="14">
        <f t="shared" si="20"/>
        <v>9.5126459474837208</v>
      </c>
      <c r="S217" s="147">
        <f t="shared" si="23"/>
        <v>4.7186932849364815</v>
      </c>
      <c r="T217" s="15">
        <f t="shared" si="21"/>
        <v>525</v>
      </c>
      <c r="U217" s="15">
        <f t="shared" si="22"/>
        <v>5</v>
      </c>
    </row>
    <row r="218" spans="1:21">
      <c r="A218" s="11" t="s">
        <v>234</v>
      </c>
      <c r="B218" s="12">
        <v>135</v>
      </c>
      <c r="C218" s="12">
        <v>278</v>
      </c>
      <c r="D218" s="12">
        <v>0.49</v>
      </c>
      <c r="E218" s="12">
        <v>5.9400000000000001E-2</v>
      </c>
      <c r="F218" s="12">
        <v>1E-3</v>
      </c>
      <c r="G218" s="12">
        <v>0.68700000000000006</v>
      </c>
      <c r="H218" s="12">
        <v>1.38E-2</v>
      </c>
      <c r="I218" s="12">
        <v>8.3900000000000002E-2</v>
      </c>
      <c r="J218" s="12">
        <v>8.0000000000000004E-4</v>
      </c>
      <c r="K218" s="13">
        <v>583</v>
      </c>
      <c r="L218" s="13">
        <v>37</v>
      </c>
      <c r="M218" s="13">
        <v>531</v>
      </c>
      <c r="N218" s="13">
        <v>11</v>
      </c>
      <c r="O218" s="13">
        <v>519</v>
      </c>
      <c r="P218" s="13">
        <v>5</v>
      </c>
      <c r="Q218" s="14">
        <f t="shared" si="19"/>
        <v>10.977701543739283</v>
      </c>
      <c r="R218" s="14">
        <f t="shared" si="20"/>
        <v>11.429017860166759</v>
      </c>
      <c r="S218" s="147">
        <f t="shared" si="23"/>
        <v>10.977701543739283</v>
      </c>
      <c r="T218" s="15">
        <f t="shared" si="21"/>
        <v>519</v>
      </c>
      <c r="U218" s="15">
        <f t="shared" si="22"/>
        <v>5</v>
      </c>
    </row>
    <row r="219" spans="1:21">
      <c r="A219" s="11" t="s">
        <v>235</v>
      </c>
      <c r="B219" s="12">
        <v>77</v>
      </c>
      <c r="C219" s="12">
        <v>258</v>
      </c>
      <c r="D219" s="12">
        <v>0.3</v>
      </c>
      <c r="E219" s="12">
        <v>5.7599999999999998E-2</v>
      </c>
      <c r="F219" s="12">
        <v>6.9999999999999999E-4</v>
      </c>
      <c r="G219" s="12">
        <v>0.65429999999999999</v>
      </c>
      <c r="H219" s="12">
        <v>8.8999999999999999E-3</v>
      </c>
      <c r="I219" s="12">
        <v>8.2400000000000001E-2</v>
      </c>
      <c r="J219" s="12">
        <v>8.0000000000000004E-4</v>
      </c>
      <c r="K219" s="13">
        <v>514</v>
      </c>
      <c r="L219" s="13">
        <v>26</v>
      </c>
      <c r="M219" s="13">
        <v>511</v>
      </c>
      <c r="N219" s="13">
        <v>7</v>
      </c>
      <c r="O219" s="13">
        <v>510</v>
      </c>
      <c r="P219" s="13">
        <v>5</v>
      </c>
      <c r="Q219" s="14">
        <f t="shared" si="19"/>
        <v>0.77821011673151474</v>
      </c>
      <c r="R219" s="14">
        <f t="shared" si="20"/>
        <v>10.224800956845032</v>
      </c>
      <c r="S219" s="147">
        <f t="shared" si="23"/>
        <v>0.77821011673151474</v>
      </c>
      <c r="T219" s="15">
        <f t="shared" si="21"/>
        <v>510</v>
      </c>
      <c r="U219" s="15">
        <f t="shared" si="22"/>
        <v>5</v>
      </c>
    </row>
    <row r="220" spans="1:21">
      <c r="A220" s="11" t="s">
        <v>236</v>
      </c>
      <c r="B220" s="12">
        <v>59</v>
      </c>
      <c r="C220" s="12">
        <v>192</v>
      </c>
      <c r="D220" s="12">
        <v>0.31</v>
      </c>
      <c r="E220" s="12">
        <v>5.6800000000000003E-2</v>
      </c>
      <c r="F220" s="12">
        <v>6.9999999999999999E-4</v>
      </c>
      <c r="G220" s="12">
        <v>0.63759999999999994</v>
      </c>
      <c r="H220" s="12">
        <v>9.1000000000000004E-3</v>
      </c>
      <c r="I220" s="12">
        <v>8.14E-2</v>
      </c>
      <c r="J220" s="12">
        <v>8.0000000000000004E-4</v>
      </c>
      <c r="K220" s="13">
        <v>484</v>
      </c>
      <c r="L220" s="13">
        <v>28</v>
      </c>
      <c r="M220" s="13">
        <v>501</v>
      </c>
      <c r="N220" s="13">
        <v>7</v>
      </c>
      <c r="O220" s="13">
        <v>505</v>
      </c>
      <c r="P220" s="13">
        <v>5</v>
      </c>
      <c r="Q220" s="14">
        <f t="shared" si="19"/>
        <v>-4.3388429752066138</v>
      </c>
      <c r="R220" s="14">
        <f t="shared" si="20"/>
        <v>12.247790158945657</v>
      </c>
      <c r="S220" s="147">
        <f t="shared" si="23"/>
        <v>-4.3388429752066138</v>
      </c>
      <c r="T220" s="15">
        <f t="shared" si="21"/>
        <v>505</v>
      </c>
      <c r="U220" s="15">
        <f t="shared" si="22"/>
        <v>5</v>
      </c>
    </row>
    <row r="221" spans="1:21">
      <c r="A221" s="11" t="s">
        <v>237</v>
      </c>
      <c r="B221" s="12">
        <v>85</v>
      </c>
      <c r="C221" s="12">
        <v>158</v>
      </c>
      <c r="D221" s="12">
        <v>0.54</v>
      </c>
      <c r="E221" s="12">
        <v>5.8000000000000003E-2</v>
      </c>
      <c r="F221" s="12">
        <v>8.9999999999999998E-4</v>
      </c>
      <c r="G221" s="12">
        <v>0.63590000000000002</v>
      </c>
      <c r="H221" s="12">
        <v>1.12E-2</v>
      </c>
      <c r="I221" s="12">
        <v>7.9600000000000004E-2</v>
      </c>
      <c r="J221" s="12">
        <v>8.0000000000000004E-4</v>
      </c>
      <c r="K221" s="13">
        <v>529</v>
      </c>
      <c r="L221" s="13">
        <v>35</v>
      </c>
      <c r="M221" s="13">
        <v>500</v>
      </c>
      <c r="N221" s="13">
        <v>9</v>
      </c>
      <c r="O221" s="13">
        <v>493</v>
      </c>
      <c r="P221" s="13">
        <v>5</v>
      </c>
      <c r="Q221" s="14">
        <f t="shared" si="19"/>
        <v>6.8052930056710759</v>
      </c>
      <c r="R221" s="14">
        <f t="shared" si="20"/>
        <v>12.476047099780663</v>
      </c>
      <c r="S221" s="147">
        <f t="shared" si="23"/>
        <v>6.8052930056710759</v>
      </c>
      <c r="T221" s="15">
        <f t="shared" si="21"/>
        <v>493</v>
      </c>
      <c r="U221" s="15">
        <f t="shared" si="22"/>
        <v>5</v>
      </c>
    </row>
    <row r="222" spans="1:21">
      <c r="A222" s="11" t="s">
        <v>238</v>
      </c>
      <c r="B222" s="12">
        <v>134</v>
      </c>
      <c r="C222" s="12">
        <v>271</v>
      </c>
      <c r="D222" s="12">
        <v>0.49</v>
      </c>
      <c r="E222" s="12">
        <v>5.8700000000000002E-2</v>
      </c>
      <c r="F222" s="12">
        <v>1E-3</v>
      </c>
      <c r="G222" s="12">
        <v>0.67100000000000004</v>
      </c>
      <c r="H222" s="12">
        <v>1.3100000000000001E-2</v>
      </c>
      <c r="I222" s="12">
        <v>8.2900000000000001E-2</v>
      </c>
      <c r="J222" s="12">
        <v>8.0000000000000004E-4</v>
      </c>
      <c r="K222" s="13">
        <v>557</v>
      </c>
      <c r="L222" s="13">
        <v>37</v>
      </c>
      <c r="M222" s="13">
        <v>521</v>
      </c>
      <c r="N222" s="13">
        <v>10</v>
      </c>
      <c r="O222" s="13">
        <v>513</v>
      </c>
      <c r="P222" s="13">
        <v>5</v>
      </c>
      <c r="Q222" s="14">
        <f t="shared" si="19"/>
        <v>7.8994614003590646</v>
      </c>
      <c r="R222" s="14">
        <f t="shared" si="20"/>
        <v>12.366987504882731</v>
      </c>
      <c r="S222" s="147">
        <f t="shared" si="23"/>
        <v>7.8994614003590646</v>
      </c>
      <c r="T222" s="15">
        <f t="shared" si="21"/>
        <v>513</v>
      </c>
      <c r="U222" s="15">
        <f t="shared" si="22"/>
        <v>5</v>
      </c>
    </row>
    <row r="223" spans="1:21">
      <c r="A223" s="11" t="s">
        <v>239</v>
      </c>
      <c r="B223" s="12">
        <v>100</v>
      </c>
      <c r="C223" s="12">
        <v>234</v>
      </c>
      <c r="D223" s="12">
        <v>0.43</v>
      </c>
      <c r="E223" s="12">
        <v>5.7299999999999997E-2</v>
      </c>
      <c r="F223" s="12">
        <v>6.9999999999999999E-4</v>
      </c>
      <c r="G223" s="12">
        <v>0.6411</v>
      </c>
      <c r="H223" s="12">
        <v>9.1999999999999998E-3</v>
      </c>
      <c r="I223" s="12">
        <v>8.1199999999999994E-2</v>
      </c>
      <c r="J223" s="12">
        <v>8.0000000000000004E-4</v>
      </c>
      <c r="K223" s="13">
        <v>502</v>
      </c>
      <c r="L223" s="13">
        <v>28</v>
      </c>
      <c r="M223" s="13">
        <v>503</v>
      </c>
      <c r="N223" s="13">
        <v>7</v>
      </c>
      <c r="O223" s="13">
        <v>503</v>
      </c>
      <c r="P223" s="13">
        <v>5</v>
      </c>
      <c r="Q223" s="14">
        <f t="shared" si="19"/>
        <v>-0.19920318725099584</v>
      </c>
      <c r="R223" s="14">
        <f t="shared" si="20"/>
        <v>11.353719244788689</v>
      </c>
      <c r="S223" s="147">
        <f t="shared" si="23"/>
        <v>-0.19920318725099584</v>
      </c>
      <c r="T223" s="15">
        <f t="shared" si="21"/>
        <v>503</v>
      </c>
      <c r="U223" s="15">
        <f t="shared" si="22"/>
        <v>5</v>
      </c>
    </row>
    <row r="224" spans="1:21">
      <c r="A224" s="11" t="s">
        <v>240</v>
      </c>
      <c r="B224" s="12">
        <v>105</v>
      </c>
      <c r="C224" s="12">
        <v>301</v>
      </c>
      <c r="D224" s="12">
        <v>0.35</v>
      </c>
      <c r="E224" s="12">
        <v>5.8400000000000001E-2</v>
      </c>
      <c r="F224" s="12">
        <v>6.9999999999999999E-4</v>
      </c>
      <c r="G224" s="12">
        <v>0.65269999999999995</v>
      </c>
      <c r="H224" s="12">
        <v>8.9999999999999993E-3</v>
      </c>
      <c r="I224" s="12">
        <v>8.1000000000000003E-2</v>
      </c>
      <c r="J224" s="12">
        <v>8.0000000000000004E-4</v>
      </c>
      <c r="K224" s="13">
        <v>547</v>
      </c>
      <c r="L224" s="13">
        <v>27</v>
      </c>
      <c r="M224" s="13">
        <v>510</v>
      </c>
      <c r="N224" s="13">
        <v>7</v>
      </c>
      <c r="O224" s="13">
        <v>502</v>
      </c>
      <c r="P224" s="13">
        <v>5</v>
      </c>
      <c r="Q224" s="14">
        <f t="shared" si="19"/>
        <v>8.2266910420475288</v>
      </c>
      <c r="R224" s="14">
        <f t="shared" si="20"/>
        <v>9.2424950255814444</v>
      </c>
      <c r="S224" s="147">
        <f t="shared" si="23"/>
        <v>8.2266910420475288</v>
      </c>
      <c r="T224" s="15">
        <f t="shared" si="21"/>
        <v>502</v>
      </c>
      <c r="U224" s="15">
        <f t="shared" si="22"/>
        <v>5</v>
      </c>
    </row>
    <row r="225" spans="1:21">
      <c r="A225" s="11" t="s">
        <v>241</v>
      </c>
      <c r="B225" s="12">
        <v>73</v>
      </c>
      <c r="C225" s="12">
        <v>174</v>
      </c>
      <c r="D225" s="12">
        <v>0.42</v>
      </c>
      <c r="E225" s="12">
        <v>5.8400000000000001E-2</v>
      </c>
      <c r="F225" s="12">
        <v>8.0000000000000004E-4</v>
      </c>
      <c r="G225" s="12">
        <v>0.65410000000000001</v>
      </c>
      <c r="H225" s="12">
        <v>1.01E-2</v>
      </c>
      <c r="I225" s="12">
        <v>8.1199999999999994E-2</v>
      </c>
      <c r="J225" s="12">
        <v>8.0000000000000004E-4</v>
      </c>
      <c r="K225" s="13">
        <v>545</v>
      </c>
      <c r="L225" s="13">
        <v>31</v>
      </c>
      <c r="M225" s="13">
        <v>511</v>
      </c>
      <c r="N225" s="13">
        <v>8</v>
      </c>
      <c r="O225" s="13">
        <v>504</v>
      </c>
      <c r="P225" s="13">
        <v>5</v>
      </c>
      <c r="Q225" s="14">
        <f t="shared" si="19"/>
        <v>7.5229357798165086</v>
      </c>
      <c r="R225" s="14">
        <f t="shared" si="20"/>
        <v>10.679138127731752</v>
      </c>
      <c r="S225" s="147">
        <f t="shared" si="23"/>
        <v>7.5229357798165086</v>
      </c>
      <c r="T225" s="15">
        <f t="shared" si="21"/>
        <v>504</v>
      </c>
      <c r="U225" s="15">
        <f t="shared" si="22"/>
        <v>5</v>
      </c>
    </row>
    <row r="226" spans="1:21">
      <c r="A226" s="11" t="s">
        <v>242</v>
      </c>
      <c r="B226" s="12">
        <v>117</v>
      </c>
      <c r="C226" s="12">
        <v>265</v>
      </c>
      <c r="D226" s="12">
        <v>0.44</v>
      </c>
      <c r="E226" s="12">
        <v>5.8000000000000003E-2</v>
      </c>
      <c r="F226" s="12">
        <v>6.9999999999999999E-4</v>
      </c>
      <c r="G226" s="12">
        <v>0.64039999999999997</v>
      </c>
      <c r="H226" s="12">
        <v>9.1000000000000004E-3</v>
      </c>
      <c r="I226" s="12">
        <v>8.0100000000000005E-2</v>
      </c>
      <c r="J226" s="12">
        <v>8.0000000000000004E-4</v>
      </c>
      <c r="K226" s="13">
        <v>530</v>
      </c>
      <c r="L226" s="13">
        <v>28</v>
      </c>
      <c r="M226" s="13">
        <v>503</v>
      </c>
      <c r="N226" s="13">
        <v>7</v>
      </c>
      <c r="O226" s="13">
        <v>496</v>
      </c>
      <c r="P226" s="13">
        <v>5</v>
      </c>
      <c r="Q226" s="14">
        <f t="shared" si="19"/>
        <v>6.4150943396226401</v>
      </c>
      <c r="R226" s="14">
        <f t="shared" si="20"/>
        <v>10.066618611303028</v>
      </c>
      <c r="S226" s="147">
        <f t="shared" si="23"/>
        <v>6.4150943396226401</v>
      </c>
      <c r="T226" s="15">
        <f t="shared" si="21"/>
        <v>496</v>
      </c>
      <c r="U226" s="15">
        <f t="shared" si="22"/>
        <v>5</v>
      </c>
    </row>
    <row r="227" spans="1:21">
      <c r="A227" s="11" t="s">
        <v>243</v>
      </c>
      <c r="B227" s="12">
        <v>109</v>
      </c>
      <c r="C227" s="12">
        <v>227</v>
      </c>
      <c r="D227" s="12">
        <v>0.48</v>
      </c>
      <c r="E227" s="12">
        <v>5.8400000000000001E-2</v>
      </c>
      <c r="F227" s="12">
        <v>8.0000000000000004E-4</v>
      </c>
      <c r="G227" s="12">
        <v>0.64880000000000004</v>
      </c>
      <c r="H227" s="12">
        <v>9.4000000000000004E-3</v>
      </c>
      <c r="I227" s="12">
        <v>8.0600000000000005E-2</v>
      </c>
      <c r="J227" s="12">
        <v>8.0000000000000004E-4</v>
      </c>
      <c r="K227" s="13">
        <v>545</v>
      </c>
      <c r="L227" s="13">
        <v>28</v>
      </c>
      <c r="M227" s="13">
        <v>508</v>
      </c>
      <c r="N227" s="13">
        <v>7</v>
      </c>
      <c r="O227" s="13">
        <v>500</v>
      </c>
      <c r="P227" s="13">
        <v>5</v>
      </c>
      <c r="Q227" s="14">
        <f t="shared" si="19"/>
        <v>8.2568807339449499</v>
      </c>
      <c r="R227" s="14">
        <f t="shared" si="20"/>
        <v>9.6037273206336149</v>
      </c>
      <c r="S227" s="147">
        <f t="shared" si="23"/>
        <v>8.2568807339449499</v>
      </c>
      <c r="T227" s="15">
        <f t="shared" si="21"/>
        <v>500</v>
      </c>
      <c r="U227" s="15">
        <f t="shared" si="22"/>
        <v>5</v>
      </c>
    </row>
    <row r="228" spans="1:21">
      <c r="A228" s="11" t="s">
        <v>244</v>
      </c>
      <c r="B228" s="12">
        <v>112</v>
      </c>
      <c r="C228" s="12">
        <v>281</v>
      </c>
      <c r="D228" s="12">
        <v>0.4</v>
      </c>
      <c r="E228" s="12">
        <v>5.7299999999999997E-2</v>
      </c>
      <c r="F228" s="12">
        <v>6.9999999999999999E-4</v>
      </c>
      <c r="G228" s="12">
        <v>0.62529999999999997</v>
      </c>
      <c r="H228" s="12">
        <v>8.9999999999999993E-3</v>
      </c>
      <c r="I228" s="12">
        <v>7.9200000000000007E-2</v>
      </c>
      <c r="J228" s="12">
        <v>8.0000000000000004E-4</v>
      </c>
      <c r="K228" s="13">
        <v>502</v>
      </c>
      <c r="L228" s="13">
        <v>27</v>
      </c>
      <c r="M228" s="13">
        <v>493</v>
      </c>
      <c r="N228" s="13">
        <v>7</v>
      </c>
      <c r="O228" s="13">
        <v>491</v>
      </c>
      <c r="P228" s="13">
        <v>5</v>
      </c>
      <c r="Q228" s="14">
        <f t="shared" si="19"/>
        <v>2.1912350597609542</v>
      </c>
      <c r="R228" s="14">
        <f t="shared" si="20"/>
        <v>10.708180795454918</v>
      </c>
      <c r="S228" s="147">
        <f t="shared" si="23"/>
        <v>2.1912350597609542</v>
      </c>
      <c r="T228" s="15">
        <f t="shared" si="21"/>
        <v>491</v>
      </c>
      <c r="U228" s="15">
        <f t="shared" si="22"/>
        <v>5</v>
      </c>
    </row>
    <row r="229" spans="1:21">
      <c r="A229" s="11" t="s">
        <v>245</v>
      </c>
      <c r="B229" s="12">
        <v>44</v>
      </c>
      <c r="C229" s="12">
        <v>119</v>
      </c>
      <c r="D229" s="12">
        <v>0.36</v>
      </c>
      <c r="E229" s="12">
        <v>5.6599999999999998E-2</v>
      </c>
      <c r="F229" s="12">
        <v>8.9999999999999998E-4</v>
      </c>
      <c r="G229" s="12">
        <v>0.64480000000000004</v>
      </c>
      <c r="H229" s="12">
        <v>1.06E-2</v>
      </c>
      <c r="I229" s="12">
        <v>8.2600000000000007E-2</v>
      </c>
      <c r="J229" s="12">
        <v>8.0000000000000004E-4</v>
      </c>
      <c r="K229" s="13">
        <v>477</v>
      </c>
      <c r="L229" s="13">
        <v>34</v>
      </c>
      <c r="M229" s="13">
        <v>505</v>
      </c>
      <c r="N229" s="13">
        <v>8</v>
      </c>
      <c r="O229" s="13">
        <v>511</v>
      </c>
      <c r="P229" s="13">
        <v>5</v>
      </c>
      <c r="Q229" s="14">
        <f t="shared" ref="Q229:Q232" si="24">(1-O229/K229)*100</f>
        <v>-7.1278825995807038</v>
      </c>
      <c r="R229" s="14">
        <f t="shared" ref="R229:R232" si="25">SQRT((2*P229)^2*(-1/K229)^2+(2*L229)^2*(O229/K229^2)^2)*100</f>
        <v>15.415121005759651</v>
      </c>
      <c r="S229" s="147">
        <f t="shared" si="23"/>
        <v>-7.1278825995807038</v>
      </c>
      <c r="T229" s="15">
        <f t="shared" ref="T229:T232" si="26">IF(O229&lt;=1000,O229,K229)</f>
        <v>511</v>
      </c>
      <c r="U229" s="15">
        <f t="shared" ref="U229:U232" si="27">IF(T229=O229,P229,L229)</f>
        <v>5</v>
      </c>
    </row>
    <row r="230" spans="1:21">
      <c r="A230" s="11" t="s">
        <v>246</v>
      </c>
      <c r="B230" s="12">
        <v>84</v>
      </c>
      <c r="C230" s="12">
        <v>138</v>
      </c>
      <c r="D230" s="12">
        <v>0.61</v>
      </c>
      <c r="E230" s="12">
        <v>5.8500000000000003E-2</v>
      </c>
      <c r="F230" s="12">
        <v>1E-3</v>
      </c>
      <c r="G230" s="12">
        <v>0.65990000000000004</v>
      </c>
      <c r="H230" s="12">
        <v>1.2200000000000001E-2</v>
      </c>
      <c r="I230" s="12">
        <v>8.1799999999999998E-2</v>
      </c>
      <c r="J230" s="12">
        <v>8.0000000000000004E-4</v>
      </c>
      <c r="K230" s="13">
        <v>549</v>
      </c>
      <c r="L230" s="13">
        <v>38</v>
      </c>
      <c r="M230" s="13">
        <v>515</v>
      </c>
      <c r="N230" s="13">
        <v>9</v>
      </c>
      <c r="O230" s="13">
        <v>507</v>
      </c>
      <c r="P230" s="13">
        <v>5</v>
      </c>
      <c r="Q230" s="14">
        <f t="shared" si="24"/>
        <v>7.6502732240437137</v>
      </c>
      <c r="R230" s="14">
        <f t="shared" si="25"/>
        <v>12.913407655778334</v>
      </c>
      <c r="S230" s="147">
        <f t="shared" si="23"/>
        <v>7.6502732240437137</v>
      </c>
      <c r="T230" s="15">
        <f t="shared" si="26"/>
        <v>507</v>
      </c>
      <c r="U230" s="15">
        <f t="shared" si="27"/>
        <v>5</v>
      </c>
    </row>
    <row r="231" spans="1:21">
      <c r="A231" s="11" t="s">
        <v>247</v>
      </c>
      <c r="B231" s="12">
        <v>16</v>
      </c>
      <c r="C231" s="12">
        <v>46</v>
      </c>
      <c r="D231" s="12">
        <v>0.34</v>
      </c>
      <c r="E231" s="12">
        <v>5.9499999999999997E-2</v>
      </c>
      <c r="F231" s="12">
        <v>1.5E-3</v>
      </c>
      <c r="G231" s="12">
        <v>0.6552</v>
      </c>
      <c r="H231" s="12">
        <v>1.72E-2</v>
      </c>
      <c r="I231" s="12">
        <v>7.9899999999999999E-2</v>
      </c>
      <c r="J231" s="12">
        <v>8.0000000000000004E-4</v>
      </c>
      <c r="K231" s="13">
        <v>584</v>
      </c>
      <c r="L231" s="13">
        <v>54</v>
      </c>
      <c r="M231" s="13">
        <v>512</v>
      </c>
      <c r="N231" s="13">
        <v>13</v>
      </c>
      <c r="O231" s="13">
        <v>496</v>
      </c>
      <c r="P231" s="13">
        <v>5</v>
      </c>
      <c r="Q231" s="14">
        <f t="shared" si="24"/>
        <v>15.068493150684937</v>
      </c>
      <c r="R231" s="14">
        <f t="shared" si="25"/>
        <v>15.799575139305471</v>
      </c>
      <c r="S231" s="147">
        <f t="shared" si="23"/>
        <v>15.068493150684937</v>
      </c>
      <c r="T231" s="15">
        <f t="shared" si="26"/>
        <v>496</v>
      </c>
      <c r="U231" s="15">
        <f t="shared" si="27"/>
        <v>5</v>
      </c>
    </row>
    <row r="232" spans="1:21">
      <c r="A232" s="11" t="s">
        <v>248</v>
      </c>
      <c r="B232" s="12">
        <v>51</v>
      </c>
      <c r="C232" s="12">
        <v>167</v>
      </c>
      <c r="D232" s="12">
        <v>0.3</v>
      </c>
      <c r="E232" s="12">
        <v>5.7000000000000002E-2</v>
      </c>
      <c r="F232" s="12">
        <v>6.9999999999999999E-4</v>
      </c>
      <c r="G232" s="12">
        <v>0.63839999999999997</v>
      </c>
      <c r="H232" s="12">
        <v>9.1000000000000004E-3</v>
      </c>
      <c r="I232" s="12">
        <v>8.1199999999999994E-2</v>
      </c>
      <c r="J232" s="12">
        <v>8.0000000000000004E-4</v>
      </c>
      <c r="K232" s="13">
        <v>492</v>
      </c>
      <c r="L232" s="13">
        <v>29</v>
      </c>
      <c r="M232" s="13">
        <v>501</v>
      </c>
      <c r="N232" s="13">
        <v>7</v>
      </c>
      <c r="O232" s="13">
        <v>503</v>
      </c>
      <c r="P232" s="13">
        <v>5</v>
      </c>
      <c r="Q232" s="14">
        <f t="shared" si="24"/>
        <v>-2.2357723577235866</v>
      </c>
      <c r="R232" s="14">
        <f t="shared" si="25"/>
        <v>12.222368477872326</v>
      </c>
      <c r="S232" s="147">
        <f t="shared" si="23"/>
        <v>-2.2357723577235866</v>
      </c>
      <c r="T232" s="15">
        <f t="shared" si="26"/>
        <v>503</v>
      </c>
      <c r="U232" s="15">
        <f t="shared" si="27"/>
        <v>5</v>
      </c>
    </row>
    <row r="233" spans="1:21" s="23" customFormat="1">
      <c r="A233" s="126" t="s">
        <v>249</v>
      </c>
      <c r="B233" s="5"/>
      <c r="C233" s="5"/>
      <c r="D233" s="5"/>
      <c r="E233" s="5"/>
      <c r="F233" s="5"/>
      <c r="G233" s="5"/>
      <c r="H233" s="5"/>
      <c r="I233" s="5"/>
      <c r="J233" s="5"/>
      <c r="K233" s="8"/>
      <c r="L233" s="8"/>
      <c r="M233" s="8"/>
      <c r="N233" s="8"/>
      <c r="O233" s="8"/>
      <c r="P233" s="8"/>
      <c r="Q233" s="9"/>
      <c r="R233" s="9"/>
      <c r="S233" s="147">
        <f t="shared" si="23"/>
        <v>0</v>
      </c>
      <c r="T233" s="10"/>
      <c r="U233" s="10"/>
    </row>
    <row r="234" spans="1:21">
      <c r="A234" s="11" t="s">
        <v>250</v>
      </c>
      <c r="B234" s="12">
        <v>245</v>
      </c>
      <c r="C234" s="12">
        <v>460</v>
      </c>
      <c r="D234" s="12">
        <v>0.53</v>
      </c>
      <c r="E234" s="12">
        <v>5.8099999999999999E-2</v>
      </c>
      <c r="F234" s="12">
        <v>6.9999999999999999E-4</v>
      </c>
      <c r="G234" s="12">
        <v>0.66239999999999999</v>
      </c>
      <c r="H234" s="12">
        <v>9.4999999999999998E-3</v>
      </c>
      <c r="I234" s="12">
        <v>8.2699999999999996E-2</v>
      </c>
      <c r="J234" s="12">
        <v>8.0000000000000004E-4</v>
      </c>
      <c r="K234" s="13">
        <v>533</v>
      </c>
      <c r="L234" s="13">
        <v>28</v>
      </c>
      <c r="M234" s="13">
        <v>516</v>
      </c>
      <c r="N234" s="13">
        <v>7</v>
      </c>
      <c r="O234" s="13">
        <v>512</v>
      </c>
      <c r="P234" s="13">
        <v>5</v>
      </c>
      <c r="Q234" s="14">
        <f t="shared" ref="Q234:Q295" si="28">(1-O234/K234)*100</f>
        <v>3.9399624765478425</v>
      </c>
      <c r="R234" s="14">
        <f t="shared" ref="R234:R295" si="29">SQRT((2*P234)^2*(-1/K234)^2+(2*L234)^2*(O234/K234^2)^2)*100</f>
        <v>10.265516891575754</v>
      </c>
      <c r="S234" s="147">
        <f t="shared" si="23"/>
        <v>3.9399624765478425</v>
      </c>
      <c r="T234" s="15">
        <f t="shared" ref="T234:T295" si="30">IF(O234&lt;=1000,O234,K234)</f>
        <v>512</v>
      </c>
      <c r="U234" s="15">
        <f t="shared" ref="U234:U295" si="31">IF(T234=O234,P234,L234)</f>
        <v>5</v>
      </c>
    </row>
    <row r="235" spans="1:21">
      <c r="A235" s="11" t="s">
        <v>251</v>
      </c>
      <c r="B235" s="12">
        <v>100</v>
      </c>
      <c r="C235" s="12">
        <v>201</v>
      </c>
      <c r="D235" s="12">
        <v>0.5</v>
      </c>
      <c r="E235" s="12">
        <v>5.7099999999999998E-2</v>
      </c>
      <c r="F235" s="12">
        <v>8.9999999999999998E-4</v>
      </c>
      <c r="G235" s="12">
        <v>0.65259999999999996</v>
      </c>
      <c r="H235" s="12">
        <v>1.0999999999999999E-2</v>
      </c>
      <c r="I235" s="12">
        <v>8.2799999999999999E-2</v>
      </c>
      <c r="J235" s="12">
        <v>8.0000000000000004E-4</v>
      </c>
      <c r="K235" s="13">
        <v>497</v>
      </c>
      <c r="L235" s="13">
        <v>34</v>
      </c>
      <c r="M235" s="13">
        <v>510</v>
      </c>
      <c r="N235" s="13">
        <v>9</v>
      </c>
      <c r="O235" s="13">
        <v>513</v>
      </c>
      <c r="P235" s="13">
        <v>5</v>
      </c>
      <c r="Q235" s="14">
        <f t="shared" si="28"/>
        <v>-3.2193158953722323</v>
      </c>
      <c r="R235" s="14">
        <f t="shared" si="29"/>
        <v>14.265174461262314</v>
      </c>
      <c r="S235" s="147">
        <f t="shared" si="23"/>
        <v>-3.2193158953722323</v>
      </c>
      <c r="T235" s="15">
        <f t="shared" si="30"/>
        <v>513</v>
      </c>
      <c r="U235" s="15">
        <f t="shared" si="31"/>
        <v>5</v>
      </c>
    </row>
    <row r="236" spans="1:21">
      <c r="A236" s="11" t="s">
        <v>252</v>
      </c>
      <c r="B236" s="12">
        <v>215</v>
      </c>
      <c r="C236" s="12">
        <v>338</v>
      </c>
      <c r="D236" s="12">
        <v>0.64</v>
      </c>
      <c r="E236" s="12">
        <v>5.9299999999999999E-2</v>
      </c>
      <c r="F236" s="12">
        <v>8.9999999999999998E-4</v>
      </c>
      <c r="G236" s="12">
        <v>0.66320000000000001</v>
      </c>
      <c r="H236" s="12">
        <v>1.06E-2</v>
      </c>
      <c r="I236" s="12">
        <v>8.1199999999999994E-2</v>
      </c>
      <c r="J236" s="12">
        <v>8.0000000000000004E-4</v>
      </c>
      <c r="K236" s="13">
        <v>577</v>
      </c>
      <c r="L236" s="13">
        <v>31</v>
      </c>
      <c r="M236" s="13">
        <v>517</v>
      </c>
      <c r="N236" s="13">
        <v>8</v>
      </c>
      <c r="O236" s="13">
        <v>503</v>
      </c>
      <c r="P236" s="13">
        <v>5</v>
      </c>
      <c r="Q236" s="14">
        <f t="shared" si="28"/>
        <v>12.824956672443676</v>
      </c>
      <c r="R236" s="14">
        <f t="shared" si="29"/>
        <v>9.5261416243435111</v>
      </c>
      <c r="S236" s="147">
        <f t="shared" si="23"/>
        <v>12.824956672443676</v>
      </c>
      <c r="T236" s="15">
        <f t="shared" si="30"/>
        <v>503</v>
      </c>
      <c r="U236" s="15">
        <f t="shared" si="31"/>
        <v>5</v>
      </c>
    </row>
    <row r="237" spans="1:21">
      <c r="A237" s="11" t="s">
        <v>253</v>
      </c>
      <c r="B237" s="12">
        <v>152</v>
      </c>
      <c r="C237" s="12">
        <v>263</v>
      </c>
      <c r="D237" s="12">
        <v>0.57999999999999996</v>
      </c>
      <c r="E237" s="12">
        <v>5.8200000000000002E-2</v>
      </c>
      <c r="F237" s="12">
        <v>8.9999999999999998E-4</v>
      </c>
      <c r="G237" s="12">
        <v>0.64229999999999998</v>
      </c>
      <c r="H237" s="12">
        <v>1.11E-2</v>
      </c>
      <c r="I237" s="12">
        <v>8.0100000000000005E-2</v>
      </c>
      <c r="J237" s="12">
        <v>8.9999999999999998E-4</v>
      </c>
      <c r="K237" s="13">
        <v>537</v>
      </c>
      <c r="L237" s="13">
        <v>34</v>
      </c>
      <c r="M237" s="13">
        <v>504</v>
      </c>
      <c r="N237" s="13">
        <v>9</v>
      </c>
      <c r="O237" s="13">
        <v>497</v>
      </c>
      <c r="P237" s="13">
        <v>5</v>
      </c>
      <c r="Q237" s="14">
        <f t="shared" si="28"/>
        <v>7.4487895716946024</v>
      </c>
      <c r="R237" s="14">
        <f t="shared" si="29"/>
        <v>11.866730637560689</v>
      </c>
      <c r="S237" s="147">
        <f t="shared" si="23"/>
        <v>7.4487895716946024</v>
      </c>
      <c r="T237" s="15">
        <f t="shared" si="30"/>
        <v>497</v>
      </c>
      <c r="U237" s="15">
        <f t="shared" si="31"/>
        <v>5</v>
      </c>
    </row>
    <row r="238" spans="1:21">
      <c r="A238" s="11" t="s">
        <v>254</v>
      </c>
      <c r="B238" s="12">
        <v>658</v>
      </c>
      <c r="C238" s="12">
        <v>612</v>
      </c>
      <c r="D238" s="12">
        <v>1.08</v>
      </c>
      <c r="E238" s="12">
        <v>5.8000000000000003E-2</v>
      </c>
      <c r="F238" s="12">
        <v>8.0000000000000004E-4</v>
      </c>
      <c r="G238" s="12">
        <v>0.64680000000000004</v>
      </c>
      <c r="H238" s="12">
        <v>9.7999999999999997E-3</v>
      </c>
      <c r="I238" s="12">
        <v>8.09E-2</v>
      </c>
      <c r="J238" s="12">
        <v>8.0000000000000004E-4</v>
      </c>
      <c r="K238" s="13">
        <v>530</v>
      </c>
      <c r="L238" s="13">
        <v>30</v>
      </c>
      <c r="M238" s="13">
        <v>506</v>
      </c>
      <c r="N238" s="13">
        <v>8</v>
      </c>
      <c r="O238" s="13">
        <v>501</v>
      </c>
      <c r="P238" s="13">
        <v>5</v>
      </c>
      <c r="Q238" s="14">
        <f t="shared" si="28"/>
        <v>5.4716981132075464</v>
      </c>
      <c r="R238" s="14">
        <f t="shared" si="29"/>
        <v>10.866378212739839</v>
      </c>
      <c r="S238" s="147">
        <f t="shared" si="23"/>
        <v>5.4716981132075464</v>
      </c>
      <c r="T238" s="15">
        <f t="shared" si="30"/>
        <v>501</v>
      </c>
      <c r="U238" s="15">
        <f t="shared" si="31"/>
        <v>5</v>
      </c>
    </row>
    <row r="239" spans="1:21">
      <c r="A239" s="11" t="s">
        <v>255</v>
      </c>
      <c r="B239" s="12">
        <v>72</v>
      </c>
      <c r="C239" s="12">
        <v>132</v>
      </c>
      <c r="D239" s="12">
        <v>0.54</v>
      </c>
      <c r="E239" s="12">
        <v>0.14249999999999999</v>
      </c>
      <c r="F239" s="12">
        <v>1.8E-3</v>
      </c>
      <c r="G239" s="12">
        <v>8.2543000000000006</v>
      </c>
      <c r="H239" s="12">
        <v>0.12379999999999999</v>
      </c>
      <c r="I239" s="12">
        <v>0.42</v>
      </c>
      <c r="J239" s="12">
        <v>4.4999999999999997E-3</v>
      </c>
      <c r="K239" s="13">
        <v>2258</v>
      </c>
      <c r="L239" s="13">
        <v>22</v>
      </c>
      <c r="M239" s="13">
        <v>2259</v>
      </c>
      <c r="N239" s="13">
        <v>34</v>
      </c>
      <c r="O239" s="13">
        <v>2261</v>
      </c>
      <c r="P239" s="13">
        <v>24</v>
      </c>
      <c r="Q239" s="14">
        <f t="shared" si="28"/>
        <v>-0.13286093888396078</v>
      </c>
      <c r="R239" s="14">
        <f t="shared" si="29"/>
        <v>2.8855092424713642</v>
      </c>
      <c r="S239" s="147">
        <f t="shared" si="23"/>
        <v>-0.13286093888396078</v>
      </c>
      <c r="T239" s="15">
        <f t="shared" si="30"/>
        <v>2258</v>
      </c>
      <c r="U239" s="15">
        <f t="shared" si="31"/>
        <v>22</v>
      </c>
    </row>
    <row r="240" spans="1:21">
      <c r="A240" s="11" t="s">
        <v>256</v>
      </c>
      <c r="B240" s="12">
        <v>124</v>
      </c>
      <c r="C240" s="12">
        <v>324</v>
      </c>
      <c r="D240" s="12">
        <v>0.38</v>
      </c>
      <c r="E240" s="12">
        <v>5.8599999999999999E-2</v>
      </c>
      <c r="F240" s="12">
        <v>8.0000000000000004E-4</v>
      </c>
      <c r="G240" s="12">
        <v>0.65739999999999998</v>
      </c>
      <c r="H240" s="12">
        <v>9.4999999999999998E-3</v>
      </c>
      <c r="I240" s="12">
        <v>8.14E-2</v>
      </c>
      <c r="J240" s="12">
        <v>8.0000000000000004E-4</v>
      </c>
      <c r="K240" s="13">
        <v>552</v>
      </c>
      <c r="L240" s="13">
        <v>29</v>
      </c>
      <c r="M240" s="13">
        <v>513</v>
      </c>
      <c r="N240" s="13">
        <v>7</v>
      </c>
      <c r="O240" s="13">
        <v>504</v>
      </c>
      <c r="P240" s="13">
        <v>5</v>
      </c>
      <c r="Q240" s="14">
        <f t="shared" si="28"/>
        <v>8.6956521739130483</v>
      </c>
      <c r="R240" s="14">
        <f t="shared" si="29"/>
        <v>9.763120004314441</v>
      </c>
      <c r="S240" s="147">
        <f t="shared" si="23"/>
        <v>8.6956521739130483</v>
      </c>
      <c r="T240" s="15">
        <f t="shared" si="30"/>
        <v>504</v>
      </c>
      <c r="U240" s="15">
        <f t="shared" si="31"/>
        <v>5</v>
      </c>
    </row>
    <row r="241" spans="1:21">
      <c r="A241" s="11" t="s">
        <v>257</v>
      </c>
      <c r="B241" s="12">
        <v>504</v>
      </c>
      <c r="C241" s="12">
        <v>543</v>
      </c>
      <c r="D241" s="12">
        <v>0.93</v>
      </c>
      <c r="E241" s="12">
        <v>5.8799999999999998E-2</v>
      </c>
      <c r="F241" s="12">
        <v>8.9999999999999998E-4</v>
      </c>
      <c r="G241" s="12">
        <v>0.66069999999999995</v>
      </c>
      <c r="H241" s="12">
        <v>1.06E-2</v>
      </c>
      <c r="I241" s="12">
        <v>8.1500000000000003E-2</v>
      </c>
      <c r="J241" s="12">
        <v>8.0000000000000004E-4</v>
      </c>
      <c r="K241" s="13">
        <v>558</v>
      </c>
      <c r="L241" s="13">
        <v>32</v>
      </c>
      <c r="M241" s="13">
        <v>515</v>
      </c>
      <c r="N241" s="13">
        <v>8</v>
      </c>
      <c r="O241" s="13">
        <v>505</v>
      </c>
      <c r="P241" s="13">
        <v>5</v>
      </c>
      <c r="Q241" s="14">
        <f t="shared" si="28"/>
        <v>9.4982078853046552</v>
      </c>
      <c r="R241" s="14">
        <f t="shared" si="29"/>
        <v>10.533700873250176</v>
      </c>
      <c r="S241" s="147">
        <f t="shared" si="23"/>
        <v>9.4982078853046552</v>
      </c>
      <c r="T241" s="15">
        <f t="shared" si="30"/>
        <v>505</v>
      </c>
      <c r="U241" s="15">
        <f t="shared" si="31"/>
        <v>5</v>
      </c>
    </row>
    <row r="242" spans="1:21">
      <c r="A242" s="11" t="s">
        <v>258</v>
      </c>
      <c r="B242" s="12">
        <v>97</v>
      </c>
      <c r="C242" s="12">
        <v>128</v>
      </c>
      <c r="D242" s="12">
        <v>0.76</v>
      </c>
      <c r="E242" s="12">
        <v>5.9400000000000001E-2</v>
      </c>
      <c r="F242" s="12">
        <v>1.6000000000000001E-3</v>
      </c>
      <c r="G242" s="12">
        <v>0.66339999999999999</v>
      </c>
      <c r="H242" s="12">
        <v>1.84E-2</v>
      </c>
      <c r="I242" s="12">
        <v>8.1000000000000003E-2</v>
      </c>
      <c r="J242" s="12">
        <v>8.0000000000000004E-4</v>
      </c>
      <c r="K242" s="13">
        <v>581</v>
      </c>
      <c r="L242" s="13">
        <v>58</v>
      </c>
      <c r="M242" s="13">
        <v>517</v>
      </c>
      <c r="N242" s="13">
        <v>14</v>
      </c>
      <c r="O242" s="13">
        <v>502</v>
      </c>
      <c r="P242" s="13">
        <v>5</v>
      </c>
      <c r="Q242" s="14">
        <f t="shared" si="28"/>
        <v>13.597246127366613</v>
      </c>
      <c r="R242" s="14">
        <f t="shared" si="29"/>
        <v>17.336458815376712</v>
      </c>
      <c r="S242" s="147">
        <f t="shared" si="23"/>
        <v>13.597246127366613</v>
      </c>
      <c r="T242" s="15">
        <f t="shared" si="30"/>
        <v>502</v>
      </c>
      <c r="U242" s="15">
        <f t="shared" si="31"/>
        <v>5</v>
      </c>
    </row>
    <row r="243" spans="1:21">
      <c r="A243" s="11" t="s">
        <v>259</v>
      </c>
      <c r="B243" s="12">
        <v>84</v>
      </c>
      <c r="C243" s="12">
        <v>137</v>
      </c>
      <c r="D243" s="12">
        <v>0.61</v>
      </c>
      <c r="E243" s="12">
        <v>5.8599999999999999E-2</v>
      </c>
      <c r="F243" s="12">
        <v>1.8E-3</v>
      </c>
      <c r="G243" s="12">
        <v>0.65549999999999997</v>
      </c>
      <c r="H243" s="12">
        <v>2.1499999999999998E-2</v>
      </c>
      <c r="I243" s="12">
        <v>8.1100000000000005E-2</v>
      </c>
      <c r="J243" s="12">
        <v>1E-3</v>
      </c>
      <c r="K243" s="13">
        <v>553</v>
      </c>
      <c r="L243" s="13">
        <v>65</v>
      </c>
      <c r="M243" s="13">
        <v>512</v>
      </c>
      <c r="N243" s="13">
        <v>17</v>
      </c>
      <c r="O243" s="13">
        <v>503</v>
      </c>
      <c r="P243" s="13">
        <v>6</v>
      </c>
      <c r="Q243" s="14">
        <f t="shared" si="28"/>
        <v>9.0415913200723281</v>
      </c>
      <c r="R243" s="14">
        <f t="shared" si="29"/>
        <v>21.492454249618078</v>
      </c>
      <c r="S243" s="147">
        <f t="shared" si="23"/>
        <v>9.0415913200723281</v>
      </c>
      <c r="T243" s="15">
        <f t="shared" si="30"/>
        <v>503</v>
      </c>
      <c r="U243" s="15">
        <f t="shared" si="31"/>
        <v>6</v>
      </c>
    </row>
    <row r="244" spans="1:21">
      <c r="A244" s="11" t="s">
        <v>260</v>
      </c>
      <c r="B244" s="12">
        <v>52</v>
      </c>
      <c r="C244" s="12">
        <v>122</v>
      </c>
      <c r="D244" s="12">
        <v>0.43</v>
      </c>
      <c r="E244" s="12">
        <v>5.6500000000000002E-2</v>
      </c>
      <c r="F244" s="12">
        <v>1.1000000000000001E-3</v>
      </c>
      <c r="G244" s="12">
        <v>0.6361</v>
      </c>
      <c r="H244" s="12">
        <v>1.2699999999999999E-2</v>
      </c>
      <c r="I244" s="12">
        <v>8.1699999999999995E-2</v>
      </c>
      <c r="J244" s="12">
        <v>8.0000000000000004E-4</v>
      </c>
      <c r="K244" s="13">
        <v>471</v>
      </c>
      <c r="L244" s="13">
        <v>42</v>
      </c>
      <c r="M244" s="13">
        <v>500</v>
      </c>
      <c r="N244" s="13">
        <v>10</v>
      </c>
      <c r="O244" s="13">
        <v>506</v>
      </c>
      <c r="P244" s="13">
        <v>5</v>
      </c>
      <c r="Q244" s="14">
        <f t="shared" si="28"/>
        <v>-7.4309978768577478</v>
      </c>
      <c r="R244" s="14">
        <f t="shared" si="29"/>
        <v>19.276945469694262</v>
      </c>
      <c r="S244" s="147">
        <f t="shared" si="23"/>
        <v>-7.4309978768577478</v>
      </c>
      <c r="T244" s="15">
        <f t="shared" si="30"/>
        <v>506</v>
      </c>
      <c r="U244" s="15">
        <f t="shared" si="31"/>
        <v>5</v>
      </c>
    </row>
    <row r="245" spans="1:21">
      <c r="A245" s="11" t="s">
        <v>261</v>
      </c>
      <c r="B245" s="12">
        <v>325</v>
      </c>
      <c r="C245" s="12">
        <v>417</v>
      </c>
      <c r="D245" s="12">
        <v>0.78</v>
      </c>
      <c r="E245" s="12">
        <v>5.8999999999999997E-2</v>
      </c>
      <c r="F245" s="12">
        <v>8.0000000000000004E-4</v>
      </c>
      <c r="G245" s="12">
        <v>0.66110000000000002</v>
      </c>
      <c r="H245" s="12">
        <v>9.9000000000000008E-3</v>
      </c>
      <c r="I245" s="12">
        <v>8.1299999999999997E-2</v>
      </c>
      <c r="J245" s="12">
        <v>8.0000000000000004E-4</v>
      </c>
      <c r="K245" s="13">
        <v>566</v>
      </c>
      <c r="L245" s="13">
        <v>29</v>
      </c>
      <c r="M245" s="13">
        <v>515</v>
      </c>
      <c r="N245" s="13">
        <v>8</v>
      </c>
      <c r="O245" s="13">
        <v>504</v>
      </c>
      <c r="P245" s="13">
        <v>5</v>
      </c>
      <c r="Q245" s="14">
        <f t="shared" si="28"/>
        <v>10.954063604240282</v>
      </c>
      <c r="R245" s="14">
        <f t="shared" si="29"/>
        <v>9.2943202754126002</v>
      </c>
      <c r="S245" s="147">
        <f t="shared" si="23"/>
        <v>10.954063604240282</v>
      </c>
      <c r="T245" s="15">
        <f t="shared" si="30"/>
        <v>504</v>
      </c>
      <c r="U245" s="15">
        <f t="shared" si="31"/>
        <v>5</v>
      </c>
    </row>
    <row r="246" spans="1:21">
      <c r="A246" s="11" t="s">
        <v>262</v>
      </c>
      <c r="B246" s="12">
        <v>96</v>
      </c>
      <c r="C246" s="12">
        <v>238</v>
      </c>
      <c r="D246" s="12">
        <v>0.4</v>
      </c>
      <c r="E246" s="12">
        <v>5.7500000000000002E-2</v>
      </c>
      <c r="F246" s="12">
        <v>8.0000000000000004E-4</v>
      </c>
      <c r="G246" s="12">
        <v>0.64449999999999996</v>
      </c>
      <c r="H246" s="12">
        <v>1.04E-2</v>
      </c>
      <c r="I246" s="12">
        <v>8.14E-2</v>
      </c>
      <c r="J246" s="12">
        <v>8.0000000000000004E-4</v>
      </c>
      <c r="K246" s="13">
        <v>509</v>
      </c>
      <c r="L246" s="13">
        <v>32</v>
      </c>
      <c r="M246" s="13">
        <v>505</v>
      </c>
      <c r="N246" s="13">
        <v>8</v>
      </c>
      <c r="O246" s="13">
        <v>504</v>
      </c>
      <c r="P246" s="13">
        <v>5</v>
      </c>
      <c r="Q246" s="14">
        <f t="shared" si="28"/>
        <v>0.98231827111984193</v>
      </c>
      <c r="R246" s="14">
        <f t="shared" si="29"/>
        <v>12.604217155191947</v>
      </c>
      <c r="S246" s="147">
        <f t="shared" si="23"/>
        <v>0.98231827111984193</v>
      </c>
      <c r="T246" s="15">
        <f t="shared" si="30"/>
        <v>504</v>
      </c>
      <c r="U246" s="15">
        <f t="shared" si="31"/>
        <v>5</v>
      </c>
    </row>
    <row r="247" spans="1:21">
      <c r="A247" s="11" t="s">
        <v>263</v>
      </c>
      <c r="B247" s="12">
        <v>58</v>
      </c>
      <c r="C247" s="12">
        <v>161</v>
      </c>
      <c r="D247" s="12">
        <v>0.36</v>
      </c>
      <c r="E247" s="12">
        <v>5.8599999999999999E-2</v>
      </c>
      <c r="F247" s="12">
        <v>8.0000000000000004E-4</v>
      </c>
      <c r="G247" s="12">
        <v>0.66479999999999995</v>
      </c>
      <c r="H247" s="12">
        <v>1.01E-2</v>
      </c>
      <c r="I247" s="12">
        <v>8.2199999999999995E-2</v>
      </c>
      <c r="J247" s="12">
        <v>8.0000000000000004E-4</v>
      </c>
      <c r="K247" s="13">
        <v>553</v>
      </c>
      <c r="L247" s="13">
        <v>30</v>
      </c>
      <c r="M247" s="13">
        <v>518</v>
      </c>
      <c r="N247" s="13">
        <v>8</v>
      </c>
      <c r="O247" s="13">
        <v>510</v>
      </c>
      <c r="P247" s="13">
        <v>5</v>
      </c>
      <c r="Q247" s="14">
        <f t="shared" si="28"/>
        <v>7.7757685352622063</v>
      </c>
      <c r="R247" s="14">
        <f t="shared" si="29"/>
        <v>10.168331648994977</v>
      </c>
      <c r="S247" s="147">
        <f t="shared" si="23"/>
        <v>7.7757685352622063</v>
      </c>
      <c r="T247" s="15">
        <f t="shared" si="30"/>
        <v>510</v>
      </c>
      <c r="U247" s="15">
        <f t="shared" si="31"/>
        <v>5</v>
      </c>
    </row>
    <row r="248" spans="1:21">
      <c r="A248" s="11" t="s">
        <v>264</v>
      </c>
      <c r="B248" s="12">
        <v>44</v>
      </c>
      <c r="C248" s="12">
        <v>80</v>
      </c>
      <c r="D248" s="12">
        <v>0.55000000000000004</v>
      </c>
      <c r="E248" s="12">
        <v>6.1100000000000002E-2</v>
      </c>
      <c r="F248" s="12">
        <v>1.5E-3</v>
      </c>
      <c r="G248" s="12">
        <v>0.6946</v>
      </c>
      <c r="H248" s="12">
        <v>1.78E-2</v>
      </c>
      <c r="I248" s="12">
        <v>8.2400000000000001E-2</v>
      </c>
      <c r="J248" s="12">
        <v>8.0000000000000004E-4</v>
      </c>
      <c r="K248" s="13">
        <v>644</v>
      </c>
      <c r="L248" s="13">
        <v>54</v>
      </c>
      <c r="M248" s="13">
        <v>536</v>
      </c>
      <c r="N248" s="13">
        <v>14</v>
      </c>
      <c r="O248" s="13">
        <v>510</v>
      </c>
      <c r="P248" s="13">
        <v>5</v>
      </c>
      <c r="Q248" s="14">
        <f t="shared" si="28"/>
        <v>20.80745341614907</v>
      </c>
      <c r="R248" s="14">
        <f t="shared" si="29"/>
        <v>13.37120653850992</v>
      </c>
      <c r="S248" s="147">
        <f t="shared" si="23"/>
        <v>20.80745341614907</v>
      </c>
      <c r="T248" s="15">
        <f t="shared" si="30"/>
        <v>510</v>
      </c>
      <c r="U248" s="15">
        <f t="shared" si="31"/>
        <v>5</v>
      </c>
    </row>
    <row r="249" spans="1:21">
      <c r="A249" s="11" t="s">
        <v>265</v>
      </c>
      <c r="B249" s="12">
        <v>172</v>
      </c>
      <c r="C249" s="12">
        <v>262</v>
      </c>
      <c r="D249" s="12">
        <v>0.66</v>
      </c>
      <c r="E249" s="12">
        <v>6.0299999999999999E-2</v>
      </c>
      <c r="F249" s="12">
        <v>8.9999999999999998E-4</v>
      </c>
      <c r="G249" s="12">
        <v>0.68869999999999998</v>
      </c>
      <c r="H249" s="12">
        <v>1.11E-2</v>
      </c>
      <c r="I249" s="12">
        <v>8.2799999999999999E-2</v>
      </c>
      <c r="J249" s="12">
        <v>8.9999999999999998E-4</v>
      </c>
      <c r="K249" s="13">
        <v>615</v>
      </c>
      <c r="L249" s="13">
        <v>31</v>
      </c>
      <c r="M249" s="13">
        <v>532</v>
      </c>
      <c r="N249" s="13">
        <v>9</v>
      </c>
      <c r="O249" s="13">
        <v>513</v>
      </c>
      <c r="P249" s="13">
        <v>5</v>
      </c>
      <c r="Q249" s="14">
        <f t="shared" si="28"/>
        <v>16.585365853658541</v>
      </c>
      <c r="R249" s="14">
        <f t="shared" si="29"/>
        <v>8.5650407003319433</v>
      </c>
      <c r="S249" s="147">
        <f t="shared" si="23"/>
        <v>16.585365853658541</v>
      </c>
      <c r="T249" s="15">
        <f t="shared" si="30"/>
        <v>513</v>
      </c>
      <c r="U249" s="15">
        <f t="shared" si="31"/>
        <v>5</v>
      </c>
    </row>
    <row r="250" spans="1:21">
      <c r="A250" s="11" t="s">
        <v>266</v>
      </c>
      <c r="B250" s="12">
        <v>501</v>
      </c>
      <c r="C250" s="12">
        <v>837</v>
      </c>
      <c r="D250" s="12">
        <v>0.6</v>
      </c>
      <c r="E250" s="12">
        <v>5.8999999999999997E-2</v>
      </c>
      <c r="F250" s="12">
        <v>8.0000000000000004E-4</v>
      </c>
      <c r="G250" s="12">
        <v>0.6724</v>
      </c>
      <c r="H250" s="12">
        <v>1.14E-2</v>
      </c>
      <c r="I250" s="12">
        <v>8.2600000000000007E-2</v>
      </c>
      <c r="J250" s="12">
        <v>1E-3</v>
      </c>
      <c r="K250" s="13">
        <v>569</v>
      </c>
      <c r="L250" s="13">
        <v>29</v>
      </c>
      <c r="M250" s="13">
        <v>522</v>
      </c>
      <c r="N250" s="13">
        <v>9</v>
      </c>
      <c r="O250" s="13">
        <v>512</v>
      </c>
      <c r="P250" s="13">
        <v>6</v>
      </c>
      <c r="Q250" s="14">
        <f t="shared" si="28"/>
        <v>10.017574692442889</v>
      </c>
      <c r="R250" s="14">
        <f t="shared" si="29"/>
        <v>9.4115323761691911</v>
      </c>
      <c r="S250" s="147">
        <f t="shared" si="23"/>
        <v>10.017574692442889</v>
      </c>
      <c r="T250" s="15">
        <f t="shared" si="30"/>
        <v>512</v>
      </c>
      <c r="U250" s="15">
        <f t="shared" si="31"/>
        <v>6</v>
      </c>
    </row>
    <row r="251" spans="1:21">
      <c r="A251" s="11" t="s">
        <v>267</v>
      </c>
      <c r="B251" s="12">
        <v>106</v>
      </c>
      <c r="C251" s="12">
        <v>170</v>
      </c>
      <c r="D251" s="12">
        <v>0.63</v>
      </c>
      <c r="E251" s="12">
        <v>5.6800000000000003E-2</v>
      </c>
      <c r="F251" s="12">
        <v>1E-3</v>
      </c>
      <c r="G251" s="12">
        <v>0.64729999999999999</v>
      </c>
      <c r="H251" s="12">
        <v>1.41E-2</v>
      </c>
      <c r="I251" s="12">
        <v>8.2699999999999996E-2</v>
      </c>
      <c r="J251" s="12">
        <v>1.1000000000000001E-3</v>
      </c>
      <c r="K251" s="13">
        <v>483</v>
      </c>
      <c r="L251" s="13">
        <v>40</v>
      </c>
      <c r="M251" s="13">
        <v>507</v>
      </c>
      <c r="N251" s="13">
        <v>11</v>
      </c>
      <c r="O251" s="13">
        <v>512</v>
      </c>
      <c r="P251" s="13">
        <v>7</v>
      </c>
      <c r="Q251" s="14">
        <f t="shared" si="28"/>
        <v>-6.00414078674949</v>
      </c>
      <c r="R251" s="14">
        <f t="shared" si="29"/>
        <v>17.795271134302237</v>
      </c>
      <c r="S251" s="147">
        <f t="shared" si="23"/>
        <v>-6.00414078674949</v>
      </c>
      <c r="T251" s="15">
        <f t="shared" si="30"/>
        <v>512</v>
      </c>
      <c r="U251" s="15">
        <f t="shared" si="31"/>
        <v>7</v>
      </c>
    </row>
    <row r="252" spans="1:21">
      <c r="A252" s="11" t="s">
        <v>268</v>
      </c>
      <c r="B252" s="12">
        <v>246</v>
      </c>
      <c r="C252" s="12">
        <v>211</v>
      </c>
      <c r="D252" s="12">
        <v>1.17</v>
      </c>
      <c r="E252" s="12">
        <v>5.6099999999999997E-2</v>
      </c>
      <c r="F252" s="12">
        <v>1.6000000000000001E-3</v>
      </c>
      <c r="G252" s="12">
        <v>0.64749999999999996</v>
      </c>
      <c r="H252" s="12">
        <v>1.83E-2</v>
      </c>
      <c r="I252" s="12">
        <v>8.3699999999999997E-2</v>
      </c>
      <c r="J252" s="12">
        <v>8.9999999999999998E-4</v>
      </c>
      <c r="K252" s="13">
        <v>458</v>
      </c>
      <c r="L252" s="13">
        <v>61</v>
      </c>
      <c r="M252" s="13">
        <v>507</v>
      </c>
      <c r="N252" s="13">
        <v>14</v>
      </c>
      <c r="O252" s="13">
        <v>518</v>
      </c>
      <c r="P252" s="13">
        <v>6</v>
      </c>
      <c r="Q252" s="14">
        <f t="shared" si="28"/>
        <v>-13.100436681222716</v>
      </c>
      <c r="R252" s="14">
        <f t="shared" si="29"/>
        <v>30.240907203782037</v>
      </c>
      <c r="S252" s="147">
        <f t="shared" si="23"/>
        <v>-13.100436681222716</v>
      </c>
      <c r="T252" s="15">
        <f t="shared" si="30"/>
        <v>518</v>
      </c>
      <c r="U252" s="15">
        <f t="shared" si="31"/>
        <v>6</v>
      </c>
    </row>
    <row r="253" spans="1:21">
      <c r="A253" s="11" t="s">
        <v>269</v>
      </c>
      <c r="B253" s="12">
        <v>94</v>
      </c>
      <c r="C253" s="12">
        <v>150</v>
      </c>
      <c r="D253" s="12">
        <v>0.63</v>
      </c>
      <c r="E253" s="12">
        <v>5.91E-2</v>
      </c>
      <c r="F253" s="12">
        <v>1.2999999999999999E-3</v>
      </c>
      <c r="G253" s="12">
        <v>0.66100000000000003</v>
      </c>
      <c r="H253" s="12">
        <v>1.5299999999999999E-2</v>
      </c>
      <c r="I253" s="12">
        <v>8.1100000000000005E-2</v>
      </c>
      <c r="J253" s="12">
        <v>8.9999999999999998E-4</v>
      </c>
      <c r="K253" s="13">
        <v>571</v>
      </c>
      <c r="L253" s="13">
        <v>49</v>
      </c>
      <c r="M253" s="13">
        <v>515</v>
      </c>
      <c r="N253" s="13">
        <v>12</v>
      </c>
      <c r="O253" s="13">
        <v>503</v>
      </c>
      <c r="P253" s="13">
        <v>5</v>
      </c>
      <c r="Q253" s="14">
        <f t="shared" si="28"/>
        <v>11.908931698774083</v>
      </c>
      <c r="R253" s="14">
        <f t="shared" si="29"/>
        <v>15.220051666986144</v>
      </c>
      <c r="S253" s="147">
        <f t="shared" si="23"/>
        <v>11.908931698774083</v>
      </c>
      <c r="T253" s="15">
        <f t="shared" si="30"/>
        <v>503</v>
      </c>
      <c r="U253" s="15">
        <f t="shared" si="31"/>
        <v>5</v>
      </c>
    </row>
    <row r="254" spans="1:21">
      <c r="A254" s="11" t="s">
        <v>270</v>
      </c>
      <c r="B254" s="12">
        <v>42</v>
      </c>
      <c r="C254" s="12">
        <v>65</v>
      </c>
      <c r="D254" s="12">
        <v>0.64</v>
      </c>
      <c r="E254" s="12">
        <v>5.7099999999999998E-2</v>
      </c>
      <c r="F254" s="12">
        <v>3.3E-3</v>
      </c>
      <c r="G254" s="12">
        <v>0.65949999999999998</v>
      </c>
      <c r="H254" s="12">
        <v>4.02E-2</v>
      </c>
      <c r="I254" s="12">
        <v>8.3799999999999999E-2</v>
      </c>
      <c r="J254" s="12">
        <v>8.9999999999999998E-4</v>
      </c>
      <c r="K254" s="13">
        <v>495</v>
      </c>
      <c r="L254" s="13">
        <v>129</v>
      </c>
      <c r="M254" s="13">
        <v>514</v>
      </c>
      <c r="N254" s="13">
        <v>31</v>
      </c>
      <c r="O254" s="13">
        <v>519</v>
      </c>
      <c r="P254" s="13">
        <v>6</v>
      </c>
      <c r="Q254" s="14">
        <f t="shared" si="28"/>
        <v>-4.8484848484848575</v>
      </c>
      <c r="R254" s="14">
        <f t="shared" si="29"/>
        <v>54.702045434288294</v>
      </c>
      <c r="S254" s="147">
        <f t="shared" si="23"/>
        <v>-4.8484848484848575</v>
      </c>
      <c r="T254" s="15">
        <f t="shared" si="30"/>
        <v>519</v>
      </c>
      <c r="U254" s="15">
        <f t="shared" si="31"/>
        <v>6</v>
      </c>
    </row>
    <row r="255" spans="1:21">
      <c r="A255" s="11" t="s">
        <v>271</v>
      </c>
      <c r="B255" s="12">
        <v>147</v>
      </c>
      <c r="C255" s="12">
        <v>226</v>
      </c>
      <c r="D255" s="12">
        <v>0.65</v>
      </c>
      <c r="E255" s="12">
        <v>5.7099999999999998E-2</v>
      </c>
      <c r="F255" s="12">
        <v>1.4E-3</v>
      </c>
      <c r="G255" s="12">
        <v>0.65449999999999997</v>
      </c>
      <c r="H255" s="12">
        <v>1.6500000000000001E-2</v>
      </c>
      <c r="I255" s="12">
        <v>8.3199999999999996E-2</v>
      </c>
      <c r="J255" s="12">
        <v>8.0000000000000004E-4</v>
      </c>
      <c r="K255" s="13">
        <v>494</v>
      </c>
      <c r="L255" s="13">
        <v>55</v>
      </c>
      <c r="M255" s="13">
        <v>511</v>
      </c>
      <c r="N255" s="13">
        <v>13</v>
      </c>
      <c r="O255" s="13">
        <v>515</v>
      </c>
      <c r="P255" s="13">
        <v>5</v>
      </c>
      <c r="Q255" s="14">
        <f t="shared" si="28"/>
        <v>-4.2510121457489891</v>
      </c>
      <c r="R255" s="14">
        <f t="shared" si="29"/>
        <v>23.301882228602764</v>
      </c>
      <c r="S255" s="147">
        <f t="shared" si="23"/>
        <v>-4.2510121457489891</v>
      </c>
      <c r="T255" s="15">
        <f t="shared" si="30"/>
        <v>515</v>
      </c>
      <c r="U255" s="15">
        <f t="shared" si="31"/>
        <v>5</v>
      </c>
    </row>
    <row r="256" spans="1:21">
      <c r="A256" s="11" t="s">
        <v>272</v>
      </c>
      <c r="B256" s="12">
        <v>193</v>
      </c>
      <c r="C256" s="12">
        <v>374</v>
      </c>
      <c r="D256" s="12">
        <v>0.52</v>
      </c>
      <c r="E256" s="12">
        <v>5.7299999999999997E-2</v>
      </c>
      <c r="F256" s="12">
        <v>8.0000000000000004E-4</v>
      </c>
      <c r="G256" s="12">
        <v>0.65969999999999995</v>
      </c>
      <c r="H256" s="12">
        <v>9.9000000000000008E-3</v>
      </c>
      <c r="I256" s="12">
        <v>8.3500000000000005E-2</v>
      </c>
      <c r="J256" s="12">
        <v>8.9999999999999998E-4</v>
      </c>
      <c r="K256" s="13">
        <v>504</v>
      </c>
      <c r="L256" s="13">
        <v>29</v>
      </c>
      <c r="M256" s="13">
        <v>514</v>
      </c>
      <c r="N256" s="13">
        <v>8</v>
      </c>
      <c r="O256" s="13">
        <v>517</v>
      </c>
      <c r="P256" s="13">
        <v>5</v>
      </c>
      <c r="Q256" s="14">
        <f t="shared" si="28"/>
        <v>-2.5793650793650702</v>
      </c>
      <c r="R256" s="14">
        <f t="shared" si="29"/>
        <v>11.970351382868447</v>
      </c>
      <c r="S256" s="147">
        <f t="shared" si="23"/>
        <v>-2.5793650793650702</v>
      </c>
      <c r="T256" s="15">
        <f t="shared" si="30"/>
        <v>517</v>
      </c>
      <c r="U256" s="15">
        <f t="shared" si="31"/>
        <v>5</v>
      </c>
    </row>
    <row r="257" spans="1:21">
      <c r="A257" s="11" t="s">
        <v>273</v>
      </c>
      <c r="B257" s="12">
        <v>66</v>
      </c>
      <c r="C257" s="12">
        <v>158</v>
      </c>
      <c r="D257" s="12">
        <v>0.41</v>
      </c>
      <c r="E257" s="12">
        <v>5.8099999999999999E-2</v>
      </c>
      <c r="F257" s="12">
        <v>1E-3</v>
      </c>
      <c r="G257" s="12">
        <v>0.65849999999999997</v>
      </c>
      <c r="H257" s="12">
        <v>1.21E-2</v>
      </c>
      <c r="I257" s="12">
        <v>8.2199999999999995E-2</v>
      </c>
      <c r="J257" s="12">
        <v>8.0000000000000004E-4</v>
      </c>
      <c r="K257" s="13">
        <v>534</v>
      </c>
      <c r="L257" s="13">
        <v>36</v>
      </c>
      <c r="M257" s="13">
        <v>514</v>
      </c>
      <c r="N257" s="13">
        <v>9</v>
      </c>
      <c r="O257" s="13">
        <v>509</v>
      </c>
      <c r="P257" s="13">
        <v>5</v>
      </c>
      <c r="Q257" s="14">
        <f t="shared" si="28"/>
        <v>4.6816479400749067</v>
      </c>
      <c r="R257" s="14">
        <f t="shared" si="29"/>
        <v>12.987629145698135</v>
      </c>
      <c r="S257" s="147">
        <f t="shared" si="23"/>
        <v>4.6816479400749067</v>
      </c>
      <c r="T257" s="15">
        <f t="shared" si="30"/>
        <v>509</v>
      </c>
      <c r="U257" s="15">
        <f t="shared" si="31"/>
        <v>5</v>
      </c>
    </row>
    <row r="258" spans="1:21">
      <c r="A258" s="11" t="s">
        <v>274</v>
      </c>
      <c r="B258" s="12">
        <v>161</v>
      </c>
      <c r="C258" s="12">
        <v>403</v>
      </c>
      <c r="D258" s="12">
        <v>0.4</v>
      </c>
      <c r="E258" s="12">
        <v>5.91E-2</v>
      </c>
      <c r="F258" s="12">
        <v>8.0000000000000004E-4</v>
      </c>
      <c r="G258" s="12">
        <v>0.79490000000000005</v>
      </c>
      <c r="H258" s="12">
        <v>1.24E-2</v>
      </c>
      <c r="I258" s="12">
        <v>9.7500000000000003E-2</v>
      </c>
      <c r="J258" s="12">
        <v>1.1000000000000001E-3</v>
      </c>
      <c r="K258" s="13">
        <v>571</v>
      </c>
      <c r="L258" s="13">
        <v>28</v>
      </c>
      <c r="M258" s="13">
        <v>594</v>
      </c>
      <c r="N258" s="13">
        <v>9</v>
      </c>
      <c r="O258" s="13">
        <v>600</v>
      </c>
      <c r="P258" s="13">
        <v>7</v>
      </c>
      <c r="Q258" s="14">
        <f t="shared" si="28"/>
        <v>-5.0788091068301178</v>
      </c>
      <c r="R258" s="14">
        <f t="shared" si="29"/>
        <v>10.593104487448004</v>
      </c>
      <c r="S258" s="147">
        <f t="shared" si="23"/>
        <v>-5.0788091068301178</v>
      </c>
      <c r="T258" s="15">
        <f t="shared" si="30"/>
        <v>600</v>
      </c>
      <c r="U258" s="15">
        <f t="shared" si="31"/>
        <v>7</v>
      </c>
    </row>
    <row r="259" spans="1:21">
      <c r="A259" s="11" t="s">
        <v>275</v>
      </c>
      <c r="B259" s="12">
        <v>224</v>
      </c>
      <c r="C259" s="12">
        <v>288</v>
      </c>
      <c r="D259" s="12">
        <v>0.78</v>
      </c>
      <c r="E259" s="12">
        <v>5.8999999999999997E-2</v>
      </c>
      <c r="F259" s="12">
        <v>1E-3</v>
      </c>
      <c r="G259" s="12">
        <v>0.65439999999999998</v>
      </c>
      <c r="H259" s="12">
        <v>1.1599999999999999E-2</v>
      </c>
      <c r="I259" s="12">
        <v>8.0399999999999999E-2</v>
      </c>
      <c r="J259" s="12">
        <v>8.0000000000000004E-4</v>
      </c>
      <c r="K259" s="13">
        <v>568</v>
      </c>
      <c r="L259" s="13">
        <v>36</v>
      </c>
      <c r="M259" s="13">
        <v>511</v>
      </c>
      <c r="N259" s="13">
        <v>9</v>
      </c>
      <c r="O259" s="13">
        <v>499</v>
      </c>
      <c r="P259" s="13">
        <v>5</v>
      </c>
      <c r="Q259" s="14">
        <f t="shared" si="28"/>
        <v>12.147887323943662</v>
      </c>
      <c r="R259" s="14">
        <f t="shared" si="29"/>
        <v>11.274491644397482</v>
      </c>
      <c r="S259" s="147">
        <f t="shared" si="23"/>
        <v>12.147887323943662</v>
      </c>
      <c r="T259" s="15">
        <f t="shared" si="30"/>
        <v>499</v>
      </c>
      <c r="U259" s="15">
        <f t="shared" si="31"/>
        <v>5</v>
      </c>
    </row>
    <row r="260" spans="1:21">
      <c r="A260" s="11" t="s">
        <v>276</v>
      </c>
      <c r="B260" s="12">
        <v>32</v>
      </c>
      <c r="C260" s="12">
        <v>73</v>
      </c>
      <c r="D260" s="12">
        <v>0.44</v>
      </c>
      <c r="E260" s="12">
        <v>5.96E-2</v>
      </c>
      <c r="F260" s="12">
        <v>1.5E-3</v>
      </c>
      <c r="G260" s="12">
        <v>0.66300000000000003</v>
      </c>
      <c r="H260" s="12">
        <v>1.7399999999999999E-2</v>
      </c>
      <c r="I260" s="12">
        <v>8.0600000000000005E-2</v>
      </c>
      <c r="J260" s="12">
        <v>8.0000000000000004E-4</v>
      </c>
      <c r="K260" s="13">
        <v>591</v>
      </c>
      <c r="L260" s="13">
        <v>53</v>
      </c>
      <c r="M260" s="13">
        <v>516</v>
      </c>
      <c r="N260" s="13">
        <v>14</v>
      </c>
      <c r="O260" s="13">
        <v>500</v>
      </c>
      <c r="P260" s="13">
        <v>5</v>
      </c>
      <c r="Q260" s="14">
        <f t="shared" si="28"/>
        <v>15.397631133671741</v>
      </c>
      <c r="R260" s="14">
        <f t="shared" si="29"/>
        <v>15.268077102523629</v>
      </c>
      <c r="S260" s="147">
        <f t="shared" si="23"/>
        <v>15.397631133671741</v>
      </c>
      <c r="T260" s="15">
        <f t="shared" si="30"/>
        <v>500</v>
      </c>
      <c r="U260" s="15">
        <f t="shared" si="31"/>
        <v>5</v>
      </c>
    </row>
    <row r="261" spans="1:21">
      <c r="A261" s="11" t="s">
        <v>277</v>
      </c>
      <c r="B261" s="12">
        <v>114</v>
      </c>
      <c r="C261" s="12">
        <v>281</v>
      </c>
      <c r="D261" s="12">
        <v>0.41</v>
      </c>
      <c r="E261" s="12">
        <v>5.6899999999999999E-2</v>
      </c>
      <c r="F261" s="12">
        <v>8.0000000000000004E-4</v>
      </c>
      <c r="G261" s="12">
        <v>0.63680000000000003</v>
      </c>
      <c r="H261" s="12">
        <v>9.7999999999999997E-3</v>
      </c>
      <c r="I261" s="12">
        <v>8.1199999999999994E-2</v>
      </c>
      <c r="J261" s="12">
        <v>8.0000000000000004E-4</v>
      </c>
      <c r="K261" s="13">
        <v>486</v>
      </c>
      <c r="L261" s="13">
        <v>30</v>
      </c>
      <c r="M261" s="13">
        <v>500</v>
      </c>
      <c r="N261" s="13">
        <v>8</v>
      </c>
      <c r="O261" s="13">
        <v>503</v>
      </c>
      <c r="P261" s="13">
        <v>5</v>
      </c>
      <c r="Q261" s="14">
        <f t="shared" si="28"/>
        <v>-3.4979423868312765</v>
      </c>
      <c r="R261" s="14">
        <f t="shared" si="29"/>
        <v>12.942136035880964</v>
      </c>
      <c r="S261" s="147">
        <f t="shared" ref="S261:S324" si="32">IF(OR(Q261-R261&gt;10,Q261+R261&lt;-5),"X",Q261)</f>
        <v>-3.4979423868312765</v>
      </c>
      <c r="T261" s="15">
        <f t="shared" si="30"/>
        <v>503</v>
      </c>
      <c r="U261" s="15">
        <f t="shared" si="31"/>
        <v>5</v>
      </c>
    </row>
    <row r="262" spans="1:21">
      <c r="A262" s="11" t="s">
        <v>278</v>
      </c>
      <c r="B262" s="12">
        <v>14</v>
      </c>
      <c r="C262" s="12">
        <v>29</v>
      </c>
      <c r="D262" s="12">
        <v>0.49</v>
      </c>
      <c r="E262" s="12">
        <v>5.6599999999999998E-2</v>
      </c>
      <c r="F262" s="12">
        <v>4.1999999999999997E-3</v>
      </c>
      <c r="G262" s="12">
        <v>0.62649999999999995</v>
      </c>
      <c r="H262" s="12">
        <v>4.6800000000000001E-2</v>
      </c>
      <c r="I262" s="12">
        <v>8.0299999999999996E-2</v>
      </c>
      <c r="J262" s="12">
        <v>8.9999999999999998E-4</v>
      </c>
      <c r="K262" s="13">
        <v>476</v>
      </c>
      <c r="L262" s="13">
        <v>166</v>
      </c>
      <c r="M262" s="13">
        <v>494</v>
      </c>
      <c r="N262" s="13">
        <v>37</v>
      </c>
      <c r="O262" s="13">
        <v>498</v>
      </c>
      <c r="P262" s="13">
        <v>6</v>
      </c>
      <c r="Q262" s="14">
        <f t="shared" si="28"/>
        <v>-4.6218487394958041</v>
      </c>
      <c r="R262" s="14">
        <f t="shared" si="29"/>
        <v>73.015076256150635</v>
      </c>
      <c r="S262" s="147">
        <f t="shared" si="32"/>
        <v>-4.6218487394958041</v>
      </c>
      <c r="T262" s="15">
        <f t="shared" si="30"/>
        <v>498</v>
      </c>
      <c r="U262" s="15">
        <f t="shared" si="31"/>
        <v>6</v>
      </c>
    </row>
    <row r="263" spans="1:21">
      <c r="A263" s="11" t="s">
        <v>279</v>
      </c>
      <c r="B263" s="12">
        <v>151</v>
      </c>
      <c r="C263" s="12">
        <v>235</v>
      </c>
      <c r="D263" s="12">
        <v>0.64</v>
      </c>
      <c r="E263" s="12">
        <v>5.8200000000000002E-2</v>
      </c>
      <c r="F263" s="12">
        <v>1E-3</v>
      </c>
      <c r="G263" s="12">
        <v>0.66900000000000004</v>
      </c>
      <c r="H263" s="12">
        <v>1.23E-2</v>
      </c>
      <c r="I263" s="12">
        <v>8.3400000000000002E-2</v>
      </c>
      <c r="J263" s="12">
        <v>8.0000000000000004E-4</v>
      </c>
      <c r="K263" s="13">
        <v>537</v>
      </c>
      <c r="L263" s="13">
        <v>38</v>
      </c>
      <c r="M263" s="13">
        <v>520</v>
      </c>
      <c r="N263" s="13">
        <v>10</v>
      </c>
      <c r="O263" s="13">
        <v>516</v>
      </c>
      <c r="P263" s="13">
        <v>5</v>
      </c>
      <c r="Q263" s="14">
        <f t="shared" si="28"/>
        <v>3.9106145251396662</v>
      </c>
      <c r="R263" s="14">
        <f t="shared" si="29"/>
        <v>13.726149475772253</v>
      </c>
      <c r="S263" s="147">
        <f t="shared" si="32"/>
        <v>3.9106145251396662</v>
      </c>
      <c r="T263" s="15">
        <f t="shared" si="30"/>
        <v>516</v>
      </c>
      <c r="U263" s="15">
        <f t="shared" si="31"/>
        <v>5</v>
      </c>
    </row>
    <row r="264" spans="1:21">
      <c r="A264" s="11" t="s">
        <v>280</v>
      </c>
      <c r="B264" s="12">
        <v>267</v>
      </c>
      <c r="C264" s="12">
        <v>304</v>
      </c>
      <c r="D264" s="12">
        <v>0.88</v>
      </c>
      <c r="E264" s="12">
        <v>5.7599999999999998E-2</v>
      </c>
      <c r="F264" s="12">
        <v>1E-3</v>
      </c>
      <c r="G264" s="12">
        <v>0.6512</v>
      </c>
      <c r="H264" s="12">
        <v>1.2E-2</v>
      </c>
      <c r="I264" s="12">
        <v>8.2000000000000003E-2</v>
      </c>
      <c r="J264" s="12">
        <v>8.9999999999999998E-4</v>
      </c>
      <c r="K264" s="13">
        <v>516</v>
      </c>
      <c r="L264" s="13">
        <v>37</v>
      </c>
      <c r="M264" s="13">
        <v>509</v>
      </c>
      <c r="N264" s="13">
        <v>9</v>
      </c>
      <c r="O264" s="13">
        <v>508</v>
      </c>
      <c r="P264" s="13">
        <v>5</v>
      </c>
      <c r="Q264" s="14">
        <f t="shared" si="28"/>
        <v>1.5503875968992276</v>
      </c>
      <c r="R264" s="14">
        <f t="shared" si="29"/>
        <v>14.251129217267897</v>
      </c>
      <c r="S264" s="147">
        <f t="shared" si="32"/>
        <v>1.5503875968992276</v>
      </c>
      <c r="T264" s="15">
        <f t="shared" si="30"/>
        <v>508</v>
      </c>
      <c r="U264" s="15">
        <f t="shared" si="31"/>
        <v>5</v>
      </c>
    </row>
    <row r="265" spans="1:21">
      <c r="A265" s="11" t="s">
        <v>281</v>
      </c>
      <c r="B265" s="12">
        <v>144</v>
      </c>
      <c r="C265" s="12">
        <v>213</v>
      </c>
      <c r="D265" s="12">
        <v>0.68</v>
      </c>
      <c r="E265" s="12">
        <v>5.6399999999999999E-2</v>
      </c>
      <c r="F265" s="12">
        <v>1.1000000000000001E-3</v>
      </c>
      <c r="G265" s="12">
        <v>0.65029999999999999</v>
      </c>
      <c r="H265" s="12">
        <v>1.3899999999999999E-2</v>
      </c>
      <c r="I265" s="12">
        <v>8.3599999999999994E-2</v>
      </c>
      <c r="J265" s="12">
        <v>8.9999999999999998E-4</v>
      </c>
      <c r="K265" s="13">
        <v>468</v>
      </c>
      <c r="L265" s="13">
        <v>45</v>
      </c>
      <c r="M265" s="13">
        <v>509</v>
      </c>
      <c r="N265" s="13">
        <v>11</v>
      </c>
      <c r="O265" s="13">
        <v>518</v>
      </c>
      <c r="P265" s="13">
        <v>6</v>
      </c>
      <c r="Q265" s="14">
        <f t="shared" si="28"/>
        <v>-10.68376068376069</v>
      </c>
      <c r="R265" s="14">
        <f t="shared" si="29"/>
        <v>21.439222490081306</v>
      </c>
      <c r="S265" s="147">
        <f t="shared" si="32"/>
        <v>-10.68376068376069</v>
      </c>
      <c r="T265" s="15">
        <f t="shared" si="30"/>
        <v>518</v>
      </c>
      <c r="U265" s="15">
        <f t="shared" si="31"/>
        <v>6</v>
      </c>
    </row>
    <row r="266" spans="1:21">
      <c r="A266" s="11" t="s">
        <v>282</v>
      </c>
      <c r="B266" s="12">
        <v>20</v>
      </c>
      <c r="C266" s="12">
        <v>59</v>
      </c>
      <c r="D266" s="12">
        <v>0.33</v>
      </c>
      <c r="E266" s="12">
        <v>5.7500000000000002E-2</v>
      </c>
      <c r="F266" s="12">
        <v>2.2000000000000001E-3</v>
      </c>
      <c r="G266" s="12">
        <v>0.66279999999999994</v>
      </c>
      <c r="H266" s="12">
        <v>2.75E-2</v>
      </c>
      <c r="I266" s="12">
        <v>8.3599999999999994E-2</v>
      </c>
      <c r="J266" s="12">
        <v>8.9999999999999998E-4</v>
      </c>
      <c r="K266" s="13">
        <v>510</v>
      </c>
      <c r="L266" s="13">
        <v>86</v>
      </c>
      <c r="M266" s="13">
        <v>516</v>
      </c>
      <c r="N266" s="13">
        <v>21</v>
      </c>
      <c r="O266" s="13">
        <v>518</v>
      </c>
      <c r="P266" s="13">
        <v>6</v>
      </c>
      <c r="Q266" s="14">
        <f t="shared" si="28"/>
        <v>-1.5686274509803866</v>
      </c>
      <c r="R266" s="14">
        <f t="shared" si="29"/>
        <v>34.335234102548299</v>
      </c>
      <c r="S266" s="147">
        <f t="shared" si="32"/>
        <v>-1.5686274509803866</v>
      </c>
      <c r="T266" s="15">
        <f t="shared" si="30"/>
        <v>518</v>
      </c>
      <c r="U266" s="15">
        <f t="shared" si="31"/>
        <v>6</v>
      </c>
    </row>
    <row r="267" spans="1:21">
      <c r="A267" s="11" t="s">
        <v>283</v>
      </c>
      <c r="B267" s="12">
        <v>119</v>
      </c>
      <c r="C267" s="12">
        <v>202</v>
      </c>
      <c r="D267" s="12">
        <v>0.59</v>
      </c>
      <c r="E267" s="12">
        <v>5.6899999999999999E-2</v>
      </c>
      <c r="F267" s="12">
        <v>8.9999999999999998E-4</v>
      </c>
      <c r="G267" s="12">
        <v>0.67</v>
      </c>
      <c r="H267" s="12">
        <v>1.17E-2</v>
      </c>
      <c r="I267" s="12">
        <v>8.5300000000000001E-2</v>
      </c>
      <c r="J267" s="12">
        <v>8.9999999999999998E-4</v>
      </c>
      <c r="K267" s="13">
        <v>489</v>
      </c>
      <c r="L267" s="13">
        <v>37</v>
      </c>
      <c r="M267" s="13">
        <v>521</v>
      </c>
      <c r="N267" s="13">
        <v>9</v>
      </c>
      <c r="O267" s="13">
        <v>528</v>
      </c>
      <c r="P267" s="13">
        <v>6</v>
      </c>
      <c r="Q267" s="14">
        <f t="shared" si="28"/>
        <v>-7.9754601226993849</v>
      </c>
      <c r="R267" s="14">
        <f t="shared" si="29"/>
        <v>16.523092325083226</v>
      </c>
      <c r="S267" s="147">
        <f t="shared" si="32"/>
        <v>-7.9754601226993849</v>
      </c>
      <c r="T267" s="15">
        <f t="shared" si="30"/>
        <v>528</v>
      </c>
      <c r="U267" s="15">
        <f t="shared" si="31"/>
        <v>6</v>
      </c>
    </row>
    <row r="268" spans="1:21">
      <c r="A268" s="11" t="s">
        <v>284</v>
      </c>
      <c r="B268" s="12">
        <v>107</v>
      </c>
      <c r="C268" s="12">
        <v>159</v>
      </c>
      <c r="D268" s="12">
        <v>0.67</v>
      </c>
      <c r="E268" s="12">
        <v>5.5300000000000002E-2</v>
      </c>
      <c r="F268" s="12">
        <v>1.1999999999999999E-3</v>
      </c>
      <c r="G268" s="12">
        <v>0.64739999999999998</v>
      </c>
      <c r="H268" s="12">
        <v>1.43E-2</v>
      </c>
      <c r="I268" s="12">
        <v>8.4900000000000003E-2</v>
      </c>
      <c r="J268" s="12">
        <v>8.9999999999999998E-4</v>
      </c>
      <c r="K268" s="13">
        <v>425</v>
      </c>
      <c r="L268" s="13">
        <v>49</v>
      </c>
      <c r="M268" s="13">
        <v>507</v>
      </c>
      <c r="N268" s="13">
        <v>11</v>
      </c>
      <c r="O268" s="13">
        <v>525</v>
      </c>
      <c r="P268" s="13">
        <v>6</v>
      </c>
      <c r="Q268" s="14">
        <f t="shared" si="28"/>
        <v>-23.529411764705888</v>
      </c>
      <c r="R268" s="14">
        <f t="shared" si="29"/>
        <v>28.624028674183837</v>
      </c>
      <c r="S268" s="147">
        <f t="shared" si="32"/>
        <v>-23.529411764705888</v>
      </c>
      <c r="T268" s="15">
        <f t="shared" si="30"/>
        <v>525</v>
      </c>
      <c r="U268" s="15">
        <f t="shared" si="31"/>
        <v>6</v>
      </c>
    </row>
    <row r="269" spans="1:21">
      <c r="A269" s="11" t="s">
        <v>285</v>
      </c>
      <c r="B269" s="12">
        <v>84</v>
      </c>
      <c r="C269" s="12">
        <v>133</v>
      </c>
      <c r="D269" s="12">
        <v>0.63</v>
      </c>
      <c r="E269" s="12">
        <v>5.79E-2</v>
      </c>
      <c r="F269" s="12">
        <v>1.1999999999999999E-3</v>
      </c>
      <c r="G269" s="12">
        <v>0.66969999999999996</v>
      </c>
      <c r="H269" s="12">
        <v>1.4500000000000001E-2</v>
      </c>
      <c r="I269" s="12">
        <v>8.3900000000000002E-2</v>
      </c>
      <c r="J269" s="12">
        <v>8.9999999999999998E-4</v>
      </c>
      <c r="K269" s="13">
        <v>525</v>
      </c>
      <c r="L269" s="13">
        <v>47</v>
      </c>
      <c r="M269" s="13">
        <v>521</v>
      </c>
      <c r="N269" s="13">
        <v>11</v>
      </c>
      <c r="O269" s="13">
        <v>520</v>
      </c>
      <c r="P269" s="13">
        <v>6</v>
      </c>
      <c r="Q269" s="14">
        <f t="shared" si="28"/>
        <v>0.952380952380949</v>
      </c>
      <c r="R269" s="14">
        <f t="shared" si="29"/>
        <v>17.880933170332618</v>
      </c>
      <c r="S269" s="147">
        <f t="shared" si="32"/>
        <v>0.952380952380949</v>
      </c>
      <c r="T269" s="15">
        <f t="shared" si="30"/>
        <v>520</v>
      </c>
      <c r="U269" s="15">
        <f t="shared" si="31"/>
        <v>6</v>
      </c>
    </row>
    <row r="270" spans="1:21">
      <c r="A270" s="11" t="s">
        <v>286</v>
      </c>
      <c r="B270" s="12">
        <v>100</v>
      </c>
      <c r="C270" s="12">
        <v>201</v>
      </c>
      <c r="D270" s="12">
        <v>0.5</v>
      </c>
      <c r="E270" s="12">
        <v>5.74E-2</v>
      </c>
      <c r="F270" s="12">
        <v>1E-3</v>
      </c>
      <c r="G270" s="12">
        <v>0.66769999999999996</v>
      </c>
      <c r="H270" s="12">
        <v>1.37E-2</v>
      </c>
      <c r="I270" s="12">
        <v>8.4400000000000003E-2</v>
      </c>
      <c r="J270" s="12">
        <v>8.9999999999999998E-4</v>
      </c>
      <c r="K270" s="13">
        <v>507</v>
      </c>
      <c r="L270" s="13">
        <v>38</v>
      </c>
      <c r="M270" s="13">
        <v>519</v>
      </c>
      <c r="N270" s="13">
        <v>11</v>
      </c>
      <c r="O270" s="13">
        <v>522</v>
      </c>
      <c r="P270" s="13">
        <v>6</v>
      </c>
      <c r="Q270" s="14">
        <f t="shared" si="28"/>
        <v>-2.9585798816567976</v>
      </c>
      <c r="R270" s="14">
        <f t="shared" si="29"/>
        <v>15.614066762022222</v>
      </c>
      <c r="S270" s="147">
        <f t="shared" si="32"/>
        <v>-2.9585798816567976</v>
      </c>
      <c r="T270" s="15">
        <f t="shared" si="30"/>
        <v>522</v>
      </c>
      <c r="U270" s="15">
        <f t="shared" si="31"/>
        <v>6</v>
      </c>
    </row>
    <row r="271" spans="1:21">
      <c r="A271" s="11" t="s">
        <v>287</v>
      </c>
      <c r="B271" s="12">
        <v>38</v>
      </c>
      <c r="C271" s="12">
        <v>112</v>
      </c>
      <c r="D271" s="12">
        <v>0.34</v>
      </c>
      <c r="E271" s="12">
        <v>6.1600000000000002E-2</v>
      </c>
      <c r="F271" s="12">
        <v>1E-3</v>
      </c>
      <c r="G271" s="12">
        <v>0.9214</v>
      </c>
      <c r="H271" s="12">
        <v>2.1000000000000001E-2</v>
      </c>
      <c r="I271" s="12">
        <v>0.1085</v>
      </c>
      <c r="J271" s="12">
        <v>1.9E-3</v>
      </c>
      <c r="K271" s="13">
        <v>659</v>
      </c>
      <c r="L271" s="13">
        <v>34</v>
      </c>
      <c r="M271" s="13">
        <v>663</v>
      </c>
      <c r="N271" s="13">
        <v>15</v>
      </c>
      <c r="O271" s="13">
        <v>664</v>
      </c>
      <c r="P271" s="13">
        <v>11</v>
      </c>
      <c r="Q271" s="14">
        <f t="shared" si="28"/>
        <v>-0.7587253414264028</v>
      </c>
      <c r="R271" s="14">
        <f t="shared" si="29"/>
        <v>10.919777031018523</v>
      </c>
      <c r="S271" s="147">
        <f t="shared" si="32"/>
        <v>-0.7587253414264028</v>
      </c>
      <c r="T271" s="15">
        <f t="shared" si="30"/>
        <v>664</v>
      </c>
      <c r="U271" s="15">
        <f t="shared" si="31"/>
        <v>11</v>
      </c>
    </row>
    <row r="272" spans="1:21">
      <c r="A272" s="11" t="s">
        <v>288</v>
      </c>
      <c r="B272" s="12">
        <v>147</v>
      </c>
      <c r="C272" s="12">
        <v>276</v>
      </c>
      <c r="D272" s="12">
        <v>0.53</v>
      </c>
      <c r="E272" s="12">
        <v>5.7599999999999998E-2</v>
      </c>
      <c r="F272" s="12">
        <v>8.9999999999999998E-4</v>
      </c>
      <c r="G272" s="12">
        <v>0.66090000000000004</v>
      </c>
      <c r="H272" s="12">
        <v>1.11E-2</v>
      </c>
      <c r="I272" s="12">
        <v>8.3199999999999996E-2</v>
      </c>
      <c r="J272" s="12">
        <v>8.0000000000000004E-4</v>
      </c>
      <c r="K272" s="13">
        <v>514</v>
      </c>
      <c r="L272" s="13">
        <v>33</v>
      </c>
      <c r="M272" s="13">
        <v>515</v>
      </c>
      <c r="N272" s="13">
        <v>9</v>
      </c>
      <c r="O272" s="13">
        <v>515</v>
      </c>
      <c r="P272" s="13">
        <v>5</v>
      </c>
      <c r="Q272" s="14">
        <f t="shared" si="28"/>
        <v>-0.19455252918287869</v>
      </c>
      <c r="R272" s="14">
        <f t="shared" si="29"/>
        <v>13.011718974058345</v>
      </c>
      <c r="S272" s="147">
        <f t="shared" si="32"/>
        <v>-0.19455252918287869</v>
      </c>
      <c r="T272" s="15">
        <f t="shared" si="30"/>
        <v>515</v>
      </c>
      <c r="U272" s="15">
        <f t="shared" si="31"/>
        <v>5</v>
      </c>
    </row>
    <row r="273" spans="1:21">
      <c r="A273" s="11" t="s">
        <v>289</v>
      </c>
      <c r="B273" s="12">
        <v>43</v>
      </c>
      <c r="C273" s="12">
        <v>62</v>
      </c>
      <c r="D273" s="12">
        <v>0.71</v>
      </c>
      <c r="E273" s="12">
        <v>5.5300000000000002E-2</v>
      </c>
      <c r="F273" s="12">
        <v>2.5000000000000001E-3</v>
      </c>
      <c r="G273" s="12">
        <v>0.63</v>
      </c>
      <c r="H273" s="12">
        <v>2.8799999999999999E-2</v>
      </c>
      <c r="I273" s="12">
        <v>8.2600000000000007E-2</v>
      </c>
      <c r="J273" s="12">
        <v>8.9999999999999998E-4</v>
      </c>
      <c r="K273" s="13">
        <v>426</v>
      </c>
      <c r="L273" s="13">
        <v>100</v>
      </c>
      <c r="M273" s="13">
        <v>496</v>
      </c>
      <c r="N273" s="13">
        <v>23</v>
      </c>
      <c r="O273" s="13">
        <v>511</v>
      </c>
      <c r="P273" s="13">
        <v>5</v>
      </c>
      <c r="Q273" s="14">
        <f t="shared" si="28"/>
        <v>-19.953051643192499</v>
      </c>
      <c r="R273" s="14">
        <f t="shared" si="29"/>
        <v>56.364889133586182</v>
      </c>
      <c r="S273" s="147">
        <f t="shared" si="32"/>
        <v>-19.953051643192499</v>
      </c>
      <c r="T273" s="15">
        <f t="shared" si="30"/>
        <v>511</v>
      </c>
      <c r="U273" s="15">
        <f t="shared" si="31"/>
        <v>5</v>
      </c>
    </row>
    <row r="274" spans="1:21">
      <c r="A274" s="11" t="s">
        <v>290</v>
      </c>
      <c r="B274" s="12">
        <v>97</v>
      </c>
      <c r="C274" s="12">
        <v>164</v>
      </c>
      <c r="D274" s="12">
        <v>0.59</v>
      </c>
      <c r="E274" s="12">
        <v>5.5599999999999997E-2</v>
      </c>
      <c r="F274" s="12">
        <v>1E-3</v>
      </c>
      <c r="G274" s="12">
        <v>0.63819999999999999</v>
      </c>
      <c r="H274" s="12">
        <v>1.24E-2</v>
      </c>
      <c r="I274" s="12">
        <v>8.3299999999999999E-2</v>
      </c>
      <c r="J274" s="12">
        <v>8.0000000000000004E-4</v>
      </c>
      <c r="K274" s="13">
        <v>436</v>
      </c>
      <c r="L274" s="13">
        <v>41</v>
      </c>
      <c r="M274" s="13">
        <v>501</v>
      </c>
      <c r="N274" s="13">
        <v>10</v>
      </c>
      <c r="O274" s="13">
        <v>516</v>
      </c>
      <c r="P274" s="13">
        <v>5</v>
      </c>
      <c r="Q274" s="14">
        <f t="shared" si="28"/>
        <v>-18.348623853211009</v>
      </c>
      <c r="R274" s="14">
        <f t="shared" si="29"/>
        <v>22.376085178700471</v>
      </c>
      <c r="S274" s="147">
        <f t="shared" si="32"/>
        <v>-18.348623853211009</v>
      </c>
      <c r="T274" s="15">
        <f t="shared" si="30"/>
        <v>516</v>
      </c>
      <c r="U274" s="15">
        <f t="shared" si="31"/>
        <v>5</v>
      </c>
    </row>
    <row r="275" spans="1:21">
      <c r="A275" s="11" t="s">
        <v>291</v>
      </c>
      <c r="B275" s="12">
        <v>133</v>
      </c>
      <c r="C275" s="12">
        <v>338</v>
      </c>
      <c r="D275" s="12">
        <v>0.39</v>
      </c>
      <c r="E275" s="12">
        <v>5.7700000000000001E-2</v>
      </c>
      <c r="F275" s="12">
        <v>8.0000000000000004E-4</v>
      </c>
      <c r="G275" s="12">
        <v>0.63839999999999997</v>
      </c>
      <c r="H275" s="12">
        <v>9.5999999999999992E-3</v>
      </c>
      <c r="I275" s="12">
        <v>8.0299999999999996E-2</v>
      </c>
      <c r="J275" s="12">
        <v>8.0000000000000004E-4</v>
      </c>
      <c r="K275" s="13">
        <v>518</v>
      </c>
      <c r="L275" s="13">
        <v>29</v>
      </c>
      <c r="M275" s="13">
        <v>501</v>
      </c>
      <c r="N275" s="13">
        <v>8</v>
      </c>
      <c r="O275" s="13">
        <v>498</v>
      </c>
      <c r="P275" s="13">
        <v>5</v>
      </c>
      <c r="Q275" s="14">
        <f t="shared" si="28"/>
        <v>3.8610038610038644</v>
      </c>
      <c r="R275" s="14">
        <f t="shared" si="29"/>
        <v>10.936334317612509</v>
      </c>
      <c r="S275" s="147">
        <f t="shared" si="32"/>
        <v>3.8610038610038644</v>
      </c>
      <c r="T275" s="15">
        <f t="shared" si="30"/>
        <v>498</v>
      </c>
      <c r="U275" s="15">
        <f t="shared" si="31"/>
        <v>5</v>
      </c>
    </row>
    <row r="276" spans="1:21">
      <c r="A276" s="11" t="s">
        <v>292</v>
      </c>
      <c r="B276" s="12">
        <v>140</v>
      </c>
      <c r="C276" s="12">
        <v>180</v>
      </c>
      <c r="D276" s="12">
        <v>0.78</v>
      </c>
      <c r="E276" s="12">
        <v>5.6899999999999999E-2</v>
      </c>
      <c r="F276" s="12">
        <v>1.2999999999999999E-3</v>
      </c>
      <c r="G276" s="12">
        <v>0.65690000000000004</v>
      </c>
      <c r="H276" s="12">
        <v>1.5900000000000001E-2</v>
      </c>
      <c r="I276" s="12">
        <v>8.3699999999999997E-2</v>
      </c>
      <c r="J276" s="12">
        <v>8.9999999999999998E-4</v>
      </c>
      <c r="K276" s="13">
        <v>489</v>
      </c>
      <c r="L276" s="13">
        <v>50</v>
      </c>
      <c r="M276" s="13">
        <v>513</v>
      </c>
      <c r="N276" s="13">
        <v>12</v>
      </c>
      <c r="O276" s="13">
        <v>518</v>
      </c>
      <c r="P276" s="13">
        <v>6</v>
      </c>
      <c r="Q276" s="14">
        <f t="shared" si="28"/>
        <v>-5.9304703476482645</v>
      </c>
      <c r="R276" s="14">
        <f t="shared" si="29"/>
        <v>21.801225923561983</v>
      </c>
      <c r="S276" s="147">
        <f t="shared" si="32"/>
        <v>-5.9304703476482645</v>
      </c>
      <c r="T276" s="15">
        <f t="shared" si="30"/>
        <v>518</v>
      </c>
      <c r="U276" s="15">
        <f t="shared" si="31"/>
        <v>6</v>
      </c>
    </row>
    <row r="277" spans="1:21">
      <c r="A277" s="11" t="s">
        <v>293</v>
      </c>
      <c r="B277" s="12">
        <v>87</v>
      </c>
      <c r="C277" s="12">
        <v>139</v>
      </c>
      <c r="D277" s="12">
        <v>0.63</v>
      </c>
      <c r="E277" s="12">
        <v>5.7799999999999997E-2</v>
      </c>
      <c r="F277" s="12">
        <v>1.1999999999999999E-3</v>
      </c>
      <c r="G277" s="12">
        <v>0.64739999999999998</v>
      </c>
      <c r="H277" s="12">
        <v>1.38E-2</v>
      </c>
      <c r="I277" s="12">
        <v>8.1199999999999994E-2</v>
      </c>
      <c r="J277" s="12">
        <v>8.9999999999999998E-4</v>
      </c>
      <c r="K277" s="13">
        <v>522</v>
      </c>
      <c r="L277" s="13">
        <v>44</v>
      </c>
      <c r="M277" s="13">
        <v>507</v>
      </c>
      <c r="N277" s="13">
        <v>11</v>
      </c>
      <c r="O277" s="13">
        <v>504</v>
      </c>
      <c r="P277" s="13">
        <v>5</v>
      </c>
      <c r="Q277" s="14">
        <f t="shared" si="28"/>
        <v>3.4482758620689613</v>
      </c>
      <c r="R277" s="14">
        <f t="shared" si="29"/>
        <v>16.389265778817478</v>
      </c>
      <c r="S277" s="147">
        <f t="shared" si="32"/>
        <v>3.4482758620689613</v>
      </c>
      <c r="T277" s="15">
        <f t="shared" si="30"/>
        <v>504</v>
      </c>
      <c r="U277" s="15">
        <f t="shared" si="31"/>
        <v>5</v>
      </c>
    </row>
    <row r="278" spans="1:21">
      <c r="A278" s="11" t="s">
        <v>294</v>
      </c>
      <c r="B278" s="12">
        <v>237</v>
      </c>
      <c r="C278" s="12">
        <v>572</v>
      </c>
      <c r="D278" s="12">
        <v>0.41</v>
      </c>
      <c r="E278" s="12">
        <v>5.74E-2</v>
      </c>
      <c r="F278" s="12">
        <v>8.0000000000000004E-4</v>
      </c>
      <c r="G278" s="12">
        <v>0.64349999999999996</v>
      </c>
      <c r="H278" s="12">
        <v>9.7999999999999997E-3</v>
      </c>
      <c r="I278" s="12">
        <v>8.1299999999999997E-2</v>
      </c>
      <c r="J278" s="12">
        <v>8.0000000000000004E-4</v>
      </c>
      <c r="K278" s="13">
        <v>508</v>
      </c>
      <c r="L278" s="13">
        <v>29</v>
      </c>
      <c r="M278" s="13">
        <v>504</v>
      </c>
      <c r="N278" s="13">
        <v>8</v>
      </c>
      <c r="O278" s="13">
        <v>504</v>
      </c>
      <c r="P278" s="13">
        <v>5</v>
      </c>
      <c r="Q278" s="14">
        <f t="shared" si="28"/>
        <v>0.78740157480314821</v>
      </c>
      <c r="R278" s="14">
        <f t="shared" si="29"/>
        <v>11.497195821221723</v>
      </c>
      <c r="S278" s="147">
        <f t="shared" si="32"/>
        <v>0.78740157480314821</v>
      </c>
      <c r="T278" s="15">
        <f t="shared" si="30"/>
        <v>504</v>
      </c>
      <c r="U278" s="15">
        <f t="shared" si="31"/>
        <v>5</v>
      </c>
    </row>
    <row r="279" spans="1:21">
      <c r="A279" s="11" t="s">
        <v>295</v>
      </c>
      <c r="B279" s="12">
        <v>73</v>
      </c>
      <c r="C279" s="12">
        <v>106</v>
      </c>
      <c r="D279" s="12">
        <v>0.69</v>
      </c>
      <c r="E279" s="12">
        <v>6.5799999999999997E-2</v>
      </c>
      <c r="F279" s="12">
        <v>1.8E-3</v>
      </c>
      <c r="G279" s="12">
        <v>1.1782999999999999</v>
      </c>
      <c r="H279" s="12">
        <v>3.3799999999999997E-2</v>
      </c>
      <c r="I279" s="12">
        <v>0.12989999999999999</v>
      </c>
      <c r="J279" s="12">
        <v>1.2999999999999999E-3</v>
      </c>
      <c r="K279" s="13">
        <v>799</v>
      </c>
      <c r="L279" s="13">
        <v>56</v>
      </c>
      <c r="M279" s="13">
        <v>791</v>
      </c>
      <c r="N279" s="13">
        <v>23</v>
      </c>
      <c r="O279" s="13">
        <v>788</v>
      </c>
      <c r="P279" s="13">
        <v>8</v>
      </c>
      <c r="Q279" s="14">
        <f t="shared" si="28"/>
        <v>1.3767209011264048</v>
      </c>
      <c r="R279" s="14">
        <f t="shared" si="29"/>
        <v>13.968819493426368</v>
      </c>
      <c r="S279" s="147">
        <f t="shared" si="32"/>
        <v>1.3767209011264048</v>
      </c>
      <c r="T279" s="15">
        <f t="shared" si="30"/>
        <v>788</v>
      </c>
      <c r="U279" s="15">
        <f t="shared" si="31"/>
        <v>8</v>
      </c>
    </row>
    <row r="280" spans="1:21">
      <c r="A280" s="11" t="s">
        <v>296</v>
      </c>
      <c r="B280" s="12">
        <v>61</v>
      </c>
      <c r="C280" s="12">
        <v>137</v>
      </c>
      <c r="D280" s="12">
        <v>0.44</v>
      </c>
      <c r="E280" s="12">
        <v>5.8500000000000003E-2</v>
      </c>
      <c r="F280" s="12">
        <v>1.4E-3</v>
      </c>
      <c r="G280" s="12">
        <v>0.6492</v>
      </c>
      <c r="H280" s="12">
        <v>1.6500000000000001E-2</v>
      </c>
      <c r="I280" s="12">
        <v>8.0500000000000002E-2</v>
      </c>
      <c r="J280" s="12">
        <v>8.0000000000000004E-4</v>
      </c>
      <c r="K280" s="13">
        <v>548</v>
      </c>
      <c r="L280" s="13">
        <v>53</v>
      </c>
      <c r="M280" s="13">
        <v>508</v>
      </c>
      <c r="N280" s="13">
        <v>13</v>
      </c>
      <c r="O280" s="13">
        <v>499</v>
      </c>
      <c r="P280" s="13">
        <v>5</v>
      </c>
      <c r="Q280" s="14">
        <f t="shared" si="28"/>
        <v>8.9416058394160558</v>
      </c>
      <c r="R280" s="14">
        <f t="shared" si="29"/>
        <v>17.707761374205969</v>
      </c>
      <c r="S280" s="147">
        <f t="shared" si="32"/>
        <v>8.9416058394160558</v>
      </c>
      <c r="T280" s="15">
        <f t="shared" si="30"/>
        <v>499</v>
      </c>
      <c r="U280" s="15">
        <f t="shared" si="31"/>
        <v>5</v>
      </c>
    </row>
    <row r="281" spans="1:21">
      <c r="A281" s="11" t="s">
        <v>297</v>
      </c>
      <c r="B281" s="12">
        <v>87</v>
      </c>
      <c r="C281" s="12">
        <v>292</v>
      </c>
      <c r="D281" s="12">
        <v>0.3</v>
      </c>
      <c r="E281" s="12">
        <v>5.8000000000000003E-2</v>
      </c>
      <c r="F281" s="12">
        <v>6.9999999999999999E-4</v>
      </c>
      <c r="G281" s="12">
        <v>0.65280000000000005</v>
      </c>
      <c r="H281" s="12">
        <v>9.4999999999999998E-3</v>
      </c>
      <c r="I281" s="12">
        <v>8.1699999999999995E-2</v>
      </c>
      <c r="J281" s="12">
        <v>8.0000000000000004E-4</v>
      </c>
      <c r="K281" s="13">
        <v>528</v>
      </c>
      <c r="L281" s="13">
        <v>28</v>
      </c>
      <c r="M281" s="13">
        <v>510</v>
      </c>
      <c r="N281" s="13">
        <v>7</v>
      </c>
      <c r="O281" s="13">
        <v>506</v>
      </c>
      <c r="P281" s="13">
        <v>5</v>
      </c>
      <c r="Q281" s="14">
        <f t="shared" si="28"/>
        <v>4.1666666666666625</v>
      </c>
      <c r="R281" s="14">
        <f t="shared" si="29"/>
        <v>10.339089762381413</v>
      </c>
      <c r="S281" s="147">
        <f t="shared" si="32"/>
        <v>4.1666666666666625</v>
      </c>
      <c r="T281" s="15">
        <f t="shared" si="30"/>
        <v>506</v>
      </c>
      <c r="U281" s="15">
        <f t="shared" si="31"/>
        <v>5</v>
      </c>
    </row>
    <row r="282" spans="1:21">
      <c r="A282" s="11" t="s">
        <v>298</v>
      </c>
      <c r="B282" s="12">
        <v>103</v>
      </c>
      <c r="C282" s="12">
        <v>169</v>
      </c>
      <c r="D282" s="12">
        <v>0.61</v>
      </c>
      <c r="E282" s="12">
        <v>5.9400000000000001E-2</v>
      </c>
      <c r="F282" s="12">
        <v>1.8E-3</v>
      </c>
      <c r="G282" s="12">
        <v>0.66379999999999995</v>
      </c>
      <c r="H282" s="12">
        <v>2.07E-2</v>
      </c>
      <c r="I282" s="12">
        <v>8.1100000000000005E-2</v>
      </c>
      <c r="J282" s="12">
        <v>8.9999999999999998E-4</v>
      </c>
      <c r="K282" s="13">
        <v>581</v>
      </c>
      <c r="L282" s="13">
        <v>65</v>
      </c>
      <c r="M282" s="13">
        <v>517</v>
      </c>
      <c r="N282" s="13">
        <v>16</v>
      </c>
      <c r="O282" s="13">
        <v>502</v>
      </c>
      <c r="P282" s="13">
        <v>5</v>
      </c>
      <c r="Q282" s="14">
        <f t="shared" si="28"/>
        <v>13.597246127366613</v>
      </c>
      <c r="R282" s="14">
        <f t="shared" si="29"/>
        <v>19.409267463271561</v>
      </c>
      <c r="S282" s="147">
        <f t="shared" si="32"/>
        <v>13.597246127366613</v>
      </c>
      <c r="T282" s="15">
        <f t="shared" si="30"/>
        <v>502</v>
      </c>
      <c r="U282" s="15">
        <f t="shared" si="31"/>
        <v>5</v>
      </c>
    </row>
    <row r="283" spans="1:21">
      <c r="A283" s="11" t="s">
        <v>299</v>
      </c>
      <c r="B283" s="12">
        <v>42</v>
      </c>
      <c r="C283" s="12">
        <v>150</v>
      </c>
      <c r="D283" s="12">
        <v>0.28000000000000003</v>
      </c>
      <c r="E283" s="12">
        <v>5.7700000000000001E-2</v>
      </c>
      <c r="F283" s="12">
        <v>8.9999999999999998E-4</v>
      </c>
      <c r="G283" s="12">
        <v>0.63490000000000002</v>
      </c>
      <c r="H283" s="12">
        <v>1.06E-2</v>
      </c>
      <c r="I283" s="12">
        <v>7.9799999999999996E-2</v>
      </c>
      <c r="J283" s="12">
        <v>8.0000000000000004E-4</v>
      </c>
      <c r="K283" s="13">
        <v>519</v>
      </c>
      <c r="L283" s="13">
        <v>33</v>
      </c>
      <c r="M283" s="13">
        <v>499</v>
      </c>
      <c r="N283" s="13">
        <v>8</v>
      </c>
      <c r="O283" s="13">
        <v>495</v>
      </c>
      <c r="P283" s="13">
        <v>5</v>
      </c>
      <c r="Q283" s="14">
        <f t="shared" si="28"/>
        <v>4.6242774566473965</v>
      </c>
      <c r="R283" s="14">
        <f t="shared" si="29"/>
        <v>12.280796603864566</v>
      </c>
      <c r="S283" s="147">
        <f t="shared" si="32"/>
        <v>4.6242774566473965</v>
      </c>
      <c r="T283" s="15">
        <f t="shared" si="30"/>
        <v>495</v>
      </c>
      <c r="U283" s="15">
        <f t="shared" si="31"/>
        <v>5</v>
      </c>
    </row>
    <row r="284" spans="1:21">
      <c r="A284" s="11" t="s">
        <v>300</v>
      </c>
      <c r="B284" s="12">
        <v>94</v>
      </c>
      <c r="C284" s="12">
        <v>140</v>
      </c>
      <c r="D284" s="12">
        <v>0.67</v>
      </c>
      <c r="E284" s="12">
        <v>5.7200000000000001E-2</v>
      </c>
      <c r="F284" s="12">
        <v>1.8E-3</v>
      </c>
      <c r="G284" s="12">
        <v>0.64449999999999996</v>
      </c>
      <c r="H284" s="12">
        <v>2.1000000000000001E-2</v>
      </c>
      <c r="I284" s="12">
        <v>8.1699999999999995E-2</v>
      </c>
      <c r="J284" s="12">
        <v>8.9999999999999998E-4</v>
      </c>
      <c r="K284" s="13">
        <v>500</v>
      </c>
      <c r="L284" s="13">
        <v>70</v>
      </c>
      <c r="M284" s="13">
        <v>505</v>
      </c>
      <c r="N284" s="13">
        <v>16</v>
      </c>
      <c r="O284" s="13">
        <v>506</v>
      </c>
      <c r="P284" s="13">
        <v>5</v>
      </c>
      <c r="Q284" s="14">
        <f t="shared" si="28"/>
        <v>-1.2000000000000011</v>
      </c>
      <c r="R284" s="14">
        <f t="shared" si="29"/>
        <v>28.406493905443526</v>
      </c>
      <c r="S284" s="147">
        <f t="shared" si="32"/>
        <v>-1.2000000000000011</v>
      </c>
      <c r="T284" s="15">
        <f t="shared" si="30"/>
        <v>506</v>
      </c>
      <c r="U284" s="15">
        <f t="shared" si="31"/>
        <v>5</v>
      </c>
    </row>
    <row r="285" spans="1:21">
      <c r="A285" s="11" t="s">
        <v>301</v>
      </c>
      <c r="B285" s="12">
        <v>203</v>
      </c>
      <c r="C285" s="12">
        <v>412</v>
      </c>
      <c r="D285" s="12">
        <v>0.49</v>
      </c>
      <c r="E285" s="12">
        <v>5.7799999999999997E-2</v>
      </c>
      <c r="F285" s="12">
        <v>8.0000000000000004E-4</v>
      </c>
      <c r="G285" s="12">
        <v>0.64729999999999999</v>
      </c>
      <c r="H285" s="12">
        <v>0.01</v>
      </c>
      <c r="I285" s="12">
        <v>8.1199999999999994E-2</v>
      </c>
      <c r="J285" s="12">
        <v>8.9999999999999998E-4</v>
      </c>
      <c r="K285" s="13">
        <v>523</v>
      </c>
      <c r="L285" s="13">
        <v>29</v>
      </c>
      <c r="M285" s="13">
        <v>507</v>
      </c>
      <c r="N285" s="13">
        <v>8</v>
      </c>
      <c r="O285" s="13">
        <v>503</v>
      </c>
      <c r="P285" s="13">
        <v>6</v>
      </c>
      <c r="Q285" s="14">
        <f t="shared" si="28"/>
        <v>3.8240917782026762</v>
      </c>
      <c r="R285" s="14">
        <f t="shared" si="29"/>
        <v>10.909783514351926</v>
      </c>
      <c r="S285" s="147">
        <f t="shared" si="32"/>
        <v>3.8240917782026762</v>
      </c>
      <c r="T285" s="15">
        <f t="shared" si="30"/>
        <v>503</v>
      </c>
      <c r="U285" s="15">
        <f t="shared" si="31"/>
        <v>6</v>
      </c>
    </row>
    <row r="286" spans="1:21">
      <c r="A286" s="11" t="s">
        <v>302</v>
      </c>
      <c r="B286" s="12">
        <v>39</v>
      </c>
      <c r="C286" s="12">
        <v>100</v>
      </c>
      <c r="D286" s="12">
        <v>0.39</v>
      </c>
      <c r="E286" s="12">
        <v>5.67E-2</v>
      </c>
      <c r="F286" s="12">
        <v>1.1000000000000001E-3</v>
      </c>
      <c r="G286" s="12">
        <v>0.64959999999999996</v>
      </c>
      <c r="H286" s="12">
        <v>1.3599999999999999E-2</v>
      </c>
      <c r="I286" s="12">
        <v>8.3099999999999993E-2</v>
      </c>
      <c r="J286" s="12">
        <v>8.9999999999999998E-4</v>
      </c>
      <c r="K286" s="13">
        <v>481</v>
      </c>
      <c r="L286" s="13">
        <v>42</v>
      </c>
      <c r="M286" s="13">
        <v>508</v>
      </c>
      <c r="N286" s="13">
        <v>11</v>
      </c>
      <c r="O286" s="13">
        <v>514</v>
      </c>
      <c r="P286" s="13">
        <v>6</v>
      </c>
      <c r="Q286" s="14">
        <f t="shared" si="28"/>
        <v>-6.8607068607068555</v>
      </c>
      <c r="R286" s="14">
        <f t="shared" si="29"/>
        <v>18.827765888755682</v>
      </c>
      <c r="S286" s="147">
        <f t="shared" si="32"/>
        <v>-6.8607068607068555</v>
      </c>
      <c r="T286" s="15">
        <f t="shared" si="30"/>
        <v>514</v>
      </c>
      <c r="U286" s="15">
        <f t="shared" si="31"/>
        <v>6</v>
      </c>
    </row>
    <row r="287" spans="1:21">
      <c r="A287" s="11" t="s">
        <v>303</v>
      </c>
      <c r="B287" s="12">
        <v>62</v>
      </c>
      <c r="C287" s="12">
        <v>115</v>
      </c>
      <c r="D287" s="12">
        <v>0.54</v>
      </c>
      <c r="E287" s="12">
        <v>5.8500000000000003E-2</v>
      </c>
      <c r="F287" s="12">
        <v>1.9E-3</v>
      </c>
      <c r="G287" s="12">
        <v>0.66849999999999998</v>
      </c>
      <c r="H287" s="12">
        <v>2.2499999999999999E-2</v>
      </c>
      <c r="I287" s="12">
        <v>8.2799999999999999E-2</v>
      </c>
      <c r="J287" s="12">
        <v>1E-3</v>
      </c>
      <c r="K287" s="13">
        <v>549</v>
      </c>
      <c r="L287" s="13">
        <v>71</v>
      </c>
      <c r="M287" s="13">
        <v>520</v>
      </c>
      <c r="N287" s="13">
        <v>18</v>
      </c>
      <c r="O287" s="13">
        <v>513</v>
      </c>
      <c r="P287" s="13">
        <v>6</v>
      </c>
      <c r="Q287" s="14">
        <f t="shared" si="28"/>
        <v>6.5573770491803245</v>
      </c>
      <c r="R287" s="14">
        <f t="shared" si="29"/>
        <v>24.267767532072757</v>
      </c>
      <c r="S287" s="147">
        <f t="shared" si="32"/>
        <v>6.5573770491803245</v>
      </c>
      <c r="T287" s="15">
        <f t="shared" si="30"/>
        <v>513</v>
      </c>
      <c r="U287" s="15">
        <f t="shared" si="31"/>
        <v>6</v>
      </c>
    </row>
    <row r="288" spans="1:21">
      <c r="A288" s="11" t="s">
        <v>304</v>
      </c>
      <c r="B288" s="12">
        <v>55</v>
      </c>
      <c r="C288" s="12">
        <v>206</v>
      </c>
      <c r="D288" s="12">
        <v>0.27</v>
      </c>
      <c r="E288" s="12">
        <v>5.8599999999999999E-2</v>
      </c>
      <c r="F288" s="12">
        <v>8.0000000000000004E-4</v>
      </c>
      <c r="G288" s="12">
        <v>0.66849999999999998</v>
      </c>
      <c r="H288" s="12">
        <v>1.0699999999999999E-2</v>
      </c>
      <c r="I288" s="12">
        <v>8.2799999999999999E-2</v>
      </c>
      <c r="J288" s="12">
        <v>1E-3</v>
      </c>
      <c r="K288" s="13">
        <v>551</v>
      </c>
      <c r="L288" s="13">
        <v>30</v>
      </c>
      <c r="M288" s="13">
        <v>520</v>
      </c>
      <c r="N288" s="13">
        <v>8</v>
      </c>
      <c r="O288" s="13">
        <v>513</v>
      </c>
      <c r="P288" s="13">
        <v>6</v>
      </c>
      <c r="Q288" s="14">
        <f t="shared" si="28"/>
        <v>6.8965517241379342</v>
      </c>
      <c r="R288" s="14">
        <f t="shared" si="29"/>
        <v>10.369586617751047</v>
      </c>
      <c r="S288" s="147">
        <f t="shared" si="32"/>
        <v>6.8965517241379342</v>
      </c>
      <c r="T288" s="15">
        <f t="shared" si="30"/>
        <v>513</v>
      </c>
      <c r="U288" s="15">
        <f t="shared" si="31"/>
        <v>6</v>
      </c>
    </row>
    <row r="289" spans="1:21">
      <c r="A289" s="11" t="s">
        <v>305</v>
      </c>
      <c r="B289" s="12">
        <v>96</v>
      </c>
      <c r="C289" s="12">
        <v>164</v>
      </c>
      <c r="D289" s="12">
        <v>0.59</v>
      </c>
      <c r="E289" s="12">
        <v>5.6800000000000003E-2</v>
      </c>
      <c r="F289" s="12">
        <v>1.1000000000000001E-3</v>
      </c>
      <c r="G289" s="12">
        <v>0.65459999999999996</v>
      </c>
      <c r="H289" s="12">
        <v>1.4E-2</v>
      </c>
      <c r="I289" s="12">
        <v>8.3500000000000005E-2</v>
      </c>
      <c r="J289" s="12">
        <v>1E-3</v>
      </c>
      <c r="K289" s="13">
        <v>485</v>
      </c>
      <c r="L289" s="13">
        <v>42</v>
      </c>
      <c r="M289" s="13">
        <v>511</v>
      </c>
      <c r="N289" s="13">
        <v>11</v>
      </c>
      <c r="O289" s="13">
        <v>517</v>
      </c>
      <c r="P289" s="13">
        <v>6</v>
      </c>
      <c r="Q289" s="14">
        <f t="shared" si="28"/>
        <v>-6.5979381443298957</v>
      </c>
      <c r="R289" s="14">
        <f t="shared" si="29"/>
        <v>18.627377168776398</v>
      </c>
      <c r="S289" s="147">
        <f t="shared" si="32"/>
        <v>-6.5979381443298957</v>
      </c>
      <c r="T289" s="15">
        <f t="shared" si="30"/>
        <v>517</v>
      </c>
      <c r="U289" s="15">
        <f t="shared" si="31"/>
        <v>6</v>
      </c>
    </row>
    <row r="290" spans="1:21">
      <c r="A290" s="11" t="s">
        <v>306</v>
      </c>
      <c r="B290" s="12">
        <v>3118</v>
      </c>
      <c r="C290" s="12" t="s">
        <v>307</v>
      </c>
      <c r="D290" s="12">
        <v>1.38</v>
      </c>
      <c r="E290" s="12">
        <v>5.5899999999999998E-2</v>
      </c>
      <c r="F290" s="12">
        <v>6.9999999999999999E-4</v>
      </c>
      <c r="G290" s="12">
        <v>0.63019999999999998</v>
      </c>
      <c r="H290" s="12">
        <v>8.8000000000000005E-3</v>
      </c>
      <c r="I290" s="12">
        <v>8.1799999999999998E-2</v>
      </c>
      <c r="J290" s="12">
        <v>8.0000000000000004E-4</v>
      </c>
      <c r="K290" s="13">
        <v>448</v>
      </c>
      <c r="L290" s="13">
        <v>28</v>
      </c>
      <c r="M290" s="13">
        <v>496</v>
      </c>
      <c r="N290" s="13">
        <v>7</v>
      </c>
      <c r="O290" s="13">
        <v>507</v>
      </c>
      <c r="P290" s="13">
        <v>5</v>
      </c>
      <c r="Q290" s="14">
        <f t="shared" si="28"/>
        <v>-13.169642857142861</v>
      </c>
      <c r="R290" s="14">
        <f t="shared" si="29"/>
        <v>14.321228569544973</v>
      </c>
      <c r="S290" s="147">
        <f t="shared" si="32"/>
        <v>-13.169642857142861</v>
      </c>
      <c r="T290" s="15">
        <f t="shared" si="30"/>
        <v>507</v>
      </c>
      <c r="U290" s="15">
        <f t="shared" si="31"/>
        <v>5</v>
      </c>
    </row>
    <row r="291" spans="1:21">
      <c r="A291" s="11" t="s">
        <v>308</v>
      </c>
      <c r="B291" s="12">
        <v>287</v>
      </c>
      <c r="C291" s="12">
        <v>322</v>
      </c>
      <c r="D291" s="12">
        <v>0.89</v>
      </c>
      <c r="E291" s="12">
        <v>5.8099999999999999E-2</v>
      </c>
      <c r="F291" s="12">
        <v>1E-3</v>
      </c>
      <c r="G291" s="12">
        <v>0.6603</v>
      </c>
      <c r="H291" s="12">
        <v>1.1900000000000001E-2</v>
      </c>
      <c r="I291" s="12">
        <v>8.2400000000000001E-2</v>
      </c>
      <c r="J291" s="12">
        <v>8.9999999999999998E-4</v>
      </c>
      <c r="K291" s="13">
        <v>533</v>
      </c>
      <c r="L291" s="13">
        <v>37</v>
      </c>
      <c r="M291" s="13">
        <v>515</v>
      </c>
      <c r="N291" s="13">
        <v>9</v>
      </c>
      <c r="O291" s="13">
        <v>511</v>
      </c>
      <c r="P291" s="13">
        <v>6</v>
      </c>
      <c r="Q291" s="14">
        <f t="shared" si="28"/>
        <v>4.1275797373358403</v>
      </c>
      <c r="R291" s="14">
        <f t="shared" si="29"/>
        <v>13.499680399633284</v>
      </c>
      <c r="S291" s="147">
        <f t="shared" si="32"/>
        <v>4.1275797373358403</v>
      </c>
      <c r="T291" s="15">
        <f t="shared" si="30"/>
        <v>511</v>
      </c>
      <c r="U291" s="15">
        <f t="shared" si="31"/>
        <v>6</v>
      </c>
    </row>
    <row r="292" spans="1:21">
      <c r="A292" s="11" t="s">
        <v>309</v>
      </c>
      <c r="B292" s="12">
        <v>150</v>
      </c>
      <c r="C292" s="12">
        <v>327</v>
      </c>
      <c r="D292" s="12">
        <v>0.46</v>
      </c>
      <c r="E292" s="12">
        <v>5.8400000000000001E-2</v>
      </c>
      <c r="F292" s="12">
        <v>8.0000000000000004E-4</v>
      </c>
      <c r="G292" s="12">
        <v>0.64990000000000003</v>
      </c>
      <c r="H292" s="12">
        <v>0.01</v>
      </c>
      <c r="I292" s="12">
        <v>8.0699999999999994E-2</v>
      </c>
      <c r="J292" s="12">
        <v>8.9999999999999998E-4</v>
      </c>
      <c r="K292" s="13">
        <v>544</v>
      </c>
      <c r="L292" s="13">
        <v>29</v>
      </c>
      <c r="M292" s="13">
        <v>508</v>
      </c>
      <c r="N292" s="13">
        <v>8</v>
      </c>
      <c r="O292" s="13">
        <v>501</v>
      </c>
      <c r="P292" s="13">
        <v>5</v>
      </c>
      <c r="Q292" s="14">
        <f t="shared" si="28"/>
        <v>7.9044117647058876</v>
      </c>
      <c r="R292" s="14">
        <f t="shared" si="29"/>
        <v>9.9896027467488633</v>
      </c>
      <c r="S292" s="147">
        <f t="shared" si="32"/>
        <v>7.9044117647058876</v>
      </c>
      <c r="T292" s="15">
        <f t="shared" si="30"/>
        <v>501</v>
      </c>
      <c r="U292" s="15">
        <f t="shared" si="31"/>
        <v>5</v>
      </c>
    </row>
    <row r="293" spans="1:21">
      <c r="A293" s="11" t="s">
        <v>310</v>
      </c>
      <c r="B293" s="12">
        <v>151</v>
      </c>
      <c r="C293" s="12">
        <v>257</v>
      </c>
      <c r="D293" s="12">
        <v>0.59</v>
      </c>
      <c r="E293" s="12">
        <v>5.9299999999999999E-2</v>
      </c>
      <c r="F293" s="12">
        <v>8.9999999999999998E-4</v>
      </c>
      <c r="G293" s="12">
        <v>0.66300000000000003</v>
      </c>
      <c r="H293" s="12">
        <v>1.0500000000000001E-2</v>
      </c>
      <c r="I293" s="12">
        <v>8.1000000000000003E-2</v>
      </c>
      <c r="J293" s="12">
        <v>8.0000000000000004E-4</v>
      </c>
      <c r="K293" s="13">
        <v>579</v>
      </c>
      <c r="L293" s="13">
        <v>32</v>
      </c>
      <c r="M293" s="13">
        <v>516</v>
      </c>
      <c r="N293" s="13">
        <v>8</v>
      </c>
      <c r="O293" s="13">
        <v>502</v>
      </c>
      <c r="P293" s="13">
        <v>5</v>
      </c>
      <c r="Q293" s="14">
        <f t="shared" si="28"/>
        <v>13.298791018998269</v>
      </c>
      <c r="R293" s="14">
        <f t="shared" si="29"/>
        <v>9.7379373082411007</v>
      </c>
      <c r="S293" s="147">
        <f t="shared" si="32"/>
        <v>13.298791018998269</v>
      </c>
      <c r="T293" s="15">
        <f t="shared" si="30"/>
        <v>502</v>
      </c>
      <c r="U293" s="15">
        <f t="shared" si="31"/>
        <v>5</v>
      </c>
    </row>
    <row r="294" spans="1:21">
      <c r="A294" s="11" t="s">
        <v>311</v>
      </c>
      <c r="B294" s="12">
        <v>248</v>
      </c>
      <c r="C294" s="12">
        <v>306</v>
      </c>
      <c r="D294" s="12">
        <v>0.81</v>
      </c>
      <c r="E294" s="12">
        <v>5.74E-2</v>
      </c>
      <c r="F294" s="12">
        <v>8.9999999999999998E-4</v>
      </c>
      <c r="G294" s="12">
        <v>0.63829999999999998</v>
      </c>
      <c r="H294" s="12">
        <v>1.06E-2</v>
      </c>
      <c r="I294" s="12">
        <v>8.0600000000000005E-2</v>
      </c>
      <c r="J294" s="12">
        <v>8.0000000000000004E-4</v>
      </c>
      <c r="K294" s="13">
        <v>507</v>
      </c>
      <c r="L294" s="13">
        <v>33</v>
      </c>
      <c r="M294" s="13">
        <v>501</v>
      </c>
      <c r="N294" s="13">
        <v>8</v>
      </c>
      <c r="O294" s="13">
        <v>500</v>
      </c>
      <c r="P294" s="13">
        <v>5</v>
      </c>
      <c r="Q294" s="14">
        <f t="shared" si="28"/>
        <v>1.3806706114398382</v>
      </c>
      <c r="R294" s="14">
        <f t="shared" si="29"/>
        <v>12.988650664977088</v>
      </c>
      <c r="S294" s="147">
        <f t="shared" si="32"/>
        <v>1.3806706114398382</v>
      </c>
      <c r="T294" s="15">
        <f t="shared" si="30"/>
        <v>500</v>
      </c>
      <c r="U294" s="15">
        <f t="shared" si="31"/>
        <v>5</v>
      </c>
    </row>
    <row r="295" spans="1:21">
      <c r="A295" s="11" t="s">
        <v>312</v>
      </c>
      <c r="B295" s="12">
        <v>103</v>
      </c>
      <c r="C295" s="12">
        <v>246</v>
      </c>
      <c r="D295" s="12">
        <v>0.42</v>
      </c>
      <c r="E295" s="12">
        <v>5.79E-2</v>
      </c>
      <c r="F295" s="12">
        <v>8.9999999999999998E-4</v>
      </c>
      <c r="G295" s="12">
        <v>0.65439999999999998</v>
      </c>
      <c r="H295" s="12">
        <v>1.06E-2</v>
      </c>
      <c r="I295" s="12">
        <v>8.2000000000000003E-2</v>
      </c>
      <c r="J295" s="12">
        <v>8.0000000000000004E-4</v>
      </c>
      <c r="K295" s="13">
        <v>526</v>
      </c>
      <c r="L295" s="13">
        <v>33</v>
      </c>
      <c r="M295" s="13">
        <v>511</v>
      </c>
      <c r="N295" s="13">
        <v>8</v>
      </c>
      <c r="O295" s="13">
        <v>508</v>
      </c>
      <c r="P295" s="13">
        <v>5</v>
      </c>
      <c r="Q295" s="14">
        <f t="shared" si="28"/>
        <v>3.4220532319391594</v>
      </c>
      <c r="R295" s="14">
        <f t="shared" si="29"/>
        <v>12.266368008802655</v>
      </c>
      <c r="S295" s="147">
        <f t="shared" si="32"/>
        <v>3.4220532319391594</v>
      </c>
      <c r="T295" s="15">
        <f t="shared" si="30"/>
        <v>508</v>
      </c>
      <c r="U295" s="15">
        <f t="shared" si="31"/>
        <v>5</v>
      </c>
    </row>
    <row r="296" spans="1:21" s="23" customFormat="1">
      <c r="A296" s="126" t="s">
        <v>313</v>
      </c>
      <c r="B296" s="5"/>
      <c r="C296" s="5"/>
      <c r="D296" s="5"/>
      <c r="E296" s="5"/>
      <c r="F296" s="5"/>
      <c r="G296" s="5"/>
      <c r="H296" s="5"/>
      <c r="I296" s="5"/>
      <c r="J296" s="5"/>
      <c r="K296" s="8"/>
      <c r="L296" s="8"/>
      <c r="M296" s="8"/>
      <c r="N296" s="8"/>
      <c r="O296" s="8"/>
      <c r="P296" s="8"/>
      <c r="Q296" s="9"/>
      <c r="R296" s="9"/>
      <c r="S296" s="147">
        <f t="shared" si="32"/>
        <v>0</v>
      </c>
      <c r="T296" s="10"/>
      <c r="U296" s="10"/>
    </row>
    <row r="297" spans="1:21">
      <c r="A297" s="11" t="s">
        <v>314</v>
      </c>
      <c r="B297" s="12">
        <v>239</v>
      </c>
      <c r="C297" s="12">
        <v>214</v>
      </c>
      <c r="D297" s="12">
        <v>1.1200000000000001</v>
      </c>
      <c r="E297" s="12">
        <v>6.3399999999999998E-2</v>
      </c>
      <c r="F297" s="12">
        <v>8.9999999999999998E-4</v>
      </c>
      <c r="G297" s="12">
        <v>1.1911</v>
      </c>
      <c r="H297" s="12">
        <v>1.8200000000000001E-2</v>
      </c>
      <c r="I297" s="12">
        <v>0.1363</v>
      </c>
      <c r="J297" s="12">
        <v>1.4E-3</v>
      </c>
      <c r="K297" s="13">
        <v>720</v>
      </c>
      <c r="L297" s="13">
        <v>29</v>
      </c>
      <c r="M297" s="13">
        <v>796</v>
      </c>
      <c r="N297" s="13">
        <v>12</v>
      </c>
      <c r="O297" s="13">
        <v>824</v>
      </c>
      <c r="P297" s="13">
        <v>9</v>
      </c>
      <c r="Q297" s="14">
        <f t="shared" ref="Q297:Q360" si="33">(1-O297/K297)*100</f>
        <v>-14.444444444444438</v>
      </c>
      <c r="R297" s="14">
        <f t="shared" ref="R297:R360" si="34">SQRT((2*P297)^2*(-1/K297)^2+(2*L297)^2*(O297/K297^2)^2)*100</f>
        <v>9.5520921762914455</v>
      </c>
      <c r="S297" s="147">
        <f t="shared" si="32"/>
        <v>-14.444444444444438</v>
      </c>
      <c r="T297" s="15">
        <f t="shared" ref="T297:T360" si="35">IF(O297&lt;=1000,O297,K297)</f>
        <v>824</v>
      </c>
      <c r="U297" s="15">
        <f t="shared" ref="U297:U360" si="36">IF(T297=O297,P297,L297)</f>
        <v>9</v>
      </c>
    </row>
    <row r="298" spans="1:21">
      <c r="A298" s="11" t="s">
        <v>315</v>
      </c>
      <c r="B298" s="12">
        <v>132</v>
      </c>
      <c r="C298" s="12">
        <v>96</v>
      </c>
      <c r="D298" s="12">
        <v>1.37</v>
      </c>
      <c r="E298" s="12">
        <v>0.1128</v>
      </c>
      <c r="F298" s="12">
        <v>1.4E-3</v>
      </c>
      <c r="G298" s="12">
        <v>5.1851000000000003</v>
      </c>
      <c r="H298" s="12">
        <v>7.5999999999999998E-2</v>
      </c>
      <c r="I298" s="12">
        <v>0.33350000000000002</v>
      </c>
      <c r="J298" s="12">
        <v>3.5000000000000001E-3</v>
      </c>
      <c r="K298" s="13">
        <v>1845</v>
      </c>
      <c r="L298" s="13">
        <v>23</v>
      </c>
      <c r="M298" s="13">
        <v>1850</v>
      </c>
      <c r="N298" s="13">
        <v>27</v>
      </c>
      <c r="O298" s="13">
        <v>1855</v>
      </c>
      <c r="P298" s="13">
        <v>20</v>
      </c>
      <c r="Q298" s="14">
        <f t="shared" si="33"/>
        <v>-0.54200542005420349</v>
      </c>
      <c r="R298" s="14">
        <f t="shared" si="34"/>
        <v>3.314220141116933</v>
      </c>
      <c r="S298" s="147">
        <f t="shared" si="32"/>
        <v>-0.54200542005420349</v>
      </c>
      <c r="T298" s="15">
        <f t="shared" si="35"/>
        <v>1845</v>
      </c>
      <c r="U298" s="15">
        <f t="shared" si="36"/>
        <v>23</v>
      </c>
    </row>
    <row r="299" spans="1:21">
      <c r="A299" s="11" t="s">
        <v>316</v>
      </c>
      <c r="B299" s="12">
        <v>444</v>
      </c>
      <c r="C299" s="12">
        <v>352</v>
      </c>
      <c r="D299" s="12">
        <v>1.26</v>
      </c>
      <c r="E299" s="12">
        <v>7.17E-2</v>
      </c>
      <c r="F299" s="12">
        <v>8.9999999999999998E-4</v>
      </c>
      <c r="G299" s="12">
        <v>1.6777</v>
      </c>
      <c r="H299" s="12">
        <v>2.35E-2</v>
      </c>
      <c r="I299" s="12">
        <v>0.16980000000000001</v>
      </c>
      <c r="J299" s="12">
        <v>1.8E-3</v>
      </c>
      <c r="K299" s="13">
        <v>976</v>
      </c>
      <c r="L299" s="13">
        <v>24</v>
      </c>
      <c r="M299" s="13">
        <v>1000</v>
      </c>
      <c r="N299" s="13">
        <v>14</v>
      </c>
      <c r="O299" s="13">
        <v>1011</v>
      </c>
      <c r="P299" s="13">
        <v>11</v>
      </c>
      <c r="Q299" s="14">
        <f t="shared" si="33"/>
        <v>-3.5860655737705027</v>
      </c>
      <c r="R299" s="14">
        <f t="shared" si="34"/>
        <v>5.5708021707813877</v>
      </c>
      <c r="S299" s="147">
        <f t="shared" si="32"/>
        <v>-3.5860655737705027</v>
      </c>
      <c r="T299" s="15">
        <f t="shared" si="35"/>
        <v>976</v>
      </c>
      <c r="U299" s="15">
        <f t="shared" si="36"/>
        <v>24</v>
      </c>
    </row>
    <row r="300" spans="1:21">
      <c r="A300" s="11" t="s">
        <v>317</v>
      </c>
      <c r="B300" s="12">
        <v>44</v>
      </c>
      <c r="C300" s="12">
        <v>96</v>
      </c>
      <c r="D300" s="12">
        <v>0.46</v>
      </c>
      <c r="E300" s="12">
        <v>0.18870000000000001</v>
      </c>
      <c r="F300" s="12">
        <v>2.2000000000000001E-3</v>
      </c>
      <c r="G300" s="12">
        <v>13.637700000000001</v>
      </c>
      <c r="H300" s="12">
        <v>0.1857</v>
      </c>
      <c r="I300" s="12">
        <v>0.52410000000000001</v>
      </c>
      <c r="J300" s="12">
        <v>5.4999999999999997E-3</v>
      </c>
      <c r="K300" s="13">
        <v>2731</v>
      </c>
      <c r="L300" s="13">
        <v>19</v>
      </c>
      <c r="M300" s="13">
        <v>2725</v>
      </c>
      <c r="N300" s="13">
        <v>37</v>
      </c>
      <c r="O300" s="13">
        <v>2716</v>
      </c>
      <c r="P300" s="13">
        <v>29</v>
      </c>
      <c r="Q300" s="14">
        <f t="shared" si="33"/>
        <v>0.5492493592090808</v>
      </c>
      <c r="R300" s="14">
        <f t="shared" si="34"/>
        <v>2.5348071134414711</v>
      </c>
      <c r="S300" s="147">
        <f t="shared" si="32"/>
        <v>0.5492493592090808</v>
      </c>
      <c r="T300" s="15">
        <f t="shared" si="35"/>
        <v>2731</v>
      </c>
      <c r="U300" s="15">
        <f t="shared" si="36"/>
        <v>19</v>
      </c>
    </row>
    <row r="301" spans="1:21">
      <c r="A301" s="11" t="s">
        <v>318</v>
      </c>
      <c r="B301" s="12">
        <v>668</v>
      </c>
      <c r="C301" s="12">
        <v>487</v>
      </c>
      <c r="D301" s="12">
        <v>1.37</v>
      </c>
      <c r="E301" s="12">
        <v>7.2999999999999995E-2</v>
      </c>
      <c r="F301" s="12">
        <v>8.9999999999999998E-4</v>
      </c>
      <c r="G301" s="12">
        <v>1.6273</v>
      </c>
      <c r="H301" s="12">
        <v>2.2499999999999999E-2</v>
      </c>
      <c r="I301" s="12">
        <v>0.16159999999999999</v>
      </c>
      <c r="J301" s="12">
        <v>1.6999999999999999E-3</v>
      </c>
      <c r="K301" s="13">
        <v>1015</v>
      </c>
      <c r="L301" s="13">
        <v>24</v>
      </c>
      <c r="M301" s="13">
        <v>981</v>
      </c>
      <c r="N301" s="13">
        <v>14</v>
      </c>
      <c r="O301" s="13">
        <v>966</v>
      </c>
      <c r="P301" s="13">
        <v>10</v>
      </c>
      <c r="Q301" s="14">
        <f t="shared" si="33"/>
        <v>4.8275862068965498</v>
      </c>
      <c r="R301" s="14">
        <f t="shared" si="34"/>
        <v>4.9131992778670739</v>
      </c>
      <c r="S301" s="147">
        <f t="shared" si="32"/>
        <v>4.8275862068965498</v>
      </c>
      <c r="T301" s="15">
        <f t="shared" si="35"/>
        <v>966</v>
      </c>
      <c r="U301" s="15">
        <f t="shared" si="36"/>
        <v>10</v>
      </c>
    </row>
    <row r="302" spans="1:21">
      <c r="A302" s="11" t="s">
        <v>319</v>
      </c>
      <c r="B302" s="12">
        <v>155</v>
      </c>
      <c r="C302" s="12">
        <v>161</v>
      </c>
      <c r="D302" s="12">
        <v>0.97</v>
      </c>
      <c r="E302" s="12">
        <v>0.18559999999999999</v>
      </c>
      <c r="F302" s="12">
        <v>2.2000000000000001E-3</v>
      </c>
      <c r="G302" s="12">
        <v>13.232900000000001</v>
      </c>
      <c r="H302" s="12">
        <v>0.18890000000000001</v>
      </c>
      <c r="I302" s="12">
        <v>0.5171</v>
      </c>
      <c r="J302" s="12">
        <v>5.7000000000000002E-3</v>
      </c>
      <c r="K302" s="13">
        <v>2704</v>
      </c>
      <c r="L302" s="13">
        <v>19</v>
      </c>
      <c r="M302" s="13">
        <v>2696</v>
      </c>
      <c r="N302" s="13">
        <v>38</v>
      </c>
      <c r="O302" s="13">
        <v>2687</v>
      </c>
      <c r="P302" s="13">
        <v>30</v>
      </c>
      <c r="Q302" s="14">
        <f t="shared" si="33"/>
        <v>0.6286982248520756</v>
      </c>
      <c r="R302" s="14">
        <f t="shared" si="34"/>
        <v>2.6218041468777984</v>
      </c>
      <c r="S302" s="147">
        <f t="shared" si="32"/>
        <v>0.6286982248520756</v>
      </c>
      <c r="T302" s="15">
        <f t="shared" si="35"/>
        <v>2704</v>
      </c>
      <c r="U302" s="15">
        <f t="shared" si="36"/>
        <v>19</v>
      </c>
    </row>
    <row r="303" spans="1:21">
      <c r="A303" s="11" t="s">
        <v>320</v>
      </c>
      <c r="B303" s="12">
        <v>67</v>
      </c>
      <c r="C303" s="12">
        <v>166</v>
      </c>
      <c r="D303" s="12">
        <v>0.4</v>
      </c>
      <c r="E303" s="12">
        <v>5.8599999999999999E-2</v>
      </c>
      <c r="F303" s="12">
        <v>8.0000000000000004E-4</v>
      </c>
      <c r="G303" s="12">
        <v>0.75080000000000002</v>
      </c>
      <c r="H303" s="12">
        <v>1.11E-2</v>
      </c>
      <c r="I303" s="12">
        <v>9.2899999999999996E-2</v>
      </c>
      <c r="J303" s="12">
        <v>1E-3</v>
      </c>
      <c r="K303" s="13">
        <v>553</v>
      </c>
      <c r="L303" s="13">
        <v>28</v>
      </c>
      <c r="M303" s="13">
        <v>569</v>
      </c>
      <c r="N303" s="13">
        <v>8</v>
      </c>
      <c r="O303" s="13">
        <v>573</v>
      </c>
      <c r="P303" s="13">
        <v>6</v>
      </c>
      <c r="Q303" s="14">
        <f t="shared" si="33"/>
        <v>-3.616636528028927</v>
      </c>
      <c r="R303" s="14">
        <f t="shared" si="34"/>
        <v>10.714857722400751</v>
      </c>
      <c r="S303" s="147">
        <f t="shared" si="32"/>
        <v>-3.616636528028927</v>
      </c>
      <c r="T303" s="15">
        <f t="shared" si="35"/>
        <v>573</v>
      </c>
      <c r="U303" s="15">
        <f t="shared" si="36"/>
        <v>6</v>
      </c>
    </row>
    <row r="304" spans="1:21">
      <c r="A304" s="11" t="s">
        <v>321</v>
      </c>
      <c r="B304" s="12">
        <v>139</v>
      </c>
      <c r="C304" s="12">
        <v>158</v>
      </c>
      <c r="D304" s="12">
        <v>0.88</v>
      </c>
      <c r="E304" s="12">
        <v>6.1199999999999997E-2</v>
      </c>
      <c r="F304" s="12">
        <v>1.5E-3</v>
      </c>
      <c r="G304" s="12">
        <v>0.7581</v>
      </c>
      <c r="H304" s="12">
        <v>2.1499999999999998E-2</v>
      </c>
      <c r="I304" s="12">
        <v>8.9800000000000005E-2</v>
      </c>
      <c r="J304" s="12">
        <v>1E-3</v>
      </c>
      <c r="K304" s="13">
        <v>646</v>
      </c>
      <c r="L304" s="13">
        <v>52</v>
      </c>
      <c r="M304" s="13">
        <v>573</v>
      </c>
      <c r="N304" s="13">
        <v>16</v>
      </c>
      <c r="O304" s="13">
        <v>555</v>
      </c>
      <c r="P304" s="13">
        <v>6</v>
      </c>
      <c r="Q304" s="14">
        <f t="shared" si="33"/>
        <v>14.086687306501544</v>
      </c>
      <c r="R304" s="14">
        <f t="shared" si="34"/>
        <v>13.955428030355947</v>
      </c>
      <c r="S304" s="147">
        <f t="shared" si="32"/>
        <v>14.086687306501544</v>
      </c>
      <c r="T304" s="15">
        <f t="shared" si="35"/>
        <v>555</v>
      </c>
      <c r="U304" s="15">
        <f t="shared" si="36"/>
        <v>6</v>
      </c>
    </row>
    <row r="305" spans="1:21">
      <c r="A305" s="11" t="s">
        <v>322</v>
      </c>
      <c r="B305" s="12">
        <v>106</v>
      </c>
      <c r="C305" s="12">
        <v>158</v>
      </c>
      <c r="D305" s="12">
        <v>0.67</v>
      </c>
      <c r="E305" s="12">
        <v>6.54E-2</v>
      </c>
      <c r="F305" s="12">
        <v>8.0000000000000004E-4</v>
      </c>
      <c r="G305" s="12">
        <v>1.2573000000000001</v>
      </c>
      <c r="H305" s="12">
        <v>1.8700000000000001E-2</v>
      </c>
      <c r="I305" s="12">
        <v>0.13950000000000001</v>
      </c>
      <c r="J305" s="12">
        <v>1.5E-3</v>
      </c>
      <c r="K305" s="13">
        <v>786</v>
      </c>
      <c r="L305" s="13">
        <v>27</v>
      </c>
      <c r="M305" s="13">
        <v>827</v>
      </c>
      <c r="N305" s="13">
        <v>12</v>
      </c>
      <c r="O305" s="13">
        <v>842</v>
      </c>
      <c r="P305" s="13">
        <v>9</v>
      </c>
      <c r="Q305" s="14">
        <f t="shared" si="33"/>
        <v>-7.1246819338422362</v>
      </c>
      <c r="R305" s="14">
        <f t="shared" si="34"/>
        <v>7.7077749852781903</v>
      </c>
      <c r="S305" s="147">
        <f t="shared" si="32"/>
        <v>-7.1246819338422362</v>
      </c>
      <c r="T305" s="15">
        <f t="shared" si="35"/>
        <v>842</v>
      </c>
      <c r="U305" s="15">
        <f t="shared" si="36"/>
        <v>9</v>
      </c>
    </row>
    <row r="306" spans="1:21">
      <c r="A306" s="11" t="s">
        <v>323</v>
      </c>
      <c r="B306" s="12">
        <v>263</v>
      </c>
      <c r="C306" s="12">
        <v>370</v>
      </c>
      <c r="D306" s="12">
        <v>0.71</v>
      </c>
      <c r="E306" s="12">
        <v>0.1628</v>
      </c>
      <c r="F306" s="12">
        <v>1.9E-3</v>
      </c>
      <c r="G306" s="12">
        <v>10.3933</v>
      </c>
      <c r="H306" s="12">
        <v>0.15859999999999999</v>
      </c>
      <c r="I306" s="12">
        <v>0.46289999999999998</v>
      </c>
      <c r="J306" s="12">
        <v>5.5999999999999999E-3</v>
      </c>
      <c r="K306" s="13">
        <v>2485</v>
      </c>
      <c r="L306" s="13">
        <v>19</v>
      </c>
      <c r="M306" s="13">
        <v>2470</v>
      </c>
      <c r="N306" s="13">
        <v>38</v>
      </c>
      <c r="O306" s="13">
        <v>2452</v>
      </c>
      <c r="P306" s="13">
        <v>30</v>
      </c>
      <c r="Q306" s="14">
        <f t="shared" si="33"/>
        <v>1.3279678068410461</v>
      </c>
      <c r="R306" s="14">
        <f t="shared" si="34"/>
        <v>2.8471793113829142</v>
      </c>
      <c r="S306" s="147">
        <f t="shared" si="32"/>
        <v>1.3279678068410461</v>
      </c>
      <c r="T306" s="15">
        <f t="shared" si="35"/>
        <v>2485</v>
      </c>
      <c r="U306" s="15">
        <f t="shared" si="36"/>
        <v>19</v>
      </c>
    </row>
    <row r="307" spans="1:21">
      <c r="A307" s="11" t="s">
        <v>324</v>
      </c>
      <c r="B307" s="12">
        <v>160</v>
      </c>
      <c r="C307" s="12">
        <v>219</v>
      </c>
      <c r="D307" s="12">
        <v>0.73</v>
      </c>
      <c r="E307" s="12">
        <v>0.16239999999999999</v>
      </c>
      <c r="F307" s="12">
        <v>1.9E-3</v>
      </c>
      <c r="G307" s="12">
        <v>10.3035</v>
      </c>
      <c r="H307" s="12">
        <v>0.15340000000000001</v>
      </c>
      <c r="I307" s="12">
        <v>0.46010000000000001</v>
      </c>
      <c r="J307" s="12">
        <v>5.5999999999999999E-3</v>
      </c>
      <c r="K307" s="13">
        <v>2481</v>
      </c>
      <c r="L307" s="13">
        <v>19</v>
      </c>
      <c r="M307" s="13">
        <v>2462</v>
      </c>
      <c r="N307" s="13">
        <v>37</v>
      </c>
      <c r="O307" s="13">
        <v>2440</v>
      </c>
      <c r="P307" s="13">
        <v>29</v>
      </c>
      <c r="Q307" s="14">
        <f t="shared" si="33"/>
        <v>1.6525594518339348</v>
      </c>
      <c r="R307" s="14">
        <f t="shared" si="34"/>
        <v>2.7810397942724041</v>
      </c>
      <c r="S307" s="147">
        <f t="shared" si="32"/>
        <v>1.6525594518339348</v>
      </c>
      <c r="T307" s="15">
        <f t="shared" si="35"/>
        <v>2481</v>
      </c>
      <c r="U307" s="15">
        <f t="shared" si="36"/>
        <v>19</v>
      </c>
    </row>
    <row r="308" spans="1:21">
      <c r="A308" s="11" t="s">
        <v>325</v>
      </c>
      <c r="B308" s="12">
        <v>36</v>
      </c>
      <c r="C308" s="12">
        <v>53</v>
      </c>
      <c r="D308" s="12">
        <v>0.68</v>
      </c>
      <c r="E308" s="12">
        <v>7.5700000000000003E-2</v>
      </c>
      <c r="F308" s="12">
        <v>1.2999999999999999E-3</v>
      </c>
      <c r="G308" s="12">
        <v>1.9097999999999999</v>
      </c>
      <c r="H308" s="12">
        <v>3.8699999999999998E-2</v>
      </c>
      <c r="I308" s="12">
        <v>0.18310000000000001</v>
      </c>
      <c r="J308" s="12">
        <v>2E-3</v>
      </c>
      <c r="K308" s="13">
        <v>1086</v>
      </c>
      <c r="L308" s="13">
        <v>34</v>
      </c>
      <c r="M308" s="13">
        <v>1084</v>
      </c>
      <c r="N308" s="13">
        <v>22</v>
      </c>
      <c r="O308" s="13">
        <v>1084</v>
      </c>
      <c r="P308" s="13">
        <v>12</v>
      </c>
      <c r="Q308" s="14">
        <f t="shared" si="33"/>
        <v>0.18416206261510082</v>
      </c>
      <c r="R308" s="14">
        <f t="shared" si="34"/>
        <v>6.6291847793278098</v>
      </c>
      <c r="S308" s="147">
        <f t="shared" si="32"/>
        <v>0.18416206261510082</v>
      </c>
      <c r="T308" s="15">
        <f t="shared" si="35"/>
        <v>1086</v>
      </c>
      <c r="U308" s="15">
        <f t="shared" si="36"/>
        <v>34</v>
      </c>
    </row>
    <row r="309" spans="1:21">
      <c r="A309" s="11" t="s">
        <v>326</v>
      </c>
      <c r="B309" s="12">
        <v>970</v>
      </c>
      <c r="C309" s="12">
        <v>690</v>
      </c>
      <c r="D309" s="12">
        <v>1.4</v>
      </c>
      <c r="E309" s="12">
        <v>6.0100000000000001E-2</v>
      </c>
      <c r="F309" s="12">
        <v>6.9999999999999999E-4</v>
      </c>
      <c r="G309" s="12">
        <v>0.82299999999999995</v>
      </c>
      <c r="H309" s="12">
        <v>1.15E-2</v>
      </c>
      <c r="I309" s="12">
        <v>9.9299999999999999E-2</v>
      </c>
      <c r="J309" s="12">
        <v>1E-3</v>
      </c>
      <c r="K309" s="13">
        <v>607</v>
      </c>
      <c r="L309" s="13">
        <v>26</v>
      </c>
      <c r="M309" s="13">
        <v>610</v>
      </c>
      <c r="N309" s="13">
        <v>9</v>
      </c>
      <c r="O309" s="13">
        <v>611</v>
      </c>
      <c r="P309" s="13">
        <v>6</v>
      </c>
      <c r="Q309" s="14">
        <f t="shared" si="33"/>
        <v>-0.65897858319605707</v>
      </c>
      <c r="R309" s="14">
        <f t="shared" si="34"/>
        <v>8.8468871596780492</v>
      </c>
      <c r="S309" s="147">
        <f t="shared" si="32"/>
        <v>-0.65897858319605707</v>
      </c>
      <c r="T309" s="15">
        <f t="shared" si="35"/>
        <v>611</v>
      </c>
      <c r="U309" s="15">
        <f t="shared" si="36"/>
        <v>6</v>
      </c>
    </row>
    <row r="310" spans="1:21">
      <c r="A310" s="11" t="s">
        <v>327</v>
      </c>
      <c r="B310" s="12">
        <v>8</v>
      </c>
      <c r="C310" s="12">
        <v>17</v>
      </c>
      <c r="D310" s="12">
        <v>0.46</v>
      </c>
      <c r="E310" s="12">
        <v>6.4399999999999999E-2</v>
      </c>
      <c r="F310" s="12">
        <v>2.8E-3</v>
      </c>
      <c r="G310" s="12">
        <v>1.0708</v>
      </c>
      <c r="H310" s="12">
        <v>4.7199999999999999E-2</v>
      </c>
      <c r="I310" s="12">
        <v>0.1205</v>
      </c>
      <c r="J310" s="12">
        <v>1.2999999999999999E-3</v>
      </c>
      <c r="K310" s="13">
        <v>756</v>
      </c>
      <c r="L310" s="13">
        <v>90</v>
      </c>
      <c r="M310" s="13">
        <v>739</v>
      </c>
      <c r="N310" s="13">
        <v>33</v>
      </c>
      <c r="O310" s="13">
        <v>734</v>
      </c>
      <c r="P310" s="13">
        <v>8</v>
      </c>
      <c r="Q310" s="14">
        <f t="shared" si="33"/>
        <v>2.9100529100529071</v>
      </c>
      <c r="R310" s="14">
        <f t="shared" si="34"/>
        <v>23.213333523338363</v>
      </c>
      <c r="S310" s="147">
        <f t="shared" si="32"/>
        <v>2.9100529100529071</v>
      </c>
      <c r="T310" s="15">
        <f t="shared" si="35"/>
        <v>734</v>
      </c>
      <c r="U310" s="15">
        <f t="shared" si="36"/>
        <v>8</v>
      </c>
    </row>
    <row r="311" spans="1:21">
      <c r="A311" s="11" t="s">
        <v>328</v>
      </c>
      <c r="B311" s="12">
        <v>81</v>
      </c>
      <c r="C311" s="12">
        <v>196</v>
      </c>
      <c r="D311" s="12">
        <v>0.41</v>
      </c>
      <c r="E311" s="12">
        <v>6.4799999999999996E-2</v>
      </c>
      <c r="F311" s="12">
        <v>8.0000000000000004E-4</v>
      </c>
      <c r="G311" s="12">
        <v>1.1840999999999999</v>
      </c>
      <c r="H311" s="12">
        <v>1.6500000000000001E-2</v>
      </c>
      <c r="I311" s="12">
        <v>0.13250000000000001</v>
      </c>
      <c r="J311" s="12">
        <v>1.4E-3</v>
      </c>
      <c r="K311" s="13">
        <v>769</v>
      </c>
      <c r="L311" s="13">
        <v>25</v>
      </c>
      <c r="M311" s="13">
        <v>793</v>
      </c>
      <c r="N311" s="13">
        <v>11</v>
      </c>
      <c r="O311" s="13">
        <v>802</v>
      </c>
      <c r="P311" s="13">
        <v>8</v>
      </c>
      <c r="Q311" s="14">
        <f t="shared" si="33"/>
        <v>-4.2912873862158696</v>
      </c>
      <c r="R311" s="14">
        <f t="shared" si="34"/>
        <v>7.0929911620893016</v>
      </c>
      <c r="S311" s="147">
        <f t="shared" si="32"/>
        <v>-4.2912873862158696</v>
      </c>
      <c r="T311" s="15">
        <f t="shared" si="35"/>
        <v>802</v>
      </c>
      <c r="U311" s="15">
        <f t="shared" si="36"/>
        <v>8</v>
      </c>
    </row>
    <row r="312" spans="1:21">
      <c r="A312" s="11" t="s">
        <v>329</v>
      </c>
      <c r="B312" s="12">
        <v>127</v>
      </c>
      <c r="C312" s="12">
        <v>296</v>
      </c>
      <c r="D312" s="12">
        <v>0.43</v>
      </c>
      <c r="E312" s="12">
        <v>7.1499999999999994E-2</v>
      </c>
      <c r="F312" s="12">
        <v>8.0000000000000004E-4</v>
      </c>
      <c r="G312" s="12">
        <v>1.6412</v>
      </c>
      <c r="H312" s="12">
        <v>2.3099999999999999E-2</v>
      </c>
      <c r="I312" s="12">
        <v>0.1666</v>
      </c>
      <c r="J312" s="12">
        <v>1.8E-3</v>
      </c>
      <c r="K312" s="13">
        <v>970</v>
      </c>
      <c r="L312" s="13">
        <v>24</v>
      </c>
      <c r="M312" s="13">
        <v>986</v>
      </c>
      <c r="N312" s="13">
        <v>14</v>
      </c>
      <c r="O312" s="13">
        <v>993</v>
      </c>
      <c r="P312" s="13">
        <v>11</v>
      </c>
      <c r="Q312" s="14">
        <f t="shared" si="33"/>
        <v>-2.3711340206185483</v>
      </c>
      <c r="R312" s="14">
        <f t="shared" si="34"/>
        <v>5.5503351138974173</v>
      </c>
      <c r="S312" s="147">
        <f t="shared" si="32"/>
        <v>-2.3711340206185483</v>
      </c>
      <c r="T312" s="15">
        <f t="shared" si="35"/>
        <v>993</v>
      </c>
      <c r="U312" s="15">
        <f t="shared" si="36"/>
        <v>11</v>
      </c>
    </row>
    <row r="313" spans="1:21">
      <c r="A313" s="11" t="s">
        <v>330</v>
      </c>
      <c r="B313" s="12">
        <v>270</v>
      </c>
      <c r="C313" s="12">
        <v>252</v>
      </c>
      <c r="D313" s="12">
        <v>1.07</v>
      </c>
      <c r="E313" s="12">
        <v>0.1633</v>
      </c>
      <c r="F313" s="12">
        <v>1.9E-3</v>
      </c>
      <c r="G313" s="12">
        <v>10.392899999999999</v>
      </c>
      <c r="H313" s="12">
        <v>0.1474</v>
      </c>
      <c r="I313" s="12">
        <v>0.46150000000000002</v>
      </c>
      <c r="J313" s="12">
        <v>5.1999999999999998E-3</v>
      </c>
      <c r="K313" s="13">
        <v>2491</v>
      </c>
      <c r="L313" s="13">
        <v>19</v>
      </c>
      <c r="M313" s="13">
        <v>2470</v>
      </c>
      <c r="N313" s="13">
        <v>35</v>
      </c>
      <c r="O313" s="13">
        <v>2446</v>
      </c>
      <c r="P313" s="13">
        <v>27</v>
      </c>
      <c r="Q313" s="14">
        <f t="shared" si="33"/>
        <v>1.8065034122842216</v>
      </c>
      <c r="R313" s="14">
        <f t="shared" si="34"/>
        <v>2.6349914594159367</v>
      </c>
      <c r="S313" s="147">
        <f t="shared" si="32"/>
        <v>1.8065034122842216</v>
      </c>
      <c r="T313" s="15">
        <f t="shared" si="35"/>
        <v>2491</v>
      </c>
      <c r="U313" s="15">
        <f t="shared" si="36"/>
        <v>19</v>
      </c>
    </row>
    <row r="314" spans="1:21">
      <c r="A314" s="11" t="s">
        <v>331</v>
      </c>
      <c r="B314" s="12">
        <v>62</v>
      </c>
      <c r="C314" s="12">
        <v>135</v>
      </c>
      <c r="D314" s="12">
        <v>0.46</v>
      </c>
      <c r="E314" s="12">
        <v>7.1900000000000006E-2</v>
      </c>
      <c r="F314" s="12">
        <v>8.9999999999999998E-4</v>
      </c>
      <c r="G314" s="12">
        <v>1.7262</v>
      </c>
      <c r="H314" s="12">
        <v>2.47E-2</v>
      </c>
      <c r="I314" s="12">
        <v>0.17419999999999999</v>
      </c>
      <c r="J314" s="12">
        <v>1.9E-3</v>
      </c>
      <c r="K314" s="13">
        <v>982</v>
      </c>
      <c r="L314" s="13">
        <v>24</v>
      </c>
      <c r="M314" s="13">
        <v>1018</v>
      </c>
      <c r="N314" s="13">
        <v>15</v>
      </c>
      <c r="O314" s="13">
        <v>1035</v>
      </c>
      <c r="P314" s="13">
        <v>11</v>
      </c>
      <c r="Q314" s="14">
        <f t="shared" si="33"/>
        <v>-5.3971486761710707</v>
      </c>
      <c r="R314" s="14">
        <f t="shared" si="34"/>
        <v>5.6178337809546601</v>
      </c>
      <c r="S314" s="147">
        <f t="shared" si="32"/>
        <v>-5.3971486761710707</v>
      </c>
      <c r="T314" s="15">
        <f t="shared" si="35"/>
        <v>982</v>
      </c>
      <c r="U314" s="15">
        <f t="shared" si="36"/>
        <v>24</v>
      </c>
    </row>
    <row r="315" spans="1:21">
      <c r="A315" s="11" t="s">
        <v>332</v>
      </c>
      <c r="B315" s="12">
        <v>7</v>
      </c>
      <c r="C315" s="12">
        <v>28</v>
      </c>
      <c r="D315" s="12">
        <v>0.25</v>
      </c>
      <c r="E315" s="12">
        <v>5.8900000000000001E-2</v>
      </c>
      <c r="F315" s="12">
        <v>1.4E-3</v>
      </c>
      <c r="G315" s="12">
        <v>0.70520000000000005</v>
      </c>
      <c r="H315" s="12">
        <v>1.7399999999999999E-2</v>
      </c>
      <c r="I315" s="12">
        <v>8.6800000000000002E-2</v>
      </c>
      <c r="J315" s="12">
        <v>8.9999999999999998E-4</v>
      </c>
      <c r="K315" s="13">
        <v>564</v>
      </c>
      <c r="L315" s="13">
        <v>51</v>
      </c>
      <c r="M315" s="13">
        <v>542</v>
      </c>
      <c r="N315" s="13">
        <v>13</v>
      </c>
      <c r="O315" s="13">
        <v>537</v>
      </c>
      <c r="P315" s="13">
        <v>6</v>
      </c>
      <c r="Q315" s="14">
        <f t="shared" si="33"/>
        <v>4.7872340425531901</v>
      </c>
      <c r="R315" s="14">
        <f t="shared" si="34"/>
        <v>17.350281305541721</v>
      </c>
      <c r="S315" s="147">
        <f t="shared" si="32"/>
        <v>4.7872340425531901</v>
      </c>
      <c r="T315" s="15">
        <f t="shared" si="35"/>
        <v>537</v>
      </c>
      <c r="U315" s="15">
        <f t="shared" si="36"/>
        <v>6</v>
      </c>
    </row>
    <row r="316" spans="1:21">
      <c r="A316" s="11" t="s">
        <v>333</v>
      </c>
      <c r="B316" s="12">
        <v>85</v>
      </c>
      <c r="C316" s="12">
        <v>108</v>
      </c>
      <c r="D316" s="12">
        <v>0.79</v>
      </c>
      <c r="E316" s="12">
        <v>6.6100000000000006E-2</v>
      </c>
      <c r="F316" s="12">
        <v>1E-3</v>
      </c>
      <c r="G316" s="12">
        <v>1.3274999999999999</v>
      </c>
      <c r="H316" s="12">
        <v>2.1700000000000001E-2</v>
      </c>
      <c r="I316" s="12">
        <v>0.14560000000000001</v>
      </c>
      <c r="J316" s="12">
        <v>1.5E-3</v>
      </c>
      <c r="K316" s="13">
        <v>811</v>
      </c>
      <c r="L316" s="13">
        <v>30</v>
      </c>
      <c r="M316" s="13">
        <v>858</v>
      </c>
      <c r="N316" s="13">
        <v>14</v>
      </c>
      <c r="O316" s="13">
        <v>876</v>
      </c>
      <c r="P316" s="13">
        <v>9</v>
      </c>
      <c r="Q316" s="14">
        <f t="shared" si="33"/>
        <v>-8.0147965474722582</v>
      </c>
      <c r="R316" s="14">
        <f t="shared" si="34"/>
        <v>8.2937243128525076</v>
      </c>
      <c r="S316" s="147">
        <f t="shared" si="32"/>
        <v>-8.0147965474722582</v>
      </c>
      <c r="T316" s="15">
        <f t="shared" si="35"/>
        <v>876</v>
      </c>
      <c r="U316" s="15">
        <f t="shared" si="36"/>
        <v>9</v>
      </c>
    </row>
    <row r="317" spans="1:21">
      <c r="A317" s="11" t="s">
        <v>334</v>
      </c>
      <c r="B317" s="12">
        <v>85</v>
      </c>
      <c r="C317" s="12">
        <v>105</v>
      </c>
      <c r="D317" s="12">
        <v>0.81</v>
      </c>
      <c r="E317" s="12">
        <v>6.4600000000000005E-2</v>
      </c>
      <c r="F317" s="12">
        <v>1.1000000000000001E-3</v>
      </c>
      <c r="G317" s="12">
        <v>1.0541</v>
      </c>
      <c r="H317" s="12">
        <v>1.95E-2</v>
      </c>
      <c r="I317" s="12">
        <v>0.1183</v>
      </c>
      <c r="J317" s="12">
        <v>1.1999999999999999E-3</v>
      </c>
      <c r="K317" s="13">
        <v>762</v>
      </c>
      <c r="L317" s="13">
        <v>36</v>
      </c>
      <c r="M317" s="13">
        <v>731</v>
      </c>
      <c r="N317" s="13">
        <v>14</v>
      </c>
      <c r="O317" s="13">
        <v>721</v>
      </c>
      <c r="P317" s="13">
        <v>7</v>
      </c>
      <c r="Q317" s="14">
        <f t="shared" si="33"/>
        <v>5.3805774278215202</v>
      </c>
      <c r="R317" s="14">
        <f t="shared" si="34"/>
        <v>9.1272468023302622</v>
      </c>
      <c r="S317" s="147">
        <f t="shared" si="32"/>
        <v>5.3805774278215202</v>
      </c>
      <c r="T317" s="15">
        <f t="shared" si="35"/>
        <v>721</v>
      </c>
      <c r="U317" s="15">
        <f t="shared" si="36"/>
        <v>7</v>
      </c>
    </row>
    <row r="318" spans="1:21">
      <c r="A318" s="11" t="s">
        <v>335</v>
      </c>
      <c r="B318" s="12">
        <v>13</v>
      </c>
      <c r="C318" s="12">
        <v>30</v>
      </c>
      <c r="D318" s="12">
        <v>0.44</v>
      </c>
      <c r="E318" s="12">
        <v>7.5300000000000006E-2</v>
      </c>
      <c r="F318" s="12">
        <v>1.4E-3</v>
      </c>
      <c r="G318" s="12">
        <v>1.7061999999999999</v>
      </c>
      <c r="H318" s="12">
        <v>3.2899999999999999E-2</v>
      </c>
      <c r="I318" s="12">
        <v>0.16439999999999999</v>
      </c>
      <c r="J318" s="12">
        <v>1.6999999999999999E-3</v>
      </c>
      <c r="K318" s="13">
        <v>1076</v>
      </c>
      <c r="L318" s="13">
        <v>36</v>
      </c>
      <c r="M318" s="13">
        <v>1011</v>
      </c>
      <c r="N318" s="13">
        <v>19</v>
      </c>
      <c r="O318" s="13">
        <v>981</v>
      </c>
      <c r="P318" s="13">
        <v>10</v>
      </c>
      <c r="Q318" s="14">
        <f t="shared" si="33"/>
        <v>8.8289962825278785</v>
      </c>
      <c r="R318" s="14">
        <f t="shared" si="34"/>
        <v>6.3775368344084438</v>
      </c>
      <c r="S318" s="147">
        <f t="shared" si="32"/>
        <v>8.8289962825278785</v>
      </c>
      <c r="T318" s="15">
        <f t="shared" si="35"/>
        <v>981</v>
      </c>
      <c r="U318" s="15">
        <f t="shared" si="36"/>
        <v>10</v>
      </c>
    </row>
    <row r="319" spans="1:21">
      <c r="A319" s="11" t="s">
        <v>336</v>
      </c>
      <c r="B319" s="12">
        <v>1274</v>
      </c>
      <c r="C319" s="12" t="s">
        <v>307</v>
      </c>
      <c r="D319" s="12">
        <v>1.1499999999999999</v>
      </c>
      <c r="E319" s="12">
        <v>6.1199999999999997E-2</v>
      </c>
      <c r="F319" s="12">
        <v>6.9999999999999999E-4</v>
      </c>
      <c r="G319" s="12">
        <v>0.85529999999999995</v>
      </c>
      <c r="H319" s="12">
        <v>1.1900000000000001E-2</v>
      </c>
      <c r="I319" s="12">
        <v>0.1013</v>
      </c>
      <c r="J319" s="12">
        <v>1E-3</v>
      </c>
      <c r="K319" s="13">
        <v>647</v>
      </c>
      <c r="L319" s="13">
        <v>26</v>
      </c>
      <c r="M319" s="13">
        <v>628</v>
      </c>
      <c r="N319" s="13">
        <v>9</v>
      </c>
      <c r="O319" s="13">
        <v>622</v>
      </c>
      <c r="P319" s="13">
        <v>6</v>
      </c>
      <c r="Q319" s="14">
        <f t="shared" si="33"/>
        <v>3.863987635239563</v>
      </c>
      <c r="R319" s="14">
        <f t="shared" si="34"/>
        <v>7.9460313867472072</v>
      </c>
      <c r="S319" s="147">
        <f t="shared" si="32"/>
        <v>3.863987635239563</v>
      </c>
      <c r="T319" s="15">
        <f t="shared" si="35"/>
        <v>622</v>
      </c>
      <c r="U319" s="15">
        <f t="shared" si="36"/>
        <v>6</v>
      </c>
    </row>
    <row r="320" spans="1:21">
      <c r="A320" s="11" t="s">
        <v>337</v>
      </c>
      <c r="B320" s="12">
        <v>293</v>
      </c>
      <c r="C320" s="12">
        <v>317</v>
      </c>
      <c r="D320" s="12">
        <v>0.92</v>
      </c>
      <c r="E320" s="12">
        <v>7.17E-2</v>
      </c>
      <c r="F320" s="12">
        <v>8.9999999999999998E-4</v>
      </c>
      <c r="G320" s="12">
        <v>1.4863</v>
      </c>
      <c r="H320" s="12">
        <v>2.1299999999999999E-2</v>
      </c>
      <c r="I320" s="12">
        <v>0.15029999999999999</v>
      </c>
      <c r="J320" s="12">
        <v>1.6000000000000001E-3</v>
      </c>
      <c r="K320" s="13">
        <v>979</v>
      </c>
      <c r="L320" s="13">
        <v>25</v>
      </c>
      <c r="M320" s="13">
        <v>925</v>
      </c>
      <c r="N320" s="13">
        <v>13</v>
      </c>
      <c r="O320" s="13">
        <v>902</v>
      </c>
      <c r="P320" s="13">
        <v>10</v>
      </c>
      <c r="Q320" s="14">
        <f t="shared" si="33"/>
        <v>7.8651685393258397</v>
      </c>
      <c r="R320" s="14">
        <f t="shared" si="34"/>
        <v>5.1298852867453828</v>
      </c>
      <c r="S320" s="147">
        <f t="shared" si="32"/>
        <v>7.8651685393258397</v>
      </c>
      <c r="T320" s="15">
        <f t="shared" si="35"/>
        <v>902</v>
      </c>
      <c r="U320" s="15">
        <f t="shared" si="36"/>
        <v>10</v>
      </c>
    </row>
    <row r="321" spans="1:21">
      <c r="A321" s="11" t="s">
        <v>338</v>
      </c>
      <c r="B321" s="12">
        <v>251</v>
      </c>
      <c r="C321" s="12">
        <v>131</v>
      </c>
      <c r="D321" s="12">
        <v>1.92</v>
      </c>
      <c r="E321" s="12">
        <v>6.5500000000000003E-2</v>
      </c>
      <c r="F321" s="12">
        <v>1.6000000000000001E-3</v>
      </c>
      <c r="G321" s="12">
        <v>1.1777</v>
      </c>
      <c r="H321" s="12">
        <v>2.9899999999999999E-2</v>
      </c>
      <c r="I321" s="12">
        <v>0.1305</v>
      </c>
      <c r="J321" s="12">
        <v>1.2999999999999999E-3</v>
      </c>
      <c r="K321" s="13">
        <v>790</v>
      </c>
      <c r="L321" s="13">
        <v>52</v>
      </c>
      <c r="M321" s="13">
        <v>790</v>
      </c>
      <c r="N321" s="13">
        <v>20</v>
      </c>
      <c r="O321" s="13">
        <v>791</v>
      </c>
      <c r="P321" s="13">
        <v>8</v>
      </c>
      <c r="Q321" s="14">
        <f t="shared" si="33"/>
        <v>-0.12658227848101333</v>
      </c>
      <c r="R321" s="14">
        <f t="shared" si="34"/>
        <v>13.335909893744471</v>
      </c>
      <c r="S321" s="147">
        <f t="shared" si="32"/>
        <v>-0.12658227848101333</v>
      </c>
      <c r="T321" s="15">
        <f t="shared" si="35"/>
        <v>791</v>
      </c>
      <c r="U321" s="15">
        <f t="shared" si="36"/>
        <v>8</v>
      </c>
    </row>
    <row r="322" spans="1:21">
      <c r="A322" s="11" t="s">
        <v>339</v>
      </c>
      <c r="B322" s="12">
        <v>26</v>
      </c>
      <c r="C322" s="12">
        <v>59</v>
      </c>
      <c r="D322" s="12">
        <v>0.44</v>
      </c>
      <c r="E322" s="12">
        <v>7.2999999999999995E-2</v>
      </c>
      <c r="F322" s="12">
        <v>1E-3</v>
      </c>
      <c r="G322" s="12">
        <v>1.6249</v>
      </c>
      <c r="H322" s="12">
        <v>2.5399999999999999E-2</v>
      </c>
      <c r="I322" s="12">
        <v>0.1613</v>
      </c>
      <c r="J322" s="12">
        <v>1.6000000000000001E-3</v>
      </c>
      <c r="K322" s="13">
        <v>1015</v>
      </c>
      <c r="L322" s="13">
        <v>28</v>
      </c>
      <c r="M322" s="13">
        <v>980</v>
      </c>
      <c r="N322" s="13">
        <v>15</v>
      </c>
      <c r="O322" s="13">
        <v>964</v>
      </c>
      <c r="P322" s="13">
        <v>10</v>
      </c>
      <c r="Q322" s="14">
        <f t="shared" si="33"/>
        <v>5.0246305418719217</v>
      </c>
      <c r="R322" s="14">
        <f t="shared" si="34"/>
        <v>5.5982551405095595</v>
      </c>
      <c r="S322" s="147">
        <f t="shared" si="32"/>
        <v>5.0246305418719217</v>
      </c>
      <c r="T322" s="15">
        <f t="shared" si="35"/>
        <v>964</v>
      </c>
      <c r="U322" s="15">
        <f t="shared" si="36"/>
        <v>10</v>
      </c>
    </row>
    <row r="323" spans="1:21">
      <c r="A323" s="11" t="s">
        <v>340</v>
      </c>
      <c r="B323" s="12">
        <v>44</v>
      </c>
      <c r="C323" s="12">
        <v>78</v>
      </c>
      <c r="D323" s="12">
        <v>0.56000000000000005</v>
      </c>
      <c r="E323" s="12">
        <v>5.9499999999999997E-2</v>
      </c>
      <c r="F323" s="12">
        <v>1.2999999999999999E-3</v>
      </c>
      <c r="G323" s="12">
        <v>0.67800000000000005</v>
      </c>
      <c r="H323" s="12">
        <v>1.5900000000000001E-2</v>
      </c>
      <c r="I323" s="12">
        <v>8.2699999999999996E-2</v>
      </c>
      <c r="J323" s="12">
        <v>8.0000000000000004E-4</v>
      </c>
      <c r="K323" s="13">
        <v>585</v>
      </c>
      <c r="L323" s="13">
        <v>49</v>
      </c>
      <c r="M323" s="13">
        <v>526</v>
      </c>
      <c r="N323" s="13">
        <v>12</v>
      </c>
      <c r="O323" s="13">
        <v>512</v>
      </c>
      <c r="P323" s="13">
        <v>5</v>
      </c>
      <c r="Q323" s="14">
        <f t="shared" si="33"/>
        <v>12.478632478632479</v>
      </c>
      <c r="R323" s="14">
        <f t="shared" si="34"/>
        <v>14.761012055012243</v>
      </c>
      <c r="S323" s="147">
        <f t="shared" si="32"/>
        <v>12.478632478632479</v>
      </c>
      <c r="T323" s="15">
        <f t="shared" si="35"/>
        <v>512</v>
      </c>
      <c r="U323" s="15">
        <f t="shared" si="36"/>
        <v>5</v>
      </c>
    </row>
    <row r="324" spans="1:21">
      <c r="A324" s="11" t="s">
        <v>341</v>
      </c>
      <c r="B324" s="12">
        <v>27</v>
      </c>
      <c r="C324" s="12">
        <v>147</v>
      </c>
      <c r="D324" s="12">
        <v>0.19</v>
      </c>
      <c r="E324" s="12">
        <v>7.0900000000000005E-2</v>
      </c>
      <c r="F324" s="12">
        <v>8.0000000000000004E-4</v>
      </c>
      <c r="G324" s="12">
        <v>1.5571999999999999</v>
      </c>
      <c r="H324" s="12">
        <v>2.0899999999999998E-2</v>
      </c>
      <c r="I324" s="12">
        <v>0.1593</v>
      </c>
      <c r="J324" s="12">
        <v>1.6000000000000001E-3</v>
      </c>
      <c r="K324" s="13">
        <v>954</v>
      </c>
      <c r="L324" s="13">
        <v>24</v>
      </c>
      <c r="M324" s="13">
        <v>953</v>
      </c>
      <c r="N324" s="13">
        <v>13</v>
      </c>
      <c r="O324" s="13">
        <v>953</v>
      </c>
      <c r="P324" s="13">
        <v>10</v>
      </c>
      <c r="Q324" s="14">
        <f t="shared" si="33"/>
        <v>0.10482180293500676</v>
      </c>
      <c r="R324" s="14">
        <f t="shared" si="34"/>
        <v>5.4458657738111658</v>
      </c>
      <c r="S324" s="147">
        <f t="shared" si="32"/>
        <v>0.10482180293500676</v>
      </c>
      <c r="T324" s="15">
        <f t="shared" si="35"/>
        <v>953</v>
      </c>
      <c r="U324" s="15">
        <f t="shared" si="36"/>
        <v>10</v>
      </c>
    </row>
    <row r="325" spans="1:21">
      <c r="A325" s="11" t="s">
        <v>342</v>
      </c>
      <c r="B325" s="12">
        <v>34</v>
      </c>
      <c r="C325" s="12">
        <v>89</v>
      </c>
      <c r="D325" s="12">
        <v>0.38</v>
      </c>
      <c r="E325" s="12">
        <v>7.1300000000000002E-2</v>
      </c>
      <c r="F325" s="12">
        <v>8.9999999999999998E-4</v>
      </c>
      <c r="G325" s="12">
        <v>1.6214999999999999</v>
      </c>
      <c r="H325" s="12">
        <v>2.3099999999999999E-2</v>
      </c>
      <c r="I325" s="12">
        <v>0.16489999999999999</v>
      </c>
      <c r="J325" s="12">
        <v>1.6999999999999999E-3</v>
      </c>
      <c r="K325" s="13">
        <v>967</v>
      </c>
      <c r="L325" s="13">
        <v>26</v>
      </c>
      <c r="M325" s="13">
        <v>979</v>
      </c>
      <c r="N325" s="13">
        <v>14</v>
      </c>
      <c r="O325" s="13">
        <v>984</v>
      </c>
      <c r="P325" s="13">
        <v>10</v>
      </c>
      <c r="Q325" s="14">
        <f t="shared" si="33"/>
        <v>-1.7580144777662898</v>
      </c>
      <c r="R325" s="14">
        <f t="shared" si="34"/>
        <v>5.8498179174895624</v>
      </c>
      <c r="S325" s="147">
        <f t="shared" ref="S325:S388" si="37">IF(OR(Q325-R325&gt;10,Q325+R325&lt;-5),"X",Q325)</f>
        <v>-1.7580144777662898</v>
      </c>
      <c r="T325" s="15">
        <f t="shared" si="35"/>
        <v>984</v>
      </c>
      <c r="U325" s="15">
        <f t="shared" si="36"/>
        <v>10</v>
      </c>
    </row>
    <row r="326" spans="1:21">
      <c r="A326" s="11" t="s">
        <v>343</v>
      </c>
      <c r="B326" s="12">
        <v>22</v>
      </c>
      <c r="C326" s="12">
        <v>114</v>
      </c>
      <c r="D326" s="12">
        <v>0.2</v>
      </c>
      <c r="E326" s="12">
        <v>6.0999999999999999E-2</v>
      </c>
      <c r="F326" s="12">
        <v>6.9999999999999999E-4</v>
      </c>
      <c r="G326" s="12">
        <v>0.86370000000000002</v>
      </c>
      <c r="H326" s="12">
        <v>1.21E-2</v>
      </c>
      <c r="I326" s="12">
        <v>0.1027</v>
      </c>
      <c r="J326" s="12">
        <v>1E-3</v>
      </c>
      <c r="K326" s="13">
        <v>640</v>
      </c>
      <c r="L326" s="13">
        <v>26</v>
      </c>
      <c r="M326" s="13">
        <v>632</v>
      </c>
      <c r="N326" s="13">
        <v>9</v>
      </c>
      <c r="O326" s="13">
        <v>630</v>
      </c>
      <c r="P326" s="13">
        <v>6</v>
      </c>
      <c r="Q326" s="14">
        <f t="shared" si="33"/>
        <v>1.5625</v>
      </c>
      <c r="R326" s="14">
        <f t="shared" si="34"/>
        <v>8.2148876325058318</v>
      </c>
      <c r="S326" s="147">
        <f t="shared" si="37"/>
        <v>1.5625</v>
      </c>
      <c r="T326" s="15">
        <f t="shared" si="35"/>
        <v>630</v>
      </c>
      <c r="U326" s="15">
        <f t="shared" si="36"/>
        <v>6</v>
      </c>
    </row>
    <row r="327" spans="1:21">
      <c r="A327" s="11" t="s">
        <v>344</v>
      </c>
      <c r="B327" s="12">
        <v>27</v>
      </c>
      <c r="C327" s="12">
        <v>93</v>
      </c>
      <c r="D327" s="12">
        <v>0.28999999999999998</v>
      </c>
      <c r="E327" s="12">
        <v>0.1188</v>
      </c>
      <c r="F327" s="12">
        <v>1.4E-3</v>
      </c>
      <c r="G327" s="12">
        <v>5.7393000000000001</v>
      </c>
      <c r="H327" s="12">
        <v>7.8700000000000006E-2</v>
      </c>
      <c r="I327" s="12">
        <v>0.35039999999999999</v>
      </c>
      <c r="J327" s="12">
        <v>3.5999999999999999E-3</v>
      </c>
      <c r="K327" s="13">
        <v>1938</v>
      </c>
      <c r="L327" s="13">
        <v>21</v>
      </c>
      <c r="M327" s="13">
        <v>1937</v>
      </c>
      <c r="N327" s="13">
        <v>27</v>
      </c>
      <c r="O327" s="13">
        <v>1937</v>
      </c>
      <c r="P327" s="13">
        <v>20</v>
      </c>
      <c r="Q327" s="14">
        <f t="shared" si="33"/>
        <v>5.1599587203299269E-2</v>
      </c>
      <c r="R327" s="14">
        <f t="shared" si="34"/>
        <v>2.9919663846524358</v>
      </c>
      <c r="S327" s="147">
        <f t="shared" si="37"/>
        <v>5.1599587203299269E-2</v>
      </c>
      <c r="T327" s="15">
        <f t="shared" si="35"/>
        <v>1938</v>
      </c>
      <c r="U327" s="15">
        <f t="shared" si="36"/>
        <v>21</v>
      </c>
    </row>
    <row r="328" spans="1:21">
      <c r="A328" s="11" t="s">
        <v>345</v>
      </c>
      <c r="B328" s="12">
        <v>86</v>
      </c>
      <c r="C328" s="12">
        <v>225</v>
      </c>
      <c r="D328" s="12">
        <v>0.38</v>
      </c>
      <c r="E328" s="12">
        <v>0.16289999999999999</v>
      </c>
      <c r="F328" s="12">
        <v>1.9E-3</v>
      </c>
      <c r="G328" s="12">
        <v>10.431699999999999</v>
      </c>
      <c r="H328" s="12">
        <v>0.13700000000000001</v>
      </c>
      <c r="I328" s="12">
        <v>0.46439999999999998</v>
      </c>
      <c r="J328" s="12">
        <v>4.4999999999999997E-3</v>
      </c>
      <c r="K328" s="13">
        <v>2486</v>
      </c>
      <c r="L328" s="13">
        <v>20</v>
      </c>
      <c r="M328" s="13">
        <v>2474</v>
      </c>
      <c r="N328" s="13">
        <v>32</v>
      </c>
      <c r="O328" s="13">
        <v>2459</v>
      </c>
      <c r="P328" s="13">
        <v>24</v>
      </c>
      <c r="Q328" s="14">
        <f t="shared" si="33"/>
        <v>1.0860820595333887</v>
      </c>
      <c r="R328" s="14">
        <f t="shared" si="34"/>
        <v>2.5022033623555888</v>
      </c>
      <c r="S328" s="147">
        <f t="shared" si="37"/>
        <v>1.0860820595333887</v>
      </c>
      <c r="T328" s="15">
        <f t="shared" si="35"/>
        <v>2486</v>
      </c>
      <c r="U328" s="15">
        <f t="shared" si="36"/>
        <v>20</v>
      </c>
    </row>
    <row r="329" spans="1:21">
      <c r="A329" s="11" t="s">
        <v>346</v>
      </c>
      <c r="B329" s="12">
        <v>80</v>
      </c>
      <c r="C329" s="12">
        <v>182</v>
      </c>
      <c r="D329" s="12">
        <v>0.44</v>
      </c>
      <c r="E329" s="12">
        <v>5.7299999999999997E-2</v>
      </c>
      <c r="F329" s="12">
        <v>6.9999999999999999E-4</v>
      </c>
      <c r="G329" s="12">
        <v>0.66139999999999999</v>
      </c>
      <c r="H329" s="12">
        <v>9.7000000000000003E-3</v>
      </c>
      <c r="I329" s="12">
        <v>8.3799999999999999E-2</v>
      </c>
      <c r="J329" s="12">
        <v>8.0000000000000004E-4</v>
      </c>
      <c r="K329" s="13">
        <v>502</v>
      </c>
      <c r="L329" s="13">
        <v>29</v>
      </c>
      <c r="M329" s="13">
        <v>515</v>
      </c>
      <c r="N329" s="13">
        <v>8</v>
      </c>
      <c r="O329" s="13">
        <v>519</v>
      </c>
      <c r="P329" s="13">
        <v>5</v>
      </c>
      <c r="Q329" s="14">
        <f t="shared" si="33"/>
        <v>-3.3864541832669293</v>
      </c>
      <c r="R329" s="14">
        <f t="shared" si="34"/>
        <v>12.110011331144806</v>
      </c>
      <c r="S329" s="147">
        <f t="shared" si="37"/>
        <v>-3.3864541832669293</v>
      </c>
      <c r="T329" s="15">
        <f t="shared" si="35"/>
        <v>519</v>
      </c>
      <c r="U329" s="15">
        <f t="shared" si="36"/>
        <v>5</v>
      </c>
    </row>
    <row r="330" spans="1:21">
      <c r="A330" s="11" t="s">
        <v>347</v>
      </c>
      <c r="B330" s="12">
        <v>75</v>
      </c>
      <c r="C330" s="12">
        <v>93</v>
      </c>
      <c r="D330" s="12">
        <v>0.81</v>
      </c>
      <c r="E330" s="12">
        <v>0.2407</v>
      </c>
      <c r="F330" s="12">
        <v>2.8E-3</v>
      </c>
      <c r="G330" s="12">
        <v>20.495000000000001</v>
      </c>
      <c r="H330" s="12">
        <v>0.27539999999999998</v>
      </c>
      <c r="I330" s="12">
        <v>0.61760000000000004</v>
      </c>
      <c r="J330" s="12">
        <v>6.3E-3</v>
      </c>
      <c r="K330" s="13">
        <v>3124</v>
      </c>
      <c r="L330" s="13">
        <v>18</v>
      </c>
      <c r="M330" s="13">
        <v>3115</v>
      </c>
      <c r="N330" s="13">
        <v>42</v>
      </c>
      <c r="O330" s="13">
        <v>3100</v>
      </c>
      <c r="P330" s="13">
        <v>32</v>
      </c>
      <c r="Q330" s="14">
        <f t="shared" si="33"/>
        <v>0.76824583866836882</v>
      </c>
      <c r="R330" s="14">
        <f t="shared" si="34"/>
        <v>2.3461922076328596</v>
      </c>
      <c r="S330" s="147">
        <f t="shared" si="37"/>
        <v>0.76824583866836882</v>
      </c>
      <c r="T330" s="15">
        <f t="shared" si="35"/>
        <v>3124</v>
      </c>
      <c r="U330" s="15">
        <f t="shared" si="36"/>
        <v>18</v>
      </c>
    </row>
    <row r="331" spans="1:21">
      <c r="A331" s="11" t="s">
        <v>348</v>
      </c>
      <c r="B331" s="12">
        <v>3</v>
      </c>
      <c r="C331" s="12">
        <v>14</v>
      </c>
      <c r="D331" s="12">
        <v>0.19</v>
      </c>
      <c r="E331" s="12">
        <v>6.6000000000000003E-2</v>
      </c>
      <c r="F331" s="12">
        <v>1.5E-3</v>
      </c>
      <c r="G331" s="12">
        <v>1.2304999999999999</v>
      </c>
      <c r="H331" s="12">
        <v>2.8400000000000002E-2</v>
      </c>
      <c r="I331" s="12">
        <v>0.1353</v>
      </c>
      <c r="J331" s="12">
        <v>1.4E-3</v>
      </c>
      <c r="K331" s="13">
        <v>805</v>
      </c>
      <c r="L331" s="13">
        <v>46</v>
      </c>
      <c r="M331" s="13">
        <v>815</v>
      </c>
      <c r="N331" s="13">
        <v>19</v>
      </c>
      <c r="O331" s="13">
        <v>818</v>
      </c>
      <c r="P331" s="13">
        <v>8</v>
      </c>
      <c r="Q331" s="14">
        <f t="shared" si="33"/>
        <v>-1.6149068322981464</v>
      </c>
      <c r="R331" s="14">
        <f t="shared" si="34"/>
        <v>11.781990688638819</v>
      </c>
      <c r="S331" s="147">
        <f t="shared" si="37"/>
        <v>-1.6149068322981464</v>
      </c>
      <c r="T331" s="15">
        <f t="shared" si="35"/>
        <v>818</v>
      </c>
      <c r="U331" s="15">
        <f t="shared" si="36"/>
        <v>8</v>
      </c>
    </row>
    <row r="332" spans="1:21">
      <c r="A332" s="11" t="s">
        <v>349</v>
      </c>
      <c r="B332" s="12">
        <v>200</v>
      </c>
      <c r="C332" s="12">
        <v>182</v>
      </c>
      <c r="D332" s="12">
        <v>1.1000000000000001</v>
      </c>
      <c r="E332" s="12">
        <v>0.16209999999999999</v>
      </c>
      <c r="F332" s="12">
        <v>1.9E-3</v>
      </c>
      <c r="G332" s="12">
        <v>10.492699999999999</v>
      </c>
      <c r="H332" s="12">
        <v>0.14449999999999999</v>
      </c>
      <c r="I332" s="12">
        <v>0.46949999999999997</v>
      </c>
      <c r="J332" s="12">
        <v>5.0000000000000001E-3</v>
      </c>
      <c r="K332" s="13">
        <v>2478</v>
      </c>
      <c r="L332" s="13">
        <v>20</v>
      </c>
      <c r="M332" s="13">
        <v>2479</v>
      </c>
      <c r="N332" s="13">
        <v>34</v>
      </c>
      <c r="O332" s="13">
        <v>2481</v>
      </c>
      <c r="P332" s="13">
        <v>26</v>
      </c>
      <c r="Q332" s="14">
        <f t="shared" si="33"/>
        <v>-0.1210653753026536</v>
      </c>
      <c r="R332" s="14">
        <f t="shared" si="34"/>
        <v>2.6486850296963911</v>
      </c>
      <c r="S332" s="147">
        <f t="shared" si="37"/>
        <v>-0.1210653753026536</v>
      </c>
      <c r="T332" s="15">
        <f t="shared" si="35"/>
        <v>2478</v>
      </c>
      <c r="U332" s="15">
        <f t="shared" si="36"/>
        <v>20</v>
      </c>
    </row>
    <row r="333" spans="1:21">
      <c r="A333" s="11" t="s">
        <v>350</v>
      </c>
      <c r="B333" s="12">
        <v>253</v>
      </c>
      <c r="C333" s="12">
        <v>344</v>
      </c>
      <c r="D333" s="12">
        <v>0.73</v>
      </c>
      <c r="E333" s="12">
        <v>0.16020000000000001</v>
      </c>
      <c r="F333" s="12">
        <v>1.8E-3</v>
      </c>
      <c r="G333" s="12">
        <v>8.5551999999999992</v>
      </c>
      <c r="H333" s="12">
        <v>0.1125</v>
      </c>
      <c r="I333" s="12">
        <v>0.38740000000000002</v>
      </c>
      <c r="J333" s="12">
        <v>3.8E-3</v>
      </c>
      <c r="K333" s="13">
        <v>2458</v>
      </c>
      <c r="L333" s="13">
        <v>20</v>
      </c>
      <c r="M333" s="13">
        <v>2292</v>
      </c>
      <c r="N333" s="13">
        <v>30</v>
      </c>
      <c r="O333" s="13">
        <v>2111</v>
      </c>
      <c r="P333" s="13">
        <v>21</v>
      </c>
      <c r="Q333" s="14">
        <f t="shared" si="33"/>
        <v>14.117168429617577</v>
      </c>
      <c r="R333" s="14">
        <f t="shared" si="34"/>
        <v>2.2074820573392602</v>
      </c>
      <c r="S333" s="147" t="str">
        <f t="shared" si="37"/>
        <v>X</v>
      </c>
      <c r="T333" s="15">
        <f t="shared" si="35"/>
        <v>2458</v>
      </c>
      <c r="U333" s="15">
        <f t="shared" si="36"/>
        <v>20</v>
      </c>
    </row>
    <row r="334" spans="1:21">
      <c r="A334" s="11" t="s">
        <v>351</v>
      </c>
      <c r="B334" s="12">
        <v>323</v>
      </c>
      <c r="C334" s="12">
        <v>222</v>
      </c>
      <c r="D334" s="12">
        <v>1.46</v>
      </c>
      <c r="E334" s="12">
        <v>6.5799999999999997E-2</v>
      </c>
      <c r="F334" s="12">
        <v>1E-3</v>
      </c>
      <c r="G334" s="12">
        <v>1.1893</v>
      </c>
      <c r="H334" s="12">
        <v>1.9E-2</v>
      </c>
      <c r="I334" s="12">
        <v>0.13109999999999999</v>
      </c>
      <c r="J334" s="12">
        <v>1.2999999999999999E-3</v>
      </c>
      <c r="K334" s="13">
        <v>801</v>
      </c>
      <c r="L334" s="13">
        <v>31</v>
      </c>
      <c r="M334" s="13">
        <v>796</v>
      </c>
      <c r="N334" s="13">
        <v>13</v>
      </c>
      <c r="O334" s="13">
        <v>794</v>
      </c>
      <c r="P334" s="13">
        <v>8</v>
      </c>
      <c r="Q334" s="14">
        <f t="shared" si="33"/>
        <v>0.87390761548065132</v>
      </c>
      <c r="R334" s="14">
        <f t="shared" si="34"/>
        <v>7.9284334628893731</v>
      </c>
      <c r="S334" s="147">
        <f t="shared" si="37"/>
        <v>0.87390761548065132</v>
      </c>
      <c r="T334" s="15">
        <f t="shared" si="35"/>
        <v>794</v>
      </c>
      <c r="U334" s="15">
        <f t="shared" si="36"/>
        <v>8</v>
      </c>
    </row>
    <row r="335" spans="1:21">
      <c r="A335" s="11" t="s">
        <v>352</v>
      </c>
      <c r="B335" s="12">
        <v>31</v>
      </c>
      <c r="C335" s="12">
        <v>134</v>
      </c>
      <c r="D335" s="12">
        <v>0.23</v>
      </c>
      <c r="E335" s="12">
        <v>0.21820000000000001</v>
      </c>
      <c r="F335" s="12">
        <v>2.5999999999999999E-3</v>
      </c>
      <c r="G335" s="12">
        <v>17.6783</v>
      </c>
      <c r="H335" s="12">
        <v>0.27089999999999997</v>
      </c>
      <c r="I335" s="12">
        <v>0.58750000000000002</v>
      </c>
      <c r="J335" s="12">
        <v>6.8999999999999999E-3</v>
      </c>
      <c r="K335" s="13">
        <v>2968</v>
      </c>
      <c r="L335" s="13">
        <v>19</v>
      </c>
      <c r="M335" s="13">
        <v>2972</v>
      </c>
      <c r="N335" s="13">
        <v>46</v>
      </c>
      <c r="O335" s="13">
        <v>2979</v>
      </c>
      <c r="P335" s="13">
        <v>35</v>
      </c>
      <c r="Q335" s="14">
        <f t="shared" si="33"/>
        <v>-0.37061994609164373</v>
      </c>
      <c r="R335" s="14">
        <f t="shared" si="34"/>
        <v>2.6858665298608053</v>
      </c>
      <c r="S335" s="147">
        <f t="shared" si="37"/>
        <v>-0.37061994609164373</v>
      </c>
      <c r="T335" s="15">
        <f t="shared" si="35"/>
        <v>2968</v>
      </c>
      <c r="U335" s="15">
        <f t="shared" si="36"/>
        <v>19</v>
      </c>
    </row>
    <row r="336" spans="1:21">
      <c r="A336" s="11" t="s">
        <v>353</v>
      </c>
      <c r="B336" s="12">
        <v>213</v>
      </c>
      <c r="C336" s="12">
        <v>270</v>
      </c>
      <c r="D336" s="12">
        <v>0.79</v>
      </c>
      <c r="E336" s="12">
        <v>6.9000000000000006E-2</v>
      </c>
      <c r="F336" s="12">
        <v>8.0000000000000004E-4</v>
      </c>
      <c r="G336" s="12">
        <v>1.3391</v>
      </c>
      <c r="H336" s="12">
        <v>1.8499999999999999E-2</v>
      </c>
      <c r="I336" s="12">
        <v>0.14069999999999999</v>
      </c>
      <c r="J336" s="12">
        <v>1.4E-3</v>
      </c>
      <c r="K336" s="13">
        <v>899</v>
      </c>
      <c r="L336" s="13">
        <v>25</v>
      </c>
      <c r="M336" s="13">
        <v>863</v>
      </c>
      <c r="N336" s="13">
        <v>12</v>
      </c>
      <c r="O336" s="13">
        <v>849</v>
      </c>
      <c r="P336" s="13">
        <v>9</v>
      </c>
      <c r="Q336" s="14">
        <f t="shared" si="33"/>
        <v>5.5617352614015569</v>
      </c>
      <c r="R336" s="14">
        <f t="shared" si="34"/>
        <v>5.6210920071773867</v>
      </c>
      <c r="S336" s="147">
        <f t="shared" si="37"/>
        <v>5.5617352614015569</v>
      </c>
      <c r="T336" s="15">
        <f t="shared" si="35"/>
        <v>849</v>
      </c>
      <c r="U336" s="15">
        <f t="shared" si="36"/>
        <v>9</v>
      </c>
    </row>
    <row r="337" spans="1:21">
      <c r="A337" s="11" t="s">
        <v>354</v>
      </c>
      <c r="B337" s="12">
        <v>82</v>
      </c>
      <c r="C337" s="12">
        <v>104</v>
      </c>
      <c r="D337" s="12">
        <v>0.8</v>
      </c>
      <c r="E337" s="12">
        <v>0.16209999999999999</v>
      </c>
      <c r="F337" s="12">
        <v>2.0999999999999999E-3</v>
      </c>
      <c r="G337" s="12">
        <v>10.353300000000001</v>
      </c>
      <c r="H337" s="12">
        <v>0.21190000000000001</v>
      </c>
      <c r="I337" s="12">
        <v>0.4632</v>
      </c>
      <c r="J337" s="12">
        <v>6.4999999999999997E-3</v>
      </c>
      <c r="K337" s="13">
        <v>2478</v>
      </c>
      <c r="L337" s="13">
        <v>22</v>
      </c>
      <c r="M337" s="13">
        <v>2467</v>
      </c>
      <c r="N337" s="13">
        <v>50</v>
      </c>
      <c r="O337" s="13">
        <v>2454</v>
      </c>
      <c r="P337" s="13">
        <v>34</v>
      </c>
      <c r="Q337" s="14">
        <f t="shared" si="33"/>
        <v>0.96852300242130651</v>
      </c>
      <c r="R337" s="14">
        <f t="shared" si="34"/>
        <v>3.2592055216120408</v>
      </c>
      <c r="S337" s="147">
        <f t="shared" si="37"/>
        <v>0.96852300242130651</v>
      </c>
      <c r="T337" s="15">
        <f t="shared" si="35"/>
        <v>2478</v>
      </c>
      <c r="U337" s="15">
        <f t="shared" si="36"/>
        <v>22</v>
      </c>
    </row>
    <row r="338" spans="1:21">
      <c r="A338" s="11" t="s">
        <v>355</v>
      </c>
      <c r="B338" s="12">
        <v>31</v>
      </c>
      <c r="C338" s="12">
        <v>53</v>
      </c>
      <c r="D338" s="12">
        <v>0.57999999999999996</v>
      </c>
      <c r="E338" s="12">
        <v>6.3700000000000007E-2</v>
      </c>
      <c r="F338" s="12">
        <v>1.2999999999999999E-3</v>
      </c>
      <c r="G338" s="12">
        <v>1.1316999999999999</v>
      </c>
      <c r="H338" s="12">
        <v>2.4400000000000002E-2</v>
      </c>
      <c r="I338" s="12">
        <v>0.12889999999999999</v>
      </c>
      <c r="J338" s="12">
        <v>1.2999999999999999E-3</v>
      </c>
      <c r="K338" s="13">
        <v>731</v>
      </c>
      <c r="L338" s="13">
        <v>44</v>
      </c>
      <c r="M338" s="13">
        <v>769</v>
      </c>
      <c r="N338" s="13">
        <v>17</v>
      </c>
      <c r="O338" s="13">
        <v>781</v>
      </c>
      <c r="P338" s="13">
        <v>8</v>
      </c>
      <c r="Q338" s="14">
        <f t="shared" si="33"/>
        <v>-6.8399452804377647</v>
      </c>
      <c r="R338" s="14">
        <f t="shared" si="34"/>
        <v>13.046629258362216</v>
      </c>
      <c r="S338" s="147">
        <f t="shared" si="37"/>
        <v>-6.8399452804377647</v>
      </c>
      <c r="T338" s="15">
        <f t="shared" si="35"/>
        <v>781</v>
      </c>
      <c r="U338" s="15">
        <f t="shared" si="36"/>
        <v>8</v>
      </c>
    </row>
    <row r="339" spans="1:21">
      <c r="A339" s="11" t="s">
        <v>356</v>
      </c>
      <c r="B339" s="12">
        <v>34</v>
      </c>
      <c r="C339" s="12">
        <v>138</v>
      </c>
      <c r="D339" s="12">
        <v>0.24</v>
      </c>
      <c r="E339" s="12">
        <v>0.22209999999999999</v>
      </c>
      <c r="F339" s="12">
        <v>2.5999999999999999E-3</v>
      </c>
      <c r="G339" s="12">
        <v>18.164100000000001</v>
      </c>
      <c r="H339" s="12">
        <v>0.2747</v>
      </c>
      <c r="I339" s="12">
        <v>0.59299999999999997</v>
      </c>
      <c r="J339" s="12">
        <v>6.7999999999999996E-3</v>
      </c>
      <c r="K339" s="13">
        <v>2996</v>
      </c>
      <c r="L339" s="13">
        <v>19</v>
      </c>
      <c r="M339" s="13">
        <v>2998</v>
      </c>
      <c r="N339" s="13">
        <v>45</v>
      </c>
      <c r="O339" s="13">
        <v>3002</v>
      </c>
      <c r="P339" s="13">
        <v>35</v>
      </c>
      <c r="Q339" s="14">
        <f t="shared" si="33"/>
        <v>-0.20026702269693164</v>
      </c>
      <c r="R339" s="14">
        <f t="shared" si="34"/>
        <v>2.6597318580194163</v>
      </c>
      <c r="S339" s="147">
        <f t="shared" si="37"/>
        <v>-0.20026702269693164</v>
      </c>
      <c r="T339" s="15">
        <f t="shared" si="35"/>
        <v>2996</v>
      </c>
      <c r="U339" s="15">
        <f t="shared" si="36"/>
        <v>19</v>
      </c>
    </row>
    <row r="340" spans="1:21">
      <c r="A340" s="11" t="s">
        <v>357</v>
      </c>
      <c r="B340" s="12">
        <v>277</v>
      </c>
      <c r="C340" s="12">
        <v>297</v>
      </c>
      <c r="D340" s="12">
        <v>0.93</v>
      </c>
      <c r="E340" s="12">
        <v>7.0000000000000007E-2</v>
      </c>
      <c r="F340" s="12">
        <v>8.0000000000000004E-4</v>
      </c>
      <c r="G340" s="12">
        <v>1.5750999999999999</v>
      </c>
      <c r="H340" s="12">
        <v>2.1700000000000001E-2</v>
      </c>
      <c r="I340" s="12">
        <v>0.1633</v>
      </c>
      <c r="J340" s="12">
        <v>1.6999999999999999E-3</v>
      </c>
      <c r="K340" s="13">
        <v>927</v>
      </c>
      <c r="L340" s="13">
        <v>25</v>
      </c>
      <c r="M340" s="13">
        <v>960</v>
      </c>
      <c r="N340" s="13">
        <v>13</v>
      </c>
      <c r="O340" s="13">
        <v>975</v>
      </c>
      <c r="P340" s="13">
        <v>10</v>
      </c>
      <c r="Q340" s="14">
        <f t="shared" si="33"/>
        <v>-5.1779935275080957</v>
      </c>
      <c r="R340" s="14">
        <f t="shared" si="34"/>
        <v>6.0694377497383964</v>
      </c>
      <c r="S340" s="147">
        <f t="shared" si="37"/>
        <v>-5.1779935275080957</v>
      </c>
      <c r="T340" s="15">
        <f t="shared" si="35"/>
        <v>975</v>
      </c>
      <c r="U340" s="15">
        <f t="shared" si="36"/>
        <v>10</v>
      </c>
    </row>
    <row r="341" spans="1:21">
      <c r="A341" s="11" t="s">
        <v>358</v>
      </c>
      <c r="B341" s="12">
        <v>145</v>
      </c>
      <c r="C341" s="12">
        <v>120</v>
      </c>
      <c r="D341" s="12">
        <v>1.2</v>
      </c>
      <c r="E341" s="12">
        <v>6.59E-2</v>
      </c>
      <c r="F341" s="12">
        <v>1.2999999999999999E-3</v>
      </c>
      <c r="G341" s="12">
        <v>1.1413</v>
      </c>
      <c r="H341" s="12">
        <v>2.3300000000000001E-2</v>
      </c>
      <c r="I341" s="12">
        <v>0.12570000000000001</v>
      </c>
      <c r="J341" s="12">
        <v>1.1999999999999999E-3</v>
      </c>
      <c r="K341" s="13">
        <v>802</v>
      </c>
      <c r="L341" s="13">
        <v>41</v>
      </c>
      <c r="M341" s="13">
        <v>773</v>
      </c>
      <c r="N341" s="13">
        <v>16</v>
      </c>
      <c r="O341" s="13">
        <v>763</v>
      </c>
      <c r="P341" s="13">
        <v>8</v>
      </c>
      <c r="Q341" s="14">
        <f t="shared" si="33"/>
        <v>4.8628428927680822</v>
      </c>
      <c r="R341" s="14">
        <f t="shared" si="34"/>
        <v>9.9297171429559477</v>
      </c>
      <c r="S341" s="147">
        <f t="shared" si="37"/>
        <v>4.8628428927680822</v>
      </c>
      <c r="T341" s="15">
        <f t="shared" si="35"/>
        <v>763</v>
      </c>
      <c r="U341" s="15">
        <f t="shared" si="36"/>
        <v>8</v>
      </c>
    </row>
    <row r="342" spans="1:21">
      <c r="A342" s="11" t="s">
        <v>359</v>
      </c>
      <c r="B342" s="12">
        <v>21</v>
      </c>
      <c r="C342" s="12">
        <v>77</v>
      </c>
      <c r="D342" s="12">
        <v>0.27</v>
      </c>
      <c r="E342" s="12">
        <v>0.2621</v>
      </c>
      <c r="F342" s="12">
        <v>3.0000000000000001E-3</v>
      </c>
      <c r="G342" s="12">
        <v>23.696899999999999</v>
      </c>
      <c r="H342" s="12">
        <v>0.31319999999999998</v>
      </c>
      <c r="I342" s="12">
        <v>0.65559999999999996</v>
      </c>
      <c r="J342" s="12">
        <v>6.4999999999999997E-3</v>
      </c>
      <c r="K342" s="13">
        <v>3260</v>
      </c>
      <c r="L342" s="13">
        <v>18</v>
      </c>
      <c r="M342" s="13">
        <v>3256</v>
      </c>
      <c r="N342" s="13">
        <v>43</v>
      </c>
      <c r="O342" s="13">
        <v>3250</v>
      </c>
      <c r="P342" s="13">
        <v>32</v>
      </c>
      <c r="Q342" s="14">
        <f t="shared" si="33"/>
        <v>0.30674846625766694</v>
      </c>
      <c r="R342" s="14">
        <f t="shared" si="34"/>
        <v>2.2508025413750561</v>
      </c>
      <c r="S342" s="147">
        <f t="shared" si="37"/>
        <v>0.30674846625766694</v>
      </c>
      <c r="T342" s="15">
        <f t="shared" si="35"/>
        <v>3260</v>
      </c>
      <c r="U342" s="15">
        <f t="shared" si="36"/>
        <v>18</v>
      </c>
    </row>
    <row r="343" spans="1:21">
      <c r="A343" s="11" t="s">
        <v>360</v>
      </c>
      <c r="B343" s="12">
        <v>322</v>
      </c>
      <c r="C343" s="12">
        <v>222</v>
      </c>
      <c r="D343" s="12">
        <v>1.45</v>
      </c>
      <c r="E343" s="12">
        <v>6.7100000000000007E-2</v>
      </c>
      <c r="F343" s="12">
        <v>1E-3</v>
      </c>
      <c r="G343" s="12">
        <v>1.2118</v>
      </c>
      <c r="H343" s="12">
        <v>1.9400000000000001E-2</v>
      </c>
      <c r="I343" s="12">
        <v>0.13089999999999999</v>
      </c>
      <c r="J343" s="12">
        <v>1.2999999999999999E-3</v>
      </c>
      <c r="K343" s="13">
        <v>842</v>
      </c>
      <c r="L343" s="13">
        <v>31</v>
      </c>
      <c r="M343" s="13">
        <v>806</v>
      </c>
      <c r="N343" s="13">
        <v>13</v>
      </c>
      <c r="O343" s="13">
        <v>793</v>
      </c>
      <c r="P343" s="13">
        <v>8</v>
      </c>
      <c r="Q343" s="14">
        <f t="shared" si="33"/>
        <v>5.8194774346793317</v>
      </c>
      <c r="R343" s="14">
        <f t="shared" si="34"/>
        <v>7.190538879792312</v>
      </c>
      <c r="S343" s="147">
        <f t="shared" si="37"/>
        <v>5.8194774346793317</v>
      </c>
      <c r="T343" s="15">
        <f t="shared" si="35"/>
        <v>793</v>
      </c>
      <c r="U343" s="15">
        <f t="shared" si="36"/>
        <v>8</v>
      </c>
    </row>
    <row r="344" spans="1:21">
      <c r="A344" s="11" t="s">
        <v>361</v>
      </c>
      <c r="B344" s="12">
        <v>93</v>
      </c>
      <c r="C344" s="12">
        <v>116</v>
      </c>
      <c r="D344" s="12">
        <v>0.81</v>
      </c>
      <c r="E344" s="12">
        <v>6.5199999999999994E-2</v>
      </c>
      <c r="F344" s="12">
        <v>1.1000000000000001E-3</v>
      </c>
      <c r="G344" s="12">
        <v>1.1367</v>
      </c>
      <c r="H344" s="12">
        <v>1.9800000000000002E-2</v>
      </c>
      <c r="I344" s="12">
        <v>0.1265</v>
      </c>
      <c r="J344" s="12">
        <v>1.1999999999999999E-3</v>
      </c>
      <c r="K344" s="13">
        <v>780</v>
      </c>
      <c r="L344" s="13">
        <v>34</v>
      </c>
      <c r="M344" s="13">
        <v>771</v>
      </c>
      <c r="N344" s="13">
        <v>13</v>
      </c>
      <c r="O344" s="13">
        <v>768</v>
      </c>
      <c r="P344" s="13">
        <v>8</v>
      </c>
      <c r="Q344" s="14">
        <f t="shared" si="33"/>
        <v>1.538461538461533</v>
      </c>
      <c r="R344" s="14">
        <f t="shared" si="34"/>
        <v>8.8255217542046669</v>
      </c>
      <c r="S344" s="147">
        <f t="shared" si="37"/>
        <v>1.538461538461533</v>
      </c>
      <c r="T344" s="15">
        <f t="shared" si="35"/>
        <v>768</v>
      </c>
      <c r="U344" s="15">
        <f t="shared" si="36"/>
        <v>8</v>
      </c>
    </row>
    <row r="345" spans="1:21">
      <c r="A345" s="11" t="s">
        <v>362</v>
      </c>
      <c r="B345" s="12">
        <v>45</v>
      </c>
      <c r="C345" s="12">
        <v>171</v>
      </c>
      <c r="D345" s="12">
        <v>0.26</v>
      </c>
      <c r="E345" s="12">
        <v>7.1099999999999997E-2</v>
      </c>
      <c r="F345" s="12">
        <v>8.0000000000000004E-4</v>
      </c>
      <c r="G345" s="12">
        <v>1.5330999999999999</v>
      </c>
      <c r="H345" s="12">
        <v>2.0299999999999999E-2</v>
      </c>
      <c r="I345" s="12">
        <v>0.15640000000000001</v>
      </c>
      <c r="J345" s="12">
        <v>1.5E-3</v>
      </c>
      <c r="K345" s="13">
        <v>960</v>
      </c>
      <c r="L345" s="13">
        <v>24</v>
      </c>
      <c r="M345" s="13">
        <v>944</v>
      </c>
      <c r="N345" s="13">
        <v>13</v>
      </c>
      <c r="O345" s="13">
        <v>937</v>
      </c>
      <c r="P345" s="13">
        <v>9</v>
      </c>
      <c r="Q345" s="14">
        <f t="shared" si="33"/>
        <v>2.3958333333333304</v>
      </c>
      <c r="R345" s="14">
        <f t="shared" si="34"/>
        <v>5.228007113301981</v>
      </c>
      <c r="S345" s="147">
        <f t="shared" si="37"/>
        <v>2.3958333333333304</v>
      </c>
      <c r="T345" s="15">
        <f t="shared" si="35"/>
        <v>937</v>
      </c>
      <c r="U345" s="15">
        <f t="shared" si="36"/>
        <v>9</v>
      </c>
    </row>
    <row r="346" spans="1:21">
      <c r="A346" s="11" t="s">
        <v>363</v>
      </c>
      <c r="B346" s="12">
        <v>37</v>
      </c>
      <c r="C346" s="12">
        <v>107</v>
      </c>
      <c r="D346" s="12">
        <v>0.35</v>
      </c>
      <c r="E346" s="12">
        <v>0.14510000000000001</v>
      </c>
      <c r="F346" s="12">
        <v>1.6999999999999999E-3</v>
      </c>
      <c r="G346" s="12">
        <v>6.4386000000000001</v>
      </c>
      <c r="H346" s="12">
        <v>8.4900000000000003E-2</v>
      </c>
      <c r="I346" s="12">
        <v>0.32179999999999997</v>
      </c>
      <c r="J346" s="12">
        <v>3.0999999999999999E-3</v>
      </c>
      <c r="K346" s="13">
        <v>2289</v>
      </c>
      <c r="L346" s="13">
        <v>20</v>
      </c>
      <c r="M346" s="13">
        <v>2038</v>
      </c>
      <c r="N346" s="13">
        <v>27</v>
      </c>
      <c r="O346" s="13">
        <v>1799</v>
      </c>
      <c r="P346" s="13">
        <v>18</v>
      </c>
      <c r="Q346" s="14">
        <f t="shared" si="33"/>
        <v>21.406727828746174</v>
      </c>
      <c r="R346" s="14">
        <f t="shared" si="34"/>
        <v>2.0880033658795933</v>
      </c>
      <c r="S346" s="147" t="str">
        <f t="shared" si="37"/>
        <v>X</v>
      </c>
      <c r="T346" s="15">
        <f t="shared" si="35"/>
        <v>2289</v>
      </c>
      <c r="U346" s="15">
        <f t="shared" si="36"/>
        <v>20</v>
      </c>
    </row>
    <row r="347" spans="1:21">
      <c r="A347" s="11" t="s">
        <v>364</v>
      </c>
      <c r="B347" s="12">
        <v>76</v>
      </c>
      <c r="C347" s="12">
        <v>100</v>
      </c>
      <c r="D347" s="12">
        <v>0.76</v>
      </c>
      <c r="E347" s="12">
        <v>0.16289999999999999</v>
      </c>
      <c r="F347" s="12">
        <v>2.0999999999999999E-3</v>
      </c>
      <c r="G347" s="12">
        <v>10.441000000000001</v>
      </c>
      <c r="H347" s="12">
        <v>0.25309999999999999</v>
      </c>
      <c r="I347" s="12">
        <v>0.46479999999999999</v>
      </c>
      <c r="J347" s="12">
        <v>8.0000000000000002E-3</v>
      </c>
      <c r="K347" s="13">
        <v>2486</v>
      </c>
      <c r="L347" s="13">
        <v>22</v>
      </c>
      <c r="M347" s="13">
        <v>2475</v>
      </c>
      <c r="N347" s="13">
        <v>60</v>
      </c>
      <c r="O347" s="13">
        <v>2461</v>
      </c>
      <c r="P347" s="13">
        <v>42</v>
      </c>
      <c r="Q347" s="14">
        <f t="shared" si="33"/>
        <v>1.0056315366049895</v>
      </c>
      <c r="R347" s="14">
        <f t="shared" si="34"/>
        <v>3.8061808420182079</v>
      </c>
      <c r="S347" s="147">
        <f t="shared" si="37"/>
        <v>1.0056315366049895</v>
      </c>
      <c r="T347" s="15">
        <f t="shared" si="35"/>
        <v>2486</v>
      </c>
      <c r="U347" s="15">
        <f t="shared" si="36"/>
        <v>22</v>
      </c>
    </row>
    <row r="348" spans="1:21">
      <c r="A348" s="11" t="s">
        <v>365</v>
      </c>
      <c r="B348" s="12">
        <v>140</v>
      </c>
      <c r="C348" s="12">
        <v>295</v>
      </c>
      <c r="D348" s="12">
        <v>0.48</v>
      </c>
      <c r="E348" s="12">
        <v>5.6300000000000003E-2</v>
      </c>
      <c r="F348" s="12">
        <v>6.9999999999999999E-4</v>
      </c>
      <c r="G348" s="12">
        <v>0.66549999999999998</v>
      </c>
      <c r="H348" s="12">
        <v>9.1999999999999998E-3</v>
      </c>
      <c r="I348" s="12">
        <v>8.5699999999999998E-2</v>
      </c>
      <c r="J348" s="12">
        <v>8.0000000000000004E-4</v>
      </c>
      <c r="K348" s="13">
        <v>464</v>
      </c>
      <c r="L348" s="13">
        <v>27</v>
      </c>
      <c r="M348" s="13">
        <v>518</v>
      </c>
      <c r="N348" s="13">
        <v>7</v>
      </c>
      <c r="O348" s="13">
        <v>530</v>
      </c>
      <c r="P348" s="13">
        <v>5</v>
      </c>
      <c r="Q348" s="14">
        <f t="shared" si="33"/>
        <v>-14.224137931034475</v>
      </c>
      <c r="R348" s="14">
        <f t="shared" si="34"/>
        <v>13.46689625839006</v>
      </c>
      <c r="S348" s="147">
        <f t="shared" si="37"/>
        <v>-14.224137931034475</v>
      </c>
      <c r="T348" s="15">
        <f t="shared" si="35"/>
        <v>530</v>
      </c>
      <c r="U348" s="15">
        <f t="shared" si="36"/>
        <v>5</v>
      </c>
    </row>
    <row r="349" spans="1:21">
      <c r="A349" s="11" t="s">
        <v>366</v>
      </c>
      <c r="B349" s="12">
        <v>40</v>
      </c>
      <c r="C349" s="12">
        <v>82</v>
      </c>
      <c r="D349" s="12">
        <v>0.49</v>
      </c>
      <c r="E349" s="12">
        <v>6.6199999999999995E-2</v>
      </c>
      <c r="F349" s="12">
        <v>8.9999999999999998E-4</v>
      </c>
      <c r="G349" s="12">
        <v>1.2585</v>
      </c>
      <c r="H349" s="12">
        <v>1.95E-2</v>
      </c>
      <c r="I349" s="12">
        <v>0.13780000000000001</v>
      </c>
      <c r="J349" s="12">
        <v>1.4E-3</v>
      </c>
      <c r="K349" s="13">
        <v>814</v>
      </c>
      <c r="L349" s="13">
        <v>29</v>
      </c>
      <c r="M349" s="13">
        <v>827</v>
      </c>
      <c r="N349" s="13">
        <v>13</v>
      </c>
      <c r="O349" s="13">
        <v>832</v>
      </c>
      <c r="P349" s="13">
        <v>8</v>
      </c>
      <c r="Q349" s="14">
        <f t="shared" si="33"/>
        <v>-2.2113022113022129</v>
      </c>
      <c r="R349" s="14">
        <f t="shared" si="34"/>
        <v>7.5434590780187936</v>
      </c>
      <c r="S349" s="147">
        <f t="shared" si="37"/>
        <v>-2.2113022113022129</v>
      </c>
      <c r="T349" s="15">
        <f t="shared" si="35"/>
        <v>832</v>
      </c>
      <c r="U349" s="15">
        <f t="shared" si="36"/>
        <v>8</v>
      </c>
    </row>
    <row r="350" spans="1:21">
      <c r="A350" s="11" t="s">
        <v>367</v>
      </c>
      <c r="B350" s="12">
        <v>39</v>
      </c>
      <c r="C350" s="12">
        <v>228</v>
      </c>
      <c r="D350" s="12">
        <v>0.17</v>
      </c>
      <c r="E350" s="12">
        <v>5.6800000000000003E-2</v>
      </c>
      <c r="F350" s="12">
        <v>6.9999999999999999E-4</v>
      </c>
      <c r="G350" s="12">
        <v>0.65229999999999999</v>
      </c>
      <c r="H350" s="12">
        <v>8.6999999999999994E-3</v>
      </c>
      <c r="I350" s="12">
        <v>8.3299999999999999E-2</v>
      </c>
      <c r="J350" s="12">
        <v>8.0000000000000004E-4</v>
      </c>
      <c r="K350" s="13">
        <v>485</v>
      </c>
      <c r="L350" s="13">
        <v>26</v>
      </c>
      <c r="M350" s="13">
        <v>510</v>
      </c>
      <c r="N350" s="13">
        <v>7</v>
      </c>
      <c r="O350" s="13">
        <v>515</v>
      </c>
      <c r="P350" s="13">
        <v>5</v>
      </c>
      <c r="Q350" s="14">
        <f t="shared" si="33"/>
        <v>-6.1855670103092786</v>
      </c>
      <c r="R350" s="14">
        <f t="shared" si="34"/>
        <v>11.57004444651467</v>
      </c>
      <c r="S350" s="147">
        <f t="shared" si="37"/>
        <v>-6.1855670103092786</v>
      </c>
      <c r="T350" s="15">
        <f t="shared" si="35"/>
        <v>515</v>
      </c>
      <c r="U350" s="15">
        <f t="shared" si="36"/>
        <v>5</v>
      </c>
    </row>
    <row r="351" spans="1:21">
      <c r="A351" s="11" t="s">
        <v>368</v>
      </c>
      <c r="B351" s="12">
        <v>19</v>
      </c>
      <c r="C351" s="12">
        <v>78</v>
      </c>
      <c r="D351" s="12">
        <v>0.24</v>
      </c>
      <c r="E351" s="12">
        <v>5.5399999999999998E-2</v>
      </c>
      <c r="F351" s="12">
        <v>8.0000000000000004E-4</v>
      </c>
      <c r="G351" s="12">
        <v>0.66879999999999995</v>
      </c>
      <c r="H351" s="12">
        <v>1.06E-2</v>
      </c>
      <c r="I351" s="12">
        <v>8.7499999999999994E-2</v>
      </c>
      <c r="J351" s="12">
        <v>8.9999999999999998E-4</v>
      </c>
      <c r="K351" s="13">
        <v>430</v>
      </c>
      <c r="L351" s="13">
        <v>32</v>
      </c>
      <c r="M351" s="13">
        <v>520</v>
      </c>
      <c r="N351" s="13">
        <v>8</v>
      </c>
      <c r="O351" s="13">
        <v>541</v>
      </c>
      <c r="P351" s="13">
        <v>6</v>
      </c>
      <c r="Q351" s="14">
        <f t="shared" si="33"/>
        <v>-25.8139534883721</v>
      </c>
      <c r="R351" s="14">
        <f t="shared" si="34"/>
        <v>18.932603996248695</v>
      </c>
      <c r="S351" s="147" t="str">
        <f t="shared" si="37"/>
        <v>X</v>
      </c>
      <c r="T351" s="15">
        <f t="shared" si="35"/>
        <v>541</v>
      </c>
      <c r="U351" s="15">
        <f t="shared" si="36"/>
        <v>6</v>
      </c>
    </row>
    <row r="352" spans="1:21">
      <c r="A352" s="11" t="s">
        <v>369</v>
      </c>
      <c r="B352" s="12">
        <v>150</v>
      </c>
      <c r="C352" s="12">
        <v>305</v>
      </c>
      <c r="D352" s="12">
        <v>0.49</v>
      </c>
      <c r="E352" s="12">
        <v>0.16389999999999999</v>
      </c>
      <c r="F352" s="12">
        <v>1.9E-3</v>
      </c>
      <c r="G352" s="12">
        <v>10.519600000000001</v>
      </c>
      <c r="H352" s="12">
        <v>0.14419999999999999</v>
      </c>
      <c r="I352" s="12">
        <v>0.46560000000000001</v>
      </c>
      <c r="J352" s="12">
        <v>4.8999999999999998E-3</v>
      </c>
      <c r="K352" s="13">
        <v>2496</v>
      </c>
      <c r="L352" s="13">
        <v>19</v>
      </c>
      <c r="M352" s="13">
        <v>2482</v>
      </c>
      <c r="N352" s="13">
        <v>34</v>
      </c>
      <c r="O352" s="13">
        <v>2464</v>
      </c>
      <c r="P352" s="13">
        <v>26</v>
      </c>
      <c r="Q352" s="14">
        <f t="shared" si="33"/>
        <v>1.2820512820512775</v>
      </c>
      <c r="R352" s="14">
        <f t="shared" si="34"/>
        <v>2.5688594268663532</v>
      </c>
      <c r="S352" s="147">
        <f t="shared" si="37"/>
        <v>1.2820512820512775</v>
      </c>
      <c r="T352" s="15">
        <f t="shared" si="35"/>
        <v>2496</v>
      </c>
      <c r="U352" s="15">
        <f t="shared" si="36"/>
        <v>19</v>
      </c>
    </row>
    <row r="353" spans="1:21">
      <c r="A353" s="11" t="s">
        <v>370</v>
      </c>
      <c r="B353" s="12">
        <v>60</v>
      </c>
      <c r="C353" s="12">
        <v>112</v>
      </c>
      <c r="D353" s="12">
        <v>0.54</v>
      </c>
      <c r="E353" s="12">
        <v>6.6900000000000001E-2</v>
      </c>
      <c r="F353" s="12">
        <v>8.9999999999999998E-4</v>
      </c>
      <c r="G353" s="12">
        <v>1.2826</v>
      </c>
      <c r="H353" s="12">
        <v>1.84E-2</v>
      </c>
      <c r="I353" s="12">
        <v>0.13900000000000001</v>
      </c>
      <c r="J353" s="12">
        <v>1.4E-3</v>
      </c>
      <c r="K353" s="13">
        <v>836</v>
      </c>
      <c r="L353" s="13">
        <v>27</v>
      </c>
      <c r="M353" s="13">
        <v>838</v>
      </c>
      <c r="N353" s="13">
        <v>12</v>
      </c>
      <c r="O353" s="13">
        <v>839</v>
      </c>
      <c r="P353" s="13">
        <v>8</v>
      </c>
      <c r="Q353" s="14">
        <f t="shared" si="33"/>
        <v>-0.35885167464115852</v>
      </c>
      <c r="R353" s="14">
        <f t="shared" si="34"/>
        <v>6.7591308593354684</v>
      </c>
      <c r="S353" s="147">
        <f t="shared" si="37"/>
        <v>-0.35885167464115852</v>
      </c>
      <c r="T353" s="15">
        <f t="shared" si="35"/>
        <v>839</v>
      </c>
      <c r="U353" s="15">
        <f t="shared" si="36"/>
        <v>8</v>
      </c>
    </row>
    <row r="354" spans="1:21">
      <c r="A354" s="11" t="s">
        <v>371</v>
      </c>
      <c r="B354" s="12">
        <v>37</v>
      </c>
      <c r="C354" s="12">
        <v>108</v>
      </c>
      <c r="D354" s="12">
        <v>0.34</v>
      </c>
      <c r="E354" s="12">
        <v>0.1452</v>
      </c>
      <c r="F354" s="12">
        <v>1.6999999999999999E-3</v>
      </c>
      <c r="G354" s="12">
        <v>6.4713000000000003</v>
      </c>
      <c r="H354" s="12">
        <v>8.5400000000000004E-2</v>
      </c>
      <c r="I354" s="12">
        <v>0.32329999999999998</v>
      </c>
      <c r="J354" s="12">
        <v>3.2000000000000002E-3</v>
      </c>
      <c r="K354" s="13">
        <v>2290</v>
      </c>
      <c r="L354" s="13">
        <v>20</v>
      </c>
      <c r="M354" s="13">
        <v>2042</v>
      </c>
      <c r="N354" s="13">
        <v>27</v>
      </c>
      <c r="O354" s="13">
        <v>1806</v>
      </c>
      <c r="P354" s="13">
        <v>18</v>
      </c>
      <c r="Q354" s="14">
        <f t="shared" si="33"/>
        <v>21.135371179039296</v>
      </c>
      <c r="R354" s="14">
        <f t="shared" si="34"/>
        <v>2.0902123160744375</v>
      </c>
      <c r="S354" s="147" t="str">
        <f t="shared" si="37"/>
        <v>X</v>
      </c>
      <c r="T354" s="15">
        <f t="shared" si="35"/>
        <v>2290</v>
      </c>
      <c r="U354" s="15">
        <f t="shared" si="36"/>
        <v>20</v>
      </c>
    </row>
    <row r="355" spans="1:21">
      <c r="A355" s="11" t="s">
        <v>372</v>
      </c>
      <c r="B355" s="12">
        <v>218</v>
      </c>
      <c r="C355" s="12">
        <v>367</v>
      </c>
      <c r="D355" s="12">
        <v>0.59</v>
      </c>
      <c r="E355" s="12">
        <v>5.8500000000000003E-2</v>
      </c>
      <c r="F355" s="12">
        <v>6.9999999999999999E-4</v>
      </c>
      <c r="G355" s="12">
        <v>0.66200000000000003</v>
      </c>
      <c r="H355" s="12">
        <v>9.1000000000000004E-3</v>
      </c>
      <c r="I355" s="12">
        <v>8.2100000000000006E-2</v>
      </c>
      <c r="J355" s="12">
        <v>8.0000000000000004E-4</v>
      </c>
      <c r="K355" s="13">
        <v>548</v>
      </c>
      <c r="L355" s="13">
        <v>27</v>
      </c>
      <c r="M355" s="13">
        <v>516</v>
      </c>
      <c r="N355" s="13">
        <v>7</v>
      </c>
      <c r="O355" s="13">
        <v>509</v>
      </c>
      <c r="P355" s="13">
        <v>5</v>
      </c>
      <c r="Q355" s="14">
        <f t="shared" si="33"/>
        <v>7.1167883211678884</v>
      </c>
      <c r="R355" s="14">
        <f t="shared" si="34"/>
        <v>9.3328633476017728</v>
      </c>
      <c r="S355" s="147">
        <f t="shared" si="37"/>
        <v>7.1167883211678884</v>
      </c>
      <c r="T355" s="15">
        <f t="shared" si="35"/>
        <v>509</v>
      </c>
      <c r="U355" s="15">
        <f t="shared" si="36"/>
        <v>5</v>
      </c>
    </row>
    <row r="356" spans="1:21">
      <c r="A356" s="11" t="s">
        <v>373</v>
      </c>
      <c r="B356" s="12">
        <v>157</v>
      </c>
      <c r="C356" s="12">
        <v>284</v>
      </c>
      <c r="D356" s="12">
        <v>0.55000000000000004</v>
      </c>
      <c r="E356" s="12">
        <v>0.16070000000000001</v>
      </c>
      <c r="F356" s="12">
        <v>1.8E-3</v>
      </c>
      <c r="G356" s="12">
        <v>10.1929</v>
      </c>
      <c r="H356" s="12">
        <v>0.1326</v>
      </c>
      <c r="I356" s="12">
        <v>0.46010000000000001</v>
      </c>
      <c r="J356" s="12">
        <v>4.4999999999999997E-3</v>
      </c>
      <c r="K356" s="13">
        <v>2463</v>
      </c>
      <c r="L356" s="13">
        <v>19</v>
      </c>
      <c r="M356" s="13">
        <v>2452</v>
      </c>
      <c r="N356" s="13">
        <v>32</v>
      </c>
      <c r="O356" s="13">
        <v>2440</v>
      </c>
      <c r="P356" s="13">
        <v>24</v>
      </c>
      <c r="Q356" s="14">
        <f t="shared" si="33"/>
        <v>0.93382054405196646</v>
      </c>
      <c r="R356" s="14">
        <f t="shared" si="34"/>
        <v>2.4767067952692088</v>
      </c>
      <c r="S356" s="147">
        <f t="shared" si="37"/>
        <v>0.93382054405196646</v>
      </c>
      <c r="T356" s="15">
        <f t="shared" si="35"/>
        <v>2463</v>
      </c>
      <c r="U356" s="15">
        <f t="shared" si="36"/>
        <v>19</v>
      </c>
    </row>
    <row r="357" spans="1:21">
      <c r="A357" s="11" t="s">
        <v>374</v>
      </c>
      <c r="B357" s="12">
        <v>14</v>
      </c>
      <c r="C357" s="12">
        <v>39</v>
      </c>
      <c r="D357" s="12">
        <v>0.37</v>
      </c>
      <c r="E357" s="12">
        <v>6.3600000000000004E-2</v>
      </c>
      <c r="F357" s="12">
        <v>1.6999999999999999E-3</v>
      </c>
      <c r="G357" s="12">
        <v>0.71440000000000003</v>
      </c>
      <c r="H357" s="12">
        <v>1.9400000000000001E-2</v>
      </c>
      <c r="I357" s="12">
        <v>8.1500000000000003E-2</v>
      </c>
      <c r="J357" s="12">
        <v>8.0000000000000004E-4</v>
      </c>
      <c r="K357" s="13">
        <v>727</v>
      </c>
      <c r="L357" s="13">
        <v>56</v>
      </c>
      <c r="M357" s="13">
        <v>547</v>
      </c>
      <c r="N357" s="13">
        <v>15</v>
      </c>
      <c r="O357" s="13">
        <v>505</v>
      </c>
      <c r="P357" s="13">
        <v>5</v>
      </c>
      <c r="Q357" s="14">
        <f t="shared" si="33"/>
        <v>30.536451169188449</v>
      </c>
      <c r="R357" s="14">
        <f t="shared" si="34"/>
        <v>10.789439094950735</v>
      </c>
      <c r="S357" s="147" t="str">
        <f t="shared" si="37"/>
        <v>X</v>
      </c>
      <c r="T357" s="15">
        <f t="shared" si="35"/>
        <v>505</v>
      </c>
      <c r="U357" s="15">
        <f t="shared" si="36"/>
        <v>5</v>
      </c>
    </row>
    <row r="358" spans="1:21">
      <c r="A358" s="11" t="s">
        <v>375</v>
      </c>
      <c r="B358" s="12">
        <v>31</v>
      </c>
      <c r="C358" s="12">
        <v>96</v>
      </c>
      <c r="D358" s="12">
        <v>0.32</v>
      </c>
      <c r="E358" s="12">
        <v>0.26700000000000002</v>
      </c>
      <c r="F358" s="12">
        <v>3.0999999999999999E-3</v>
      </c>
      <c r="G358" s="12">
        <v>24.3339</v>
      </c>
      <c r="H358" s="12">
        <v>0.3402</v>
      </c>
      <c r="I358" s="12">
        <v>0.66110000000000002</v>
      </c>
      <c r="J358" s="12">
        <v>7.1999999999999998E-3</v>
      </c>
      <c r="K358" s="13">
        <v>3288</v>
      </c>
      <c r="L358" s="13">
        <v>18</v>
      </c>
      <c r="M358" s="13">
        <v>3282</v>
      </c>
      <c r="N358" s="13">
        <v>46</v>
      </c>
      <c r="O358" s="13">
        <v>3271</v>
      </c>
      <c r="P358" s="13">
        <v>35</v>
      </c>
      <c r="Q358" s="14">
        <f t="shared" si="33"/>
        <v>0.51703163017031706</v>
      </c>
      <c r="R358" s="14">
        <f t="shared" si="34"/>
        <v>2.3914149033033705</v>
      </c>
      <c r="S358" s="147">
        <f t="shared" si="37"/>
        <v>0.51703163017031706</v>
      </c>
      <c r="T358" s="15">
        <f t="shared" si="35"/>
        <v>3288</v>
      </c>
      <c r="U358" s="15">
        <f t="shared" si="36"/>
        <v>18</v>
      </c>
    </row>
    <row r="359" spans="1:21">
      <c r="A359" s="11" t="s">
        <v>376</v>
      </c>
      <c r="B359" s="12">
        <v>307</v>
      </c>
      <c r="C359" s="12">
        <v>564</v>
      </c>
      <c r="D359" s="12">
        <v>0.54</v>
      </c>
      <c r="E359" s="12">
        <v>6.9500000000000006E-2</v>
      </c>
      <c r="F359" s="12">
        <v>8.0000000000000004E-4</v>
      </c>
      <c r="G359" s="12">
        <v>1.2769999999999999</v>
      </c>
      <c r="H359" s="12">
        <v>1.7399999999999999E-2</v>
      </c>
      <c r="I359" s="12">
        <v>0.13320000000000001</v>
      </c>
      <c r="J359" s="12">
        <v>1.2999999999999999E-3</v>
      </c>
      <c r="K359" s="13">
        <v>914</v>
      </c>
      <c r="L359" s="13">
        <v>25</v>
      </c>
      <c r="M359" s="13">
        <v>836</v>
      </c>
      <c r="N359" s="13">
        <v>11</v>
      </c>
      <c r="O359" s="13">
        <v>806</v>
      </c>
      <c r="P359" s="13">
        <v>8</v>
      </c>
      <c r="Q359" s="14">
        <f t="shared" si="33"/>
        <v>11.816192560175054</v>
      </c>
      <c r="R359" s="14">
        <f t="shared" si="34"/>
        <v>5.1318578413108265</v>
      </c>
      <c r="S359" s="147">
        <f t="shared" si="37"/>
        <v>11.816192560175054</v>
      </c>
      <c r="T359" s="15">
        <f t="shared" si="35"/>
        <v>806</v>
      </c>
      <c r="U359" s="15">
        <f t="shared" si="36"/>
        <v>8</v>
      </c>
    </row>
    <row r="360" spans="1:21">
      <c r="A360" s="11" t="s">
        <v>377</v>
      </c>
      <c r="B360" s="12">
        <v>8</v>
      </c>
      <c r="C360" s="12">
        <v>22</v>
      </c>
      <c r="D360" s="12">
        <v>0.39</v>
      </c>
      <c r="E360" s="12">
        <v>6.0900000000000003E-2</v>
      </c>
      <c r="F360" s="12">
        <v>2E-3</v>
      </c>
      <c r="G360" s="12">
        <v>0.95299999999999996</v>
      </c>
      <c r="H360" s="12">
        <v>3.2800000000000003E-2</v>
      </c>
      <c r="I360" s="12">
        <v>0.1135</v>
      </c>
      <c r="J360" s="12">
        <v>1.1000000000000001E-3</v>
      </c>
      <c r="K360" s="13">
        <v>636</v>
      </c>
      <c r="L360" s="13">
        <v>72</v>
      </c>
      <c r="M360" s="13">
        <v>680</v>
      </c>
      <c r="N360" s="13">
        <v>23</v>
      </c>
      <c r="O360" s="13">
        <v>693</v>
      </c>
      <c r="P360" s="13">
        <v>7</v>
      </c>
      <c r="Q360" s="14">
        <f t="shared" si="33"/>
        <v>-8.9622641509433887</v>
      </c>
      <c r="R360" s="14">
        <f t="shared" si="34"/>
        <v>24.768710900158787</v>
      </c>
      <c r="S360" s="147">
        <f t="shared" si="37"/>
        <v>-8.9622641509433887</v>
      </c>
      <c r="T360" s="15">
        <f t="shared" si="35"/>
        <v>693</v>
      </c>
      <c r="U360" s="15">
        <f t="shared" si="36"/>
        <v>7</v>
      </c>
    </row>
    <row r="361" spans="1:21">
      <c r="A361" s="11" t="s">
        <v>378</v>
      </c>
      <c r="B361" s="12">
        <v>9</v>
      </c>
      <c r="C361" s="12">
        <v>20</v>
      </c>
      <c r="D361" s="12">
        <v>0.44</v>
      </c>
      <c r="E361" s="12">
        <v>0.1797</v>
      </c>
      <c r="F361" s="12">
        <v>2.3999999999999998E-3</v>
      </c>
      <c r="G361" s="12">
        <v>12.1595</v>
      </c>
      <c r="H361" s="12">
        <v>0.1792</v>
      </c>
      <c r="I361" s="12">
        <v>0.49070000000000003</v>
      </c>
      <c r="J361" s="12">
        <v>4.8999999999999998E-3</v>
      </c>
      <c r="K361" s="13">
        <v>2650</v>
      </c>
      <c r="L361" s="13">
        <v>22</v>
      </c>
      <c r="M361" s="13">
        <v>2617</v>
      </c>
      <c r="N361" s="13">
        <v>39</v>
      </c>
      <c r="O361" s="13">
        <v>2574</v>
      </c>
      <c r="P361" s="13">
        <v>26</v>
      </c>
      <c r="Q361" s="14">
        <f t="shared" ref="Q361:Q389" si="38">(1-O361/K361)*100</f>
        <v>2.8679245283018906</v>
      </c>
      <c r="R361" s="14">
        <f t="shared" ref="R361:R389" si="39">SQRT((2*P361)^2*(-1/K361)^2+(2*L361)^2*(O361/K361^2)^2)*100</f>
        <v>2.5399748334505072</v>
      </c>
      <c r="S361" s="147">
        <f t="shared" si="37"/>
        <v>2.8679245283018906</v>
      </c>
      <c r="T361" s="15">
        <f t="shared" ref="T361:T389" si="40">IF(O361&lt;=1000,O361,K361)</f>
        <v>2650</v>
      </c>
      <c r="U361" s="15">
        <f t="shared" ref="U361:U389" si="41">IF(T361=O361,P361,L361)</f>
        <v>22</v>
      </c>
    </row>
    <row r="362" spans="1:21">
      <c r="A362" s="11" t="s">
        <v>379</v>
      </c>
      <c r="B362" s="12">
        <v>6</v>
      </c>
      <c r="C362" s="12">
        <v>33</v>
      </c>
      <c r="D362" s="12">
        <v>0.18</v>
      </c>
      <c r="E362" s="12">
        <v>5.7700000000000001E-2</v>
      </c>
      <c r="F362" s="12">
        <v>1.2999999999999999E-3</v>
      </c>
      <c r="G362" s="12">
        <v>0.71419999999999995</v>
      </c>
      <c r="H362" s="12">
        <v>1.6199999999999999E-2</v>
      </c>
      <c r="I362" s="12">
        <v>8.9700000000000002E-2</v>
      </c>
      <c r="J362" s="12">
        <v>1E-3</v>
      </c>
      <c r="K362" s="13">
        <v>520</v>
      </c>
      <c r="L362" s="13">
        <v>48</v>
      </c>
      <c r="M362" s="13">
        <v>547</v>
      </c>
      <c r="N362" s="13">
        <v>12</v>
      </c>
      <c r="O362" s="13">
        <v>554</v>
      </c>
      <c r="P362" s="13">
        <v>6</v>
      </c>
      <c r="Q362" s="14">
        <f t="shared" si="38"/>
        <v>-6.5384615384615374</v>
      </c>
      <c r="R362" s="14">
        <f t="shared" si="39"/>
        <v>19.803555387712276</v>
      </c>
      <c r="S362" s="147">
        <f t="shared" si="37"/>
        <v>-6.5384615384615374</v>
      </c>
      <c r="T362" s="15">
        <f t="shared" si="40"/>
        <v>554</v>
      </c>
      <c r="U362" s="15">
        <f t="shared" si="41"/>
        <v>6</v>
      </c>
    </row>
    <row r="363" spans="1:21">
      <c r="A363" s="11" t="s">
        <v>380</v>
      </c>
      <c r="B363" s="12">
        <v>105</v>
      </c>
      <c r="C363" s="12">
        <v>270</v>
      </c>
      <c r="D363" s="12">
        <v>0.39</v>
      </c>
      <c r="E363" s="12">
        <v>6.4899999999999999E-2</v>
      </c>
      <c r="F363" s="12">
        <v>8.0000000000000004E-4</v>
      </c>
      <c r="G363" s="12">
        <v>1.1929000000000001</v>
      </c>
      <c r="H363" s="12">
        <v>1.6299999999999999E-2</v>
      </c>
      <c r="I363" s="12">
        <v>0.1333</v>
      </c>
      <c r="J363" s="12">
        <v>1.4E-3</v>
      </c>
      <c r="K363" s="13">
        <v>771</v>
      </c>
      <c r="L363" s="13">
        <v>24</v>
      </c>
      <c r="M363" s="13">
        <v>797</v>
      </c>
      <c r="N363" s="13">
        <v>11</v>
      </c>
      <c r="O363" s="13">
        <v>807</v>
      </c>
      <c r="P363" s="13">
        <v>8</v>
      </c>
      <c r="Q363" s="14">
        <f t="shared" si="38"/>
        <v>-4.6692607003891107</v>
      </c>
      <c r="R363" s="14">
        <f t="shared" si="39"/>
        <v>6.8388376070817589</v>
      </c>
      <c r="S363" s="147">
        <f t="shared" si="37"/>
        <v>-4.6692607003891107</v>
      </c>
      <c r="T363" s="15">
        <f t="shared" si="40"/>
        <v>807</v>
      </c>
      <c r="U363" s="15">
        <f t="shared" si="41"/>
        <v>8</v>
      </c>
    </row>
    <row r="364" spans="1:21">
      <c r="A364" s="11" t="s">
        <v>381</v>
      </c>
      <c r="B364" s="12">
        <v>31</v>
      </c>
      <c r="C364" s="12">
        <v>95</v>
      </c>
      <c r="D364" s="12">
        <v>0.32</v>
      </c>
      <c r="E364" s="12">
        <v>0.2681</v>
      </c>
      <c r="F364" s="12">
        <v>3.0999999999999999E-3</v>
      </c>
      <c r="G364" s="12">
        <v>24.525500000000001</v>
      </c>
      <c r="H364" s="12">
        <v>0.33910000000000001</v>
      </c>
      <c r="I364" s="12">
        <v>0.66359999999999997</v>
      </c>
      <c r="J364" s="12">
        <v>7.1000000000000004E-3</v>
      </c>
      <c r="K364" s="13">
        <v>3295</v>
      </c>
      <c r="L364" s="13">
        <v>18</v>
      </c>
      <c r="M364" s="13">
        <v>3290</v>
      </c>
      <c r="N364" s="13">
        <v>45</v>
      </c>
      <c r="O364" s="13">
        <v>3281</v>
      </c>
      <c r="P364" s="13">
        <v>35</v>
      </c>
      <c r="Q364" s="14">
        <f t="shared" si="38"/>
        <v>0.42488619119878113</v>
      </c>
      <c r="R364" s="14">
        <f t="shared" si="39"/>
        <v>2.3867932243809675</v>
      </c>
      <c r="S364" s="147">
        <f t="shared" si="37"/>
        <v>0.42488619119878113</v>
      </c>
      <c r="T364" s="15">
        <f t="shared" si="40"/>
        <v>3295</v>
      </c>
      <c r="U364" s="15">
        <f t="shared" si="41"/>
        <v>18</v>
      </c>
    </row>
    <row r="365" spans="1:21">
      <c r="A365" s="11" t="s">
        <v>382</v>
      </c>
      <c r="B365" s="12">
        <v>345</v>
      </c>
      <c r="C365" s="12">
        <v>563</v>
      </c>
      <c r="D365" s="12">
        <v>0.61</v>
      </c>
      <c r="E365" s="12">
        <v>7.17E-2</v>
      </c>
      <c r="F365" s="12">
        <v>8.0000000000000004E-4</v>
      </c>
      <c r="G365" s="12">
        <v>1.3892</v>
      </c>
      <c r="H365" s="12">
        <v>1.89E-2</v>
      </c>
      <c r="I365" s="12">
        <v>0.14050000000000001</v>
      </c>
      <c r="J365" s="12">
        <v>1.5E-3</v>
      </c>
      <c r="K365" s="13">
        <v>977</v>
      </c>
      <c r="L365" s="13">
        <v>24</v>
      </c>
      <c r="M365" s="13">
        <v>884</v>
      </c>
      <c r="N365" s="13">
        <v>12</v>
      </c>
      <c r="O365" s="13">
        <v>848</v>
      </c>
      <c r="P365" s="13">
        <v>9</v>
      </c>
      <c r="Q365" s="14">
        <f t="shared" si="38"/>
        <v>13.203684749232348</v>
      </c>
      <c r="R365" s="14">
        <f t="shared" si="39"/>
        <v>4.645278942618198</v>
      </c>
      <c r="S365" s="147">
        <f t="shared" si="37"/>
        <v>13.203684749232348</v>
      </c>
      <c r="T365" s="15">
        <f t="shared" si="40"/>
        <v>848</v>
      </c>
      <c r="U365" s="15">
        <f t="shared" si="41"/>
        <v>9</v>
      </c>
    </row>
    <row r="366" spans="1:21">
      <c r="A366" s="11" t="s">
        <v>383</v>
      </c>
      <c r="B366" s="12">
        <v>134</v>
      </c>
      <c r="C366" s="12">
        <v>120</v>
      </c>
      <c r="D366" s="12">
        <v>1.1100000000000001</v>
      </c>
      <c r="E366" s="12">
        <v>6.7500000000000004E-2</v>
      </c>
      <c r="F366" s="12">
        <v>1.1999999999999999E-3</v>
      </c>
      <c r="G366" s="12">
        <v>1.2435</v>
      </c>
      <c r="H366" s="12">
        <v>2.2800000000000001E-2</v>
      </c>
      <c r="I366" s="12">
        <v>0.1336</v>
      </c>
      <c r="J366" s="12">
        <v>1.4E-3</v>
      </c>
      <c r="K366" s="13">
        <v>853</v>
      </c>
      <c r="L366" s="13">
        <v>36</v>
      </c>
      <c r="M366" s="13">
        <v>820</v>
      </c>
      <c r="N366" s="13">
        <v>15</v>
      </c>
      <c r="O366" s="13">
        <v>808</v>
      </c>
      <c r="P366" s="13">
        <v>8</v>
      </c>
      <c r="Q366" s="14">
        <f t="shared" si="38"/>
        <v>5.2754982415005873</v>
      </c>
      <c r="R366" s="14">
        <f t="shared" si="39"/>
        <v>8.212578321252769</v>
      </c>
      <c r="S366" s="147">
        <f t="shared" si="37"/>
        <v>5.2754982415005873</v>
      </c>
      <c r="T366" s="15">
        <f t="shared" si="40"/>
        <v>808</v>
      </c>
      <c r="U366" s="15">
        <f t="shared" si="41"/>
        <v>8</v>
      </c>
    </row>
    <row r="367" spans="1:21">
      <c r="A367" s="11" t="s">
        <v>384</v>
      </c>
      <c r="B367" s="12">
        <v>71</v>
      </c>
      <c r="C367" s="12">
        <v>100</v>
      </c>
      <c r="D367" s="12">
        <v>0.72</v>
      </c>
      <c r="E367" s="12">
        <v>6.1199999999999997E-2</v>
      </c>
      <c r="F367" s="12">
        <v>1.2999999999999999E-3</v>
      </c>
      <c r="G367" s="12">
        <v>0.71109999999999995</v>
      </c>
      <c r="H367" s="12">
        <v>1.52E-2</v>
      </c>
      <c r="I367" s="12">
        <v>8.4199999999999997E-2</v>
      </c>
      <c r="J367" s="12">
        <v>8.0000000000000004E-4</v>
      </c>
      <c r="K367" s="13">
        <v>648</v>
      </c>
      <c r="L367" s="13">
        <v>44</v>
      </c>
      <c r="M367" s="13">
        <v>545</v>
      </c>
      <c r="N367" s="13">
        <v>12</v>
      </c>
      <c r="O367" s="13">
        <v>521</v>
      </c>
      <c r="P367" s="13">
        <v>5</v>
      </c>
      <c r="Q367" s="14">
        <f t="shared" si="38"/>
        <v>19.598765432098762</v>
      </c>
      <c r="R367" s="14">
        <f t="shared" si="39"/>
        <v>11.027202933227644</v>
      </c>
      <c r="S367" s="147">
        <f t="shared" si="37"/>
        <v>19.598765432098762</v>
      </c>
      <c r="T367" s="15">
        <f t="shared" si="40"/>
        <v>521</v>
      </c>
      <c r="U367" s="15">
        <f t="shared" si="41"/>
        <v>5</v>
      </c>
    </row>
    <row r="368" spans="1:21">
      <c r="A368" s="11" t="s">
        <v>385</v>
      </c>
      <c r="B368" s="12">
        <v>307</v>
      </c>
      <c r="C368" s="12">
        <v>313</v>
      </c>
      <c r="D368" s="12">
        <v>0.98</v>
      </c>
      <c r="E368" s="12">
        <v>6.0100000000000001E-2</v>
      </c>
      <c r="F368" s="12">
        <v>8.0000000000000004E-4</v>
      </c>
      <c r="G368" s="12">
        <v>0.81</v>
      </c>
      <c r="H368" s="12">
        <v>1.2200000000000001E-2</v>
      </c>
      <c r="I368" s="12">
        <v>9.7799999999999998E-2</v>
      </c>
      <c r="J368" s="12">
        <v>1E-3</v>
      </c>
      <c r="K368" s="13">
        <v>606</v>
      </c>
      <c r="L368" s="13">
        <v>29</v>
      </c>
      <c r="M368" s="13">
        <v>602</v>
      </c>
      <c r="N368" s="13">
        <v>9</v>
      </c>
      <c r="O368" s="13">
        <v>602</v>
      </c>
      <c r="P368" s="13">
        <v>6</v>
      </c>
      <c r="Q368" s="14">
        <f t="shared" si="38"/>
        <v>0.66006600660065695</v>
      </c>
      <c r="R368" s="14">
        <f t="shared" si="39"/>
        <v>9.7118026921477387</v>
      </c>
      <c r="S368" s="147">
        <f t="shared" si="37"/>
        <v>0.66006600660065695</v>
      </c>
      <c r="T368" s="15">
        <f t="shared" si="40"/>
        <v>602</v>
      </c>
      <c r="U368" s="15">
        <f t="shared" si="41"/>
        <v>6</v>
      </c>
    </row>
    <row r="369" spans="1:21">
      <c r="A369" s="11" t="s">
        <v>386</v>
      </c>
      <c r="B369" s="12">
        <v>26</v>
      </c>
      <c r="C369" s="12">
        <v>60</v>
      </c>
      <c r="D369" s="12">
        <v>0.44</v>
      </c>
      <c r="E369" s="12">
        <v>6.5199999999999994E-2</v>
      </c>
      <c r="F369" s="12">
        <v>1.1000000000000001E-3</v>
      </c>
      <c r="G369" s="12">
        <v>1.0988</v>
      </c>
      <c r="H369" s="12">
        <v>2.1100000000000001E-2</v>
      </c>
      <c r="I369" s="12">
        <v>0.1222</v>
      </c>
      <c r="J369" s="12">
        <v>1.5E-3</v>
      </c>
      <c r="K369" s="13">
        <v>781</v>
      </c>
      <c r="L369" s="13">
        <v>35</v>
      </c>
      <c r="M369" s="13">
        <v>753</v>
      </c>
      <c r="N369" s="13">
        <v>14</v>
      </c>
      <c r="O369" s="13">
        <v>743</v>
      </c>
      <c r="P369" s="13">
        <v>9</v>
      </c>
      <c r="Q369" s="14">
        <f t="shared" si="38"/>
        <v>4.8655569782330321</v>
      </c>
      <c r="R369" s="14">
        <f t="shared" si="39"/>
        <v>8.8327629406183696</v>
      </c>
      <c r="S369" s="147">
        <f t="shared" si="37"/>
        <v>4.8655569782330321</v>
      </c>
      <c r="T369" s="15">
        <f t="shared" si="40"/>
        <v>743</v>
      </c>
      <c r="U369" s="15">
        <f t="shared" si="41"/>
        <v>9</v>
      </c>
    </row>
    <row r="370" spans="1:21">
      <c r="A370" s="11" t="s">
        <v>387</v>
      </c>
      <c r="B370" s="12">
        <v>191</v>
      </c>
      <c r="C370" s="12">
        <v>222</v>
      </c>
      <c r="D370" s="12">
        <v>0.86</v>
      </c>
      <c r="E370" s="12">
        <v>5.6300000000000003E-2</v>
      </c>
      <c r="F370" s="12">
        <v>8.0000000000000004E-4</v>
      </c>
      <c r="G370" s="12">
        <v>0.67820000000000003</v>
      </c>
      <c r="H370" s="12">
        <v>1.11E-2</v>
      </c>
      <c r="I370" s="12">
        <v>8.7300000000000003E-2</v>
      </c>
      <c r="J370" s="12">
        <v>8.9999999999999998E-4</v>
      </c>
      <c r="K370" s="13">
        <v>466</v>
      </c>
      <c r="L370" s="13">
        <v>33</v>
      </c>
      <c r="M370" s="13">
        <v>526</v>
      </c>
      <c r="N370" s="13">
        <v>9</v>
      </c>
      <c r="O370" s="13">
        <v>540</v>
      </c>
      <c r="P370" s="13">
        <v>6</v>
      </c>
      <c r="Q370" s="14">
        <f t="shared" si="38"/>
        <v>-15.879828326180267</v>
      </c>
      <c r="R370" s="14">
        <f t="shared" si="39"/>
        <v>16.612956451039228</v>
      </c>
      <c r="S370" s="147">
        <f t="shared" si="37"/>
        <v>-15.879828326180267</v>
      </c>
      <c r="T370" s="15">
        <f t="shared" si="40"/>
        <v>540</v>
      </c>
      <c r="U370" s="15">
        <f t="shared" si="41"/>
        <v>6</v>
      </c>
    </row>
    <row r="371" spans="1:21">
      <c r="A371" s="11" t="s">
        <v>388</v>
      </c>
      <c r="B371" s="12">
        <v>59</v>
      </c>
      <c r="C371" s="12">
        <v>127</v>
      </c>
      <c r="D371" s="12">
        <v>0.47</v>
      </c>
      <c r="E371" s="12">
        <v>5.8200000000000002E-2</v>
      </c>
      <c r="F371" s="12">
        <v>8.9999999999999998E-4</v>
      </c>
      <c r="G371" s="12">
        <v>0.70089999999999997</v>
      </c>
      <c r="H371" s="12">
        <v>1.1900000000000001E-2</v>
      </c>
      <c r="I371" s="12">
        <v>8.7400000000000005E-2</v>
      </c>
      <c r="J371" s="12">
        <v>8.9999999999999998E-4</v>
      </c>
      <c r="K371" s="13">
        <v>536</v>
      </c>
      <c r="L371" s="13">
        <v>34</v>
      </c>
      <c r="M371" s="13">
        <v>539</v>
      </c>
      <c r="N371" s="13">
        <v>9</v>
      </c>
      <c r="O371" s="13">
        <v>540</v>
      </c>
      <c r="P371" s="13">
        <v>6</v>
      </c>
      <c r="Q371" s="14">
        <f t="shared" si="38"/>
        <v>-0.74626865671640896</v>
      </c>
      <c r="R371" s="14">
        <f t="shared" si="39"/>
        <v>12.975840080016731</v>
      </c>
      <c r="S371" s="147">
        <f t="shared" si="37"/>
        <v>-0.74626865671640896</v>
      </c>
      <c r="T371" s="15">
        <f t="shared" si="40"/>
        <v>540</v>
      </c>
      <c r="U371" s="15">
        <f t="shared" si="41"/>
        <v>6</v>
      </c>
    </row>
    <row r="372" spans="1:21">
      <c r="A372" s="11" t="s">
        <v>389</v>
      </c>
      <c r="B372" s="12">
        <v>443</v>
      </c>
      <c r="C372" s="12">
        <v>376</v>
      </c>
      <c r="D372" s="12">
        <v>1.18</v>
      </c>
      <c r="E372" s="12">
        <v>0.161</v>
      </c>
      <c r="F372" s="12">
        <v>1.9E-3</v>
      </c>
      <c r="G372" s="12">
        <v>10.401300000000001</v>
      </c>
      <c r="H372" s="12">
        <v>0.14050000000000001</v>
      </c>
      <c r="I372" s="12">
        <v>0.46850000000000003</v>
      </c>
      <c r="J372" s="12">
        <v>4.7999999999999996E-3</v>
      </c>
      <c r="K372" s="13">
        <v>2466</v>
      </c>
      <c r="L372" s="13">
        <v>19</v>
      </c>
      <c r="M372" s="13">
        <v>2471</v>
      </c>
      <c r="N372" s="13">
        <v>33</v>
      </c>
      <c r="O372" s="13">
        <v>2477</v>
      </c>
      <c r="P372" s="13">
        <v>26</v>
      </c>
      <c r="Q372" s="14">
        <f t="shared" si="38"/>
        <v>-0.44606650446066265</v>
      </c>
      <c r="R372" s="14">
        <f t="shared" si="39"/>
        <v>2.6157795967551909</v>
      </c>
      <c r="S372" s="147">
        <f t="shared" si="37"/>
        <v>-0.44606650446066265</v>
      </c>
      <c r="T372" s="15">
        <f t="shared" si="40"/>
        <v>2466</v>
      </c>
      <c r="U372" s="15">
        <f t="shared" si="41"/>
        <v>19</v>
      </c>
    </row>
    <row r="373" spans="1:21">
      <c r="A373" s="11" t="s">
        <v>390</v>
      </c>
      <c r="B373" s="12">
        <v>258</v>
      </c>
      <c r="C373" s="12">
        <v>186</v>
      </c>
      <c r="D373" s="12">
        <v>1.39</v>
      </c>
      <c r="E373" s="12">
        <v>6.4199999999999993E-2</v>
      </c>
      <c r="F373" s="12">
        <v>1E-3</v>
      </c>
      <c r="G373" s="12">
        <v>1.1436999999999999</v>
      </c>
      <c r="H373" s="12">
        <v>1.9699999999999999E-2</v>
      </c>
      <c r="I373" s="12">
        <v>0.12920000000000001</v>
      </c>
      <c r="J373" s="12">
        <v>1.2999999999999999E-3</v>
      </c>
      <c r="K373" s="13">
        <v>749</v>
      </c>
      <c r="L373" s="13">
        <v>33</v>
      </c>
      <c r="M373" s="13">
        <v>774</v>
      </c>
      <c r="N373" s="13">
        <v>13</v>
      </c>
      <c r="O373" s="13">
        <v>783</v>
      </c>
      <c r="P373" s="13">
        <v>8</v>
      </c>
      <c r="Q373" s="14">
        <f t="shared" si="38"/>
        <v>-4.5393858477970728</v>
      </c>
      <c r="R373" s="14">
        <f t="shared" si="39"/>
        <v>9.4561925848338575</v>
      </c>
      <c r="S373" s="147">
        <f t="shared" si="37"/>
        <v>-4.5393858477970728</v>
      </c>
      <c r="T373" s="15">
        <f t="shared" si="40"/>
        <v>783</v>
      </c>
      <c r="U373" s="15">
        <f t="shared" si="41"/>
        <v>8</v>
      </c>
    </row>
    <row r="374" spans="1:21">
      <c r="A374" s="11" t="s">
        <v>391</v>
      </c>
      <c r="B374" s="12">
        <v>3</v>
      </c>
      <c r="C374" s="12">
        <v>42</v>
      </c>
      <c r="D374" s="12">
        <v>0.06</v>
      </c>
      <c r="E374" s="12">
        <v>0.1242</v>
      </c>
      <c r="F374" s="12">
        <v>1.5E-3</v>
      </c>
      <c r="G374" s="12">
        <v>5.9690000000000003</v>
      </c>
      <c r="H374" s="12">
        <v>8.0799999999999997E-2</v>
      </c>
      <c r="I374" s="12">
        <v>0.34849999999999998</v>
      </c>
      <c r="J374" s="12">
        <v>3.5000000000000001E-3</v>
      </c>
      <c r="K374" s="13">
        <v>2018</v>
      </c>
      <c r="L374" s="13">
        <v>21</v>
      </c>
      <c r="M374" s="13">
        <v>1971</v>
      </c>
      <c r="N374" s="13">
        <v>27</v>
      </c>
      <c r="O374" s="13">
        <v>1928</v>
      </c>
      <c r="P374" s="13">
        <v>19</v>
      </c>
      <c r="Q374" s="14">
        <f t="shared" si="38"/>
        <v>4.459861248761154</v>
      </c>
      <c r="R374" s="14">
        <f t="shared" si="39"/>
        <v>2.7385777078095894</v>
      </c>
      <c r="S374" s="147">
        <f t="shared" si="37"/>
        <v>4.459861248761154</v>
      </c>
      <c r="T374" s="15">
        <f t="shared" si="40"/>
        <v>2018</v>
      </c>
      <c r="U374" s="15">
        <f t="shared" si="41"/>
        <v>21</v>
      </c>
    </row>
    <row r="375" spans="1:21">
      <c r="A375" s="11" t="s">
        <v>392</v>
      </c>
      <c r="B375" s="12">
        <v>42</v>
      </c>
      <c r="C375" s="12">
        <v>104</v>
      </c>
      <c r="D375" s="12">
        <v>0.4</v>
      </c>
      <c r="E375" s="12">
        <v>5.8000000000000003E-2</v>
      </c>
      <c r="F375" s="12">
        <v>8.9999999999999998E-4</v>
      </c>
      <c r="G375" s="12">
        <v>0.67600000000000005</v>
      </c>
      <c r="H375" s="12">
        <v>1.12E-2</v>
      </c>
      <c r="I375" s="12">
        <v>8.4599999999999995E-2</v>
      </c>
      <c r="J375" s="12">
        <v>8.9999999999999998E-4</v>
      </c>
      <c r="K375" s="13">
        <v>528</v>
      </c>
      <c r="L375" s="13">
        <v>33</v>
      </c>
      <c r="M375" s="13">
        <v>524</v>
      </c>
      <c r="N375" s="13">
        <v>9</v>
      </c>
      <c r="O375" s="13">
        <v>523</v>
      </c>
      <c r="P375" s="13">
        <v>5</v>
      </c>
      <c r="Q375" s="14">
        <f t="shared" si="38"/>
        <v>0.94696969696970168</v>
      </c>
      <c r="R375" s="14">
        <f t="shared" si="39"/>
        <v>12.525643211777361</v>
      </c>
      <c r="S375" s="147">
        <f t="shared" si="37"/>
        <v>0.94696969696970168</v>
      </c>
      <c r="T375" s="15">
        <f t="shared" si="40"/>
        <v>523</v>
      </c>
      <c r="U375" s="15">
        <f t="shared" si="41"/>
        <v>5</v>
      </c>
    </row>
    <row r="376" spans="1:21">
      <c r="A376" s="11" t="s">
        <v>393</v>
      </c>
      <c r="B376" s="12">
        <v>163</v>
      </c>
      <c r="C376" s="12">
        <v>165</v>
      </c>
      <c r="D376" s="12">
        <v>0.99</v>
      </c>
      <c r="E376" s="12">
        <v>7.3200000000000001E-2</v>
      </c>
      <c r="F376" s="12">
        <v>8.9999999999999998E-4</v>
      </c>
      <c r="G376" s="12">
        <v>1.7714000000000001</v>
      </c>
      <c r="H376" s="12">
        <v>2.58E-2</v>
      </c>
      <c r="I376" s="12">
        <v>0.1754</v>
      </c>
      <c r="J376" s="12">
        <v>1.9E-3</v>
      </c>
      <c r="K376" s="13">
        <v>1020</v>
      </c>
      <c r="L376" s="13">
        <v>26</v>
      </c>
      <c r="M376" s="13">
        <v>1035</v>
      </c>
      <c r="N376" s="13">
        <v>15</v>
      </c>
      <c r="O376" s="13">
        <v>1042</v>
      </c>
      <c r="P376" s="13">
        <v>11</v>
      </c>
      <c r="Q376" s="14">
        <f t="shared" si="38"/>
        <v>-2.1568627450980316</v>
      </c>
      <c r="R376" s="14">
        <f t="shared" si="39"/>
        <v>5.636957411963694</v>
      </c>
      <c r="S376" s="147">
        <f t="shared" si="37"/>
        <v>-2.1568627450980316</v>
      </c>
      <c r="T376" s="15">
        <f t="shared" si="40"/>
        <v>1020</v>
      </c>
      <c r="U376" s="15">
        <f t="shared" si="41"/>
        <v>26</v>
      </c>
    </row>
    <row r="377" spans="1:21">
      <c r="A377" s="11" t="s">
        <v>394</v>
      </c>
      <c r="B377" s="12">
        <v>27</v>
      </c>
      <c r="C377" s="12">
        <v>37</v>
      </c>
      <c r="D377" s="12">
        <v>0.73</v>
      </c>
      <c r="E377" s="12">
        <v>7.4899999999999994E-2</v>
      </c>
      <c r="F377" s="12">
        <v>1.6999999999999999E-3</v>
      </c>
      <c r="G377" s="12">
        <v>1.8602000000000001</v>
      </c>
      <c r="H377" s="12">
        <v>4.4400000000000002E-2</v>
      </c>
      <c r="I377" s="12">
        <v>0.18010000000000001</v>
      </c>
      <c r="J377" s="12">
        <v>1.9E-3</v>
      </c>
      <c r="K377" s="13">
        <v>1066</v>
      </c>
      <c r="L377" s="13">
        <v>45</v>
      </c>
      <c r="M377" s="13">
        <v>1067</v>
      </c>
      <c r="N377" s="13">
        <v>25</v>
      </c>
      <c r="O377" s="13">
        <v>1068</v>
      </c>
      <c r="P377" s="13">
        <v>11</v>
      </c>
      <c r="Q377" s="14">
        <f t="shared" si="38"/>
        <v>-0.18761726078799779</v>
      </c>
      <c r="R377" s="14">
        <f t="shared" si="39"/>
        <v>8.7067460914039678</v>
      </c>
      <c r="S377" s="147">
        <f t="shared" si="37"/>
        <v>-0.18761726078799779</v>
      </c>
      <c r="T377" s="15">
        <f t="shared" si="40"/>
        <v>1066</v>
      </c>
      <c r="U377" s="15">
        <f t="shared" si="41"/>
        <v>45</v>
      </c>
    </row>
    <row r="378" spans="1:21">
      <c r="A378" s="11" t="s">
        <v>395</v>
      </c>
      <c r="B378" s="12">
        <v>17</v>
      </c>
      <c r="C378" s="12">
        <v>26</v>
      </c>
      <c r="D378" s="12">
        <v>0.66</v>
      </c>
      <c r="E378" s="12">
        <v>6.8000000000000005E-2</v>
      </c>
      <c r="F378" s="12">
        <v>2.3E-3</v>
      </c>
      <c r="G378" s="12">
        <v>1.4291</v>
      </c>
      <c r="H378" s="12">
        <v>4.9000000000000002E-2</v>
      </c>
      <c r="I378" s="12">
        <v>0.15229999999999999</v>
      </c>
      <c r="J378" s="12">
        <v>1.6000000000000001E-3</v>
      </c>
      <c r="K378" s="13">
        <v>870</v>
      </c>
      <c r="L378" s="13">
        <v>70</v>
      </c>
      <c r="M378" s="13">
        <v>901</v>
      </c>
      <c r="N378" s="13">
        <v>31</v>
      </c>
      <c r="O378" s="13">
        <v>914</v>
      </c>
      <c r="P378" s="13">
        <v>10</v>
      </c>
      <c r="Q378" s="14">
        <f t="shared" si="38"/>
        <v>-5.0574712643678188</v>
      </c>
      <c r="R378" s="14">
        <f t="shared" si="39"/>
        <v>17.06138290735641</v>
      </c>
      <c r="S378" s="147">
        <f t="shared" si="37"/>
        <v>-5.0574712643678188</v>
      </c>
      <c r="T378" s="15">
        <f t="shared" si="40"/>
        <v>914</v>
      </c>
      <c r="U378" s="15">
        <f t="shared" si="41"/>
        <v>10</v>
      </c>
    </row>
    <row r="379" spans="1:21">
      <c r="A379" s="11" t="s">
        <v>396</v>
      </c>
      <c r="B379" s="12">
        <v>590</v>
      </c>
      <c r="C379" s="12">
        <v>613</v>
      </c>
      <c r="D379" s="12">
        <v>0.96</v>
      </c>
      <c r="E379" s="12">
        <v>5.8200000000000002E-2</v>
      </c>
      <c r="F379" s="12">
        <v>6.9999999999999999E-4</v>
      </c>
      <c r="G379" s="12">
        <v>0.71330000000000005</v>
      </c>
      <c r="H379" s="12">
        <v>0.01</v>
      </c>
      <c r="I379" s="12">
        <v>8.8900000000000007E-2</v>
      </c>
      <c r="J379" s="12">
        <v>8.9999999999999998E-4</v>
      </c>
      <c r="K379" s="13">
        <v>536</v>
      </c>
      <c r="L379" s="13">
        <v>26</v>
      </c>
      <c r="M379" s="13">
        <v>547</v>
      </c>
      <c r="N379" s="13">
        <v>8</v>
      </c>
      <c r="O379" s="13">
        <v>549</v>
      </c>
      <c r="P379" s="13">
        <v>6</v>
      </c>
      <c r="Q379" s="14">
        <f t="shared" si="38"/>
        <v>-2.4253731343283569</v>
      </c>
      <c r="R379" s="14">
        <f t="shared" si="39"/>
        <v>10.185874842332018</v>
      </c>
      <c r="S379" s="147">
        <f t="shared" si="37"/>
        <v>-2.4253731343283569</v>
      </c>
      <c r="T379" s="15">
        <f t="shared" si="40"/>
        <v>549</v>
      </c>
      <c r="U379" s="15">
        <f t="shared" si="41"/>
        <v>6</v>
      </c>
    </row>
    <row r="380" spans="1:21">
      <c r="A380" s="11" t="s">
        <v>397</v>
      </c>
      <c r="B380" s="12">
        <v>8</v>
      </c>
      <c r="C380" s="12">
        <v>64</v>
      </c>
      <c r="D380" s="12">
        <v>0.13</v>
      </c>
      <c r="E380" s="12">
        <v>7.9500000000000001E-2</v>
      </c>
      <c r="F380" s="12">
        <v>8.9999999999999998E-4</v>
      </c>
      <c r="G380" s="12">
        <v>2.2151999999999998</v>
      </c>
      <c r="H380" s="12">
        <v>3.0099999999999998E-2</v>
      </c>
      <c r="I380" s="12">
        <v>0.20200000000000001</v>
      </c>
      <c r="J380" s="12">
        <v>2.0999999999999999E-3</v>
      </c>
      <c r="K380" s="13">
        <v>1185</v>
      </c>
      <c r="L380" s="13">
        <v>23</v>
      </c>
      <c r="M380" s="13">
        <v>1186</v>
      </c>
      <c r="N380" s="13">
        <v>16</v>
      </c>
      <c r="O380" s="13">
        <v>1186</v>
      </c>
      <c r="P380" s="13">
        <v>12</v>
      </c>
      <c r="Q380" s="14">
        <f t="shared" si="38"/>
        <v>-8.438818565401629E-2</v>
      </c>
      <c r="R380" s="14">
        <f t="shared" si="39"/>
        <v>4.3813422903959438</v>
      </c>
      <c r="S380" s="147">
        <f t="shared" si="37"/>
        <v>-8.438818565401629E-2</v>
      </c>
      <c r="T380" s="15">
        <f t="shared" si="40"/>
        <v>1185</v>
      </c>
      <c r="U380" s="15">
        <f t="shared" si="41"/>
        <v>23</v>
      </c>
    </row>
    <row r="381" spans="1:21">
      <c r="A381" s="11" t="s">
        <v>398</v>
      </c>
      <c r="B381" s="12">
        <v>51</v>
      </c>
      <c r="C381" s="12">
        <v>92</v>
      </c>
      <c r="D381" s="12">
        <v>0.55000000000000004</v>
      </c>
      <c r="E381" s="12">
        <v>0.1673</v>
      </c>
      <c r="F381" s="12">
        <v>2E-3</v>
      </c>
      <c r="G381" s="12">
        <v>11.2082</v>
      </c>
      <c r="H381" s="12">
        <v>0.1535</v>
      </c>
      <c r="I381" s="12">
        <v>0.4859</v>
      </c>
      <c r="J381" s="12">
        <v>5.1000000000000004E-3</v>
      </c>
      <c r="K381" s="13">
        <v>2531</v>
      </c>
      <c r="L381" s="13">
        <v>20</v>
      </c>
      <c r="M381" s="13">
        <v>2541</v>
      </c>
      <c r="N381" s="13">
        <v>35</v>
      </c>
      <c r="O381" s="13">
        <v>2553</v>
      </c>
      <c r="P381" s="13">
        <v>27</v>
      </c>
      <c r="Q381" s="14">
        <f t="shared" si="38"/>
        <v>-0.86922165152114594</v>
      </c>
      <c r="R381" s="14">
        <f t="shared" si="39"/>
        <v>2.6633237188702816</v>
      </c>
      <c r="S381" s="147">
        <f t="shared" si="37"/>
        <v>-0.86922165152114594</v>
      </c>
      <c r="T381" s="15">
        <f t="shared" si="40"/>
        <v>2531</v>
      </c>
      <c r="U381" s="15">
        <f t="shared" si="41"/>
        <v>20</v>
      </c>
    </row>
    <row r="382" spans="1:21">
      <c r="A382" s="11" t="s">
        <v>399</v>
      </c>
      <c r="B382" s="12">
        <v>65</v>
      </c>
      <c r="C382" s="12">
        <v>165</v>
      </c>
      <c r="D382" s="12">
        <v>0.39</v>
      </c>
      <c r="E382" s="12">
        <v>5.79E-2</v>
      </c>
      <c r="F382" s="12">
        <v>8.0000000000000004E-4</v>
      </c>
      <c r="G382" s="12">
        <v>0.68600000000000005</v>
      </c>
      <c r="H382" s="12">
        <v>1.01E-2</v>
      </c>
      <c r="I382" s="12">
        <v>8.5999999999999993E-2</v>
      </c>
      <c r="J382" s="12">
        <v>8.9999999999999998E-4</v>
      </c>
      <c r="K382" s="13">
        <v>525</v>
      </c>
      <c r="L382" s="13">
        <v>28</v>
      </c>
      <c r="M382" s="13">
        <v>530</v>
      </c>
      <c r="N382" s="13">
        <v>8</v>
      </c>
      <c r="O382" s="13">
        <v>532</v>
      </c>
      <c r="P382" s="13">
        <v>5</v>
      </c>
      <c r="Q382" s="14">
        <f t="shared" si="38"/>
        <v>-1.3333333333333419</v>
      </c>
      <c r="R382" s="14">
        <f t="shared" si="39"/>
        <v>10.975436069978171</v>
      </c>
      <c r="S382" s="147">
        <f t="shared" si="37"/>
        <v>-1.3333333333333419</v>
      </c>
      <c r="T382" s="15">
        <f t="shared" si="40"/>
        <v>532</v>
      </c>
      <c r="U382" s="15">
        <f t="shared" si="41"/>
        <v>5</v>
      </c>
    </row>
    <row r="383" spans="1:21">
      <c r="A383" s="11" t="s">
        <v>400</v>
      </c>
      <c r="B383" s="12">
        <v>95</v>
      </c>
      <c r="C383" s="12">
        <v>57</v>
      </c>
      <c r="D383" s="12">
        <v>1.68</v>
      </c>
      <c r="E383" s="12">
        <v>6.3299999999999995E-2</v>
      </c>
      <c r="F383" s="12">
        <v>2.7000000000000001E-3</v>
      </c>
      <c r="G383" s="12">
        <v>1.1173999999999999</v>
      </c>
      <c r="H383" s="12">
        <v>4.8599999999999997E-2</v>
      </c>
      <c r="I383" s="12">
        <v>0.12809999999999999</v>
      </c>
      <c r="J383" s="12">
        <v>1.4E-3</v>
      </c>
      <c r="K383" s="13">
        <v>717</v>
      </c>
      <c r="L383" s="13">
        <v>91</v>
      </c>
      <c r="M383" s="13">
        <v>762</v>
      </c>
      <c r="N383" s="13">
        <v>33</v>
      </c>
      <c r="O383" s="13">
        <v>777</v>
      </c>
      <c r="P383" s="13">
        <v>8</v>
      </c>
      <c r="Q383" s="14">
        <f t="shared" si="38"/>
        <v>-8.3682008368200833</v>
      </c>
      <c r="R383" s="14">
        <f t="shared" si="39"/>
        <v>27.59805430238994</v>
      </c>
      <c r="S383" s="147">
        <f t="shared" si="37"/>
        <v>-8.3682008368200833</v>
      </c>
      <c r="T383" s="15">
        <f t="shared" si="40"/>
        <v>777</v>
      </c>
      <c r="U383" s="15">
        <f t="shared" si="41"/>
        <v>8</v>
      </c>
    </row>
    <row r="384" spans="1:21">
      <c r="A384" s="11" t="s">
        <v>401</v>
      </c>
      <c r="B384" s="12">
        <v>53</v>
      </c>
      <c r="C384" s="12">
        <v>135</v>
      </c>
      <c r="D384" s="12">
        <v>0.4</v>
      </c>
      <c r="E384" s="12">
        <v>6.0600000000000001E-2</v>
      </c>
      <c r="F384" s="12">
        <v>8.0000000000000004E-4</v>
      </c>
      <c r="G384" s="12">
        <v>0.82379999999999998</v>
      </c>
      <c r="H384" s="12">
        <v>1.44E-2</v>
      </c>
      <c r="I384" s="12">
        <v>9.8599999999999993E-2</v>
      </c>
      <c r="J384" s="12">
        <v>1.1999999999999999E-3</v>
      </c>
      <c r="K384" s="13">
        <v>624</v>
      </c>
      <c r="L384" s="13">
        <v>29</v>
      </c>
      <c r="M384" s="13">
        <v>610</v>
      </c>
      <c r="N384" s="13">
        <v>11</v>
      </c>
      <c r="O384" s="13">
        <v>606</v>
      </c>
      <c r="P384" s="13">
        <v>7</v>
      </c>
      <c r="Q384" s="14">
        <f t="shared" si="38"/>
        <v>2.8846153846153855</v>
      </c>
      <c r="R384" s="14">
        <f t="shared" si="39"/>
        <v>9.301393411858335</v>
      </c>
      <c r="S384" s="147">
        <f t="shared" si="37"/>
        <v>2.8846153846153855</v>
      </c>
      <c r="T384" s="15">
        <f t="shared" si="40"/>
        <v>606</v>
      </c>
      <c r="U384" s="15">
        <f t="shared" si="41"/>
        <v>7</v>
      </c>
    </row>
    <row r="385" spans="1:21">
      <c r="A385" s="11" t="s">
        <v>402</v>
      </c>
      <c r="B385" s="12">
        <v>167</v>
      </c>
      <c r="C385" s="12">
        <v>275</v>
      </c>
      <c r="D385" s="12">
        <v>0.61</v>
      </c>
      <c r="E385" s="12">
        <v>7.0300000000000001E-2</v>
      </c>
      <c r="F385" s="12">
        <v>8.0000000000000004E-4</v>
      </c>
      <c r="G385" s="12">
        <v>1.4819</v>
      </c>
      <c r="H385" s="12">
        <v>0.02</v>
      </c>
      <c r="I385" s="12">
        <v>0.15279999999999999</v>
      </c>
      <c r="J385" s="12">
        <v>1.5E-3</v>
      </c>
      <c r="K385" s="13">
        <v>938</v>
      </c>
      <c r="L385" s="13">
        <v>24</v>
      </c>
      <c r="M385" s="13">
        <v>923</v>
      </c>
      <c r="N385" s="13">
        <v>12</v>
      </c>
      <c r="O385" s="13">
        <v>917</v>
      </c>
      <c r="P385" s="13">
        <v>9</v>
      </c>
      <c r="Q385" s="14">
        <f t="shared" si="38"/>
        <v>2.2388059701492491</v>
      </c>
      <c r="R385" s="14">
        <f t="shared" si="39"/>
        <v>5.3581273361566994</v>
      </c>
      <c r="S385" s="147">
        <f t="shared" si="37"/>
        <v>2.2388059701492491</v>
      </c>
      <c r="T385" s="15">
        <f t="shared" si="40"/>
        <v>917</v>
      </c>
      <c r="U385" s="15">
        <f t="shared" si="41"/>
        <v>9</v>
      </c>
    </row>
    <row r="386" spans="1:21">
      <c r="A386" s="11" t="s">
        <v>403</v>
      </c>
      <c r="B386" s="12">
        <v>263</v>
      </c>
      <c r="C386" s="12">
        <v>278</v>
      </c>
      <c r="D386" s="12">
        <v>0.95</v>
      </c>
      <c r="E386" s="12">
        <v>6.6799999999999998E-2</v>
      </c>
      <c r="F386" s="12">
        <v>8.0000000000000004E-4</v>
      </c>
      <c r="G386" s="12">
        <v>1.2161</v>
      </c>
      <c r="H386" s="12">
        <v>1.7000000000000001E-2</v>
      </c>
      <c r="I386" s="12">
        <v>0.13189999999999999</v>
      </c>
      <c r="J386" s="12">
        <v>1.2999999999999999E-3</v>
      </c>
      <c r="K386" s="13">
        <v>833</v>
      </c>
      <c r="L386" s="13">
        <v>26</v>
      </c>
      <c r="M386" s="13">
        <v>808</v>
      </c>
      <c r="N386" s="13">
        <v>11</v>
      </c>
      <c r="O386" s="13">
        <v>799</v>
      </c>
      <c r="P386" s="13">
        <v>8</v>
      </c>
      <c r="Q386" s="14">
        <f t="shared" si="38"/>
        <v>4.081632653061229</v>
      </c>
      <c r="R386" s="14">
        <f t="shared" si="39"/>
        <v>6.2882363653084292</v>
      </c>
      <c r="S386" s="147">
        <f t="shared" si="37"/>
        <v>4.081632653061229</v>
      </c>
      <c r="T386" s="15">
        <f t="shared" si="40"/>
        <v>799</v>
      </c>
      <c r="U386" s="15">
        <f t="shared" si="41"/>
        <v>8</v>
      </c>
    </row>
    <row r="387" spans="1:21">
      <c r="A387" s="11" t="s">
        <v>404</v>
      </c>
      <c r="B387" s="12">
        <v>94</v>
      </c>
      <c r="C387" s="12">
        <v>175</v>
      </c>
      <c r="D387" s="12">
        <v>0.54</v>
      </c>
      <c r="E387" s="12">
        <v>6.9900000000000004E-2</v>
      </c>
      <c r="F387" s="12">
        <v>8.0000000000000004E-4</v>
      </c>
      <c r="G387" s="12">
        <v>1.5299</v>
      </c>
      <c r="H387" s="12">
        <v>2.1000000000000001E-2</v>
      </c>
      <c r="I387" s="12">
        <v>0.1588</v>
      </c>
      <c r="J387" s="12">
        <v>1.6000000000000001E-3</v>
      </c>
      <c r="K387" s="13">
        <v>924</v>
      </c>
      <c r="L387" s="13">
        <v>25</v>
      </c>
      <c r="M387" s="13">
        <v>942</v>
      </c>
      <c r="N387" s="13">
        <v>13</v>
      </c>
      <c r="O387" s="13">
        <v>950</v>
      </c>
      <c r="P387" s="13">
        <v>9</v>
      </c>
      <c r="Q387" s="14">
        <f t="shared" si="38"/>
        <v>-2.813852813852824</v>
      </c>
      <c r="R387" s="14">
        <f t="shared" si="39"/>
        <v>5.894714846182989</v>
      </c>
      <c r="S387" s="147">
        <f t="shared" si="37"/>
        <v>-2.813852813852824</v>
      </c>
      <c r="T387" s="15">
        <f t="shared" si="40"/>
        <v>950</v>
      </c>
      <c r="U387" s="15">
        <f t="shared" si="41"/>
        <v>9</v>
      </c>
    </row>
    <row r="388" spans="1:21">
      <c r="A388" s="11" t="s">
        <v>405</v>
      </c>
      <c r="B388" s="12">
        <v>571</v>
      </c>
      <c r="C388" s="12">
        <v>613</v>
      </c>
      <c r="D388" s="12">
        <v>0.93</v>
      </c>
      <c r="E388" s="12">
        <v>5.74E-2</v>
      </c>
      <c r="F388" s="12">
        <v>6.9999999999999999E-4</v>
      </c>
      <c r="G388" s="12">
        <v>0.6986</v>
      </c>
      <c r="H388" s="12">
        <v>9.9000000000000008E-3</v>
      </c>
      <c r="I388" s="12">
        <v>8.8200000000000001E-2</v>
      </c>
      <c r="J388" s="12">
        <v>8.9999999999999998E-4</v>
      </c>
      <c r="K388" s="13">
        <v>508</v>
      </c>
      <c r="L388" s="13">
        <v>27</v>
      </c>
      <c r="M388" s="13">
        <v>538</v>
      </c>
      <c r="N388" s="13">
        <v>8</v>
      </c>
      <c r="O388" s="13">
        <v>545</v>
      </c>
      <c r="P388" s="13">
        <v>6</v>
      </c>
      <c r="Q388" s="14">
        <f t="shared" si="38"/>
        <v>-7.2834645669291431</v>
      </c>
      <c r="R388" s="14">
        <f t="shared" si="39"/>
        <v>11.646226787826006</v>
      </c>
      <c r="S388" s="147">
        <f t="shared" si="37"/>
        <v>-7.2834645669291431</v>
      </c>
      <c r="T388" s="15">
        <f t="shared" si="40"/>
        <v>545</v>
      </c>
      <c r="U388" s="15">
        <f t="shared" si="41"/>
        <v>6</v>
      </c>
    </row>
    <row r="389" spans="1:21">
      <c r="A389" s="11" t="s">
        <v>406</v>
      </c>
      <c r="B389" s="12">
        <v>58</v>
      </c>
      <c r="C389" s="12">
        <v>119</v>
      </c>
      <c r="D389" s="12">
        <v>0.49</v>
      </c>
      <c r="E389" s="12">
        <v>0.25559999999999999</v>
      </c>
      <c r="F389" s="12">
        <v>3.0000000000000001E-3</v>
      </c>
      <c r="G389" s="12">
        <v>21.5078</v>
      </c>
      <c r="H389" s="12">
        <v>0.28689999999999999</v>
      </c>
      <c r="I389" s="12">
        <v>0.61029999999999995</v>
      </c>
      <c r="J389" s="12">
        <v>6.0000000000000001E-3</v>
      </c>
      <c r="K389" s="13">
        <v>3220</v>
      </c>
      <c r="L389" s="13">
        <v>19</v>
      </c>
      <c r="M389" s="13">
        <v>3162</v>
      </c>
      <c r="N389" s="13">
        <v>42</v>
      </c>
      <c r="O389" s="13">
        <v>3071</v>
      </c>
      <c r="P389" s="13">
        <v>30</v>
      </c>
      <c r="Q389" s="14">
        <f t="shared" si="38"/>
        <v>4.6273291925465809</v>
      </c>
      <c r="R389" s="14">
        <f t="shared" si="39"/>
        <v>2.1768956139330187</v>
      </c>
      <c r="S389" s="147">
        <f t="shared" ref="S389:S452" si="42">IF(OR(Q389-R389&gt;10,Q389+R389&lt;-5),"X",Q389)</f>
        <v>4.6273291925465809</v>
      </c>
      <c r="T389" s="15">
        <f t="shared" si="40"/>
        <v>3220</v>
      </c>
      <c r="U389" s="15">
        <f t="shared" si="41"/>
        <v>19</v>
      </c>
    </row>
    <row r="390" spans="1:21" s="23" customFormat="1">
      <c r="A390" s="126" t="s">
        <v>407</v>
      </c>
      <c r="B390" s="5"/>
      <c r="C390" s="5"/>
      <c r="D390" s="5"/>
      <c r="E390" s="5"/>
      <c r="F390" s="5"/>
      <c r="G390" s="5"/>
      <c r="H390" s="5"/>
      <c r="I390" s="5"/>
      <c r="J390" s="5"/>
      <c r="K390" s="8"/>
      <c r="L390" s="8"/>
      <c r="M390" s="8"/>
      <c r="N390" s="8"/>
      <c r="O390" s="8"/>
      <c r="P390" s="8"/>
      <c r="Q390" s="9"/>
      <c r="R390" s="9"/>
      <c r="S390" s="147">
        <f t="shared" si="42"/>
        <v>0</v>
      </c>
      <c r="T390" s="10"/>
      <c r="U390" s="10"/>
    </row>
    <row r="391" spans="1:21">
      <c r="A391" s="11" t="s">
        <v>408</v>
      </c>
      <c r="B391" s="12">
        <v>212</v>
      </c>
      <c r="C391" s="12">
        <v>213</v>
      </c>
      <c r="D391" s="12">
        <v>0.99</v>
      </c>
      <c r="E391" s="12">
        <v>6.6600000000000006E-2</v>
      </c>
      <c r="F391" s="12">
        <v>1E-3</v>
      </c>
      <c r="G391" s="12">
        <v>1.2997000000000001</v>
      </c>
      <c r="H391" s="12">
        <v>2.0799999999999999E-2</v>
      </c>
      <c r="I391" s="12">
        <v>0.14149999999999999</v>
      </c>
      <c r="J391" s="12">
        <v>1.5E-3</v>
      </c>
      <c r="K391" s="13">
        <v>826</v>
      </c>
      <c r="L391" s="13">
        <v>30</v>
      </c>
      <c r="M391" s="13">
        <v>846</v>
      </c>
      <c r="N391" s="13">
        <v>14</v>
      </c>
      <c r="O391" s="13">
        <v>853</v>
      </c>
      <c r="P391" s="13">
        <v>9</v>
      </c>
      <c r="Q391" s="14">
        <f t="shared" ref="Q391:Q454" si="43">(1-O391/K391)*100</f>
        <v>-3.2687651331719136</v>
      </c>
      <c r="R391" s="14">
        <f t="shared" ref="R391:R454" si="44">SQRT((2*P391)^2*(-1/K391)^2+(2*L391)^2*(O391/K391^2)^2)*100</f>
        <v>7.8114825392171987</v>
      </c>
      <c r="S391" s="147">
        <f t="shared" si="42"/>
        <v>-3.2687651331719136</v>
      </c>
      <c r="T391" s="15">
        <f t="shared" ref="T391:T454" si="45">IF(O391&lt;=1000,O391,K391)</f>
        <v>853</v>
      </c>
      <c r="U391" s="15">
        <f t="shared" ref="U391:U454" si="46">IF(T391=O391,P391,L391)</f>
        <v>9</v>
      </c>
    </row>
    <row r="392" spans="1:21">
      <c r="A392" s="11" t="s">
        <v>409</v>
      </c>
      <c r="B392" s="12">
        <v>386</v>
      </c>
      <c r="C392" s="12">
        <v>453</v>
      </c>
      <c r="D392" s="12">
        <v>0.85</v>
      </c>
      <c r="E392" s="12">
        <v>0.1802</v>
      </c>
      <c r="F392" s="12">
        <v>2.0999999999999999E-3</v>
      </c>
      <c r="G392" s="12">
        <v>13.1365</v>
      </c>
      <c r="H392" s="12">
        <v>0.18759999999999999</v>
      </c>
      <c r="I392" s="12">
        <v>0.52869999999999995</v>
      </c>
      <c r="J392" s="12">
        <v>5.7999999999999996E-3</v>
      </c>
      <c r="K392" s="13">
        <v>2655</v>
      </c>
      <c r="L392" s="13">
        <v>19</v>
      </c>
      <c r="M392" s="13">
        <v>2690</v>
      </c>
      <c r="N392" s="13">
        <v>38</v>
      </c>
      <c r="O392" s="13">
        <v>2736</v>
      </c>
      <c r="P392" s="13">
        <v>30</v>
      </c>
      <c r="Q392" s="14">
        <f t="shared" si="43"/>
        <v>-3.050847457627115</v>
      </c>
      <c r="R392" s="14">
        <f t="shared" si="44"/>
        <v>2.6986107657685365</v>
      </c>
      <c r="S392" s="147">
        <f t="shared" si="42"/>
        <v>-3.050847457627115</v>
      </c>
      <c r="T392" s="15">
        <f t="shared" si="45"/>
        <v>2655</v>
      </c>
      <c r="U392" s="15">
        <f t="shared" si="46"/>
        <v>19</v>
      </c>
    </row>
    <row r="393" spans="1:21">
      <c r="A393" s="11" t="s">
        <v>410</v>
      </c>
      <c r="B393" s="12">
        <v>313</v>
      </c>
      <c r="C393" s="12">
        <v>238</v>
      </c>
      <c r="D393" s="12">
        <v>1.32</v>
      </c>
      <c r="E393" s="12">
        <v>0.1144</v>
      </c>
      <c r="F393" s="12">
        <v>1.4E-3</v>
      </c>
      <c r="G393" s="12">
        <v>5.1562000000000001</v>
      </c>
      <c r="H393" s="12">
        <v>7.2700000000000001E-2</v>
      </c>
      <c r="I393" s="12">
        <v>0.32690000000000002</v>
      </c>
      <c r="J393" s="12">
        <v>3.5000000000000001E-3</v>
      </c>
      <c r="K393" s="13">
        <v>1870</v>
      </c>
      <c r="L393" s="13">
        <v>22</v>
      </c>
      <c r="M393" s="13">
        <v>1845</v>
      </c>
      <c r="N393" s="13">
        <v>26</v>
      </c>
      <c r="O393" s="13">
        <v>1823</v>
      </c>
      <c r="P393" s="13">
        <v>20</v>
      </c>
      <c r="Q393" s="14">
        <f t="shared" si="43"/>
        <v>2.5133689839572204</v>
      </c>
      <c r="R393" s="14">
        <f t="shared" si="44"/>
        <v>3.1364013969487776</v>
      </c>
      <c r="S393" s="147">
        <f t="shared" si="42"/>
        <v>2.5133689839572204</v>
      </c>
      <c r="T393" s="15">
        <f t="shared" si="45"/>
        <v>1870</v>
      </c>
      <c r="U393" s="15">
        <f t="shared" si="46"/>
        <v>22</v>
      </c>
    </row>
    <row r="394" spans="1:21">
      <c r="A394" s="11" t="s">
        <v>411</v>
      </c>
      <c r="B394" s="12">
        <v>156</v>
      </c>
      <c r="C394" s="12">
        <v>259</v>
      </c>
      <c r="D394" s="12">
        <v>0.6</v>
      </c>
      <c r="E394" s="12">
        <v>7.0400000000000004E-2</v>
      </c>
      <c r="F394" s="12">
        <v>8.0000000000000004E-4</v>
      </c>
      <c r="G394" s="12">
        <v>1.6972</v>
      </c>
      <c r="H394" s="12">
        <v>2.4199999999999999E-2</v>
      </c>
      <c r="I394" s="12">
        <v>0.1749</v>
      </c>
      <c r="J394" s="12">
        <v>1.9E-3</v>
      </c>
      <c r="K394" s="13">
        <v>940</v>
      </c>
      <c r="L394" s="13">
        <v>24</v>
      </c>
      <c r="M394" s="13">
        <v>1007</v>
      </c>
      <c r="N394" s="13">
        <v>14</v>
      </c>
      <c r="O394" s="13">
        <v>1039</v>
      </c>
      <c r="P394" s="13">
        <v>12</v>
      </c>
      <c r="Q394" s="14">
        <f t="shared" si="43"/>
        <v>-10.531914893617023</v>
      </c>
      <c r="R394" s="14">
        <f t="shared" si="44"/>
        <v>6.1948032459978899</v>
      </c>
      <c r="S394" s="147">
        <f t="shared" si="42"/>
        <v>-10.531914893617023</v>
      </c>
      <c r="T394" s="15">
        <f t="shared" si="45"/>
        <v>940</v>
      </c>
      <c r="U394" s="15">
        <f t="shared" si="46"/>
        <v>24</v>
      </c>
    </row>
    <row r="395" spans="1:21">
      <c r="A395" s="11" t="s">
        <v>412</v>
      </c>
      <c r="B395" s="12">
        <v>22</v>
      </c>
      <c r="C395" s="12">
        <v>42</v>
      </c>
      <c r="D395" s="12">
        <v>0.52</v>
      </c>
      <c r="E395" s="12">
        <v>5.8400000000000001E-2</v>
      </c>
      <c r="F395" s="12">
        <v>2.0999999999999999E-3</v>
      </c>
      <c r="G395" s="12">
        <v>0.72899999999999998</v>
      </c>
      <c r="H395" s="12">
        <v>2.69E-2</v>
      </c>
      <c r="I395" s="12">
        <v>9.06E-2</v>
      </c>
      <c r="J395" s="12">
        <v>1E-3</v>
      </c>
      <c r="K395" s="13">
        <v>544</v>
      </c>
      <c r="L395" s="13">
        <v>79</v>
      </c>
      <c r="M395" s="13">
        <v>556</v>
      </c>
      <c r="N395" s="13">
        <v>21</v>
      </c>
      <c r="O395" s="13">
        <v>559</v>
      </c>
      <c r="P395" s="13">
        <v>6</v>
      </c>
      <c r="Q395" s="14">
        <f t="shared" si="43"/>
        <v>-2.7573529411764719</v>
      </c>
      <c r="R395" s="14">
        <f t="shared" si="44"/>
        <v>29.926375341860268</v>
      </c>
      <c r="S395" s="147">
        <f t="shared" si="42"/>
        <v>-2.7573529411764719</v>
      </c>
      <c r="T395" s="15">
        <f t="shared" si="45"/>
        <v>559</v>
      </c>
      <c r="U395" s="15">
        <f t="shared" si="46"/>
        <v>6</v>
      </c>
    </row>
    <row r="396" spans="1:21">
      <c r="A396" s="11" t="s">
        <v>413</v>
      </c>
      <c r="B396" s="12">
        <v>188</v>
      </c>
      <c r="C396" s="12">
        <v>279</v>
      </c>
      <c r="D396" s="12">
        <v>0.67</v>
      </c>
      <c r="E396" s="12">
        <v>8.6499999999999994E-2</v>
      </c>
      <c r="F396" s="12">
        <v>1E-3</v>
      </c>
      <c r="G396" s="12">
        <v>2.7227999999999999</v>
      </c>
      <c r="H396" s="12">
        <v>3.9699999999999999E-2</v>
      </c>
      <c r="I396" s="12">
        <v>0.2283</v>
      </c>
      <c r="J396" s="12">
        <v>2.5000000000000001E-3</v>
      </c>
      <c r="K396" s="13">
        <v>1349</v>
      </c>
      <c r="L396" s="13">
        <v>23</v>
      </c>
      <c r="M396" s="13">
        <v>1335</v>
      </c>
      <c r="N396" s="13">
        <v>19</v>
      </c>
      <c r="O396" s="13">
        <v>1326</v>
      </c>
      <c r="P396" s="13">
        <v>15</v>
      </c>
      <c r="Q396" s="14">
        <f t="shared" si="43"/>
        <v>1.7049666419570064</v>
      </c>
      <c r="R396" s="14">
        <f t="shared" si="44"/>
        <v>4.0224527115536119</v>
      </c>
      <c r="S396" s="147">
        <f t="shared" si="42"/>
        <v>1.7049666419570064</v>
      </c>
      <c r="T396" s="15">
        <f t="shared" si="45"/>
        <v>1349</v>
      </c>
      <c r="U396" s="15">
        <f t="shared" si="46"/>
        <v>23</v>
      </c>
    </row>
    <row r="397" spans="1:21">
      <c r="A397" s="11" t="s">
        <v>414</v>
      </c>
      <c r="B397" s="12">
        <v>361</v>
      </c>
      <c r="C397" s="12">
        <v>373</v>
      </c>
      <c r="D397" s="12">
        <v>0.97</v>
      </c>
      <c r="E397" s="12">
        <v>0.06</v>
      </c>
      <c r="F397" s="12">
        <v>8.9999999999999998E-4</v>
      </c>
      <c r="G397" s="12">
        <v>0.72470000000000001</v>
      </c>
      <c r="H397" s="12">
        <v>1.26E-2</v>
      </c>
      <c r="I397" s="12">
        <v>8.77E-2</v>
      </c>
      <c r="J397" s="12">
        <v>1E-3</v>
      </c>
      <c r="K397" s="13">
        <v>602</v>
      </c>
      <c r="L397" s="13">
        <v>32</v>
      </c>
      <c r="M397" s="13">
        <v>553</v>
      </c>
      <c r="N397" s="13">
        <v>10</v>
      </c>
      <c r="O397" s="13">
        <v>542</v>
      </c>
      <c r="P397" s="13">
        <v>6</v>
      </c>
      <c r="Q397" s="14">
        <f t="shared" si="43"/>
        <v>9.9667774086378724</v>
      </c>
      <c r="R397" s="14">
        <f t="shared" si="44"/>
        <v>9.7769998200177053</v>
      </c>
      <c r="S397" s="147">
        <f t="shared" si="42"/>
        <v>9.9667774086378724</v>
      </c>
      <c r="T397" s="15">
        <f t="shared" si="45"/>
        <v>542</v>
      </c>
      <c r="U397" s="15">
        <f t="shared" si="46"/>
        <v>6</v>
      </c>
    </row>
    <row r="398" spans="1:21">
      <c r="A398" s="11" t="s">
        <v>415</v>
      </c>
      <c r="B398" s="12">
        <v>36</v>
      </c>
      <c r="C398" s="12">
        <v>137</v>
      </c>
      <c r="D398" s="12">
        <v>0.27</v>
      </c>
      <c r="E398" s="12">
        <v>0.26429999999999998</v>
      </c>
      <c r="F398" s="12">
        <v>3.0999999999999999E-3</v>
      </c>
      <c r="G398" s="12">
        <v>23.990100000000002</v>
      </c>
      <c r="H398" s="12">
        <v>0.33040000000000003</v>
      </c>
      <c r="I398" s="12">
        <v>0.65839999999999999</v>
      </c>
      <c r="J398" s="12">
        <v>6.7999999999999996E-3</v>
      </c>
      <c r="K398" s="13">
        <v>3272</v>
      </c>
      <c r="L398" s="13">
        <v>19</v>
      </c>
      <c r="M398" s="13">
        <v>3268</v>
      </c>
      <c r="N398" s="13">
        <v>45</v>
      </c>
      <c r="O398" s="13">
        <v>3261</v>
      </c>
      <c r="P398" s="13">
        <v>33</v>
      </c>
      <c r="Q398" s="14">
        <f t="shared" si="43"/>
        <v>0.33618581907089995</v>
      </c>
      <c r="R398" s="14">
        <f t="shared" si="44"/>
        <v>2.3256133430513466</v>
      </c>
      <c r="S398" s="147">
        <f t="shared" si="42"/>
        <v>0.33618581907089995</v>
      </c>
      <c r="T398" s="15">
        <f t="shared" si="45"/>
        <v>3272</v>
      </c>
      <c r="U398" s="15">
        <f t="shared" si="46"/>
        <v>19</v>
      </c>
    </row>
    <row r="399" spans="1:21">
      <c r="A399" s="11" t="s">
        <v>416</v>
      </c>
      <c r="B399" s="12">
        <v>112</v>
      </c>
      <c r="C399" s="12">
        <v>154</v>
      </c>
      <c r="D399" s="12">
        <v>0.72</v>
      </c>
      <c r="E399" s="12">
        <v>6.6600000000000006E-2</v>
      </c>
      <c r="F399" s="12">
        <v>8.9999999999999998E-4</v>
      </c>
      <c r="G399" s="12">
        <v>1.3398000000000001</v>
      </c>
      <c r="H399" s="12">
        <v>2.0899999999999998E-2</v>
      </c>
      <c r="I399" s="12">
        <v>0.1459</v>
      </c>
      <c r="J399" s="12">
        <v>1.5E-3</v>
      </c>
      <c r="K399" s="13">
        <v>826</v>
      </c>
      <c r="L399" s="13">
        <v>30</v>
      </c>
      <c r="M399" s="13">
        <v>863</v>
      </c>
      <c r="N399" s="13">
        <v>13</v>
      </c>
      <c r="O399" s="13">
        <v>878</v>
      </c>
      <c r="P399" s="13">
        <v>9</v>
      </c>
      <c r="Q399" s="14">
        <f t="shared" si="43"/>
        <v>-6.2953995157384979</v>
      </c>
      <c r="R399" s="14">
        <f t="shared" si="44"/>
        <v>8.022841113323242</v>
      </c>
      <c r="S399" s="147">
        <f t="shared" si="42"/>
        <v>-6.2953995157384979</v>
      </c>
      <c r="T399" s="15">
        <f t="shared" si="45"/>
        <v>878</v>
      </c>
      <c r="U399" s="15">
        <f t="shared" si="46"/>
        <v>9</v>
      </c>
    </row>
    <row r="400" spans="1:21">
      <c r="A400" s="11" t="s">
        <v>417</v>
      </c>
      <c r="B400" s="12">
        <v>34</v>
      </c>
      <c r="C400" s="12">
        <v>136</v>
      </c>
      <c r="D400" s="12">
        <v>0.25</v>
      </c>
      <c r="E400" s="12">
        <v>0.26190000000000002</v>
      </c>
      <c r="F400" s="12">
        <v>3.0000000000000001E-3</v>
      </c>
      <c r="G400" s="12">
        <v>23.790199999999999</v>
      </c>
      <c r="H400" s="12">
        <v>0.3196</v>
      </c>
      <c r="I400" s="12">
        <v>0.65869999999999995</v>
      </c>
      <c r="J400" s="12">
        <v>6.7000000000000002E-3</v>
      </c>
      <c r="K400" s="13">
        <v>3258</v>
      </c>
      <c r="L400" s="13">
        <v>18</v>
      </c>
      <c r="M400" s="13">
        <v>3260</v>
      </c>
      <c r="N400" s="13">
        <v>44</v>
      </c>
      <c r="O400" s="13">
        <v>3262</v>
      </c>
      <c r="P400" s="13">
        <v>33</v>
      </c>
      <c r="Q400" s="14">
        <f t="shared" si="43"/>
        <v>-0.12277470841006721</v>
      </c>
      <c r="R400" s="14">
        <f t="shared" si="44"/>
        <v>2.3081939613994615</v>
      </c>
      <c r="S400" s="147">
        <f t="shared" si="42"/>
        <v>-0.12277470841006721</v>
      </c>
      <c r="T400" s="15">
        <f t="shared" si="45"/>
        <v>3258</v>
      </c>
      <c r="U400" s="15">
        <f t="shared" si="46"/>
        <v>18</v>
      </c>
    </row>
    <row r="401" spans="1:21">
      <c r="A401" s="11" t="s">
        <v>418</v>
      </c>
      <c r="B401" s="12">
        <v>334</v>
      </c>
      <c r="C401" s="12">
        <v>506</v>
      </c>
      <c r="D401" s="12">
        <v>0.66</v>
      </c>
      <c r="E401" s="12">
        <v>0.15229999999999999</v>
      </c>
      <c r="F401" s="12">
        <v>1.6999999999999999E-3</v>
      </c>
      <c r="G401" s="12">
        <v>8.5799000000000003</v>
      </c>
      <c r="H401" s="12">
        <v>0.1159</v>
      </c>
      <c r="I401" s="12">
        <v>0.40849999999999997</v>
      </c>
      <c r="J401" s="12">
        <v>4.1999999999999997E-3</v>
      </c>
      <c r="K401" s="13">
        <v>2372</v>
      </c>
      <c r="L401" s="13">
        <v>20</v>
      </c>
      <c r="M401" s="13">
        <v>2294</v>
      </c>
      <c r="N401" s="13">
        <v>31</v>
      </c>
      <c r="O401" s="13">
        <v>2208</v>
      </c>
      <c r="P401" s="13">
        <v>23</v>
      </c>
      <c r="Q401" s="14">
        <f t="shared" si="43"/>
        <v>6.9139966273187188</v>
      </c>
      <c r="R401" s="14">
        <f t="shared" si="44"/>
        <v>2.4949866566835883</v>
      </c>
      <c r="S401" s="147">
        <f t="shared" si="42"/>
        <v>6.9139966273187188</v>
      </c>
      <c r="T401" s="15">
        <f t="shared" si="45"/>
        <v>2372</v>
      </c>
      <c r="U401" s="15">
        <f t="shared" si="46"/>
        <v>20</v>
      </c>
    </row>
    <row r="402" spans="1:21">
      <c r="A402" s="11" t="s">
        <v>419</v>
      </c>
      <c r="B402" s="12">
        <v>285</v>
      </c>
      <c r="C402" s="12">
        <v>457</v>
      </c>
      <c r="D402" s="12">
        <v>0.62</v>
      </c>
      <c r="E402" s="12">
        <v>5.8700000000000002E-2</v>
      </c>
      <c r="F402" s="12">
        <v>8.9999999999999998E-4</v>
      </c>
      <c r="G402" s="12">
        <v>0.6512</v>
      </c>
      <c r="H402" s="12">
        <v>1.0699999999999999E-2</v>
      </c>
      <c r="I402" s="12">
        <v>8.0500000000000002E-2</v>
      </c>
      <c r="J402" s="12">
        <v>8.0000000000000004E-4</v>
      </c>
      <c r="K402" s="13">
        <v>556</v>
      </c>
      <c r="L402" s="13">
        <v>32</v>
      </c>
      <c r="M402" s="13">
        <v>509</v>
      </c>
      <c r="N402" s="13">
        <v>8</v>
      </c>
      <c r="O402" s="13">
        <v>499</v>
      </c>
      <c r="P402" s="13">
        <v>5</v>
      </c>
      <c r="Q402" s="14">
        <f t="shared" si="43"/>
        <v>10.251798561151082</v>
      </c>
      <c r="R402" s="14">
        <f t="shared" si="44"/>
        <v>10.486122631140352</v>
      </c>
      <c r="S402" s="147">
        <f t="shared" si="42"/>
        <v>10.251798561151082</v>
      </c>
      <c r="T402" s="15">
        <f t="shared" si="45"/>
        <v>499</v>
      </c>
      <c r="U402" s="15">
        <f t="shared" si="46"/>
        <v>5</v>
      </c>
    </row>
    <row r="403" spans="1:21">
      <c r="A403" s="11" t="s">
        <v>420</v>
      </c>
      <c r="B403" s="12">
        <v>27</v>
      </c>
      <c r="C403" s="12">
        <v>76</v>
      </c>
      <c r="D403" s="12">
        <v>0.36</v>
      </c>
      <c r="E403" s="12">
        <v>5.9799999999999999E-2</v>
      </c>
      <c r="F403" s="12">
        <v>1.1999999999999999E-3</v>
      </c>
      <c r="G403" s="12">
        <v>0.89300000000000002</v>
      </c>
      <c r="H403" s="12">
        <v>1.8599999999999998E-2</v>
      </c>
      <c r="I403" s="12">
        <v>0.1082</v>
      </c>
      <c r="J403" s="12">
        <v>1.1999999999999999E-3</v>
      </c>
      <c r="K403" s="13">
        <v>598</v>
      </c>
      <c r="L403" s="13">
        <v>42</v>
      </c>
      <c r="M403" s="13">
        <v>648</v>
      </c>
      <c r="N403" s="13">
        <v>14</v>
      </c>
      <c r="O403" s="13">
        <v>663</v>
      </c>
      <c r="P403" s="13">
        <v>7</v>
      </c>
      <c r="Q403" s="14">
        <f t="shared" si="43"/>
        <v>-10.869565217391308</v>
      </c>
      <c r="R403" s="14">
        <f t="shared" si="44"/>
        <v>15.748636064466398</v>
      </c>
      <c r="S403" s="147">
        <f t="shared" si="42"/>
        <v>-10.869565217391308</v>
      </c>
      <c r="T403" s="15">
        <f t="shared" si="45"/>
        <v>663</v>
      </c>
      <c r="U403" s="15">
        <f t="shared" si="46"/>
        <v>7</v>
      </c>
    </row>
    <row r="404" spans="1:21">
      <c r="A404" s="11" t="s">
        <v>421</v>
      </c>
      <c r="B404" s="12">
        <v>223</v>
      </c>
      <c r="C404" s="12">
        <v>378</v>
      </c>
      <c r="D404" s="12">
        <v>0.59</v>
      </c>
      <c r="E404" s="12">
        <v>0.14699999999999999</v>
      </c>
      <c r="F404" s="12">
        <v>1.6999999999999999E-3</v>
      </c>
      <c r="G404" s="12">
        <v>8.1207999999999991</v>
      </c>
      <c r="H404" s="12">
        <v>0.1341</v>
      </c>
      <c r="I404" s="12">
        <v>0.40060000000000001</v>
      </c>
      <c r="J404" s="12">
        <v>5.4999999999999997E-3</v>
      </c>
      <c r="K404" s="13">
        <v>2311</v>
      </c>
      <c r="L404" s="13">
        <v>20</v>
      </c>
      <c r="M404" s="13">
        <v>2245</v>
      </c>
      <c r="N404" s="13">
        <v>37</v>
      </c>
      <c r="O404" s="13">
        <v>2172</v>
      </c>
      <c r="P404" s="13">
        <v>30</v>
      </c>
      <c r="Q404" s="14">
        <f t="shared" si="43"/>
        <v>6.0147122457810509</v>
      </c>
      <c r="R404" s="14">
        <f t="shared" si="44"/>
        <v>3.0638158534925992</v>
      </c>
      <c r="S404" s="147">
        <f t="shared" si="42"/>
        <v>6.0147122457810509</v>
      </c>
      <c r="T404" s="15">
        <f t="shared" si="45"/>
        <v>2311</v>
      </c>
      <c r="U404" s="15">
        <f t="shared" si="46"/>
        <v>20</v>
      </c>
    </row>
    <row r="405" spans="1:21">
      <c r="A405" s="11" t="s">
        <v>422</v>
      </c>
      <c r="B405" s="12">
        <v>407</v>
      </c>
      <c r="C405" s="12">
        <v>770</v>
      </c>
      <c r="D405" s="12">
        <v>0.53</v>
      </c>
      <c r="E405" s="12">
        <v>5.8599999999999999E-2</v>
      </c>
      <c r="F405" s="12">
        <v>6.9999999999999999E-4</v>
      </c>
      <c r="G405" s="12">
        <v>0.76739999999999997</v>
      </c>
      <c r="H405" s="12">
        <v>1.0200000000000001E-2</v>
      </c>
      <c r="I405" s="12">
        <v>9.5000000000000001E-2</v>
      </c>
      <c r="J405" s="12">
        <v>1E-3</v>
      </c>
      <c r="K405" s="13">
        <v>551</v>
      </c>
      <c r="L405" s="13">
        <v>25</v>
      </c>
      <c r="M405" s="13">
        <v>578</v>
      </c>
      <c r="N405" s="13">
        <v>8</v>
      </c>
      <c r="O405" s="13">
        <v>585</v>
      </c>
      <c r="P405" s="13">
        <v>6</v>
      </c>
      <c r="Q405" s="14">
        <f t="shared" si="43"/>
        <v>-6.1705989110707904</v>
      </c>
      <c r="R405" s="14">
        <f t="shared" si="44"/>
        <v>9.8774427640220708</v>
      </c>
      <c r="S405" s="147">
        <f t="shared" si="42"/>
        <v>-6.1705989110707904</v>
      </c>
      <c r="T405" s="15">
        <f t="shared" si="45"/>
        <v>585</v>
      </c>
      <c r="U405" s="15">
        <f t="shared" si="46"/>
        <v>6</v>
      </c>
    </row>
    <row r="406" spans="1:21">
      <c r="A406" s="11" t="s">
        <v>423</v>
      </c>
      <c r="B406" s="12">
        <v>157</v>
      </c>
      <c r="C406" s="12">
        <v>157</v>
      </c>
      <c r="D406" s="12">
        <v>1</v>
      </c>
      <c r="E406" s="12">
        <v>6.6000000000000003E-2</v>
      </c>
      <c r="F406" s="12">
        <v>1.4E-3</v>
      </c>
      <c r="G406" s="12">
        <v>1.0279</v>
      </c>
      <c r="H406" s="12">
        <v>2.3699999999999999E-2</v>
      </c>
      <c r="I406" s="12">
        <v>0.113</v>
      </c>
      <c r="J406" s="12">
        <v>1.1999999999999999E-3</v>
      </c>
      <c r="K406" s="13">
        <v>805</v>
      </c>
      <c r="L406" s="13">
        <v>44</v>
      </c>
      <c r="M406" s="13">
        <v>718</v>
      </c>
      <c r="N406" s="13">
        <v>17</v>
      </c>
      <c r="O406" s="13">
        <v>690</v>
      </c>
      <c r="P406" s="13">
        <v>7</v>
      </c>
      <c r="Q406" s="14">
        <f t="shared" si="43"/>
        <v>14.28571428571429</v>
      </c>
      <c r="R406" s="14">
        <f t="shared" si="44"/>
        <v>9.5300388746022922</v>
      </c>
      <c r="S406" s="147">
        <f t="shared" si="42"/>
        <v>14.28571428571429</v>
      </c>
      <c r="T406" s="15">
        <f t="shared" si="45"/>
        <v>690</v>
      </c>
      <c r="U406" s="15">
        <f t="shared" si="46"/>
        <v>7</v>
      </c>
    </row>
    <row r="407" spans="1:21">
      <c r="A407" s="11" t="s">
        <v>424</v>
      </c>
      <c r="B407" s="12">
        <v>777</v>
      </c>
      <c r="C407" s="12">
        <v>633</v>
      </c>
      <c r="D407" s="12">
        <v>1.23</v>
      </c>
      <c r="E407" s="12">
        <v>5.8900000000000001E-2</v>
      </c>
      <c r="F407" s="12">
        <v>8.0000000000000004E-4</v>
      </c>
      <c r="G407" s="12">
        <v>0.66959999999999997</v>
      </c>
      <c r="H407" s="12">
        <v>1.1299999999999999E-2</v>
      </c>
      <c r="I407" s="12">
        <v>8.2500000000000004E-2</v>
      </c>
      <c r="J407" s="12">
        <v>8.9999999999999998E-4</v>
      </c>
      <c r="K407" s="13">
        <v>563</v>
      </c>
      <c r="L407" s="13">
        <v>31</v>
      </c>
      <c r="M407" s="13">
        <v>520</v>
      </c>
      <c r="N407" s="13">
        <v>9</v>
      </c>
      <c r="O407" s="13">
        <v>511</v>
      </c>
      <c r="P407" s="13">
        <v>5</v>
      </c>
      <c r="Q407" s="14">
        <f t="shared" si="43"/>
        <v>9.2362344582593288</v>
      </c>
      <c r="R407" s="14">
        <f t="shared" si="44"/>
        <v>10.151890919840174</v>
      </c>
      <c r="S407" s="147">
        <f t="shared" si="42"/>
        <v>9.2362344582593288</v>
      </c>
      <c r="T407" s="15">
        <f t="shared" si="45"/>
        <v>511</v>
      </c>
      <c r="U407" s="15">
        <f t="shared" si="46"/>
        <v>5</v>
      </c>
    </row>
    <row r="408" spans="1:21">
      <c r="A408" s="11" t="s">
        <v>425</v>
      </c>
      <c r="B408" s="12">
        <v>348</v>
      </c>
      <c r="C408" s="12">
        <v>466</v>
      </c>
      <c r="D408" s="12">
        <v>0.75</v>
      </c>
      <c r="E408" s="12">
        <v>6.4000000000000001E-2</v>
      </c>
      <c r="F408" s="12">
        <v>8.0000000000000004E-4</v>
      </c>
      <c r="G408" s="12">
        <v>1.0741000000000001</v>
      </c>
      <c r="H408" s="12">
        <v>1.46E-2</v>
      </c>
      <c r="I408" s="12">
        <v>0.1217</v>
      </c>
      <c r="J408" s="12">
        <v>1.1999999999999999E-3</v>
      </c>
      <c r="K408" s="13">
        <v>742</v>
      </c>
      <c r="L408" s="13">
        <v>25</v>
      </c>
      <c r="M408" s="13">
        <v>741</v>
      </c>
      <c r="N408" s="13">
        <v>10</v>
      </c>
      <c r="O408" s="13">
        <v>740</v>
      </c>
      <c r="P408" s="13">
        <v>8</v>
      </c>
      <c r="Q408" s="14">
        <f t="shared" si="43"/>
        <v>0.26954177897574594</v>
      </c>
      <c r="R408" s="14">
        <f t="shared" si="44"/>
        <v>7.0578539154067119</v>
      </c>
      <c r="S408" s="147">
        <f t="shared" si="42"/>
        <v>0.26954177897574594</v>
      </c>
      <c r="T408" s="15">
        <f t="shared" si="45"/>
        <v>740</v>
      </c>
      <c r="U408" s="15">
        <f t="shared" si="46"/>
        <v>8</v>
      </c>
    </row>
    <row r="409" spans="1:21">
      <c r="A409" s="11" t="s">
        <v>426</v>
      </c>
      <c r="B409" s="12">
        <v>357</v>
      </c>
      <c r="C409" s="12">
        <v>400</v>
      </c>
      <c r="D409" s="12">
        <v>0.89</v>
      </c>
      <c r="E409" s="12">
        <v>7.85E-2</v>
      </c>
      <c r="F409" s="12">
        <v>8.9999999999999998E-4</v>
      </c>
      <c r="G409" s="12">
        <v>1.9065000000000001</v>
      </c>
      <c r="H409" s="12">
        <v>2.5399999999999999E-2</v>
      </c>
      <c r="I409" s="12">
        <v>0.1762</v>
      </c>
      <c r="J409" s="12">
        <v>1.6999999999999999E-3</v>
      </c>
      <c r="K409" s="13">
        <v>1159</v>
      </c>
      <c r="L409" s="13">
        <v>23</v>
      </c>
      <c r="M409" s="13">
        <v>1083</v>
      </c>
      <c r="N409" s="13">
        <v>14</v>
      </c>
      <c r="O409" s="13">
        <v>1046</v>
      </c>
      <c r="P409" s="13">
        <v>10</v>
      </c>
      <c r="Q409" s="14">
        <f t="shared" si="43"/>
        <v>9.7497842968075954</v>
      </c>
      <c r="R409" s="14">
        <f t="shared" si="44"/>
        <v>3.9759695608742125</v>
      </c>
      <c r="S409" s="147">
        <f t="shared" si="42"/>
        <v>9.7497842968075954</v>
      </c>
      <c r="T409" s="15">
        <f t="shared" si="45"/>
        <v>1159</v>
      </c>
      <c r="U409" s="15">
        <f t="shared" si="46"/>
        <v>23</v>
      </c>
    </row>
    <row r="410" spans="1:21">
      <c r="A410" s="11" t="s">
        <v>427</v>
      </c>
      <c r="B410" s="12">
        <v>216</v>
      </c>
      <c r="C410" s="12">
        <v>220</v>
      </c>
      <c r="D410" s="12">
        <v>0.98</v>
      </c>
      <c r="E410" s="12">
        <v>0.15709999999999999</v>
      </c>
      <c r="F410" s="12">
        <v>1.8E-3</v>
      </c>
      <c r="G410" s="12">
        <v>9.1974</v>
      </c>
      <c r="H410" s="12">
        <v>0.122</v>
      </c>
      <c r="I410" s="12">
        <v>0.42470000000000002</v>
      </c>
      <c r="J410" s="12">
        <v>4.1999999999999997E-3</v>
      </c>
      <c r="K410" s="13">
        <v>2424</v>
      </c>
      <c r="L410" s="13">
        <v>20</v>
      </c>
      <c r="M410" s="13">
        <v>2358</v>
      </c>
      <c r="N410" s="13">
        <v>31</v>
      </c>
      <c r="O410" s="13">
        <v>2282</v>
      </c>
      <c r="P410" s="13">
        <v>23</v>
      </c>
      <c r="Q410" s="14">
        <f t="shared" si="43"/>
        <v>5.85808580858086</v>
      </c>
      <c r="R410" s="14">
        <f t="shared" si="44"/>
        <v>2.4524639004002768</v>
      </c>
      <c r="S410" s="147">
        <f t="shared" si="42"/>
        <v>5.85808580858086</v>
      </c>
      <c r="T410" s="15">
        <f t="shared" si="45"/>
        <v>2424</v>
      </c>
      <c r="U410" s="15">
        <f t="shared" si="46"/>
        <v>20</v>
      </c>
    </row>
    <row r="411" spans="1:21">
      <c r="A411" s="11" t="s">
        <v>428</v>
      </c>
      <c r="B411" s="12">
        <v>538</v>
      </c>
      <c r="C411" s="12">
        <v>367</v>
      </c>
      <c r="D411" s="12">
        <v>1.47</v>
      </c>
      <c r="E411" s="12">
        <v>9.7900000000000001E-2</v>
      </c>
      <c r="F411" s="12">
        <v>1.1999999999999999E-3</v>
      </c>
      <c r="G411" s="12">
        <v>3.7913000000000001</v>
      </c>
      <c r="H411" s="12">
        <v>5.1700000000000003E-2</v>
      </c>
      <c r="I411" s="12">
        <v>0.28079999999999999</v>
      </c>
      <c r="J411" s="12">
        <v>2.8E-3</v>
      </c>
      <c r="K411" s="13">
        <v>1585</v>
      </c>
      <c r="L411" s="13">
        <v>22</v>
      </c>
      <c r="M411" s="13">
        <v>1591</v>
      </c>
      <c r="N411" s="13">
        <v>22</v>
      </c>
      <c r="O411" s="13">
        <v>1596</v>
      </c>
      <c r="P411" s="13">
        <v>16</v>
      </c>
      <c r="Q411" s="14">
        <f t="shared" si="43"/>
        <v>-0.69400630914826511</v>
      </c>
      <c r="R411" s="14">
        <f t="shared" si="44"/>
        <v>3.4481473217213461</v>
      </c>
      <c r="S411" s="147">
        <f t="shared" si="42"/>
        <v>-0.69400630914826511</v>
      </c>
      <c r="T411" s="15">
        <f t="shared" si="45"/>
        <v>1585</v>
      </c>
      <c r="U411" s="15">
        <f t="shared" si="46"/>
        <v>22</v>
      </c>
    </row>
    <row r="412" spans="1:21">
      <c r="A412" s="11" t="s">
        <v>429</v>
      </c>
      <c r="B412" s="12">
        <v>61</v>
      </c>
      <c r="C412" s="12">
        <v>117</v>
      </c>
      <c r="D412" s="12">
        <v>0.52</v>
      </c>
      <c r="E412" s="12">
        <v>5.9900000000000002E-2</v>
      </c>
      <c r="F412" s="12">
        <v>1.1000000000000001E-3</v>
      </c>
      <c r="G412" s="12">
        <v>0.67579999999999996</v>
      </c>
      <c r="H412" s="12">
        <v>1.3100000000000001E-2</v>
      </c>
      <c r="I412" s="12">
        <v>8.1799999999999998E-2</v>
      </c>
      <c r="J412" s="12">
        <v>8.0000000000000004E-4</v>
      </c>
      <c r="K412" s="13">
        <v>600</v>
      </c>
      <c r="L412" s="13">
        <v>40</v>
      </c>
      <c r="M412" s="13">
        <v>524</v>
      </c>
      <c r="N412" s="13">
        <v>10</v>
      </c>
      <c r="O412" s="13">
        <v>507</v>
      </c>
      <c r="P412" s="13">
        <v>5</v>
      </c>
      <c r="Q412" s="14">
        <f t="shared" si="43"/>
        <v>15.500000000000004</v>
      </c>
      <c r="R412" s="14">
        <f t="shared" si="44"/>
        <v>11.389273706235862</v>
      </c>
      <c r="S412" s="147">
        <f t="shared" si="42"/>
        <v>15.500000000000004</v>
      </c>
      <c r="T412" s="15">
        <f t="shared" si="45"/>
        <v>507</v>
      </c>
      <c r="U412" s="15">
        <f t="shared" si="46"/>
        <v>5</v>
      </c>
    </row>
    <row r="413" spans="1:21">
      <c r="A413" s="11" t="s">
        <v>430</v>
      </c>
      <c r="B413" s="12">
        <v>147</v>
      </c>
      <c r="C413" s="12">
        <v>250</v>
      </c>
      <c r="D413" s="12">
        <v>0.59</v>
      </c>
      <c r="E413" s="12">
        <v>6.25E-2</v>
      </c>
      <c r="F413" s="12">
        <v>8.0000000000000004E-4</v>
      </c>
      <c r="G413" s="12">
        <v>0.8821</v>
      </c>
      <c r="H413" s="12">
        <v>1.23E-2</v>
      </c>
      <c r="I413" s="12">
        <v>0.1023</v>
      </c>
      <c r="J413" s="12">
        <v>1E-3</v>
      </c>
      <c r="K413" s="13">
        <v>691</v>
      </c>
      <c r="L413" s="13">
        <v>27</v>
      </c>
      <c r="M413" s="13">
        <v>642</v>
      </c>
      <c r="N413" s="13">
        <v>9</v>
      </c>
      <c r="O413" s="13">
        <v>628</v>
      </c>
      <c r="P413" s="13">
        <v>6</v>
      </c>
      <c r="Q413" s="14">
        <f t="shared" si="43"/>
        <v>9.1172214182344451</v>
      </c>
      <c r="R413" s="14">
        <f t="shared" si="44"/>
        <v>7.311504376592552</v>
      </c>
      <c r="S413" s="147">
        <f t="shared" si="42"/>
        <v>9.1172214182344451</v>
      </c>
      <c r="T413" s="15">
        <f t="shared" si="45"/>
        <v>628</v>
      </c>
      <c r="U413" s="15">
        <f t="shared" si="46"/>
        <v>6</v>
      </c>
    </row>
    <row r="414" spans="1:21">
      <c r="A414" s="11" t="s">
        <v>431</v>
      </c>
      <c r="B414" s="12">
        <v>540</v>
      </c>
      <c r="C414" s="12">
        <v>510</v>
      </c>
      <c r="D414" s="12">
        <v>1.06</v>
      </c>
      <c r="E414" s="12">
        <v>5.9200000000000003E-2</v>
      </c>
      <c r="F414" s="12">
        <v>8.0000000000000004E-4</v>
      </c>
      <c r="G414" s="12">
        <v>0.66169999999999995</v>
      </c>
      <c r="H414" s="12">
        <v>9.4000000000000004E-3</v>
      </c>
      <c r="I414" s="12">
        <v>8.1000000000000003E-2</v>
      </c>
      <c r="J414" s="12">
        <v>8.0000000000000004E-4</v>
      </c>
      <c r="K414" s="13">
        <v>576</v>
      </c>
      <c r="L414" s="13">
        <v>28</v>
      </c>
      <c r="M414" s="13">
        <v>516</v>
      </c>
      <c r="N414" s="13">
        <v>7</v>
      </c>
      <c r="O414" s="13">
        <v>502</v>
      </c>
      <c r="P414" s="13">
        <v>5</v>
      </c>
      <c r="Q414" s="14">
        <f t="shared" si="43"/>
        <v>12.847222222222221</v>
      </c>
      <c r="R414" s="14">
        <f t="shared" si="44"/>
        <v>8.6492181799497736</v>
      </c>
      <c r="S414" s="147">
        <f t="shared" si="42"/>
        <v>12.847222222222221</v>
      </c>
      <c r="T414" s="15">
        <f t="shared" si="45"/>
        <v>502</v>
      </c>
      <c r="U414" s="15">
        <f t="shared" si="46"/>
        <v>5</v>
      </c>
    </row>
    <row r="415" spans="1:21">
      <c r="A415" s="11" t="s">
        <v>432</v>
      </c>
      <c r="B415" s="12">
        <v>1000</v>
      </c>
      <c r="C415" s="12">
        <v>688</v>
      </c>
      <c r="D415" s="12">
        <v>1.45</v>
      </c>
      <c r="E415" s="12">
        <v>5.91E-2</v>
      </c>
      <c r="F415" s="12">
        <v>8.0000000000000004E-4</v>
      </c>
      <c r="G415" s="12">
        <v>0.69550000000000001</v>
      </c>
      <c r="H415" s="12">
        <v>0.01</v>
      </c>
      <c r="I415" s="12">
        <v>8.5400000000000004E-2</v>
      </c>
      <c r="J415" s="12">
        <v>8.9999999999999998E-4</v>
      </c>
      <c r="K415" s="13">
        <v>570</v>
      </c>
      <c r="L415" s="13">
        <v>28</v>
      </c>
      <c r="M415" s="13">
        <v>536</v>
      </c>
      <c r="N415" s="13">
        <v>8</v>
      </c>
      <c r="O415" s="13">
        <v>528</v>
      </c>
      <c r="P415" s="13">
        <v>5</v>
      </c>
      <c r="Q415" s="14">
        <f t="shared" si="43"/>
        <v>7.3684210526315796</v>
      </c>
      <c r="R415" s="14">
        <f t="shared" si="44"/>
        <v>9.2682055518438009</v>
      </c>
      <c r="S415" s="147">
        <f t="shared" si="42"/>
        <v>7.3684210526315796</v>
      </c>
      <c r="T415" s="15">
        <f t="shared" si="45"/>
        <v>528</v>
      </c>
      <c r="U415" s="15">
        <f t="shared" si="46"/>
        <v>5</v>
      </c>
    </row>
    <row r="416" spans="1:21">
      <c r="A416" s="11" t="s">
        <v>433</v>
      </c>
      <c r="B416" s="12">
        <v>45</v>
      </c>
      <c r="C416" s="12">
        <v>132</v>
      </c>
      <c r="D416" s="12">
        <v>0.34</v>
      </c>
      <c r="E416" s="12">
        <v>8.1900000000000001E-2</v>
      </c>
      <c r="F416" s="12">
        <v>1E-3</v>
      </c>
      <c r="G416" s="12">
        <v>2.2372999999999998</v>
      </c>
      <c r="H416" s="12">
        <v>2.98E-2</v>
      </c>
      <c r="I416" s="12">
        <v>0.1981</v>
      </c>
      <c r="J416" s="12">
        <v>2E-3</v>
      </c>
      <c r="K416" s="13">
        <v>1243</v>
      </c>
      <c r="L416" s="13">
        <v>23</v>
      </c>
      <c r="M416" s="13">
        <v>1193</v>
      </c>
      <c r="N416" s="13">
        <v>16</v>
      </c>
      <c r="O416" s="13">
        <v>1165</v>
      </c>
      <c r="P416" s="13">
        <v>12</v>
      </c>
      <c r="Q416" s="14">
        <f t="shared" si="43"/>
        <v>6.2751407884151238</v>
      </c>
      <c r="R416" s="14">
        <f t="shared" si="44"/>
        <v>3.9697000296082403</v>
      </c>
      <c r="S416" s="147">
        <f t="shared" si="42"/>
        <v>6.2751407884151238</v>
      </c>
      <c r="T416" s="15">
        <f t="shared" si="45"/>
        <v>1243</v>
      </c>
      <c r="U416" s="15">
        <f t="shared" si="46"/>
        <v>23</v>
      </c>
    </row>
    <row r="417" spans="1:21">
      <c r="A417" s="11" t="s">
        <v>434</v>
      </c>
      <c r="B417" s="12">
        <v>313</v>
      </c>
      <c r="C417" s="12">
        <v>261</v>
      </c>
      <c r="D417" s="12">
        <v>1.2</v>
      </c>
      <c r="E417" s="12">
        <v>6.4500000000000002E-2</v>
      </c>
      <c r="F417" s="12">
        <v>1E-3</v>
      </c>
      <c r="G417" s="12">
        <v>1.0859000000000001</v>
      </c>
      <c r="H417" s="12">
        <v>1.8599999999999998E-2</v>
      </c>
      <c r="I417" s="12">
        <v>0.1221</v>
      </c>
      <c r="J417" s="12">
        <v>1.1999999999999999E-3</v>
      </c>
      <c r="K417" s="13">
        <v>759</v>
      </c>
      <c r="L417" s="13">
        <v>33</v>
      </c>
      <c r="M417" s="13">
        <v>747</v>
      </c>
      <c r="N417" s="13">
        <v>13</v>
      </c>
      <c r="O417" s="13">
        <v>742</v>
      </c>
      <c r="P417" s="13">
        <v>7</v>
      </c>
      <c r="Q417" s="14">
        <f t="shared" si="43"/>
        <v>2.2397891963109373</v>
      </c>
      <c r="R417" s="14">
        <f t="shared" si="44"/>
        <v>8.698700727656643</v>
      </c>
      <c r="S417" s="147">
        <f t="shared" si="42"/>
        <v>2.2397891963109373</v>
      </c>
      <c r="T417" s="15">
        <f t="shared" si="45"/>
        <v>742</v>
      </c>
      <c r="U417" s="15">
        <f t="shared" si="46"/>
        <v>7</v>
      </c>
    </row>
    <row r="418" spans="1:21">
      <c r="A418" s="11" t="s">
        <v>435</v>
      </c>
      <c r="B418" s="12">
        <v>209</v>
      </c>
      <c r="C418" s="12">
        <v>190</v>
      </c>
      <c r="D418" s="12">
        <v>1.1000000000000001</v>
      </c>
      <c r="E418" s="12">
        <v>6.6600000000000006E-2</v>
      </c>
      <c r="F418" s="12">
        <v>1E-3</v>
      </c>
      <c r="G418" s="12">
        <v>1.1895</v>
      </c>
      <c r="H418" s="12">
        <v>1.9300000000000001E-2</v>
      </c>
      <c r="I418" s="12">
        <v>0.1295</v>
      </c>
      <c r="J418" s="12">
        <v>1.2999999999999999E-3</v>
      </c>
      <c r="K418" s="13">
        <v>826</v>
      </c>
      <c r="L418" s="13">
        <v>31</v>
      </c>
      <c r="M418" s="13">
        <v>796</v>
      </c>
      <c r="N418" s="13">
        <v>13</v>
      </c>
      <c r="O418" s="13">
        <v>785</v>
      </c>
      <c r="P418" s="13">
        <v>8</v>
      </c>
      <c r="Q418" s="14">
        <f t="shared" si="43"/>
        <v>4.9636803874091973</v>
      </c>
      <c r="R418" s="14">
        <f t="shared" si="44"/>
        <v>7.3917953246431081</v>
      </c>
      <c r="S418" s="147">
        <f t="shared" si="42"/>
        <v>4.9636803874091973</v>
      </c>
      <c r="T418" s="15">
        <f t="shared" si="45"/>
        <v>785</v>
      </c>
      <c r="U418" s="15">
        <f t="shared" si="46"/>
        <v>8</v>
      </c>
    </row>
    <row r="419" spans="1:21">
      <c r="A419" s="11" t="s">
        <v>436</v>
      </c>
      <c r="B419" s="12">
        <v>98</v>
      </c>
      <c r="C419" s="12">
        <v>242</v>
      </c>
      <c r="D419" s="12">
        <v>0.41</v>
      </c>
      <c r="E419" s="12">
        <v>6.0299999999999999E-2</v>
      </c>
      <c r="F419" s="12">
        <v>6.9999999999999999E-4</v>
      </c>
      <c r="G419" s="12">
        <v>0.75370000000000004</v>
      </c>
      <c r="H419" s="12">
        <v>1.03E-2</v>
      </c>
      <c r="I419" s="12">
        <v>9.0700000000000003E-2</v>
      </c>
      <c r="J419" s="12">
        <v>8.9999999999999998E-4</v>
      </c>
      <c r="K419" s="13">
        <v>614</v>
      </c>
      <c r="L419" s="13">
        <v>26</v>
      </c>
      <c r="M419" s="13">
        <v>570</v>
      </c>
      <c r="N419" s="13">
        <v>8</v>
      </c>
      <c r="O419" s="13">
        <v>559</v>
      </c>
      <c r="P419" s="13">
        <v>5</v>
      </c>
      <c r="Q419" s="14">
        <f t="shared" si="43"/>
        <v>8.9576547231270389</v>
      </c>
      <c r="R419" s="14">
        <f t="shared" si="44"/>
        <v>7.8805600653827774</v>
      </c>
      <c r="S419" s="147">
        <f t="shared" si="42"/>
        <v>8.9576547231270389</v>
      </c>
      <c r="T419" s="15">
        <f t="shared" si="45"/>
        <v>559</v>
      </c>
      <c r="U419" s="15">
        <f t="shared" si="46"/>
        <v>5</v>
      </c>
    </row>
    <row r="420" spans="1:21">
      <c r="A420" s="11" t="s">
        <v>437</v>
      </c>
      <c r="B420" s="12">
        <v>112</v>
      </c>
      <c r="C420" s="12">
        <v>163</v>
      </c>
      <c r="D420" s="12">
        <v>0.69</v>
      </c>
      <c r="E420" s="12">
        <v>6.6799999999999998E-2</v>
      </c>
      <c r="F420" s="12">
        <v>1.1000000000000001E-3</v>
      </c>
      <c r="G420" s="12">
        <v>1.1327</v>
      </c>
      <c r="H420" s="12">
        <v>2.0500000000000001E-2</v>
      </c>
      <c r="I420" s="12">
        <v>0.1229</v>
      </c>
      <c r="J420" s="12">
        <v>1.1999999999999999E-3</v>
      </c>
      <c r="K420" s="13">
        <v>833</v>
      </c>
      <c r="L420" s="13">
        <v>35</v>
      </c>
      <c r="M420" s="13">
        <v>769</v>
      </c>
      <c r="N420" s="13">
        <v>14</v>
      </c>
      <c r="O420" s="13">
        <v>747</v>
      </c>
      <c r="P420" s="13">
        <v>7</v>
      </c>
      <c r="Q420" s="14">
        <f t="shared" si="43"/>
        <v>10.324129651860748</v>
      </c>
      <c r="R420" s="14">
        <f t="shared" si="44"/>
        <v>7.7209294374710788</v>
      </c>
      <c r="S420" s="147">
        <f t="shared" si="42"/>
        <v>10.324129651860748</v>
      </c>
      <c r="T420" s="15">
        <f t="shared" si="45"/>
        <v>747</v>
      </c>
      <c r="U420" s="15">
        <f t="shared" si="46"/>
        <v>7</v>
      </c>
    </row>
    <row r="421" spans="1:21">
      <c r="A421" s="11" t="s">
        <v>438</v>
      </c>
      <c r="B421" s="12">
        <v>113</v>
      </c>
      <c r="C421" s="12">
        <v>133</v>
      </c>
      <c r="D421" s="12">
        <v>0.84</v>
      </c>
      <c r="E421" s="12">
        <v>6.9099999999999995E-2</v>
      </c>
      <c r="F421" s="12">
        <v>1E-3</v>
      </c>
      <c r="G421" s="12">
        <v>1.329</v>
      </c>
      <c r="H421" s="12">
        <v>2.1000000000000001E-2</v>
      </c>
      <c r="I421" s="12">
        <v>0.13950000000000001</v>
      </c>
      <c r="J421" s="12">
        <v>1.4E-3</v>
      </c>
      <c r="K421" s="13">
        <v>902</v>
      </c>
      <c r="L421" s="13">
        <v>30</v>
      </c>
      <c r="M421" s="13">
        <v>858</v>
      </c>
      <c r="N421" s="13">
        <v>14</v>
      </c>
      <c r="O421" s="13">
        <v>842</v>
      </c>
      <c r="P421" s="13">
        <v>8</v>
      </c>
      <c r="Q421" s="14">
        <f t="shared" si="43"/>
        <v>6.6518847006651889</v>
      </c>
      <c r="R421" s="14">
        <f t="shared" si="44"/>
        <v>6.4578056644995936</v>
      </c>
      <c r="S421" s="147">
        <f t="shared" si="42"/>
        <v>6.6518847006651889</v>
      </c>
      <c r="T421" s="15">
        <f t="shared" si="45"/>
        <v>842</v>
      </c>
      <c r="U421" s="15">
        <f t="shared" si="46"/>
        <v>8</v>
      </c>
    </row>
    <row r="422" spans="1:21">
      <c r="A422" s="11" t="s">
        <v>439</v>
      </c>
      <c r="B422" s="12">
        <v>226</v>
      </c>
      <c r="C422" s="12">
        <v>403</v>
      </c>
      <c r="D422" s="12">
        <v>0.56000000000000005</v>
      </c>
      <c r="E422" s="12">
        <v>6.0100000000000001E-2</v>
      </c>
      <c r="F422" s="12">
        <v>6.9999999999999999E-4</v>
      </c>
      <c r="G422" s="12">
        <v>0.74570000000000003</v>
      </c>
      <c r="H422" s="12">
        <v>1.0800000000000001E-2</v>
      </c>
      <c r="I422" s="12">
        <v>0.09</v>
      </c>
      <c r="J422" s="12">
        <v>1E-3</v>
      </c>
      <c r="K422" s="13">
        <v>607</v>
      </c>
      <c r="L422" s="13">
        <v>26</v>
      </c>
      <c r="M422" s="13">
        <v>566</v>
      </c>
      <c r="N422" s="13">
        <v>8</v>
      </c>
      <c r="O422" s="13">
        <v>555</v>
      </c>
      <c r="P422" s="13">
        <v>6</v>
      </c>
      <c r="Q422" s="14">
        <f t="shared" si="43"/>
        <v>8.5667215815485971</v>
      </c>
      <c r="R422" s="14">
        <f t="shared" si="44"/>
        <v>8.0784633202950165</v>
      </c>
      <c r="S422" s="147">
        <f t="shared" si="42"/>
        <v>8.5667215815485971</v>
      </c>
      <c r="T422" s="15">
        <f t="shared" si="45"/>
        <v>555</v>
      </c>
      <c r="U422" s="15">
        <f t="shared" si="46"/>
        <v>6</v>
      </c>
    </row>
    <row r="423" spans="1:21">
      <c r="A423" s="11" t="s">
        <v>440</v>
      </c>
      <c r="B423" s="12">
        <v>504</v>
      </c>
      <c r="C423" s="12">
        <v>759</v>
      </c>
      <c r="D423" s="12">
        <v>0.66</v>
      </c>
      <c r="E423" s="12">
        <v>6.2899999999999998E-2</v>
      </c>
      <c r="F423" s="12">
        <v>8.0000000000000004E-4</v>
      </c>
      <c r="G423" s="12">
        <v>0.85219999999999996</v>
      </c>
      <c r="H423" s="12">
        <v>1.18E-2</v>
      </c>
      <c r="I423" s="12">
        <v>9.8299999999999998E-2</v>
      </c>
      <c r="J423" s="12">
        <v>1E-3</v>
      </c>
      <c r="K423" s="13">
        <v>704</v>
      </c>
      <c r="L423" s="13">
        <v>25</v>
      </c>
      <c r="M423" s="13">
        <v>626</v>
      </c>
      <c r="N423" s="13">
        <v>9</v>
      </c>
      <c r="O423" s="13">
        <v>604</v>
      </c>
      <c r="P423" s="13">
        <v>6</v>
      </c>
      <c r="Q423" s="14">
        <f t="shared" si="43"/>
        <v>14.204545454545459</v>
      </c>
      <c r="R423" s="14">
        <f t="shared" si="44"/>
        <v>6.327347775779006</v>
      </c>
      <c r="S423" s="147">
        <f t="shared" si="42"/>
        <v>14.204545454545459</v>
      </c>
      <c r="T423" s="15">
        <f t="shared" si="45"/>
        <v>604</v>
      </c>
      <c r="U423" s="15">
        <f t="shared" si="46"/>
        <v>6</v>
      </c>
    </row>
    <row r="424" spans="1:21">
      <c r="A424" s="11" t="s">
        <v>441</v>
      </c>
      <c r="B424" s="12">
        <v>327</v>
      </c>
      <c r="C424" s="12">
        <v>201</v>
      </c>
      <c r="D424" s="12">
        <v>1.62</v>
      </c>
      <c r="E424" s="12">
        <v>7.2599999999999998E-2</v>
      </c>
      <c r="F424" s="12">
        <v>1.1000000000000001E-3</v>
      </c>
      <c r="G424" s="12">
        <v>1.4642999999999999</v>
      </c>
      <c r="H424" s="12">
        <v>2.5499999999999998E-2</v>
      </c>
      <c r="I424" s="12">
        <v>0.1462</v>
      </c>
      <c r="J424" s="12">
        <v>1.5E-3</v>
      </c>
      <c r="K424" s="13">
        <v>1004</v>
      </c>
      <c r="L424" s="13">
        <v>32</v>
      </c>
      <c r="M424" s="13">
        <v>916</v>
      </c>
      <c r="N424" s="13">
        <v>16</v>
      </c>
      <c r="O424" s="13">
        <v>880</v>
      </c>
      <c r="P424" s="13">
        <v>9</v>
      </c>
      <c r="Q424" s="14">
        <f t="shared" si="43"/>
        <v>12.350597609561753</v>
      </c>
      <c r="R424" s="14">
        <f t="shared" si="44"/>
        <v>5.8678090204149145</v>
      </c>
      <c r="S424" s="147">
        <f t="shared" si="42"/>
        <v>12.350597609561753</v>
      </c>
      <c r="T424" s="15">
        <f t="shared" si="45"/>
        <v>880</v>
      </c>
      <c r="U424" s="15">
        <f t="shared" si="46"/>
        <v>9</v>
      </c>
    </row>
    <row r="425" spans="1:21">
      <c r="A425" s="11" t="s">
        <v>442</v>
      </c>
      <c r="B425" s="12">
        <v>42</v>
      </c>
      <c r="C425" s="12">
        <v>100</v>
      </c>
      <c r="D425" s="12">
        <v>0.42</v>
      </c>
      <c r="E425" s="12">
        <v>6.8000000000000005E-2</v>
      </c>
      <c r="F425" s="12">
        <v>5.1000000000000004E-3</v>
      </c>
      <c r="G425" s="12">
        <v>1.1379999999999999</v>
      </c>
      <c r="H425" s="12">
        <v>9.5899999999999999E-2</v>
      </c>
      <c r="I425" s="12">
        <v>0.12139999999999999</v>
      </c>
      <c r="J425" s="12">
        <v>4.0000000000000001E-3</v>
      </c>
      <c r="K425" s="13">
        <v>869</v>
      </c>
      <c r="L425" s="13">
        <v>154</v>
      </c>
      <c r="M425" s="13">
        <v>772</v>
      </c>
      <c r="N425" s="13">
        <v>65</v>
      </c>
      <c r="O425" s="13">
        <v>738</v>
      </c>
      <c r="P425" s="13">
        <v>25</v>
      </c>
      <c r="Q425" s="14">
        <f t="shared" si="43"/>
        <v>15.074798619102413</v>
      </c>
      <c r="R425" s="14">
        <f t="shared" si="44"/>
        <v>30.645061918745469</v>
      </c>
      <c r="S425" s="147">
        <f t="shared" si="42"/>
        <v>15.074798619102413</v>
      </c>
      <c r="T425" s="15">
        <f t="shared" si="45"/>
        <v>738</v>
      </c>
      <c r="U425" s="15">
        <f t="shared" si="46"/>
        <v>25</v>
      </c>
    </row>
    <row r="426" spans="1:21">
      <c r="A426" s="11" t="s">
        <v>443</v>
      </c>
      <c r="B426" s="12">
        <v>116</v>
      </c>
      <c r="C426" s="12">
        <v>151</v>
      </c>
      <c r="D426" s="12">
        <v>0.77</v>
      </c>
      <c r="E426" s="12">
        <v>6.4699999999999994E-2</v>
      </c>
      <c r="F426" s="12">
        <v>8.9999999999999998E-4</v>
      </c>
      <c r="G426" s="12">
        <v>1.1168</v>
      </c>
      <c r="H426" s="12">
        <v>1.7299999999999999E-2</v>
      </c>
      <c r="I426" s="12">
        <v>0.12520000000000001</v>
      </c>
      <c r="J426" s="12">
        <v>1.2999999999999999E-3</v>
      </c>
      <c r="K426" s="13">
        <v>765</v>
      </c>
      <c r="L426" s="13">
        <v>30</v>
      </c>
      <c r="M426" s="13">
        <v>761</v>
      </c>
      <c r="N426" s="13">
        <v>12</v>
      </c>
      <c r="O426" s="13">
        <v>760</v>
      </c>
      <c r="P426" s="13">
        <v>8</v>
      </c>
      <c r="Q426" s="14">
        <f t="shared" si="43"/>
        <v>0.65359477124182774</v>
      </c>
      <c r="R426" s="14">
        <f t="shared" si="44"/>
        <v>8.0676948806553455</v>
      </c>
      <c r="S426" s="147">
        <f t="shared" si="42"/>
        <v>0.65359477124182774</v>
      </c>
      <c r="T426" s="15">
        <f t="shared" si="45"/>
        <v>760</v>
      </c>
      <c r="U426" s="15">
        <f t="shared" si="46"/>
        <v>8</v>
      </c>
    </row>
    <row r="427" spans="1:21">
      <c r="A427" s="11" t="s">
        <v>444</v>
      </c>
      <c r="B427" s="12">
        <v>216</v>
      </c>
      <c r="C427" s="12">
        <v>403</v>
      </c>
      <c r="D427" s="12">
        <v>0.54</v>
      </c>
      <c r="E427" s="12">
        <v>6.0100000000000001E-2</v>
      </c>
      <c r="F427" s="12">
        <v>6.9999999999999999E-4</v>
      </c>
      <c r="G427" s="12">
        <v>0.74509999999999998</v>
      </c>
      <c r="H427" s="12">
        <v>1.0699999999999999E-2</v>
      </c>
      <c r="I427" s="12">
        <v>0.09</v>
      </c>
      <c r="J427" s="12">
        <v>1E-3</v>
      </c>
      <c r="K427" s="13">
        <v>605</v>
      </c>
      <c r="L427" s="13">
        <v>26</v>
      </c>
      <c r="M427" s="13">
        <v>565</v>
      </c>
      <c r="N427" s="13">
        <v>8</v>
      </c>
      <c r="O427" s="13">
        <v>555</v>
      </c>
      <c r="P427" s="13">
        <v>6</v>
      </c>
      <c r="Q427" s="14">
        <f t="shared" si="43"/>
        <v>8.2644628099173509</v>
      </c>
      <c r="R427" s="14">
        <f t="shared" si="44"/>
        <v>8.1303608261073137</v>
      </c>
      <c r="S427" s="147">
        <f t="shared" si="42"/>
        <v>8.2644628099173509</v>
      </c>
      <c r="T427" s="15">
        <f t="shared" si="45"/>
        <v>555</v>
      </c>
      <c r="U427" s="15">
        <f t="shared" si="46"/>
        <v>6</v>
      </c>
    </row>
    <row r="428" spans="1:21">
      <c r="A428" s="11" t="s">
        <v>445</v>
      </c>
      <c r="B428" s="12">
        <v>360</v>
      </c>
      <c r="C428" s="12">
        <v>496</v>
      </c>
      <c r="D428" s="12">
        <v>0.73</v>
      </c>
      <c r="E428" s="12">
        <v>5.8200000000000002E-2</v>
      </c>
      <c r="F428" s="12">
        <v>6.9999999999999999E-4</v>
      </c>
      <c r="G428" s="12">
        <v>0.67149999999999999</v>
      </c>
      <c r="H428" s="12">
        <v>9.4000000000000004E-3</v>
      </c>
      <c r="I428" s="12">
        <v>8.3699999999999997E-2</v>
      </c>
      <c r="J428" s="12">
        <v>8.0000000000000004E-4</v>
      </c>
      <c r="K428" s="13">
        <v>538</v>
      </c>
      <c r="L428" s="13">
        <v>27</v>
      </c>
      <c r="M428" s="13">
        <v>522</v>
      </c>
      <c r="N428" s="13">
        <v>7</v>
      </c>
      <c r="O428" s="13">
        <v>518</v>
      </c>
      <c r="P428" s="13">
        <v>5</v>
      </c>
      <c r="Q428" s="14">
        <f t="shared" si="43"/>
        <v>3.7174721189591087</v>
      </c>
      <c r="R428" s="14">
        <f t="shared" si="44"/>
        <v>9.8411724972003167</v>
      </c>
      <c r="S428" s="147">
        <f t="shared" si="42"/>
        <v>3.7174721189591087</v>
      </c>
      <c r="T428" s="15">
        <f t="shared" si="45"/>
        <v>518</v>
      </c>
      <c r="U428" s="15">
        <f t="shared" si="46"/>
        <v>5</v>
      </c>
    </row>
    <row r="429" spans="1:21">
      <c r="A429" s="11" t="s">
        <v>446</v>
      </c>
      <c r="B429" s="12">
        <v>213</v>
      </c>
      <c r="C429" s="12">
        <v>362</v>
      </c>
      <c r="D429" s="12">
        <v>0.59</v>
      </c>
      <c r="E429" s="12">
        <v>7.1499999999999994E-2</v>
      </c>
      <c r="F429" s="12">
        <v>8.0000000000000004E-4</v>
      </c>
      <c r="G429" s="12">
        <v>1.573</v>
      </c>
      <c r="H429" s="12">
        <v>2.1999999999999999E-2</v>
      </c>
      <c r="I429" s="12">
        <v>0.15959999999999999</v>
      </c>
      <c r="J429" s="12">
        <v>1.6999999999999999E-3</v>
      </c>
      <c r="K429" s="13">
        <v>971</v>
      </c>
      <c r="L429" s="13">
        <v>24</v>
      </c>
      <c r="M429" s="13">
        <v>960</v>
      </c>
      <c r="N429" s="13">
        <v>13</v>
      </c>
      <c r="O429" s="13">
        <v>955</v>
      </c>
      <c r="P429" s="13">
        <v>10</v>
      </c>
      <c r="Q429" s="14">
        <f t="shared" si="43"/>
        <v>1.6477857878475777</v>
      </c>
      <c r="R429" s="14">
        <f t="shared" si="44"/>
        <v>5.2802066560497627</v>
      </c>
      <c r="S429" s="147">
        <f t="shared" si="42"/>
        <v>1.6477857878475777</v>
      </c>
      <c r="T429" s="15">
        <f t="shared" si="45"/>
        <v>955</v>
      </c>
      <c r="U429" s="15">
        <f t="shared" si="46"/>
        <v>10</v>
      </c>
    </row>
    <row r="430" spans="1:21">
      <c r="A430" s="11" t="s">
        <v>447</v>
      </c>
      <c r="B430" s="12">
        <v>21</v>
      </c>
      <c r="C430" s="12">
        <v>34</v>
      </c>
      <c r="D430" s="12">
        <v>0.62</v>
      </c>
      <c r="E430" s="12">
        <v>0.1384</v>
      </c>
      <c r="F430" s="12">
        <v>1.6999999999999999E-3</v>
      </c>
      <c r="G430" s="12">
        <v>7.7065999999999999</v>
      </c>
      <c r="H430" s="12">
        <v>0.1096</v>
      </c>
      <c r="I430" s="12">
        <v>0.40379999999999999</v>
      </c>
      <c r="J430" s="12">
        <v>4.1000000000000003E-3</v>
      </c>
      <c r="K430" s="13">
        <v>2208</v>
      </c>
      <c r="L430" s="13">
        <v>22</v>
      </c>
      <c r="M430" s="13">
        <v>2197</v>
      </c>
      <c r="N430" s="13">
        <v>31</v>
      </c>
      <c r="O430" s="13">
        <v>2186</v>
      </c>
      <c r="P430" s="13">
        <v>22</v>
      </c>
      <c r="Q430" s="14">
        <f t="shared" si="43"/>
        <v>0.99637681159420177</v>
      </c>
      <c r="R430" s="14">
        <f t="shared" si="44"/>
        <v>2.8041745056635459</v>
      </c>
      <c r="S430" s="147">
        <f t="shared" si="42"/>
        <v>0.99637681159420177</v>
      </c>
      <c r="T430" s="15">
        <f t="shared" si="45"/>
        <v>2208</v>
      </c>
      <c r="U430" s="15">
        <f t="shared" si="46"/>
        <v>22</v>
      </c>
    </row>
    <row r="431" spans="1:21">
      <c r="A431" s="11" t="s">
        <v>448</v>
      </c>
      <c r="B431" s="12">
        <v>901</v>
      </c>
      <c r="C431" s="12">
        <v>906</v>
      </c>
      <c r="D431" s="12">
        <v>0.99</v>
      </c>
      <c r="E431" s="12">
        <v>6.6299999999999998E-2</v>
      </c>
      <c r="F431" s="12">
        <v>8.0000000000000004E-4</v>
      </c>
      <c r="G431" s="12">
        <v>0.99450000000000005</v>
      </c>
      <c r="H431" s="12">
        <v>1.4E-2</v>
      </c>
      <c r="I431" s="12">
        <v>0.1087</v>
      </c>
      <c r="J431" s="12">
        <v>1.1000000000000001E-3</v>
      </c>
      <c r="K431" s="13">
        <v>817</v>
      </c>
      <c r="L431" s="13">
        <v>25</v>
      </c>
      <c r="M431" s="13">
        <v>701</v>
      </c>
      <c r="N431" s="13">
        <v>10</v>
      </c>
      <c r="O431" s="13">
        <v>665</v>
      </c>
      <c r="P431" s="13">
        <v>7</v>
      </c>
      <c r="Q431" s="14">
        <f t="shared" si="43"/>
        <v>18.604651162790699</v>
      </c>
      <c r="R431" s="14">
        <f t="shared" si="44"/>
        <v>5.2678535073739248</v>
      </c>
      <c r="S431" s="147" t="str">
        <f t="shared" si="42"/>
        <v>X</v>
      </c>
      <c r="T431" s="15">
        <f t="shared" si="45"/>
        <v>665</v>
      </c>
      <c r="U431" s="15">
        <f t="shared" si="46"/>
        <v>7</v>
      </c>
    </row>
    <row r="432" spans="1:21">
      <c r="A432" s="11" t="s">
        <v>449</v>
      </c>
      <c r="B432" s="12">
        <v>50</v>
      </c>
      <c r="C432" s="12">
        <v>97</v>
      </c>
      <c r="D432" s="12">
        <v>0.51</v>
      </c>
      <c r="E432" s="12">
        <v>6.7400000000000002E-2</v>
      </c>
      <c r="F432" s="12">
        <v>1E-3</v>
      </c>
      <c r="G432" s="12">
        <v>1.2299</v>
      </c>
      <c r="H432" s="12">
        <v>1.9199999999999998E-2</v>
      </c>
      <c r="I432" s="12">
        <v>0.1323</v>
      </c>
      <c r="J432" s="12">
        <v>1.2999999999999999E-3</v>
      </c>
      <c r="K432" s="13">
        <v>850</v>
      </c>
      <c r="L432" s="13">
        <v>30</v>
      </c>
      <c r="M432" s="13">
        <v>814</v>
      </c>
      <c r="N432" s="13">
        <v>13</v>
      </c>
      <c r="O432" s="13">
        <v>801</v>
      </c>
      <c r="P432" s="13">
        <v>8</v>
      </c>
      <c r="Q432" s="14">
        <f t="shared" si="43"/>
        <v>5.7647058823529385</v>
      </c>
      <c r="R432" s="14">
        <f t="shared" si="44"/>
        <v>6.9131083917210816</v>
      </c>
      <c r="S432" s="147">
        <f t="shared" si="42"/>
        <v>5.7647058823529385</v>
      </c>
      <c r="T432" s="15">
        <f t="shared" si="45"/>
        <v>801</v>
      </c>
      <c r="U432" s="15">
        <f t="shared" si="46"/>
        <v>8</v>
      </c>
    </row>
    <row r="433" spans="1:21">
      <c r="A433" s="11" t="s">
        <v>450</v>
      </c>
      <c r="B433" s="12">
        <v>73</v>
      </c>
      <c r="C433" s="12">
        <v>115</v>
      </c>
      <c r="D433" s="12">
        <v>0.64</v>
      </c>
      <c r="E433" s="12">
        <v>0.2472</v>
      </c>
      <c r="F433" s="12">
        <v>2.8999999999999998E-3</v>
      </c>
      <c r="G433" s="12">
        <v>21.017099999999999</v>
      </c>
      <c r="H433" s="12">
        <v>0.2772</v>
      </c>
      <c r="I433" s="12">
        <v>0.61650000000000005</v>
      </c>
      <c r="J433" s="12">
        <v>6.1000000000000004E-3</v>
      </c>
      <c r="K433" s="13">
        <v>3167</v>
      </c>
      <c r="L433" s="13">
        <v>18</v>
      </c>
      <c r="M433" s="13">
        <v>3139</v>
      </c>
      <c r="N433" s="13">
        <v>41</v>
      </c>
      <c r="O433" s="13">
        <v>3096</v>
      </c>
      <c r="P433" s="13">
        <v>31</v>
      </c>
      <c r="Q433" s="14">
        <f t="shared" si="43"/>
        <v>2.241869276918218</v>
      </c>
      <c r="R433" s="14">
        <f t="shared" si="44"/>
        <v>2.2510877758643399</v>
      </c>
      <c r="S433" s="147">
        <f t="shared" si="42"/>
        <v>2.241869276918218</v>
      </c>
      <c r="T433" s="15">
        <f t="shared" si="45"/>
        <v>3167</v>
      </c>
      <c r="U433" s="15">
        <f t="shared" si="46"/>
        <v>18</v>
      </c>
    </row>
    <row r="434" spans="1:21">
      <c r="A434" s="11" t="s">
        <v>451</v>
      </c>
      <c r="B434" s="12">
        <v>199</v>
      </c>
      <c r="C434" s="12">
        <v>314</v>
      </c>
      <c r="D434" s="12">
        <v>0.63</v>
      </c>
      <c r="E434" s="12">
        <v>7.51E-2</v>
      </c>
      <c r="F434" s="12">
        <v>8.9999999999999998E-4</v>
      </c>
      <c r="G434" s="12">
        <v>1.6739999999999999</v>
      </c>
      <c r="H434" s="12">
        <v>2.69E-2</v>
      </c>
      <c r="I434" s="12">
        <v>0.16159999999999999</v>
      </c>
      <c r="J434" s="12">
        <v>1.8E-3</v>
      </c>
      <c r="K434" s="13">
        <v>1072</v>
      </c>
      <c r="L434" s="13">
        <v>25</v>
      </c>
      <c r="M434" s="13">
        <v>999</v>
      </c>
      <c r="N434" s="13">
        <v>16</v>
      </c>
      <c r="O434" s="13">
        <v>966</v>
      </c>
      <c r="P434" s="13">
        <v>11</v>
      </c>
      <c r="Q434" s="14">
        <f t="shared" si="43"/>
        <v>9.8880597014925353</v>
      </c>
      <c r="R434" s="14">
        <f t="shared" si="44"/>
        <v>4.6772581976131296</v>
      </c>
      <c r="S434" s="147">
        <f t="shared" si="42"/>
        <v>9.8880597014925353</v>
      </c>
      <c r="T434" s="15">
        <f t="shared" si="45"/>
        <v>966</v>
      </c>
      <c r="U434" s="15">
        <f t="shared" si="46"/>
        <v>11</v>
      </c>
    </row>
    <row r="435" spans="1:21">
      <c r="A435" s="11" t="s">
        <v>452</v>
      </c>
      <c r="B435" s="12">
        <v>251</v>
      </c>
      <c r="C435" s="12">
        <v>301</v>
      </c>
      <c r="D435" s="12">
        <v>0.83</v>
      </c>
      <c r="E435" s="12">
        <v>0.12790000000000001</v>
      </c>
      <c r="F435" s="12">
        <v>1.5E-3</v>
      </c>
      <c r="G435" s="12">
        <v>6.6744000000000003</v>
      </c>
      <c r="H435" s="12">
        <v>8.8200000000000001E-2</v>
      </c>
      <c r="I435" s="12">
        <v>0.37840000000000001</v>
      </c>
      <c r="J435" s="12">
        <v>3.7000000000000002E-3</v>
      </c>
      <c r="K435" s="13">
        <v>2070</v>
      </c>
      <c r="L435" s="13">
        <v>20</v>
      </c>
      <c r="M435" s="13">
        <v>2069</v>
      </c>
      <c r="N435" s="13">
        <v>27</v>
      </c>
      <c r="O435" s="13">
        <v>2069</v>
      </c>
      <c r="P435" s="13">
        <v>20</v>
      </c>
      <c r="Q435" s="14">
        <f t="shared" si="43"/>
        <v>4.8309178743966008E-2</v>
      </c>
      <c r="R435" s="14">
        <f t="shared" si="44"/>
        <v>2.7321198186665936</v>
      </c>
      <c r="S435" s="147">
        <f t="shared" si="42"/>
        <v>4.8309178743966008E-2</v>
      </c>
      <c r="T435" s="15">
        <f t="shared" si="45"/>
        <v>2070</v>
      </c>
      <c r="U435" s="15">
        <f t="shared" si="46"/>
        <v>20</v>
      </c>
    </row>
    <row r="436" spans="1:21">
      <c r="A436" s="11" t="s">
        <v>453</v>
      </c>
      <c r="B436" s="12">
        <v>149</v>
      </c>
      <c r="C436" s="12">
        <v>251</v>
      </c>
      <c r="D436" s="12">
        <v>0.59</v>
      </c>
      <c r="E436" s="12">
        <v>7.1199999999999999E-2</v>
      </c>
      <c r="F436" s="12">
        <v>8.0000000000000004E-4</v>
      </c>
      <c r="G436" s="12">
        <v>1.6509</v>
      </c>
      <c r="H436" s="12">
        <v>2.3099999999999999E-2</v>
      </c>
      <c r="I436" s="12">
        <v>0.16819999999999999</v>
      </c>
      <c r="J436" s="12">
        <v>1.8E-3</v>
      </c>
      <c r="K436" s="13">
        <v>963</v>
      </c>
      <c r="L436" s="13">
        <v>24</v>
      </c>
      <c r="M436" s="13">
        <v>990</v>
      </c>
      <c r="N436" s="13">
        <v>14</v>
      </c>
      <c r="O436" s="13">
        <v>1002</v>
      </c>
      <c r="P436" s="13">
        <v>11</v>
      </c>
      <c r="Q436" s="14">
        <f t="shared" si="43"/>
        <v>-4.049844236760114</v>
      </c>
      <c r="R436" s="14">
        <f t="shared" si="44"/>
        <v>5.6671526200440923</v>
      </c>
      <c r="S436" s="147">
        <f t="shared" si="42"/>
        <v>-4.049844236760114</v>
      </c>
      <c r="T436" s="15">
        <f t="shared" si="45"/>
        <v>963</v>
      </c>
      <c r="U436" s="15">
        <f t="shared" si="46"/>
        <v>24</v>
      </c>
    </row>
    <row r="437" spans="1:21">
      <c r="A437" s="11" t="s">
        <v>454</v>
      </c>
      <c r="B437" s="12">
        <v>142</v>
      </c>
      <c r="C437" s="12">
        <v>161</v>
      </c>
      <c r="D437" s="12">
        <v>0.88</v>
      </c>
      <c r="E437" s="12">
        <v>5.9499999999999997E-2</v>
      </c>
      <c r="F437" s="12">
        <v>1E-3</v>
      </c>
      <c r="G437" s="12">
        <v>0.84219999999999995</v>
      </c>
      <c r="H437" s="12">
        <v>1.5100000000000001E-2</v>
      </c>
      <c r="I437" s="12">
        <v>0.1027</v>
      </c>
      <c r="J437" s="12">
        <v>1.1000000000000001E-3</v>
      </c>
      <c r="K437" s="13">
        <v>585</v>
      </c>
      <c r="L437" s="13">
        <v>36</v>
      </c>
      <c r="M437" s="13">
        <v>620</v>
      </c>
      <c r="N437" s="13">
        <v>11</v>
      </c>
      <c r="O437" s="13">
        <v>630</v>
      </c>
      <c r="P437" s="13">
        <v>7</v>
      </c>
      <c r="Q437" s="14">
        <f t="shared" si="43"/>
        <v>-7.6923076923076872</v>
      </c>
      <c r="R437" s="14">
        <f t="shared" si="44"/>
        <v>13.468754563248645</v>
      </c>
      <c r="S437" s="147">
        <f t="shared" si="42"/>
        <v>-7.6923076923076872</v>
      </c>
      <c r="T437" s="15">
        <f t="shared" si="45"/>
        <v>630</v>
      </c>
      <c r="U437" s="15">
        <f t="shared" si="46"/>
        <v>7</v>
      </c>
    </row>
    <row r="438" spans="1:21">
      <c r="A438" s="11" t="s">
        <v>455</v>
      </c>
      <c r="B438" s="12">
        <v>571</v>
      </c>
      <c r="C438" s="12">
        <v>480</v>
      </c>
      <c r="D438" s="12">
        <v>1.19</v>
      </c>
      <c r="E438" s="12">
        <v>6.7599999999999993E-2</v>
      </c>
      <c r="F438" s="12">
        <v>8.0000000000000004E-4</v>
      </c>
      <c r="G438" s="12">
        <v>1.3270999999999999</v>
      </c>
      <c r="H438" s="12">
        <v>1.8700000000000001E-2</v>
      </c>
      <c r="I438" s="12">
        <v>0.1424</v>
      </c>
      <c r="J438" s="12">
        <v>1.4E-3</v>
      </c>
      <c r="K438" s="13">
        <v>856</v>
      </c>
      <c r="L438" s="13">
        <v>26</v>
      </c>
      <c r="M438" s="13">
        <v>858</v>
      </c>
      <c r="N438" s="13">
        <v>12</v>
      </c>
      <c r="O438" s="13">
        <v>858</v>
      </c>
      <c r="P438" s="13">
        <v>9</v>
      </c>
      <c r="Q438" s="14">
        <f t="shared" si="43"/>
        <v>-0.23364485981307581</v>
      </c>
      <c r="R438" s="14">
        <f t="shared" si="44"/>
        <v>6.441833140491644</v>
      </c>
      <c r="S438" s="147">
        <f t="shared" si="42"/>
        <v>-0.23364485981307581</v>
      </c>
      <c r="T438" s="15">
        <f t="shared" si="45"/>
        <v>858</v>
      </c>
      <c r="U438" s="15">
        <f t="shared" si="46"/>
        <v>9</v>
      </c>
    </row>
    <row r="439" spans="1:21">
      <c r="A439" s="11" t="s">
        <v>456</v>
      </c>
      <c r="B439" s="12">
        <v>68</v>
      </c>
      <c r="C439" s="12">
        <v>92</v>
      </c>
      <c r="D439" s="12">
        <v>0.74</v>
      </c>
      <c r="E439" s="12">
        <v>6.6699999999999995E-2</v>
      </c>
      <c r="F439" s="12">
        <v>1.1999999999999999E-3</v>
      </c>
      <c r="G439" s="12">
        <v>1.0993999999999999</v>
      </c>
      <c r="H439" s="12">
        <v>2.3E-2</v>
      </c>
      <c r="I439" s="12">
        <v>0.1195</v>
      </c>
      <c r="J439" s="12">
        <v>1.2999999999999999E-3</v>
      </c>
      <c r="K439" s="13">
        <v>829</v>
      </c>
      <c r="L439" s="13">
        <v>39</v>
      </c>
      <c r="M439" s="13">
        <v>753</v>
      </c>
      <c r="N439" s="13">
        <v>16</v>
      </c>
      <c r="O439" s="13">
        <v>728</v>
      </c>
      <c r="P439" s="13">
        <v>8</v>
      </c>
      <c r="Q439" s="14">
        <f t="shared" si="43"/>
        <v>12.183353437876965</v>
      </c>
      <c r="R439" s="14">
        <f t="shared" si="44"/>
        <v>8.4850255676802604</v>
      </c>
      <c r="S439" s="147">
        <f t="shared" si="42"/>
        <v>12.183353437876965</v>
      </c>
      <c r="T439" s="15">
        <f t="shared" si="45"/>
        <v>728</v>
      </c>
      <c r="U439" s="15">
        <f t="shared" si="46"/>
        <v>8</v>
      </c>
    </row>
    <row r="440" spans="1:21">
      <c r="A440" s="11" t="s">
        <v>457</v>
      </c>
      <c r="B440" s="12">
        <v>482</v>
      </c>
      <c r="C440" s="12">
        <v>480</v>
      </c>
      <c r="D440" s="12">
        <v>1</v>
      </c>
      <c r="E440" s="12">
        <v>6.7599999999999993E-2</v>
      </c>
      <c r="F440" s="12">
        <v>8.0000000000000004E-4</v>
      </c>
      <c r="G440" s="12">
        <v>1.2970999999999999</v>
      </c>
      <c r="H440" s="12">
        <v>1.7999999999999999E-2</v>
      </c>
      <c r="I440" s="12">
        <v>0.1391</v>
      </c>
      <c r="J440" s="12">
        <v>1.4E-3</v>
      </c>
      <c r="K440" s="13">
        <v>857</v>
      </c>
      <c r="L440" s="13">
        <v>25</v>
      </c>
      <c r="M440" s="13">
        <v>844</v>
      </c>
      <c r="N440" s="13">
        <v>12</v>
      </c>
      <c r="O440" s="13">
        <v>840</v>
      </c>
      <c r="P440" s="13">
        <v>8</v>
      </c>
      <c r="Q440" s="14">
        <f t="shared" si="43"/>
        <v>1.9836639439906656</v>
      </c>
      <c r="R440" s="14">
        <f t="shared" si="44"/>
        <v>6.0156196627506491</v>
      </c>
      <c r="S440" s="147">
        <f t="shared" si="42"/>
        <v>1.9836639439906656</v>
      </c>
      <c r="T440" s="15">
        <f t="shared" si="45"/>
        <v>840</v>
      </c>
      <c r="U440" s="15">
        <f t="shared" si="46"/>
        <v>8</v>
      </c>
    </row>
    <row r="441" spans="1:21">
      <c r="A441" s="11" t="s">
        <v>458</v>
      </c>
      <c r="B441" s="12">
        <v>1</v>
      </c>
      <c r="C441" s="12">
        <v>36</v>
      </c>
      <c r="D441" s="12">
        <v>0.04</v>
      </c>
      <c r="E441" s="12">
        <v>6.7100000000000007E-2</v>
      </c>
      <c r="F441" s="12">
        <v>8.0000000000000004E-4</v>
      </c>
      <c r="G441" s="12">
        <v>1.2888999999999999</v>
      </c>
      <c r="H441" s="12">
        <v>1.7500000000000002E-2</v>
      </c>
      <c r="I441" s="12">
        <v>0.13930000000000001</v>
      </c>
      <c r="J441" s="12">
        <v>1.4E-3</v>
      </c>
      <c r="K441" s="13">
        <v>841</v>
      </c>
      <c r="L441" s="13">
        <v>24</v>
      </c>
      <c r="M441" s="13">
        <v>841</v>
      </c>
      <c r="N441" s="13">
        <v>11</v>
      </c>
      <c r="O441" s="13">
        <v>841</v>
      </c>
      <c r="P441" s="13">
        <v>9</v>
      </c>
      <c r="Q441" s="14">
        <f t="shared" si="43"/>
        <v>0</v>
      </c>
      <c r="R441" s="14">
        <f t="shared" si="44"/>
        <v>6.0956031476700572</v>
      </c>
      <c r="S441" s="147">
        <f t="shared" si="42"/>
        <v>0</v>
      </c>
      <c r="T441" s="15">
        <f t="shared" si="45"/>
        <v>841</v>
      </c>
      <c r="U441" s="15">
        <f t="shared" si="46"/>
        <v>9</v>
      </c>
    </row>
    <row r="442" spans="1:21">
      <c r="A442" s="11" t="s">
        <v>459</v>
      </c>
      <c r="B442" s="12">
        <v>22</v>
      </c>
      <c r="C442" s="12">
        <v>54</v>
      </c>
      <c r="D442" s="12">
        <v>0.41</v>
      </c>
      <c r="E442" s="12">
        <v>7.0499999999999993E-2</v>
      </c>
      <c r="F442" s="12">
        <v>1.2999999999999999E-3</v>
      </c>
      <c r="G442" s="12">
        <v>1.1319999999999999</v>
      </c>
      <c r="H442" s="12">
        <v>2.2800000000000001E-2</v>
      </c>
      <c r="I442" s="12">
        <v>0.11650000000000001</v>
      </c>
      <c r="J442" s="12">
        <v>1.1999999999999999E-3</v>
      </c>
      <c r="K442" s="13">
        <v>942</v>
      </c>
      <c r="L442" s="13">
        <v>39</v>
      </c>
      <c r="M442" s="13">
        <v>769</v>
      </c>
      <c r="N442" s="13">
        <v>15</v>
      </c>
      <c r="O442" s="13">
        <v>711</v>
      </c>
      <c r="P442" s="13">
        <v>8</v>
      </c>
      <c r="Q442" s="14">
        <f t="shared" si="43"/>
        <v>24.522292993630568</v>
      </c>
      <c r="R442" s="14">
        <f t="shared" si="44"/>
        <v>6.4764403567661084</v>
      </c>
      <c r="S442" s="147" t="str">
        <f t="shared" si="42"/>
        <v>X</v>
      </c>
      <c r="T442" s="15">
        <f t="shared" si="45"/>
        <v>711</v>
      </c>
      <c r="U442" s="15">
        <f t="shared" si="46"/>
        <v>8</v>
      </c>
    </row>
    <row r="443" spans="1:21">
      <c r="A443" s="11" t="s">
        <v>460</v>
      </c>
      <c r="B443" s="12">
        <v>78</v>
      </c>
      <c r="C443" s="12">
        <v>130</v>
      </c>
      <c r="D443" s="12">
        <v>0.59</v>
      </c>
      <c r="E443" s="12">
        <v>6.6699999999999995E-2</v>
      </c>
      <c r="F443" s="12">
        <v>1E-3</v>
      </c>
      <c r="G443" s="12">
        <v>1.2735000000000001</v>
      </c>
      <c r="H443" s="12">
        <v>2.01E-2</v>
      </c>
      <c r="I443" s="12">
        <v>0.1384</v>
      </c>
      <c r="J443" s="12">
        <v>1.4E-3</v>
      </c>
      <c r="K443" s="13">
        <v>830</v>
      </c>
      <c r="L443" s="13">
        <v>30</v>
      </c>
      <c r="M443" s="13">
        <v>834</v>
      </c>
      <c r="N443" s="13">
        <v>13</v>
      </c>
      <c r="O443" s="13">
        <v>836</v>
      </c>
      <c r="P443" s="13">
        <v>9</v>
      </c>
      <c r="Q443" s="14">
        <f t="shared" si="43"/>
        <v>-0.72289156626506035</v>
      </c>
      <c r="R443" s="14">
        <f t="shared" si="44"/>
        <v>7.5972777045716242</v>
      </c>
      <c r="S443" s="147">
        <f t="shared" si="42"/>
        <v>-0.72289156626506035</v>
      </c>
      <c r="T443" s="15">
        <f t="shared" si="45"/>
        <v>836</v>
      </c>
      <c r="U443" s="15">
        <f t="shared" si="46"/>
        <v>9</v>
      </c>
    </row>
    <row r="444" spans="1:21">
      <c r="A444" s="11" t="s">
        <v>461</v>
      </c>
      <c r="B444" s="12">
        <v>219</v>
      </c>
      <c r="C444" s="12">
        <v>330</v>
      </c>
      <c r="D444" s="12">
        <v>0.66</v>
      </c>
      <c r="E444" s="12">
        <v>6.6500000000000004E-2</v>
      </c>
      <c r="F444" s="12">
        <v>8.0000000000000004E-4</v>
      </c>
      <c r="G444" s="12">
        <v>1.1701999999999999</v>
      </c>
      <c r="H444" s="12">
        <v>1.78E-2</v>
      </c>
      <c r="I444" s="12">
        <v>0.12759999999999999</v>
      </c>
      <c r="J444" s="12">
        <v>1.5E-3</v>
      </c>
      <c r="K444" s="13">
        <v>822</v>
      </c>
      <c r="L444" s="13">
        <v>26</v>
      </c>
      <c r="M444" s="13">
        <v>787</v>
      </c>
      <c r="N444" s="13">
        <v>12</v>
      </c>
      <c r="O444" s="13">
        <v>774</v>
      </c>
      <c r="P444" s="13">
        <v>9</v>
      </c>
      <c r="Q444" s="14">
        <f t="shared" si="43"/>
        <v>5.8394160583941641</v>
      </c>
      <c r="R444" s="14">
        <f t="shared" si="44"/>
        <v>6.3463839467218532</v>
      </c>
      <c r="S444" s="147">
        <f t="shared" si="42"/>
        <v>5.8394160583941641</v>
      </c>
      <c r="T444" s="15">
        <f t="shared" si="45"/>
        <v>774</v>
      </c>
      <c r="U444" s="15">
        <f t="shared" si="46"/>
        <v>9</v>
      </c>
    </row>
    <row r="445" spans="1:21">
      <c r="A445" s="11" t="s">
        <v>462</v>
      </c>
      <c r="B445" s="12">
        <v>687</v>
      </c>
      <c r="C445" s="12">
        <v>563</v>
      </c>
      <c r="D445" s="12">
        <v>1.22</v>
      </c>
      <c r="E445" s="12">
        <v>6.7299999999999999E-2</v>
      </c>
      <c r="F445" s="12">
        <v>8.9999999999999998E-4</v>
      </c>
      <c r="G445" s="12">
        <v>1.1444000000000001</v>
      </c>
      <c r="H445" s="12">
        <v>1.6799999999999999E-2</v>
      </c>
      <c r="I445" s="12">
        <v>0.1234</v>
      </c>
      <c r="J445" s="12">
        <v>1.1999999999999999E-3</v>
      </c>
      <c r="K445" s="13">
        <v>846</v>
      </c>
      <c r="L445" s="13">
        <v>28</v>
      </c>
      <c r="M445" s="13">
        <v>775</v>
      </c>
      <c r="N445" s="13">
        <v>11</v>
      </c>
      <c r="O445" s="13">
        <v>750</v>
      </c>
      <c r="P445" s="13">
        <v>7</v>
      </c>
      <c r="Q445" s="14">
        <f t="shared" si="43"/>
        <v>11.34751773049646</v>
      </c>
      <c r="R445" s="14">
        <f t="shared" si="44"/>
        <v>6.0971196166054762</v>
      </c>
      <c r="S445" s="147">
        <f t="shared" si="42"/>
        <v>11.34751773049646</v>
      </c>
      <c r="T445" s="15">
        <f t="shared" si="45"/>
        <v>750</v>
      </c>
      <c r="U445" s="15">
        <f t="shared" si="46"/>
        <v>7</v>
      </c>
    </row>
    <row r="446" spans="1:21">
      <c r="A446" s="11" t="s">
        <v>463</v>
      </c>
      <c r="B446" s="12">
        <v>11</v>
      </c>
      <c r="C446" s="12">
        <v>104</v>
      </c>
      <c r="D446" s="12">
        <v>0.1</v>
      </c>
      <c r="E446" s="12">
        <v>7.2599999999999998E-2</v>
      </c>
      <c r="F446" s="12">
        <v>8.0000000000000004E-4</v>
      </c>
      <c r="G446" s="12">
        <v>1.6218999999999999</v>
      </c>
      <c r="H446" s="12">
        <v>2.18E-2</v>
      </c>
      <c r="I446" s="12">
        <v>0.16200000000000001</v>
      </c>
      <c r="J446" s="12">
        <v>1.6999999999999999E-3</v>
      </c>
      <c r="K446" s="13">
        <v>1004</v>
      </c>
      <c r="L446" s="13">
        <v>23</v>
      </c>
      <c r="M446" s="13">
        <v>979</v>
      </c>
      <c r="N446" s="13">
        <v>13</v>
      </c>
      <c r="O446" s="13">
        <v>968</v>
      </c>
      <c r="P446" s="13">
        <v>10</v>
      </c>
      <c r="Q446" s="14">
        <f t="shared" si="43"/>
        <v>3.5856573705179251</v>
      </c>
      <c r="R446" s="14">
        <f t="shared" si="44"/>
        <v>4.8457741550268167</v>
      </c>
      <c r="S446" s="147">
        <f t="shared" si="42"/>
        <v>3.5856573705179251</v>
      </c>
      <c r="T446" s="15">
        <f t="shared" si="45"/>
        <v>968</v>
      </c>
      <c r="U446" s="15">
        <f t="shared" si="46"/>
        <v>10</v>
      </c>
    </row>
    <row r="447" spans="1:21">
      <c r="A447" s="11" t="s">
        <v>464</v>
      </c>
      <c r="B447" s="12">
        <v>367</v>
      </c>
      <c r="C447" s="12">
        <v>460</v>
      </c>
      <c r="D447" s="12">
        <v>0.8</v>
      </c>
      <c r="E447" s="12">
        <v>6.7100000000000007E-2</v>
      </c>
      <c r="F447" s="12">
        <v>8.0000000000000004E-4</v>
      </c>
      <c r="G447" s="12">
        <v>1.2419</v>
      </c>
      <c r="H447" s="12">
        <v>1.89E-2</v>
      </c>
      <c r="I447" s="12">
        <v>0.1343</v>
      </c>
      <c r="J447" s="12">
        <v>1.6999999999999999E-3</v>
      </c>
      <c r="K447" s="13">
        <v>840</v>
      </c>
      <c r="L447" s="13">
        <v>25</v>
      </c>
      <c r="M447" s="13">
        <v>820</v>
      </c>
      <c r="N447" s="13">
        <v>12</v>
      </c>
      <c r="O447" s="13">
        <v>812</v>
      </c>
      <c r="P447" s="13">
        <v>10</v>
      </c>
      <c r="Q447" s="14">
        <f t="shared" si="43"/>
        <v>3.3333333333333326</v>
      </c>
      <c r="R447" s="14">
        <f t="shared" si="44"/>
        <v>6.2271249311409589</v>
      </c>
      <c r="S447" s="147">
        <f t="shared" si="42"/>
        <v>3.3333333333333326</v>
      </c>
      <c r="T447" s="15">
        <f t="shared" si="45"/>
        <v>812</v>
      </c>
      <c r="U447" s="15">
        <f t="shared" si="46"/>
        <v>10</v>
      </c>
    </row>
    <row r="448" spans="1:21">
      <c r="A448" s="11" t="s">
        <v>465</v>
      </c>
      <c r="B448" s="12">
        <v>398</v>
      </c>
      <c r="C448" s="12">
        <v>373</v>
      </c>
      <c r="D448" s="12">
        <v>1.07</v>
      </c>
      <c r="E448" s="12">
        <v>6.1800000000000001E-2</v>
      </c>
      <c r="F448" s="12">
        <v>8.9999999999999998E-4</v>
      </c>
      <c r="G448" s="12">
        <v>0.70679999999999998</v>
      </c>
      <c r="H448" s="12">
        <v>1.1299999999999999E-2</v>
      </c>
      <c r="I448" s="12">
        <v>8.2900000000000001E-2</v>
      </c>
      <c r="J448" s="12">
        <v>8.0000000000000004E-4</v>
      </c>
      <c r="K448" s="13">
        <v>667</v>
      </c>
      <c r="L448" s="13">
        <v>31</v>
      </c>
      <c r="M448" s="13">
        <v>543</v>
      </c>
      <c r="N448" s="13">
        <v>9</v>
      </c>
      <c r="O448" s="13">
        <v>514</v>
      </c>
      <c r="P448" s="13">
        <v>5</v>
      </c>
      <c r="Q448" s="14">
        <f t="shared" si="43"/>
        <v>22.938530734632678</v>
      </c>
      <c r="R448" s="14">
        <f t="shared" si="44"/>
        <v>7.3183506186011815</v>
      </c>
      <c r="S448" s="147" t="str">
        <f t="shared" si="42"/>
        <v>X</v>
      </c>
      <c r="T448" s="15">
        <f t="shared" si="45"/>
        <v>514</v>
      </c>
      <c r="U448" s="15">
        <f t="shared" si="46"/>
        <v>5</v>
      </c>
    </row>
    <row r="449" spans="1:21">
      <c r="A449" s="11" t="s">
        <v>466</v>
      </c>
      <c r="B449" s="12">
        <v>71</v>
      </c>
      <c r="C449" s="12">
        <v>128</v>
      </c>
      <c r="D449" s="12">
        <v>0.55000000000000004</v>
      </c>
      <c r="E449" s="12">
        <v>6.4399999999999999E-2</v>
      </c>
      <c r="F449" s="12">
        <v>1.2999999999999999E-3</v>
      </c>
      <c r="G449" s="12">
        <v>0.83140000000000003</v>
      </c>
      <c r="H449" s="12">
        <v>1.8200000000000001E-2</v>
      </c>
      <c r="I449" s="12">
        <v>9.3600000000000003E-2</v>
      </c>
      <c r="J449" s="12">
        <v>8.9999999999999998E-4</v>
      </c>
      <c r="K449" s="13">
        <v>756</v>
      </c>
      <c r="L449" s="13">
        <v>42</v>
      </c>
      <c r="M449" s="13">
        <v>614</v>
      </c>
      <c r="N449" s="13">
        <v>13</v>
      </c>
      <c r="O449" s="13">
        <v>577</v>
      </c>
      <c r="P449" s="13">
        <v>6</v>
      </c>
      <c r="Q449" s="14">
        <f t="shared" si="43"/>
        <v>23.677248677248674</v>
      </c>
      <c r="R449" s="14">
        <f t="shared" si="44"/>
        <v>8.6275785210786555</v>
      </c>
      <c r="S449" s="147" t="str">
        <f t="shared" si="42"/>
        <v>X</v>
      </c>
      <c r="T449" s="15">
        <f t="shared" si="45"/>
        <v>577</v>
      </c>
      <c r="U449" s="15">
        <f t="shared" si="46"/>
        <v>6</v>
      </c>
    </row>
    <row r="450" spans="1:21">
      <c r="A450" s="11" t="s">
        <v>467</v>
      </c>
      <c r="B450" s="12">
        <v>186</v>
      </c>
      <c r="C450" s="12">
        <v>410</v>
      </c>
      <c r="D450" s="12">
        <v>0.45</v>
      </c>
      <c r="E450" s="12">
        <v>7.2499999999999995E-2</v>
      </c>
      <c r="F450" s="12">
        <v>8.9999999999999998E-4</v>
      </c>
      <c r="G450" s="12">
        <v>1.5972</v>
      </c>
      <c r="H450" s="12">
        <v>2.1399999999999999E-2</v>
      </c>
      <c r="I450" s="12">
        <v>0.1598</v>
      </c>
      <c r="J450" s="12">
        <v>1.6000000000000001E-3</v>
      </c>
      <c r="K450" s="13">
        <v>1000</v>
      </c>
      <c r="L450" s="13">
        <v>24</v>
      </c>
      <c r="M450" s="13">
        <v>969</v>
      </c>
      <c r="N450" s="13">
        <v>13</v>
      </c>
      <c r="O450" s="13">
        <v>955</v>
      </c>
      <c r="P450" s="13">
        <v>9</v>
      </c>
      <c r="Q450" s="14">
        <f t="shared" si="43"/>
        <v>4.5000000000000036</v>
      </c>
      <c r="R450" s="14">
        <f t="shared" si="44"/>
        <v>4.9247391809110059</v>
      </c>
      <c r="S450" s="147">
        <f t="shared" si="42"/>
        <v>4.5000000000000036</v>
      </c>
      <c r="T450" s="15">
        <f t="shared" si="45"/>
        <v>955</v>
      </c>
      <c r="U450" s="15">
        <f t="shared" si="46"/>
        <v>9</v>
      </c>
    </row>
    <row r="451" spans="1:21">
      <c r="A451" s="11" t="s">
        <v>468</v>
      </c>
      <c r="B451" s="12">
        <v>1</v>
      </c>
      <c r="C451" s="12">
        <v>26</v>
      </c>
      <c r="D451" s="12">
        <v>0.03</v>
      </c>
      <c r="E451" s="12">
        <v>6.3500000000000001E-2</v>
      </c>
      <c r="F451" s="12">
        <v>8.9999999999999998E-4</v>
      </c>
      <c r="G451" s="12">
        <v>0.88759999999999994</v>
      </c>
      <c r="H451" s="12">
        <v>1.44E-2</v>
      </c>
      <c r="I451" s="12">
        <v>0.1014</v>
      </c>
      <c r="J451" s="12">
        <v>1E-3</v>
      </c>
      <c r="K451" s="13">
        <v>725</v>
      </c>
      <c r="L451" s="13">
        <v>31</v>
      </c>
      <c r="M451" s="13">
        <v>645</v>
      </c>
      <c r="N451" s="13">
        <v>10</v>
      </c>
      <c r="O451" s="13">
        <v>622</v>
      </c>
      <c r="P451" s="13">
        <v>6</v>
      </c>
      <c r="Q451" s="14">
        <f t="shared" si="43"/>
        <v>14.206896551724135</v>
      </c>
      <c r="R451" s="14">
        <f t="shared" si="44"/>
        <v>7.5211752019780187</v>
      </c>
      <c r="S451" s="147">
        <f t="shared" si="42"/>
        <v>14.206896551724135</v>
      </c>
      <c r="T451" s="15">
        <f t="shared" si="45"/>
        <v>622</v>
      </c>
      <c r="U451" s="15">
        <f t="shared" si="46"/>
        <v>6</v>
      </c>
    </row>
    <row r="452" spans="1:21">
      <c r="A452" s="11" t="s">
        <v>469</v>
      </c>
      <c r="B452" s="12">
        <v>113</v>
      </c>
      <c r="C452" s="12">
        <v>148</v>
      </c>
      <c r="D452" s="12">
        <v>0.77</v>
      </c>
      <c r="E452" s="12">
        <v>6.9400000000000003E-2</v>
      </c>
      <c r="F452" s="12">
        <v>1E-3</v>
      </c>
      <c r="G452" s="12">
        <v>1.4550000000000001</v>
      </c>
      <c r="H452" s="12">
        <v>2.3699999999999999E-2</v>
      </c>
      <c r="I452" s="12">
        <v>0.15210000000000001</v>
      </c>
      <c r="J452" s="12">
        <v>1.6000000000000001E-3</v>
      </c>
      <c r="K452" s="13">
        <v>910</v>
      </c>
      <c r="L452" s="13">
        <v>31</v>
      </c>
      <c r="M452" s="13">
        <v>912</v>
      </c>
      <c r="N452" s="13">
        <v>15</v>
      </c>
      <c r="O452" s="13">
        <v>913</v>
      </c>
      <c r="P452" s="13">
        <v>10</v>
      </c>
      <c r="Q452" s="14">
        <f t="shared" si="43"/>
        <v>-0.3296703296703285</v>
      </c>
      <c r="R452" s="14">
        <f t="shared" si="44"/>
        <v>7.1802796800935003</v>
      </c>
      <c r="S452" s="147">
        <f t="shared" si="42"/>
        <v>-0.3296703296703285</v>
      </c>
      <c r="T452" s="15">
        <f t="shared" si="45"/>
        <v>913</v>
      </c>
      <c r="U452" s="15">
        <f t="shared" si="46"/>
        <v>10</v>
      </c>
    </row>
    <row r="453" spans="1:21">
      <c r="A453" s="11" t="s">
        <v>470</v>
      </c>
      <c r="B453" s="12">
        <v>774</v>
      </c>
      <c r="C453" s="12">
        <v>677</v>
      </c>
      <c r="D453" s="12">
        <v>1.1399999999999999</v>
      </c>
      <c r="E453" s="12">
        <v>6.0699999999999997E-2</v>
      </c>
      <c r="F453" s="12">
        <v>6.9999999999999999E-4</v>
      </c>
      <c r="G453" s="12">
        <v>0.88080000000000003</v>
      </c>
      <c r="H453" s="12">
        <v>1.32E-2</v>
      </c>
      <c r="I453" s="12">
        <v>0.1053</v>
      </c>
      <c r="J453" s="12">
        <v>1.1999999999999999E-3</v>
      </c>
      <c r="K453" s="13">
        <v>627</v>
      </c>
      <c r="L453" s="13">
        <v>26</v>
      </c>
      <c r="M453" s="13">
        <v>641</v>
      </c>
      <c r="N453" s="13">
        <v>10</v>
      </c>
      <c r="O453" s="13">
        <v>645</v>
      </c>
      <c r="P453" s="13">
        <v>7</v>
      </c>
      <c r="Q453" s="14">
        <f t="shared" si="43"/>
        <v>-2.8708133971291794</v>
      </c>
      <c r="R453" s="14">
        <f t="shared" si="44"/>
        <v>8.8189000676514819</v>
      </c>
      <c r="S453" s="147">
        <f t="shared" ref="S453:S516" si="47">IF(OR(Q453-R453&gt;10,Q453+R453&lt;-5),"X",Q453)</f>
        <v>-2.8708133971291794</v>
      </c>
      <c r="T453" s="15">
        <f t="shared" si="45"/>
        <v>645</v>
      </c>
      <c r="U453" s="15">
        <f t="shared" si="46"/>
        <v>7</v>
      </c>
    </row>
    <row r="454" spans="1:21">
      <c r="A454" s="11" t="s">
        <v>471</v>
      </c>
      <c r="B454" s="12">
        <v>312</v>
      </c>
      <c r="C454" s="12">
        <v>407</v>
      </c>
      <c r="D454" s="12">
        <v>0.77</v>
      </c>
      <c r="E454" s="12">
        <v>0.18690000000000001</v>
      </c>
      <c r="F454" s="12">
        <v>2.2000000000000001E-3</v>
      </c>
      <c r="G454" s="12">
        <v>13.406000000000001</v>
      </c>
      <c r="H454" s="12">
        <v>0.17549999999999999</v>
      </c>
      <c r="I454" s="12">
        <v>0.52039999999999997</v>
      </c>
      <c r="J454" s="12">
        <v>5.1000000000000004E-3</v>
      </c>
      <c r="K454" s="13">
        <v>2715</v>
      </c>
      <c r="L454" s="13">
        <v>19</v>
      </c>
      <c r="M454" s="13">
        <v>2709</v>
      </c>
      <c r="N454" s="13">
        <v>35</v>
      </c>
      <c r="O454" s="13">
        <v>2701</v>
      </c>
      <c r="P454" s="13">
        <v>26</v>
      </c>
      <c r="Q454" s="14">
        <f t="shared" si="43"/>
        <v>0.51565377532228895</v>
      </c>
      <c r="R454" s="14">
        <f t="shared" si="44"/>
        <v>2.3679392481626769</v>
      </c>
      <c r="S454" s="147">
        <f t="shared" si="47"/>
        <v>0.51565377532228895</v>
      </c>
      <c r="T454" s="15">
        <f t="shared" si="45"/>
        <v>2715</v>
      </c>
      <c r="U454" s="15">
        <f t="shared" si="46"/>
        <v>19</v>
      </c>
    </row>
    <row r="455" spans="1:21">
      <c r="A455" s="11" t="s">
        <v>472</v>
      </c>
      <c r="B455" s="12">
        <v>14</v>
      </c>
      <c r="C455" s="12">
        <v>127</v>
      </c>
      <c r="D455" s="12">
        <v>0.11</v>
      </c>
      <c r="E455" s="12">
        <v>0.15939999999999999</v>
      </c>
      <c r="F455" s="12">
        <v>1.8E-3</v>
      </c>
      <c r="G455" s="12">
        <v>9.9301999999999992</v>
      </c>
      <c r="H455" s="12">
        <v>0.13059999999999999</v>
      </c>
      <c r="I455" s="12">
        <v>0.45179999999999998</v>
      </c>
      <c r="J455" s="12">
        <v>4.4000000000000003E-3</v>
      </c>
      <c r="K455" s="13">
        <v>2449</v>
      </c>
      <c r="L455" s="13">
        <v>20</v>
      </c>
      <c r="M455" s="13">
        <v>2428</v>
      </c>
      <c r="N455" s="13">
        <v>32</v>
      </c>
      <c r="O455" s="13">
        <v>2403</v>
      </c>
      <c r="P455" s="13">
        <v>24</v>
      </c>
      <c r="Q455" s="14">
        <f t="shared" ref="Q455:Q464" si="48">(1-O455/K455)*100</f>
        <v>1.8783176806859925</v>
      </c>
      <c r="R455" s="14">
        <f t="shared" ref="R455:R464" si="49">SQRT((2*P455)^2*(-1/K455)^2+(2*L455)^2*(O455/K455^2)^2)*100</f>
        <v>2.5317964913021225</v>
      </c>
      <c r="S455" s="147">
        <f t="shared" si="47"/>
        <v>1.8783176806859925</v>
      </c>
      <c r="T455" s="15">
        <f t="shared" ref="T455:T464" si="50">IF(O455&lt;=1000,O455,K455)</f>
        <v>2449</v>
      </c>
      <c r="U455" s="15">
        <f t="shared" ref="U455:U464" si="51">IF(T455=O455,P455,L455)</f>
        <v>20</v>
      </c>
    </row>
    <row r="456" spans="1:21">
      <c r="A456" s="11" t="s">
        <v>473</v>
      </c>
      <c r="B456" s="12">
        <v>200</v>
      </c>
      <c r="C456" s="12">
        <v>238</v>
      </c>
      <c r="D456" s="12">
        <v>0.84</v>
      </c>
      <c r="E456" s="12">
        <v>0.1598</v>
      </c>
      <c r="F456" s="12">
        <v>1.9E-3</v>
      </c>
      <c r="G456" s="12">
        <v>10.1168</v>
      </c>
      <c r="H456" s="12">
        <v>0.13789999999999999</v>
      </c>
      <c r="I456" s="12">
        <v>0.45910000000000001</v>
      </c>
      <c r="J456" s="12">
        <v>4.7000000000000002E-3</v>
      </c>
      <c r="K456" s="13">
        <v>2454</v>
      </c>
      <c r="L456" s="13">
        <v>20</v>
      </c>
      <c r="M456" s="13">
        <v>2446</v>
      </c>
      <c r="N456" s="13">
        <v>33</v>
      </c>
      <c r="O456" s="13">
        <v>2436</v>
      </c>
      <c r="P456" s="13">
        <v>25</v>
      </c>
      <c r="Q456" s="14">
        <f t="shared" si="48"/>
        <v>0.73349633251833524</v>
      </c>
      <c r="R456" s="14">
        <f t="shared" si="49"/>
        <v>2.6018080200825375</v>
      </c>
      <c r="S456" s="147">
        <f t="shared" si="47"/>
        <v>0.73349633251833524</v>
      </c>
      <c r="T456" s="15">
        <f t="shared" si="50"/>
        <v>2454</v>
      </c>
      <c r="U456" s="15">
        <f t="shared" si="51"/>
        <v>20</v>
      </c>
    </row>
    <row r="457" spans="1:21">
      <c r="A457" s="11" t="s">
        <v>474</v>
      </c>
      <c r="B457" s="12">
        <v>34</v>
      </c>
      <c r="C457" s="12">
        <v>125</v>
      </c>
      <c r="D457" s="12">
        <v>0.27</v>
      </c>
      <c r="E457" s="12">
        <v>5.7700000000000001E-2</v>
      </c>
      <c r="F457" s="12">
        <v>8.0000000000000004E-4</v>
      </c>
      <c r="G457" s="12">
        <v>0.6613</v>
      </c>
      <c r="H457" s="12">
        <v>1.04E-2</v>
      </c>
      <c r="I457" s="12">
        <v>8.3199999999999996E-2</v>
      </c>
      <c r="J457" s="12">
        <v>8.9999999999999998E-4</v>
      </c>
      <c r="K457" s="13">
        <v>517</v>
      </c>
      <c r="L457" s="13">
        <v>31</v>
      </c>
      <c r="M457" s="13">
        <v>515</v>
      </c>
      <c r="N457" s="13">
        <v>8</v>
      </c>
      <c r="O457" s="13">
        <v>515</v>
      </c>
      <c r="P457" s="13">
        <v>6</v>
      </c>
      <c r="Q457" s="14">
        <f t="shared" si="48"/>
        <v>0.38684719535783119</v>
      </c>
      <c r="R457" s="14">
        <f t="shared" si="49"/>
        <v>12.169275605101944</v>
      </c>
      <c r="S457" s="147">
        <f t="shared" si="47"/>
        <v>0.38684719535783119</v>
      </c>
      <c r="T457" s="15">
        <f t="shared" si="50"/>
        <v>515</v>
      </c>
      <c r="U457" s="15">
        <f t="shared" si="51"/>
        <v>6</v>
      </c>
    </row>
    <row r="458" spans="1:21">
      <c r="A458" s="11" t="s">
        <v>475</v>
      </c>
      <c r="B458" s="12">
        <v>139</v>
      </c>
      <c r="C458" s="12">
        <v>192</v>
      </c>
      <c r="D458" s="12">
        <v>0.72</v>
      </c>
      <c r="E458" s="12">
        <v>6.6299999999999998E-2</v>
      </c>
      <c r="F458" s="12">
        <v>8.9999999999999998E-4</v>
      </c>
      <c r="G458" s="12">
        <v>1.2109000000000001</v>
      </c>
      <c r="H458" s="12">
        <v>1.84E-2</v>
      </c>
      <c r="I458" s="12">
        <v>0.13239999999999999</v>
      </c>
      <c r="J458" s="12">
        <v>1.4E-3</v>
      </c>
      <c r="K458" s="13">
        <v>817</v>
      </c>
      <c r="L458" s="13">
        <v>28</v>
      </c>
      <c r="M458" s="13">
        <v>806</v>
      </c>
      <c r="N458" s="13">
        <v>12</v>
      </c>
      <c r="O458" s="13">
        <v>802</v>
      </c>
      <c r="P458" s="13">
        <v>8</v>
      </c>
      <c r="Q458" s="14">
        <f t="shared" si="48"/>
        <v>1.8359853121175052</v>
      </c>
      <c r="R458" s="14">
        <f t="shared" si="49"/>
        <v>7.0077090948307816</v>
      </c>
      <c r="S458" s="147">
        <f t="shared" si="47"/>
        <v>1.8359853121175052</v>
      </c>
      <c r="T458" s="15">
        <f t="shared" si="50"/>
        <v>802</v>
      </c>
      <c r="U458" s="15">
        <f t="shared" si="51"/>
        <v>8</v>
      </c>
    </row>
    <row r="459" spans="1:21">
      <c r="A459" s="11" t="s">
        <v>476</v>
      </c>
      <c r="B459" s="12">
        <v>61</v>
      </c>
      <c r="C459" s="12">
        <v>96</v>
      </c>
      <c r="D459" s="12">
        <v>0.64</v>
      </c>
      <c r="E459" s="12">
        <v>6.7100000000000007E-2</v>
      </c>
      <c r="F459" s="12">
        <v>1.1999999999999999E-3</v>
      </c>
      <c r="G459" s="12">
        <v>1.1444000000000001</v>
      </c>
      <c r="H459" s="12">
        <v>2.24E-2</v>
      </c>
      <c r="I459" s="12">
        <v>0.1237</v>
      </c>
      <c r="J459" s="12">
        <v>1.2999999999999999E-3</v>
      </c>
      <c r="K459" s="13">
        <v>842</v>
      </c>
      <c r="L459" s="13">
        <v>38</v>
      </c>
      <c r="M459" s="13">
        <v>775</v>
      </c>
      <c r="N459" s="13">
        <v>15</v>
      </c>
      <c r="O459" s="13">
        <v>752</v>
      </c>
      <c r="P459" s="13">
        <v>8</v>
      </c>
      <c r="Q459" s="14">
        <f t="shared" si="48"/>
        <v>10.688836104513067</v>
      </c>
      <c r="R459" s="14">
        <f t="shared" si="49"/>
        <v>8.2822767785192966</v>
      </c>
      <c r="S459" s="147">
        <f t="shared" si="47"/>
        <v>10.688836104513067</v>
      </c>
      <c r="T459" s="15">
        <f t="shared" si="50"/>
        <v>752</v>
      </c>
      <c r="U459" s="15">
        <f t="shared" si="51"/>
        <v>8</v>
      </c>
    </row>
    <row r="460" spans="1:21">
      <c r="A460" s="11" t="s">
        <v>477</v>
      </c>
      <c r="B460" s="12">
        <v>272</v>
      </c>
      <c r="C460" s="12">
        <v>336</v>
      </c>
      <c r="D460" s="12">
        <v>0.81</v>
      </c>
      <c r="E460" s="12">
        <v>6.9400000000000003E-2</v>
      </c>
      <c r="F460" s="12">
        <v>8.9999999999999998E-4</v>
      </c>
      <c r="G460" s="12">
        <v>1.2286999999999999</v>
      </c>
      <c r="H460" s="12">
        <v>1.72E-2</v>
      </c>
      <c r="I460" s="12">
        <v>0.12839999999999999</v>
      </c>
      <c r="J460" s="12">
        <v>1.2999999999999999E-3</v>
      </c>
      <c r="K460" s="13">
        <v>911</v>
      </c>
      <c r="L460" s="13">
        <v>26</v>
      </c>
      <c r="M460" s="13">
        <v>814</v>
      </c>
      <c r="N460" s="13">
        <v>11</v>
      </c>
      <c r="O460" s="13">
        <v>778</v>
      </c>
      <c r="P460" s="13">
        <v>8</v>
      </c>
      <c r="Q460" s="14">
        <f t="shared" si="48"/>
        <v>14.599341383095499</v>
      </c>
      <c r="R460" s="14">
        <f t="shared" si="49"/>
        <v>5.181422996537429</v>
      </c>
      <c r="S460" s="147">
        <f t="shared" si="47"/>
        <v>14.599341383095499</v>
      </c>
      <c r="T460" s="15">
        <f t="shared" si="50"/>
        <v>778</v>
      </c>
      <c r="U460" s="15">
        <f t="shared" si="51"/>
        <v>8</v>
      </c>
    </row>
    <row r="461" spans="1:21">
      <c r="A461" s="11" t="s">
        <v>478</v>
      </c>
      <c r="B461" s="12">
        <v>75</v>
      </c>
      <c r="C461" s="12">
        <v>257</v>
      </c>
      <c r="D461" s="12">
        <v>0.28999999999999998</v>
      </c>
      <c r="E461" s="12">
        <v>5.9700000000000003E-2</v>
      </c>
      <c r="F461" s="12">
        <v>6.9999999999999999E-4</v>
      </c>
      <c r="G461" s="12">
        <v>0.67179999999999995</v>
      </c>
      <c r="H461" s="12">
        <v>9.5999999999999992E-3</v>
      </c>
      <c r="I461" s="12">
        <v>8.1699999999999995E-2</v>
      </c>
      <c r="J461" s="12">
        <v>8.9999999999999998E-4</v>
      </c>
      <c r="K461" s="13">
        <v>591</v>
      </c>
      <c r="L461" s="13">
        <v>27</v>
      </c>
      <c r="M461" s="13">
        <v>522</v>
      </c>
      <c r="N461" s="13">
        <v>7</v>
      </c>
      <c r="O461" s="13">
        <v>506</v>
      </c>
      <c r="P461" s="13">
        <v>5</v>
      </c>
      <c r="Q461" s="14">
        <f t="shared" si="48"/>
        <v>14.382402707275798</v>
      </c>
      <c r="R461" s="14">
        <f t="shared" si="49"/>
        <v>8.0038254403335465</v>
      </c>
      <c r="S461" s="147">
        <f t="shared" si="47"/>
        <v>14.382402707275798</v>
      </c>
      <c r="T461" s="15">
        <f t="shared" si="50"/>
        <v>506</v>
      </c>
      <c r="U461" s="15">
        <f t="shared" si="51"/>
        <v>5</v>
      </c>
    </row>
    <row r="462" spans="1:21">
      <c r="A462" s="11" t="s">
        <v>479</v>
      </c>
      <c r="B462" s="12">
        <v>24</v>
      </c>
      <c r="C462" s="12">
        <v>138</v>
      </c>
      <c r="D462" s="12">
        <v>0.18</v>
      </c>
      <c r="E462" s="12">
        <v>0.28349999999999997</v>
      </c>
      <c r="F462" s="12">
        <v>3.3E-3</v>
      </c>
      <c r="G462" s="12">
        <v>24.473800000000001</v>
      </c>
      <c r="H462" s="12">
        <v>0.34420000000000001</v>
      </c>
      <c r="I462" s="12">
        <v>0.626</v>
      </c>
      <c r="J462" s="12">
        <v>6.4000000000000003E-3</v>
      </c>
      <c r="K462" s="13">
        <v>3383</v>
      </c>
      <c r="L462" s="13">
        <v>18</v>
      </c>
      <c r="M462" s="13">
        <v>3287</v>
      </c>
      <c r="N462" s="13">
        <v>46</v>
      </c>
      <c r="O462" s="13">
        <v>3134</v>
      </c>
      <c r="P462" s="13">
        <v>32</v>
      </c>
      <c r="Q462" s="14">
        <f t="shared" si="48"/>
        <v>7.360331067100212</v>
      </c>
      <c r="R462" s="14">
        <f t="shared" si="49"/>
        <v>2.1332588098937215</v>
      </c>
      <c r="S462" s="147">
        <f t="shared" si="47"/>
        <v>7.360331067100212</v>
      </c>
      <c r="T462" s="15">
        <f t="shared" si="50"/>
        <v>3383</v>
      </c>
      <c r="U462" s="15">
        <f t="shared" si="51"/>
        <v>18</v>
      </c>
    </row>
    <row r="463" spans="1:21">
      <c r="A463" s="11" t="s">
        <v>480</v>
      </c>
      <c r="B463" s="12">
        <v>36</v>
      </c>
      <c r="C463" s="12">
        <v>171</v>
      </c>
      <c r="D463" s="12">
        <v>0.21</v>
      </c>
      <c r="E463" s="12">
        <v>7.1400000000000005E-2</v>
      </c>
      <c r="F463" s="12">
        <v>8.0000000000000004E-4</v>
      </c>
      <c r="G463" s="12">
        <v>1.538</v>
      </c>
      <c r="H463" s="12">
        <v>2.1100000000000001E-2</v>
      </c>
      <c r="I463" s="12">
        <v>0.15629999999999999</v>
      </c>
      <c r="J463" s="12">
        <v>1.6000000000000001E-3</v>
      </c>
      <c r="K463" s="13">
        <v>968</v>
      </c>
      <c r="L463" s="13">
        <v>24</v>
      </c>
      <c r="M463" s="13">
        <v>946</v>
      </c>
      <c r="N463" s="13">
        <v>13</v>
      </c>
      <c r="O463" s="13">
        <v>936</v>
      </c>
      <c r="P463" s="13">
        <v>10</v>
      </c>
      <c r="Q463" s="14">
        <f t="shared" si="48"/>
        <v>3.3057851239669422</v>
      </c>
      <c r="R463" s="14">
        <f t="shared" si="49"/>
        <v>5.2209677642865637</v>
      </c>
      <c r="S463" s="147">
        <f t="shared" si="47"/>
        <v>3.3057851239669422</v>
      </c>
      <c r="T463" s="15">
        <f t="shared" si="50"/>
        <v>936</v>
      </c>
      <c r="U463" s="15">
        <f t="shared" si="51"/>
        <v>10</v>
      </c>
    </row>
    <row r="464" spans="1:21">
      <c r="A464" s="11" t="s">
        <v>481</v>
      </c>
      <c r="B464" s="12">
        <v>77</v>
      </c>
      <c r="C464" s="12">
        <v>126</v>
      </c>
      <c r="D464" s="12">
        <v>0.61</v>
      </c>
      <c r="E464" s="12">
        <v>6.1699999999999998E-2</v>
      </c>
      <c r="F464" s="12">
        <v>1.1000000000000001E-3</v>
      </c>
      <c r="G464" s="12">
        <v>0.83399999999999996</v>
      </c>
      <c r="H464" s="12">
        <v>1.6199999999999999E-2</v>
      </c>
      <c r="I464" s="12">
        <v>9.8100000000000007E-2</v>
      </c>
      <c r="J464" s="12">
        <v>1E-3</v>
      </c>
      <c r="K464" s="13">
        <v>663</v>
      </c>
      <c r="L464" s="13">
        <v>39</v>
      </c>
      <c r="M464" s="13">
        <v>616</v>
      </c>
      <c r="N464" s="13">
        <v>12</v>
      </c>
      <c r="O464" s="13">
        <v>603</v>
      </c>
      <c r="P464" s="13">
        <v>6</v>
      </c>
      <c r="Q464" s="14">
        <f t="shared" si="48"/>
        <v>9.0497737556561102</v>
      </c>
      <c r="R464" s="14">
        <f t="shared" si="49"/>
        <v>10.852027727814647</v>
      </c>
      <c r="S464" s="147">
        <f t="shared" si="47"/>
        <v>9.0497737556561102</v>
      </c>
      <c r="T464" s="15">
        <f t="shared" si="50"/>
        <v>603</v>
      </c>
      <c r="U464" s="15">
        <f t="shared" si="51"/>
        <v>6</v>
      </c>
    </row>
    <row r="465" spans="1:21" s="23" customFormat="1">
      <c r="A465" s="126" t="s">
        <v>482</v>
      </c>
      <c r="B465" s="5"/>
      <c r="C465" s="5"/>
      <c r="D465" s="5"/>
      <c r="E465" s="5"/>
      <c r="F465" s="5"/>
      <c r="G465" s="5"/>
      <c r="H465" s="5"/>
      <c r="I465" s="5"/>
      <c r="J465" s="5"/>
      <c r="K465" s="8"/>
      <c r="L465" s="8"/>
      <c r="M465" s="8"/>
      <c r="N465" s="8"/>
      <c r="O465" s="8"/>
      <c r="P465" s="8"/>
      <c r="Q465" s="9"/>
      <c r="R465" s="9"/>
      <c r="S465" s="147">
        <f t="shared" si="47"/>
        <v>0</v>
      </c>
      <c r="T465" s="10"/>
      <c r="U465" s="10"/>
    </row>
    <row r="466" spans="1:21">
      <c r="A466" s="11" t="s">
        <v>483</v>
      </c>
      <c r="B466" s="12">
        <v>180</v>
      </c>
      <c r="C466" s="12">
        <v>204</v>
      </c>
      <c r="D466" s="12">
        <v>0.88</v>
      </c>
      <c r="E466" s="12">
        <v>6.6900000000000001E-2</v>
      </c>
      <c r="F466" s="12">
        <v>8.9999999999999998E-4</v>
      </c>
      <c r="G466" s="12">
        <v>1.2158</v>
      </c>
      <c r="H466" s="12">
        <v>1.9699999999999999E-2</v>
      </c>
      <c r="I466" s="12">
        <v>0.13170000000000001</v>
      </c>
      <c r="J466" s="12">
        <v>1.5E-3</v>
      </c>
      <c r="K466" s="13">
        <v>836</v>
      </c>
      <c r="L466" s="13">
        <v>29</v>
      </c>
      <c r="M466" s="13">
        <v>808</v>
      </c>
      <c r="N466" s="13">
        <v>13</v>
      </c>
      <c r="O466" s="13">
        <v>798</v>
      </c>
      <c r="P466" s="13">
        <v>9</v>
      </c>
      <c r="Q466" s="14">
        <f t="shared" ref="Q466:Q529" si="52">(1-O466/K466)*100</f>
        <v>4.5454545454545414</v>
      </c>
      <c r="R466" s="14">
        <f t="shared" ref="R466:R529" si="53">SQRT((2*P466)^2*(-1/K466)^2+(2*L466)^2*(O466/K466^2)^2)*100</f>
        <v>6.9636667480680297</v>
      </c>
      <c r="S466" s="147">
        <f t="shared" si="47"/>
        <v>4.5454545454545414</v>
      </c>
      <c r="T466" s="15">
        <f t="shared" ref="T466:T529" si="54">IF(O466&lt;=1000,O466,K466)</f>
        <v>798</v>
      </c>
      <c r="U466" s="15">
        <f t="shared" ref="U466:U529" si="55">IF(T466=O466,P466,L466)</f>
        <v>9</v>
      </c>
    </row>
    <row r="467" spans="1:21">
      <c r="A467" s="11" t="s">
        <v>484</v>
      </c>
      <c r="B467" s="12">
        <v>43</v>
      </c>
      <c r="C467" s="12">
        <v>150</v>
      </c>
      <c r="D467" s="12">
        <v>0.28999999999999998</v>
      </c>
      <c r="E467" s="12">
        <v>7.2999999999999995E-2</v>
      </c>
      <c r="F467" s="12">
        <v>8.9999999999999998E-4</v>
      </c>
      <c r="G467" s="12">
        <v>1.7144999999999999</v>
      </c>
      <c r="H467" s="12">
        <v>2.46E-2</v>
      </c>
      <c r="I467" s="12">
        <v>0.1704</v>
      </c>
      <c r="J467" s="12">
        <v>1.9E-3</v>
      </c>
      <c r="K467" s="13">
        <v>1013</v>
      </c>
      <c r="L467" s="13">
        <v>24</v>
      </c>
      <c r="M467" s="13">
        <v>1014</v>
      </c>
      <c r="N467" s="13">
        <v>15</v>
      </c>
      <c r="O467" s="13">
        <v>1014</v>
      </c>
      <c r="P467" s="13">
        <v>11</v>
      </c>
      <c r="Q467" s="14">
        <f t="shared" si="52"/>
        <v>-9.8716683119448589E-2</v>
      </c>
      <c r="R467" s="14">
        <f t="shared" si="53"/>
        <v>5.2166430357826945</v>
      </c>
      <c r="S467" s="147">
        <f t="shared" si="47"/>
        <v>-9.8716683119448589E-2</v>
      </c>
      <c r="T467" s="15">
        <f t="shared" si="54"/>
        <v>1013</v>
      </c>
      <c r="U467" s="15">
        <f t="shared" si="55"/>
        <v>24</v>
      </c>
    </row>
    <row r="468" spans="1:21">
      <c r="A468" s="11" t="s">
        <v>485</v>
      </c>
      <c r="B468" s="12">
        <v>183</v>
      </c>
      <c r="C468" s="12">
        <v>290</v>
      </c>
      <c r="D468" s="12">
        <v>0.63</v>
      </c>
      <c r="E468" s="12">
        <v>7.3300000000000004E-2</v>
      </c>
      <c r="F468" s="12">
        <v>8.9999999999999998E-4</v>
      </c>
      <c r="G468" s="12">
        <v>1.7407999999999999</v>
      </c>
      <c r="H468" s="12">
        <v>2.4400000000000002E-2</v>
      </c>
      <c r="I468" s="12">
        <v>0.17219999999999999</v>
      </c>
      <c r="J468" s="12">
        <v>1.9E-3</v>
      </c>
      <c r="K468" s="13">
        <v>1023</v>
      </c>
      <c r="L468" s="13">
        <v>24</v>
      </c>
      <c r="M468" s="13">
        <v>1024</v>
      </c>
      <c r="N468" s="13">
        <v>14</v>
      </c>
      <c r="O468" s="13">
        <v>1024</v>
      </c>
      <c r="P468" s="13">
        <v>11</v>
      </c>
      <c r="Q468" s="14">
        <f t="shared" si="52"/>
        <v>-9.7751710654936375E-2</v>
      </c>
      <c r="R468" s="14">
        <f t="shared" si="53"/>
        <v>5.1656082907085343</v>
      </c>
      <c r="S468" s="147">
        <f t="shared" si="47"/>
        <v>-9.7751710654936375E-2</v>
      </c>
      <c r="T468" s="15">
        <f t="shared" si="54"/>
        <v>1023</v>
      </c>
      <c r="U468" s="15">
        <f t="shared" si="55"/>
        <v>24</v>
      </c>
    </row>
    <row r="469" spans="1:21">
      <c r="A469" s="11" t="s">
        <v>486</v>
      </c>
      <c r="B469" s="12">
        <v>208</v>
      </c>
      <c r="C469" s="12">
        <v>302</v>
      </c>
      <c r="D469" s="12">
        <v>0.69</v>
      </c>
      <c r="E469" s="12">
        <v>7.3099999999999998E-2</v>
      </c>
      <c r="F469" s="12">
        <v>8.9999999999999998E-4</v>
      </c>
      <c r="G469" s="12">
        <v>1.7264999999999999</v>
      </c>
      <c r="H469" s="12">
        <v>2.5899999999999999E-2</v>
      </c>
      <c r="I469" s="12">
        <v>0.1714</v>
      </c>
      <c r="J469" s="12">
        <v>2E-3</v>
      </c>
      <c r="K469" s="13">
        <v>1016</v>
      </c>
      <c r="L469" s="13">
        <v>24</v>
      </c>
      <c r="M469" s="13">
        <v>1018</v>
      </c>
      <c r="N469" s="13">
        <v>15</v>
      </c>
      <c r="O469" s="13">
        <v>1020</v>
      </c>
      <c r="P469" s="13">
        <v>12</v>
      </c>
      <c r="Q469" s="14">
        <f t="shared" si="52"/>
        <v>-0.3937007874015741</v>
      </c>
      <c r="R469" s="14">
        <f t="shared" si="53"/>
        <v>5.2986932487631577</v>
      </c>
      <c r="S469" s="147">
        <f t="shared" si="47"/>
        <v>-0.3937007874015741</v>
      </c>
      <c r="T469" s="15">
        <f t="shared" si="54"/>
        <v>1016</v>
      </c>
      <c r="U469" s="15">
        <f t="shared" si="55"/>
        <v>24</v>
      </c>
    </row>
    <row r="470" spans="1:21">
      <c r="A470" s="11" t="s">
        <v>487</v>
      </c>
      <c r="B470" s="12">
        <v>975</v>
      </c>
      <c r="C470" s="12" t="s">
        <v>307</v>
      </c>
      <c r="D470" s="12">
        <v>0.87</v>
      </c>
      <c r="E470" s="12">
        <v>7.0400000000000004E-2</v>
      </c>
      <c r="F470" s="12">
        <v>8.0000000000000004E-4</v>
      </c>
      <c r="G470" s="12">
        <v>1.3803000000000001</v>
      </c>
      <c r="H470" s="12">
        <v>1.8800000000000001E-2</v>
      </c>
      <c r="I470" s="12">
        <v>0.1421</v>
      </c>
      <c r="J470" s="12">
        <v>1.5E-3</v>
      </c>
      <c r="K470" s="13">
        <v>941</v>
      </c>
      <c r="L470" s="13">
        <v>24</v>
      </c>
      <c r="M470" s="13">
        <v>881</v>
      </c>
      <c r="N470" s="13">
        <v>12</v>
      </c>
      <c r="O470" s="13">
        <v>857</v>
      </c>
      <c r="P470" s="13">
        <v>9</v>
      </c>
      <c r="Q470" s="14">
        <f t="shared" si="52"/>
        <v>8.9266737513283729</v>
      </c>
      <c r="R470" s="14">
        <f t="shared" si="53"/>
        <v>5.0240150225075695</v>
      </c>
      <c r="S470" s="147">
        <f t="shared" si="47"/>
        <v>8.9266737513283729</v>
      </c>
      <c r="T470" s="15">
        <f t="shared" si="54"/>
        <v>857</v>
      </c>
      <c r="U470" s="15">
        <f t="shared" si="55"/>
        <v>9</v>
      </c>
    </row>
    <row r="471" spans="1:21">
      <c r="A471" s="11" t="s">
        <v>488</v>
      </c>
      <c r="B471" s="12">
        <v>2240</v>
      </c>
      <c r="C471" s="12" t="s">
        <v>307</v>
      </c>
      <c r="D471" s="12">
        <v>1.78</v>
      </c>
      <c r="E471" s="12">
        <v>0.16259999999999999</v>
      </c>
      <c r="F471" s="12">
        <v>1.9E-3</v>
      </c>
      <c r="G471" s="12">
        <v>9.9821000000000009</v>
      </c>
      <c r="H471" s="12">
        <v>0.13220000000000001</v>
      </c>
      <c r="I471" s="12">
        <v>0.44529999999999997</v>
      </c>
      <c r="J471" s="12">
        <v>4.4000000000000003E-3</v>
      </c>
      <c r="K471" s="13">
        <v>2483</v>
      </c>
      <c r="L471" s="13">
        <v>20</v>
      </c>
      <c r="M471" s="13">
        <v>2433</v>
      </c>
      <c r="N471" s="13">
        <v>32</v>
      </c>
      <c r="O471" s="13">
        <v>2374</v>
      </c>
      <c r="P471" s="13">
        <v>24</v>
      </c>
      <c r="Q471" s="14">
        <f t="shared" si="52"/>
        <v>4.3898509867096198</v>
      </c>
      <c r="R471" s="14">
        <f t="shared" si="53"/>
        <v>2.471715597565554</v>
      </c>
      <c r="S471" s="147">
        <f t="shared" si="47"/>
        <v>4.3898509867096198</v>
      </c>
      <c r="T471" s="15">
        <f t="shared" si="54"/>
        <v>2483</v>
      </c>
      <c r="U471" s="15">
        <f t="shared" si="55"/>
        <v>20</v>
      </c>
    </row>
    <row r="472" spans="1:21">
      <c r="A472" s="11" t="s">
        <v>489</v>
      </c>
      <c r="B472" s="12">
        <v>107</v>
      </c>
      <c r="C472" s="12">
        <v>142</v>
      </c>
      <c r="D472" s="12">
        <v>0.75</v>
      </c>
      <c r="E472" s="12">
        <v>6.0100000000000001E-2</v>
      </c>
      <c r="F472" s="12">
        <v>1.5E-3</v>
      </c>
      <c r="G472" s="12">
        <v>0.86140000000000005</v>
      </c>
      <c r="H472" s="12">
        <v>2.4299999999999999E-2</v>
      </c>
      <c r="I472" s="12">
        <v>0.10390000000000001</v>
      </c>
      <c r="J472" s="12">
        <v>1.1999999999999999E-3</v>
      </c>
      <c r="K472" s="13">
        <v>607</v>
      </c>
      <c r="L472" s="13">
        <v>55</v>
      </c>
      <c r="M472" s="13">
        <v>631</v>
      </c>
      <c r="N472" s="13">
        <v>18</v>
      </c>
      <c r="O472" s="13">
        <v>637</v>
      </c>
      <c r="P472" s="13">
        <v>7</v>
      </c>
      <c r="Q472" s="14">
        <f t="shared" si="52"/>
        <v>-4.9423393739703503</v>
      </c>
      <c r="R472" s="14">
        <f t="shared" si="53"/>
        <v>19.156906985855954</v>
      </c>
      <c r="S472" s="147">
        <f t="shared" si="47"/>
        <v>-4.9423393739703503</v>
      </c>
      <c r="T472" s="15">
        <f t="shared" si="54"/>
        <v>637</v>
      </c>
      <c r="U472" s="15">
        <f t="shared" si="55"/>
        <v>7</v>
      </c>
    </row>
    <row r="473" spans="1:21">
      <c r="A473" s="11" t="s">
        <v>490</v>
      </c>
      <c r="B473" s="12">
        <v>57</v>
      </c>
      <c r="C473" s="12">
        <v>127</v>
      </c>
      <c r="D473" s="12">
        <v>0.45</v>
      </c>
      <c r="E473" s="12">
        <v>7.3700000000000002E-2</v>
      </c>
      <c r="F473" s="12">
        <v>1E-3</v>
      </c>
      <c r="G473" s="12">
        <v>1.6489</v>
      </c>
      <c r="H473" s="12">
        <v>2.69E-2</v>
      </c>
      <c r="I473" s="12">
        <v>0.16220000000000001</v>
      </c>
      <c r="J473" s="12">
        <v>1.8E-3</v>
      </c>
      <c r="K473" s="13">
        <v>1034</v>
      </c>
      <c r="L473" s="13">
        <v>27</v>
      </c>
      <c r="M473" s="13">
        <v>989</v>
      </c>
      <c r="N473" s="13">
        <v>16</v>
      </c>
      <c r="O473" s="13">
        <v>969</v>
      </c>
      <c r="P473" s="13">
        <v>11</v>
      </c>
      <c r="Q473" s="14">
        <f t="shared" si="52"/>
        <v>6.2862669245647984</v>
      </c>
      <c r="R473" s="14">
        <f t="shared" si="53"/>
        <v>5.3366234103959815</v>
      </c>
      <c r="S473" s="147">
        <f t="shared" si="47"/>
        <v>6.2862669245647984</v>
      </c>
      <c r="T473" s="15">
        <f t="shared" si="54"/>
        <v>969</v>
      </c>
      <c r="U473" s="15">
        <f t="shared" si="55"/>
        <v>11</v>
      </c>
    </row>
    <row r="474" spans="1:21">
      <c r="A474" s="11" t="s">
        <v>491</v>
      </c>
      <c r="B474" s="12">
        <v>249</v>
      </c>
      <c r="C474" s="12">
        <v>200</v>
      </c>
      <c r="D474" s="12">
        <v>1.24</v>
      </c>
      <c r="E474" s="12">
        <v>6.8599999999999994E-2</v>
      </c>
      <c r="F474" s="12">
        <v>1.1999999999999999E-3</v>
      </c>
      <c r="G474" s="12">
        <v>1.3021</v>
      </c>
      <c r="H474" s="12">
        <v>2.4899999999999999E-2</v>
      </c>
      <c r="I474" s="12">
        <v>0.1376</v>
      </c>
      <c r="J474" s="12">
        <v>1.4E-3</v>
      </c>
      <c r="K474" s="13">
        <v>888</v>
      </c>
      <c r="L474" s="13">
        <v>37</v>
      </c>
      <c r="M474" s="13">
        <v>847</v>
      </c>
      <c r="N474" s="13">
        <v>16</v>
      </c>
      <c r="O474" s="13">
        <v>831</v>
      </c>
      <c r="P474" s="13">
        <v>9</v>
      </c>
      <c r="Q474" s="14">
        <f t="shared" si="52"/>
        <v>6.418918918918914</v>
      </c>
      <c r="R474" s="14">
        <f t="shared" si="53"/>
        <v>8.0575583435242422</v>
      </c>
      <c r="S474" s="147">
        <f t="shared" si="47"/>
        <v>6.418918918918914</v>
      </c>
      <c r="T474" s="15">
        <f t="shared" si="54"/>
        <v>831</v>
      </c>
      <c r="U474" s="15">
        <f t="shared" si="55"/>
        <v>9</v>
      </c>
    </row>
    <row r="475" spans="1:21">
      <c r="A475" s="11" t="s">
        <v>492</v>
      </c>
      <c r="B475" s="12">
        <v>239</v>
      </c>
      <c r="C475" s="12">
        <v>254</v>
      </c>
      <c r="D475" s="12">
        <v>0.94</v>
      </c>
      <c r="E475" s="12">
        <v>0.16589999999999999</v>
      </c>
      <c r="F475" s="12">
        <v>1.9E-3</v>
      </c>
      <c r="G475" s="12">
        <v>10.8172</v>
      </c>
      <c r="H475" s="12">
        <v>0.14899999999999999</v>
      </c>
      <c r="I475" s="12">
        <v>0.47289999999999999</v>
      </c>
      <c r="J475" s="12">
        <v>5.1000000000000004E-3</v>
      </c>
      <c r="K475" s="13">
        <v>2517</v>
      </c>
      <c r="L475" s="13">
        <v>19</v>
      </c>
      <c r="M475" s="13">
        <v>2508</v>
      </c>
      <c r="N475" s="13">
        <v>35</v>
      </c>
      <c r="O475" s="13">
        <v>2496</v>
      </c>
      <c r="P475" s="13">
        <v>27</v>
      </c>
      <c r="Q475" s="14">
        <f t="shared" si="52"/>
        <v>0.83432657926102438</v>
      </c>
      <c r="R475" s="14">
        <f t="shared" si="53"/>
        <v>2.6161442095433816</v>
      </c>
      <c r="S475" s="147">
        <f t="shared" si="47"/>
        <v>0.83432657926102438</v>
      </c>
      <c r="T475" s="15">
        <f t="shared" si="54"/>
        <v>2517</v>
      </c>
      <c r="U475" s="15">
        <f t="shared" si="55"/>
        <v>19</v>
      </c>
    </row>
    <row r="476" spans="1:21">
      <c r="A476" s="11" t="s">
        <v>493</v>
      </c>
      <c r="B476" s="12">
        <v>291</v>
      </c>
      <c r="C476" s="12">
        <v>232</v>
      </c>
      <c r="D476" s="12">
        <v>1.25</v>
      </c>
      <c r="E476" s="12">
        <v>6.7599999999999993E-2</v>
      </c>
      <c r="F476" s="12">
        <v>1E-3</v>
      </c>
      <c r="G476" s="12">
        <v>1.2876000000000001</v>
      </c>
      <c r="H476" s="12">
        <v>2.1499999999999998E-2</v>
      </c>
      <c r="I476" s="12">
        <v>0.13819999999999999</v>
      </c>
      <c r="J476" s="12">
        <v>1.5E-3</v>
      </c>
      <c r="K476" s="13">
        <v>855</v>
      </c>
      <c r="L476" s="13">
        <v>30</v>
      </c>
      <c r="M476" s="13">
        <v>840</v>
      </c>
      <c r="N476" s="13">
        <v>14</v>
      </c>
      <c r="O476" s="13">
        <v>835</v>
      </c>
      <c r="P476" s="13">
        <v>9</v>
      </c>
      <c r="Q476" s="14">
        <f t="shared" si="52"/>
        <v>2.3391812865497075</v>
      </c>
      <c r="R476" s="14">
        <f t="shared" si="53"/>
        <v>7.1694559237138247</v>
      </c>
      <c r="S476" s="147">
        <f t="shared" si="47"/>
        <v>2.3391812865497075</v>
      </c>
      <c r="T476" s="15">
        <f t="shared" si="54"/>
        <v>835</v>
      </c>
      <c r="U476" s="15">
        <f t="shared" si="55"/>
        <v>9</v>
      </c>
    </row>
    <row r="477" spans="1:21">
      <c r="A477" s="11" t="s">
        <v>494</v>
      </c>
      <c r="B477" s="12">
        <v>24</v>
      </c>
      <c r="C477" s="12">
        <v>65</v>
      </c>
      <c r="D477" s="12">
        <v>0.37</v>
      </c>
      <c r="E477" s="12">
        <v>6.4699999999999994E-2</v>
      </c>
      <c r="F477" s="12">
        <v>1.5E-3</v>
      </c>
      <c r="G477" s="12">
        <v>0.91659999999999997</v>
      </c>
      <c r="H477" s="12">
        <v>2.29E-2</v>
      </c>
      <c r="I477" s="12">
        <v>0.1027</v>
      </c>
      <c r="J477" s="12">
        <v>1.1000000000000001E-3</v>
      </c>
      <c r="K477" s="13">
        <v>766</v>
      </c>
      <c r="L477" s="13">
        <v>50</v>
      </c>
      <c r="M477" s="13">
        <v>661</v>
      </c>
      <c r="N477" s="13">
        <v>16</v>
      </c>
      <c r="O477" s="13">
        <v>630</v>
      </c>
      <c r="P477" s="13">
        <v>7</v>
      </c>
      <c r="Q477" s="14">
        <f t="shared" si="52"/>
        <v>17.75456919060052</v>
      </c>
      <c r="R477" s="14">
        <f t="shared" si="53"/>
        <v>10.891446173122945</v>
      </c>
      <c r="S477" s="147">
        <f t="shared" si="47"/>
        <v>17.75456919060052</v>
      </c>
      <c r="T477" s="15">
        <f t="shared" si="54"/>
        <v>630</v>
      </c>
      <c r="U477" s="15">
        <f t="shared" si="55"/>
        <v>7</v>
      </c>
    </row>
    <row r="478" spans="1:21">
      <c r="A478" s="11" t="s">
        <v>495</v>
      </c>
      <c r="B478" s="12">
        <v>484</v>
      </c>
      <c r="C478" s="12">
        <v>342</v>
      </c>
      <c r="D478" s="12">
        <v>1.41</v>
      </c>
      <c r="E478" s="12">
        <v>0.27560000000000001</v>
      </c>
      <c r="F478" s="12">
        <v>3.2000000000000002E-3</v>
      </c>
      <c r="G478" s="12">
        <v>25.571200000000001</v>
      </c>
      <c r="H478" s="12">
        <v>0.34110000000000001</v>
      </c>
      <c r="I478" s="12">
        <v>0.67279999999999995</v>
      </c>
      <c r="J478" s="12">
        <v>6.7999999999999996E-3</v>
      </c>
      <c r="K478" s="13">
        <v>3338</v>
      </c>
      <c r="L478" s="13">
        <v>18</v>
      </c>
      <c r="M478" s="13">
        <v>3330</v>
      </c>
      <c r="N478" s="13">
        <v>44</v>
      </c>
      <c r="O478" s="13">
        <v>3317</v>
      </c>
      <c r="P478" s="13">
        <v>33</v>
      </c>
      <c r="Q478" s="14">
        <f t="shared" si="52"/>
        <v>0.62911923307369388</v>
      </c>
      <c r="R478" s="14">
        <f t="shared" si="53"/>
        <v>2.2489992806087948</v>
      </c>
      <c r="S478" s="147">
        <f t="shared" si="47"/>
        <v>0.62911923307369388</v>
      </c>
      <c r="T478" s="15">
        <f t="shared" si="54"/>
        <v>3338</v>
      </c>
      <c r="U478" s="15">
        <f t="shared" si="55"/>
        <v>18</v>
      </c>
    </row>
    <row r="479" spans="1:21">
      <c r="A479" s="11" t="s">
        <v>496</v>
      </c>
      <c r="B479" s="12">
        <v>57</v>
      </c>
      <c r="C479" s="12">
        <v>136</v>
      </c>
      <c r="D479" s="12">
        <v>0.42</v>
      </c>
      <c r="E479" s="12">
        <v>7.0499999999999993E-2</v>
      </c>
      <c r="F479" s="12">
        <v>8.9999999999999998E-4</v>
      </c>
      <c r="G479" s="12">
        <v>1.6035999999999999</v>
      </c>
      <c r="H479" s="12">
        <v>2.2700000000000001E-2</v>
      </c>
      <c r="I479" s="12">
        <v>0.16489999999999999</v>
      </c>
      <c r="J479" s="12">
        <v>1.6999999999999999E-3</v>
      </c>
      <c r="K479" s="13">
        <v>944</v>
      </c>
      <c r="L479" s="13">
        <v>25</v>
      </c>
      <c r="M479" s="13">
        <v>972</v>
      </c>
      <c r="N479" s="13">
        <v>14</v>
      </c>
      <c r="O479" s="13">
        <v>984</v>
      </c>
      <c r="P479" s="13">
        <v>10</v>
      </c>
      <c r="Q479" s="14">
        <f t="shared" si="52"/>
        <v>-4.2372881355932313</v>
      </c>
      <c r="R479" s="14">
        <f t="shared" si="53"/>
        <v>5.9135916605150669</v>
      </c>
      <c r="S479" s="147">
        <f t="shared" si="47"/>
        <v>-4.2372881355932313</v>
      </c>
      <c r="T479" s="15">
        <f t="shared" si="54"/>
        <v>984</v>
      </c>
      <c r="U479" s="15">
        <f t="shared" si="55"/>
        <v>10</v>
      </c>
    </row>
    <row r="480" spans="1:21">
      <c r="A480" s="11" t="s">
        <v>497</v>
      </c>
      <c r="B480" s="12">
        <v>83</v>
      </c>
      <c r="C480" s="12">
        <v>184</v>
      </c>
      <c r="D480" s="12">
        <v>0.45</v>
      </c>
      <c r="E480" s="12">
        <v>0.17799999999999999</v>
      </c>
      <c r="F480" s="12">
        <v>2.0999999999999999E-3</v>
      </c>
      <c r="G480" s="12">
        <v>12.363899999999999</v>
      </c>
      <c r="H480" s="12">
        <v>0.16400000000000001</v>
      </c>
      <c r="I480" s="12">
        <v>0.50370000000000004</v>
      </c>
      <c r="J480" s="12">
        <v>4.8999999999999998E-3</v>
      </c>
      <c r="K480" s="13">
        <v>2634</v>
      </c>
      <c r="L480" s="13">
        <v>19</v>
      </c>
      <c r="M480" s="13">
        <v>2632</v>
      </c>
      <c r="N480" s="13">
        <v>35</v>
      </c>
      <c r="O480" s="13">
        <v>2630</v>
      </c>
      <c r="P480" s="13">
        <v>26</v>
      </c>
      <c r="Q480" s="14">
        <f t="shared" si="52"/>
        <v>0.15186028853454436</v>
      </c>
      <c r="R480" s="14">
        <f t="shared" si="53"/>
        <v>2.4438472885423002</v>
      </c>
      <c r="S480" s="147">
        <f t="shared" si="47"/>
        <v>0.15186028853454436</v>
      </c>
      <c r="T480" s="15">
        <f t="shared" si="54"/>
        <v>2634</v>
      </c>
      <c r="U480" s="15">
        <f t="shared" si="55"/>
        <v>19</v>
      </c>
    </row>
    <row r="481" spans="1:21">
      <c r="A481" s="11" t="s">
        <v>498</v>
      </c>
      <c r="B481" s="12">
        <v>568</v>
      </c>
      <c r="C481" s="12">
        <v>551</v>
      </c>
      <c r="D481" s="12">
        <v>1.03</v>
      </c>
      <c r="E481" s="12">
        <v>6.8199999999999997E-2</v>
      </c>
      <c r="F481" s="12">
        <v>8.9999999999999998E-4</v>
      </c>
      <c r="G481" s="12">
        <v>1.169</v>
      </c>
      <c r="H481" s="12">
        <v>2.1600000000000001E-2</v>
      </c>
      <c r="I481" s="12">
        <v>0.12429999999999999</v>
      </c>
      <c r="J481" s="12">
        <v>1.6000000000000001E-3</v>
      </c>
      <c r="K481" s="13">
        <v>874</v>
      </c>
      <c r="L481" s="13">
        <v>28</v>
      </c>
      <c r="M481" s="13">
        <v>786</v>
      </c>
      <c r="N481" s="13">
        <v>15</v>
      </c>
      <c r="O481" s="13">
        <v>755</v>
      </c>
      <c r="P481" s="13">
        <v>10</v>
      </c>
      <c r="Q481" s="14">
        <f t="shared" si="52"/>
        <v>13.61556064073226</v>
      </c>
      <c r="R481" s="14">
        <f t="shared" si="53"/>
        <v>5.9893154333526706</v>
      </c>
      <c r="S481" s="147">
        <f t="shared" si="47"/>
        <v>13.61556064073226</v>
      </c>
      <c r="T481" s="15">
        <f t="shared" si="54"/>
        <v>755</v>
      </c>
      <c r="U481" s="15">
        <f t="shared" si="55"/>
        <v>10</v>
      </c>
    </row>
    <row r="482" spans="1:21">
      <c r="A482" s="11" t="s">
        <v>499</v>
      </c>
      <c r="B482" s="12">
        <v>42</v>
      </c>
      <c r="C482" s="12">
        <v>126</v>
      </c>
      <c r="D482" s="12">
        <v>0.34</v>
      </c>
      <c r="E482" s="12">
        <v>6.08E-2</v>
      </c>
      <c r="F482" s="12">
        <v>8.0000000000000004E-4</v>
      </c>
      <c r="G482" s="12">
        <v>0.87480000000000002</v>
      </c>
      <c r="H482" s="12">
        <v>1.29E-2</v>
      </c>
      <c r="I482" s="12">
        <v>0.1043</v>
      </c>
      <c r="J482" s="12">
        <v>1.1000000000000001E-3</v>
      </c>
      <c r="K482" s="13">
        <v>633</v>
      </c>
      <c r="L482" s="13">
        <v>28</v>
      </c>
      <c r="M482" s="13">
        <v>638</v>
      </c>
      <c r="N482" s="13">
        <v>9</v>
      </c>
      <c r="O482" s="13">
        <v>640</v>
      </c>
      <c r="P482" s="13">
        <v>7</v>
      </c>
      <c r="Q482" s="14">
        <f t="shared" si="52"/>
        <v>-1.1058451816745585</v>
      </c>
      <c r="R482" s="14">
        <f t="shared" si="53"/>
        <v>9.2139740124288458</v>
      </c>
      <c r="S482" s="147">
        <f t="shared" si="47"/>
        <v>-1.1058451816745585</v>
      </c>
      <c r="T482" s="15">
        <f t="shared" si="54"/>
        <v>640</v>
      </c>
      <c r="U482" s="15">
        <f t="shared" si="55"/>
        <v>7</v>
      </c>
    </row>
    <row r="483" spans="1:21">
      <c r="A483" s="11" t="s">
        <v>500</v>
      </c>
      <c r="B483" s="12">
        <v>37</v>
      </c>
      <c r="C483" s="12">
        <v>109</v>
      </c>
      <c r="D483" s="12">
        <v>0.34</v>
      </c>
      <c r="E483" s="12">
        <v>0.153</v>
      </c>
      <c r="F483" s="12">
        <v>1.8E-3</v>
      </c>
      <c r="G483" s="12">
        <v>9.4222000000000001</v>
      </c>
      <c r="H483" s="12">
        <v>0.1263</v>
      </c>
      <c r="I483" s="12">
        <v>0.44650000000000001</v>
      </c>
      <c r="J483" s="12">
        <v>4.4999999999999997E-3</v>
      </c>
      <c r="K483" s="13">
        <v>2380</v>
      </c>
      <c r="L483" s="13">
        <v>20</v>
      </c>
      <c r="M483" s="13">
        <v>2380</v>
      </c>
      <c r="N483" s="13">
        <v>32</v>
      </c>
      <c r="O483" s="13">
        <v>2380</v>
      </c>
      <c r="P483" s="13">
        <v>24</v>
      </c>
      <c r="Q483" s="14">
        <f t="shared" si="52"/>
        <v>0</v>
      </c>
      <c r="R483" s="14">
        <f t="shared" si="53"/>
        <v>2.6252940087081194</v>
      </c>
      <c r="S483" s="147">
        <f t="shared" si="47"/>
        <v>0</v>
      </c>
      <c r="T483" s="15">
        <f t="shared" si="54"/>
        <v>2380</v>
      </c>
      <c r="U483" s="15">
        <f t="shared" si="55"/>
        <v>24</v>
      </c>
    </row>
    <row r="484" spans="1:21">
      <c r="A484" s="11" t="s">
        <v>501</v>
      </c>
      <c r="B484" s="12">
        <v>0</v>
      </c>
      <c r="C484" s="12">
        <v>17</v>
      </c>
      <c r="D484" s="12">
        <v>0.02</v>
      </c>
      <c r="E484" s="12">
        <v>6.6799999999999998E-2</v>
      </c>
      <c r="F484" s="12">
        <v>8.0000000000000004E-4</v>
      </c>
      <c r="G484" s="12">
        <v>1.3067</v>
      </c>
      <c r="H484" s="12">
        <v>1.77E-2</v>
      </c>
      <c r="I484" s="12">
        <v>0.1419</v>
      </c>
      <c r="J484" s="12">
        <v>1.5E-3</v>
      </c>
      <c r="K484" s="13">
        <v>831</v>
      </c>
      <c r="L484" s="13">
        <v>24</v>
      </c>
      <c r="M484" s="13">
        <v>849</v>
      </c>
      <c r="N484" s="13">
        <v>12</v>
      </c>
      <c r="O484" s="13">
        <v>855</v>
      </c>
      <c r="P484" s="13">
        <v>9</v>
      </c>
      <c r="Q484" s="14">
        <f t="shared" si="52"/>
        <v>-2.8880866425992746</v>
      </c>
      <c r="R484" s="14">
        <f t="shared" si="53"/>
        <v>6.3254262513930559</v>
      </c>
      <c r="S484" s="147">
        <f t="shared" si="47"/>
        <v>-2.8880866425992746</v>
      </c>
      <c r="T484" s="15">
        <f t="shared" si="54"/>
        <v>855</v>
      </c>
      <c r="U484" s="15">
        <f t="shared" si="55"/>
        <v>9</v>
      </c>
    </row>
    <row r="485" spans="1:21">
      <c r="A485" s="11" t="s">
        <v>502</v>
      </c>
      <c r="B485" s="12">
        <v>84</v>
      </c>
      <c r="C485" s="12">
        <v>154</v>
      </c>
      <c r="D485" s="12">
        <v>0.54</v>
      </c>
      <c r="E485" s="12">
        <v>5.8099999999999999E-2</v>
      </c>
      <c r="F485" s="12">
        <v>1.5E-3</v>
      </c>
      <c r="G485" s="12">
        <v>0.71130000000000004</v>
      </c>
      <c r="H485" s="12">
        <v>1.8700000000000001E-2</v>
      </c>
      <c r="I485" s="12">
        <v>8.8700000000000001E-2</v>
      </c>
      <c r="J485" s="12">
        <v>1E-3</v>
      </c>
      <c r="K485" s="13">
        <v>535</v>
      </c>
      <c r="L485" s="13">
        <v>57</v>
      </c>
      <c r="M485" s="13">
        <v>546</v>
      </c>
      <c r="N485" s="13">
        <v>14</v>
      </c>
      <c r="O485" s="13">
        <v>548</v>
      </c>
      <c r="P485" s="13">
        <v>6</v>
      </c>
      <c r="Q485" s="14">
        <f t="shared" si="52"/>
        <v>-2.4299065420560817</v>
      </c>
      <c r="R485" s="14">
        <f t="shared" si="53"/>
        <v>21.941134632998942</v>
      </c>
      <c r="S485" s="147">
        <f t="shared" si="47"/>
        <v>-2.4299065420560817</v>
      </c>
      <c r="T485" s="15">
        <f t="shared" si="54"/>
        <v>548</v>
      </c>
      <c r="U485" s="15">
        <f t="shared" si="55"/>
        <v>6</v>
      </c>
    </row>
    <row r="486" spans="1:21">
      <c r="A486" s="11" t="s">
        <v>503</v>
      </c>
      <c r="B486" s="12">
        <v>143</v>
      </c>
      <c r="C486" s="12">
        <v>334</v>
      </c>
      <c r="D486" s="12">
        <v>0.43</v>
      </c>
      <c r="E486" s="12">
        <v>5.7000000000000002E-2</v>
      </c>
      <c r="F486" s="12">
        <v>6.9999999999999999E-4</v>
      </c>
      <c r="G486" s="12">
        <v>0.66639999999999999</v>
      </c>
      <c r="H486" s="12">
        <v>9.4999999999999998E-3</v>
      </c>
      <c r="I486" s="12">
        <v>8.4900000000000003E-2</v>
      </c>
      <c r="J486" s="12">
        <v>8.9999999999999998E-4</v>
      </c>
      <c r="K486" s="13">
        <v>490</v>
      </c>
      <c r="L486" s="13">
        <v>27</v>
      </c>
      <c r="M486" s="13">
        <v>519</v>
      </c>
      <c r="N486" s="13">
        <v>7</v>
      </c>
      <c r="O486" s="13">
        <v>525</v>
      </c>
      <c r="P486" s="13">
        <v>5</v>
      </c>
      <c r="Q486" s="14">
        <f t="shared" si="52"/>
        <v>-7.1428571428571397</v>
      </c>
      <c r="R486" s="14">
        <f t="shared" si="53"/>
        <v>11.982649158928325</v>
      </c>
      <c r="S486" s="147">
        <f t="shared" si="47"/>
        <v>-7.1428571428571397</v>
      </c>
      <c r="T486" s="15">
        <f t="shared" si="54"/>
        <v>525</v>
      </c>
      <c r="U486" s="15">
        <f t="shared" si="55"/>
        <v>5</v>
      </c>
    </row>
    <row r="487" spans="1:21">
      <c r="A487" s="11" t="s">
        <v>504</v>
      </c>
      <c r="B487" s="12">
        <v>82</v>
      </c>
      <c r="C487" s="12">
        <v>126</v>
      </c>
      <c r="D487" s="12">
        <v>0.66</v>
      </c>
      <c r="E487" s="12">
        <v>0.18160000000000001</v>
      </c>
      <c r="F487" s="12">
        <v>2.0999999999999999E-3</v>
      </c>
      <c r="G487" s="12">
        <v>12.657999999999999</v>
      </c>
      <c r="H487" s="12">
        <v>0.19800000000000001</v>
      </c>
      <c r="I487" s="12">
        <v>0.50560000000000005</v>
      </c>
      <c r="J487" s="12">
        <v>6.4000000000000003E-3</v>
      </c>
      <c r="K487" s="13">
        <v>2667</v>
      </c>
      <c r="L487" s="13">
        <v>19</v>
      </c>
      <c r="M487" s="13">
        <v>2655</v>
      </c>
      <c r="N487" s="13">
        <v>42</v>
      </c>
      <c r="O487" s="13">
        <v>2638</v>
      </c>
      <c r="P487" s="13">
        <v>34</v>
      </c>
      <c r="Q487" s="14">
        <f t="shared" si="52"/>
        <v>1.0873640794900608</v>
      </c>
      <c r="R487" s="14">
        <f t="shared" si="53"/>
        <v>2.9132597920825289</v>
      </c>
      <c r="S487" s="147">
        <f t="shared" si="47"/>
        <v>1.0873640794900608</v>
      </c>
      <c r="T487" s="15">
        <f t="shared" si="54"/>
        <v>2667</v>
      </c>
      <c r="U487" s="15">
        <f t="shared" si="55"/>
        <v>19</v>
      </c>
    </row>
    <row r="488" spans="1:21">
      <c r="A488" s="11" t="s">
        <v>505</v>
      </c>
      <c r="B488" s="12">
        <v>45</v>
      </c>
      <c r="C488" s="12">
        <v>103</v>
      </c>
      <c r="D488" s="12">
        <v>0.43</v>
      </c>
      <c r="E488" s="12">
        <v>5.7799999999999997E-2</v>
      </c>
      <c r="F488" s="12">
        <v>1.1000000000000001E-3</v>
      </c>
      <c r="G488" s="12">
        <v>0.66100000000000003</v>
      </c>
      <c r="H488" s="12">
        <v>1.29E-2</v>
      </c>
      <c r="I488" s="12">
        <v>8.2900000000000001E-2</v>
      </c>
      <c r="J488" s="12">
        <v>8.0000000000000004E-4</v>
      </c>
      <c r="K488" s="13">
        <v>524</v>
      </c>
      <c r="L488" s="13">
        <v>40</v>
      </c>
      <c r="M488" s="13">
        <v>515</v>
      </c>
      <c r="N488" s="13">
        <v>10</v>
      </c>
      <c r="O488" s="13">
        <v>513</v>
      </c>
      <c r="P488" s="13">
        <v>5</v>
      </c>
      <c r="Q488" s="14">
        <f t="shared" si="52"/>
        <v>2.0992366412213692</v>
      </c>
      <c r="R488" s="14">
        <f t="shared" si="53"/>
        <v>15.068021258291536</v>
      </c>
      <c r="S488" s="147">
        <f t="shared" si="47"/>
        <v>2.0992366412213692</v>
      </c>
      <c r="T488" s="15">
        <f t="shared" si="54"/>
        <v>513</v>
      </c>
      <c r="U488" s="15">
        <f t="shared" si="55"/>
        <v>5</v>
      </c>
    </row>
    <row r="489" spans="1:21">
      <c r="A489" s="11" t="s">
        <v>506</v>
      </c>
      <c r="B489" s="12">
        <v>39</v>
      </c>
      <c r="C489" s="12">
        <v>79</v>
      </c>
      <c r="D489" s="12">
        <v>0.5</v>
      </c>
      <c r="E489" s="12">
        <v>0.16550000000000001</v>
      </c>
      <c r="F489" s="12">
        <v>2E-3</v>
      </c>
      <c r="G489" s="12">
        <v>10.333</v>
      </c>
      <c r="H489" s="12">
        <v>0.14369999999999999</v>
      </c>
      <c r="I489" s="12">
        <v>0.45290000000000002</v>
      </c>
      <c r="J489" s="12">
        <v>4.7000000000000002E-3</v>
      </c>
      <c r="K489" s="13">
        <v>2512</v>
      </c>
      <c r="L489" s="13">
        <v>20</v>
      </c>
      <c r="M489" s="13">
        <v>2465</v>
      </c>
      <c r="N489" s="13">
        <v>34</v>
      </c>
      <c r="O489" s="13">
        <v>2408</v>
      </c>
      <c r="P489" s="13">
        <v>25</v>
      </c>
      <c r="Q489" s="14">
        <f t="shared" si="52"/>
        <v>4.1401273885350314</v>
      </c>
      <c r="R489" s="14">
        <f t="shared" si="53"/>
        <v>2.5083593445426819</v>
      </c>
      <c r="S489" s="147">
        <f t="shared" si="47"/>
        <v>4.1401273885350314</v>
      </c>
      <c r="T489" s="15">
        <f t="shared" si="54"/>
        <v>2512</v>
      </c>
      <c r="U489" s="15">
        <f t="shared" si="55"/>
        <v>20</v>
      </c>
    </row>
    <row r="490" spans="1:21">
      <c r="A490" s="11" t="s">
        <v>507</v>
      </c>
      <c r="B490" s="12">
        <v>89</v>
      </c>
      <c r="C490" s="12">
        <v>199</v>
      </c>
      <c r="D490" s="12">
        <v>0.45</v>
      </c>
      <c r="E490" s="12">
        <v>0.1724</v>
      </c>
      <c r="F490" s="12">
        <v>2E-3</v>
      </c>
      <c r="G490" s="12">
        <v>11.0078</v>
      </c>
      <c r="H490" s="12">
        <v>0.18509999999999999</v>
      </c>
      <c r="I490" s="12">
        <v>0.4632</v>
      </c>
      <c r="J490" s="12">
        <v>6.7000000000000002E-3</v>
      </c>
      <c r="K490" s="13">
        <v>2581</v>
      </c>
      <c r="L490" s="13">
        <v>19</v>
      </c>
      <c r="M490" s="13">
        <v>2524</v>
      </c>
      <c r="N490" s="13">
        <v>42</v>
      </c>
      <c r="O490" s="13">
        <v>2454</v>
      </c>
      <c r="P490" s="13">
        <v>35</v>
      </c>
      <c r="Q490" s="14">
        <f t="shared" si="52"/>
        <v>4.9205734211545948</v>
      </c>
      <c r="R490" s="14">
        <f t="shared" si="53"/>
        <v>3.0520843940575073</v>
      </c>
      <c r="S490" s="147">
        <f t="shared" si="47"/>
        <v>4.9205734211545948</v>
      </c>
      <c r="T490" s="15">
        <f t="shared" si="54"/>
        <v>2581</v>
      </c>
      <c r="U490" s="15">
        <f t="shared" si="55"/>
        <v>19</v>
      </c>
    </row>
    <row r="491" spans="1:21">
      <c r="A491" s="11" t="s">
        <v>508</v>
      </c>
      <c r="B491" s="12">
        <v>64</v>
      </c>
      <c r="C491" s="12">
        <v>121</v>
      </c>
      <c r="D491" s="12">
        <v>0.53</v>
      </c>
      <c r="E491" s="12">
        <v>5.8200000000000002E-2</v>
      </c>
      <c r="F491" s="12">
        <v>1.1000000000000001E-3</v>
      </c>
      <c r="G491" s="12">
        <v>0.68320000000000003</v>
      </c>
      <c r="H491" s="12">
        <v>1.4200000000000001E-2</v>
      </c>
      <c r="I491" s="12">
        <v>8.5099999999999995E-2</v>
      </c>
      <c r="J491" s="12">
        <v>8.9999999999999998E-4</v>
      </c>
      <c r="K491" s="13">
        <v>538</v>
      </c>
      <c r="L491" s="13">
        <v>41</v>
      </c>
      <c r="M491" s="13">
        <v>529</v>
      </c>
      <c r="N491" s="13">
        <v>11</v>
      </c>
      <c r="O491" s="13">
        <v>527</v>
      </c>
      <c r="P491" s="13">
        <v>6</v>
      </c>
      <c r="Q491" s="14">
        <f t="shared" si="52"/>
        <v>2.0446096654275103</v>
      </c>
      <c r="R491" s="14">
        <f t="shared" si="53"/>
        <v>15.095696971000391</v>
      </c>
      <c r="S491" s="147">
        <f t="shared" si="47"/>
        <v>2.0446096654275103</v>
      </c>
      <c r="T491" s="15">
        <f t="shared" si="54"/>
        <v>527</v>
      </c>
      <c r="U491" s="15">
        <f t="shared" si="55"/>
        <v>6</v>
      </c>
    </row>
    <row r="492" spans="1:21">
      <c r="A492" s="11" t="s">
        <v>509</v>
      </c>
      <c r="B492" s="12">
        <v>270</v>
      </c>
      <c r="C492" s="12">
        <v>367</v>
      </c>
      <c r="D492" s="12">
        <v>0.73</v>
      </c>
      <c r="E492" s="12">
        <v>7.0900000000000005E-2</v>
      </c>
      <c r="F492" s="12">
        <v>8.0000000000000004E-4</v>
      </c>
      <c r="G492" s="12">
        <v>1.6043000000000001</v>
      </c>
      <c r="H492" s="12">
        <v>2.3099999999999999E-2</v>
      </c>
      <c r="I492" s="12">
        <v>0.1641</v>
      </c>
      <c r="J492" s="12">
        <v>1.8E-3</v>
      </c>
      <c r="K492" s="13">
        <v>954</v>
      </c>
      <c r="L492" s="13">
        <v>24</v>
      </c>
      <c r="M492" s="13">
        <v>972</v>
      </c>
      <c r="N492" s="13">
        <v>14</v>
      </c>
      <c r="O492" s="13">
        <v>980</v>
      </c>
      <c r="P492" s="13">
        <v>11</v>
      </c>
      <c r="Q492" s="14">
        <f t="shared" si="52"/>
        <v>-2.7253668763102645</v>
      </c>
      <c r="R492" s="14">
        <f t="shared" si="53"/>
        <v>5.6596942579996794</v>
      </c>
      <c r="S492" s="147">
        <f t="shared" si="47"/>
        <v>-2.7253668763102645</v>
      </c>
      <c r="T492" s="15">
        <f t="shared" si="54"/>
        <v>980</v>
      </c>
      <c r="U492" s="15">
        <f t="shared" si="55"/>
        <v>11</v>
      </c>
    </row>
    <row r="493" spans="1:21">
      <c r="A493" s="11" t="s">
        <v>510</v>
      </c>
      <c r="B493" s="12">
        <v>136</v>
      </c>
      <c r="C493" s="12">
        <v>343</v>
      </c>
      <c r="D493" s="12">
        <v>0.4</v>
      </c>
      <c r="E493" s="12">
        <v>7.1599999999999997E-2</v>
      </c>
      <c r="F493" s="12">
        <v>8.0000000000000004E-4</v>
      </c>
      <c r="G493" s="12">
        <v>1.506</v>
      </c>
      <c r="H493" s="12">
        <v>2.2499999999999999E-2</v>
      </c>
      <c r="I493" s="12">
        <v>0.1525</v>
      </c>
      <c r="J493" s="12">
        <v>1.8E-3</v>
      </c>
      <c r="K493" s="13">
        <v>975</v>
      </c>
      <c r="L493" s="13">
        <v>24</v>
      </c>
      <c r="M493" s="13">
        <v>933</v>
      </c>
      <c r="N493" s="13">
        <v>14</v>
      </c>
      <c r="O493" s="13">
        <v>915</v>
      </c>
      <c r="P493" s="13">
        <v>11</v>
      </c>
      <c r="Q493" s="14">
        <f t="shared" si="52"/>
        <v>6.1538461538461542</v>
      </c>
      <c r="R493" s="14">
        <f t="shared" si="53"/>
        <v>5.1416807320527766</v>
      </c>
      <c r="S493" s="147">
        <f t="shared" si="47"/>
        <v>6.1538461538461542</v>
      </c>
      <c r="T493" s="15">
        <f t="shared" si="54"/>
        <v>915</v>
      </c>
      <c r="U493" s="15">
        <f t="shared" si="55"/>
        <v>11</v>
      </c>
    </row>
    <row r="494" spans="1:21">
      <c r="A494" s="11" t="s">
        <v>511</v>
      </c>
      <c r="B494" s="12">
        <v>35</v>
      </c>
      <c r="C494" s="12">
        <v>80</v>
      </c>
      <c r="D494" s="12">
        <v>0.44</v>
      </c>
      <c r="E494" s="12">
        <v>6.8900000000000003E-2</v>
      </c>
      <c r="F494" s="12">
        <v>1E-3</v>
      </c>
      <c r="G494" s="12">
        <v>1.3653999999999999</v>
      </c>
      <c r="H494" s="12">
        <v>2.1999999999999999E-2</v>
      </c>
      <c r="I494" s="12">
        <v>0.14380000000000001</v>
      </c>
      <c r="J494" s="12">
        <v>1.6000000000000001E-3</v>
      </c>
      <c r="K494" s="13">
        <v>894</v>
      </c>
      <c r="L494" s="13">
        <v>29</v>
      </c>
      <c r="M494" s="13">
        <v>874</v>
      </c>
      <c r="N494" s="13">
        <v>14</v>
      </c>
      <c r="O494" s="13">
        <v>866</v>
      </c>
      <c r="P494" s="13">
        <v>9</v>
      </c>
      <c r="Q494" s="14">
        <f t="shared" si="52"/>
        <v>3.1319910514541416</v>
      </c>
      <c r="R494" s="14">
        <f t="shared" si="53"/>
        <v>6.5991539649797328</v>
      </c>
      <c r="S494" s="147">
        <f t="shared" si="47"/>
        <v>3.1319910514541416</v>
      </c>
      <c r="T494" s="15">
        <f t="shared" si="54"/>
        <v>866</v>
      </c>
      <c r="U494" s="15">
        <f t="shared" si="55"/>
        <v>9</v>
      </c>
    </row>
    <row r="495" spans="1:21">
      <c r="A495" s="11" t="s">
        <v>512</v>
      </c>
      <c r="B495" s="12">
        <v>2</v>
      </c>
      <c r="C495" s="12">
        <v>24</v>
      </c>
      <c r="D495" s="12">
        <v>0.06</v>
      </c>
      <c r="E495" s="12">
        <v>0.16400000000000001</v>
      </c>
      <c r="F495" s="12">
        <v>1.9E-3</v>
      </c>
      <c r="G495" s="12">
        <v>10.5517</v>
      </c>
      <c r="H495" s="12">
        <v>0.22220000000000001</v>
      </c>
      <c r="I495" s="12">
        <v>0.4667</v>
      </c>
      <c r="J495" s="12">
        <v>8.3999999999999995E-3</v>
      </c>
      <c r="K495" s="13">
        <v>2497</v>
      </c>
      <c r="L495" s="13">
        <v>20</v>
      </c>
      <c r="M495" s="13">
        <v>2484</v>
      </c>
      <c r="N495" s="13">
        <v>52</v>
      </c>
      <c r="O495" s="13">
        <v>2469</v>
      </c>
      <c r="P495" s="13">
        <v>45</v>
      </c>
      <c r="Q495" s="14">
        <f t="shared" si="52"/>
        <v>1.1213456147376899</v>
      </c>
      <c r="R495" s="14">
        <f t="shared" si="53"/>
        <v>3.9370149722134142</v>
      </c>
      <c r="S495" s="147">
        <f t="shared" si="47"/>
        <v>1.1213456147376899</v>
      </c>
      <c r="T495" s="15">
        <f t="shared" si="54"/>
        <v>2497</v>
      </c>
      <c r="U495" s="15">
        <f t="shared" si="55"/>
        <v>20</v>
      </c>
    </row>
    <row r="496" spans="1:21">
      <c r="A496" s="11" t="s">
        <v>513</v>
      </c>
      <c r="B496" s="12">
        <v>59</v>
      </c>
      <c r="C496" s="12">
        <v>98</v>
      </c>
      <c r="D496" s="12">
        <v>0.6</v>
      </c>
      <c r="E496" s="12">
        <v>6.6000000000000003E-2</v>
      </c>
      <c r="F496" s="12">
        <v>1.1000000000000001E-3</v>
      </c>
      <c r="G496" s="12">
        <v>1.1445000000000001</v>
      </c>
      <c r="H496" s="12">
        <v>2.0899999999999998E-2</v>
      </c>
      <c r="I496" s="12">
        <v>0.12570000000000001</v>
      </c>
      <c r="J496" s="12">
        <v>1.2999999999999999E-3</v>
      </c>
      <c r="K496" s="13">
        <v>808</v>
      </c>
      <c r="L496" s="13">
        <v>35</v>
      </c>
      <c r="M496" s="13">
        <v>775</v>
      </c>
      <c r="N496" s="13">
        <v>14</v>
      </c>
      <c r="O496" s="13">
        <v>763</v>
      </c>
      <c r="P496" s="13">
        <v>8</v>
      </c>
      <c r="Q496" s="14">
        <f t="shared" si="52"/>
        <v>5.5693069306930738</v>
      </c>
      <c r="R496" s="14">
        <f t="shared" si="53"/>
        <v>8.4171212797802841</v>
      </c>
      <c r="S496" s="147">
        <f t="shared" si="47"/>
        <v>5.5693069306930738</v>
      </c>
      <c r="T496" s="15">
        <f t="shared" si="54"/>
        <v>763</v>
      </c>
      <c r="U496" s="15">
        <f t="shared" si="55"/>
        <v>8</v>
      </c>
    </row>
    <row r="497" spans="1:21">
      <c r="A497" s="11" t="s">
        <v>514</v>
      </c>
      <c r="B497" s="12">
        <v>69</v>
      </c>
      <c r="C497" s="12">
        <v>218</v>
      </c>
      <c r="D497" s="12">
        <v>0.32</v>
      </c>
      <c r="E497" s="12">
        <v>5.8900000000000001E-2</v>
      </c>
      <c r="F497" s="12">
        <v>6.9999999999999999E-4</v>
      </c>
      <c r="G497" s="12">
        <v>0.69120000000000004</v>
      </c>
      <c r="H497" s="12">
        <v>9.7000000000000003E-3</v>
      </c>
      <c r="I497" s="12">
        <v>8.5000000000000006E-2</v>
      </c>
      <c r="J497" s="12">
        <v>8.9999999999999998E-4</v>
      </c>
      <c r="K497" s="13">
        <v>565</v>
      </c>
      <c r="L497" s="13">
        <v>27</v>
      </c>
      <c r="M497" s="13">
        <v>534</v>
      </c>
      <c r="N497" s="13">
        <v>8</v>
      </c>
      <c r="O497" s="13">
        <v>526</v>
      </c>
      <c r="P497" s="13">
        <v>5</v>
      </c>
      <c r="Q497" s="14">
        <f t="shared" si="52"/>
        <v>6.9026548672566417</v>
      </c>
      <c r="R497" s="14">
        <f t="shared" si="53"/>
        <v>9.0721232435142873</v>
      </c>
      <c r="S497" s="147">
        <f t="shared" si="47"/>
        <v>6.9026548672566417</v>
      </c>
      <c r="T497" s="15">
        <f t="shared" si="54"/>
        <v>526</v>
      </c>
      <c r="U497" s="15">
        <f t="shared" si="55"/>
        <v>5</v>
      </c>
    </row>
    <row r="498" spans="1:21">
      <c r="A498" s="11" t="s">
        <v>515</v>
      </c>
      <c r="B498" s="12">
        <v>123</v>
      </c>
      <c r="C498" s="12">
        <v>236</v>
      </c>
      <c r="D498" s="12">
        <v>0.52</v>
      </c>
      <c r="E498" s="12">
        <v>7.46E-2</v>
      </c>
      <c r="F498" s="12">
        <v>8.9999999999999998E-4</v>
      </c>
      <c r="G498" s="12">
        <v>1.498</v>
      </c>
      <c r="H498" s="12">
        <v>2.0899999999999998E-2</v>
      </c>
      <c r="I498" s="12">
        <v>0.14560000000000001</v>
      </c>
      <c r="J498" s="12">
        <v>1.5E-3</v>
      </c>
      <c r="K498" s="13">
        <v>1059</v>
      </c>
      <c r="L498" s="13">
        <v>24</v>
      </c>
      <c r="M498" s="13">
        <v>930</v>
      </c>
      <c r="N498" s="13">
        <v>13</v>
      </c>
      <c r="O498" s="13">
        <v>876</v>
      </c>
      <c r="P498" s="13">
        <v>9</v>
      </c>
      <c r="Q498" s="14">
        <f t="shared" si="52"/>
        <v>17.280453257790374</v>
      </c>
      <c r="R498" s="14">
        <f t="shared" si="53"/>
        <v>4.1166122712307063</v>
      </c>
      <c r="S498" s="147" t="str">
        <f t="shared" si="47"/>
        <v>X</v>
      </c>
      <c r="T498" s="15">
        <f t="shared" si="54"/>
        <v>876</v>
      </c>
      <c r="U498" s="15">
        <f t="shared" si="55"/>
        <v>9</v>
      </c>
    </row>
    <row r="499" spans="1:21">
      <c r="A499" s="11" t="s">
        <v>516</v>
      </c>
      <c r="B499" s="12">
        <v>82</v>
      </c>
      <c r="C499" s="12">
        <v>136</v>
      </c>
      <c r="D499" s="12">
        <v>0.6</v>
      </c>
      <c r="E499" s="12">
        <v>5.9499999999999997E-2</v>
      </c>
      <c r="F499" s="12">
        <v>1E-3</v>
      </c>
      <c r="G499" s="12">
        <v>0.69989999999999997</v>
      </c>
      <c r="H499" s="12">
        <v>1.2999999999999999E-2</v>
      </c>
      <c r="I499" s="12">
        <v>8.5400000000000004E-2</v>
      </c>
      <c r="J499" s="12">
        <v>8.9999999999999998E-4</v>
      </c>
      <c r="K499" s="13">
        <v>584</v>
      </c>
      <c r="L499" s="13">
        <v>38</v>
      </c>
      <c r="M499" s="13">
        <v>539</v>
      </c>
      <c r="N499" s="13">
        <v>10</v>
      </c>
      <c r="O499" s="13">
        <v>528</v>
      </c>
      <c r="P499" s="13">
        <v>5</v>
      </c>
      <c r="Q499" s="14">
        <f t="shared" si="52"/>
        <v>9.5890410958904155</v>
      </c>
      <c r="R499" s="14">
        <f t="shared" si="53"/>
        <v>11.889758121312893</v>
      </c>
      <c r="S499" s="147">
        <f t="shared" si="47"/>
        <v>9.5890410958904155</v>
      </c>
      <c r="T499" s="15">
        <f t="shared" si="54"/>
        <v>528</v>
      </c>
      <c r="U499" s="15">
        <f t="shared" si="55"/>
        <v>5</v>
      </c>
    </row>
    <row r="500" spans="1:21">
      <c r="A500" s="11" t="s">
        <v>517</v>
      </c>
      <c r="B500" s="12">
        <v>80</v>
      </c>
      <c r="C500" s="12">
        <v>154</v>
      </c>
      <c r="D500" s="12">
        <v>0.52</v>
      </c>
      <c r="E500" s="12">
        <v>6.0699999999999997E-2</v>
      </c>
      <c r="F500" s="12">
        <v>8.0000000000000004E-4</v>
      </c>
      <c r="G500" s="12">
        <v>0.82969999999999999</v>
      </c>
      <c r="H500" s="12">
        <v>1.2999999999999999E-2</v>
      </c>
      <c r="I500" s="12">
        <v>9.9099999999999994E-2</v>
      </c>
      <c r="J500" s="12">
        <v>1.1000000000000001E-3</v>
      </c>
      <c r="K500" s="13">
        <v>630</v>
      </c>
      <c r="L500" s="13">
        <v>30</v>
      </c>
      <c r="M500" s="13">
        <v>613</v>
      </c>
      <c r="N500" s="13">
        <v>10</v>
      </c>
      <c r="O500" s="13">
        <v>609</v>
      </c>
      <c r="P500" s="13">
        <v>6</v>
      </c>
      <c r="Q500" s="14">
        <f t="shared" si="52"/>
        <v>3.3333333333333326</v>
      </c>
      <c r="R500" s="14">
        <f t="shared" si="53"/>
        <v>9.4013288221973639</v>
      </c>
      <c r="S500" s="147">
        <f t="shared" si="47"/>
        <v>3.3333333333333326</v>
      </c>
      <c r="T500" s="15">
        <f t="shared" si="54"/>
        <v>609</v>
      </c>
      <c r="U500" s="15">
        <f t="shared" si="55"/>
        <v>6</v>
      </c>
    </row>
    <row r="501" spans="1:21">
      <c r="A501" s="11" t="s">
        <v>518</v>
      </c>
      <c r="B501" s="12">
        <v>56</v>
      </c>
      <c r="C501" s="12">
        <v>156</v>
      </c>
      <c r="D501" s="12">
        <v>0.36</v>
      </c>
      <c r="E501" s="12">
        <v>7.2800000000000004E-2</v>
      </c>
      <c r="F501" s="12">
        <v>8.9999999999999998E-4</v>
      </c>
      <c r="G501" s="12">
        <v>1.6169</v>
      </c>
      <c r="H501" s="12">
        <v>2.2100000000000002E-2</v>
      </c>
      <c r="I501" s="12">
        <v>0.16109999999999999</v>
      </c>
      <c r="J501" s="12">
        <v>1.6000000000000001E-3</v>
      </c>
      <c r="K501" s="13">
        <v>1008</v>
      </c>
      <c r="L501" s="13">
        <v>24</v>
      </c>
      <c r="M501" s="13">
        <v>977</v>
      </c>
      <c r="N501" s="13">
        <v>13</v>
      </c>
      <c r="O501" s="13">
        <v>963</v>
      </c>
      <c r="P501" s="13">
        <v>10</v>
      </c>
      <c r="Q501" s="14">
        <f t="shared" si="52"/>
        <v>4.46428571428571</v>
      </c>
      <c r="R501" s="14">
        <f t="shared" si="53"/>
        <v>4.9631713526454542</v>
      </c>
      <c r="S501" s="147">
        <f t="shared" si="47"/>
        <v>4.46428571428571</v>
      </c>
      <c r="T501" s="15">
        <f t="shared" si="54"/>
        <v>963</v>
      </c>
      <c r="U501" s="15">
        <f t="shared" si="55"/>
        <v>10</v>
      </c>
    </row>
    <row r="502" spans="1:21">
      <c r="A502" s="11" t="s">
        <v>519</v>
      </c>
      <c r="B502" s="12">
        <v>269</v>
      </c>
      <c r="C502" s="12">
        <v>414</v>
      </c>
      <c r="D502" s="12">
        <v>0.65</v>
      </c>
      <c r="E502" s="12">
        <v>5.8999999999999997E-2</v>
      </c>
      <c r="F502" s="12">
        <v>6.9999999999999999E-4</v>
      </c>
      <c r="G502" s="12">
        <v>0.65539999999999998</v>
      </c>
      <c r="H502" s="12">
        <v>9.1000000000000004E-3</v>
      </c>
      <c r="I502" s="12">
        <v>8.0500000000000002E-2</v>
      </c>
      <c r="J502" s="12">
        <v>8.0000000000000004E-4</v>
      </c>
      <c r="K502" s="13">
        <v>568</v>
      </c>
      <c r="L502" s="13">
        <v>27</v>
      </c>
      <c r="M502" s="13">
        <v>512</v>
      </c>
      <c r="N502" s="13">
        <v>7</v>
      </c>
      <c r="O502" s="13">
        <v>499</v>
      </c>
      <c r="P502" s="13">
        <v>5</v>
      </c>
      <c r="Q502" s="14">
        <f t="shared" si="52"/>
        <v>12.147887323943662</v>
      </c>
      <c r="R502" s="14">
        <f t="shared" si="53"/>
        <v>8.5356771131096423</v>
      </c>
      <c r="S502" s="147">
        <f t="shared" si="47"/>
        <v>12.147887323943662</v>
      </c>
      <c r="T502" s="15">
        <f t="shared" si="54"/>
        <v>499</v>
      </c>
      <c r="U502" s="15">
        <f t="shared" si="55"/>
        <v>5</v>
      </c>
    </row>
    <row r="503" spans="1:21">
      <c r="A503" s="11" t="s">
        <v>520</v>
      </c>
      <c r="B503" s="12">
        <v>41</v>
      </c>
      <c r="C503" s="12">
        <v>104</v>
      </c>
      <c r="D503" s="12">
        <v>0.39</v>
      </c>
      <c r="E503" s="12">
        <v>0.11310000000000001</v>
      </c>
      <c r="F503" s="12">
        <v>1.2999999999999999E-3</v>
      </c>
      <c r="G503" s="12">
        <v>5.1840999999999999</v>
      </c>
      <c r="H503" s="12">
        <v>7.1300000000000002E-2</v>
      </c>
      <c r="I503" s="12">
        <v>0.33250000000000002</v>
      </c>
      <c r="J503" s="12">
        <v>3.5000000000000001E-3</v>
      </c>
      <c r="K503" s="13">
        <v>1850</v>
      </c>
      <c r="L503" s="13">
        <v>21</v>
      </c>
      <c r="M503" s="13">
        <v>1850</v>
      </c>
      <c r="N503" s="13">
        <v>25</v>
      </c>
      <c r="O503" s="13">
        <v>1850</v>
      </c>
      <c r="P503" s="13">
        <v>19</v>
      </c>
      <c r="Q503" s="14">
        <f t="shared" si="52"/>
        <v>0</v>
      </c>
      <c r="R503" s="14">
        <f t="shared" si="53"/>
        <v>3.0615788667040644</v>
      </c>
      <c r="S503" s="147">
        <f t="shared" si="47"/>
        <v>0</v>
      </c>
      <c r="T503" s="15">
        <f t="shared" si="54"/>
        <v>1850</v>
      </c>
      <c r="U503" s="15">
        <f t="shared" si="55"/>
        <v>19</v>
      </c>
    </row>
    <row r="504" spans="1:21">
      <c r="A504" s="11" t="s">
        <v>521</v>
      </c>
      <c r="B504" s="12">
        <v>146</v>
      </c>
      <c r="C504" s="12">
        <v>189</v>
      </c>
      <c r="D504" s="12">
        <v>0.77</v>
      </c>
      <c r="E504" s="12">
        <v>0.1691</v>
      </c>
      <c r="F504" s="12">
        <v>2E-3</v>
      </c>
      <c r="G504" s="12">
        <v>11.348699999999999</v>
      </c>
      <c r="H504" s="12">
        <v>0.152</v>
      </c>
      <c r="I504" s="12">
        <v>0.48670000000000002</v>
      </c>
      <c r="J504" s="12">
        <v>4.7999999999999996E-3</v>
      </c>
      <c r="K504" s="13">
        <v>2549</v>
      </c>
      <c r="L504" s="13">
        <v>20</v>
      </c>
      <c r="M504" s="13">
        <v>2552</v>
      </c>
      <c r="N504" s="13">
        <v>34</v>
      </c>
      <c r="O504" s="13">
        <v>2556</v>
      </c>
      <c r="P504" s="13">
        <v>25</v>
      </c>
      <c r="Q504" s="14">
        <f t="shared" si="52"/>
        <v>-0.27461749705766092</v>
      </c>
      <c r="R504" s="14">
        <f t="shared" si="53"/>
        <v>2.5147085383159946</v>
      </c>
      <c r="S504" s="147">
        <f t="shared" si="47"/>
        <v>-0.27461749705766092</v>
      </c>
      <c r="T504" s="15">
        <f t="shared" si="54"/>
        <v>2549</v>
      </c>
      <c r="U504" s="15">
        <f t="shared" si="55"/>
        <v>20</v>
      </c>
    </row>
    <row r="505" spans="1:21">
      <c r="A505" s="11" t="s">
        <v>522</v>
      </c>
      <c r="B505" s="12">
        <v>95</v>
      </c>
      <c r="C505" s="12">
        <v>148</v>
      </c>
      <c r="D505" s="12">
        <v>0.64</v>
      </c>
      <c r="E505" s="12">
        <v>6.7799999999999999E-2</v>
      </c>
      <c r="F505" s="12">
        <v>8.9999999999999998E-4</v>
      </c>
      <c r="G505" s="12">
        <v>1.2516</v>
      </c>
      <c r="H505" s="12">
        <v>1.9300000000000001E-2</v>
      </c>
      <c r="I505" s="12">
        <v>0.13389999999999999</v>
      </c>
      <c r="J505" s="12">
        <v>1.2999999999999999E-3</v>
      </c>
      <c r="K505" s="13">
        <v>862</v>
      </c>
      <c r="L505" s="13">
        <v>29</v>
      </c>
      <c r="M505" s="13">
        <v>824</v>
      </c>
      <c r="N505" s="13">
        <v>13</v>
      </c>
      <c r="O505" s="13">
        <v>810</v>
      </c>
      <c r="P505" s="13">
        <v>8</v>
      </c>
      <c r="Q505" s="14">
        <f t="shared" si="52"/>
        <v>6.0324825986078912</v>
      </c>
      <c r="R505" s="14">
        <f t="shared" si="53"/>
        <v>6.5894664900851652</v>
      </c>
      <c r="S505" s="147">
        <f t="shared" si="47"/>
        <v>6.0324825986078912</v>
      </c>
      <c r="T505" s="15">
        <f t="shared" si="54"/>
        <v>810</v>
      </c>
      <c r="U505" s="15">
        <f t="shared" si="55"/>
        <v>8</v>
      </c>
    </row>
    <row r="506" spans="1:21">
      <c r="A506" s="11" t="s">
        <v>523</v>
      </c>
      <c r="B506" s="12">
        <v>32</v>
      </c>
      <c r="C506" s="12">
        <v>99</v>
      </c>
      <c r="D506" s="12">
        <v>0.33</v>
      </c>
      <c r="E506" s="12">
        <v>7.2300000000000003E-2</v>
      </c>
      <c r="F506" s="12">
        <v>8.9999999999999998E-4</v>
      </c>
      <c r="G506" s="12">
        <v>1.5809</v>
      </c>
      <c r="H506" s="12">
        <v>2.2499999999999999E-2</v>
      </c>
      <c r="I506" s="12">
        <v>0.15859999999999999</v>
      </c>
      <c r="J506" s="12">
        <v>1.6000000000000001E-3</v>
      </c>
      <c r="K506" s="13">
        <v>995</v>
      </c>
      <c r="L506" s="13">
        <v>25</v>
      </c>
      <c r="M506" s="13">
        <v>963</v>
      </c>
      <c r="N506" s="13">
        <v>14</v>
      </c>
      <c r="O506" s="13">
        <v>949</v>
      </c>
      <c r="P506" s="13">
        <v>10</v>
      </c>
      <c r="Q506" s="14">
        <f t="shared" si="52"/>
        <v>4.6231155778894468</v>
      </c>
      <c r="R506" s="14">
        <f t="shared" si="53"/>
        <v>5.1972409077195962</v>
      </c>
      <c r="S506" s="147">
        <f t="shared" si="47"/>
        <v>4.6231155778894468</v>
      </c>
      <c r="T506" s="15">
        <f t="shared" si="54"/>
        <v>949</v>
      </c>
      <c r="U506" s="15">
        <f t="shared" si="55"/>
        <v>10</v>
      </c>
    </row>
    <row r="507" spans="1:21">
      <c r="A507" s="11" t="s">
        <v>524</v>
      </c>
      <c r="B507" s="12">
        <v>124</v>
      </c>
      <c r="C507" s="12">
        <v>234</v>
      </c>
      <c r="D507" s="12">
        <v>0.53</v>
      </c>
      <c r="E507" s="12">
        <v>7.4300000000000005E-2</v>
      </c>
      <c r="F507" s="12">
        <v>1E-3</v>
      </c>
      <c r="G507" s="12">
        <v>1.5065</v>
      </c>
      <c r="H507" s="12">
        <v>2.1700000000000001E-2</v>
      </c>
      <c r="I507" s="12">
        <v>0.14699999999999999</v>
      </c>
      <c r="J507" s="12">
        <v>1.5E-3</v>
      </c>
      <c r="K507" s="13">
        <v>1051</v>
      </c>
      <c r="L507" s="13">
        <v>26</v>
      </c>
      <c r="M507" s="13">
        <v>933</v>
      </c>
      <c r="N507" s="13">
        <v>13</v>
      </c>
      <c r="O507" s="13">
        <v>884</v>
      </c>
      <c r="P507" s="13">
        <v>9</v>
      </c>
      <c r="Q507" s="14">
        <f t="shared" si="52"/>
        <v>15.889628924833488</v>
      </c>
      <c r="R507" s="14">
        <f t="shared" si="53"/>
        <v>4.5001433555218506</v>
      </c>
      <c r="S507" s="147" t="str">
        <f t="shared" si="47"/>
        <v>X</v>
      </c>
      <c r="T507" s="15">
        <f t="shared" si="54"/>
        <v>884</v>
      </c>
      <c r="U507" s="15">
        <f t="shared" si="55"/>
        <v>9</v>
      </c>
    </row>
    <row r="508" spans="1:21">
      <c r="A508" s="11" t="s">
        <v>525</v>
      </c>
      <c r="B508" s="12">
        <v>96</v>
      </c>
      <c r="C508" s="12">
        <v>215</v>
      </c>
      <c r="D508" s="12">
        <v>0.45</v>
      </c>
      <c r="E508" s="12">
        <v>0.16470000000000001</v>
      </c>
      <c r="F508" s="12">
        <v>1.9E-3</v>
      </c>
      <c r="G508" s="12">
        <v>6.3246000000000002</v>
      </c>
      <c r="H508" s="12">
        <v>8.6199999999999999E-2</v>
      </c>
      <c r="I508" s="12">
        <v>0.27850000000000003</v>
      </c>
      <c r="J508" s="12">
        <v>3.0000000000000001E-3</v>
      </c>
      <c r="K508" s="13">
        <v>2505</v>
      </c>
      <c r="L508" s="13">
        <v>20</v>
      </c>
      <c r="M508" s="13">
        <v>2022</v>
      </c>
      <c r="N508" s="13">
        <v>28</v>
      </c>
      <c r="O508" s="13">
        <v>1584</v>
      </c>
      <c r="P508" s="13">
        <v>17</v>
      </c>
      <c r="Q508" s="14">
        <f t="shared" si="52"/>
        <v>36.766467065868255</v>
      </c>
      <c r="R508" s="14">
        <f t="shared" si="53"/>
        <v>1.6916714644319399</v>
      </c>
      <c r="S508" s="147" t="str">
        <f t="shared" si="47"/>
        <v>X</v>
      </c>
      <c r="T508" s="15">
        <f t="shared" si="54"/>
        <v>2505</v>
      </c>
      <c r="U508" s="15">
        <f t="shared" si="55"/>
        <v>20</v>
      </c>
    </row>
    <row r="509" spans="1:21">
      <c r="A509" s="11" t="s">
        <v>526</v>
      </c>
      <c r="B509" s="12">
        <v>59</v>
      </c>
      <c r="C509" s="12">
        <v>231</v>
      </c>
      <c r="D509" s="12">
        <v>0.26</v>
      </c>
      <c r="E509" s="12">
        <v>7.0999999999999994E-2</v>
      </c>
      <c r="F509" s="12">
        <v>8.0000000000000004E-4</v>
      </c>
      <c r="G509" s="12">
        <v>1.4746999999999999</v>
      </c>
      <c r="H509" s="12">
        <v>2.0500000000000001E-2</v>
      </c>
      <c r="I509" s="12">
        <v>0.15060000000000001</v>
      </c>
      <c r="J509" s="12">
        <v>1.6000000000000001E-3</v>
      </c>
      <c r="K509" s="13">
        <v>959</v>
      </c>
      <c r="L509" s="13">
        <v>24</v>
      </c>
      <c r="M509" s="13">
        <v>920</v>
      </c>
      <c r="N509" s="13">
        <v>13</v>
      </c>
      <c r="O509" s="13">
        <v>904</v>
      </c>
      <c r="P509" s="13">
        <v>10</v>
      </c>
      <c r="Q509" s="14">
        <f t="shared" si="52"/>
        <v>5.7351407716371261</v>
      </c>
      <c r="R509" s="14">
        <f t="shared" si="53"/>
        <v>5.158521720279996</v>
      </c>
      <c r="S509" s="147">
        <f t="shared" si="47"/>
        <v>5.7351407716371261</v>
      </c>
      <c r="T509" s="15">
        <f t="shared" si="54"/>
        <v>904</v>
      </c>
      <c r="U509" s="15">
        <f t="shared" si="55"/>
        <v>10</v>
      </c>
    </row>
    <row r="510" spans="1:21">
      <c r="A510" s="11" t="s">
        <v>527</v>
      </c>
      <c r="B510" s="12">
        <v>103</v>
      </c>
      <c r="C510" s="12">
        <v>89</v>
      </c>
      <c r="D510" s="12">
        <v>1.1599999999999999</v>
      </c>
      <c r="E510" s="12">
        <v>7.0000000000000007E-2</v>
      </c>
      <c r="F510" s="12">
        <v>2E-3</v>
      </c>
      <c r="G510" s="12">
        <v>1.3621000000000001</v>
      </c>
      <c r="H510" s="12">
        <v>4.0500000000000001E-2</v>
      </c>
      <c r="I510" s="12">
        <v>0.1411</v>
      </c>
      <c r="J510" s="12">
        <v>1.6000000000000001E-3</v>
      </c>
      <c r="K510" s="13">
        <v>929</v>
      </c>
      <c r="L510" s="13">
        <v>58</v>
      </c>
      <c r="M510" s="13">
        <v>873</v>
      </c>
      <c r="N510" s="13">
        <v>26</v>
      </c>
      <c r="O510" s="13">
        <v>851</v>
      </c>
      <c r="P510" s="13">
        <v>9</v>
      </c>
      <c r="Q510" s="14">
        <f t="shared" si="52"/>
        <v>8.3961248654467191</v>
      </c>
      <c r="R510" s="14">
        <f t="shared" si="53"/>
        <v>11.601105268436029</v>
      </c>
      <c r="S510" s="147">
        <f t="shared" si="47"/>
        <v>8.3961248654467191</v>
      </c>
      <c r="T510" s="15">
        <f t="shared" si="54"/>
        <v>851</v>
      </c>
      <c r="U510" s="15">
        <f t="shared" si="55"/>
        <v>9</v>
      </c>
    </row>
    <row r="511" spans="1:21">
      <c r="A511" s="11" t="s">
        <v>528</v>
      </c>
      <c r="B511" s="12">
        <v>119</v>
      </c>
      <c r="C511" s="12">
        <v>193</v>
      </c>
      <c r="D511" s="12">
        <v>0.62</v>
      </c>
      <c r="E511" s="12">
        <v>6.2700000000000006E-2</v>
      </c>
      <c r="F511" s="12">
        <v>8.0000000000000004E-4</v>
      </c>
      <c r="G511" s="12">
        <v>0.90069999999999995</v>
      </c>
      <c r="H511" s="12">
        <v>1.4E-2</v>
      </c>
      <c r="I511" s="12">
        <v>0.1042</v>
      </c>
      <c r="J511" s="12">
        <v>1.1000000000000001E-3</v>
      </c>
      <c r="K511" s="13">
        <v>698</v>
      </c>
      <c r="L511" s="13">
        <v>29</v>
      </c>
      <c r="M511" s="13">
        <v>652</v>
      </c>
      <c r="N511" s="13">
        <v>10</v>
      </c>
      <c r="O511" s="13">
        <v>639</v>
      </c>
      <c r="P511" s="13">
        <v>7</v>
      </c>
      <c r="Q511" s="14">
        <f t="shared" si="52"/>
        <v>8.452722063037255</v>
      </c>
      <c r="R511" s="14">
        <f t="shared" si="53"/>
        <v>7.8670596612427062</v>
      </c>
      <c r="S511" s="147">
        <f t="shared" si="47"/>
        <v>8.452722063037255</v>
      </c>
      <c r="T511" s="15">
        <f t="shared" si="54"/>
        <v>639</v>
      </c>
      <c r="U511" s="15">
        <f t="shared" si="55"/>
        <v>7</v>
      </c>
    </row>
    <row r="512" spans="1:21">
      <c r="A512" s="11" t="s">
        <v>529</v>
      </c>
      <c r="B512" s="12">
        <v>202</v>
      </c>
      <c r="C512" s="12">
        <v>324</v>
      </c>
      <c r="D512" s="12">
        <v>0.62</v>
      </c>
      <c r="E512" s="12">
        <v>7.0400000000000004E-2</v>
      </c>
      <c r="F512" s="12">
        <v>8.0000000000000004E-4</v>
      </c>
      <c r="G512" s="12">
        <v>1.5323</v>
      </c>
      <c r="H512" s="12">
        <v>2.2200000000000001E-2</v>
      </c>
      <c r="I512" s="12">
        <v>0.1578</v>
      </c>
      <c r="J512" s="12">
        <v>1.8E-3</v>
      </c>
      <c r="K512" s="13">
        <v>940</v>
      </c>
      <c r="L512" s="13">
        <v>24</v>
      </c>
      <c r="M512" s="13">
        <v>943</v>
      </c>
      <c r="N512" s="13">
        <v>14</v>
      </c>
      <c r="O512" s="13">
        <v>945</v>
      </c>
      <c r="P512" s="13">
        <v>11</v>
      </c>
      <c r="Q512" s="14">
        <f t="shared" si="52"/>
        <v>-0.53191489361701372</v>
      </c>
      <c r="R512" s="14">
        <f t="shared" si="53"/>
        <v>5.6418854766083646</v>
      </c>
      <c r="S512" s="147">
        <f t="shared" si="47"/>
        <v>-0.53191489361701372</v>
      </c>
      <c r="T512" s="15">
        <f t="shared" si="54"/>
        <v>945</v>
      </c>
      <c r="U512" s="15">
        <f t="shared" si="55"/>
        <v>11</v>
      </c>
    </row>
    <row r="513" spans="1:21">
      <c r="A513" s="11" t="s">
        <v>530</v>
      </c>
      <c r="B513" s="12">
        <v>98</v>
      </c>
      <c r="C513" s="12">
        <v>241</v>
      </c>
      <c r="D513" s="12">
        <v>0.41</v>
      </c>
      <c r="E513" s="12">
        <v>7.22E-2</v>
      </c>
      <c r="F513" s="12">
        <v>8.0000000000000004E-4</v>
      </c>
      <c r="G513" s="12">
        <v>1.6706000000000001</v>
      </c>
      <c r="H513" s="12">
        <v>2.29E-2</v>
      </c>
      <c r="I513" s="12">
        <v>0.1678</v>
      </c>
      <c r="J513" s="12">
        <v>1.8E-3</v>
      </c>
      <c r="K513" s="13">
        <v>992</v>
      </c>
      <c r="L513" s="13">
        <v>24</v>
      </c>
      <c r="M513" s="13">
        <v>997</v>
      </c>
      <c r="N513" s="13">
        <v>14</v>
      </c>
      <c r="O513" s="13">
        <v>1000</v>
      </c>
      <c r="P513" s="13">
        <v>10</v>
      </c>
      <c r="Q513" s="14">
        <f t="shared" si="52"/>
        <v>-0.80645161290322509</v>
      </c>
      <c r="R513" s="14">
        <f t="shared" si="53"/>
        <v>5.2779769940877941</v>
      </c>
      <c r="S513" s="147">
        <f t="shared" si="47"/>
        <v>-0.80645161290322509</v>
      </c>
      <c r="T513" s="15">
        <f t="shared" si="54"/>
        <v>1000</v>
      </c>
      <c r="U513" s="15">
        <f t="shared" si="55"/>
        <v>10</v>
      </c>
    </row>
    <row r="514" spans="1:21">
      <c r="A514" s="11" t="s">
        <v>531</v>
      </c>
      <c r="B514" s="12">
        <v>718</v>
      </c>
      <c r="C514" s="12">
        <v>563</v>
      </c>
      <c r="D514" s="12">
        <v>1.27</v>
      </c>
      <c r="E514" s="12">
        <v>6.6699999999999995E-2</v>
      </c>
      <c r="F514" s="12">
        <v>8.0000000000000004E-4</v>
      </c>
      <c r="G514" s="12">
        <v>1.1609</v>
      </c>
      <c r="H514" s="12">
        <v>1.7000000000000001E-2</v>
      </c>
      <c r="I514" s="12">
        <v>0.12620000000000001</v>
      </c>
      <c r="J514" s="12">
        <v>1.4E-3</v>
      </c>
      <c r="K514" s="13">
        <v>828</v>
      </c>
      <c r="L514" s="13">
        <v>26</v>
      </c>
      <c r="M514" s="13">
        <v>782</v>
      </c>
      <c r="N514" s="13">
        <v>11</v>
      </c>
      <c r="O514" s="13">
        <v>766</v>
      </c>
      <c r="P514" s="13">
        <v>8</v>
      </c>
      <c r="Q514" s="14">
        <f t="shared" si="52"/>
        <v>7.4879227053140092</v>
      </c>
      <c r="R514" s="14">
        <f t="shared" si="53"/>
        <v>6.122859896987479</v>
      </c>
      <c r="S514" s="147">
        <f t="shared" si="47"/>
        <v>7.4879227053140092</v>
      </c>
      <c r="T514" s="15">
        <f t="shared" si="54"/>
        <v>766</v>
      </c>
      <c r="U514" s="15">
        <f t="shared" si="55"/>
        <v>8</v>
      </c>
    </row>
    <row r="515" spans="1:21">
      <c r="A515" s="11" t="s">
        <v>532</v>
      </c>
      <c r="B515" s="12">
        <v>11</v>
      </c>
      <c r="C515" s="12">
        <v>117</v>
      </c>
      <c r="D515" s="12">
        <v>0.1</v>
      </c>
      <c r="E515" s="12">
        <v>6.8699999999999997E-2</v>
      </c>
      <c r="F515" s="12">
        <v>8.0000000000000004E-4</v>
      </c>
      <c r="G515" s="12">
        <v>1.1484000000000001</v>
      </c>
      <c r="H515" s="12">
        <v>1.95E-2</v>
      </c>
      <c r="I515" s="12">
        <v>0.1212</v>
      </c>
      <c r="J515" s="12">
        <v>1.6000000000000001E-3</v>
      </c>
      <c r="K515" s="13">
        <v>891</v>
      </c>
      <c r="L515" s="13">
        <v>24</v>
      </c>
      <c r="M515" s="13">
        <v>777</v>
      </c>
      <c r="N515" s="13">
        <v>13</v>
      </c>
      <c r="O515" s="13">
        <v>737</v>
      </c>
      <c r="P515" s="13">
        <v>10</v>
      </c>
      <c r="Q515" s="14">
        <f t="shared" si="52"/>
        <v>17.283950617283949</v>
      </c>
      <c r="R515" s="14">
        <f t="shared" si="53"/>
        <v>4.9895108376597381</v>
      </c>
      <c r="S515" s="147" t="str">
        <f t="shared" si="47"/>
        <v>X</v>
      </c>
      <c r="T515" s="15">
        <f t="shared" si="54"/>
        <v>737</v>
      </c>
      <c r="U515" s="15">
        <f t="shared" si="55"/>
        <v>10</v>
      </c>
    </row>
    <row r="516" spans="1:21">
      <c r="A516" s="11" t="s">
        <v>533</v>
      </c>
      <c r="B516" s="12">
        <v>425</v>
      </c>
      <c r="C516" s="12">
        <v>546</v>
      </c>
      <c r="D516" s="12">
        <v>0.78</v>
      </c>
      <c r="E516" s="12">
        <v>6.0499999999999998E-2</v>
      </c>
      <c r="F516" s="12">
        <v>6.9999999999999999E-4</v>
      </c>
      <c r="G516" s="12">
        <v>0.74539999999999995</v>
      </c>
      <c r="H516" s="12">
        <v>1.0699999999999999E-2</v>
      </c>
      <c r="I516" s="12">
        <v>8.9300000000000004E-2</v>
      </c>
      <c r="J516" s="12">
        <v>8.9999999999999998E-4</v>
      </c>
      <c r="K516" s="13">
        <v>623</v>
      </c>
      <c r="L516" s="13">
        <v>27</v>
      </c>
      <c r="M516" s="13">
        <v>566</v>
      </c>
      <c r="N516" s="13">
        <v>8</v>
      </c>
      <c r="O516" s="13">
        <v>551</v>
      </c>
      <c r="P516" s="13">
        <v>6</v>
      </c>
      <c r="Q516" s="14">
        <f t="shared" si="52"/>
        <v>11.5569823434992</v>
      </c>
      <c r="R516" s="14">
        <f t="shared" si="53"/>
        <v>7.9042890000041668</v>
      </c>
      <c r="S516" s="147">
        <f t="shared" si="47"/>
        <v>11.5569823434992</v>
      </c>
      <c r="T516" s="15">
        <f t="shared" si="54"/>
        <v>551</v>
      </c>
      <c r="U516" s="15">
        <f t="shared" si="55"/>
        <v>6</v>
      </c>
    </row>
    <row r="517" spans="1:21">
      <c r="A517" s="11" t="s">
        <v>534</v>
      </c>
      <c r="B517" s="12">
        <v>262</v>
      </c>
      <c r="C517" s="12">
        <v>399</v>
      </c>
      <c r="D517" s="12">
        <v>0.66</v>
      </c>
      <c r="E517" s="12">
        <v>5.8400000000000001E-2</v>
      </c>
      <c r="F517" s="12">
        <v>6.9999999999999999E-4</v>
      </c>
      <c r="G517" s="12">
        <v>0.65639999999999998</v>
      </c>
      <c r="H517" s="12">
        <v>9.4000000000000004E-3</v>
      </c>
      <c r="I517" s="12">
        <v>8.1500000000000003E-2</v>
      </c>
      <c r="J517" s="12">
        <v>8.0000000000000004E-4</v>
      </c>
      <c r="K517" s="13">
        <v>545</v>
      </c>
      <c r="L517" s="13">
        <v>27</v>
      </c>
      <c r="M517" s="13">
        <v>512</v>
      </c>
      <c r="N517" s="13">
        <v>7</v>
      </c>
      <c r="O517" s="13">
        <v>505</v>
      </c>
      <c r="P517" s="13">
        <v>5</v>
      </c>
      <c r="Q517" s="14">
        <f t="shared" si="52"/>
        <v>7.3394495412844041</v>
      </c>
      <c r="R517" s="14">
        <f t="shared" si="53"/>
        <v>9.3626018817284713</v>
      </c>
      <c r="S517" s="147">
        <f t="shared" ref="S517:S580" si="56">IF(OR(Q517-R517&gt;10,Q517+R517&lt;-5),"X",Q517)</f>
        <v>7.3394495412844041</v>
      </c>
      <c r="T517" s="15">
        <f t="shared" si="54"/>
        <v>505</v>
      </c>
      <c r="U517" s="15">
        <f t="shared" si="55"/>
        <v>5</v>
      </c>
    </row>
    <row r="518" spans="1:21">
      <c r="A518" s="11" t="s">
        <v>535</v>
      </c>
      <c r="B518" s="12">
        <v>343</v>
      </c>
      <c r="C518" s="12">
        <v>373</v>
      </c>
      <c r="D518" s="12">
        <v>0.92</v>
      </c>
      <c r="E518" s="12">
        <v>6.5100000000000005E-2</v>
      </c>
      <c r="F518" s="12">
        <v>8.0000000000000004E-4</v>
      </c>
      <c r="G518" s="12">
        <v>1.0952</v>
      </c>
      <c r="H518" s="12">
        <v>1.5900000000000001E-2</v>
      </c>
      <c r="I518" s="12">
        <v>0.122</v>
      </c>
      <c r="J518" s="12">
        <v>1.1999999999999999E-3</v>
      </c>
      <c r="K518" s="13">
        <v>778</v>
      </c>
      <c r="L518" s="13">
        <v>27</v>
      </c>
      <c r="M518" s="13">
        <v>751</v>
      </c>
      <c r="N518" s="13">
        <v>11</v>
      </c>
      <c r="O518" s="13">
        <v>742</v>
      </c>
      <c r="P518" s="13">
        <v>7</v>
      </c>
      <c r="Q518" s="14">
        <f t="shared" si="52"/>
        <v>4.6272493573264795</v>
      </c>
      <c r="R518" s="14">
        <f t="shared" si="53"/>
        <v>6.8599278697300408</v>
      </c>
      <c r="S518" s="147">
        <f t="shared" si="56"/>
        <v>4.6272493573264795</v>
      </c>
      <c r="T518" s="15">
        <f t="shared" si="54"/>
        <v>742</v>
      </c>
      <c r="U518" s="15">
        <f t="shared" si="55"/>
        <v>7</v>
      </c>
    </row>
    <row r="519" spans="1:21">
      <c r="A519" s="11" t="s">
        <v>536</v>
      </c>
      <c r="B519" s="12">
        <v>32</v>
      </c>
      <c r="C519" s="12">
        <v>72</v>
      </c>
      <c r="D519" s="12">
        <v>0.44</v>
      </c>
      <c r="E519" s="12">
        <v>0.16300000000000001</v>
      </c>
      <c r="F519" s="12">
        <v>1.9E-3</v>
      </c>
      <c r="G519" s="12">
        <v>10.569599999999999</v>
      </c>
      <c r="H519" s="12">
        <v>0.14149999999999999</v>
      </c>
      <c r="I519" s="12">
        <v>0.47020000000000001</v>
      </c>
      <c r="J519" s="12">
        <v>4.5999999999999999E-3</v>
      </c>
      <c r="K519" s="13">
        <v>2487</v>
      </c>
      <c r="L519" s="13">
        <v>20</v>
      </c>
      <c r="M519" s="13">
        <v>2486</v>
      </c>
      <c r="N519" s="13">
        <v>33</v>
      </c>
      <c r="O519" s="13">
        <v>2484</v>
      </c>
      <c r="P519" s="13">
        <v>24</v>
      </c>
      <c r="Q519" s="14">
        <f t="shared" si="52"/>
        <v>0.12062726176115257</v>
      </c>
      <c r="R519" s="14">
        <f t="shared" si="53"/>
        <v>2.5111024902017118</v>
      </c>
      <c r="S519" s="147">
        <f t="shared" si="56"/>
        <v>0.12062726176115257</v>
      </c>
      <c r="T519" s="15">
        <f t="shared" si="54"/>
        <v>2487</v>
      </c>
      <c r="U519" s="15">
        <f t="shared" si="55"/>
        <v>20</v>
      </c>
    </row>
    <row r="520" spans="1:21">
      <c r="A520" s="11" t="s">
        <v>537</v>
      </c>
      <c r="B520" s="12">
        <v>84</v>
      </c>
      <c r="C520" s="12">
        <v>168</v>
      </c>
      <c r="D520" s="12">
        <v>0.5</v>
      </c>
      <c r="E520" s="12">
        <v>5.96E-2</v>
      </c>
      <c r="F520" s="12">
        <v>8.9999999999999998E-4</v>
      </c>
      <c r="G520" s="12">
        <v>0.70120000000000005</v>
      </c>
      <c r="H520" s="12">
        <v>1.2E-2</v>
      </c>
      <c r="I520" s="12">
        <v>8.5300000000000001E-2</v>
      </c>
      <c r="J520" s="12">
        <v>8.9999999999999998E-4</v>
      </c>
      <c r="K520" s="13">
        <v>589</v>
      </c>
      <c r="L520" s="13">
        <v>33</v>
      </c>
      <c r="M520" s="13">
        <v>540</v>
      </c>
      <c r="N520" s="13">
        <v>9</v>
      </c>
      <c r="O520" s="13">
        <v>528</v>
      </c>
      <c r="P520" s="13">
        <v>6</v>
      </c>
      <c r="Q520" s="14">
        <f t="shared" si="52"/>
        <v>10.356536502546687</v>
      </c>
      <c r="R520" s="14">
        <f t="shared" si="53"/>
        <v>10.249467500252443</v>
      </c>
      <c r="S520" s="147">
        <f t="shared" si="56"/>
        <v>10.356536502546687</v>
      </c>
      <c r="T520" s="15">
        <f t="shared" si="54"/>
        <v>528</v>
      </c>
      <c r="U520" s="15">
        <f t="shared" si="55"/>
        <v>6</v>
      </c>
    </row>
    <row r="521" spans="1:21">
      <c r="A521" s="11" t="s">
        <v>538</v>
      </c>
      <c r="B521" s="12">
        <v>681</v>
      </c>
      <c r="C521" s="12">
        <v>806</v>
      </c>
      <c r="D521" s="12">
        <v>0.84</v>
      </c>
      <c r="E521" s="12">
        <v>7.1499999999999994E-2</v>
      </c>
      <c r="F521" s="12">
        <v>8.0000000000000004E-4</v>
      </c>
      <c r="G521" s="12">
        <v>1.496</v>
      </c>
      <c r="H521" s="12">
        <v>2.0899999999999998E-2</v>
      </c>
      <c r="I521" s="12">
        <v>0.1517</v>
      </c>
      <c r="J521" s="12">
        <v>1.6999999999999999E-3</v>
      </c>
      <c r="K521" s="13">
        <v>972</v>
      </c>
      <c r="L521" s="13">
        <v>24</v>
      </c>
      <c r="M521" s="13">
        <v>929</v>
      </c>
      <c r="N521" s="13">
        <v>13</v>
      </c>
      <c r="O521" s="13">
        <v>911</v>
      </c>
      <c r="P521" s="13">
        <v>10</v>
      </c>
      <c r="Q521" s="14">
        <f t="shared" si="52"/>
        <v>6.275720164609055</v>
      </c>
      <c r="R521" s="14">
        <f t="shared" si="53"/>
        <v>5.0651242428238277</v>
      </c>
      <c r="S521" s="147">
        <f t="shared" si="56"/>
        <v>6.275720164609055</v>
      </c>
      <c r="T521" s="15">
        <f t="shared" si="54"/>
        <v>911</v>
      </c>
      <c r="U521" s="15">
        <f t="shared" si="55"/>
        <v>10</v>
      </c>
    </row>
    <row r="522" spans="1:21">
      <c r="A522" s="11" t="s">
        <v>539</v>
      </c>
      <c r="B522" s="12">
        <v>185</v>
      </c>
      <c r="C522" s="12">
        <v>365</v>
      </c>
      <c r="D522" s="12">
        <v>0.51</v>
      </c>
      <c r="E522" s="12">
        <v>0.16070000000000001</v>
      </c>
      <c r="F522" s="12">
        <v>1.9E-3</v>
      </c>
      <c r="G522" s="12">
        <v>7.6151999999999997</v>
      </c>
      <c r="H522" s="12">
        <v>0.1124</v>
      </c>
      <c r="I522" s="12">
        <v>0.34360000000000002</v>
      </c>
      <c r="J522" s="12">
        <v>4.1999999999999997E-3</v>
      </c>
      <c r="K522" s="13">
        <v>2464</v>
      </c>
      <c r="L522" s="13">
        <v>20</v>
      </c>
      <c r="M522" s="13">
        <v>2187</v>
      </c>
      <c r="N522" s="13">
        <v>32</v>
      </c>
      <c r="O522" s="13">
        <v>1904</v>
      </c>
      <c r="P522" s="13">
        <v>23</v>
      </c>
      <c r="Q522" s="14">
        <f t="shared" si="52"/>
        <v>22.72727272727273</v>
      </c>
      <c r="R522" s="14">
        <f t="shared" si="53"/>
        <v>2.2491866643011216</v>
      </c>
      <c r="S522" s="147" t="str">
        <f t="shared" si="56"/>
        <v>X</v>
      </c>
      <c r="T522" s="15">
        <f t="shared" si="54"/>
        <v>2464</v>
      </c>
      <c r="U522" s="15">
        <f t="shared" si="55"/>
        <v>20</v>
      </c>
    </row>
    <row r="523" spans="1:21">
      <c r="A523" s="11" t="s">
        <v>540</v>
      </c>
      <c r="B523" s="12">
        <v>62</v>
      </c>
      <c r="C523" s="12">
        <v>165</v>
      </c>
      <c r="D523" s="12">
        <v>0.38</v>
      </c>
      <c r="E523" s="12">
        <v>5.79E-2</v>
      </c>
      <c r="F523" s="12">
        <v>8.0000000000000004E-4</v>
      </c>
      <c r="G523" s="12">
        <v>0.65669999999999995</v>
      </c>
      <c r="H523" s="12">
        <v>1.04E-2</v>
      </c>
      <c r="I523" s="12">
        <v>8.2199999999999995E-2</v>
      </c>
      <c r="J523" s="12">
        <v>8.0000000000000004E-4</v>
      </c>
      <c r="K523" s="13">
        <v>526</v>
      </c>
      <c r="L523" s="13">
        <v>32</v>
      </c>
      <c r="M523" s="13">
        <v>513</v>
      </c>
      <c r="N523" s="13">
        <v>8</v>
      </c>
      <c r="O523" s="13">
        <v>509</v>
      </c>
      <c r="P523" s="13">
        <v>5</v>
      </c>
      <c r="Q523" s="14">
        <f t="shared" si="52"/>
        <v>3.2319391634980987</v>
      </c>
      <c r="R523" s="14">
        <f t="shared" si="53"/>
        <v>11.926560263435691</v>
      </c>
      <c r="S523" s="147">
        <f t="shared" si="56"/>
        <v>3.2319391634980987</v>
      </c>
      <c r="T523" s="15">
        <f t="shared" si="54"/>
        <v>509</v>
      </c>
      <c r="U523" s="15">
        <f t="shared" si="55"/>
        <v>5</v>
      </c>
    </row>
    <row r="524" spans="1:21">
      <c r="A524" s="11" t="s">
        <v>541</v>
      </c>
      <c r="B524" s="12">
        <v>17</v>
      </c>
      <c r="C524" s="12">
        <v>165</v>
      </c>
      <c r="D524" s="12">
        <v>0.1</v>
      </c>
      <c r="E524" s="12">
        <v>7.0999999999999994E-2</v>
      </c>
      <c r="F524" s="12">
        <v>8.0000000000000004E-4</v>
      </c>
      <c r="G524" s="12">
        <v>1.4320999999999999</v>
      </c>
      <c r="H524" s="12">
        <v>2.1399999999999999E-2</v>
      </c>
      <c r="I524" s="12">
        <v>0.1464</v>
      </c>
      <c r="J524" s="12">
        <v>1.6999999999999999E-3</v>
      </c>
      <c r="K524" s="13">
        <v>956</v>
      </c>
      <c r="L524" s="13">
        <v>24</v>
      </c>
      <c r="M524" s="13">
        <v>902</v>
      </c>
      <c r="N524" s="13">
        <v>13</v>
      </c>
      <c r="O524" s="13">
        <v>881</v>
      </c>
      <c r="P524" s="13">
        <v>10</v>
      </c>
      <c r="Q524" s="14">
        <f t="shared" si="52"/>
        <v>7.8451882845188337</v>
      </c>
      <c r="R524" s="14">
        <f t="shared" si="53"/>
        <v>5.0779904127639472</v>
      </c>
      <c r="S524" s="147">
        <f t="shared" si="56"/>
        <v>7.8451882845188337</v>
      </c>
      <c r="T524" s="15">
        <f t="shared" si="54"/>
        <v>881</v>
      </c>
      <c r="U524" s="15">
        <f t="shared" si="55"/>
        <v>10</v>
      </c>
    </row>
    <row r="525" spans="1:21">
      <c r="A525" s="11" t="s">
        <v>542</v>
      </c>
      <c r="B525" s="12">
        <v>31</v>
      </c>
      <c r="C525" s="12">
        <v>90</v>
      </c>
      <c r="D525" s="12">
        <v>0.34</v>
      </c>
      <c r="E525" s="12">
        <v>6.1600000000000002E-2</v>
      </c>
      <c r="F525" s="12">
        <v>1E-3</v>
      </c>
      <c r="G525" s="12">
        <v>0.90949999999999998</v>
      </c>
      <c r="H525" s="12">
        <v>2.0400000000000001E-2</v>
      </c>
      <c r="I525" s="12">
        <v>0.1071</v>
      </c>
      <c r="J525" s="12">
        <v>1.4E-3</v>
      </c>
      <c r="K525" s="13">
        <v>660</v>
      </c>
      <c r="L525" s="13">
        <v>35</v>
      </c>
      <c r="M525" s="13">
        <v>657</v>
      </c>
      <c r="N525" s="13">
        <v>15</v>
      </c>
      <c r="O525" s="13">
        <v>656</v>
      </c>
      <c r="P525" s="13">
        <v>8</v>
      </c>
      <c r="Q525" s="14">
        <f t="shared" si="52"/>
        <v>0.60606060606060996</v>
      </c>
      <c r="R525" s="14">
        <f t="shared" si="53"/>
        <v>10.8169361415076</v>
      </c>
      <c r="S525" s="147">
        <f t="shared" si="56"/>
        <v>0.60606060606060996</v>
      </c>
      <c r="T525" s="15">
        <f t="shared" si="54"/>
        <v>656</v>
      </c>
      <c r="U525" s="15">
        <f t="shared" si="55"/>
        <v>8</v>
      </c>
    </row>
    <row r="526" spans="1:21">
      <c r="A526" s="11" t="s">
        <v>543</v>
      </c>
      <c r="B526" s="12">
        <v>14</v>
      </c>
      <c r="C526" s="12">
        <v>57</v>
      </c>
      <c r="D526" s="12">
        <v>0.25</v>
      </c>
      <c r="E526" s="12">
        <v>5.9900000000000002E-2</v>
      </c>
      <c r="F526" s="12">
        <v>1.1000000000000001E-3</v>
      </c>
      <c r="G526" s="12">
        <v>0.90559999999999996</v>
      </c>
      <c r="H526" s="12">
        <v>1.8599999999999998E-2</v>
      </c>
      <c r="I526" s="12">
        <v>0.1096</v>
      </c>
      <c r="J526" s="12">
        <v>1.1999999999999999E-3</v>
      </c>
      <c r="K526" s="13">
        <v>601</v>
      </c>
      <c r="L526" s="13">
        <v>39</v>
      </c>
      <c r="M526" s="13">
        <v>655</v>
      </c>
      <c r="N526" s="13">
        <v>13</v>
      </c>
      <c r="O526" s="13">
        <v>671</v>
      </c>
      <c r="P526" s="13">
        <v>8</v>
      </c>
      <c r="Q526" s="14">
        <f t="shared" si="52"/>
        <v>-11.647254575707144</v>
      </c>
      <c r="R526" s="14">
        <f t="shared" si="53"/>
        <v>14.73252750741651</v>
      </c>
      <c r="S526" s="147">
        <f t="shared" si="56"/>
        <v>-11.647254575707144</v>
      </c>
      <c r="T526" s="15">
        <f t="shared" si="54"/>
        <v>671</v>
      </c>
      <c r="U526" s="15">
        <f t="shared" si="55"/>
        <v>8</v>
      </c>
    </row>
    <row r="527" spans="1:21">
      <c r="A527" s="11" t="s">
        <v>544</v>
      </c>
      <c r="B527" s="12">
        <v>41</v>
      </c>
      <c r="C527" s="12">
        <v>107</v>
      </c>
      <c r="D527" s="12">
        <v>0.39</v>
      </c>
      <c r="E527" s="12">
        <v>7.2599999999999998E-2</v>
      </c>
      <c r="F527" s="12">
        <v>8.9999999999999998E-4</v>
      </c>
      <c r="G527" s="12">
        <v>1.6673</v>
      </c>
      <c r="H527" s="12">
        <v>2.52E-2</v>
      </c>
      <c r="I527" s="12">
        <v>0.16650000000000001</v>
      </c>
      <c r="J527" s="12">
        <v>1.8E-3</v>
      </c>
      <c r="K527" s="13">
        <v>1004</v>
      </c>
      <c r="L527" s="13">
        <v>26</v>
      </c>
      <c r="M527" s="13">
        <v>996</v>
      </c>
      <c r="N527" s="13">
        <v>15</v>
      </c>
      <c r="O527" s="13">
        <v>993</v>
      </c>
      <c r="P527" s="13">
        <v>11</v>
      </c>
      <c r="Q527" s="14">
        <f t="shared" si="52"/>
        <v>1.0956175298804771</v>
      </c>
      <c r="R527" s="14">
        <f t="shared" si="53"/>
        <v>5.5715261786335155</v>
      </c>
      <c r="S527" s="147">
        <f t="shared" si="56"/>
        <v>1.0956175298804771</v>
      </c>
      <c r="T527" s="15">
        <f t="shared" si="54"/>
        <v>993</v>
      </c>
      <c r="U527" s="15">
        <f t="shared" si="55"/>
        <v>11</v>
      </c>
    </row>
    <row r="528" spans="1:21">
      <c r="A528" s="11" t="s">
        <v>545</v>
      </c>
      <c r="B528" s="12">
        <v>55</v>
      </c>
      <c r="C528" s="12">
        <v>171</v>
      </c>
      <c r="D528" s="12">
        <v>0.32</v>
      </c>
      <c r="E528" s="12">
        <v>7.9899999999999999E-2</v>
      </c>
      <c r="F528" s="12">
        <v>8.9999999999999998E-4</v>
      </c>
      <c r="G528" s="12">
        <v>2.1696</v>
      </c>
      <c r="H528" s="12">
        <v>2.9000000000000001E-2</v>
      </c>
      <c r="I528" s="12">
        <v>0.19689999999999999</v>
      </c>
      <c r="J528" s="12">
        <v>2E-3</v>
      </c>
      <c r="K528" s="13">
        <v>1195</v>
      </c>
      <c r="L528" s="13">
        <v>23</v>
      </c>
      <c r="M528" s="13">
        <v>1171</v>
      </c>
      <c r="N528" s="13">
        <v>16</v>
      </c>
      <c r="O528" s="13">
        <v>1159</v>
      </c>
      <c r="P528" s="13">
        <v>12</v>
      </c>
      <c r="Q528" s="14">
        <f t="shared" si="52"/>
        <v>3.0125523012552335</v>
      </c>
      <c r="R528" s="14">
        <f t="shared" si="53"/>
        <v>4.2393252220053119</v>
      </c>
      <c r="S528" s="147">
        <f t="shared" si="56"/>
        <v>3.0125523012552335</v>
      </c>
      <c r="T528" s="15">
        <f t="shared" si="54"/>
        <v>1195</v>
      </c>
      <c r="U528" s="15">
        <f t="shared" si="55"/>
        <v>23</v>
      </c>
    </row>
    <row r="529" spans="1:21">
      <c r="A529" s="11" t="s">
        <v>546</v>
      </c>
      <c r="B529" s="12">
        <v>0</v>
      </c>
      <c r="C529" s="12">
        <v>17</v>
      </c>
      <c r="D529" s="12">
        <v>0.03</v>
      </c>
      <c r="E529" s="12">
        <v>9.8699999999999996E-2</v>
      </c>
      <c r="F529" s="12">
        <v>1.1000000000000001E-3</v>
      </c>
      <c r="G529" s="12">
        <v>3.7892000000000001</v>
      </c>
      <c r="H529" s="12">
        <v>5.1200000000000002E-2</v>
      </c>
      <c r="I529" s="12">
        <v>0.27829999999999999</v>
      </c>
      <c r="J529" s="12">
        <v>2.8999999999999998E-3</v>
      </c>
      <c r="K529" s="13">
        <v>1601</v>
      </c>
      <c r="L529" s="13">
        <v>22</v>
      </c>
      <c r="M529" s="13">
        <v>1590</v>
      </c>
      <c r="N529" s="13">
        <v>21</v>
      </c>
      <c r="O529" s="13">
        <v>1583</v>
      </c>
      <c r="P529" s="13">
        <v>16</v>
      </c>
      <c r="Q529" s="14">
        <f t="shared" si="52"/>
        <v>1.124297314178635</v>
      </c>
      <c r="R529" s="14">
        <f t="shared" si="53"/>
        <v>3.3733036548642001</v>
      </c>
      <c r="S529" s="147">
        <f t="shared" si="56"/>
        <v>1.124297314178635</v>
      </c>
      <c r="T529" s="15">
        <f t="shared" si="54"/>
        <v>1601</v>
      </c>
      <c r="U529" s="15">
        <f t="shared" si="55"/>
        <v>22</v>
      </c>
    </row>
    <row r="530" spans="1:21">
      <c r="A530" s="11" t="s">
        <v>547</v>
      </c>
      <c r="B530" s="12">
        <v>40</v>
      </c>
      <c r="C530" s="12">
        <v>127</v>
      </c>
      <c r="D530" s="12">
        <v>0.32</v>
      </c>
      <c r="E530" s="12">
        <v>9.8400000000000001E-2</v>
      </c>
      <c r="F530" s="12">
        <v>1.1999999999999999E-3</v>
      </c>
      <c r="G530" s="12">
        <v>3.7959000000000001</v>
      </c>
      <c r="H530" s="12">
        <v>7.0300000000000001E-2</v>
      </c>
      <c r="I530" s="12">
        <v>0.2797</v>
      </c>
      <c r="J530" s="12">
        <v>4.1999999999999997E-3</v>
      </c>
      <c r="K530" s="13">
        <v>1594</v>
      </c>
      <c r="L530" s="13">
        <v>22</v>
      </c>
      <c r="M530" s="13">
        <v>1592</v>
      </c>
      <c r="N530" s="13">
        <v>29</v>
      </c>
      <c r="O530" s="13">
        <v>1590</v>
      </c>
      <c r="P530" s="13">
        <v>24</v>
      </c>
      <c r="Q530" s="14">
        <f t="shared" ref="Q530:Q543" si="57">(1-O530/K530)*100</f>
        <v>0.25094102885822034</v>
      </c>
      <c r="R530" s="14">
        <f t="shared" ref="R530:R543" si="58">SQRT((2*P530)^2*(-1/K530)^2+(2*L530)^2*(O530/K530^2)^2)*100</f>
        <v>4.0803465380737283</v>
      </c>
      <c r="S530" s="147">
        <f t="shared" si="56"/>
        <v>0.25094102885822034</v>
      </c>
      <c r="T530" s="15">
        <f t="shared" ref="T530:T543" si="59">IF(O530&lt;=1000,O530,K530)</f>
        <v>1594</v>
      </c>
      <c r="U530" s="15">
        <f t="shared" ref="U530:U593" si="60">IF(T530=O530,P530,L530)</f>
        <v>22</v>
      </c>
    </row>
    <row r="531" spans="1:21">
      <c r="A531" s="11" t="s">
        <v>548</v>
      </c>
      <c r="B531" s="12">
        <v>20</v>
      </c>
      <c r="C531" s="12">
        <v>119</v>
      </c>
      <c r="D531" s="12">
        <v>0.17</v>
      </c>
      <c r="E531" s="12">
        <v>7.1400000000000005E-2</v>
      </c>
      <c r="F531" s="12">
        <v>8.0000000000000004E-4</v>
      </c>
      <c r="G531" s="12">
        <v>1.5595000000000001</v>
      </c>
      <c r="H531" s="12">
        <v>2.4500000000000001E-2</v>
      </c>
      <c r="I531" s="12">
        <v>0.15840000000000001</v>
      </c>
      <c r="J531" s="12">
        <v>2E-3</v>
      </c>
      <c r="K531" s="13">
        <v>969</v>
      </c>
      <c r="L531" s="13">
        <v>24</v>
      </c>
      <c r="M531" s="13">
        <v>954</v>
      </c>
      <c r="N531" s="13">
        <v>15</v>
      </c>
      <c r="O531" s="13">
        <v>948</v>
      </c>
      <c r="P531" s="13">
        <v>12</v>
      </c>
      <c r="Q531" s="14">
        <f t="shared" si="57"/>
        <v>2.1671826625387025</v>
      </c>
      <c r="R531" s="14">
        <f t="shared" si="58"/>
        <v>5.4424414437836761</v>
      </c>
      <c r="S531" s="147">
        <f t="shared" si="56"/>
        <v>2.1671826625387025</v>
      </c>
      <c r="T531" s="15">
        <f t="shared" si="59"/>
        <v>948</v>
      </c>
      <c r="U531" s="15">
        <f t="shared" si="60"/>
        <v>12</v>
      </c>
    </row>
    <row r="532" spans="1:21">
      <c r="A532" s="11" t="s">
        <v>549</v>
      </c>
      <c r="B532" s="12">
        <v>15</v>
      </c>
      <c r="C532" s="12">
        <v>39</v>
      </c>
      <c r="D532" s="12">
        <v>0.38</v>
      </c>
      <c r="E532" s="12">
        <v>7.0699999999999999E-2</v>
      </c>
      <c r="F532" s="12">
        <v>1.2999999999999999E-3</v>
      </c>
      <c r="G532" s="12">
        <v>1.4945999999999999</v>
      </c>
      <c r="H532" s="12">
        <v>3.0499999999999999E-2</v>
      </c>
      <c r="I532" s="12">
        <v>0.15340000000000001</v>
      </c>
      <c r="J532" s="12">
        <v>1.6000000000000001E-3</v>
      </c>
      <c r="K532" s="13">
        <v>947</v>
      </c>
      <c r="L532" s="13">
        <v>39</v>
      </c>
      <c r="M532" s="13">
        <v>928</v>
      </c>
      <c r="N532" s="13">
        <v>19</v>
      </c>
      <c r="O532" s="13">
        <v>920</v>
      </c>
      <c r="P532" s="13">
        <v>10</v>
      </c>
      <c r="Q532" s="14">
        <f t="shared" si="57"/>
        <v>2.8511087645195388</v>
      </c>
      <c r="R532" s="14">
        <f t="shared" si="58"/>
        <v>8.2757188534938901</v>
      </c>
      <c r="S532" s="147">
        <f t="shared" si="56"/>
        <v>2.8511087645195388</v>
      </c>
      <c r="T532" s="15">
        <f t="shared" si="59"/>
        <v>920</v>
      </c>
      <c r="U532" s="15">
        <f t="shared" si="60"/>
        <v>10</v>
      </c>
    </row>
    <row r="533" spans="1:21">
      <c r="A533" s="11" t="s">
        <v>550</v>
      </c>
      <c r="B533" s="12">
        <v>142</v>
      </c>
      <c r="C533" s="12">
        <v>145</v>
      </c>
      <c r="D533" s="12">
        <v>0.98</v>
      </c>
      <c r="E533" s="12">
        <v>0.12570000000000001</v>
      </c>
      <c r="F533" s="12">
        <v>1.5E-3</v>
      </c>
      <c r="G533" s="12">
        <v>6.4073000000000002</v>
      </c>
      <c r="H533" s="12">
        <v>8.7499999999999994E-2</v>
      </c>
      <c r="I533" s="12">
        <v>0.36959999999999998</v>
      </c>
      <c r="J533" s="12">
        <v>3.7000000000000002E-3</v>
      </c>
      <c r="K533" s="13">
        <v>2039</v>
      </c>
      <c r="L533" s="13">
        <v>21</v>
      </c>
      <c r="M533" s="13">
        <v>2033</v>
      </c>
      <c r="N533" s="13">
        <v>28</v>
      </c>
      <c r="O533" s="13">
        <v>2028</v>
      </c>
      <c r="P533" s="13">
        <v>20</v>
      </c>
      <c r="Q533" s="14">
        <f t="shared" si="57"/>
        <v>0.53948013732221245</v>
      </c>
      <c r="R533" s="14">
        <f t="shared" si="58"/>
        <v>2.8364950821797059</v>
      </c>
      <c r="S533" s="147">
        <f t="shared" si="56"/>
        <v>0.53948013732221245</v>
      </c>
      <c r="T533" s="15">
        <f t="shared" si="59"/>
        <v>2039</v>
      </c>
      <c r="U533" s="15">
        <f t="shared" si="60"/>
        <v>21</v>
      </c>
    </row>
    <row r="534" spans="1:21">
      <c r="A534" s="11" t="s">
        <v>551</v>
      </c>
      <c r="B534" s="12">
        <v>271</v>
      </c>
      <c r="C534" s="12">
        <v>482</v>
      </c>
      <c r="D534" s="12">
        <v>0.56000000000000005</v>
      </c>
      <c r="E534" s="12">
        <v>0.1283</v>
      </c>
      <c r="F534" s="12">
        <v>1.5E-3</v>
      </c>
      <c r="G534" s="12">
        <v>6.0461999999999998</v>
      </c>
      <c r="H534" s="12">
        <v>8.3199999999999996E-2</v>
      </c>
      <c r="I534" s="12">
        <v>0.34189999999999998</v>
      </c>
      <c r="J534" s="12">
        <v>3.5999999999999999E-3</v>
      </c>
      <c r="K534" s="13">
        <v>2074</v>
      </c>
      <c r="L534" s="13">
        <v>21</v>
      </c>
      <c r="M534" s="13">
        <v>1983</v>
      </c>
      <c r="N534" s="13">
        <v>27</v>
      </c>
      <c r="O534" s="13">
        <v>1896</v>
      </c>
      <c r="P534" s="13">
        <v>20</v>
      </c>
      <c r="Q534" s="14">
        <f t="shared" si="57"/>
        <v>8.5824493731919027</v>
      </c>
      <c r="R534" s="14">
        <f t="shared" si="58"/>
        <v>2.673361118454777</v>
      </c>
      <c r="S534" s="147">
        <f t="shared" si="56"/>
        <v>8.5824493731919027</v>
      </c>
      <c r="T534" s="15">
        <f t="shared" si="59"/>
        <v>2074</v>
      </c>
      <c r="U534" s="15">
        <f t="shared" si="60"/>
        <v>21</v>
      </c>
    </row>
    <row r="535" spans="1:21">
      <c r="A535" s="11" t="s">
        <v>552</v>
      </c>
      <c r="B535" s="12">
        <v>26</v>
      </c>
      <c r="C535" s="12">
        <v>121</v>
      </c>
      <c r="D535" s="12">
        <v>0.21</v>
      </c>
      <c r="E535" s="12">
        <v>5.9400000000000001E-2</v>
      </c>
      <c r="F535" s="12">
        <v>8.0000000000000004E-4</v>
      </c>
      <c r="G535" s="12">
        <v>0.67589999999999995</v>
      </c>
      <c r="H535" s="12">
        <v>1.01E-2</v>
      </c>
      <c r="I535" s="12">
        <v>8.2600000000000007E-2</v>
      </c>
      <c r="J535" s="12">
        <v>8.0000000000000004E-4</v>
      </c>
      <c r="K535" s="13">
        <v>581</v>
      </c>
      <c r="L535" s="13">
        <v>29</v>
      </c>
      <c r="M535" s="13">
        <v>524</v>
      </c>
      <c r="N535" s="13">
        <v>8</v>
      </c>
      <c r="O535" s="13">
        <v>511</v>
      </c>
      <c r="P535" s="13">
        <v>5</v>
      </c>
      <c r="Q535" s="14">
        <f t="shared" si="57"/>
        <v>12.048192771084343</v>
      </c>
      <c r="R535" s="14">
        <f t="shared" si="58"/>
        <v>8.9471547245546876</v>
      </c>
      <c r="S535" s="147">
        <f t="shared" si="56"/>
        <v>12.048192771084343</v>
      </c>
      <c r="T535" s="15">
        <f t="shared" si="59"/>
        <v>511</v>
      </c>
      <c r="U535" s="15">
        <f t="shared" si="60"/>
        <v>5</v>
      </c>
    </row>
    <row r="536" spans="1:21">
      <c r="A536" s="11" t="s">
        <v>553</v>
      </c>
      <c r="B536" s="12">
        <v>323</v>
      </c>
      <c r="C536" s="12">
        <v>468</v>
      </c>
      <c r="D536" s="12">
        <v>0.69</v>
      </c>
      <c r="E536" s="12">
        <v>6.0900000000000003E-2</v>
      </c>
      <c r="F536" s="12">
        <v>6.9999999999999999E-4</v>
      </c>
      <c r="G536" s="12">
        <v>0.76670000000000005</v>
      </c>
      <c r="H536" s="12">
        <v>1.0699999999999999E-2</v>
      </c>
      <c r="I536" s="12">
        <v>9.1300000000000006E-2</v>
      </c>
      <c r="J536" s="12">
        <v>8.9999999999999998E-4</v>
      </c>
      <c r="K536" s="13">
        <v>636</v>
      </c>
      <c r="L536" s="13">
        <v>26</v>
      </c>
      <c r="M536" s="13">
        <v>578</v>
      </c>
      <c r="N536" s="13">
        <v>8</v>
      </c>
      <c r="O536" s="13">
        <v>563</v>
      </c>
      <c r="P536" s="13">
        <v>6</v>
      </c>
      <c r="Q536" s="14">
        <f t="shared" si="57"/>
        <v>11.47798742138365</v>
      </c>
      <c r="R536" s="14">
        <f t="shared" si="58"/>
        <v>7.4795418513216934</v>
      </c>
      <c r="S536" s="147">
        <f t="shared" si="56"/>
        <v>11.47798742138365</v>
      </c>
      <c r="T536" s="15">
        <f t="shared" si="59"/>
        <v>563</v>
      </c>
      <c r="U536" s="15">
        <f t="shared" si="60"/>
        <v>6</v>
      </c>
    </row>
    <row r="537" spans="1:21">
      <c r="A537" s="11" t="s">
        <v>554</v>
      </c>
      <c r="B537" s="12">
        <v>32</v>
      </c>
      <c r="C537" s="12">
        <v>76</v>
      </c>
      <c r="D537" s="12">
        <v>0.42</v>
      </c>
      <c r="E537" s="12">
        <v>6.88E-2</v>
      </c>
      <c r="F537" s="12">
        <v>1.1000000000000001E-3</v>
      </c>
      <c r="G537" s="12">
        <v>1.1841999999999999</v>
      </c>
      <c r="H537" s="12">
        <v>0.02</v>
      </c>
      <c r="I537" s="12">
        <v>0.12479999999999999</v>
      </c>
      <c r="J537" s="12">
        <v>1.2999999999999999E-3</v>
      </c>
      <c r="K537" s="13">
        <v>893</v>
      </c>
      <c r="L537" s="13">
        <v>32</v>
      </c>
      <c r="M537" s="13">
        <v>793</v>
      </c>
      <c r="N537" s="13">
        <v>13</v>
      </c>
      <c r="O537" s="13">
        <v>758</v>
      </c>
      <c r="P537" s="13">
        <v>8</v>
      </c>
      <c r="Q537" s="14">
        <f t="shared" si="57"/>
        <v>15.117581187010076</v>
      </c>
      <c r="R537" s="14">
        <f t="shared" si="58"/>
        <v>6.3417642011139277</v>
      </c>
      <c r="S537" s="147">
        <f t="shared" si="56"/>
        <v>15.117581187010076</v>
      </c>
      <c r="T537" s="15">
        <f t="shared" si="59"/>
        <v>758</v>
      </c>
      <c r="U537" s="15">
        <f t="shared" si="60"/>
        <v>8</v>
      </c>
    </row>
    <row r="538" spans="1:21">
      <c r="A538" s="11" t="s">
        <v>555</v>
      </c>
      <c r="B538" s="12">
        <v>131</v>
      </c>
      <c r="C538" s="12">
        <v>388</v>
      </c>
      <c r="D538" s="12">
        <v>0.34</v>
      </c>
      <c r="E538" s="12">
        <v>7.17E-2</v>
      </c>
      <c r="F538" s="12">
        <v>8.0000000000000004E-4</v>
      </c>
      <c r="G538" s="12">
        <v>1.3597999999999999</v>
      </c>
      <c r="H538" s="12">
        <v>1.8700000000000001E-2</v>
      </c>
      <c r="I538" s="12">
        <v>0.13750000000000001</v>
      </c>
      <c r="J538" s="12">
        <v>1.5E-3</v>
      </c>
      <c r="K538" s="13">
        <v>978</v>
      </c>
      <c r="L538" s="13">
        <v>24</v>
      </c>
      <c r="M538" s="13">
        <v>872</v>
      </c>
      <c r="N538" s="13">
        <v>12</v>
      </c>
      <c r="O538" s="13">
        <v>830</v>
      </c>
      <c r="P538" s="13">
        <v>9</v>
      </c>
      <c r="Q538" s="14">
        <f t="shared" si="57"/>
        <v>15.132924335378329</v>
      </c>
      <c r="R538" s="14">
        <f t="shared" si="58"/>
        <v>4.5537630209940918</v>
      </c>
      <c r="S538" s="147" t="str">
        <f t="shared" si="56"/>
        <v>X</v>
      </c>
      <c r="T538" s="15">
        <f t="shared" si="59"/>
        <v>830</v>
      </c>
      <c r="U538" s="15">
        <f t="shared" si="60"/>
        <v>9</v>
      </c>
    </row>
    <row r="539" spans="1:21">
      <c r="A539" s="11" t="s">
        <v>556</v>
      </c>
      <c r="B539" s="12">
        <v>174</v>
      </c>
      <c r="C539" s="12">
        <v>126</v>
      </c>
      <c r="D539" s="12">
        <v>1.38</v>
      </c>
      <c r="E539" s="12">
        <v>0.18640000000000001</v>
      </c>
      <c r="F539" s="12">
        <v>2.2000000000000001E-3</v>
      </c>
      <c r="G539" s="12">
        <v>13.429600000000001</v>
      </c>
      <c r="H539" s="12">
        <v>0.20080000000000001</v>
      </c>
      <c r="I539" s="12">
        <v>0.52259999999999995</v>
      </c>
      <c r="J539" s="12">
        <v>6.1000000000000004E-3</v>
      </c>
      <c r="K539" s="13">
        <v>2711</v>
      </c>
      <c r="L539" s="13">
        <v>19</v>
      </c>
      <c r="M539" s="13">
        <v>2710</v>
      </c>
      <c r="N539" s="13">
        <v>41</v>
      </c>
      <c r="O539" s="13">
        <v>2710</v>
      </c>
      <c r="P539" s="13">
        <v>31</v>
      </c>
      <c r="Q539" s="14">
        <f t="shared" si="57"/>
        <v>3.6886757653997737E-2</v>
      </c>
      <c r="R539" s="14">
        <f t="shared" si="58"/>
        <v>2.682084548038481</v>
      </c>
      <c r="S539" s="147">
        <f t="shared" si="56"/>
        <v>3.6886757653997737E-2</v>
      </c>
      <c r="T539" s="15">
        <f t="shared" si="59"/>
        <v>2711</v>
      </c>
      <c r="U539" s="15">
        <f t="shared" si="60"/>
        <v>19</v>
      </c>
    </row>
    <row r="540" spans="1:21">
      <c r="A540" s="11" t="s">
        <v>557</v>
      </c>
      <c r="B540" s="12">
        <v>115</v>
      </c>
      <c r="C540" s="12">
        <v>219</v>
      </c>
      <c r="D540" s="12">
        <v>0.52</v>
      </c>
      <c r="E540" s="12">
        <v>7.2900000000000006E-2</v>
      </c>
      <c r="F540" s="12">
        <v>8.9999999999999998E-4</v>
      </c>
      <c r="G540" s="12">
        <v>1.7038</v>
      </c>
      <c r="H540" s="12">
        <v>2.6100000000000002E-2</v>
      </c>
      <c r="I540" s="12">
        <v>0.1696</v>
      </c>
      <c r="J540" s="12">
        <v>1.9E-3</v>
      </c>
      <c r="K540" s="13">
        <v>1010</v>
      </c>
      <c r="L540" s="13">
        <v>25</v>
      </c>
      <c r="M540" s="13">
        <v>1010</v>
      </c>
      <c r="N540" s="13">
        <v>15</v>
      </c>
      <c r="O540" s="13">
        <v>1010</v>
      </c>
      <c r="P540" s="13">
        <v>12</v>
      </c>
      <c r="Q540" s="14">
        <f t="shared" si="57"/>
        <v>0</v>
      </c>
      <c r="R540" s="14">
        <f t="shared" si="58"/>
        <v>5.4912572767770484</v>
      </c>
      <c r="S540" s="147">
        <f t="shared" si="56"/>
        <v>0</v>
      </c>
      <c r="T540" s="15">
        <f t="shared" si="59"/>
        <v>1010</v>
      </c>
      <c r="U540" s="15">
        <f t="shared" si="60"/>
        <v>12</v>
      </c>
    </row>
    <row r="541" spans="1:21">
      <c r="A541" s="11" t="s">
        <v>558</v>
      </c>
      <c r="B541" s="12">
        <v>144</v>
      </c>
      <c r="C541" s="12">
        <v>342</v>
      </c>
      <c r="D541" s="12">
        <v>0.42</v>
      </c>
      <c r="E541" s="12">
        <v>6.2300000000000001E-2</v>
      </c>
      <c r="F541" s="12">
        <v>6.9999999999999999E-4</v>
      </c>
      <c r="G541" s="12">
        <v>0.8498</v>
      </c>
      <c r="H541" s="12">
        <v>1.2200000000000001E-2</v>
      </c>
      <c r="I541" s="12">
        <v>9.9000000000000005E-2</v>
      </c>
      <c r="J541" s="12">
        <v>1.1000000000000001E-3</v>
      </c>
      <c r="K541" s="13">
        <v>683</v>
      </c>
      <c r="L541" s="13">
        <v>26</v>
      </c>
      <c r="M541" s="13">
        <v>625</v>
      </c>
      <c r="N541" s="13">
        <v>9</v>
      </c>
      <c r="O541" s="13">
        <v>608</v>
      </c>
      <c r="P541" s="13">
        <v>7</v>
      </c>
      <c r="Q541" s="14">
        <f t="shared" si="57"/>
        <v>10.980966325036601</v>
      </c>
      <c r="R541" s="14">
        <f t="shared" si="58"/>
        <v>7.0806254989805071</v>
      </c>
      <c r="S541" s="147">
        <f t="shared" si="56"/>
        <v>10.980966325036601</v>
      </c>
      <c r="T541" s="15">
        <f t="shared" si="59"/>
        <v>608</v>
      </c>
      <c r="U541" s="15">
        <f t="shared" si="60"/>
        <v>7</v>
      </c>
    </row>
    <row r="542" spans="1:21">
      <c r="A542" s="11" t="s">
        <v>559</v>
      </c>
      <c r="B542" s="12">
        <v>224</v>
      </c>
      <c r="C542" s="12">
        <v>123</v>
      </c>
      <c r="D542" s="12">
        <v>1.83</v>
      </c>
      <c r="E542" s="12">
        <v>6.7500000000000004E-2</v>
      </c>
      <c r="F542" s="12">
        <v>2E-3</v>
      </c>
      <c r="G542" s="12">
        <v>1.1712</v>
      </c>
      <c r="H542" s="12">
        <v>3.7199999999999997E-2</v>
      </c>
      <c r="I542" s="12">
        <v>0.1258</v>
      </c>
      <c r="J542" s="12">
        <v>1.4E-3</v>
      </c>
      <c r="K542" s="13">
        <v>854</v>
      </c>
      <c r="L542" s="13">
        <v>63</v>
      </c>
      <c r="M542" s="13">
        <v>787</v>
      </c>
      <c r="N542" s="13">
        <v>25</v>
      </c>
      <c r="O542" s="13">
        <v>764</v>
      </c>
      <c r="P542" s="13">
        <v>9</v>
      </c>
      <c r="Q542" s="14">
        <f t="shared" si="57"/>
        <v>10.53864168618267</v>
      </c>
      <c r="R542" s="14">
        <f t="shared" si="58"/>
        <v>13.366444661447277</v>
      </c>
      <c r="S542" s="147">
        <f t="shared" si="56"/>
        <v>10.53864168618267</v>
      </c>
      <c r="T542" s="15">
        <f t="shared" si="59"/>
        <v>764</v>
      </c>
      <c r="U542" s="15">
        <f t="shared" si="60"/>
        <v>9</v>
      </c>
    </row>
    <row r="543" spans="1:21">
      <c r="A543" s="11" t="s">
        <v>560</v>
      </c>
      <c r="B543" s="12">
        <v>500</v>
      </c>
      <c r="C543" s="12">
        <v>435</v>
      </c>
      <c r="D543" s="12">
        <v>1.1499999999999999</v>
      </c>
      <c r="E543" s="12">
        <v>6.4399999999999999E-2</v>
      </c>
      <c r="F543" s="12">
        <v>8.9999999999999998E-4</v>
      </c>
      <c r="G543" s="12">
        <v>1.0789</v>
      </c>
      <c r="H543" s="12">
        <v>1.66E-2</v>
      </c>
      <c r="I543" s="12">
        <v>0.1216</v>
      </c>
      <c r="J543" s="12">
        <v>1.2999999999999999E-3</v>
      </c>
      <c r="K543" s="13">
        <v>753</v>
      </c>
      <c r="L543" s="13">
        <v>29</v>
      </c>
      <c r="M543" s="13">
        <v>743</v>
      </c>
      <c r="N543" s="13">
        <v>11</v>
      </c>
      <c r="O543" s="13">
        <v>740</v>
      </c>
      <c r="P543" s="13">
        <v>8</v>
      </c>
      <c r="Q543" s="14">
        <f t="shared" si="57"/>
        <v>1.7264276228419639</v>
      </c>
      <c r="R543" s="14">
        <f t="shared" si="58"/>
        <v>7.8621197689390856</v>
      </c>
      <c r="S543" s="147">
        <f t="shared" si="56"/>
        <v>1.7264276228419639</v>
      </c>
      <c r="T543" s="15">
        <f t="shared" si="59"/>
        <v>740</v>
      </c>
      <c r="U543" s="15">
        <f t="shared" si="60"/>
        <v>8</v>
      </c>
    </row>
    <row r="544" spans="1:21" s="23" customFormat="1">
      <c r="A544" s="126" t="s">
        <v>561</v>
      </c>
      <c r="B544" s="5"/>
      <c r="C544" s="5"/>
      <c r="D544" s="5"/>
      <c r="E544" s="5"/>
      <c r="F544" s="5"/>
      <c r="G544" s="5"/>
      <c r="H544" s="5"/>
      <c r="I544" s="5"/>
      <c r="J544" s="5"/>
      <c r="K544" s="8"/>
      <c r="L544" s="8"/>
      <c r="M544" s="8"/>
      <c r="N544" s="8"/>
      <c r="O544" s="8"/>
      <c r="P544" s="8"/>
      <c r="Q544" s="9"/>
      <c r="R544" s="9"/>
      <c r="S544" s="147">
        <f t="shared" si="56"/>
        <v>0</v>
      </c>
      <c r="T544" s="10"/>
      <c r="U544" s="10"/>
    </row>
    <row r="545" spans="1:21">
      <c r="A545" s="11" t="s">
        <v>562</v>
      </c>
      <c r="B545" s="12">
        <v>48</v>
      </c>
      <c r="C545" s="12">
        <v>238</v>
      </c>
      <c r="D545" s="12">
        <v>0.2</v>
      </c>
      <c r="E545" s="12">
        <v>7.0499999999999993E-2</v>
      </c>
      <c r="F545" s="12">
        <v>8.0000000000000004E-4</v>
      </c>
      <c r="G545" s="12">
        <v>1.4450000000000001</v>
      </c>
      <c r="H545" s="12">
        <v>0.02</v>
      </c>
      <c r="I545" s="12">
        <v>0.1487</v>
      </c>
      <c r="J545" s="12">
        <v>1.6000000000000001E-3</v>
      </c>
      <c r="K545" s="13">
        <v>942</v>
      </c>
      <c r="L545" s="13">
        <v>24</v>
      </c>
      <c r="M545" s="13">
        <v>908</v>
      </c>
      <c r="N545" s="13">
        <v>13</v>
      </c>
      <c r="O545" s="13">
        <v>894</v>
      </c>
      <c r="P545" s="13">
        <v>10</v>
      </c>
      <c r="Q545" s="14">
        <f t="shared" ref="Q545:Q608" si="61">(1-O545/K545)*100</f>
        <v>5.0955414012738842</v>
      </c>
      <c r="R545" s="14">
        <f t="shared" ref="R545:R608" si="62">SQRT((2*P545)^2*(-1/K545)^2+(2*L545)^2*(O545/K545^2)^2)*100</f>
        <v>5.2814413696494871</v>
      </c>
      <c r="S545" s="147">
        <f t="shared" si="56"/>
        <v>5.0955414012738842</v>
      </c>
      <c r="T545" s="15">
        <f t="shared" ref="T545:T608" si="63">IF(O545&lt;=1000,O545,K545)</f>
        <v>894</v>
      </c>
      <c r="U545" s="15">
        <f t="shared" si="60"/>
        <v>10</v>
      </c>
    </row>
    <row r="546" spans="1:21">
      <c r="A546" s="11" t="s">
        <v>563</v>
      </c>
      <c r="B546" s="12">
        <v>342</v>
      </c>
      <c r="C546" s="12">
        <v>466</v>
      </c>
      <c r="D546" s="12">
        <v>0.73</v>
      </c>
      <c r="E546" s="12">
        <v>6.0499999999999998E-2</v>
      </c>
      <c r="F546" s="12">
        <v>6.9999999999999999E-4</v>
      </c>
      <c r="G546" s="12">
        <v>0.87809999999999999</v>
      </c>
      <c r="H546" s="12">
        <v>1.2800000000000001E-2</v>
      </c>
      <c r="I546" s="12">
        <v>0.1053</v>
      </c>
      <c r="J546" s="12">
        <v>1.1999999999999999E-3</v>
      </c>
      <c r="K546" s="13">
        <v>622</v>
      </c>
      <c r="L546" s="13">
        <v>26</v>
      </c>
      <c r="M546" s="13">
        <v>640</v>
      </c>
      <c r="N546" s="13">
        <v>9</v>
      </c>
      <c r="O546" s="13">
        <v>645</v>
      </c>
      <c r="P546" s="13">
        <v>7</v>
      </c>
      <c r="Q546" s="14">
        <f t="shared" si="61"/>
        <v>-3.6977491961414755</v>
      </c>
      <c r="R546" s="14">
        <f t="shared" si="62"/>
        <v>8.956688965425359</v>
      </c>
      <c r="S546" s="147">
        <f t="shared" si="56"/>
        <v>-3.6977491961414755</v>
      </c>
      <c r="T546" s="15">
        <f t="shared" si="63"/>
        <v>645</v>
      </c>
      <c r="U546" s="15">
        <f t="shared" si="60"/>
        <v>7</v>
      </c>
    </row>
    <row r="547" spans="1:21">
      <c r="A547" s="11" t="s">
        <v>564</v>
      </c>
      <c r="B547" s="12">
        <v>28</v>
      </c>
      <c r="C547" s="12">
        <v>63</v>
      </c>
      <c r="D547" s="12">
        <v>0.44</v>
      </c>
      <c r="E547" s="12">
        <v>0.27629999999999999</v>
      </c>
      <c r="F547" s="12">
        <v>3.2000000000000002E-3</v>
      </c>
      <c r="G547" s="12">
        <v>25.978999999999999</v>
      </c>
      <c r="H547" s="12">
        <v>0.36099999999999999</v>
      </c>
      <c r="I547" s="12">
        <v>0.68189999999999995</v>
      </c>
      <c r="J547" s="12">
        <v>7.3000000000000001E-3</v>
      </c>
      <c r="K547" s="13">
        <v>3342</v>
      </c>
      <c r="L547" s="13">
        <v>18</v>
      </c>
      <c r="M547" s="13">
        <v>3346</v>
      </c>
      <c r="N547" s="13">
        <v>46</v>
      </c>
      <c r="O547" s="13">
        <v>3352</v>
      </c>
      <c r="P547" s="13">
        <v>36</v>
      </c>
      <c r="Q547" s="14">
        <f t="shared" si="61"/>
        <v>-0.29922202274086374</v>
      </c>
      <c r="R547" s="14">
        <f t="shared" si="62"/>
        <v>2.4101340104890929</v>
      </c>
      <c r="S547" s="147">
        <f t="shared" si="56"/>
        <v>-0.29922202274086374</v>
      </c>
      <c r="T547" s="15">
        <f t="shared" si="63"/>
        <v>3342</v>
      </c>
      <c r="U547" s="15">
        <f t="shared" si="60"/>
        <v>18</v>
      </c>
    </row>
    <row r="548" spans="1:21">
      <c r="A548" s="11" t="s">
        <v>565</v>
      </c>
      <c r="B548" s="12">
        <v>251</v>
      </c>
      <c r="C548" s="12">
        <v>288</v>
      </c>
      <c r="D548" s="12">
        <v>0.87</v>
      </c>
      <c r="E548" s="12">
        <v>6.2399999999999997E-2</v>
      </c>
      <c r="F548" s="12">
        <v>1.1000000000000001E-3</v>
      </c>
      <c r="G548" s="12">
        <v>0.95679999999999998</v>
      </c>
      <c r="H548" s="12">
        <v>1.95E-2</v>
      </c>
      <c r="I548" s="12">
        <v>0.1113</v>
      </c>
      <c r="J548" s="12">
        <v>1.1999999999999999E-3</v>
      </c>
      <c r="K548" s="13">
        <v>687</v>
      </c>
      <c r="L548" s="13">
        <v>38</v>
      </c>
      <c r="M548" s="13">
        <v>682</v>
      </c>
      <c r="N548" s="13">
        <v>14</v>
      </c>
      <c r="O548" s="13">
        <v>680</v>
      </c>
      <c r="P548" s="13">
        <v>7</v>
      </c>
      <c r="Q548" s="14">
        <f t="shared" si="61"/>
        <v>1.0189228529839833</v>
      </c>
      <c r="R548" s="14">
        <f t="shared" si="62"/>
        <v>11.137886044303436</v>
      </c>
      <c r="S548" s="147">
        <f t="shared" si="56"/>
        <v>1.0189228529839833</v>
      </c>
      <c r="T548" s="15">
        <f t="shared" si="63"/>
        <v>680</v>
      </c>
      <c r="U548" s="15">
        <f t="shared" si="60"/>
        <v>7</v>
      </c>
    </row>
    <row r="549" spans="1:21">
      <c r="A549" s="11" t="s">
        <v>566</v>
      </c>
      <c r="B549" s="12">
        <v>98</v>
      </c>
      <c r="C549" s="12">
        <v>157</v>
      </c>
      <c r="D549" s="12">
        <v>0.63</v>
      </c>
      <c r="E549" s="12">
        <v>0.10979999999999999</v>
      </c>
      <c r="F549" s="12">
        <v>1.2999999999999999E-3</v>
      </c>
      <c r="G549" s="12">
        <v>4.7976999999999999</v>
      </c>
      <c r="H549" s="12">
        <v>6.8199999999999997E-2</v>
      </c>
      <c r="I549" s="12">
        <v>0.31690000000000002</v>
      </c>
      <c r="J549" s="12">
        <v>3.5000000000000001E-3</v>
      </c>
      <c r="K549" s="13">
        <v>1796</v>
      </c>
      <c r="L549" s="13">
        <v>21</v>
      </c>
      <c r="M549" s="13">
        <v>1785</v>
      </c>
      <c r="N549" s="13">
        <v>25</v>
      </c>
      <c r="O549" s="13">
        <v>1774</v>
      </c>
      <c r="P549" s="13">
        <v>20</v>
      </c>
      <c r="Q549" s="14">
        <f t="shared" si="61"/>
        <v>1.2249443207126953</v>
      </c>
      <c r="R549" s="14">
        <f t="shared" si="62"/>
        <v>3.2087160491712154</v>
      </c>
      <c r="S549" s="147">
        <f t="shared" si="56"/>
        <v>1.2249443207126953</v>
      </c>
      <c r="T549" s="15">
        <f t="shared" si="63"/>
        <v>1796</v>
      </c>
      <c r="U549" s="15">
        <f t="shared" si="60"/>
        <v>21</v>
      </c>
    </row>
    <row r="550" spans="1:21">
      <c r="A550" s="11" t="s">
        <v>567</v>
      </c>
      <c r="B550" s="12">
        <v>123</v>
      </c>
      <c r="C550" s="12">
        <v>198</v>
      </c>
      <c r="D550" s="12">
        <v>0.62</v>
      </c>
      <c r="E550" s="12">
        <v>0.1477</v>
      </c>
      <c r="F550" s="12">
        <v>1.6999999999999999E-3</v>
      </c>
      <c r="G550" s="12">
        <v>7.7119</v>
      </c>
      <c r="H550" s="12">
        <v>0.1076</v>
      </c>
      <c r="I550" s="12">
        <v>0.37880000000000003</v>
      </c>
      <c r="J550" s="12">
        <v>4.1999999999999997E-3</v>
      </c>
      <c r="K550" s="13">
        <v>2319</v>
      </c>
      <c r="L550" s="13">
        <v>20</v>
      </c>
      <c r="M550" s="13">
        <v>2198</v>
      </c>
      <c r="N550" s="13">
        <v>31</v>
      </c>
      <c r="O550" s="13">
        <v>2071</v>
      </c>
      <c r="P550" s="13">
        <v>23</v>
      </c>
      <c r="Q550" s="14">
        <f t="shared" si="61"/>
        <v>10.694264769297114</v>
      </c>
      <c r="R550" s="14">
        <f t="shared" si="62"/>
        <v>2.5114957144150076</v>
      </c>
      <c r="S550" s="147">
        <f t="shared" si="56"/>
        <v>10.694264769297114</v>
      </c>
      <c r="T550" s="15">
        <f t="shared" si="63"/>
        <v>2319</v>
      </c>
      <c r="U550" s="15">
        <f t="shared" si="60"/>
        <v>20</v>
      </c>
    </row>
    <row r="551" spans="1:21">
      <c r="A551" s="11" t="s">
        <v>568</v>
      </c>
      <c r="B551" s="12">
        <v>379</v>
      </c>
      <c r="C551" s="12">
        <v>238</v>
      </c>
      <c r="D551" s="12">
        <v>1.59</v>
      </c>
      <c r="E551" s="12">
        <v>0.1605</v>
      </c>
      <c r="F551" s="12">
        <v>2.0999999999999999E-3</v>
      </c>
      <c r="G551" s="12">
        <v>10.1175</v>
      </c>
      <c r="H551" s="12">
        <v>0.1462</v>
      </c>
      <c r="I551" s="12">
        <v>0.45710000000000001</v>
      </c>
      <c r="J551" s="12">
        <v>4.5999999999999999E-3</v>
      </c>
      <c r="K551" s="13">
        <v>2461</v>
      </c>
      <c r="L551" s="13">
        <v>22</v>
      </c>
      <c r="M551" s="13">
        <v>2446</v>
      </c>
      <c r="N551" s="13">
        <v>35</v>
      </c>
      <c r="O551" s="13">
        <v>2427</v>
      </c>
      <c r="P551" s="13">
        <v>24</v>
      </c>
      <c r="Q551" s="14">
        <f t="shared" si="61"/>
        <v>1.3815522145469328</v>
      </c>
      <c r="R551" s="14">
        <f t="shared" si="62"/>
        <v>2.6292593462930225</v>
      </c>
      <c r="S551" s="147">
        <f t="shared" si="56"/>
        <v>1.3815522145469328</v>
      </c>
      <c r="T551" s="15">
        <f t="shared" si="63"/>
        <v>2461</v>
      </c>
      <c r="U551" s="15">
        <f t="shared" si="60"/>
        <v>22</v>
      </c>
    </row>
    <row r="552" spans="1:21">
      <c r="A552" s="11" t="s">
        <v>569</v>
      </c>
      <c r="B552" s="12">
        <v>54</v>
      </c>
      <c r="C552" s="12">
        <v>128</v>
      </c>
      <c r="D552" s="12">
        <v>0.43</v>
      </c>
      <c r="E552" s="12">
        <v>6.6299999999999998E-2</v>
      </c>
      <c r="F552" s="12">
        <v>8.9999999999999998E-4</v>
      </c>
      <c r="G552" s="12">
        <v>1.1910000000000001</v>
      </c>
      <c r="H552" s="12">
        <v>1.84E-2</v>
      </c>
      <c r="I552" s="12">
        <v>0.1303</v>
      </c>
      <c r="J552" s="12">
        <v>1.4E-3</v>
      </c>
      <c r="K552" s="13">
        <v>816</v>
      </c>
      <c r="L552" s="13">
        <v>28</v>
      </c>
      <c r="M552" s="13">
        <v>796</v>
      </c>
      <c r="N552" s="13">
        <v>12</v>
      </c>
      <c r="O552" s="13">
        <v>790</v>
      </c>
      <c r="P552" s="13">
        <v>8</v>
      </c>
      <c r="Q552" s="14">
        <f t="shared" si="61"/>
        <v>3.1862745098039214</v>
      </c>
      <c r="R552" s="14">
        <f t="shared" si="62"/>
        <v>6.9273706083124846</v>
      </c>
      <c r="S552" s="147">
        <f t="shared" si="56"/>
        <v>3.1862745098039214</v>
      </c>
      <c r="T552" s="15">
        <f t="shared" si="63"/>
        <v>790</v>
      </c>
      <c r="U552" s="15">
        <f t="shared" si="60"/>
        <v>8</v>
      </c>
    </row>
    <row r="553" spans="1:21">
      <c r="A553" s="11" t="s">
        <v>570</v>
      </c>
      <c r="B553" s="12">
        <v>223</v>
      </c>
      <c r="C553" s="12">
        <v>242</v>
      </c>
      <c r="D553" s="12">
        <v>0.92</v>
      </c>
      <c r="E553" s="12">
        <v>0.16120000000000001</v>
      </c>
      <c r="F553" s="12">
        <v>1.9E-3</v>
      </c>
      <c r="G553" s="12">
        <v>10.2478</v>
      </c>
      <c r="H553" s="12">
        <v>0.14099999999999999</v>
      </c>
      <c r="I553" s="12">
        <v>0.4612</v>
      </c>
      <c r="J553" s="12">
        <v>4.8999999999999998E-3</v>
      </c>
      <c r="K553" s="13">
        <v>2468</v>
      </c>
      <c r="L553" s="13">
        <v>19</v>
      </c>
      <c r="M553" s="13">
        <v>2457</v>
      </c>
      <c r="N553" s="13">
        <v>34</v>
      </c>
      <c r="O553" s="13">
        <v>2445</v>
      </c>
      <c r="P553" s="13">
        <v>26</v>
      </c>
      <c r="Q553" s="14">
        <f t="shared" si="61"/>
        <v>0.93192868719611521</v>
      </c>
      <c r="R553" s="14">
        <f t="shared" si="62"/>
        <v>2.6011613129294462</v>
      </c>
      <c r="S553" s="147">
        <f t="shared" si="56"/>
        <v>0.93192868719611521</v>
      </c>
      <c r="T553" s="15">
        <f t="shared" si="63"/>
        <v>2468</v>
      </c>
      <c r="U553" s="15">
        <f t="shared" si="60"/>
        <v>19</v>
      </c>
    </row>
    <row r="554" spans="1:21">
      <c r="A554" s="11" t="s">
        <v>571</v>
      </c>
      <c r="B554" s="12">
        <v>85</v>
      </c>
      <c r="C554" s="12">
        <v>130</v>
      </c>
      <c r="D554" s="12">
        <v>0.65</v>
      </c>
      <c r="E554" s="12">
        <v>6.3700000000000007E-2</v>
      </c>
      <c r="F554" s="12">
        <v>2.5999999999999999E-3</v>
      </c>
      <c r="G554" s="12">
        <v>0.89429999999999998</v>
      </c>
      <c r="H554" s="12">
        <v>3.5499999999999997E-2</v>
      </c>
      <c r="I554" s="12">
        <v>0.1018</v>
      </c>
      <c r="J554" s="12">
        <v>1.1999999999999999E-3</v>
      </c>
      <c r="K554" s="13">
        <v>731</v>
      </c>
      <c r="L554" s="13">
        <v>87</v>
      </c>
      <c r="M554" s="13">
        <v>649</v>
      </c>
      <c r="N554" s="13">
        <v>26</v>
      </c>
      <c r="O554" s="13">
        <v>625</v>
      </c>
      <c r="P554" s="13">
        <v>7</v>
      </c>
      <c r="Q554" s="14">
        <f t="shared" si="61"/>
        <v>14.500683994528041</v>
      </c>
      <c r="R554" s="14">
        <f t="shared" si="62"/>
        <v>20.441326685187541</v>
      </c>
      <c r="S554" s="147">
        <f t="shared" si="56"/>
        <v>14.500683994528041</v>
      </c>
      <c r="T554" s="15">
        <f t="shared" si="63"/>
        <v>625</v>
      </c>
      <c r="U554" s="15">
        <f t="shared" si="60"/>
        <v>7</v>
      </c>
    </row>
    <row r="555" spans="1:21">
      <c r="A555" s="11" t="s">
        <v>572</v>
      </c>
      <c r="B555" s="12">
        <v>426</v>
      </c>
      <c r="C555" s="12">
        <v>417</v>
      </c>
      <c r="D555" s="12">
        <v>1.02</v>
      </c>
      <c r="E555" s="12">
        <v>7.3400000000000007E-2</v>
      </c>
      <c r="F555" s="12">
        <v>8.9999999999999998E-4</v>
      </c>
      <c r="G555" s="12">
        <v>1.6838</v>
      </c>
      <c r="H555" s="12">
        <v>2.29E-2</v>
      </c>
      <c r="I555" s="12">
        <v>0.16639999999999999</v>
      </c>
      <c r="J555" s="12">
        <v>1.6999999999999999E-3</v>
      </c>
      <c r="K555" s="13">
        <v>1025</v>
      </c>
      <c r="L555" s="13">
        <v>24</v>
      </c>
      <c r="M555" s="13">
        <v>1002</v>
      </c>
      <c r="N555" s="13">
        <v>14</v>
      </c>
      <c r="O555" s="13">
        <v>992</v>
      </c>
      <c r="P555" s="13">
        <v>10</v>
      </c>
      <c r="Q555" s="14">
        <f t="shared" si="61"/>
        <v>3.2195121951219541</v>
      </c>
      <c r="R555" s="14">
        <f t="shared" si="62"/>
        <v>4.9343415643671378</v>
      </c>
      <c r="S555" s="147">
        <f t="shared" si="56"/>
        <v>3.2195121951219541</v>
      </c>
      <c r="T555" s="15">
        <f t="shared" si="63"/>
        <v>992</v>
      </c>
      <c r="U555" s="15">
        <f t="shared" si="60"/>
        <v>10</v>
      </c>
    </row>
    <row r="556" spans="1:21">
      <c r="A556" s="11" t="s">
        <v>573</v>
      </c>
      <c r="B556" s="12">
        <v>143</v>
      </c>
      <c r="C556" s="12">
        <v>222</v>
      </c>
      <c r="D556" s="12">
        <v>0.64</v>
      </c>
      <c r="E556" s="12">
        <v>6.59E-2</v>
      </c>
      <c r="F556" s="12">
        <v>8.0000000000000004E-4</v>
      </c>
      <c r="G556" s="12">
        <v>1.1435</v>
      </c>
      <c r="H556" s="12">
        <v>1.66E-2</v>
      </c>
      <c r="I556" s="12">
        <v>0.1258</v>
      </c>
      <c r="J556" s="12">
        <v>1.2999999999999999E-3</v>
      </c>
      <c r="K556" s="13">
        <v>805</v>
      </c>
      <c r="L556" s="13">
        <v>27</v>
      </c>
      <c r="M556" s="13">
        <v>774</v>
      </c>
      <c r="N556" s="13">
        <v>11</v>
      </c>
      <c r="O556" s="13">
        <v>764</v>
      </c>
      <c r="P556" s="13">
        <v>8</v>
      </c>
      <c r="Q556" s="14">
        <f t="shared" si="61"/>
        <v>5.0931677018633543</v>
      </c>
      <c r="R556" s="14">
        <f t="shared" si="62"/>
        <v>6.6694663835815131</v>
      </c>
      <c r="S556" s="147">
        <f t="shared" si="56"/>
        <v>5.0931677018633543</v>
      </c>
      <c r="T556" s="15">
        <f t="shared" si="63"/>
        <v>764</v>
      </c>
      <c r="U556" s="15">
        <f t="shared" si="60"/>
        <v>8</v>
      </c>
    </row>
    <row r="557" spans="1:21">
      <c r="A557" s="11" t="s">
        <v>574</v>
      </c>
      <c r="B557" s="12">
        <v>221</v>
      </c>
      <c r="C557" s="12">
        <v>222</v>
      </c>
      <c r="D557" s="12">
        <v>1</v>
      </c>
      <c r="E557" s="12">
        <v>0.1278</v>
      </c>
      <c r="F557" s="12">
        <v>1.5E-3</v>
      </c>
      <c r="G557" s="12">
        <v>6.5720999999999998</v>
      </c>
      <c r="H557" s="12">
        <v>8.9099999999999999E-2</v>
      </c>
      <c r="I557" s="12">
        <v>0.37309999999999999</v>
      </c>
      <c r="J557" s="12">
        <v>3.7000000000000002E-3</v>
      </c>
      <c r="K557" s="13">
        <v>2067</v>
      </c>
      <c r="L557" s="13">
        <v>21</v>
      </c>
      <c r="M557" s="13">
        <v>2056</v>
      </c>
      <c r="N557" s="13">
        <v>28</v>
      </c>
      <c r="O557" s="13">
        <v>2044</v>
      </c>
      <c r="P557" s="13">
        <v>20</v>
      </c>
      <c r="Q557" s="14">
        <f t="shared" si="61"/>
        <v>1.1127237542331914</v>
      </c>
      <c r="R557" s="14">
        <f t="shared" si="62"/>
        <v>2.7896700182275955</v>
      </c>
      <c r="S557" s="147">
        <f t="shared" si="56"/>
        <v>1.1127237542331914</v>
      </c>
      <c r="T557" s="15">
        <f t="shared" si="63"/>
        <v>2067</v>
      </c>
      <c r="U557" s="15">
        <f t="shared" si="60"/>
        <v>21</v>
      </c>
    </row>
    <row r="558" spans="1:21">
      <c r="A558" s="11" t="s">
        <v>575</v>
      </c>
      <c r="B558" s="12">
        <v>1252</v>
      </c>
      <c r="C558" s="12">
        <v>689</v>
      </c>
      <c r="D558" s="12">
        <v>1.82</v>
      </c>
      <c r="E558" s="12">
        <v>0.1595</v>
      </c>
      <c r="F558" s="12">
        <v>1.9E-3</v>
      </c>
      <c r="G558" s="12">
        <v>9.9497</v>
      </c>
      <c r="H558" s="12">
        <v>0.1346</v>
      </c>
      <c r="I558" s="12">
        <v>0.45229999999999998</v>
      </c>
      <c r="J558" s="12">
        <v>4.4999999999999997E-3</v>
      </c>
      <c r="K558" s="13">
        <v>2451</v>
      </c>
      <c r="L558" s="13">
        <v>20</v>
      </c>
      <c r="M558" s="13">
        <v>2430</v>
      </c>
      <c r="N558" s="13">
        <v>33</v>
      </c>
      <c r="O558" s="13">
        <v>2406</v>
      </c>
      <c r="P558" s="13">
        <v>24</v>
      </c>
      <c r="Q558" s="14">
        <f t="shared" si="61"/>
        <v>1.8359853121175052</v>
      </c>
      <c r="R558" s="14">
        <f t="shared" si="62"/>
        <v>2.5301679357072131</v>
      </c>
      <c r="S558" s="147">
        <f t="shared" si="56"/>
        <v>1.8359853121175052</v>
      </c>
      <c r="T558" s="15">
        <f t="shared" si="63"/>
        <v>2451</v>
      </c>
      <c r="U558" s="15">
        <f t="shared" si="60"/>
        <v>20</v>
      </c>
    </row>
    <row r="559" spans="1:21">
      <c r="A559" s="11" t="s">
        <v>576</v>
      </c>
      <c r="B559" s="12">
        <v>198</v>
      </c>
      <c r="C559" s="12">
        <v>264</v>
      </c>
      <c r="D559" s="12">
        <v>0.75</v>
      </c>
      <c r="E559" s="12">
        <v>0.1661</v>
      </c>
      <c r="F559" s="12">
        <v>1.9E-3</v>
      </c>
      <c r="G559" s="12">
        <v>9.9359999999999999</v>
      </c>
      <c r="H559" s="12">
        <v>0.13489999999999999</v>
      </c>
      <c r="I559" s="12">
        <v>0.43380000000000002</v>
      </c>
      <c r="J559" s="12">
        <v>4.3E-3</v>
      </c>
      <c r="K559" s="13">
        <v>2519</v>
      </c>
      <c r="L559" s="13">
        <v>20</v>
      </c>
      <c r="M559" s="13">
        <v>2429</v>
      </c>
      <c r="N559" s="13">
        <v>33</v>
      </c>
      <c r="O559" s="13">
        <v>2323</v>
      </c>
      <c r="P559" s="13">
        <v>23</v>
      </c>
      <c r="Q559" s="14">
        <f t="shared" si="61"/>
        <v>7.7808654227868201</v>
      </c>
      <c r="R559" s="14">
        <f t="shared" si="62"/>
        <v>2.3407518707949428</v>
      </c>
      <c r="S559" s="147">
        <f t="shared" si="56"/>
        <v>7.7808654227868201</v>
      </c>
      <c r="T559" s="15">
        <f t="shared" si="63"/>
        <v>2519</v>
      </c>
      <c r="U559" s="15">
        <f t="shared" si="60"/>
        <v>20</v>
      </c>
    </row>
    <row r="560" spans="1:21">
      <c r="A560" s="11" t="s">
        <v>577</v>
      </c>
      <c r="B560" s="12">
        <v>515</v>
      </c>
      <c r="C560" s="12">
        <v>474</v>
      </c>
      <c r="D560" s="12">
        <v>1.0900000000000001</v>
      </c>
      <c r="E560" s="12">
        <v>5.91E-2</v>
      </c>
      <c r="F560" s="12">
        <v>8.9999999999999998E-4</v>
      </c>
      <c r="G560" s="12">
        <v>0.71930000000000005</v>
      </c>
      <c r="H560" s="12">
        <v>1.2699999999999999E-2</v>
      </c>
      <c r="I560" s="12">
        <v>8.8300000000000003E-2</v>
      </c>
      <c r="J560" s="12">
        <v>1E-3</v>
      </c>
      <c r="K560" s="13">
        <v>570</v>
      </c>
      <c r="L560" s="13">
        <v>32</v>
      </c>
      <c r="M560" s="13">
        <v>550</v>
      </c>
      <c r="N560" s="13">
        <v>10</v>
      </c>
      <c r="O560" s="13">
        <v>546</v>
      </c>
      <c r="P560" s="13">
        <v>6</v>
      </c>
      <c r="Q560" s="14">
        <f t="shared" si="61"/>
        <v>4.2105263157894761</v>
      </c>
      <c r="R560" s="14">
        <f t="shared" si="62"/>
        <v>10.959416574835519</v>
      </c>
      <c r="S560" s="147">
        <f t="shared" si="56"/>
        <v>4.2105263157894761</v>
      </c>
      <c r="T560" s="15">
        <f t="shared" si="63"/>
        <v>546</v>
      </c>
      <c r="U560" s="15">
        <f t="shared" si="60"/>
        <v>6</v>
      </c>
    </row>
    <row r="561" spans="1:21">
      <c r="A561" s="11" t="s">
        <v>578</v>
      </c>
      <c r="B561" s="12">
        <v>277</v>
      </c>
      <c r="C561" s="12">
        <v>353</v>
      </c>
      <c r="D561" s="12">
        <v>0.78</v>
      </c>
      <c r="E561" s="12">
        <v>6.7500000000000004E-2</v>
      </c>
      <c r="F561" s="12">
        <v>8.9999999999999998E-4</v>
      </c>
      <c r="G561" s="12">
        <v>1.3232999999999999</v>
      </c>
      <c r="H561" s="12">
        <v>1.8499999999999999E-2</v>
      </c>
      <c r="I561" s="12">
        <v>0.1421</v>
      </c>
      <c r="J561" s="12">
        <v>1.5E-3</v>
      </c>
      <c r="K561" s="13">
        <v>854</v>
      </c>
      <c r="L561" s="13">
        <v>26</v>
      </c>
      <c r="M561" s="13">
        <v>856</v>
      </c>
      <c r="N561" s="13">
        <v>12</v>
      </c>
      <c r="O561" s="13">
        <v>857</v>
      </c>
      <c r="P561" s="13">
        <v>9</v>
      </c>
      <c r="Q561" s="14">
        <f t="shared" si="61"/>
        <v>-0.35128805620607828</v>
      </c>
      <c r="R561" s="14">
        <f t="shared" si="62"/>
        <v>6.4636907162425272</v>
      </c>
      <c r="S561" s="147">
        <f t="shared" si="56"/>
        <v>-0.35128805620607828</v>
      </c>
      <c r="T561" s="15">
        <f t="shared" si="63"/>
        <v>857</v>
      </c>
      <c r="U561" s="15">
        <f t="shared" si="60"/>
        <v>9</v>
      </c>
    </row>
    <row r="562" spans="1:21">
      <c r="A562" s="11" t="s">
        <v>579</v>
      </c>
      <c r="B562" s="12">
        <v>32</v>
      </c>
      <c r="C562" s="12">
        <v>114</v>
      </c>
      <c r="D562" s="12">
        <v>0.28000000000000003</v>
      </c>
      <c r="E562" s="12">
        <v>0.13719999999999999</v>
      </c>
      <c r="F562" s="12">
        <v>1.6000000000000001E-3</v>
      </c>
      <c r="G562" s="12">
        <v>6.9785000000000004</v>
      </c>
      <c r="H562" s="12">
        <v>9.1399999999999995E-2</v>
      </c>
      <c r="I562" s="12">
        <v>0.36899999999999999</v>
      </c>
      <c r="J562" s="12">
        <v>3.5999999999999999E-3</v>
      </c>
      <c r="K562" s="13">
        <v>2192</v>
      </c>
      <c r="L562" s="13">
        <v>20</v>
      </c>
      <c r="M562" s="13">
        <v>2109</v>
      </c>
      <c r="N562" s="13">
        <v>28</v>
      </c>
      <c r="O562" s="13">
        <v>2025</v>
      </c>
      <c r="P562" s="13">
        <v>20</v>
      </c>
      <c r="Q562" s="14">
        <f t="shared" si="61"/>
        <v>7.6186131386861362</v>
      </c>
      <c r="R562" s="14">
        <f t="shared" si="62"/>
        <v>2.4843213832690956</v>
      </c>
      <c r="S562" s="147">
        <f t="shared" si="56"/>
        <v>7.6186131386861362</v>
      </c>
      <c r="T562" s="15">
        <f t="shared" si="63"/>
        <v>2192</v>
      </c>
      <c r="U562" s="15">
        <f t="shared" si="60"/>
        <v>20</v>
      </c>
    </row>
    <row r="563" spans="1:21">
      <c r="A563" s="11" t="s">
        <v>580</v>
      </c>
      <c r="B563" s="12">
        <v>472</v>
      </c>
      <c r="C563" s="12">
        <v>314</v>
      </c>
      <c r="D563" s="12">
        <v>1.5</v>
      </c>
      <c r="E563" s="12">
        <v>6.3899999999999998E-2</v>
      </c>
      <c r="F563" s="12">
        <v>8.0000000000000004E-4</v>
      </c>
      <c r="G563" s="12">
        <v>1.1882999999999999</v>
      </c>
      <c r="H563" s="12">
        <v>1.84E-2</v>
      </c>
      <c r="I563" s="12">
        <v>0.13489999999999999</v>
      </c>
      <c r="J563" s="12">
        <v>1.4E-3</v>
      </c>
      <c r="K563" s="13">
        <v>737</v>
      </c>
      <c r="L563" s="13">
        <v>28</v>
      </c>
      <c r="M563" s="13">
        <v>795</v>
      </c>
      <c r="N563" s="13">
        <v>12</v>
      </c>
      <c r="O563" s="13">
        <v>816</v>
      </c>
      <c r="P563" s="13">
        <v>9</v>
      </c>
      <c r="Q563" s="14">
        <f t="shared" si="61"/>
        <v>-10.71913161465401</v>
      </c>
      <c r="R563" s="14">
        <f t="shared" si="62"/>
        <v>8.7601975123886309</v>
      </c>
      <c r="S563" s="147">
        <f t="shared" si="56"/>
        <v>-10.71913161465401</v>
      </c>
      <c r="T563" s="15">
        <f t="shared" si="63"/>
        <v>816</v>
      </c>
      <c r="U563" s="15">
        <f t="shared" si="60"/>
        <v>9</v>
      </c>
    </row>
    <row r="564" spans="1:21">
      <c r="A564" s="11" t="s">
        <v>581</v>
      </c>
      <c r="B564" s="12">
        <v>136</v>
      </c>
      <c r="C564" s="12">
        <v>122</v>
      </c>
      <c r="D564" s="12">
        <v>1.1200000000000001</v>
      </c>
      <c r="E564" s="12">
        <v>0.16589999999999999</v>
      </c>
      <c r="F564" s="12">
        <v>2E-3</v>
      </c>
      <c r="G564" s="12">
        <v>10.3512</v>
      </c>
      <c r="H564" s="12">
        <v>0.14449999999999999</v>
      </c>
      <c r="I564" s="12">
        <v>0.4526</v>
      </c>
      <c r="J564" s="12">
        <v>4.7000000000000002E-3</v>
      </c>
      <c r="K564" s="13">
        <v>2516</v>
      </c>
      <c r="L564" s="13">
        <v>20</v>
      </c>
      <c r="M564" s="13">
        <v>2467</v>
      </c>
      <c r="N564" s="13">
        <v>34</v>
      </c>
      <c r="O564" s="13">
        <v>2407</v>
      </c>
      <c r="P564" s="13">
        <v>25</v>
      </c>
      <c r="Q564" s="14">
        <f t="shared" si="61"/>
        <v>4.3322734499205096</v>
      </c>
      <c r="R564" s="14">
        <f t="shared" si="62"/>
        <v>2.5025137133752864</v>
      </c>
      <c r="S564" s="147">
        <f t="shared" si="56"/>
        <v>4.3322734499205096</v>
      </c>
      <c r="T564" s="15">
        <f t="shared" si="63"/>
        <v>2516</v>
      </c>
      <c r="U564" s="15">
        <f t="shared" si="60"/>
        <v>20</v>
      </c>
    </row>
    <row r="565" spans="1:21">
      <c r="A565" s="11" t="s">
        <v>582</v>
      </c>
      <c r="B565" s="12">
        <v>56</v>
      </c>
      <c r="C565" s="12">
        <v>99</v>
      </c>
      <c r="D565" s="12">
        <v>0.56000000000000005</v>
      </c>
      <c r="E565" s="12">
        <v>5.8900000000000001E-2</v>
      </c>
      <c r="F565" s="12">
        <v>1.1000000000000001E-3</v>
      </c>
      <c r="G565" s="12">
        <v>0.75600000000000001</v>
      </c>
      <c r="H565" s="12">
        <v>1.4500000000000001E-2</v>
      </c>
      <c r="I565" s="12">
        <v>9.3100000000000002E-2</v>
      </c>
      <c r="J565" s="12">
        <v>8.9999999999999998E-4</v>
      </c>
      <c r="K565" s="13">
        <v>564</v>
      </c>
      <c r="L565" s="13">
        <v>39</v>
      </c>
      <c r="M565" s="13">
        <v>572</v>
      </c>
      <c r="N565" s="13">
        <v>11</v>
      </c>
      <c r="O565" s="13">
        <v>574</v>
      </c>
      <c r="P565" s="13">
        <v>6</v>
      </c>
      <c r="Q565" s="14">
        <f t="shared" si="61"/>
        <v>-1.7730496453900679</v>
      </c>
      <c r="R565" s="14">
        <f t="shared" si="62"/>
        <v>14.234902671619624</v>
      </c>
      <c r="S565" s="147">
        <f t="shared" si="56"/>
        <v>-1.7730496453900679</v>
      </c>
      <c r="T565" s="15">
        <f t="shared" si="63"/>
        <v>574</v>
      </c>
      <c r="U565" s="15">
        <f t="shared" si="60"/>
        <v>6</v>
      </c>
    </row>
    <row r="566" spans="1:21">
      <c r="A566" s="11" t="s">
        <v>583</v>
      </c>
      <c r="B566" s="12">
        <v>48</v>
      </c>
      <c r="C566" s="12">
        <v>223</v>
      </c>
      <c r="D566" s="12">
        <v>0.22</v>
      </c>
      <c r="E566" s="12">
        <v>7.0699999999999999E-2</v>
      </c>
      <c r="F566" s="12">
        <v>8.0000000000000004E-4</v>
      </c>
      <c r="G566" s="12">
        <v>1.3789</v>
      </c>
      <c r="H566" s="12">
        <v>2.1000000000000001E-2</v>
      </c>
      <c r="I566" s="12">
        <v>0.1414</v>
      </c>
      <c r="J566" s="12">
        <v>1.8E-3</v>
      </c>
      <c r="K566" s="13">
        <v>950</v>
      </c>
      <c r="L566" s="13">
        <v>24</v>
      </c>
      <c r="M566" s="13">
        <v>880</v>
      </c>
      <c r="N566" s="13">
        <v>13</v>
      </c>
      <c r="O566" s="13">
        <v>853</v>
      </c>
      <c r="P566" s="13">
        <v>11</v>
      </c>
      <c r="Q566" s="14">
        <f t="shared" si="61"/>
        <v>10.210526315789469</v>
      </c>
      <c r="R566" s="14">
        <f t="shared" si="62"/>
        <v>5.0936049898299194</v>
      </c>
      <c r="S566" s="147">
        <f t="shared" si="56"/>
        <v>10.210526315789469</v>
      </c>
      <c r="T566" s="15">
        <f t="shared" si="63"/>
        <v>853</v>
      </c>
      <c r="U566" s="15">
        <f t="shared" si="60"/>
        <v>11</v>
      </c>
    </row>
    <row r="567" spans="1:21">
      <c r="A567" s="11" t="s">
        <v>584</v>
      </c>
      <c r="B567" s="12">
        <v>135</v>
      </c>
      <c r="C567" s="12">
        <v>260</v>
      </c>
      <c r="D567" s="12">
        <v>0.52</v>
      </c>
      <c r="E567" s="12">
        <v>7.4200000000000002E-2</v>
      </c>
      <c r="F567" s="12">
        <v>8.9999999999999998E-4</v>
      </c>
      <c r="G567" s="12">
        <v>1.7956000000000001</v>
      </c>
      <c r="H567" s="12">
        <v>2.4799999999999999E-2</v>
      </c>
      <c r="I567" s="12">
        <v>0.17549999999999999</v>
      </c>
      <c r="J567" s="12">
        <v>1.9E-3</v>
      </c>
      <c r="K567" s="13">
        <v>1047</v>
      </c>
      <c r="L567" s="13">
        <v>24</v>
      </c>
      <c r="M567" s="13">
        <v>1044</v>
      </c>
      <c r="N567" s="13">
        <v>14</v>
      </c>
      <c r="O567" s="13">
        <v>1042</v>
      </c>
      <c r="P567" s="13">
        <v>11</v>
      </c>
      <c r="Q567" s="14">
        <f t="shared" si="61"/>
        <v>0.47755491881565915</v>
      </c>
      <c r="R567" s="14">
        <f t="shared" si="62"/>
        <v>5.023230203351484</v>
      </c>
      <c r="S567" s="147">
        <f t="shared" si="56"/>
        <v>0.47755491881565915</v>
      </c>
      <c r="T567" s="15">
        <f t="shared" si="63"/>
        <v>1047</v>
      </c>
      <c r="U567" s="15">
        <f t="shared" si="60"/>
        <v>24</v>
      </c>
    </row>
    <row r="568" spans="1:21">
      <c r="A568" s="11" t="s">
        <v>585</v>
      </c>
      <c r="B568" s="12">
        <v>155</v>
      </c>
      <c r="C568" s="12">
        <v>218</v>
      </c>
      <c r="D568" s="12">
        <v>0.71</v>
      </c>
      <c r="E568" s="12">
        <v>6.2600000000000003E-2</v>
      </c>
      <c r="F568" s="12">
        <v>8.9999999999999998E-4</v>
      </c>
      <c r="G568" s="12">
        <v>0.97550000000000003</v>
      </c>
      <c r="H568" s="12">
        <v>1.54E-2</v>
      </c>
      <c r="I568" s="12">
        <v>0.11310000000000001</v>
      </c>
      <c r="J568" s="12">
        <v>1.1999999999999999E-3</v>
      </c>
      <c r="K568" s="13">
        <v>693</v>
      </c>
      <c r="L568" s="13">
        <v>32</v>
      </c>
      <c r="M568" s="13">
        <v>691</v>
      </c>
      <c r="N568" s="13">
        <v>11</v>
      </c>
      <c r="O568" s="13">
        <v>691</v>
      </c>
      <c r="P568" s="13">
        <v>7</v>
      </c>
      <c r="Q568" s="14">
        <f t="shared" si="61"/>
        <v>0.28860028860029363</v>
      </c>
      <c r="R568" s="14">
        <f t="shared" si="62"/>
        <v>9.4275514889532435</v>
      </c>
      <c r="S568" s="147">
        <f t="shared" si="56"/>
        <v>0.28860028860029363</v>
      </c>
      <c r="T568" s="15">
        <f t="shared" si="63"/>
        <v>691</v>
      </c>
      <c r="U568" s="15">
        <f t="shared" si="60"/>
        <v>7</v>
      </c>
    </row>
    <row r="569" spans="1:21">
      <c r="A569" s="11" t="s">
        <v>586</v>
      </c>
      <c r="B569" s="12">
        <v>248</v>
      </c>
      <c r="C569" s="12">
        <v>675</v>
      </c>
      <c r="D569" s="12">
        <v>0.37</v>
      </c>
      <c r="E569" s="12">
        <v>6.3299999999999995E-2</v>
      </c>
      <c r="F569" s="12">
        <v>8.0000000000000004E-4</v>
      </c>
      <c r="G569" s="12">
        <v>1.0084</v>
      </c>
      <c r="H569" s="12">
        <v>1.4E-2</v>
      </c>
      <c r="I569" s="12">
        <v>0.11559999999999999</v>
      </c>
      <c r="J569" s="12">
        <v>1.1999999999999999E-3</v>
      </c>
      <c r="K569" s="13">
        <v>717</v>
      </c>
      <c r="L569" s="13">
        <v>26</v>
      </c>
      <c r="M569" s="13">
        <v>708</v>
      </c>
      <c r="N569" s="13">
        <v>10</v>
      </c>
      <c r="O569" s="13">
        <v>705</v>
      </c>
      <c r="P569" s="13">
        <v>7</v>
      </c>
      <c r="Q569" s="14">
        <f t="shared" si="61"/>
        <v>1.6736401673640211</v>
      </c>
      <c r="R569" s="14">
        <f t="shared" si="62"/>
        <v>7.3935512369475083</v>
      </c>
      <c r="S569" s="147">
        <f t="shared" si="56"/>
        <v>1.6736401673640211</v>
      </c>
      <c r="T569" s="15">
        <f t="shared" si="63"/>
        <v>705</v>
      </c>
      <c r="U569" s="15">
        <f t="shared" si="60"/>
        <v>7</v>
      </c>
    </row>
    <row r="570" spans="1:21">
      <c r="A570" s="11" t="s">
        <v>587</v>
      </c>
      <c r="B570" s="12">
        <v>61</v>
      </c>
      <c r="C570" s="12">
        <v>84</v>
      </c>
      <c r="D570" s="12">
        <v>0.73</v>
      </c>
      <c r="E570" s="12">
        <v>6.3100000000000003E-2</v>
      </c>
      <c r="F570" s="12">
        <v>1.5E-3</v>
      </c>
      <c r="G570" s="12">
        <v>1.0142</v>
      </c>
      <c r="H570" s="12">
        <v>2.5000000000000001E-2</v>
      </c>
      <c r="I570" s="12">
        <v>0.11650000000000001</v>
      </c>
      <c r="J570" s="12">
        <v>1.1999999999999999E-3</v>
      </c>
      <c r="K570" s="13">
        <v>712</v>
      </c>
      <c r="L570" s="13">
        <v>49</v>
      </c>
      <c r="M570" s="13">
        <v>711</v>
      </c>
      <c r="N570" s="13">
        <v>18</v>
      </c>
      <c r="O570" s="13">
        <v>711</v>
      </c>
      <c r="P570" s="13">
        <v>8</v>
      </c>
      <c r="Q570" s="14">
        <f t="shared" si="61"/>
        <v>0.14044943820225031</v>
      </c>
      <c r="R570" s="14">
        <f t="shared" si="62"/>
        <v>13.927204114233858</v>
      </c>
      <c r="S570" s="147">
        <f t="shared" si="56"/>
        <v>0.14044943820225031</v>
      </c>
      <c r="T570" s="15">
        <f t="shared" si="63"/>
        <v>711</v>
      </c>
      <c r="U570" s="15">
        <f t="shared" si="60"/>
        <v>8</v>
      </c>
    </row>
    <row r="571" spans="1:21">
      <c r="A571" s="11" t="s">
        <v>588</v>
      </c>
      <c r="B571" s="12">
        <v>42</v>
      </c>
      <c r="C571" s="12">
        <v>135</v>
      </c>
      <c r="D571" s="12">
        <v>0.31</v>
      </c>
      <c r="E571" s="12">
        <v>5.8000000000000003E-2</v>
      </c>
      <c r="F571" s="12">
        <v>8.0000000000000004E-4</v>
      </c>
      <c r="G571" s="12">
        <v>0.67020000000000002</v>
      </c>
      <c r="H571" s="12">
        <v>1.14E-2</v>
      </c>
      <c r="I571" s="12">
        <v>8.3799999999999999E-2</v>
      </c>
      <c r="J571" s="12">
        <v>8.9999999999999998E-4</v>
      </c>
      <c r="K571" s="13">
        <v>529</v>
      </c>
      <c r="L571" s="13">
        <v>32</v>
      </c>
      <c r="M571" s="13">
        <v>521</v>
      </c>
      <c r="N571" s="13">
        <v>9</v>
      </c>
      <c r="O571" s="13">
        <v>519</v>
      </c>
      <c r="P571" s="13">
        <v>6</v>
      </c>
      <c r="Q571" s="14">
        <f t="shared" si="61"/>
        <v>1.8903591682419618</v>
      </c>
      <c r="R571" s="14">
        <f t="shared" si="62"/>
        <v>12.084416458327695</v>
      </c>
      <c r="S571" s="147">
        <f t="shared" si="56"/>
        <v>1.8903591682419618</v>
      </c>
      <c r="T571" s="15">
        <f t="shared" si="63"/>
        <v>519</v>
      </c>
      <c r="U571" s="15">
        <f t="shared" si="60"/>
        <v>6</v>
      </c>
    </row>
    <row r="572" spans="1:21">
      <c r="A572" s="11" t="s">
        <v>589</v>
      </c>
      <c r="B572" s="12">
        <v>120</v>
      </c>
      <c r="C572" s="12">
        <v>175</v>
      </c>
      <c r="D572" s="12">
        <v>0.68</v>
      </c>
      <c r="E572" s="12">
        <v>7.1099999999999997E-2</v>
      </c>
      <c r="F572" s="12">
        <v>8.9999999999999998E-4</v>
      </c>
      <c r="G572" s="12">
        <v>1.4474</v>
      </c>
      <c r="H572" s="12">
        <v>2.1700000000000001E-2</v>
      </c>
      <c r="I572" s="12">
        <v>0.14760000000000001</v>
      </c>
      <c r="J572" s="12">
        <v>1.5E-3</v>
      </c>
      <c r="K572" s="13">
        <v>961</v>
      </c>
      <c r="L572" s="13">
        <v>27</v>
      </c>
      <c r="M572" s="13">
        <v>909</v>
      </c>
      <c r="N572" s="13">
        <v>14</v>
      </c>
      <c r="O572" s="13">
        <v>888</v>
      </c>
      <c r="P572" s="13">
        <v>9</v>
      </c>
      <c r="Q572" s="14">
        <f t="shared" si="61"/>
        <v>7.5962539021852233</v>
      </c>
      <c r="R572" s="14">
        <f t="shared" si="62"/>
        <v>5.5198109565205069</v>
      </c>
      <c r="S572" s="147">
        <f t="shared" si="56"/>
        <v>7.5962539021852233</v>
      </c>
      <c r="T572" s="15">
        <f t="shared" si="63"/>
        <v>888</v>
      </c>
      <c r="U572" s="15">
        <f t="shared" si="60"/>
        <v>9</v>
      </c>
    </row>
    <row r="573" spans="1:21">
      <c r="A573" s="11" t="s">
        <v>590</v>
      </c>
      <c r="B573" s="12">
        <v>44</v>
      </c>
      <c r="C573" s="12">
        <v>175</v>
      </c>
      <c r="D573" s="12">
        <v>0.25</v>
      </c>
      <c r="E573" s="12">
        <v>6.7299999999999999E-2</v>
      </c>
      <c r="F573" s="12">
        <v>1E-3</v>
      </c>
      <c r="G573" s="12">
        <v>1.2652000000000001</v>
      </c>
      <c r="H573" s="12">
        <v>1.9099999999999999E-2</v>
      </c>
      <c r="I573" s="12">
        <v>0.13639999999999999</v>
      </c>
      <c r="J573" s="12">
        <v>1.4E-3</v>
      </c>
      <c r="K573" s="13">
        <v>846</v>
      </c>
      <c r="L573" s="13">
        <v>31</v>
      </c>
      <c r="M573" s="13">
        <v>830</v>
      </c>
      <c r="N573" s="13">
        <v>13</v>
      </c>
      <c r="O573" s="13">
        <v>824</v>
      </c>
      <c r="P573" s="13">
        <v>8</v>
      </c>
      <c r="Q573" s="14">
        <f t="shared" si="61"/>
        <v>2.6004728132387744</v>
      </c>
      <c r="R573" s="14">
        <f t="shared" si="62"/>
        <v>7.384325599083061</v>
      </c>
      <c r="S573" s="147">
        <f t="shared" si="56"/>
        <v>2.6004728132387744</v>
      </c>
      <c r="T573" s="15">
        <f t="shared" si="63"/>
        <v>824</v>
      </c>
      <c r="U573" s="15">
        <f t="shared" si="60"/>
        <v>8</v>
      </c>
    </row>
    <row r="574" spans="1:21">
      <c r="A574" s="11" t="s">
        <v>591</v>
      </c>
      <c r="B574" s="12">
        <v>168</v>
      </c>
      <c r="C574" s="12">
        <v>315</v>
      </c>
      <c r="D574" s="12">
        <v>0.53</v>
      </c>
      <c r="E574" s="12">
        <v>0.1656</v>
      </c>
      <c r="F574" s="12">
        <v>1.9E-3</v>
      </c>
      <c r="G574" s="12">
        <v>10.853</v>
      </c>
      <c r="H574" s="12">
        <v>0.14480000000000001</v>
      </c>
      <c r="I574" s="12">
        <v>0.4753</v>
      </c>
      <c r="J574" s="12">
        <v>4.7999999999999996E-3</v>
      </c>
      <c r="K574" s="13">
        <v>2514</v>
      </c>
      <c r="L574" s="13">
        <v>19</v>
      </c>
      <c r="M574" s="13">
        <v>2511</v>
      </c>
      <c r="N574" s="13">
        <v>33</v>
      </c>
      <c r="O574" s="13">
        <v>2507</v>
      </c>
      <c r="P574" s="13">
        <v>25</v>
      </c>
      <c r="Q574" s="14">
        <f t="shared" si="61"/>
        <v>0.27844073190135266</v>
      </c>
      <c r="R574" s="14">
        <f t="shared" si="62"/>
        <v>2.4955174261745818</v>
      </c>
      <c r="S574" s="147">
        <f t="shared" si="56"/>
        <v>0.27844073190135266</v>
      </c>
      <c r="T574" s="15">
        <f t="shared" si="63"/>
        <v>2514</v>
      </c>
      <c r="U574" s="15">
        <f t="shared" si="60"/>
        <v>19</v>
      </c>
    </row>
    <row r="575" spans="1:21">
      <c r="A575" s="11" t="s">
        <v>592</v>
      </c>
      <c r="B575" s="12">
        <v>24</v>
      </c>
      <c r="C575" s="12">
        <v>161</v>
      </c>
      <c r="D575" s="12">
        <v>0.15</v>
      </c>
      <c r="E575" s="12">
        <v>9.2200000000000004E-2</v>
      </c>
      <c r="F575" s="12">
        <v>1.1000000000000001E-3</v>
      </c>
      <c r="G575" s="12">
        <v>2.8374999999999999</v>
      </c>
      <c r="H575" s="12">
        <v>4.2799999999999998E-2</v>
      </c>
      <c r="I575" s="12">
        <v>0.22320000000000001</v>
      </c>
      <c r="J575" s="12">
        <v>2.3999999999999998E-3</v>
      </c>
      <c r="K575" s="13">
        <v>1471</v>
      </c>
      <c r="L575" s="13">
        <v>23</v>
      </c>
      <c r="M575" s="13">
        <v>1366</v>
      </c>
      <c r="N575" s="13">
        <v>21</v>
      </c>
      <c r="O575" s="13">
        <v>1299</v>
      </c>
      <c r="P575" s="13">
        <v>14</v>
      </c>
      <c r="Q575" s="14">
        <f t="shared" si="61"/>
        <v>11.692726036709722</v>
      </c>
      <c r="R575" s="14">
        <f t="shared" si="62"/>
        <v>3.3539453214298178</v>
      </c>
      <c r="S575" s="147">
        <f t="shared" si="56"/>
        <v>11.692726036709722</v>
      </c>
      <c r="T575" s="15">
        <f t="shared" si="63"/>
        <v>1471</v>
      </c>
      <c r="U575" s="15">
        <f t="shared" si="60"/>
        <v>23</v>
      </c>
    </row>
    <row r="576" spans="1:21">
      <c r="A576" s="11" t="s">
        <v>593</v>
      </c>
      <c r="B576" s="12">
        <v>76</v>
      </c>
      <c r="C576" s="12">
        <v>185</v>
      </c>
      <c r="D576" s="12">
        <v>0.41</v>
      </c>
      <c r="E576" s="12">
        <v>6.6600000000000006E-2</v>
      </c>
      <c r="F576" s="12">
        <v>1.2999999999999999E-3</v>
      </c>
      <c r="G576" s="12">
        <v>1.1909000000000001</v>
      </c>
      <c r="H576" s="12">
        <v>2.76E-2</v>
      </c>
      <c r="I576" s="12">
        <v>0.12959999999999999</v>
      </c>
      <c r="J576" s="12">
        <v>1.5E-3</v>
      </c>
      <c r="K576" s="13">
        <v>826</v>
      </c>
      <c r="L576" s="13">
        <v>40</v>
      </c>
      <c r="M576" s="13">
        <v>796</v>
      </c>
      <c r="N576" s="13">
        <v>18</v>
      </c>
      <c r="O576" s="13">
        <v>786</v>
      </c>
      <c r="P576" s="13">
        <v>9</v>
      </c>
      <c r="Q576" s="14">
        <f t="shared" si="61"/>
        <v>4.842615012106533</v>
      </c>
      <c r="R576" s="14">
        <f t="shared" si="62"/>
        <v>9.4703414920713147</v>
      </c>
      <c r="S576" s="147">
        <f t="shared" si="56"/>
        <v>4.842615012106533</v>
      </c>
      <c r="T576" s="15">
        <f t="shared" si="63"/>
        <v>786</v>
      </c>
      <c r="U576" s="15">
        <f t="shared" si="60"/>
        <v>9</v>
      </c>
    </row>
    <row r="577" spans="1:21">
      <c r="A577" s="11" t="s">
        <v>594</v>
      </c>
      <c r="B577" s="12">
        <v>121</v>
      </c>
      <c r="C577" s="12">
        <v>221</v>
      </c>
      <c r="D577" s="12">
        <v>0.55000000000000004</v>
      </c>
      <c r="E577" s="12">
        <v>0.1686</v>
      </c>
      <c r="F577" s="12">
        <v>2.2000000000000001E-3</v>
      </c>
      <c r="G577" s="12">
        <v>8.8339999999999996</v>
      </c>
      <c r="H577" s="12">
        <v>0.13020000000000001</v>
      </c>
      <c r="I577" s="12">
        <v>0.37990000000000002</v>
      </c>
      <c r="J577" s="12">
        <v>3.8E-3</v>
      </c>
      <c r="K577" s="13">
        <v>2544</v>
      </c>
      <c r="L577" s="13">
        <v>22</v>
      </c>
      <c r="M577" s="13">
        <v>2321</v>
      </c>
      <c r="N577" s="13">
        <v>34</v>
      </c>
      <c r="O577" s="13">
        <v>2076</v>
      </c>
      <c r="P577" s="13">
        <v>21</v>
      </c>
      <c r="Q577" s="14">
        <f t="shared" si="61"/>
        <v>18.39622641509434</v>
      </c>
      <c r="R577" s="14">
        <f t="shared" si="62"/>
        <v>2.1720093457818832</v>
      </c>
      <c r="S577" s="147" t="str">
        <f t="shared" si="56"/>
        <v>X</v>
      </c>
      <c r="T577" s="15">
        <f t="shared" si="63"/>
        <v>2544</v>
      </c>
      <c r="U577" s="15">
        <f t="shared" si="60"/>
        <v>22</v>
      </c>
    </row>
    <row r="578" spans="1:21">
      <c r="A578" s="11" t="s">
        <v>595</v>
      </c>
      <c r="B578" s="12">
        <v>37</v>
      </c>
      <c r="C578" s="12">
        <v>84</v>
      </c>
      <c r="D578" s="12">
        <v>0.44</v>
      </c>
      <c r="E578" s="12">
        <v>6.2600000000000003E-2</v>
      </c>
      <c r="F578" s="12">
        <v>1.6000000000000001E-3</v>
      </c>
      <c r="G578" s="12">
        <v>0.94479999999999997</v>
      </c>
      <c r="H578" s="12">
        <v>2.3099999999999999E-2</v>
      </c>
      <c r="I578" s="12">
        <v>0.1094</v>
      </c>
      <c r="J578" s="12">
        <v>1.1999999999999999E-3</v>
      </c>
      <c r="K578" s="13">
        <v>696</v>
      </c>
      <c r="L578" s="13">
        <v>56</v>
      </c>
      <c r="M578" s="13">
        <v>675</v>
      </c>
      <c r="N578" s="13">
        <v>16</v>
      </c>
      <c r="O578" s="13">
        <v>669</v>
      </c>
      <c r="P578" s="13">
        <v>7</v>
      </c>
      <c r="Q578" s="14">
        <f t="shared" si="61"/>
        <v>3.8793103448275912</v>
      </c>
      <c r="R578" s="14">
        <f t="shared" si="62"/>
        <v>15.597941061682693</v>
      </c>
      <c r="S578" s="147">
        <f t="shared" si="56"/>
        <v>3.8793103448275912</v>
      </c>
      <c r="T578" s="15">
        <f t="shared" si="63"/>
        <v>669</v>
      </c>
      <c r="U578" s="15">
        <f t="shared" si="60"/>
        <v>7</v>
      </c>
    </row>
    <row r="579" spans="1:21">
      <c r="A579" s="11" t="s">
        <v>596</v>
      </c>
      <c r="B579" s="12">
        <v>82</v>
      </c>
      <c r="C579" s="12">
        <v>292</v>
      </c>
      <c r="D579" s="12">
        <v>0.28000000000000003</v>
      </c>
      <c r="E579" s="12">
        <v>5.8900000000000001E-2</v>
      </c>
      <c r="F579" s="12">
        <v>6.9999999999999999E-4</v>
      </c>
      <c r="G579" s="12">
        <v>0.64380000000000004</v>
      </c>
      <c r="H579" s="12">
        <v>8.8000000000000005E-3</v>
      </c>
      <c r="I579" s="12">
        <v>7.9299999999999995E-2</v>
      </c>
      <c r="J579" s="12">
        <v>8.0000000000000004E-4</v>
      </c>
      <c r="K579" s="13">
        <v>562</v>
      </c>
      <c r="L579" s="13">
        <v>26</v>
      </c>
      <c r="M579" s="13">
        <v>505</v>
      </c>
      <c r="N579" s="13">
        <v>7</v>
      </c>
      <c r="O579" s="13">
        <v>492</v>
      </c>
      <c r="P579" s="13">
        <v>5</v>
      </c>
      <c r="Q579" s="14">
        <f t="shared" si="61"/>
        <v>12.455516014234879</v>
      </c>
      <c r="R579" s="14">
        <f t="shared" si="62"/>
        <v>8.293333596363528</v>
      </c>
      <c r="S579" s="147">
        <f t="shared" si="56"/>
        <v>12.455516014234879</v>
      </c>
      <c r="T579" s="15">
        <f t="shared" si="63"/>
        <v>492</v>
      </c>
      <c r="U579" s="15">
        <f t="shared" si="60"/>
        <v>5</v>
      </c>
    </row>
    <row r="580" spans="1:21">
      <c r="A580" s="11" t="s">
        <v>597</v>
      </c>
      <c r="B580" s="12">
        <v>56</v>
      </c>
      <c r="C580" s="12">
        <v>169</v>
      </c>
      <c r="D580" s="12">
        <v>0.33</v>
      </c>
      <c r="E580" s="12">
        <v>0.14699999999999999</v>
      </c>
      <c r="F580" s="12">
        <v>1.6999999999999999E-3</v>
      </c>
      <c r="G580" s="12">
        <v>7.9195000000000002</v>
      </c>
      <c r="H580" s="12">
        <v>0.1125</v>
      </c>
      <c r="I580" s="12">
        <v>0.3906</v>
      </c>
      <c r="J580" s="12">
        <v>4.4000000000000003E-3</v>
      </c>
      <c r="K580" s="13">
        <v>2312</v>
      </c>
      <c r="L580" s="13">
        <v>20</v>
      </c>
      <c r="M580" s="13">
        <v>2222</v>
      </c>
      <c r="N580" s="13">
        <v>32</v>
      </c>
      <c r="O580" s="13">
        <v>2126</v>
      </c>
      <c r="P580" s="13">
        <v>24</v>
      </c>
      <c r="Q580" s="14">
        <f t="shared" si="61"/>
        <v>8.0449826989619329</v>
      </c>
      <c r="R580" s="14">
        <f t="shared" si="62"/>
        <v>2.6155899773925331</v>
      </c>
      <c r="S580" s="147">
        <f t="shared" si="56"/>
        <v>8.0449826989619329</v>
      </c>
      <c r="T580" s="15">
        <f t="shared" si="63"/>
        <v>2312</v>
      </c>
      <c r="U580" s="15">
        <f t="shared" si="60"/>
        <v>20</v>
      </c>
    </row>
    <row r="581" spans="1:21">
      <c r="A581" s="11" t="s">
        <v>598</v>
      </c>
      <c r="B581" s="12">
        <v>83</v>
      </c>
      <c r="C581" s="12">
        <v>204</v>
      </c>
      <c r="D581" s="12">
        <v>0.41</v>
      </c>
      <c r="E581" s="12">
        <v>5.8400000000000001E-2</v>
      </c>
      <c r="F581" s="12">
        <v>8.0000000000000004E-4</v>
      </c>
      <c r="G581" s="12">
        <v>0.63959999999999995</v>
      </c>
      <c r="H581" s="12">
        <v>9.7999999999999997E-3</v>
      </c>
      <c r="I581" s="12">
        <v>7.9500000000000001E-2</v>
      </c>
      <c r="J581" s="12">
        <v>8.0000000000000004E-4</v>
      </c>
      <c r="K581" s="13">
        <v>544</v>
      </c>
      <c r="L581" s="13">
        <v>30</v>
      </c>
      <c r="M581" s="13">
        <v>502</v>
      </c>
      <c r="N581" s="13">
        <v>8</v>
      </c>
      <c r="O581" s="13">
        <v>493</v>
      </c>
      <c r="P581" s="13">
        <v>5</v>
      </c>
      <c r="Q581" s="14">
        <f t="shared" si="61"/>
        <v>9.375</v>
      </c>
      <c r="R581" s="14">
        <f t="shared" si="62"/>
        <v>10.163031946779718</v>
      </c>
      <c r="S581" s="147">
        <f t="shared" ref="S581:S644" si="64">IF(OR(Q581-R581&gt;10,Q581+R581&lt;-5),"X",Q581)</f>
        <v>9.375</v>
      </c>
      <c r="T581" s="15">
        <f t="shared" si="63"/>
        <v>493</v>
      </c>
      <c r="U581" s="15">
        <f t="shared" si="60"/>
        <v>5</v>
      </c>
    </row>
    <row r="582" spans="1:21">
      <c r="A582" s="11" t="s">
        <v>599</v>
      </c>
      <c r="B582" s="12">
        <v>137</v>
      </c>
      <c r="C582" s="12">
        <v>227</v>
      </c>
      <c r="D582" s="12">
        <v>0.6</v>
      </c>
      <c r="E582" s="12">
        <v>5.8099999999999999E-2</v>
      </c>
      <c r="F582" s="12">
        <v>1E-3</v>
      </c>
      <c r="G582" s="12">
        <v>0.65559999999999996</v>
      </c>
      <c r="H582" s="12">
        <v>1.3599999999999999E-2</v>
      </c>
      <c r="I582" s="12">
        <v>8.1799999999999998E-2</v>
      </c>
      <c r="J582" s="12">
        <v>8.9999999999999998E-4</v>
      </c>
      <c r="K582" s="13">
        <v>534</v>
      </c>
      <c r="L582" s="13">
        <v>39</v>
      </c>
      <c r="M582" s="13">
        <v>512</v>
      </c>
      <c r="N582" s="13">
        <v>11</v>
      </c>
      <c r="O582" s="13">
        <v>507</v>
      </c>
      <c r="P582" s="13">
        <v>5</v>
      </c>
      <c r="Q582" s="14">
        <f t="shared" si="61"/>
        <v>5.0561797752809001</v>
      </c>
      <c r="R582" s="14">
        <f t="shared" si="62"/>
        <v>13.994062344784053</v>
      </c>
      <c r="S582" s="147">
        <f t="shared" si="64"/>
        <v>5.0561797752809001</v>
      </c>
      <c r="T582" s="15">
        <f t="shared" si="63"/>
        <v>507</v>
      </c>
      <c r="U582" s="15">
        <f t="shared" si="60"/>
        <v>5</v>
      </c>
    </row>
    <row r="583" spans="1:21">
      <c r="A583" s="11" t="s">
        <v>600</v>
      </c>
      <c r="B583" s="12">
        <v>109</v>
      </c>
      <c r="C583" s="12">
        <v>193</v>
      </c>
      <c r="D583" s="12">
        <v>0.56000000000000005</v>
      </c>
      <c r="E583" s="12">
        <v>5.7299999999999997E-2</v>
      </c>
      <c r="F583" s="12">
        <v>8.9999999999999998E-4</v>
      </c>
      <c r="G583" s="12">
        <v>0.65739999999999998</v>
      </c>
      <c r="H583" s="12">
        <v>1.0999999999999999E-2</v>
      </c>
      <c r="I583" s="12">
        <v>8.3199999999999996E-2</v>
      </c>
      <c r="J583" s="12">
        <v>8.9999999999999998E-4</v>
      </c>
      <c r="K583" s="13">
        <v>504</v>
      </c>
      <c r="L583" s="13">
        <v>34</v>
      </c>
      <c r="M583" s="13">
        <v>513</v>
      </c>
      <c r="N583" s="13">
        <v>9</v>
      </c>
      <c r="O583" s="13">
        <v>515</v>
      </c>
      <c r="P583" s="13">
        <v>6</v>
      </c>
      <c r="Q583" s="14">
        <f t="shared" si="61"/>
        <v>-2.1825396825396748</v>
      </c>
      <c r="R583" s="14">
        <f t="shared" si="62"/>
        <v>13.9906193584769</v>
      </c>
      <c r="S583" s="147">
        <f t="shared" si="64"/>
        <v>-2.1825396825396748</v>
      </c>
      <c r="T583" s="15">
        <f t="shared" si="63"/>
        <v>515</v>
      </c>
      <c r="U583" s="15">
        <f t="shared" si="60"/>
        <v>6</v>
      </c>
    </row>
    <row r="584" spans="1:21">
      <c r="A584" s="11" t="s">
        <v>601</v>
      </c>
      <c r="B584" s="12">
        <v>21</v>
      </c>
      <c r="C584" s="12">
        <v>47</v>
      </c>
      <c r="D584" s="12">
        <v>0.46</v>
      </c>
      <c r="E584" s="12">
        <v>7.17E-2</v>
      </c>
      <c r="F584" s="12">
        <v>1.1999999999999999E-3</v>
      </c>
      <c r="G584" s="12">
        <v>1.6584000000000001</v>
      </c>
      <c r="H584" s="12">
        <v>2.9700000000000001E-2</v>
      </c>
      <c r="I584" s="12">
        <v>0.1678</v>
      </c>
      <c r="J584" s="12">
        <v>1.8E-3</v>
      </c>
      <c r="K584" s="13">
        <v>976</v>
      </c>
      <c r="L584" s="13">
        <v>33</v>
      </c>
      <c r="M584" s="13">
        <v>993</v>
      </c>
      <c r="N584" s="13">
        <v>18</v>
      </c>
      <c r="O584" s="13">
        <v>1000</v>
      </c>
      <c r="P584" s="13">
        <v>11</v>
      </c>
      <c r="Q584" s="14">
        <f t="shared" si="61"/>
        <v>-2.4590163934426146</v>
      </c>
      <c r="R584" s="14">
        <f t="shared" si="62"/>
        <v>7.2860273442907202</v>
      </c>
      <c r="S584" s="147">
        <f t="shared" si="64"/>
        <v>-2.4590163934426146</v>
      </c>
      <c r="T584" s="15">
        <f t="shared" si="63"/>
        <v>1000</v>
      </c>
      <c r="U584" s="15">
        <f t="shared" si="60"/>
        <v>11</v>
      </c>
    </row>
    <row r="585" spans="1:21">
      <c r="A585" s="11" t="s">
        <v>602</v>
      </c>
      <c r="B585" s="12">
        <v>157</v>
      </c>
      <c r="C585" s="12">
        <v>114</v>
      </c>
      <c r="D585" s="12">
        <v>1.38</v>
      </c>
      <c r="E585" s="12">
        <v>0.1651</v>
      </c>
      <c r="F585" s="12">
        <v>1.9E-3</v>
      </c>
      <c r="G585" s="12">
        <v>10.8161</v>
      </c>
      <c r="H585" s="12">
        <v>0.15440000000000001</v>
      </c>
      <c r="I585" s="12">
        <v>0.47520000000000001</v>
      </c>
      <c r="J585" s="12">
        <v>5.3E-3</v>
      </c>
      <c r="K585" s="13">
        <v>2508</v>
      </c>
      <c r="L585" s="13">
        <v>20</v>
      </c>
      <c r="M585" s="13">
        <v>2507</v>
      </c>
      <c r="N585" s="13">
        <v>36</v>
      </c>
      <c r="O585" s="13">
        <v>2506</v>
      </c>
      <c r="P585" s="13">
        <v>28</v>
      </c>
      <c r="Q585" s="14">
        <f t="shared" si="61"/>
        <v>7.9744816586924117E-2</v>
      </c>
      <c r="R585" s="14">
        <f t="shared" si="62"/>
        <v>2.7432243516510213</v>
      </c>
      <c r="S585" s="147">
        <f t="shared" si="64"/>
        <v>7.9744816586924117E-2</v>
      </c>
      <c r="T585" s="15">
        <f t="shared" si="63"/>
        <v>2508</v>
      </c>
      <c r="U585" s="15">
        <f t="shared" si="60"/>
        <v>20</v>
      </c>
    </row>
    <row r="586" spans="1:21">
      <c r="A586" s="11" t="s">
        <v>603</v>
      </c>
      <c r="B586" s="12">
        <v>39</v>
      </c>
      <c r="C586" s="12">
        <v>95</v>
      </c>
      <c r="D586" s="12">
        <v>0.41</v>
      </c>
      <c r="E586" s="12">
        <v>5.5399999999999998E-2</v>
      </c>
      <c r="F586" s="12">
        <v>1.1000000000000001E-3</v>
      </c>
      <c r="G586" s="12">
        <v>0.66479999999999995</v>
      </c>
      <c r="H586" s="12">
        <v>1.43E-2</v>
      </c>
      <c r="I586" s="12">
        <v>8.7099999999999997E-2</v>
      </c>
      <c r="J586" s="12">
        <v>1E-3</v>
      </c>
      <c r="K586" s="13">
        <v>428</v>
      </c>
      <c r="L586" s="13">
        <v>43</v>
      </c>
      <c r="M586" s="13">
        <v>518</v>
      </c>
      <c r="N586" s="13">
        <v>11</v>
      </c>
      <c r="O586" s="13">
        <v>538</v>
      </c>
      <c r="P586" s="13">
        <v>6</v>
      </c>
      <c r="Q586" s="14">
        <f t="shared" si="61"/>
        <v>-25.700934579439249</v>
      </c>
      <c r="R586" s="14">
        <f t="shared" si="62"/>
        <v>25.412803087269165</v>
      </c>
      <c r="S586" s="147">
        <f t="shared" si="64"/>
        <v>-25.700934579439249</v>
      </c>
      <c r="T586" s="15">
        <f t="shared" si="63"/>
        <v>538</v>
      </c>
      <c r="U586" s="15">
        <f t="shared" si="60"/>
        <v>6</v>
      </c>
    </row>
    <row r="587" spans="1:21">
      <c r="A587" s="11" t="s">
        <v>604</v>
      </c>
      <c r="B587" s="12">
        <v>128</v>
      </c>
      <c r="C587" s="12">
        <v>149</v>
      </c>
      <c r="D587" s="12">
        <v>0.86</v>
      </c>
      <c r="E587" s="12">
        <v>8.0199999999999994E-2</v>
      </c>
      <c r="F587" s="12">
        <v>1.1000000000000001E-3</v>
      </c>
      <c r="G587" s="12">
        <v>2.3035000000000001</v>
      </c>
      <c r="H587" s="12">
        <v>3.8800000000000001E-2</v>
      </c>
      <c r="I587" s="12">
        <v>0.2084</v>
      </c>
      <c r="J587" s="12">
        <v>2.8999999999999998E-3</v>
      </c>
      <c r="K587" s="13">
        <v>1201</v>
      </c>
      <c r="L587" s="13">
        <v>27</v>
      </c>
      <c r="M587" s="13">
        <v>1213</v>
      </c>
      <c r="N587" s="13">
        <v>20</v>
      </c>
      <c r="O587" s="13">
        <v>1220</v>
      </c>
      <c r="P587" s="13">
        <v>17</v>
      </c>
      <c r="Q587" s="14">
        <f t="shared" si="61"/>
        <v>-1.582014987510405</v>
      </c>
      <c r="R587" s="14">
        <f t="shared" si="62"/>
        <v>5.3735850429470657</v>
      </c>
      <c r="S587" s="147">
        <f t="shared" si="64"/>
        <v>-1.582014987510405</v>
      </c>
      <c r="T587" s="15">
        <f t="shared" si="63"/>
        <v>1201</v>
      </c>
      <c r="U587" s="15">
        <f t="shared" si="60"/>
        <v>27</v>
      </c>
    </row>
    <row r="588" spans="1:21">
      <c r="A588" s="11" t="s">
        <v>605</v>
      </c>
      <c r="B588" s="12">
        <v>41</v>
      </c>
      <c r="C588" s="12">
        <v>69</v>
      </c>
      <c r="D588" s="12">
        <v>0.59</v>
      </c>
      <c r="E588" s="12">
        <v>0.13819999999999999</v>
      </c>
      <c r="F588" s="12">
        <v>1.6000000000000001E-3</v>
      </c>
      <c r="G588" s="12">
        <v>7.7596999999999996</v>
      </c>
      <c r="H588" s="12">
        <v>0.11609999999999999</v>
      </c>
      <c r="I588" s="12">
        <v>0.40720000000000001</v>
      </c>
      <c r="J588" s="12">
        <v>4.4999999999999997E-3</v>
      </c>
      <c r="K588" s="13">
        <v>2205</v>
      </c>
      <c r="L588" s="13">
        <v>21</v>
      </c>
      <c r="M588" s="13">
        <v>2204</v>
      </c>
      <c r="N588" s="13">
        <v>33</v>
      </c>
      <c r="O588" s="13">
        <v>2202</v>
      </c>
      <c r="P588" s="13">
        <v>25</v>
      </c>
      <c r="Q588" s="14">
        <f t="shared" si="61"/>
        <v>0.13605442176870541</v>
      </c>
      <c r="R588" s="14">
        <f t="shared" si="62"/>
        <v>2.9597538187360328</v>
      </c>
      <c r="S588" s="147">
        <f t="shared" si="64"/>
        <v>0.13605442176870541</v>
      </c>
      <c r="T588" s="15">
        <f t="shared" si="63"/>
        <v>2205</v>
      </c>
      <c r="U588" s="15">
        <f t="shared" si="60"/>
        <v>21</v>
      </c>
    </row>
    <row r="589" spans="1:21">
      <c r="A589" s="11" t="s">
        <v>606</v>
      </c>
      <c r="B589" s="12">
        <v>217</v>
      </c>
      <c r="C589" s="12">
        <v>155</v>
      </c>
      <c r="D589" s="12">
        <v>1.4</v>
      </c>
      <c r="E589" s="12">
        <v>0.16719999999999999</v>
      </c>
      <c r="F589" s="12">
        <v>2E-3</v>
      </c>
      <c r="G589" s="12">
        <v>11.011200000000001</v>
      </c>
      <c r="H589" s="12">
        <v>0.1517</v>
      </c>
      <c r="I589" s="12">
        <v>0.47760000000000002</v>
      </c>
      <c r="J589" s="12">
        <v>5.0000000000000001E-3</v>
      </c>
      <c r="K589" s="13">
        <v>2530</v>
      </c>
      <c r="L589" s="13">
        <v>20</v>
      </c>
      <c r="M589" s="13">
        <v>2524</v>
      </c>
      <c r="N589" s="13">
        <v>35</v>
      </c>
      <c r="O589" s="13">
        <v>2517</v>
      </c>
      <c r="P589" s="13">
        <v>26</v>
      </c>
      <c r="Q589" s="14">
        <f t="shared" si="61"/>
        <v>0.51383399209485869</v>
      </c>
      <c r="R589" s="14">
        <f t="shared" si="62"/>
        <v>2.5881329833859668</v>
      </c>
      <c r="S589" s="147">
        <f t="shared" si="64"/>
        <v>0.51383399209485869</v>
      </c>
      <c r="T589" s="15">
        <f t="shared" si="63"/>
        <v>2530</v>
      </c>
      <c r="U589" s="15">
        <f t="shared" si="60"/>
        <v>20</v>
      </c>
    </row>
    <row r="590" spans="1:21">
      <c r="A590" s="11" t="s">
        <v>607</v>
      </c>
      <c r="B590" s="12">
        <v>103</v>
      </c>
      <c r="C590" s="12">
        <v>157</v>
      </c>
      <c r="D590" s="12">
        <v>0.65</v>
      </c>
      <c r="E590" s="12">
        <v>5.7500000000000002E-2</v>
      </c>
      <c r="F590" s="12">
        <v>1E-3</v>
      </c>
      <c r="G590" s="12">
        <v>0.69899999999999995</v>
      </c>
      <c r="H590" s="12">
        <v>1.38E-2</v>
      </c>
      <c r="I590" s="12">
        <v>8.8200000000000001E-2</v>
      </c>
      <c r="J590" s="12">
        <v>1E-3</v>
      </c>
      <c r="K590" s="13">
        <v>509</v>
      </c>
      <c r="L590" s="13">
        <v>39</v>
      </c>
      <c r="M590" s="13">
        <v>538</v>
      </c>
      <c r="N590" s="13">
        <v>11</v>
      </c>
      <c r="O590" s="13">
        <v>545</v>
      </c>
      <c r="P590" s="13">
        <v>6</v>
      </c>
      <c r="Q590" s="14">
        <f t="shared" si="61"/>
        <v>-7.0726915520628708</v>
      </c>
      <c r="R590" s="14">
        <f t="shared" si="62"/>
        <v>16.576502603600289</v>
      </c>
      <c r="S590" s="147">
        <f t="shared" si="64"/>
        <v>-7.0726915520628708</v>
      </c>
      <c r="T590" s="15">
        <f t="shared" si="63"/>
        <v>545</v>
      </c>
      <c r="U590" s="15">
        <f t="shared" si="60"/>
        <v>6</v>
      </c>
    </row>
    <row r="591" spans="1:21">
      <c r="A591" s="11" t="s">
        <v>608</v>
      </c>
      <c r="B591" s="12">
        <v>305</v>
      </c>
      <c r="C591" s="12">
        <v>335</v>
      </c>
      <c r="D591" s="12">
        <v>0.91</v>
      </c>
      <c r="E591" s="12">
        <v>5.8799999999999998E-2</v>
      </c>
      <c r="F591" s="12">
        <v>8.0000000000000004E-4</v>
      </c>
      <c r="G591" s="12">
        <v>0.88170000000000004</v>
      </c>
      <c r="H591" s="12">
        <v>1.4E-2</v>
      </c>
      <c r="I591" s="12">
        <v>0.10879999999999999</v>
      </c>
      <c r="J591" s="12">
        <v>1.1999999999999999E-3</v>
      </c>
      <c r="K591" s="13">
        <v>559</v>
      </c>
      <c r="L591" s="13">
        <v>29</v>
      </c>
      <c r="M591" s="13">
        <v>642</v>
      </c>
      <c r="N591" s="13">
        <v>10</v>
      </c>
      <c r="O591" s="13">
        <v>666</v>
      </c>
      <c r="P591" s="13">
        <v>7</v>
      </c>
      <c r="Q591" s="14">
        <f t="shared" si="61"/>
        <v>-19.141323792486588</v>
      </c>
      <c r="R591" s="14">
        <f t="shared" si="62"/>
        <v>12.612862278094372</v>
      </c>
      <c r="S591" s="147" t="str">
        <f t="shared" si="64"/>
        <v>X</v>
      </c>
      <c r="T591" s="15">
        <f t="shared" si="63"/>
        <v>666</v>
      </c>
      <c r="U591" s="15">
        <f t="shared" si="60"/>
        <v>7</v>
      </c>
    </row>
    <row r="592" spans="1:21">
      <c r="A592" s="11" t="s">
        <v>609</v>
      </c>
      <c r="B592" s="12">
        <v>24</v>
      </c>
      <c r="C592" s="12">
        <v>140</v>
      </c>
      <c r="D592" s="12">
        <v>0.17</v>
      </c>
      <c r="E592" s="12">
        <v>0.13239999999999999</v>
      </c>
      <c r="F592" s="12">
        <v>1.5E-3</v>
      </c>
      <c r="G592" s="12">
        <v>7.1531000000000002</v>
      </c>
      <c r="H592" s="12">
        <v>0.1031</v>
      </c>
      <c r="I592" s="12">
        <v>0.39190000000000003</v>
      </c>
      <c r="J592" s="12">
        <v>4.4999999999999997E-3</v>
      </c>
      <c r="K592" s="13">
        <v>2130</v>
      </c>
      <c r="L592" s="13">
        <v>20</v>
      </c>
      <c r="M592" s="13">
        <v>2131</v>
      </c>
      <c r="N592" s="13">
        <v>31</v>
      </c>
      <c r="O592" s="13">
        <v>2131</v>
      </c>
      <c r="P592" s="13">
        <v>24</v>
      </c>
      <c r="Q592" s="14">
        <f t="shared" si="61"/>
        <v>-4.6948356807519076E-2</v>
      </c>
      <c r="R592" s="14">
        <f t="shared" si="62"/>
        <v>2.9339916110185449</v>
      </c>
      <c r="S592" s="147">
        <f t="shared" si="64"/>
        <v>-4.6948356807519076E-2</v>
      </c>
      <c r="T592" s="15">
        <f t="shared" si="63"/>
        <v>2130</v>
      </c>
      <c r="U592" s="15">
        <f t="shared" si="60"/>
        <v>20</v>
      </c>
    </row>
    <row r="593" spans="1:21">
      <c r="A593" s="11" t="s">
        <v>610</v>
      </c>
      <c r="B593" s="12">
        <v>17</v>
      </c>
      <c r="C593" s="12">
        <v>38</v>
      </c>
      <c r="D593" s="12">
        <v>0.46</v>
      </c>
      <c r="E593" s="12">
        <v>0.1754</v>
      </c>
      <c r="F593" s="12">
        <v>2.0999999999999999E-3</v>
      </c>
      <c r="G593" s="12">
        <v>8.7623999999999995</v>
      </c>
      <c r="H593" s="12">
        <v>0.12</v>
      </c>
      <c r="I593" s="12">
        <v>0.3624</v>
      </c>
      <c r="J593" s="12">
        <v>3.5999999999999999E-3</v>
      </c>
      <c r="K593" s="13">
        <v>2609</v>
      </c>
      <c r="L593" s="13">
        <v>20</v>
      </c>
      <c r="M593" s="13">
        <v>2314</v>
      </c>
      <c r="N593" s="13">
        <v>32</v>
      </c>
      <c r="O593" s="13">
        <v>1994</v>
      </c>
      <c r="P593" s="13">
        <v>20</v>
      </c>
      <c r="Q593" s="14">
        <f t="shared" si="61"/>
        <v>23.572249904177845</v>
      </c>
      <c r="R593" s="14">
        <f t="shared" si="62"/>
        <v>1.9296563114594809</v>
      </c>
      <c r="S593" s="147" t="str">
        <f t="shared" si="64"/>
        <v>X</v>
      </c>
      <c r="T593" s="15">
        <f t="shared" si="63"/>
        <v>2609</v>
      </c>
      <c r="U593" s="15">
        <f t="shared" si="60"/>
        <v>20</v>
      </c>
    </row>
    <row r="594" spans="1:21">
      <c r="A594" s="11" t="s">
        <v>611</v>
      </c>
      <c r="B594" s="12">
        <v>266</v>
      </c>
      <c r="C594" s="12">
        <v>464</v>
      </c>
      <c r="D594" s="12">
        <v>0.56999999999999995</v>
      </c>
      <c r="E594" s="12">
        <v>0.14699999999999999</v>
      </c>
      <c r="F594" s="12">
        <v>1.6999999999999999E-3</v>
      </c>
      <c r="G594" s="12">
        <v>5.8422999999999998</v>
      </c>
      <c r="H594" s="12">
        <v>8.1100000000000005E-2</v>
      </c>
      <c r="I594" s="12">
        <v>0.2883</v>
      </c>
      <c r="J594" s="12">
        <v>2.8999999999999998E-3</v>
      </c>
      <c r="K594" s="13">
        <v>2311</v>
      </c>
      <c r="L594" s="13">
        <v>20</v>
      </c>
      <c r="M594" s="13">
        <v>1953</v>
      </c>
      <c r="N594" s="13">
        <v>27</v>
      </c>
      <c r="O594" s="13">
        <v>1633</v>
      </c>
      <c r="P594" s="13">
        <v>17</v>
      </c>
      <c r="Q594" s="14">
        <f t="shared" si="61"/>
        <v>29.337948939852875</v>
      </c>
      <c r="R594" s="14">
        <f t="shared" si="62"/>
        <v>1.9132086511719604</v>
      </c>
      <c r="S594" s="147" t="str">
        <f t="shared" si="64"/>
        <v>X</v>
      </c>
      <c r="T594" s="15">
        <f t="shared" si="63"/>
        <v>2311</v>
      </c>
      <c r="U594" s="15">
        <f t="shared" ref="U594:U657" si="65">IF(T594=O594,P594,L594)</f>
        <v>20</v>
      </c>
    </row>
    <row r="595" spans="1:21">
      <c r="A595" s="11" t="s">
        <v>612</v>
      </c>
      <c r="B595" s="12">
        <v>50</v>
      </c>
      <c r="C595" s="12">
        <v>119</v>
      </c>
      <c r="D595" s="12">
        <v>0.42</v>
      </c>
      <c r="E595" s="12">
        <v>0.1636</v>
      </c>
      <c r="F595" s="12">
        <v>1.9E-3</v>
      </c>
      <c r="G595" s="12">
        <v>10.762700000000001</v>
      </c>
      <c r="H595" s="12">
        <v>0.14929999999999999</v>
      </c>
      <c r="I595" s="12">
        <v>0.47710000000000002</v>
      </c>
      <c r="J595" s="12">
        <v>5.1999999999999998E-3</v>
      </c>
      <c r="K595" s="13">
        <v>2493</v>
      </c>
      <c r="L595" s="13">
        <v>19</v>
      </c>
      <c r="M595" s="13">
        <v>2503</v>
      </c>
      <c r="N595" s="13">
        <v>35</v>
      </c>
      <c r="O595" s="13">
        <v>2515</v>
      </c>
      <c r="P595" s="13">
        <v>27</v>
      </c>
      <c r="Q595" s="14">
        <f t="shared" si="61"/>
        <v>-0.88247091857200921</v>
      </c>
      <c r="R595" s="14">
        <f t="shared" si="62"/>
        <v>2.6563918680920966</v>
      </c>
      <c r="S595" s="147">
        <f t="shared" si="64"/>
        <v>-0.88247091857200921</v>
      </c>
      <c r="T595" s="15">
        <f t="shared" si="63"/>
        <v>2493</v>
      </c>
      <c r="U595" s="15">
        <f t="shared" si="65"/>
        <v>19</v>
      </c>
    </row>
    <row r="596" spans="1:21">
      <c r="A596" s="11" t="s">
        <v>613</v>
      </c>
      <c r="B596" s="12">
        <v>150</v>
      </c>
      <c r="C596" s="12">
        <v>211</v>
      </c>
      <c r="D596" s="12">
        <v>0.71</v>
      </c>
      <c r="E596" s="12">
        <v>5.8000000000000003E-2</v>
      </c>
      <c r="F596" s="12">
        <v>8.9999999999999998E-4</v>
      </c>
      <c r="G596" s="12">
        <v>0.68520000000000003</v>
      </c>
      <c r="H596" s="12">
        <v>1.2500000000000001E-2</v>
      </c>
      <c r="I596" s="12">
        <v>8.5699999999999998E-2</v>
      </c>
      <c r="J596" s="12">
        <v>8.9999999999999998E-4</v>
      </c>
      <c r="K596" s="13">
        <v>529</v>
      </c>
      <c r="L596" s="13">
        <v>35</v>
      </c>
      <c r="M596" s="13">
        <v>530</v>
      </c>
      <c r="N596" s="13">
        <v>10</v>
      </c>
      <c r="O596" s="13">
        <v>530</v>
      </c>
      <c r="P596" s="13">
        <v>6</v>
      </c>
      <c r="Q596" s="14">
        <f t="shared" si="61"/>
        <v>-0.1890359168241984</v>
      </c>
      <c r="R596" s="14">
        <f t="shared" si="62"/>
        <v>13.450198437750641</v>
      </c>
      <c r="S596" s="147">
        <f t="shared" si="64"/>
        <v>-0.1890359168241984</v>
      </c>
      <c r="T596" s="15">
        <f t="shared" si="63"/>
        <v>530</v>
      </c>
      <c r="U596" s="15">
        <f t="shared" si="65"/>
        <v>6</v>
      </c>
    </row>
    <row r="597" spans="1:21">
      <c r="A597" s="11" t="s">
        <v>614</v>
      </c>
      <c r="B597" s="12">
        <v>392</v>
      </c>
      <c r="C597" s="12">
        <v>403</v>
      </c>
      <c r="D597" s="12">
        <v>0.97</v>
      </c>
      <c r="E597" s="12">
        <v>6.2600000000000003E-2</v>
      </c>
      <c r="F597" s="12">
        <v>8.0000000000000004E-4</v>
      </c>
      <c r="G597" s="12">
        <v>0.92700000000000005</v>
      </c>
      <c r="H597" s="12">
        <v>1.3899999999999999E-2</v>
      </c>
      <c r="I597" s="12">
        <v>0.1075</v>
      </c>
      <c r="J597" s="12">
        <v>1.1000000000000001E-3</v>
      </c>
      <c r="K597" s="13">
        <v>693</v>
      </c>
      <c r="L597" s="13">
        <v>28</v>
      </c>
      <c r="M597" s="13">
        <v>666</v>
      </c>
      <c r="N597" s="13">
        <v>10</v>
      </c>
      <c r="O597" s="13">
        <v>658</v>
      </c>
      <c r="P597" s="13">
        <v>7</v>
      </c>
      <c r="Q597" s="14">
        <f t="shared" si="61"/>
        <v>5.0505050505050502</v>
      </c>
      <c r="R597" s="14">
        <f t="shared" si="62"/>
        <v>7.934187653727987</v>
      </c>
      <c r="S597" s="147">
        <f t="shared" si="64"/>
        <v>5.0505050505050502</v>
      </c>
      <c r="T597" s="15">
        <f t="shared" si="63"/>
        <v>658</v>
      </c>
      <c r="U597" s="15">
        <f t="shared" si="65"/>
        <v>7</v>
      </c>
    </row>
    <row r="598" spans="1:21">
      <c r="A598" s="11" t="s">
        <v>615</v>
      </c>
      <c r="B598" s="12">
        <v>184</v>
      </c>
      <c r="C598" s="12">
        <v>275</v>
      </c>
      <c r="D598" s="12">
        <v>0.67</v>
      </c>
      <c r="E598" s="12">
        <v>0.16569999999999999</v>
      </c>
      <c r="F598" s="12">
        <v>2E-3</v>
      </c>
      <c r="G598" s="12">
        <v>10.8957</v>
      </c>
      <c r="H598" s="12">
        <v>0.1661</v>
      </c>
      <c r="I598" s="12">
        <v>0.47699999999999998</v>
      </c>
      <c r="J598" s="12">
        <v>5.8999999999999999E-3</v>
      </c>
      <c r="K598" s="13">
        <v>2514</v>
      </c>
      <c r="L598" s="13">
        <v>20</v>
      </c>
      <c r="M598" s="13">
        <v>2514</v>
      </c>
      <c r="N598" s="13">
        <v>38</v>
      </c>
      <c r="O598" s="13">
        <v>2514</v>
      </c>
      <c r="P598" s="13">
        <v>31</v>
      </c>
      <c r="Q598" s="14">
        <f t="shared" si="61"/>
        <v>0</v>
      </c>
      <c r="R598" s="14">
        <f t="shared" si="62"/>
        <v>2.93490322127235</v>
      </c>
      <c r="S598" s="147">
        <f t="shared" si="64"/>
        <v>0</v>
      </c>
      <c r="T598" s="15">
        <f t="shared" si="63"/>
        <v>2514</v>
      </c>
      <c r="U598" s="15">
        <f t="shared" si="65"/>
        <v>31</v>
      </c>
    </row>
    <row r="599" spans="1:21">
      <c r="A599" s="11" t="s">
        <v>616</v>
      </c>
      <c r="B599" s="12">
        <v>104</v>
      </c>
      <c r="C599" s="12">
        <v>164</v>
      </c>
      <c r="D599" s="12">
        <v>0.63</v>
      </c>
      <c r="E599" s="12">
        <v>6.8099999999999994E-2</v>
      </c>
      <c r="F599" s="12">
        <v>8.9999999999999998E-4</v>
      </c>
      <c r="G599" s="12">
        <v>1.2988</v>
      </c>
      <c r="H599" s="12">
        <v>1.9900000000000001E-2</v>
      </c>
      <c r="I599" s="12">
        <v>0.13830000000000001</v>
      </c>
      <c r="J599" s="12">
        <v>1.5E-3</v>
      </c>
      <c r="K599" s="13">
        <v>873</v>
      </c>
      <c r="L599" s="13">
        <v>28</v>
      </c>
      <c r="M599" s="13">
        <v>845</v>
      </c>
      <c r="N599" s="13">
        <v>13</v>
      </c>
      <c r="O599" s="13">
        <v>835</v>
      </c>
      <c r="P599" s="13">
        <v>9</v>
      </c>
      <c r="Q599" s="14">
        <f t="shared" si="61"/>
        <v>4.35280641466208</v>
      </c>
      <c r="R599" s="14">
        <f t="shared" si="62"/>
        <v>6.4726289170003311</v>
      </c>
      <c r="S599" s="147">
        <f t="shared" si="64"/>
        <v>4.35280641466208</v>
      </c>
      <c r="T599" s="15">
        <f t="shared" si="63"/>
        <v>835</v>
      </c>
      <c r="U599" s="15">
        <f t="shared" si="65"/>
        <v>9</v>
      </c>
    </row>
    <row r="600" spans="1:21">
      <c r="A600" s="11" t="s">
        <v>617</v>
      </c>
      <c r="B600" s="12">
        <v>100</v>
      </c>
      <c r="C600" s="12">
        <v>266</v>
      </c>
      <c r="D600" s="12">
        <v>0.37</v>
      </c>
      <c r="E600" s="12">
        <v>7.2499999999999995E-2</v>
      </c>
      <c r="F600" s="12">
        <v>8.9999999999999998E-4</v>
      </c>
      <c r="G600" s="12">
        <v>1.5088999999999999</v>
      </c>
      <c r="H600" s="12">
        <v>2.35E-2</v>
      </c>
      <c r="I600" s="12">
        <v>0.151</v>
      </c>
      <c r="J600" s="12">
        <v>1.9E-3</v>
      </c>
      <c r="K600" s="13">
        <v>1000</v>
      </c>
      <c r="L600" s="13">
        <v>24</v>
      </c>
      <c r="M600" s="13">
        <v>934</v>
      </c>
      <c r="N600" s="13">
        <v>15</v>
      </c>
      <c r="O600" s="13">
        <v>906</v>
      </c>
      <c r="P600" s="13">
        <v>11</v>
      </c>
      <c r="Q600" s="14">
        <f t="shared" si="61"/>
        <v>9.3999999999999968</v>
      </c>
      <c r="R600" s="14">
        <f t="shared" si="62"/>
        <v>4.8736086670966925</v>
      </c>
      <c r="S600" s="147">
        <f t="shared" si="64"/>
        <v>9.3999999999999968</v>
      </c>
      <c r="T600" s="15">
        <f t="shared" si="63"/>
        <v>906</v>
      </c>
      <c r="U600" s="15">
        <f t="shared" si="65"/>
        <v>11</v>
      </c>
    </row>
    <row r="601" spans="1:21">
      <c r="A601" s="11" t="s">
        <v>618</v>
      </c>
      <c r="B601" s="12">
        <v>34</v>
      </c>
      <c r="C601" s="12">
        <v>68</v>
      </c>
      <c r="D601" s="12">
        <v>0.49</v>
      </c>
      <c r="E601" s="12">
        <v>6.6699999999999995E-2</v>
      </c>
      <c r="F601" s="12">
        <v>1.1999999999999999E-3</v>
      </c>
      <c r="G601" s="12">
        <v>1.2156</v>
      </c>
      <c r="H601" s="12">
        <v>2.3599999999999999E-2</v>
      </c>
      <c r="I601" s="12">
        <v>0.1321</v>
      </c>
      <c r="J601" s="12">
        <v>1.4E-3</v>
      </c>
      <c r="K601" s="13">
        <v>829</v>
      </c>
      <c r="L601" s="13">
        <v>38</v>
      </c>
      <c r="M601" s="13">
        <v>808</v>
      </c>
      <c r="N601" s="13">
        <v>16</v>
      </c>
      <c r="O601" s="13">
        <v>800</v>
      </c>
      <c r="P601" s="13">
        <v>8</v>
      </c>
      <c r="Q601" s="14">
        <f t="shared" si="61"/>
        <v>3.49819059107358</v>
      </c>
      <c r="R601" s="14">
        <f t="shared" si="62"/>
        <v>9.0550485776647189</v>
      </c>
      <c r="S601" s="147">
        <f t="shared" si="64"/>
        <v>3.49819059107358</v>
      </c>
      <c r="T601" s="15">
        <f t="shared" si="63"/>
        <v>800</v>
      </c>
      <c r="U601" s="15">
        <f t="shared" si="65"/>
        <v>8</v>
      </c>
    </row>
    <row r="602" spans="1:21">
      <c r="A602" s="11" t="s">
        <v>619</v>
      </c>
      <c r="B602" s="12">
        <v>138</v>
      </c>
      <c r="C602" s="12">
        <v>270</v>
      </c>
      <c r="D602" s="12">
        <v>0.51</v>
      </c>
      <c r="E602" s="12">
        <v>5.7700000000000001E-2</v>
      </c>
      <c r="F602" s="12">
        <v>8.0000000000000004E-4</v>
      </c>
      <c r="G602" s="12">
        <v>0.65690000000000004</v>
      </c>
      <c r="H602" s="12">
        <v>9.9000000000000008E-3</v>
      </c>
      <c r="I602" s="12">
        <v>8.2600000000000007E-2</v>
      </c>
      <c r="J602" s="12">
        <v>8.9999999999999998E-4</v>
      </c>
      <c r="K602" s="13">
        <v>517</v>
      </c>
      <c r="L602" s="13">
        <v>29</v>
      </c>
      <c r="M602" s="13">
        <v>513</v>
      </c>
      <c r="N602" s="13">
        <v>8</v>
      </c>
      <c r="O602" s="13">
        <v>512</v>
      </c>
      <c r="P602" s="13">
        <v>5</v>
      </c>
      <c r="Q602" s="14">
        <f t="shared" si="61"/>
        <v>0.96711798839458352</v>
      </c>
      <c r="R602" s="14">
        <f t="shared" si="62"/>
        <v>11.277187848282356</v>
      </c>
      <c r="S602" s="147">
        <f t="shared" si="64"/>
        <v>0.96711798839458352</v>
      </c>
      <c r="T602" s="15">
        <f t="shared" si="63"/>
        <v>512</v>
      </c>
      <c r="U602" s="15">
        <f t="shared" si="65"/>
        <v>5</v>
      </c>
    </row>
    <row r="603" spans="1:21">
      <c r="A603" s="11" t="s">
        <v>620</v>
      </c>
      <c r="B603" s="12">
        <v>65</v>
      </c>
      <c r="C603" s="12">
        <v>167</v>
      </c>
      <c r="D603" s="12">
        <v>0.39</v>
      </c>
      <c r="E603" s="12">
        <v>7.1800000000000003E-2</v>
      </c>
      <c r="F603" s="12">
        <v>8.9999999999999998E-4</v>
      </c>
      <c r="G603" s="12">
        <v>1.5824</v>
      </c>
      <c r="H603" s="12">
        <v>2.23E-2</v>
      </c>
      <c r="I603" s="12">
        <v>0.1598</v>
      </c>
      <c r="J603" s="12">
        <v>1.6999999999999999E-3</v>
      </c>
      <c r="K603" s="13">
        <v>980</v>
      </c>
      <c r="L603" s="13">
        <v>25</v>
      </c>
      <c r="M603" s="13">
        <v>963</v>
      </c>
      <c r="N603" s="13">
        <v>14</v>
      </c>
      <c r="O603" s="13">
        <v>956</v>
      </c>
      <c r="P603" s="13">
        <v>10</v>
      </c>
      <c r="Q603" s="14">
        <f t="shared" si="61"/>
        <v>2.4489795918367308</v>
      </c>
      <c r="R603" s="14">
        <f t="shared" si="62"/>
        <v>5.3792550408535984</v>
      </c>
      <c r="S603" s="147">
        <f t="shared" si="64"/>
        <v>2.4489795918367308</v>
      </c>
      <c r="T603" s="15">
        <f t="shared" si="63"/>
        <v>956</v>
      </c>
      <c r="U603" s="15">
        <f t="shared" si="65"/>
        <v>10</v>
      </c>
    </row>
    <row r="604" spans="1:21">
      <c r="A604" s="11" t="s">
        <v>621</v>
      </c>
      <c r="B604" s="12">
        <v>191</v>
      </c>
      <c r="C604" s="12">
        <v>163</v>
      </c>
      <c r="D604" s="12">
        <v>1.17</v>
      </c>
      <c r="E604" s="12">
        <v>6.88E-2</v>
      </c>
      <c r="F604" s="12">
        <v>1.1999999999999999E-3</v>
      </c>
      <c r="G604" s="12">
        <v>1.2018</v>
      </c>
      <c r="H604" s="12">
        <v>2.3199999999999998E-2</v>
      </c>
      <c r="I604" s="12">
        <v>0.12670000000000001</v>
      </c>
      <c r="J604" s="12">
        <v>1.2999999999999999E-3</v>
      </c>
      <c r="K604" s="13">
        <v>893</v>
      </c>
      <c r="L604" s="13">
        <v>37</v>
      </c>
      <c r="M604" s="13">
        <v>801</v>
      </c>
      <c r="N604" s="13">
        <v>15</v>
      </c>
      <c r="O604" s="13">
        <v>769</v>
      </c>
      <c r="P604" s="13">
        <v>8</v>
      </c>
      <c r="Q604" s="14">
        <f t="shared" si="61"/>
        <v>13.885778275475925</v>
      </c>
      <c r="R604" s="14">
        <f t="shared" si="62"/>
        <v>7.357499784912096</v>
      </c>
      <c r="S604" s="147">
        <f t="shared" si="64"/>
        <v>13.885778275475925</v>
      </c>
      <c r="T604" s="15">
        <f t="shared" si="63"/>
        <v>769</v>
      </c>
      <c r="U604" s="15">
        <f t="shared" si="65"/>
        <v>8</v>
      </c>
    </row>
    <row r="605" spans="1:21">
      <c r="A605" s="11" t="s">
        <v>622</v>
      </c>
      <c r="B605" s="12">
        <v>22</v>
      </c>
      <c r="C605" s="12">
        <v>66</v>
      </c>
      <c r="D605" s="12">
        <v>0.34</v>
      </c>
      <c r="E605" s="12">
        <v>7.3300000000000004E-2</v>
      </c>
      <c r="F605" s="12">
        <v>1.1000000000000001E-3</v>
      </c>
      <c r="G605" s="12">
        <v>1.5998000000000001</v>
      </c>
      <c r="H605" s="12">
        <v>2.6800000000000001E-2</v>
      </c>
      <c r="I605" s="12">
        <v>0.15840000000000001</v>
      </c>
      <c r="J605" s="12">
        <v>1.6999999999999999E-3</v>
      </c>
      <c r="K605" s="13">
        <v>1021</v>
      </c>
      <c r="L605" s="13">
        <v>30</v>
      </c>
      <c r="M605" s="13">
        <v>970</v>
      </c>
      <c r="N605" s="13">
        <v>16</v>
      </c>
      <c r="O605" s="13">
        <v>948</v>
      </c>
      <c r="P605" s="13">
        <v>10</v>
      </c>
      <c r="Q605" s="14">
        <f t="shared" si="61"/>
        <v>7.1498530852105784</v>
      </c>
      <c r="R605" s="14">
        <f t="shared" si="62"/>
        <v>5.7973881647904149</v>
      </c>
      <c r="S605" s="147">
        <f t="shared" si="64"/>
        <v>7.1498530852105784</v>
      </c>
      <c r="T605" s="15">
        <f t="shared" si="63"/>
        <v>948</v>
      </c>
      <c r="U605" s="15">
        <f t="shared" si="65"/>
        <v>10</v>
      </c>
    </row>
    <row r="606" spans="1:21">
      <c r="A606" s="11" t="s">
        <v>623</v>
      </c>
      <c r="B606" s="12">
        <v>223</v>
      </c>
      <c r="C606" s="12">
        <v>314</v>
      </c>
      <c r="D606" s="12">
        <v>0.71</v>
      </c>
      <c r="E606" s="12">
        <v>0.1132</v>
      </c>
      <c r="F606" s="12">
        <v>1.2999999999999999E-3</v>
      </c>
      <c r="G606" s="12">
        <v>5.1036999999999999</v>
      </c>
      <c r="H606" s="12">
        <v>6.7900000000000002E-2</v>
      </c>
      <c r="I606" s="12">
        <v>0.32690000000000002</v>
      </c>
      <c r="J606" s="12">
        <v>3.2000000000000002E-3</v>
      </c>
      <c r="K606" s="13">
        <v>1852</v>
      </c>
      <c r="L606" s="13">
        <v>21</v>
      </c>
      <c r="M606" s="13">
        <v>1837</v>
      </c>
      <c r="N606" s="13">
        <v>24</v>
      </c>
      <c r="O606" s="13">
        <v>1824</v>
      </c>
      <c r="P606" s="13">
        <v>18</v>
      </c>
      <c r="Q606" s="14">
        <f t="shared" si="61"/>
        <v>1.5118790496760237</v>
      </c>
      <c r="R606" s="14">
        <f t="shared" si="62"/>
        <v>2.9609451467049039</v>
      </c>
      <c r="S606" s="147">
        <f t="shared" si="64"/>
        <v>1.5118790496760237</v>
      </c>
      <c r="T606" s="15">
        <f t="shared" si="63"/>
        <v>1852</v>
      </c>
      <c r="U606" s="15">
        <f t="shared" si="65"/>
        <v>21</v>
      </c>
    </row>
    <row r="607" spans="1:21">
      <c r="A607" s="11" t="s">
        <v>624</v>
      </c>
      <c r="B607" s="12">
        <v>73</v>
      </c>
      <c r="C607" s="12">
        <v>104</v>
      </c>
      <c r="D607" s="12">
        <v>0.71</v>
      </c>
      <c r="E607" s="12">
        <v>6.3100000000000003E-2</v>
      </c>
      <c r="F607" s="12">
        <v>1.1999999999999999E-3</v>
      </c>
      <c r="G607" s="12">
        <v>1.0348999999999999</v>
      </c>
      <c r="H607" s="12">
        <v>2.01E-2</v>
      </c>
      <c r="I607" s="12">
        <v>0.11899999999999999</v>
      </c>
      <c r="J607" s="12">
        <v>1.1999999999999999E-3</v>
      </c>
      <c r="K607" s="13">
        <v>711</v>
      </c>
      <c r="L607" s="13">
        <v>39</v>
      </c>
      <c r="M607" s="13">
        <v>721</v>
      </c>
      <c r="N607" s="13">
        <v>14</v>
      </c>
      <c r="O607" s="13">
        <v>725</v>
      </c>
      <c r="P607" s="13">
        <v>7</v>
      </c>
      <c r="Q607" s="14">
        <f t="shared" si="61"/>
        <v>-1.9690576652601877</v>
      </c>
      <c r="R607" s="14">
        <f t="shared" si="62"/>
        <v>11.358454924370646</v>
      </c>
      <c r="S607" s="147">
        <f t="shared" si="64"/>
        <v>-1.9690576652601877</v>
      </c>
      <c r="T607" s="15">
        <f t="shared" si="63"/>
        <v>725</v>
      </c>
      <c r="U607" s="15">
        <f t="shared" si="65"/>
        <v>7</v>
      </c>
    </row>
    <row r="608" spans="1:21">
      <c r="A608" s="11" t="s">
        <v>625</v>
      </c>
      <c r="B608" s="12">
        <v>43</v>
      </c>
      <c r="C608" s="12">
        <v>112</v>
      </c>
      <c r="D608" s="12">
        <v>0.39</v>
      </c>
      <c r="E608" s="12">
        <v>6.7400000000000002E-2</v>
      </c>
      <c r="F608" s="12">
        <v>8.9999999999999998E-4</v>
      </c>
      <c r="G608" s="12">
        <v>1.1383000000000001</v>
      </c>
      <c r="H608" s="12">
        <v>1.6899999999999998E-2</v>
      </c>
      <c r="I608" s="12">
        <v>0.1225</v>
      </c>
      <c r="J608" s="12">
        <v>1.1999999999999999E-3</v>
      </c>
      <c r="K608" s="13">
        <v>850</v>
      </c>
      <c r="L608" s="13">
        <v>27</v>
      </c>
      <c r="M608" s="13">
        <v>772</v>
      </c>
      <c r="N608" s="13">
        <v>11</v>
      </c>
      <c r="O608" s="13">
        <v>745</v>
      </c>
      <c r="P608" s="13">
        <v>8</v>
      </c>
      <c r="Q608" s="14">
        <f t="shared" si="61"/>
        <v>12.352941176470589</v>
      </c>
      <c r="R608" s="14">
        <f t="shared" si="62"/>
        <v>5.8777313821402437</v>
      </c>
      <c r="S608" s="147">
        <f t="shared" si="64"/>
        <v>12.352941176470589</v>
      </c>
      <c r="T608" s="15">
        <f t="shared" si="63"/>
        <v>745</v>
      </c>
      <c r="U608" s="15">
        <f t="shared" si="65"/>
        <v>8</v>
      </c>
    </row>
    <row r="609" spans="1:21">
      <c r="A609" s="11" t="s">
        <v>626</v>
      </c>
      <c r="B609" s="12">
        <v>173</v>
      </c>
      <c r="C609" s="12">
        <v>474</v>
      </c>
      <c r="D609" s="12">
        <v>0.36</v>
      </c>
      <c r="E609" s="12">
        <v>6.6000000000000003E-2</v>
      </c>
      <c r="F609" s="12">
        <v>8.0000000000000004E-4</v>
      </c>
      <c r="G609" s="12">
        <v>1.2025999999999999</v>
      </c>
      <c r="H609" s="12">
        <v>1.66E-2</v>
      </c>
      <c r="I609" s="12">
        <v>0.1321</v>
      </c>
      <c r="J609" s="12">
        <v>1.4E-3</v>
      </c>
      <c r="K609" s="13">
        <v>806</v>
      </c>
      <c r="L609" s="13">
        <v>26</v>
      </c>
      <c r="M609" s="13">
        <v>802</v>
      </c>
      <c r="N609" s="13">
        <v>11</v>
      </c>
      <c r="O609" s="13">
        <v>800</v>
      </c>
      <c r="P609" s="13">
        <v>9</v>
      </c>
      <c r="Q609" s="14">
        <f t="shared" ref="Q609:Q611" si="66">(1-O609/K609)*100</f>
        <v>0.74441687344912744</v>
      </c>
      <c r="R609" s="14">
        <f t="shared" ref="R609:R611" si="67">SQRT((2*P609)^2*(-1/K609)^2+(2*L609)^2*(O609/K609^2)^2)*100</f>
        <v>6.7818376637341524</v>
      </c>
      <c r="S609" s="147">
        <f t="shared" si="64"/>
        <v>0.74441687344912744</v>
      </c>
      <c r="T609" s="15">
        <f t="shared" ref="T609:T611" si="68">IF(O609&lt;=1000,O609,K609)</f>
        <v>800</v>
      </c>
      <c r="U609" s="15">
        <f t="shared" si="65"/>
        <v>9</v>
      </c>
    </row>
    <row r="610" spans="1:21">
      <c r="A610" s="11" t="s">
        <v>627</v>
      </c>
      <c r="B610" s="12">
        <v>174</v>
      </c>
      <c r="C610" s="12">
        <v>190</v>
      </c>
      <c r="D610" s="12">
        <v>0.92</v>
      </c>
      <c r="E610" s="12">
        <v>5.7799999999999997E-2</v>
      </c>
      <c r="F610" s="12">
        <v>1.5E-3</v>
      </c>
      <c r="G610" s="12">
        <v>0.68310000000000004</v>
      </c>
      <c r="H610" s="12">
        <v>1.77E-2</v>
      </c>
      <c r="I610" s="12">
        <v>8.5699999999999998E-2</v>
      </c>
      <c r="J610" s="12">
        <v>8.9999999999999998E-4</v>
      </c>
      <c r="K610" s="13">
        <v>523</v>
      </c>
      <c r="L610" s="13">
        <v>56</v>
      </c>
      <c r="M610" s="13">
        <v>529</v>
      </c>
      <c r="N610" s="13">
        <v>14</v>
      </c>
      <c r="O610" s="13">
        <v>530</v>
      </c>
      <c r="P610" s="13">
        <v>6</v>
      </c>
      <c r="Q610" s="14">
        <f t="shared" si="66"/>
        <v>-1.3384321223709472</v>
      </c>
      <c r="R610" s="14">
        <f t="shared" si="67"/>
        <v>21.822494760839284</v>
      </c>
      <c r="S610" s="147">
        <f t="shared" si="64"/>
        <v>-1.3384321223709472</v>
      </c>
      <c r="T610" s="15">
        <f t="shared" si="68"/>
        <v>530</v>
      </c>
      <c r="U610" s="15">
        <f t="shared" si="65"/>
        <v>6</v>
      </c>
    </row>
    <row r="611" spans="1:21">
      <c r="A611" s="11" t="s">
        <v>628</v>
      </c>
      <c r="B611" s="12">
        <v>5</v>
      </c>
      <c r="C611" s="12">
        <v>70</v>
      </c>
      <c r="D611" s="12">
        <v>7.0000000000000007E-2</v>
      </c>
      <c r="E611" s="12">
        <v>0.12859999999999999</v>
      </c>
      <c r="F611" s="12">
        <v>1.5E-3</v>
      </c>
      <c r="G611" s="12">
        <v>5.3358999999999996</v>
      </c>
      <c r="H611" s="12">
        <v>7.3800000000000004E-2</v>
      </c>
      <c r="I611" s="12">
        <v>0.3009</v>
      </c>
      <c r="J611" s="12">
        <v>3.3999999999999998E-3</v>
      </c>
      <c r="K611" s="13">
        <v>2079</v>
      </c>
      <c r="L611" s="13">
        <v>21</v>
      </c>
      <c r="M611" s="13">
        <v>1875</v>
      </c>
      <c r="N611" s="13">
        <v>26</v>
      </c>
      <c r="O611" s="13">
        <v>1696</v>
      </c>
      <c r="P611" s="13">
        <v>19</v>
      </c>
      <c r="Q611" s="14">
        <f t="shared" si="66"/>
        <v>18.422318422318419</v>
      </c>
      <c r="R611" s="14">
        <f t="shared" si="67"/>
        <v>2.4610720209216668</v>
      </c>
      <c r="S611" s="147" t="str">
        <f t="shared" si="64"/>
        <v>X</v>
      </c>
      <c r="T611" s="15">
        <f t="shared" si="68"/>
        <v>2079</v>
      </c>
      <c r="U611" s="15">
        <f t="shared" si="65"/>
        <v>21</v>
      </c>
    </row>
    <row r="612" spans="1:21" s="23" customFormat="1">
      <c r="A612" s="126" t="s">
        <v>629</v>
      </c>
      <c r="B612" s="5"/>
      <c r="C612" s="5"/>
      <c r="D612" s="5"/>
      <c r="E612" s="5"/>
      <c r="F612" s="5"/>
      <c r="G612" s="5"/>
      <c r="H612" s="5"/>
      <c r="I612" s="5"/>
      <c r="J612" s="5"/>
      <c r="K612" s="8"/>
      <c r="L612" s="8"/>
      <c r="M612" s="8"/>
      <c r="N612" s="8"/>
      <c r="O612" s="8"/>
      <c r="P612" s="8"/>
      <c r="Q612" s="9"/>
      <c r="R612" s="9"/>
      <c r="S612" s="147">
        <f t="shared" si="64"/>
        <v>0</v>
      </c>
      <c r="T612" s="10"/>
      <c r="U612" s="10"/>
    </row>
    <row r="613" spans="1:21">
      <c r="A613" s="11" t="s">
        <v>630</v>
      </c>
      <c r="B613" s="12">
        <v>126</v>
      </c>
      <c r="C613" s="12">
        <v>120</v>
      </c>
      <c r="D613" s="16">
        <v>1.05</v>
      </c>
      <c r="E613" s="12">
        <v>6.1400000000000003E-2</v>
      </c>
      <c r="F613" s="12">
        <v>1.2999999999999999E-3</v>
      </c>
      <c r="G613" s="12">
        <v>0.87370000000000003</v>
      </c>
      <c r="H613" s="12">
        <v>2.01E-2</v>
      </c>
      <c r="I613" s="12">
        <v>0.1033</v>
      </c>
      <c r="J613" s="12">
        <v>1.1000000000000001E-3</v>
      </c>
      <c r="K613" s="13">
        <v>652</v>
      </c>
      <c r="L613" s="13">
        <v>47</v>
      </c>
      <c r="M613" s="13">
        <v>638</v>
      </c>
      <c r="N613" s="13">
        <v>15</v>
      </c>
      <c r="O613" s="13">
        <v>633</v>
      </c>
      <c r="P613" s="13">
        <v>7</v>
      </c>
      <c r="Q613" s="14">
        <f t="shared" ref="Q613:Q676" si="69">(1-O613/K613)*100</f>
        <v>2.9141104294478581</v>
      </c>
      <c r="R613" s="14">
        <f t="shared" ref="R613:R676" si="70">SQRT((2*P613)^2*(-1/K613)^2+(2*L613)^2*(O613/K613^2)^2)*100</f>
        <v>14.160788014593068</v>
      </c>
      <c r="S613" s="147">
        <f t="shared" si="64"/>
        <v>2.9141104294478581</v>
      </c>
      <c r="T613" s="15">
        <f t="shared" ref="T613:T676" si="71">IF(O613&lt;=1000,O613,K613)</f>
        <v>633</v>
      </c>
      <c r="U613" s="15">
        <f t="shared" si="65"/>
        <v>7</v>
      </c>
    </row>
    <row r="614" spans="1:21">
      <c r="A614" s="11" t="s">
        <v>631</v>
      </c>
      <c r="B614" s="12">
        <v>93</v>
      </c>
      <c r="C614" s="12">
        <v>199</v>
      </c>
      <c r="D614" s="16">
        <v>0.46</v>
      </c>
      <c r="E614" s="12">
        <v>0.18690000000000001</v>
      </c>
      <c r="F614" s="12">
        <v>2.0999999999999999E-3</v>
      </c>
      <c r="G614" s="12">
        <v>13.508100000000001</v>
      </c>
      <c r="H614" s="12">
        <v>0.186</v>
      </c>
      <c r="I614" s="12">
        <v>0.5242</v>
      </c>
      <c r="J614" s="12">
        <v>5.5999999999999999E-3</v>
      </c>
      <c r="K614" s="13">
        <v>2715</v>
      </c>
      <c r="L614" s="13">
        <v>19</v>
      </c>
      <c r="M614" s="13">
        <v>2716</v>
      </c>
      <c r="N614" s="13">
        <v>37</v>
      </c>
      <c r="O614" s="13">
        <v>2717</v>
      </c>
      <c r="P614" s="13">
        <v>29</v>
      </c>
      <c r="Q614" s="14">
        <f t="shared" si="69"/>
        <v>-7.3664825046049209E-2</v>
      </c>
      <c r="R614" s="14">
        <f t="shared" si="70"/>
        <v>2.5545152097277097</v>
      </c>
      <c r="S614" s="147">
        <f t="shared" si="64"/>
        <v>-7.3664825046049209E-2</v>
      </c>
      <c r="T614" s="15">
        <f t="shared" si="71"/>
        <v>2715</v>
      </c>
      <c r="U614" s="15">
        <f t="shared" si="65"/>
        <v>19</v>
      </c>
    </row>
    <row r="615" spans="1:21">
      <c r="A615" s="11" t="s">
        <v>632</v>
      </c>
      <c r="B615" s="12">
        <v>173</v>
      </c>
      <c r="C615" s="12">
        <v>313</v>
      </c>
      <c r="D615" s="16">
        <v>0.55000000000000004</v>
      </c>
      <c r="E615" s="12">
        <v>6.0199999999999997E-2</v>
      </c>
      <c r="F615" s="12">
        <v>8.9999999999999998E-4</v>
      </c>
      <c r="G615" s="12">
        <v>0.70050000000000001</v>
      </c>
      <c r="H615" s="12">
        <v>1.15E-2</v>
      </c>
      <c r="I615" s="12">
        <v>8.4400000000000003E-2</v>
      </c>
      <c r="J615" s="12">
        <v>8.9999999999999998E-4</v>
      </c>
      <c r="K615" s="13">
        <v>610</v>
      </c>
      <c r="L615" s="13">
        <v>32</v>
      </c>
      <c r="M615" s="13">
        <v>539</v>
      </c>
      <c r="N615" s="13">
        <v>9</v>
      </c>
      <c r="O615" s="13">
        <v>522</v>
      </c>
      <c r="P615" s="13">
        <v>6</v>
      </c>
      <c r="Q615" s="14">
        <f t="shared" si="69"/>
        <v>14.42622950819672</v>
      </c>
      <c r="R615" s="14">
        <f t="shared" si="70"/>
        <v>9.19122250554204</v>
      </c>
      <c r="S615" s="147">
        <f t="shared" si="64"/>
        <v>14.42622950819672</v>
      </c>
      <c r="T615" s="15">
        <f t="shared" si="71"/>
        <v>522</v>
      </c>
      <c r="U615" s="15">
        <f t="shared" si="65"/>
        <v>6</v>
      </c>
    </row>
    <row r="616" spans="1:21">
      <c r="A616" s="11" t="s">
        <v>633</v>
      </c>
      <c r="B616" s="12">
        <v>28</v>
      </c>
      <c r="C616" s="12">
        <v>72</v>
      </c>
      <c r="D616" s="16">
        <v>0.38</v>
      </c>
      <c r="E616" s="12">
        <v>6.6199999999999995E-2</v>
      </c>
      <c r="F616" s="12">
        <v>1.5E-3</v>
      </c>
      <c r="G616" s="12">
        <v>1.2785</v>
      </c>
      <c r="H616" s="12">
        <v>3.2000000000000001E-2</v>
      </c>
      <c r="I616" s="12">
        <v>0.1401</v>
      </c>
      <c r="J616" s="12">
        <v>1.5E-3</v>
      </c>
      <c r="K616" s="13">
        <v>812</v>
      </c>
      <c r="L616" s="13">
        <v>49</v>
      </c>
      <c r="M616" s="13">
        <v>836</v>
      </c>
      <c r="N616" s="13">
        <v>21</v>
      </c>
      <c r="O616" s="13">
        <v>845</v>
      </c>
      <c r="P616" s="13">
        <v>9</v>
      </c>
      <c r="Q616" s="14">
        <f t="shared" si="69"/>
        <v>-4.0640394088669929</v>
      </c>
      <c r="R616" s="14">
        <f t="shared" si="70"/>
        <v>12.753581284022482</v>
      </c>
      <c r="S616" s="147">
        <f t="shared" si="64"/>
        <v>-4.0640394088669929</v>
      </c>
      <c r="T616" s="15">
        <f t="shared" si="71"/>
        <v>845</v>
      </c>
      <c r="U616" s="15">
        <f t="shared" si="65"/>
        <v>9</v>
      </c>
    </row>
    <row r="617" spans="1:21">
      <c r="A617" s="11" t="s">
        <v>634</v>
      </c>
      <c r="B617" s="12">
        <v>285</v>
      </c>
      <c r="C617" s="12">
        <v>409</v>
      </c>
      <c r="D617" s="16">
        <v>0.7</v>
      </c>
      <c r="E617" s="12">
        <v>5.6099999999999997E-2</v>
      </c>
      <c r="F617" s="12">
        <v>8.0000000000000004E-4</v>
      </c>
      <c r="G617" s="12">
        <v>0.63939999999999997</v>
      </c>
      <c r="H617" s="12">
        <v>9.9000000000000008E-3</v>
      </c>
      <c r="I617" s="12">
        <v>8.2699999999999996E-2</v>
      </c>
      <c r="J617" s="12">
        <v>8.0000000000000004E-4</v>
      </c>
      <c r="K617" s="13">
        <v>456</v>
      </c>
      <c r="L617" s="13">
        <v>30</v>
      </c>
      <c r="M617" s="13">
        <v>502</v>
      </c>
      <c r="N617" s="13">
        <v>8</v>
      </c>
      <c r="O617" s="13">
        <v>512</v>
      </c>
      <c r="P617" s="13">
        <v>5</v>
      </c>
      <c r="Q617" s="14">
        <f t="shared" si="69"/>
        <v>-12.280701754385959</v>
      </c>
      <c r="R617" s="14">
        <f t="shared" si="70"/>
        <v>14.935650153330657</v>
      </c>
      <c r="S617" s="147">
        <f t="shared" si="64"/>
        <v>-12.280701754385959</v>
      </c>
      <c r="T617" s="15">
        <f t="shared" si="71"/>
        <v>512</v>
      </c>
      <c r="U617" s="15">
        <f t="shared" si="65"/>
        <v>5</v>
      </c>
    </row>
    <row r="618" spans="1:21">
      <c r="A618" s="11" t="s">
        <v>635</v>
      </c>
      <c r="B618" s="12">
        <v>155</v>
      </c>
      <c r="C618" s="12">
        <v>115</v>
      </c>
      <c r="D618" s="16">
        <v>1.35</v>
      </c>
      <c r="E618" s="12">
        <v>6.7900000000000002E-2</v>
      </c>
      <c r="F618" s="12">
        <v>1.1999999999999999E-3</v>
      </c>
      <c r="G618" s="12">
        <v>1.2193000000000001</v>
      </c>
      <c r="H618" s="12">
        <v>2.3E-2</v>
      </c>
      <c r="I618" s="12">
        <v>0.13020000000000001</v>
      </c>
      <c r="J618" s="12">
        <v>1.4E-3</v>
      </c>
      <c r="K618" s="13">
        <v>865</v>
      </c>
      <c r="L618" s="13">
        <v>36</v>
      </c>
      <c r="M618" s="13">
        <v>809</v>
      </c>
      <c r="N618" s="13">
        <v>15</v>
      </c>
      <c r="O618" s="13">
        <v>789</v>
      </c>
      <c r="P618" s="13">
        <v>8</v>
      </c>
      <c r="Q618" s="14">
        <f t="shared" si="69"/>
        <v>8.7861271676300525</v>
      </c>
      <c r="R618" s="14">
        <f t="shared" si="70"/>
        <v>7.8144412317318324</v>
      </c>
      <c r="S618" s="147">
        <f t="shared" si="64"/>
        <v>8.7861271676300525</v>
      </c>
      <c r="T618" s="15">
        <f t="shared" si="71"/>
        <v>789</v>
      </c>
      <c r="U618" s="15">
        <f t="shared" si="65"/>
        <v>8</v>
      </c>
    </row>
    <row r="619" spans="1:21">
      <c r="A619" s="11" t="s">
        <v>636</v>
      </c>
      <c r="B619" s="12">
        <v>125</v>
      </c>
      <c r="C619" s="12">
        <v>220</v>
      </c>
      <c r="D619" s="16">
        <v>0.56999999999999995</v>
      </c>
      <c r="E619" s="12">
        <v>5.8999999999999997E-2</v>
      </c>
      <c r="F619" s="12">
        <v>1.1000000000000001E-3</v>
      </c>
      <c r="G619" s="12">
        <v>0.6784</v>
      </c>
      <c r="H619" s="12">
        <v>1.37E-2</v>
      </c>
      <c r="I619" s="12">
        <v>8.3400000000000002E-2</v>
      </c>
      <c r="J619" s="12">
        <v>8.9999999999999998E-4</v>
      </c>
      <c r="K619" s="13">
        <v>568</v>
      </c>
      <c r="L619" s="13">
        <v>40</v>
      </c>
      <c r="M619" s="13">
        <v>526</v>
      </c>
      <c r="N619" s="13">
        <v>11</v>
      </c>
      <c r="O619" s="13">
        <v>516</v>
      </c>
      <c r="P619" s="13">
        <v>5</v>
      </c>
      <c r="Q619" s="14">
        <f t="shared" si="69"/>
        <v>9.1549295774647881</v>
      </c>
      <c r="R619" s="14">
        <f t="shared" si="70"/>
        <v>12.915636428523625</v>
      </c>
      <c r="S619" s="147">
        <f t="shared" si="64"/>
        <v>9.1549295774647881</v>
      </c>
      <c r="T619" s="15">
        <f t="shared" si="71"/>
        <v>516</v>
      </c>
      <c r="U619" s="15">
        <f t="shared" si="65"/>
        <v>5</v>
      </c>
    </row>
    <row r="620" spans="1:21">
      <c r="A620" s="11" t="s">
        <v>637</v>
      </c>
      <c r="B620" s="12">
        <v>149</v>
      </c>
      <c r="C620" s="12">
        <v>287</v>
      </c>
      <c r="D620" s="16">
        <v>0.52</v>
      </c>
      <c r="E620" s="12">
        <v>7.3099999999999998E-2</v>
      </c>
      <c r="F620" s="12">
        <v>8.9999999999999998E-4</v>
      </c>
      <c r="G620" s="12">
        <v>1.6478999999999999</v>
      </c>
      <c r="H620" s="12">
        <v>2.4500000000000001E-2</v>
      </c>
      <c r="I620" s="12">
        <v>0.16350000000000001</v>
      </c>
      <c r="J620" s="12">
        <v>1.8E-3</v>
      </c>
      <c r="K620" s="13">
        <v>1017</v>
      </c>
      <c r="L620" s="13">
        <v>25</v>
      </c>
      <c r="M620" s="13">
        <v>989</v>
      </c>
      <c r="N620" s="13">
        <v>15</v>
      </c>
      <c r="O620" s="13">
        <v>976</v>
      </c>
      <c r="P620" s="13">
        <v>11</v>
      </c>
      <c r="Q620" s="14">
        <f t="shared" si="69"/>
        <v>4.0314650934120007</v>
      </c>
      <c r="R620" s="14">
        <f t="shared" si="70"/>
        <v>5.1904831496547743</v>
      </c>
      <c r="S620" s="147">
        <f t="shared" si="64"/>
        <v>4.0314650934120007</v>
      </c>
      <c r="T620" s="15">
        <f t="shared" si="71"/>
        <v>976</v>
      </c>
      <c r="U620" s="15">
        <f t="shared" si="65"/>
        <v>11</v>
      </c>
    </row>
    <row r="621" spans="1:21">
      <c r="A621" s="11" t="s">
        <v>638</v>
      </c>
      <c r="B621" s="12">
        <v>182</v>
      </c>
      <c r="C621" s="12">
        <v>303</v>
      </c>
      <c r="D621" s="16">
        <v>0.6</v>
      </c>
      <c r="E621" s="12">
        <v>5.8000000000000003E-2</v>
      </c>
      <c r="F621" s="12">
        <v>8.9999999999999998E-4</v>
      </c>
      <c r="G621" s="12">
        <v>0.66559999999999997</v>
      </c>
      <c r="H621" s="12">
        <v>1.0999999999999999E-2</v>
      </c>
      <c r="I621" s="12">
        <v>8.3199999999999996E-2</v>
      </c>
      <c r="J621" s="12">
        <v>8.9999999999999998E-4</v>
      </c>
      <c r="K621" s="13">
        <v>531</v>
      </c>
      <c r="L621" s="13">
        <v>32</v>
      </c>
      <c r="M621" s="13">
        <v>518</v>
      </c>
      <c r="N621" s="13">
        <v>9</v>
      </c>
      <c r="O621" s="13">
        <v>515</v>
      </c>
      <c r="P621" s="13">
        <v>5</v>
      </c>
      <c r="Q621" s="14">
        <f t="shared" si="69"/>
        <v>3.0131826741996215</v>
      </c>
      <c r="R621" s="14">
        <f t="shared" si="70"/>
        <v>11.840287180562715</v>
      </c>
      <c r="S621" s="147">
        <f t="shared" si="64"/>
        <v>3.0131826741996215</v>
      </c>
      <c r="T621" s="15">
        <f t="shared" si="71"/>
        <v>515</v>
      </c>
      <c r="U621" s="15">
        <f t="shared" si="65"/>
        <v>5</v>
      </c>
    </row>
    <row r="622" spans="1:21">
      <c r="A622" s="11" t="s">
        <v>639</v>
      </c>
      <c r="B622" s="12">
        <v>204</v>
      </c>
      <c r="C622" s="12">
        <v>286</v>
      </c>
      <c r="D622" s="16">
        <v>0.71</v>
      </c>
      <c r="E622" s="12">
        <v>6.8699999999999997E-2</v>
      </c>
      <c r="F622" s="12">
        <v>8.9999999999999998E-4</v>
      </c>
      <c r="G622" s="12">
        <v>1.2989999999999999</v>
      </c>
      <c r="H622" s="12">
        <v>1.9E-2</v>
      </c>
      <c r="I622" s="12">
        <v>0.1371</v>
      </c>
      <c r="J622" s="12">
        <v>1.5E-3</v>
      </c>
      <c r="K622" s="13">
        <v>891</v>
      </c>
      <c r="L622" s="13">
        <v>26</v>
      </c>
      <c r="M622" s="13">
        <v>845</v>
      </c>
      <c r="N622" s="13">
        <v>12</v>
      </c>
      <c r="O622" s="13">
        <v>828</v>
      </c>
      <c r="P622" s="13">
        <v>9</v>
      </c>
      <c r="Q622" s="14">
        <f t="shared" si="69"/>
        <v>7.0707070707070718</v>
      </c>
      <c r="R622" s="14">
        <f t="shared" si="70"/>
        <v>5.7875195537127624</v>
      </c>
      <c r="S622" s="147">
        <f t="shared" si="64"/>
        <v>7.0707070707070718</v>
      </c>
      <c r="T622" s="15">
        <f t="shared" si="71"/>
        <v>828</v>
      </c>
      <c r="U622" s="15">
        <f t="shared" si="65"/>
        <v>9</v>
      </c>
    </row>
    <row r="623" spans="1:21">
      <c r="A623" s="11" t="s">
        <v>640</v>
      </c>
      <c r="B623" s="12">
        <v>154</v>
      </c>
      <c r="C623" s="12">
        <v>170</v>
      </c>
      <c r="D623" s="16">
        <v>0.91</v>
      </c>
      <c r="E623" s="12">
        <v>6.7500000000000004E-2</v>
      </c>
      <c r="F623" s="12">
        <v>1E-3</v>
      </c>
      <c r="G623" s="12">
        <v>1.1870000000000001</v>
      </c>
      <c r="H623" s="12">
        <v>1.9800000000000002E-2</v>
      </c>
      <c r="I623" s="12">
        <v>0.12759999999999999</v>
      </c>
      <c r="J623" s="12">
        <v>1.4E-3</v>
      </c>
      <c r="K623" s="13">
        <v>852</v>
      </c>
      <c r="L623" s="13">
        <v>30</v>
      </c>
      <c r="M623" s="13">
        <v>795</v>
      </c>
      <c r="N623" s="13">
        <v>13</v>
      </c>
      <c r="O623" s="13">
        <v>774</v>
      </c>
      <c r="P623" s="13">
        <v>8</v>
      </c>
      <c r="Q623" s="14">
        <f t="shared" si="69"/>
        <v>9.1549295774647881</v>
      </c>
      <c r="R623" s="14">
        <f t="shared" si="70"/>
        <v>6.6674700873371071</v>
      </c>
      <c r="S623" s="147">
        <f t="shared" si="64"/>
        <v>9.1549295774647881</v>
      </c>
      <c r="T623" s="15">
        <f t="shared" si="71"/>
        <v>774</v>
      </c>
      <c r="U623" s="15">
        <f t="shared" si="65"/>
        <v>8</v>
      </c>
    </row>
    <row r="624" spans="1:21">
      <c r="A624" s="11" t="s">
        <v>641</v>
      </c>
      <c r="B624" s="12">
        <v>189</v>
      </c>
      <c r="C624" s="12">
        <v>323</v>
      </c>
      <c r="D624" s="16">
        <v>0.57999999999999996</v>
      </c>
      <c r="E624" s="12">
        <v>5.96E-2</v>
      </c>
      <c r="F624" s="12">
        <v>8.0000000000000004E-4</v>
      </c>
      <c r="G624" s="12">
        <v>0.68500000000000005</v>
      </c>
      <c r="H624" s="12">
        <v>1.0800000000000001E-2</v>
      </c>
      <c r="I624" s="12">
        <v>8.3299999999999999E-2</v>
      </c>
      <c r="J624" s="12">
        <v>8.0000000000000004E-4</v>
      </c>
      <c r="K624" s="13">
        <v>589</v>
      </c>
      <c r="L624" s="13">
        <v>31</v>
      </c>
      <c r="M624" s="13">
        <v>530</v>
      </c>
      <c r="N624" s="13">
        <v>8</v>
      </c>
      <c r="O624" s="13">
        <v>516</v>
      </c>
      <c r="P624" s="13">
        <v>5</v>
      </c>
      <c r="Q624" s="14">
        <f t="shared" si="69"/>
        <v>12.393887945670624</v>
      </c>
      <c r="R624" s="14">
        <f t="shared" si="70"/>
        <v>9.3766826675981427</v>
      </c>
      <c r="S624" s="147">
        <f t="shared" si="64"/>
        <v>12.393887945670624</v>
      </c>
      <c r="T624" s="15">
        <f t="shared" si="71"/>
        <v>516</v>
      </c>
      <c r="U624" s="15">
        <f t="shared" si="65"/>
        <v>5</v>
      </c>
    </row>
    <row r="625" spans="1:21">
      <c r="A625" s="11" t="s">
        <v>642</v>
      </c>
      <c r="B625" s="12">
        <v>89</v>
      </c>
      <c r="C625" s="12">
        <v>94</v>
      </c>
      <c r="D625" s="16">
        <v>0.95</v>
      </c>
      <c r="E625" s="12">
        <v>0.1197</v>
      </c>
      <c r="F625" s="12">
        <v>1.6000000000000001E-3</v>
      </c>
      <c r="G625" s="12">
        <v>5.7001999999999997</v>
      </c>
      <c r="H625" s="12">
        <v>8.7800000000000003E-2</v>
      </c>
      <c r="I625" s="12">
        <v>0.3453</v>
      </c>
      <c r="J625" s="12">
        <v>3.5999999999999999E-3</v>
      </c>
      <c r="K625" s="13">
        <v>1952</v>
      </c>
      <c r="L625" s="13">
        <v>23</v>
      </c>
      <c r="M625" s="13">
        <v>1931</v>
      </c>
      <c r="N625" s="13">
        <v>30</v>
      </c>
      <c r="O625" s="13">
        <v>1912</v>
      </c>
      <c r="P625" s="13">
        <v>20</v>
      </c>
      <c r="Q625" s="14">
        <f t="shared" si="69"/>
        <v>2.0491803278688492</v>
      </c>
      <c r="R625" s="14">
        <f t="shared" si="70"/>
        <v>3.0866223920977651</v>
      </c>
      <c r="S625" s="147">
        <f t="shared" si="64"/>
        <v>2.0491803278688492</v>
      </c>
      <c r="T625" s="15">
        <f t="shared" si="71"/>
        <v>1952</v>
      </c>
      <c r="U625" s="15">
        <f t="shared" si="65"/>
        <v>23</v>
      </c>
    </row>
    <row r="626" spans="1:21">
      <c r="A626" s="11" t="s">
        <v>643</v>
      </c>
      <c r="B626" s="12">
        <v>223</v>
      </c>
      <c r="C626" s="12">
        <v>456</v>
      </c>
      <c r="D626" s="16">
        <v>0.49</v>
      </c>
      <c r="E626" s="12">
        <v>0.113</v>
      </c>
      <c r="F626" s="12">
        <v>1.2999999999999999E-3</v>
      </c>
      <c r="G626" s="12">
        <v>5.056</v>
      </c>
      <c r="H626" s="12">
        <v>6.8199999999999997E-2</v>
      </c>
      <c r="I626" s="12">
        <v>0.3246</v>
      </c>
      <c r="J626" s="12">
        <v>3.3E-3</v>
      </c>
      <c r="K626" s="13">
        <v>1848</v>
      </c>
      <c r="L626" s="13">
        <v>21</v>
      </c>
      <c r="M626" s="13">
        <v>1829</v>
      </c>
      <c r="N626" s="13">
        <v>25</v>
      </c>
      <c r="O626" s="13">
        <v>1812</v>
      </c>
      <c r="P626" s="13">
        <v>19</v>
      </c>
      <c r="Q626" s="14">
        <f t="shared" si="69"/>
        <v>1.9480519480519431</v>
      </c>
      <c r="R626" s="14">
        <f t="shared" si="70"/>
        <v>3.0322070726346597</v>
      </c>
      <c r="S626" s="147">
        <f t="shared" si="64"/>
        <v>1.9480519480519431</v>
      </c>
      <c r="T626" s="15">
        <f t="shared" si="71"/>
        <v>1848</v>
      </c>
      <c r="U626" s="15">
        <f t="shared" si="65"/>
        <v>21</v>
      </c>
    </row>
    <row r="627" spans="1:21">
      <c r="A627" s="11" t="s">
        <v>644</v>
      </c>
      <c r="B627" s="12">
        <v>75</v>
      </c>
      <c r="C627" s="12">
        <v>46</v>
      </c>
      <c r="D627" s="16">
        <v>1.62</v>
      </c>
      <c r="E627" s="12">
        <v>7.2400000000000006E-2</v>
      </c>
      <c r="F627" s="12">
        <v>2.3E-3</v>
      </c>
      <c r="G627" s="12">
        <v>1.5596000000000001</v>
      </c>
      <c r="H627" s="12">
        <v>5.1999999999999998E-2</v>
      </c>
      <c r="I627" s="12">
        <v>0.15620000000000001</v>
      </c>
      <c r="J627" s="12">
        <v>1.6999999999999999E-3</v>
      </c>
      <c r="K627" s="13">
        <v>997</v>
      </c>
      <c r="L627" s="13">
        <v>65</v>
      </c>
      <c r="M627" s="13">
        <v>954</v>
      </c>
      <c r="N627" s="13">
        <v>32</v>
      </c>
      <c r="O627" s="13">
        <v>936</v>
      </c>
      <c r="P627" s="13">
        <v>10</v>
      </c>
      <c r="Q627" s="14">
        <f t="shared" si="69"/>
        <v>6.1183550651955905</v>
      </c>
      <c r="R627" s="14">
        <f t="shared" si="70"/>
        <v>12.404614500905762</v>
      </c>
      <c r="S627" s="147">
        <f t="shared" si="64"/>
        <v>6.1183550651955905</v>
      </c>
      <c r="T627" s="15">
        <f t="shared" si="71"/>
        <v>936</v>
      </c>
      <c r="U627" s="15">
        <f t="shared" si="65"/>
        <v>10</v>
      </c>
    </row>
    <row r="628" spans="1:21">
      <c r="A628" s="11" t="s">
        <v>645</v>
      </c>
      <c r="B628" s="12">
        <v>176</v>
      </c>
      <c r="C628" s="12">
        <v>447</v>
      </c>
      <c r="D628" s="16">
        <v>0.39</v>
      </c>
      <c r="E628" s="12">
        <v>5.8999999999999997E-2</v>
      </c>
      <c r="F628" s="12">
        <v>8.0000000000000004E-4</v>
      </c>
      <c r="G628" s="12">
        <v>0.71750000000000003</v>
      </c>
      <c r="H628" s="12">
        <v>1.0699999999999999E-2</v>
      </c>
      <c r="I628" s="12">
        <v>8.8300000000000003E-2</v>
      </c>
      <c r="J628" s="12">
        <v>8.9999999999999998E-4</v>
      </c>
      <c r="K628" s="13">
        <v>565</v>
      </c>
      <c r="L628" s="13">
        <v>28</v>
      </c>
      <c r="M628" s="13">
        <v>549</v>
      </c>
      <c r="N628" s="13">
        <v>8</v>
      </c>
      <c r="O628" s="13">
        <v>545</v>
      </c>
      <c r="P628" s="13">
        <v>6</v>
      </c>
      <c r="Q628" s="14">
        <f t="shared" si="69"/>
        <v>3.539823008849563</v>
      </c>
      <c r="R628" s="14">
        <f t="shared" si="70"/>
        <v>9.7937246945211314</v>
      </c>
      <c r="S628" s="147">
        <f t="shared" si="64"/>
        <v>3.539823008849563</v>
      </c>
      <c r="T628" s="15">
        <f t="shared" si="71"/>
        <v>545</v>
      </c>
      <c r="U628" s="15">
        <f t="shared" si="65"/>
        <v>6</v>
      </c>
    </row>
    <row r="629" spans="1:21">
      <c r="A629" s="11" t="s">
        <v>646</v>
      </c>
      <c r="B629" s="12">
        <v>229</v>
      </c>
      <c r="C629" s="12">
        <v>431</v>
      </c>
      <c r="D629" s="16">
        <v>0.53</v>
      </c>
      <c r="E629" s="12">
        <v>0.1134</v>
      </c>
      <c r="F629" s="12">
        <v>1.2999999999999999E-3</v>
      </c>
      <c r="G629" s="12">
        <v>5.2222</v>
      </c>
      <c r="H629" s="12">
        <v>6.9800000000000001E-2</v>
      </c>
      <c r="I629" s="12">
        <v>0.33410000000000001</v>
      </c>
      <c r="J629" s="12">
        <v>3.3999999999999998E-3</v>
      </c>
      <c r="K629" s="13">
        <v>1854</v>
      </c>
      <c r="L629" s="13">
        <v>21</v>
      </c>
      <c r="M629" s="13">
        <v>1856</v>
      </c>
      <c r="N629" s="13">
        <v>25</v>
      </c>
      <c r="O629" s="13">
        <v>1858</v>
      </c>
      <c r="P629" s="13">
        <v>19</v>
      </c>
      <c r="Q629" s="14">
        <f t="shared" si="69"/>
        <v>-0.21574973031284195</v>
      </c>
      <c r="R629" s="14">
        <f t="shared" si="70"/>
        <v>3.0585995579050045</v>
      </c>
      <c r="S629" s="147">
        <f t="shared" si="64"/>
        <v>-0.21574973031284195</v>
      </c>
      <c r="T629" s="15">
        <f t="shared" si="71"/>
        <v>1854</v>
      </c>
      <c r="U629" s="15">
        <f t="shared" si="65"/>
        <v>21</v>
      </c>
    </row>
    <row r="630" spans="1:21">
      <c r="A630" s="11" t="s">
        <v>647</v>
      </c>
      <c r="B630" s="12">
        <v>164</v>
      </c>
      <c r="C630" s="12">
        <v>344</v>
      </c>
      <c r="D630" s="16">
        <v>0.48</v>
      </c>
      <c r="E630" s="12">
        <v>6.0299999999999999E-2</v>
      </c>
      <c r="F630" s="12">
        <v>8.0000000000000004E-4</v>
      </c>
      <c r="G630" s="12">
        <v>0.73850000000000005</v>
      </c>
      <c r="H630" s="12">
        <v>1.1299999999999999E-2</v>
      </c>
      <c r="I630" s="12">
        <v>8.8900000000000007E-2</v>
      </c>
      <c r="J630" s="12">
        <v>8.9999999999999998E-4</v>
      </c>
      <c r="K630" s="13">
        <v>614</v>
      </c>
      <c r="L630" s="13">
        <v>30</v>
      </c>
      <c r="M630" s="13">
        <v>562</v>
      </c>
      <c r="N630" s="13">
        <v>9</v>
      </c>
      <c r="O630" s="13">
        <v>549</v>
      </c>
      <c r="P630" s="13">
        <v>6</v>
      </c>
      <c r="Q630" s="14">
        <f t="shared" si="69"/>
        <v>10.586319218241048</v>
      </c>
      <c r="R630" s="14">
        <f t="shared" si="70"/>
        <v>8.9534047838461017</v>
      </c>
      <c r="S630" s="147">
        <f t="shared" si="64"/>
        <v>10.586319218241048</v>
      </c>
      <c r="T630" s="15">
        <f t="shared" si="71"/>
        <v>549</v>
      </c>
      <c r="U630" s="15">
        <f t="shared" si="65"/>
        <v>6</v>
      </c>
    </row>
    <row r="631" spans="1:21">
      <c r="A631" s="11" t="s">
        <v>648</v>
      </c>
      <c r="B631" s="12">
        <v>227</v>
      </c>
      <c r="C631" s="12">
        <v>382</v>
      </c>
      <c r="D631" s="16">
        <v>0.59</v>
      </c>
      <c r="E631" s="12">
        <v>5.9400000000000001E-2</v>
      </c>
      <c r="F631" s="12">
        <v>8.0000000000000004E-4</v>
      </c>
      <c r="G631" s="12">
        <v>0.69850000000000001</v>
      </c>
      <c r="H631" s="12">
        <v>1.09E-2</v>
      </c>
      <c r="I631" s="12">
        <v>8.5300000000000001E-2</v>
      </c>
      <c r="J631" s="12">
        <v>8.9999999999999998E-4</v>
      </c>
      <c r="K631" s="13">
        <v>582</v>
      </c>
      <c r="L631" s="13">
        <v>30</v>
      </c>
      <c r="M631" s="13">
        <v>538</v>
      </c>
      <c r="N631" s="13">
        <v>8</v>
      </c>
      <c r="O631" s="13">
        <v>528</v>
      </c>
      <c r="P631" s="13">
        <v>5</v>
      </c>
      <c r="Q631" s="14">
        <f t="shared" si="69"/>
        <v>9.2783505154639183</v>
      </c>
      <c r="R631" s="14">
        <f t="shared" si="70"/>
        <v>9.5092659796934953</v>
      </c>
      <c r="S631" s="147">
        <f t="shared" si="64"/>
        <v>9.2783505154639183</v>
      </c>
      <c r="T631" s="15">
        <f t="shared" si="71"/>
        <v>528</v>
      </c>
      <c r="U631" s="15">
        <f t="shared" si="65"/>
        <v>5</v>
      </c>
    </row>
    <row r="632" spans="1:21">
      <c r="A632" s="11" t="s">
        <v>649</v>
      </c>
      <c r="B632" s="12">
        <v>103</v>
      </c>
      <c r="C632" s="12">
        <v>267</v>
      </c>
      <c r="D632" s="16">
        <v>0.39</v>
      </c>
      <c r="E632" s="12">
        <v>7.3800000000000004E-2</v>
      </c>
      <c r="F632" s="12">
        <v>8.9999999999999998E-4</v>
      </c>
      <c r="G632" s="12">
        <v>1.6269</v>
      </c>
      <c r="H632" s="12">
        <v>2.3099999999999999E-2</v>
      </c>
      <c r="I632" s="12">
        <v>0.1598</v>
      </c>
      <c r="J632" s="12">
        <v>1.6999999999999999E-3</v>
      </c>
      <c r="K632" s="13">
        <v>1037</v>
      </c>
      <c r="L632" s="13">
        <v>26</v>
      </c>
      <c r="M632" s="13">
        <v>981</v>
      </c>
      <c r="N632" s="13">
        <v>14</v>
      </c>
      <c r="O632" s="13">
        <v>956</v>
      </c>
      <c r="P632" s="13">
        <v>10</v>
      </c>
      <c r="Q632" s="14">
        <f t="shared" si="69"/>
        <v>7.8109932497589245</v>
      </c>
      <c r="R632" s="14">
        <f t="shared" si="70"/>
        <v>5.0089716833325024</v>
      </c>
      <c r="S632" s="147">
        <f t="shared" si="64"/>
        <v>7.8109932497589245</v>
      </c>
      <c r="T632" s="15">
        <f t="shared" si="71"/>
        <v>956</v>
      </c>
      <c r="U632" s="15">
        <f t="shared" si="65"/>
        <v>10</v>
      </c>
    </row>
    <row r="633" spans="1:21">
      <c r="A633" s="11" t="s">
        <v>650</v>
      </c>
      <c r="B633" s="12">
        <v>215</v>
      </c>
      <c r="C633" s="12">
        <v>375</v>
      </c>
      <c r="D633" s="16">
        <v>0.56999999999999995</v>
      </c>
      <c r="E633" s="12">
        <v>5.9499999999999997E-2</v>
      </c>
      <c r="F633" s="12">
        <v>8.0000000000000004E-4</v>
      </c>
      <c r="G633" s="12">
        <v>0.71020000000000005</v>
      </c>
      <c r="H633" s="12">
        <v>1.09E-2</v>
      </c>
      <c r="I633" s="12">
        <v>8.6499999999999994E-2</v>
      </c>
      <c r="J633" s="12">
        <v>8.9999999999999998E-4</v>
      </c>
      <c r="K633" s="13">
        <v>586</v>
      </c>
      <c r="L633" s="13">
        <v>29</v>
      </c>
      <c r="M633" s="13">
        <v>545</v>
      </c>
      <c r="N633" s="13">
        <v>8</v>
      </c>
      <c r="O633" s="13">
        <v>535</v>
      </c>
      <c r="P633" s="13">
        <v>6</v>
      </c>
      <c r="Q633" s="14">
        <f t="shared" si="69"/>
        <v>8.7030716723549446</v>
      </c>
      <c r="R633" s="14">
        <f t="shared" si="70"/>
        <v>9.2653432937530482</v>
      </c>
      <c r="S633" s="147">
        <f t="shared" si="64"/>
        <v>8.7030716723549446</v>
      </c>
      <c r="T633" s="15">
        <f t="shared" si="71"/>
        <v>535</v>
      </c>
      <c r="U633" s="15">
        <f t="shared" si="65"/>
        <v>6</v>
      </c>
    </row>
    <row r="634" spans="1:21">
      <c r="A634" s="11" t="s">
        <v>651</v>
      </c>
      <c r="B634" s="12">
        <v>157</v>
      </c>
      <c r="C634" s="12">
        <v>247</v>
      </c>
      <c r="D634" s="16">
        <v>0.64</v>
      </c>
      <c r="E634" s="12">
        <v>5.9400000000000001E-2</v>
      </c>
      <c r="F634" s="12">
        <v>1E-3</v>
      </c>
      <c r="G634" s="12">
        <v>0.69089999999999996</v>
      </c>
      <c r="H634" s="12">
        <v>1.23E-2</v>
      </c>
      <c r="I634" s="12">
        <v>8.43E-2</v>
      </c>
      <c r="J634" s="12">
        <v>8.9999999999999998E-4</v>
      </c>
      <c r="K634" s="13">
        <v>583</v>
      </c>
      <c r="L634" s="13">
        <v>35</v>
      </c>
      <c r="M634" s="13">
        <v>533</v>
      </c>
      <c r="N634" s="13">
        <v>9</v>
      </c>
      <c r="O634" s="13">
        <v>522</v>
      </c>
      <c r="P634" s="13">
        <v>5</v>
      </c>
      <c r="Q634" s="14">
        <f t="shared" si="69"/>
        <v>10.463121783876506</v>
      </c>
      <c r="R634" s="14">
        <f t="shared" si="70"/>
        <v>10.88654497655183</v>
      </c>
      <c r="S634" s="147">
        <f t="shared" si="64"/>
        <v>10.463121783876506</v>
      </c>
      <c r="T634" s="15">
        <f t="shared" si="71"/>
        <v>522</v>
      </c>
      <c r="U634" s="15">
        <f t="shared" si="65"/>
        <v>5</v>
      </c>
    </row>
    <row r="635" spans="1:21">
      <c r="A635" s="11" t="s">
        <v>652</v>
      </c>
      <c r="B635" s="12">
        <v>166</v>
      </c>
      <c r="C635" s="12">
        <v>287</v>
      </c>
      <c r="D635" s="16">
        <v>0.57999999999999996</v>
      </c>
      <c r="E635" s="12">
        <v>5.9400000000000001E-2</v>
      </c>
      <c r="F635" s="12">
        <v>8.9999999999999998E-4</v>
      </c>
      <c r="G635" s="12">
        <v>0.71530000000000005</v>
      </c>
      <c r="H635" s="12">
        <v>1.2200000000000001E-2</v>
      </c>
      <c r="I635" s="12">
        <v>8.7300000000000003E-2</v>
      </c>
      <c r="J635" s="12">
        <v>8.9999999999999998E-4</v>
      </c>
      <c r="K635" s="13">
        <v>583</v>
      </c>
      <c r="L635" s="13">
        <v>33</v>
      </c>
      <c r="M635" s="13">
        <v>548</v>
      </c>
      <c r="N635" s="13">
        <v>9</v>
      </c>
      <c r="O635" s="13">
        <v>539</v>
      </c>
      <c r="P635" s="13">
        <v>6</v>
      </c>
      <c r="Q635" s="14">
        <f t="shared" si="69"/>
        <v>7.547169811320753</v>
      </c>
      <c r="R635" s="14">
        <f t="shared" si="70"/>
        <v>10.666833169652248</v>
      </c>
      <c r="S635" s="147">
        <f t="shared" si="64"/>
        <v>7.547169811320753</v>
      </c>
      <c r="T635" s="15">
        <f t="shared" si="71"/>
        <v>539</v>
      </c>
      <c r="U635" s="15">
        <f t="shared" si="65"/>
        <v>6</v>
      </c>
    </row>
    <row r="636" spans="1:21">
      <c r="A636" s="11" t="s">
        <v>653</v>
      </c>
      <c r="B636" s="12">
        <v>52</v>
      </c>
      <c r="C636" s="12">
        <v>150</v>
      </c>
      <c r="D636" s="16">
        <v>0.35</v>
      </c>
      <c r="E636" s="12">
        <v>6.2899999999999998E-2</v>
      </c>
      <c r="F636" s="12">
        <v>1.1999999999999999E-3</v>
      </c>
      <c r="G636" s="12">
        <v>0.91039999999999999</v>
      </c>
      <c r="H636" s="12">
        <v>0.02</v>
      </c>
      <c r="I636" s="12">
        <v>0.105</v>
      </c>
      <c r="J636" s="12">
        <v>1.1000000000000001E-3</v>
      </c>
      <c r="K636" s="13">
        <v>705</v>
      </c>
      <c r="L636" s="13">
        <v>42</v>
      </c>
      <c r="M636" s="13">
        <v>657</v>
      </c>
      <c r="N636" s="13">
        <v>14</v>
      </c>
      <c r="O636" s="13">
        <v>643</v>
      </c>
      <c r="P636" s="13">
        <v>7</v>
      </c>
      <c r="Q636" s="14">
        <f t="shared" si="69"/>
        <v>8.7943262411347529</v>
      </c>
      <c r="R636" s="14">
        <f t="shared" si="70"/>
        <v>11.047010226342186</v>
      </c>
      <c r="S636" s="147">
        <f t="shared" si="64"/>
        <v>8.7943262411347529</v>
      </c>
      <c r="T636" s="15">
        <f t="shared" si="71"/>
        <v>643</v>
      </c>
      <c r="U636" s="15">
        <f t="shared" si="65"/>
        <v>7</v>
      </c>
    </row>
    <row r="637" spans="1:21">
      <c r="A637" s="11" t="s">
        <v>654</v>
      </c>
      <c r="B637" s="12">
        <v>124</v>
      </c>
      <c r="C637" s="12">
        <v>274</v>
      </c>
      <c r="D637" s="16">
        <v>0.45</v>
      </c>
      <c r="E637" s="12">
        <v>8.0299999999999996E-2</v>
      </c>
      <c r="F637" s="12">
        <v>1E-3</v>
      </c>
      <c r="G637" s="12">
        <v>2.2090999999999998</v>
      </c>
      <c r="H637" s="12">
        <v>3.0200000000000001E-2</v>
      </c>
      <c r="I637" s="12">
        <v>0.1996</v>
      </c>
      <c r="J637" s="12">
        <v>2E-3</v>
      </c>
      <c r="K637" s="13">
        <v>1204</v>
      </c>
      <c r="L637" s="13">
        <v>23</v>
      </c>
      <c r="M637" s="13">
        <v>1184</v>
      </c>
      <c r="N637" s="13">
        <v>16</v>
      </c>
      <c r="O637" s="13">
        <v>1173</v>
      </c>
      <c r="P637" s="13">
        <v>12</v>
      </c>
      <c r="Q637" s="14">
        <f t="shared" si="69"/>
        <v>2.574750830564787</v>
      </c>
      <c r="R637" s="14">
        <f t="shared" si="70"/>
        <v>4.2223738426371487</v>
      </c>
      <c r="S637" s="147">
        <f t="shared" si="64"/>
        <v>2.574750830564787</v>
      </c>
      <c r="T637" s="15">
        <f t="shared" si="71"/>
        <v>1204</v>
      </c>
      <c r="U637" s="15">
        <f t="shared" si="65"/>
        <v>23</v>
      </c>
    </row>
    <row r="638" spans="1:21">
      <c r="A638" s="11" t="s">
        <v>655</v>
      </c>
      <c r="B638" s="12">
        <v>113</v>
      </c>
      <c r="C638" s="12">
        <v>269</v>
      </c>
      <c r="D638" s="16">
        <v>0.42</v>
      </c>
      <c r="E638" s="12">
        <v>6.0199999999999997E-2</v>
      </c>
      <c r="F638" s="12">
        <v>1E-3</v>
      </c>
      <c r="G638" s="12">
        <v>0.67190000000000005</v>
      </c>
      <c r="H638" s="12">
        <v>1.17E-2</v>
      </c>
      <c r="I638" s="12">
        <v>8.09E-2</v>
      </c>
      <c r="J638" s="12">
        <v>8.0000000000000004E-4</v>
      </c>
      <c r="K638" s="13">
        <v>611</v>
      </c>
      <c r="L638" s="13">
        <v>34</v>
      </c>
      <c r="M638" s="13">
        <v>522</v>
      </c>
      <c r="N638" s="13">
        <v>9</v>
      </c>
      <c r="O638" s="13">
        <v>502</v>
      </c>
      <c r="P638" s="13">
        <v>5</v>
      </c>
      <c r="Q638" s="14">
        <f t="shared" si="69"/>
        <v>17.839607201309327</v>
      </c>
      <c r="R638" s="14">
        <f t="shared" si="70"/>
        <v>9.2891917063984213</v>
      </c>
      <c r="S638" s="147">
        <f t="shared" si="64"/>
        <v>17.839607201309327</v>
      </c>
      <c r="T638" s="15">
        <f t="shared" si="71"/>
        <v>502</v>
      </c>
      <c r="U638" s="15">
        <f t="shared" si="65"/>
        <v>5</v>
      </c>
    </row>
    <row r="639" spans="1:21">
      <c r="A639" s="11" t="s">
        <v>656</v>
      </c>
      <c r="B639" s="12">
        <v>294</v>
      </c>
      <c r="C639" s="12">
        <v>355</v>
      </c>
      <c r="D639" s="16">
        <v>0.83</v>
      </c>
      <c r="E639" s="12">
        <v>6.5299999999999997E-2</v>
      </c>
      <c r="F639" s="12">
        <v>8.0000000000000004E-4</v>
      </c>
      <c r="G639" s="12">
        <v>1.1725000000000001</v>
      </c>
      <c r="H639" s="12">
        <v>1.6899999999999998E-2</v>
      </c>
      <c r="I639" s="12">
        <v>0.13020000000000001</v>
      </c>
      <c r="J639" s="12">
        <v>1.4E-3</v>
      </c>
      <c r="K639" s="13">
        <v>785</v>
      </c>
      <c r="L639" s="13">
        <v>26</v>
      </c>
      <c r="M639" s="13">
        <v>788</v>
      </c>
      <c r="N639" s="13">
        <v>11</v>
      </c>
      <c r="O639" s="13">
        <v>789</v>
      </c>
      <c r="P639" s="13">
        <v>8</v>
      </c>
      <c r="Q639" s="14">
        <f t="shared" si="69"/>
        <v>-0.50955414012738842</v>
      </c>
      <c r="R639" s="14">
        <f t="shared" si="70"/>
        <v>6.9629539589980878</v>
      </c>
      <c r="S639" s="147">
        <f t="shared" si="64"/>
        <v>-0.50955414012738842</v>
      </c>
      <c r="T639" s="15">
        <f t="shared" si="71"/>
        <v>789</v>
      </c>
      <c r="U639" s="15">
        <f t="shared" si="65"/>
        <v>8</v>
      </c>
    </row>
    <row r="640" spans="1:21">
      <c r="A640" s="11" t="s">
        <v>657</v>
      </c>
      <c r="B640" s="12">
        <v>517</v>
      </c>
      <c r="C640" s="12">
        <v>408</v>
      </c>
      <c r="D640" s="16">
        <v>1.27</v>
      </c>
      <c r="E640" s="12">
        <v>7.3999999999999996E-2</v>
      </c>
      <c r="F640" s="12">
        <v>8.9999999999999998E-4</v>
      </c>
      <c r="G640" s="12">
        <v>1.5503</v>
      </c>
      <c r="H640" s="12">
        <v>2.2200000000000001E-2</v>
      </c>
      <c r="I640" s="12">
        <v>0.152</v>
      </c>
      <c r="J640" s="12">
        <v>1.5E-3</v>
      </c>
      <c r="K640" s="13">
        <v>1041</v>
      </c>
      <c r="L640" s="13">
        <v>25</v>
      </c>
      <c r="M640" s="13">
        <v>951</v>
      </c>
      <c r="N640" s="13">
        <v>14</v>
      </c>
      <c r="O640" s="13">
        <v>912</v>
      </c>
      <c r="P640" s="13">
        <v>9</v>
      </c>
      <c r="Q640" s="14">
        <f t="shared" si="69"/>
        <v>12.391930835734865</v>
      </c>
      <c r="R640" s="14">
        <f t="shared" si="70"/>
        <v>4.5492930092291903</v>
      </c>
      <c r="S640" s="147">
        <f t="shared" si="64"/>
        <v>12.391930835734865</v>
      </c>
      <c r="T640" s="15">
        <f t="shared" si="71"/>
        <v>912</v>
      </c>
      <c r="U640" s="15">
        <f t="shared" si="65"/>
        <v>9</v>
      </c>
    </row>
    <row r="641" spans="1:21">
      <c r="A641" s="11" t="s">
        <v>658</v>
      </c>
      <c r="B641" s="12">
        <v>252</v>
      </c>
      <c r="C641" s="12">
        <v>357</v>
      </c>
      <c r="D641" s="16">
        <v>0.71</v>
      </c>
      <c r="E641" s="12">
        <v>5.9700000000000003E-2</v>
      </c>
      <c r="F641" s="12">
        <v>8.9999999999999998E-4</v>
      </c>
      <c r="G641" s="12">
        <v>0.68210000000000004</v>
      </c>
      <c r="H641" s="12">
        <v>1.12E-2</v>
      </c>
      <c r="I641" s="12">
        <v>8.2799999999999999E-2</v>
      </c>
      <c r="J641" s="12">
        <v>8.9999999999999998E-4</v>
      </c>
      <c r="K641" s="13">
        <v>593</v>
      </c>
      <c r="L641" s="13">
        <v>32</v>
      </c>
      <c r="M641" s="13">
        <v>528</v>
      </c>
      <c r="N641" s="13">
        <v>9</v>
      </c>
      <c r="O641" s="13">
        <v>513</v>
      </c>
      <c r="P641" s="13">
        <v>5</v>
      </c>
      <c r="Q641" s="14">
        <f t="shared" si="69"/>
        <v>13.490725126475544</v>
      </c>
      <c r="R641" s="14">
        <f t="shared" si="70"/>
        <v>9.4876510723475427</v>
      </c>
      <c r="S641" s="147">
        <f t="shared" si="64"/>
        <v>13.490725126475544</v>
      </c>
      <c r="T641" s="15">
        <f t="shared" si="71"/>
        <v>513</v>
      </c>
      <c r="U641" s="15">
        <f t="shared" si="65"/>
        <v>5</v>
      </c>
    </row>
    <row r="642" spans="1:21">
      <c r="A642" s="11" t="s">
        <v>659</v>
      </c>
      <c r="B642" s="12">
        <v>125</v>
      </c>
      <c r="C642" s="12">
        <v>170</v>
      </c>
      <c r="D642" s="16">
        <v>0.73</v>
      </c>
      <c r="E642" s="12">
        <v>6.5600000000000006E-2</v>
      </c>
      <c r="F642" s="12">
        <v>1E-3</v>
      </c>
      <c r="G642" s="12">
        <v>1.1407</v>
      </c>
      <c r="H642" s="12">
        <v>1.9300000000000001E-2</v>
      </c>
      <c r="I642" s="12">
        <v>0.12609999999999999</v>
      </c>
      <c r="J642" s="12">
        <v>1.2999999999999999E-3</v>
      </c>
      <c r="K642" s="13">
        <v>795</v>
      </c>
      <c r="L642" s="13">
        <v>33</v>
      </c>
      <c r="M642" s="13">
        <v>773</v>
      </c>
      <c r="N642" s="13">
        <v>13</v>
      </c>
      <c r="O642" s="13">
        <v>765</v>
      </c>
      <c r="P642" s="13">
        <v>8</v>
      </c>
      <c r="Q642" s="14">
        <f t="shared" si="69"/>
        <v>3.7735849056603765</v>
      </c>
      <c r="R642" s="14">
        <f t="shared" si="70"/>
        <v>8.23822378870039</v>
      </c>
      <c r="S642" s="147">
        <f t="shared" si="64"/>
        <v>3.7735849056603765</v>
      </c>
      <c r="T642" s="15">
        <f t="shared" si="71"/>
        <v>765</v>
      </c>
      <c r="U642" s="15">
        <f t="shared" si="65"/>
        <v>8</v>
      </c>
    </row>
    <row r="643" spans="1:21">
      <c r="A643" s="11" t="s">
        <v>660</v>
      </c>
      <c r="B643" s="12">
        <v>246</v>
      </c>
      <c r="C643" s="12">
        <v>623</v>
      </c>
      <c r="D643" s="16">
        <v>0.39</v>
      </c>
      <c r="E643" s="12">
        <v>6.6500000000000004E-2</v>
      </c>
      <c r="F643" s="12">
        <v>8.0000000000000004E-4</v>
      </c>
      <c r="G643" s="12">
        <v>1.0591999999999999</v>
      </c>
      <c r="H643" s="12">
        <v>1.4800000000000001E-2</v>
      </c>
      <c r="I643" s="12">
        <v>0.11550000000000001</v>
      </c>
      <c r="J643" s="12">
        <v>1.1999999999999999E-3</v>
      </c>
      <c r="K643" s="13">
        <v>823</v>
      </c>
      <c r="L643" s="13">
        <v>25</v>
      </c>
      <c r="M643" s="13">
        <v>733</v>
      </c>
      <c r="N643" s="13">
        <v>10</v>
      </c>
      <c r="O643" s="13">
        <v>704</v>
      </c>
      <c r="P643" s="13">
        <v>7</v>
      </c>
      <c r="Q643" s="14">
        <f t="shared" si="69"/>
        <v>14.459295261239369</v>
      </c>
      <c r="R643" s="14">
        <f t="shared" si="70"/>
        <v>5.4682098426680605</v>
      </c>
      <c r="S643" s="147">
        <f t="shared" si="64"/>
        <v>14.459295261239369</v>
      </c>
      <c r="T643" s="15">
        <f t="shared" si="71"/>
        <v>704</v>
      </c>
      <c r="U643" s="15">
        <f t="shared" si="65"/>
        <v>7</v>
      </c>
    </row>
    <row r="644" spans="1:21">
      <c r="A644" s="11" t="s">
        <v>661</v>
      </c>
      <c r="B644" s="12">
        <v>284</v>
      </c>
      <c r="C644" s="12">
        <v>575</v>
      </c>
      <c r="D644" s="16">
        <v>0.49</v>
      </c>
      <c r="E644" s="12">
        <v>5.8900000000000001E-2</v>
      </c>
      <c r="F644" s="12">
        <v>6.9999999999999999E-4</v>
      </c>
      <c r="G644" s="12">
        <v>0.66180000000000005</v>
      </c>
      <c r="H644" s="12">
        <v>9.4000000000000004E-3</v>
      </c>
      <c r="I644" s="12">
        <v>8.1500000000000003E-2</v>
      </c>
      <c r="J644" s="12">
        <v>8.0000000000000004E-4</v>
      </c>
      <c r="K644" s="13">
        <v>564</v>
      </c>
      <c r="L644" s="13">
        <v>27</v>
      </c>
      <c r="M644" s="13">
        <v>516</v>
      </c>
      <c r="N644" s="13">
        <v>7</v>
      </c>
      <c r="O644" s="13">
        <v>505</v>
      </c>
      <c r="P644" s="13">
        <v>5</v>
      </c>
      <c r="Q644" s="14">
        <f t="shared" si="69"/>
        <v>10.460992907801414</v>
      </c>
      <c r="R644" s="14">
        <f t="shared" si="70"/>
        <v>8.7543154646476875</v>
      </c>
      <c r="S644" s="147">
        <f t="shared" si="64"/>
        <v>10.460992907801414</v>
      </c>
      <c r="T644" s="15">
        <f t="shared" si="71"/>
        <v>505</v>
      </c>
      <c r="U644" s="15">
        <f t="shared" si="65"/>
        <v>5</v>
      </c>
    </row>
    <row r="645" spans="1:21">
      <c r="A645" s="11" t="s">
        <v>662</v>
      </c>
      <c r="B645" s="12">
        <v>47</v>
      </c>
      <c r="C645" s="12">
        <v>301</v>
      </c>
      <c r="D645" s="16">
        <v>0.15</v>
      </c>
      <c r="E645" s="12">
        <v>0.1148</v>
      </c>
      <c r="F645" s="12">
        <v>1.4E-3</v>
      </c>
      <c r="G645" s="12">
        <v>4.9508999999999999</v>
      </c>
      <c r="H645" s="12">
        <v>6.8500000000000005E-2</v>
      </c>
      <c r="I645" s="12">
        <v>0.31269999999999998</v>
      </c>
      <c r="J645" s="12">
        <v>3.2000000000000002E-3</v>
      </c>
      <c r="K645" s="13">
        <v>1877</v>
      </c>
      <c r="L645" s="13">
        <v>21</v>
      </c>
      <c r="M645" s="13">
        <v>1811</v>
      </c>
      <c r="N645" s="13">
        <v>25</v>
      </c>
      <c r="O645" s="13">
        <v>1754</v>
      </c>
      <c r="P645" s="13">
        <v>18</v>
      </c>
      <c r="Q645" s="14">
        <f t="shared" si="69"/>
        <v>6.5530101225359623</v>
      </c>
      <c r="R645" s="14">
        <f t="shared" si="70"/>
        <v>2.8373852000296473</v>
      </c>
      <c r="S645" s="147">
        <f t="shared" ref="S645:S708" si="72">IF(OR(Q645-R645&gt;10,Q645+R645&lt;-5),"X",Q645)</f>
        <v>6.5530101225359623</v>
      </c>
      <c r="T645" s="15">
        <f t="shared" si="71"/>
        <v>1877</v>
      </c>
      <c r="U645" s="15">
        <f t="shared" si="65"/>
        <v>21</v>
      </c>
    </row>
    <row r="646" spans="1:21">
      <c r="A646" s="11" t="s">
        <v>663</v>
      </c>
      <c r="B646" s="12">
        <v>99</v>
      </c>
      <c r="C646" s="12">
        <v>566</v>
      </c>
      <c r="D646" s="16">
        <v>0.17</v>
      </c>
      <c r="E646" s="12">
        <v>0.1658</v>
      </c>
      <c r="F646" s="12">
        <v>1.9E-3</v>
      </c>
      <c r="G646" s="12">
        <v>10.954000000000001</v>
      </c>
      <c r="H646" s="12">
        <v>0.1522</v>
      </c>
      <c r="I646" s="12">
        <v>0.47920000000000001</v>
      </c>
      <c r="J646" s="12">
        <v>5.1999999999999998E-3</v>
      </c>
      <c r="K646" s="13">
        <v>2516</v>
      </c>
      <c r="L646" s="13">
        <v>19</v>
      </c>
      <c r="M646" s="13">
        <v>2519</v>
      </c>
      <c r="N646" s="13">
        <v>35</v>
      </c>
      <c r="O646" s="13">
        <v>2524</v>
      </c>
      <c r="P646" s="13">
        <v>27</v>
      </c>
      <c r="Q646" s="14">
        <f t="shared" si="69"/>
        <v>-0.31796502384737746</v>
      </c>
      <c r="R646" s="14">
        <f t="shared" si="70"/>
        <v>2.6271822300884908</v>
      </c>
      <c r="S646" s="147">
        <f t="shared" si="72"/>
        <v>-0.31796502384737746</v>
      </c>
      <c r="T646" s="15">
        <f t="shared" si="71"/>
        <v>2516</v>
      </c>
      <c r="U646" s="15">
        <f t="shared" si="65"/>
        <v>19</v>
      </c>
    </row>
    <row r="647" spans="1:21">
      <c r="A647" s="11" t="s">
        <v>664</v>
      </c>
      <c r="B647" s="12">
        <v>186</v>
      </c>
      <c r="C647" s="12">
        <v>226</v>
      </c>
      <c r="D647" s="16">
        <v>0.82</v>
      </c>
      <c r="E647" s="12">
        <v>0.1046</v>
      </c>
      <c r="F647" s="12">
        <v>1.1999999999999999E-3</v>
      </c>
      <c r="G647" s="12">
        <v>4.4082999999999997</v>
      </c>
      <c r="H647" s="12">
        <v>6.2100000000000002E-2</v>
      </c>
      <c r="I647" s="12">
        <v>0.30570000000000003</v>
      </c>
      <c r="J647" s="12">
        <v>3.2000000000000002E-3</v>
      </c>
      <c r="K647" s="13">
        <v>1707</v>
      </c>
      <c r="L647" s="13">
        <v>22</v>
      </c>
      <c r="M647" s="13">
        <v>1714</v>
      </c>
      <c r="N647" s="13">
        <v>24</v>
      </c>
      <c r="O647" s="13">
        <v>1719</v>
      </c>
      <c r="P647" s="13">
        <v>18</v>
      </c>
      <c r="Q647" s="14">
        <f t="shared" si="69"/>
        <v>-0.70298769771528491</v>
      </c>
      <c r="R647" s="14">
        <f t="shared" si="70"/>
        <v>3.344488219044448</v>
      </c>
      <c r="S647" s="147">
        <f t="shared" si="72"/>
        <v>-0.70298769771528491</v>
      </c>
      <c r="T647" s="15">
        <f t="shared" si="71"/>
        <v>1707</v>
      </c>
      <c r="U647" s="15">
        <f t="shared" si="65"/>
        <v>22</v>
      </c>
    </row>
    <row r="648" spans="1:21">
      <c r="A648" s="11" t="s">
        <v>665</v>
      </c>
      <c r="B648" s="12">
        <v>165</v>
      </c>
      <c r="C648" s="12">
        <v>504</v>
      </c>
      <c r="D648" s="16">
        <v>0.33</v>
      </c>
      <c r="E648" s="12">
        <v>7.2700000000000001E-2</v>
      </c>
      <c r="F648" s="12">
        <v>8.9999999999999998E-4</v>
      </c>
      <c r="G648" s="12">
        <v>1.6080000000000001</v>
      </c>
      <c r="H648" s="12">
        <v>2.18E-2</v>
      </c>
      <c r="I648" s="12">
        <v>0.1603</v>
      </c>
      <c r="J648" s="12">
        <v>1.6000000000000001E-3</v>
      </c>
      <c r="K648" s="13">
        <v>1006</v>
      </c>
      <c r="L648" s="13">
        <v>24</v>
      </c>
      <c r="M648" s="13">
        <v>973</v>
      </c>
      <c r="N648" s="13">
        <v>13</v>
      </c>
      <c r="O648" s="13">
        <v>959</v>
      </c>
      <c r="P648" s="13">
        <v>10</v>
      </c>
      <c r="Q648" s="14">
        <f t="shared" si="69"/>
        <v>4.6719681908548694</v>
      </c>
      <c r="R648" s="14">
        <f t="shared" si="70"/>
        <v>4.9639570525584489</v>
      </c>
      <c r="S648" s="147">
        <f t="shared" si="72"/>
        <v>4.6719681908548694</v>
      </c>
      <c r="T648" s="15">
        <f t="shared" si="71"/>
        <v>959</v>
      </c>
      <c r="U648" s="15">
        <f t="shared" si="65"/>
        <v>10</v>
      </c>
    </row>
    <row r="649" spans="1:21">
      <c r="A649" s="11" t="s">
        <v>666</v>
      </c>
      <c r="B649" s="12">
        <v>184</v>
      </c>
      <c r="C649" s="12">
        <v>405</v>
      </c>
      <c r="D649" s="16">
        <v>0.45</v>
      </c>
      <c r="E649" s="12">
        <v>5.74E-2</v>
      </c>
      <c r="F649" s="12">
        <v>8.0000000000000004E-4</v>
      </c>
      <c r="G649" s="12">
        <v>0.65610000000000002</v>
      </c>
      <c r="H649" s="12">
        <v>9.9000000000000008E-3</v>
      </c>
      <c r="I649" s="12">
        <v>8.3000000000000004E-2</v>
      </c>
      <c r="J649" s="12">
        <v>8.0000000000000004E-4</v>
      </c>
      <c r="K649" s="13">
        <v>506</v>
      </c>
      <c r="L649" s="13">
        <v>30</v>
      </c>
      <c r="M649" s="13">
        <v>512</v>
      </c>
      <c r="N649" s="13">
        <v>8</v>
      </c>
      <c r="O649" s="13">
        <v>514</v>
      </c>
      <c r="P649" s="13">
        <v>5</v>
      </c>
      <c r="Q649" s="14">
        <f t="shared" si="69"/>
        <v>-1.5810276679841806</v>
      </c>
      <c r="R649" s="14">
        <f t="shared" si="70"/>
        <v>12.206231589251923</v>
      </c>
      <c r="S649" s="147">
        <f t="shared" si="72"/>
        <v>-1.5810276679841806</v>
      </c>
      <c r="T649" s="15">
        <f t="shared" si="71"/>
        <v>514</v>
      </c>
      <c r="U649" s="15">
        <f t="shared" si="65"/>
        <v>5</v>
      </c>
    </row>
    <row r="650" spans="1:21">
      <c r="A650" s="11" t="s">
        <v>667</v>
      </c>
      <c r="B650" s="12">
        <v>96</v>
      </c>
      <c r="C650" s="12">
        <v>446</v>
      </c>
      <c r="D650" s="16">
        <v>0.22</v>
      </c>
      <c r="E650" s="12">
        <v>7.2099999999999997E-2</v>
      </c>
      <c r="F650" s="12">
        <v>8.0000000000000004E-4</v>
      </c>
      <c r="G650" s="12">
        <v>1.6240000000000001</v>
      </c>
      <c r="H650" s="12">
        <v>2.2100000000000002E-2</v>
      </c>
      <c r="I650" s="12">
        <v>0.16339999999999999</v>
      </c>
      <c r="J650" s="12">
        <v>1.6999999999999999E-3</v>
      </c>
      <c r="K650" s="13">
        <v>989</v>
      </c>
      <c r="L650" s="13">
        <v>24</v>
      </c>
      <c r="M650" s="13">
        <v>980</v>
      </c>
      <c r="N650" s="13">
        <v>13</v>
      </c>
      <c r="O650" s="13">
        <v>975</v>
      </c>
      <c r="P650" s="13">
        <v>10</v>
      </c>
      <c r="Q650" s="14">
        <f t="shared" si="69"/>
        <v>1.4155712841253831</v>
      </c>
      <c r="R650" s="14">
        <f t="shared" si="70"/>
        <v>5.1944851104826277</v>
      </c>
      <c r="S650" s="147">
        <f t="shared" si="72"/>
        <v>1.4155712841253831</v>
      </c>
      <c r="T650" s="15">
        <f t="shared" si="71"/>
        <v>975</v>
      </c>
      <c r="U650" s="15">
        <f t="shared" si="65"/>
        <v>10</v>
      </c>
    </row>
    <row r="651" spans="1:21">
      <c r="A651" s="11" t="s">
        <v>668</v>
      </c>
      <c r="B651" s="12">
        <v>46</v>
      </c>
      <c r="C651" s="12">
        <v>127</v>
      </c>
      <c r="D651" s="16">
        <v>0.36</v>
      </c>
      <c r="E651" s="12">
        <v>5.8000000000000003E-2</v>
      </c>
      <c r="F651" s="12">
        <v>1.4E-3</v>
      </c>
      <c r="G651" s="12">
        <v>0.66</v>
      </c>
      <c r="H651" s="12">
        <v>1.7100000000000001E-2</v>
      </c>
      <c r="I651" s="12">
        <v>8.2500000000000004E-2</v>
      </c>
      <c r="J651" s="12">
        <v>8.0000000000000004E-4</v>
      </c>
      <c r="K651" s="13">
        <v>532</v>
      </c>
      <c r="L651" s="13">
        <v>54</v>
      </c>
      <c r="M651" s="13">
        <v>515</v>
      </c>
      <c r="N651" s="13">
        <v>13</v>
      </c>
      <c r="O651" s="13">
        <v>511</v>
      </c>
      <c r="P651" s="13">
        <v>5</v>
      </c>
      <c r="Q651" s="14">
        <f t="shared" si="69"/>
        <v>3.9473684210526327</v>
      </c>
      <c r="R651" s="14">
        <f t="shared" si="70"/>
        <v>19.589796314293789</v>
      </c>
      <c r="S651" s="147">
        <f t="shared" si="72"/>
        <v>3.9473684210526327</v>
      </c>
      <c r="T651" s="15">
        <f t="shared" si="71"/>
        <v>511</v>
      </c>
      <c r="U651" s="15">
        <f t="shared" si="65"/>
        <v>5</v>
      </c>
    </row>
    <row r="652" spans="1:21">
      <c r="A652" s="11" t="s">
        <v>669</v>
      </c>
      <c r="B652" s="12">
        <v>99</v>
      </c>
      <c r="C652" s="12">
        <v>170</v>
      </c>
      <c r="D652" s="16">
        <v>0.57999999999999996</v>
      </c>
      <c r="E652" s="12">
        <v>0.23949999999999999</v>
      </c>
      <c r="F652" s="12">
        <v>2.8E-3</v>
      </c>
      <c r="G652" s="12">
        <v>18.419</v>
      </c>
      <c r="H652" s="12">
        <v>0.2447</v>
      </c>
      <c r="I652" s="12">
        <v>0.55779999999999996</v>
      </c>
      <c r="J652" s="12">
        <v>5.5999999999999999E-3</v>
      </c>
      <c r="K652" s="13">
        <v>3117</v>
      </c>
      <c r="L652" s="13">
        <v>18</v>
      </c>
      <c r="M652" s="13">
        <v>3012</v>
      </c>
      <c r="N652" s="13">
        <v>40</v>
      </c>
      <c r="O652" s="13">
        <v>2858</v>
      </c>
      <c r="P652" s="13">
        <v>29</v>
      </c>
      <c r="Q652" s="14">
        <f t="shared" si="69"/>
        <v>8.3092717356432431</v>
      </c>
      <c r="R652" s="14">
        <f t="shared" si="70"/>
        <v>2.1410037395949475</v>
      </c>
      <c r="S652" s="147">
        <f t="shared" si="72"/>
        <v>8.3092717356432431</v>
      </c>
      <c r="T652" s="15">
        <f t="shared" si="71"/>
        <v>3117</v>
      </c>
      <c r="U652" s="15">
        <f t="shared" si="65"/>
        <v>18</v>
      </c>
    </row>
    <row r="653" spans="1:21">
      <c r="A653" s="11" t="s">
        <v>670</v>
      </c>
      <c r="B653" s="12">
        <v>116</v>
      </c>
      <c r="C653" s="12">
        <v>203</v>
      </c>
      <c r="D653" s="16">
        <v>0.56999999999999995</v>
      </c>
      <c r="E653" s="12">
        <v>7.2599999999999998E-2</v>
      </c>
      <c r="F653" s="12">
        <v>8.9999999999999998E-4</v>
      </c>
      <c r="G653" s="12">
        <v>1.5759000000000001</v>
      </c>
      <c r="H653" s="12">
        <v>2.2700000000000001E-2</v>
      </c>
      <c r="I653" s="12">
        <v>0.15740000000000001</v>
      </c>
      <c r="J653" s="12">
        <v>1.6000000000000001E-3</v>
      </c>
      <c r="K653" s="13">
        <v>1004</v>
      </c>
      <c r="L653" s="13">
        <v>27</v>
      </c>
      <c r="M653" s="13">
        <v>961</v>
      </c>
      <c r="N653" s="13">
        <v>14</v>
      </c>
      <c r="O653" s="13">
        <v>942</v>
      </c>
      <c r="P653" s="13">
        <v>9</v>
      </c>
      <c r="Q653" s="14">
        <f t="shared" si="69"/>
        <v>6.175298804780871</v>
      </c>
      <c r="R653" s="14">
        <f t="shared" si="70"/>
        <v>5.3553587724831093</v>
      </c>
      <c r="S653" s="147">
        <f t="shared" si="72"/>
        <v>6.175298804780871</v>
      </c>
      <c r="T653" s="15">
        <f t="shared" si="71"/>
        <v>942</v>
      </c>
      <c r="U653" s="15">
        <f t="shared" si="65"/>
        <v>9</v>
      </c>
    </row>
    <row r="654" spans="1:21">
      <c r="A654" s="11" t="s">
        <v>671</v>
      </c>
      <c r="B654" s="12">
        <v>108</v>
      </c>
      <c r="C654" s="12">
        <v>328</v>
      </c>
      <c r="D654" s="16">
        <v>0.33</v>
      </c>
      <c r="E654" s="12">
        <v>5.8299999999999998E-2</v>
      </c>
      <c r="F654" s="12">
        <v>8.0000000000000004E-4</v>
      </c>
      <c r="G654" s="12">
        <v>0.67869999999999997</v>
      </c>
      <c r="H654" s="12">
        <v>1.0500000000000001E-2</v>
      </c>
      <c r="I654" s="12">
        <v>8.4400000000000003E-2</v>
      </c>
      <c r="J654" s="12">
        <v>8.0000000000000004E-4</v>
      </c>
      <c r="K654" s="13">
        <v>541</v>
      </c>
      <c r="L654" s="13">
        <v>31</v>
      </c>
      <c r="M654" s="13">
        <v>526</v>
      </c>
      <c r="N654" s="13">
        <v>8</v>
      </c>
      <c r="O654" s="13">
        <v>523</v>
      </c>
      <c r="P654" s="13">
        <v>5</v>
      </c>
      <c r="Q654" s="14">
        <f t="shared" si="69"/>
        <v>3.3271719038816983</v>
      </c>
      <c r="R654" s="14">
        <f t="shared" si="70"/>
        <v>11.232095137947775</v>
      </c>
      <c r="S654" s="147">
        <f t="shared" si="72"/>
        <v>3.3271719038816983</v>
      </c>
      <c r="T654" s="15">
        <f t="shared" si="71"/>
        <v>523</v>
      </c>
      <c r="U654" s="15">
        <f t="shared" si="65"/>
        <v>5</v>
      </c>
    </row>
    <row r="655" spans="1:21">
      <c r="A655" s="11" t="s">
        <v>672</v>
      </c>
      <c r="B655" s="12">
        <v>101</v>
      </c>
      <c r="C655" s="12">
        <v>270</v>
      </c>
      <c r="D655" s="16">
        <v>0.37</v>
      </c>
      <c r="E655" s="12">
        <v>6.7599999999999993E-2</v>
      </c>
      <c r="F655" s="12">
        <v>8.9999999999999998E-4</v>
      </c>
      <c r="G655" s="12">
        <v>1.22</v>
      </c>
      <c r="H655" s="12">
        <v>1.77E-2</v>
      </c>
      <c r="I655" s="12">
        <v>0.1308</v>
      </c>
      <c r="J655" s="12">
        <v>1.2999999999999999E-3</v>
      </c>
      <c r="K655" s="13">
        <v>858</v>
      </c>
      <c r="L655" s="13">
        <v>27</v>
      </c>
      <c r="M655" s="13">
        <v>810</v>
      </c>
      <c r="N655" s="13">
        <v>12</v>
      </c>
      <c r="O655" s="13">
        <v>792</v>
      </c>
      <c r="P655" s="13">
        <v>8</v>
      </c>
      <c r="Q655" s="14">
        <f t="shared" si="69"/>
        <v>7.6923076923076872</v>
      </c>
      <c r="R655" s="14">
        <f t="shared" si="70"/>
        <v>6.101528344960764</v>
      </c>
      <c r="S655" s="147">
        <f t="shared" si="72"/>
        <v>7.6923076923076872</v>
      </c>
      <c r="T655" s="15">
        <f t="shared" si="71"/>
        <v>792</v>
      </c>
      <c r="U655" s="15">
        <f t="shared" si="65"/>
        <v>8</v>
      </c>
    </row>
    <row r="656" spans="1:21">
      <c r="A656" s="11" t="s">
        <v>673</v>
      </c>
      <c r="B656" s="12">
        <v>79</v>
      </c>
      <c r="C656" s="12">
        <v>389</v>
      </c>
      <c r="D656" s="16">
        <v>0.2</v>
      </c>
      <c r="E656" s="12">
        <v>5.8099999999999999E-2</v>
      </c>
      <c r="F656" s="12">
        <v>8.0000000000000004E-4</v>
      </c>
      <c r="G656" s="12">
        <v>0.66890000000000005</v>
      </c>
      <c r="H656" s="12">
        <v>1.01E-2</v>
      </c>
      <c r="I656" s="12">
        <v>8.3500000000000005E-2</v>
      </c>
      <c r="J656" s="12">
        <v>8.0000000000000004E-4</v>
      </c>
      <c r="K656" s="13">
        <v>534</v>
      </c>
      <c r="L656" s="13">
        <v>30</v>
      </c>
      <c r="M656" s="13">
        <v>520</v>
      </c>
      <c r="N656" s="13">
        <v>8</v>
      </c>
      <c r="O656" s="13">
        <v>517</v>
      </c>
      <c r="P656" s="13">
        <v>5</v>
      </c>
      <c r="Q656" s="14">
        <f t="shared" si="69"/>
        <v>3.183520599250933</v>
      </c>
      <c r="R656" s="14">
        <f t="shared" si="70"/>
        <v>11.038265644451952</v>
      </c>
      <c r="S656" s="147">
        <f t="shared" si="72"/>
        <v>3.183520599250933</v>
      </c>
      <c r="T656" s="15">
        <f t="shared" si="71"/>
        <v>517</v>
      </c>
      <c r="U656" s="15">
        <f t="shared" si="65"/>
        <v>5</v>
      </c>
    </row>
    <row r="657" spans="1:21">
      <c r="A657" s="11" t="s">
        <v>674</v>
      </c>
      <c r="B657" s="12">
        <v>35</v>
      </c>
      <c r="C657" s="12">
        <v>46</v>
      </c>
      <c r="D657" s="16">
        <v>0.76</v>
      </c>
      <c r="E657" s="12">
        <v>6.5699999999999995E-2</v>
      </c>
      <c r="F657" s="12">
        <v>2.5000000000000001E-3</v>
      </c>
      <c r="G657" s="12">
        <v>1.2032</v>
      </c>
      <c r="H657" s="12">
        <v>4.7100000000000003E-2</v>
      </c>
      <c r="I657" s="12">
        <v>0.13289999999999999</v>
      </c>
      <c r="J657" s="12">
        <v>1.4E-3</v>
      </c>
      <c r="K657" s="13">
        <v>795</v>
      </c>
      <c r="L657" s="13">
        <v>81</v>
      </c>
      <c r="M657" s="13">
        <v>802</v>
      </c>
      <c r="N657" s="13">
        <v>31</v>
      </c>
      <c r="O657" s="13">
        <v>804</v>
      </c>
      <c r="P657" s="13">
        <v>8</v>
      </c>
      <c r="Q657" s="14">
        <f t="shared" si="69"/>
        <v>-1.132075471698113</v>
      </c>
      <c r="R657" s="14">
        <f t="shared" si="70"/>
        <v>20.706086419510811</v>
      </c>
      <c r="S657" s="147">
        <f t="shared" si="72"/>
        <v>-1.132075471698113</v>
      </c>
      <c r="T657" s="15">
        <f t="shared" si="71"/>
        <v>804</v>
      </c>
      <c r="U657" s="15">
        <f t="shared" si="65"/>
        <v>8</v>
      </c>
    </row>
    <row r="658" spans="1:21">
      <c r="A658" s="11" t="s">
        <v>675</v>
      </c>
      <c r="B658" s="12">
        <v>403</v>
      </c>
      <c r="C658" s="12">
        <v>333</v>
      </c>
      <c r="D658" s="16">
        <v>1.21</v>
      </c>
      <c r="E658" s="12">
        <v>7.1400000000000005E-2</v>
      </c>
      <c r="F658" s="12">
        <v>8.9999999999999998E-4</v>
      </c>
      <c r="G658" s="12">
        <v>1.5318000000000001</v>
      </c>
      <c r="H658" s="12">
        <v>2.0899999999999998E-2</v>
      </c>
      <c r="I658" s="12">
        <v>0.15570000000000001</v>
      </c>
      <c r="J658" s="12">
        <v>1.6000000000000001E-3</v>
      </c>
      <c r="K658" s="13">
        <v>968</v>
      </c>
      <c r="L658" s="13">
        <v>24</v>
      </c>
      <c r="M658" s="13">
        <v>943</v>
      </c>
      <c r="N658" s="13">
        <v>13</v>
      </c>
      <c r="O658" s="13">
        <v>933</v>
      </c>
      <c r="P658" s="13">
        <v>9</v>
      </c>
      <c r="Q658" s="14">
        <f t="shared" si="69"/>
        <v>3.6157024793388448</v>
      </c>
      <c r="R658" s="14">
        <f t="shared" si="70"/>
        <v>5.1283810706134547</v>
      </c>
      <c r="S658" s="147">
        <f t="shared" si="72"/>
        <v>3.6157024793388448</v>
      </c>
      <c r="T658" s="15">
        <f t="shared" si="71"/>
        <v>933</v>
      </c>
      <c r="U658" s="15">
        <f t="shared" ref="U658:U721" si="73">IF(T658=O658,P658,L658)</f>
        <v>9</v>
      </c>
    </row>
    <row r="659" spans="1:21">
      <c r="A659" s="11" t="s">
        <v>676</v>
      </c>
      <c r="B659" s="12">
        <v>79</v>
      </c>
      <c r="C659" s="12">
        <v>272</v>
      </c>
      <c r="D659" s="16">
        <v>0.28999999999999998</v>
      </c>
      <c r="E659" s="12">
        <v>5.8099999999999999E-2</v>
      </c>
      <c r="F659" s="12">
        <v>8.9999999999999998E-4</v>
      </c>
      <c r="G659" s="12">
        <v>0.67090000000000005</v>
      </c>
      <c r="H659" s="12">
        <v>1.12E-2</v>
      </c>
      <c r="I659" s="12">
        <v>8.3699999999999997E-2</v>
      </c>
      <c r="J659" s="12">
        <v>8.0000000000000004E-4</v>
      </c>
      <c r="K659" s="13">
        <v>535</v>
      </c>
      <c r="L659" s="13">
        <v>34</v>
      </c>
      <c r="M659" s="13">
        <v>521</v>
      </c>
      <c r="N659" s="13">
        <v>9</v>
      </c>
      <c r="O659" s="13">
        <v>518</v>
      </c>
      <c r="P659" s="13">
        <v>5</v>
      </c>
      <c r="Q659" s="14">
        <f t="shared" si="69"/>
        <v>3.1775700934579487</v>
      </c>
      <c r="R659" s="14">
        <f t="shared" si="70"/>
        <v>12.447541629864837</v>
      </c>
      <c r="S659" s="147">
        <f t="shared" si="72"/>
        <v>3.1775700934579487</v>
      </c>
      <c r="T659" s="15">
        <f t="shared" si="71"/>
        <v>518</v>
      </c>
      <c r="U659" s="15">
        <f t="shared" si="73"/>
        <v>5</v>
      </c>
    </row>
    <row r="660" spans="1:21">
      <c r="A660" s="11" t="s">
        <v>677</v>
      </c>
      <c r="B660" s="12">
        <v>152</v>
      </c>
      <c r="C660" s="12">
        <v>393</v>
      </c>
      <c r="D660" s="16">
        <v>0.39</v>
      </c>
      <c r="E660" s="12">
        <v>0.06</v>
      </c>
      <c r="F660" s="12">
        <v>8.0000000000000004E-4</v>
      </c>
      <c r="G660" s="12">
        <v>0.68220000000000003</v>
      </c>
      <c r="H660" s="12">
        <v>1.04E-2</v>
      </c>
      <c r="I660" s="12">
        <v>8.2500000000000004E-2</v>
      </c>
      <c r="J660" s="12">
        <v>8.0000000000000004E-4</v>
      </c>
      <c r="K660" s="13">
        <v>602</v>
      </c>
      <c r="L660" s="13">
        <v>30</v>
      </c>
      <c r="M660" s="13">
        <v>528</v>
      </c>
      <c r="N660" s="13">
        <v>8</v>
      </c>
      <c r="O660" s="13">
        <v>511</v>
      </c>
      <c r="P660" s="13">
        <v>5</v>
      </c>
      <c r="Q660" s="14">
        <f t="shared" si="69"/>
        <v>15.116279069767447</v>
      </c>
      <c r="R660" s="14">
        <f t="shared" si="70"/>
        <v>8.6217082768793336</v>
      </c>
      <c r="S660" s="147">
        <f t="shared" si="72"/>
        <v>15.116279069767447</v>
      </c>
      <c r="T660" s="15">
        <f t="shared" si="71"/>
        <v>511</v>
      </c>
      <c r="U660" s="15">
        <f t="shared" si="73"/>
        <v>5</v>
      </c>
    </row>
    <row r="661" spans="1:21">
      <c r="A661" s="11" t="s">
        <v>678</v>
      </c>
      <c r="B661" s="12">
        <v>212</v>
      </c>
      <c r="C661" s="12">
        <v>301</v>
      </c>
      <c r="D661" s="16">
        <v>0.71</v>
      </c>
      <c r="E661" s="12">
        <v>6.5100000000000005E-2</v>
      </c>
      <c r="F661" s="12">
        <v>8.0000000000000004E-4</v>
      </c>
      <c r="G661" s="12">
        <v>1.1633</v>
      </c>
      <c r="H661" s="12">
        <v>1.72E-2</v>
      </c>
      <c r="I661" s="12">
        <v>0.1295</v>
      </c>
      <c r="J661" s="12">
        <v>1.2999999999999999E-3</v>
      </c>
      <c r="K661" s="13">
        <v>779</v>
      </c>
      <c r="L661" s="13">
        <v>27</v>
      </c>
      <c r="M661" s="13">
        <v>783</v>
      </c>
      <c r="N661" s="13">
        <v>12</v>
      </c>
      <c r="O661" s="13">
        <v>785</v>
      </c>
      <c r="P661" s="13">
        <v>8</v>
      </c>
      <c r="Q661" s="14">
        <f t="shared" si="69"/>
        <v>-0.77021822849807631</v>
      </c>
      <c r="R661" s="14">
        <f t="shared" si="70"/>
        <v>7.2810546440287087</v>
      </c>
      <c r="S661" s="147">
        <f t="shared" si="72"/>
        <v>-0.77021822849807631</v>
      </c>
      <c r="T661" s="15">
        <f t="shared" si="71"/>
        <v>785</v>
      </c>
      <c r="U661" s="15">
        <f t="shared" si="73"/>
        <v>8</v>
      </c>
    </row>
    <row r="662" spans="1:21">
      <c r="A662" s="11" t="s">
        <v>679</v>
      </c>
      <c r="B662" s="12">
        <v>405</v>
      </c>
      <c r="C662" s="12">
        <v>673</v>
      </c>
      <c r="D662" s="16">
        <v>0.6</v>
      </c>
      <c r="E662" s="12">
        <v>9.6199999999999994E-2</v>
      </c>
      <c r="F662" s="12">
        <v>1.1000000000000001E-3</v>
      </c>
      <c r="G662" s="12">
        <v>3.0085999999999999</v>
      </c>
      <c r="H662" s="12">
        <v>3.9899999999999998E-2</v>
      </c>
      <c r="I662" s="12">
        <v>0.2268</v>
      </c>
      <c r="J662" s="12">
        <v>2.2000000000000001E-3</v>
      </c>
      <c r="K662" s="13">
        <v>1552</v>
      </c>
      <c r="L662" s="13">
        <v>22</v>
      </c>
      <c r="M662" s="13">
        <v>1410</v>
      </c>
      <c r="N662" s="13">
        <v>19</v>
      </c>
      <c r="O662" s="13">
        <v>1318</v>
      </c>
      <c r="P662" s="13">
        <v>13</v>
      </c>
      <c r="Q662" s="14">
        <f t="shared" si="69"/>
        <v>15.077319587628867</v>
      </c>
      <c r="R662" s="14">
        <f t="shared" si="70"/>
        <v>2.9330930301978539</v>
      </c>
      <c r="S662" s="147" t="str">
        <f t="shared" si="72"/>
        <v>X</v>
      </c>
      <c r="T662" s="15">
        <f t="shared" si="71"/>
        <v>1552</v>
      </c>
      <c r="U662" s="15">
        <f t="shared" si="73"/>
        <v>22</v>
      </c>
    </row>
    <row r="663" spans="1:21">
      <c r="A663" s="11" t="s">
        <v>680</v>
      </c>
      <c r="B663" s="12">
        <v>44</v>
      </c>
      <c r="C663" s="12">
        <v>175</v>
      </c>
      <c r="D663" s="16">
        <v>0.25</v>
      </c>
      <c r="E663" s="12">
        <v>5.6599999999999998E-2</v>
      </c>
      <c r="F663" s="12">
        <v>1.2999999999999999E-3</v>
      </c>
      <c r="G663" s="12">
        <v>0.63539999999999996</v>
      </c>
      <c r="H663" s="12">
        <v>1.5900000000000001E-2</v>
      </c>
      <c r="I663" s="12">
        <v>8.14E-2</v>
      </c>
      <c r="J663" s="12">
        <v>8.0000000000000004E-4</v>
      </c>
      <c r="K663" s="13">
        <v>478</v>
      </c>
      <c r="L663" s="13">
        <v>53</v>
      </c>
      <c r="M663" s="13">
        <v>499</v>
      </c>
      <c r="N663" s="13">
        <v>13</v>
      </c>
      <c r="O663" s="13">
        <v>504</v>
      </c>
      <c r="P663" s="13">
        <v>5</v>
      </c>
      <c r="Q663" s="14">
        <f t="shared" si="69"/>
        <v>-5.439330543933063</v>
      </c>
      <c r="R663" s="14">
        <f t="shared" si="70"/>
        <v>23.47534792679161</v>
      </c>
      <c r="S663" s="147">
        <f t="shared" si="72"/>
        <v>-5.439330543933063</v>
      </c>
      <c r="T663" s="15">
        <f t="shared" si="71"/>
        <v>504</v>
      </c>
      <c r="U663" s="15">
        <f t="shared" si="73"/>
        <v>5</v>
      </c>
    </row>
    <row r="664" spans="1:21">
      <c r="A664" s="11" t="s">
        <v>681</v>
      </c>
      <c r="B664" s="12">
        <v>61</v>
      </c>
      <c r="C664" s="12">
        <v>218</v>
      </c>
      <c r="D664" s="16">
        <v>0.28000000000000003</v>
      </c>
      <c r="E664" s="12">
        <v>6.4000000000000001E-2</v>
      </c>
      <c r="F664" s="12">
        <v>1E-3</v>
      </c>
      <c r="G664" s="12">
        <v>0.88629999999999998</v>
      </c>
      <c r="H664" s="12">
        <v>1.4800000000000001E-2</v>
      </c>
      <c r="I664" s="12">
        <v>0.10050000000000001</v>
      </c>
      <c r="J664" s="12">
        <v>1E-3</v>
      </c>
      <c r="K664" s="13">
        <v>741</v>
      </c>
      <c r="L664" s="13">
        <v>32</v>
      </c>
      <c r="M664" s="13">
        <v>644</v>
      </c>
      <c r="N664" s="13">
        <v>11</v>
      </c>
      <c r="O664" s="13">
        <v>617</v>
      </c>
      <c r="P664" s="13">
        <v>6</v>
      </c>
      <c r="Q664" s="14">
        <f t="shared" si="69"/>
        <v>16.734143049932527</v>
      </c>
      <c r="R664" s="14">
        <f t="shared" si="70"/>
        <v>7.3717322393809903</v>
      </c>
      <c r="S664" s="147">
        <f t="shared" si="72"/>
        <v>16.734143049932527</v>
      </c>
      <c r="T664" s="15">
        <f t="shared" si="71"/>
        <v>617</v>
      </c>
      <c r="U664" s="15">
        <f t="shared" si="73"/>
        <v>6</v>
      </c>
    </row>
    <row r="665" spans="1:21">
      <c r="A665" s="11" t="s">
        <v>682</v>
      </c>
      <c r="B665" s="12">
        <v>318</v>
      </c>
      <c r="C665" s="12">
        <v>335</v>
      </c>
      <c r="D665" s="16">
        <v>0.95</v>
      </c>
      <c r="E665" s="12">
        <v>5.79E-2</v>
      </c>
      <c r="F665" s="12">
        <v>8.0000000000000004E-4</v>
      </c>
      <c r="G665" s="12">
        <v>0.65400000000000003</v>
      </c>
      <c r="H665" s="12">
        <v>1.03E-2</v>
      </c>
      <c r="I665" s="12">
        <v>8.1900000000000001E-2</v>
      </c>
      <c r="J665" s="12">
        <v>8.0000000000000004E-4</v>
      </c>
      <c r="K665" s="13">
        <v>526</v>
      </c>
      <c r="L665" s="13">
        <v>31</v>
      </c>
      <c r="M665" s="13">
        <v>511</v>
      </c>
      <c r="N665" s="13">
        <v>8</v>
      </c>
      <c r="O665" s="13">
        <v>508</v>
      </c>
      <c r="P665" s="13">
        <v>5</v>
      </c>
      <c r="Q665" s="14">
        <f t="shared" si="69"/>
        <v>3.4220532319391594</v>
      </c>
      <c r="R665" s="14">
        <f t="shared" si="70"/>
        <v>11.541370929045385</v>
      </c>
      <c r="S665" s="147">
        <f t="shared" si="72"/>
        <v>3.4220532319391594</v>
      </c>
      <c r="T665" s="15">
        <f t="shared" si="71"/>
        <v>508</v>
      </c>
      <c r="U665" s="15">
        <f t="shared" si="73"/>
        <v>5</v>
      </c>
    </row>
    <row r="666" spans="1:21">
      <c r="A666" s="11" t="s">
        <v>683</v>
      </c>
      <c r="B666" s="12">
        <v>167</v>
      </c>
      <c r="C666" s="12">
        <v>423</v>
      </c>
      <c r="D666" s="16">
        <v>0.39</v>
      </c>
      <c r="E666" s="12">
        <v>5.7299999999999997E-2</v>
      </c>
      <c r="F666" s="12">
        <v>8.0000000000000004E-4</v>
      </c>
      <c r="G666" s="12">
        <v>0.64449999999999996</v>
      </c>
      <c r="H666" s="12">
        <v>9.4999999999999998E-3</v>
      </c>
      <c r="I666" s="12">
        <v>8.1600000000000006E-2</v>
      </c>
      <c r="J666" s="12">
        <v>8.0000000000000004E-4</v>
      </c>
      <c r="K666" s="13">
        <v>503</v>
      </c>
      <c r="L666" s="13">
        <v>29</v>
      </c>
      <c r="M666" s="13">
        <v>505</v>
      </c>
      <c r="N666" s="13">
        <v>7</v>
      </c>
      <c r="O666" s="13">
        <v>506</v>
      </c>
      <c r="P666" s="13">
        <v>5</v>
      </c>
      <c r="Q666" s="14">
        <f t="shared" si="69"/>
        <v>-0.59642147117295874</v>
      </c>
      <c r="R666" s="14">
        <f t="shared" si="70"/>
        <v>11.768723619909295</v>
      </c>
      <c r="S666" s="147">
        <f t="shared" si="72"/>
        <v>-0.59642147117295874</v>
      </c>
      <c r="T666" s="15">
        <f t="shared" si="71"/>
        <v>506</v>
      </c>
      <c r="U666" s="15">
        <f t="shared" si="73"/>
        <v>5</v>
      </c>
    </row>
    <row r="667" spans="1:21">
      <c r="A667" s="11" t="s">
        <v>684</v>
      </c>
      <c r="B667" s="12">
        <v>57</v>
      </c>
      <c r="C667" s="12">
        <v>192</v>
      </c>
      <c r="D667" s="16">
        <v>0.3</v>
      </c>
      <c r="E667" s="12">
        <v>0.12920000000000001</v>
      </c>
      <c r="F667" s="12">
        <v>1.5E-3</v>
      </c>
      <c r="G667" s="12">
        <v>6.6007999999999996</v>
      </c>
      <c r="H667" s="12">
        <v>8.7999999999999995E-2</v>
      </c>
      <c r="I667" s="12">
        <v>0.3705</v>
      </c>
      <c r="J667" s="12">
        <v>3.7000000000000002E-3</v>
      </c>
      <c r="K667" s="13">
        <v>2087</v>
      </c>
      <c r="L667" s="13">
        <v>20</v>
      </c>
      <c r="M667" s="13">
        <v>2059</v>
      </c>
      <c r="N667" s="13">
        <v>27</v>
      </c>
      <c r="O667" s="13">
        <v>2032</v>
      </c>
      <c r="P667" s="13">
        <v>20</v>
      </c>
      <c r="Q667" s="14">
        <f t="shared" si="69"/>
        <v>2.6353617632965953</v>
      </c>
      <c r="R667" s="14">
        <f t="shared" si="70"/>
        <v>2.6750419706763124</v>
      </c>
      <c r="S667" s="147">
        <f t="shared" si="72"/>
        <v>2.6353617632965953</v>
      </c>
      <c r="T667" s="15">
        <f t="shared" si="71"/>
        <v>2087</v>
      </c>
      <c r="U667" s="15">
        <f t="shared" si="73"/>
        <v>20</v>
      </c>
    </row>
    <row r="668" spans="1:21">
      <c r="A668" s="11" t="s">
        <v>685</v>
      </c>
      <c r="B668" s="12">
        <v>173</v>
      </c>
      <c r="C668" s="12">
        <v>502</v>
      </c>
      <c r="D668" s="16">
        <v>0.34</v>
      </c>
      <c r="E668" s="12">
        <v>7.1300000000000002E-2</v>
      </c>
      <c r="F668" s="12">
        <v>8.0000000000000004E-4</v>
      </c>
      <c r="G668" s="12">
        <v>1.5363</v>
      </c>
      <c r="H668" s="12">
        <v>2.06E-2</v>
      </c>
      <c r="I668" s="12">
        <v>0.15629999999999999</v>
      </c>
      <c r="J668" s="12">
        <v>1.6000000000000001E-3</v>
      </c>
      <c r="K668" s="13">
        <v>966</v>
      </c>
      <c r="L668" s="13">
        <v>24</v>
      </c>
      <c r="M668" s="13">
        <v>945</v>
      </c>
      <c r="N668" s="13">
        <v>13</v>
      </c>
      <c r="O668" s="13">
        <v>936</v>
      </c>
      <c r="P668" s="13">
        <v>9</v>
      </c>
      <c r="Q668" s="14">
        <f t="shared" si="69"/>
        <v>3.105590062111796</v>
      </c>
      <c r="R668" s="14">
        <f t="shared" si="70"/>
        <v>5.1626293014336566</v>
      </c>
      <c r="S668" s="147">
        <f t="shared" si="72"/>
        <v>3.105590062111796</v>
      </c>
      <c r="T668" s="15">
        <f t="shared" si="71"/>
        <v>936</v>
      </c>
      <c r="U668" s="15">
        <f t="shared" si="73"/>
        <v>9</v>
      </c>
    </row>
    <row r="669" spans="1:21">
      <c r="A669" s="11" t="s">
        <v>686</v>
      </c>
      <c r="B669" s="12">
        <v>113</v>
      </c>
      <c r="C669" s="12">
        <v>168</v>
      </c>
      <c r="D669" s="16">
        <v>0.67</v>
      </c>
      <c r="E669" s="12">
        <v>0.16600000000000001</v>
      </c>
      <c r="F669" s="12">
        <v>1.9E-3</v>
      </c>
      <c r="G669" s="12">
        <v>10.375400000000001</v>
      </c>
      <c r="H669" s="12">
        <v>0.13769999999999999</v>
      </c>
      <c r="I669" s="12">
        <v>0.45319999999999999</v>
      </c>
      <c r="J669" s="12">
        <v>4.4000000000000003E-3</v>
      </c>
      <c r="K669" s="13">
        <v>2518</v>
      </c>
      <c r="L669" s="13">
        <v>20</v>
      </c>
      <c r="M669" s="13">
        <v>2469</v>
      </c>
      <c r="N669" s="13">
        <v>33</v>
      </c>
      <c r="O669" s="13">
        <v>2409</v>
      </c>
      <c r="P669" s="13">
        <v>24</v>
      </c>
      <c r="Q669" s="14">
        <f t="shared" si="69"/>
        <v>4.3288324066719568</v>
      </c>
      <c r="R669" s="14">
        <f t="shared" si="70"/>
        <v>2.4379630902563494</v>
      </c>
      <c r="S669" s="147">
        <f t="shared" si="72"/>
        <v>4.3288324066719568</v>
      </c>
      <c r="T669" s="15">
        <f t="shared" si="71"/>
        <v>2518</v>
      </c>
      <c r="U669" s="15">
        <f t="shared" si="73"/>
        <v>20</v>
      </c>
    </row>
    <row r="670" spans="1:21">
      <c r="A670" s="11" t="s">
        <v>687</v>
      </c>
      <c r="B670" s="12">
        <v>177</v>
      </c>
      <c r="C670" s="12">
        <v>421</v>
      </c>
      <c r="D670" s="16">
        <v>0.42</v>
      </c>
      <c r="E670" s="12">
        <v>7.3099999999999998E-2</v>
      </c>
      <c r="F670" s="12">
        <v>8.9999999999999998E-4</v>
      </c>
      <c r="G670" s="12">
        <v>1.6613</v>
      </c>
      <c r="H670" s="12">
        <v>2.2499999999999999E-2</v>
      </c>
      <c r="I670" s="12">
        <v>0.1648</v>
      </c>
      <c r="J670" s="12">
        <v>1.6000000000000001E-3</v>
      </c>
      <c r="K670" s="13">
        <v>1018</v>
      </c>
      <c r="L670" s="13">
        <v>24</v>
      </c>
      <c r="M670" s="13">
        <v>994</v>
      </c>
      <c r="N670" s="13">
        <v>13</v>
      </c>
      <c r="O670" s="13">
        <v>983</v>
      </c>
      <c r="P670" s="13">
        <v>10</v>
      </c>
      <c r="Q670" s="14">
        <f t="shared" si="69"/>
        <v>3.4381139489194523</v>
      </c>
      <c r="R670" s="14">
        <f t="shared" si="70"/>
        <v>4.9588056634734885</v>
      </c>
      <c r="S670" s="147">
        <f t="shared" si="72"/>
        <v>3.4381139489194523</v>
      </c>
      <c r="T670" s="15">
        <f t="shared" si="71"/>
        <v>983</v>
      </c>
      <c r="U670" s="15">
        <f t="shared" si="73"/>
        <v>10</v>
      </c>
    </row>
    <row r="671" spans="1:21">
      <c r="A671" s="11" t="s">
        <v>688</v>
      </c>
      <c r="B671" s="12">
        <v>54</v>
      </c>
      <c r="C671" s="12">
        <v>205</v>
      </c>
      <c r="D671" s="16">
        <v>0.26</v>
      </c>
      <c r="E671" s="12">
        <v>6.5600000000000006E-2</v>
      </c>
      <c r="F671" s="12">
        <v>8.9999999999999998E-4</v>
      </c>
      <c r="G671" s="12">
        <v>1.2188000000000001</v>
      </c>
      <c r="H671" s="12">
        <v>1.8700000000000001E-2</v>
      </c>
      <c r="I671" s="12">
        <v>0.1348</v>
      </c>
      <c r="J671" s="12">
        <v>1.2999999999999999E-3</v>
      </c>
      <c r="K671" s="13">
        <v>793</v>
      </c>
      <c r="L671" s="13">
        <v>29</v>
      </c>
      <c r="M671" s="13">
        <v>809</v>
      </c>
      <c r="N671" s="13">
        <v>12</v>
      </c>
      <c r="O671" s="13">
        <v>815</v>
      </c>
      <c r="P671" s="13">
        <v>8</v>
      </c>
      <c r="Q671" s="14">
        <f t="shared" si="69"/>
        <v>-2.7742749054224358</v>
      </c>
      <c r="R671" s="14">
        <f t="shared" si="70"/>
        <v>7.7829835912478078</v>
      </c>
      <c r="S671" s="147">
        <f t="shared" si="72"/>
        <v>-2.7742749054224358</v>
      </c>
      <c r="T671" s="15">
        <f t="shared" si="71"/>
        <v>815</v>
      </c>
      <c r="U671" s="15">
        <f t="shared" si="73"/>
        <v>8</v>
      </c>
    </row>
    <row r="672" spans="1:21">
      <c r="A672" s="11" t="s">
        <v>689</v>
      </c>
      <c r="B672" s="12">
        <v>73</v>
      </c>
      <c r="C672" s="12">
        <v>123</v>
      </c>
      <c r="D672" s="16">
        <v>0.59</v>
      </c>
      <c r="E672" s="12">
        <v>6.8400000000000002E-2</v>
      </c>
      <c r="F672" s="12">
        <v>1.1000000000000001E-3</v>
      </c>
      <c r="G672" s="12">
        <v>1.2647999999999999</v>
      </c>
      <c r="H672" s="12">
        <v>2.2599999999999999E-2</v>
      </c>
      <c r="I672" s="12">
        <v>0.13420000000000001</v>
      </c>
      <c r="J672" s="12">
        <v>1.2999999999999999E-3</v>
      </c>
      <c r="K672" s="13">
        <v>879</v>
      </c>
      <c r="L672" s="13">
        <v>34</v>
      </c>
      <c r="M672" s="13">
        <v>830</v>
      </c>
      <c r="N672" s="13">
        <v>15</v>
      </c>
      <c r="O672" s="13">
        <v>812</v>
      </c>
      <c r="P672" s="13">
        <v>8</v>
      </c>
      <c r="Q672" s="14">
        <f t="shared" si="69"/>
        <v>7.6222980659840678</v>
      </c>
      <c r="R672" s="14">
        <f t="shared" si="70"/>
        <v>7.3745721011977503</v>
      </c>
      <c r="S672" s="147">
        <f t="shared" si="72"/>
        <v>7.6222980659840678</v>
      </c>
      <c r="T672" s="15">
        <f t="shared" si="71"/>
        <v>812</v>
      </c>
      <c r="U672" s="15">
        <f t="shared" si="73"/>
        <v>8</v>
      </c>
    </row>
    <row r="673" spans="1:21">
      <c r="A673" s="11" t="s">
        <v>690</v>
      </c>
      <c r="B673" s="12">
        <v>73</v>
      </c>
      <c r="C673" s="12">
        <v>123</v>
      </c>
      <c r="D673" s="16">
        <v>0.59</v>
      </c>
      <c r="E673" s="12">
        <v>6.83E-2</v>
      </c>
      <c r="F673" s="12">
        <v>1.1000000000000001E-3</v>
      </c>
      <c r="G673" s="12">
        <v>1.2645999999999999</v>
      </c>
      <c r="H673" s="12">
        <v>2.2599999999999999E-2</v>
      </c>
      <c r="I673" s="12">
        <v>0.1343</v>
      </c>
      <c r="J673" s="12">
        <v>1.2999999999999999E-3</v>
      </c>
      <c r="K673" s="13">
        <v>878</v>
      </c>
      <c r="L673" s="13">
        <v>34</v>
      </c>
      <c r="M673" s="13">
        <v>830</v>
      </c>
      <c r="N673" s="13">
        <v>15</v>
      </c>
      <c r="O673" s="13">
        <v>812</v>
      </c>
      <c r="P673" s="13">
        <v>8</v>
      </c>
      <c r="Q673" s="14">
        <f t="shared" si="69"/>
        <v>7.5170842824601403</v>
      </c>
      <c r="R673" s="14">
        <f t="shared" si="70"/>
        <v>7.3908682099304084</v>
      </c>
      <c r="S673" s="147">
        <f t="shared" si="72"/>
        <v>7.5170842824601403</v>
      </c>
      <c r="T673" s="15">
        <f t="shared" si="71"/>
        <v>812</v>
      </c>
      <c r="U673" s="15">
        <f t="shared" si="73"/>
        <v>8</v>
      </c>
    </row>
    <row r="674" spans="1:21">
      <c r="A674" s="11" t="s">
        <v>691</v>
      </c>
      <c r="B674" s="12">
        <v>178</v>
      </c>
      <c r="C674" s="12">
        <v>421</v>
      </c>
      <c r="D674" s="16">
        <v>0.42</v>
      </c>
      <c r="E674" s="12">
        <v>7.2700000000000001E-2</v>
      </c>
      <c r="F674" s="12">
        <v>8.9999999999999998E-4</v>
      </c>
      <c r="G674" s="12">
        <v>1.6608000000000001</v>
      </c>
      <c r="H674" s="12">
        <v>2.2100000000000002E-2</v>
      </c>
      <c r="I674" s="12">
        <v>0.1656</v>
      </c>
      <c r="J674" s="12">
        <v>1.6000000000000001E-3</v>
      </c>
      <c r="K674" s="13">
        <v>1007</v>
      </c>
      <c r="L674" s="13">
        <v>24</v>
      </c>
      <c r="M674" s="13">
        <v>994</v>
      </c>
      <c r="N674" s="13">
        <v>13</v>
      </c>
      <c r="O674" s="13">
        <v>988</v>
      </c>
      <c r="P674" s="13">
        <v>10</v>
      </c>
      <c r="Q674" s="14">
        <f t="shared" si="69"/>
        <v>1.8867924528301883</v>
      </c>
      <c r="R674" s="14">
        <f t="shared" si="70"/>
        <v>5.0809524857862627</v>
      </c>
      <c r="S674" s="147">
        <f t="shared" si="72"/>
        <v>1.8867924528301883</v>
      </c>
      <c r="T674" s="15">
        <f t="shared" si="71"/>
        <v>988</v>
      </c>
      <c r="U674" s="15">
        <f t="shared" si="73"/>
        <v>10</v>
      </c>
    </row>
    <row r="675" spans="1:21">
      <c r="A675" s="11" t="s">
        <v>692</v>
      </c>
      <c r="B675" s="12">
        <v>125</v>
      </c>
      <c r="C675" s="12">
        <v>395</v>
      </c>
      <c r="D675" s="16">
        <v>0.32</v>
      </c>
      <c r="E675" s="12">
        <v>5.79E-2</v>
      </c>
      <c r="F675" s="12">
        <v>8.0000000000000004E-4</v>
      </c>
      <c r="G675" s="12">
        <v>0.73250000000000004</v>
      </c>
      <c r="H675" s="12">
        <v>1.1299999999999999E-2</v>
      </c>
      <c r="I675" s="12">
        <v>9.1700000000000004E-2</v>
      </c>
      <c r="J675" s="12">
        <v>1E-3</v>
      </c>
      <c r="K675" s="13">
        <v>527</v>
      </c>
      <c r="L675" s="13">
        <v>29</v>
      </c>
      <c r="M675" s="13">
        <v>558</v>
      </c>
      <c r="N675" s="13">
        <v>9</v>
      </c>
      <c r="O675" s="13">
        <v>566</v>
      </c>
      <c r="P675" s="13">
        <v>6</v>
      </c>
      <c r="Q675" s="14">
        <f t="shared" si="69"/>
        <v>-7.4003795066413636</v>
      </c>
      <c r="R675" s="14">
        <f t="shared" si="70"/>
        <v>12.037482682661702</v>
      </c>
      <c r="S675" s="147">
        <f t="shared" si="72"/>
        <v>-7.4003795066413636</v>
      </c>
      <c r="T675" s="15">
        <f t="shared" si="71"/>
        <v>566</v>
      </c>
      <c r="U675" s="15">
        <f t="shared" si="73"/>
        <v>6</v>
      </c>
    </row>
    <row r="676" spans="1:21">
      <c r="A676" s="11" t="s">
        <v>693</v>
      </c>
      <c r="B676" s="12">
        <v>371</v>
      </c>
      <c r="C676" s="12">
        <v>446</v>
      </c>
      <c r="D676" s="16">
        <v>0.83</v>
      </c>
      <c r="E676" s="12">
        <v>5.8299999999999998E-2</v>
      </c>
      <c r="F676" s="12">
        <v>8.0000000000000004E-4</v>
      </c>
      <c r="G676" s="12">
        <v>0.70420000000000005</v>
      </c>
      <c r="H676" s="12">
        <v>1.0500000000000001E-2</v>
      </c>
      <c r="I676" s="12">
        <v>8.7599999999999997E-2</v>
      </c>
      <c r="J676" s="12">
        <v>8.9999999999999998E-4</v>
      </c>
      <c r="K676" s="13">
        <v>541</v>
      </c>
      <c r="L676" s="13">
        <v>28</v>
      </c>
      <c r="M676" s="13">
        <v>541</v>
      </c>
      <c r="N676" s="13">
        <v>8</v>
      </c>
      <c r="O676" s="13">
        <v>541</v>
      </c>
      <c r="P676" s="13">
        <v>6</v>
      </c>
      <c r="Q676" s="14">
        <f t="shared" si="69"/>
        <v>0</v>
      </c>
      <c r="R676" s="14">
        <f t="shared" si="70"/>
        <v>10.586189325897488</v>
      </c>
      <c r="S676" s="147">
        <f t="shared" si="72"/>
        <v>0</v>
      </c>
      <c r="T676" s="15">
        <f t="shared" si="71"/>
        <v>541</v>
      </c>
      <c r="U676" s="15">
        <f t="shared" si="73"/>
        <v>6</v>
      </c>
    </row>
    <row r="677" spans="1:21">
      <c r="A677" s="11" t="s">
        <v>694</v>
      </c>
      <c r="B677" s="12">
        <v>109</v>
      </c>
      <c r="C677" s="12">
        <v>124</v>
      </c>
      <c r="D677" s="16">
        <v>0.88</v>
      </c>
      <c r="E677" s="12">
        <v>6.6199999999999995E-2</v>
      </c>
      <c r="F677" s="12">
        <v>1.1000000000000001E-3</v>
      </c>
      <c r="G677" s="12">
        <v>1.3035000000000001</v>
      </c>
      <c r="H677" s="12">
        <v>2.3699999999999999E-2</v>
      </c>
      <c r="I677" s="12">
        <v>0.14269999999999999</v>
      </c>
      <c r="J677" s="12">
        <v>1.5E-3</v>
      </c>
      <c r="K677" s="13">
        <v>814</v>
      </c>
      <c r="L677" s="13">
        <v>33</v>
      </c>
      <c r="M677" s="13">
        <v>847</v>
      </c>
      <c r="N677" s="13">
        <v>15</v>
      </c>
      <c r="O677" s="13">
        <v>860</v>
      </c>
      <c r="P677" s="13">
        <v>9</v>
      </c>
      <c r="Q677" s="14">
        <f t="shared" ref="Q677:Q685" si="74">(1-O677/K677)*100</f>
        <v>-5.6511056511056479</v>
      </c>
      <c r="R677" s="14">
        <f t="shared" ref="R677:R685" si="75">SQRT((2*P677)^2*(-1/K677)^2+(2*L677)^2*(O677/K677^2)^2)*100</f>
        <v>8.8471155535864874</v>
      </c>
      <c r="S677" s="147">
        <f t="shared" si="72"/>
        <v>-5.6511056511056479</v>
      </c>
      <c r="T677" s="15">
        <f t="shared" ref="T677:T685" si="76">IF(O677&lt;=1000,O677,K677)</f>
        <v>860</v>
      </c>
      <c r="U677" s="15">
        <f t="shared" si="73"/>
        <v>9</v>
      </c>
    </row>
    <row r="678" spans="1:21">
      <c r="A678" s="11" t="s">
        <v>695</v>
      </c>
      <c r="B678" s="12">
        <v>309</v>
      </c>
      <c r="C678" s="12">
        <v>224</v>
      </c>
      <c r="D678" s="16">
        <v>1.38</v>
      </c>
      <c r="E678" s="12">
        <v>6.5299999999999997E-2</v>
      </c>
      <c r="F678" s="12">
        <v>8.9999999999999998E-4</v>
      </c>
      <c r="G678" s="12">
        <v>1.2479</v>
      </c>
      <c r="H678" s="12">
        <v>1.9900000000000001E-2</v>
      </c>
      <c r="I678" s="12">
        <v>0.13869999999999999</v>
      </c>
      <c r="J678" s="12">
        <v>1.5E-3</v>
      </c>
      <c r="K678" s="13">
        <v>782</v>
      </c>
      <c r="L678" s="13">
        <v>29</v>
      </c>
      <c r="M678" s="13">
        <v>822</v>
      </c>
      <c r="N678" s="13">
        <v>13</v>
      </c>
      <c r="O678" s="13">
        <v>837</v>
      </c>
      <c r="P678" s="13">
        <v>9</v>
      </c>
      <c r="Q678" s="14">
        <f t="shared" si="74"/>
        <v>-7.0332480818414256</v>
      </c>
      <c r="R678" s="14">
        <f t="shared" si="75"/>
        <v>8.2654978680764479</v>
      </c>
      <c r="S678" s="147">
        <f t="shared" si="72"/>
        <v>-7.0332480818414256</v>
      </c>
      <c r="T678" s="15">
        <f t="shared" si="76"/>
        <v>837</v>
      </c>
      <c r="U678" s="15">
        <f t="shared" si="73"/>
        <v>9</v>
      </c>
    </row>
    <row r="679" spans="1:21">
      <c r="A679" s="11" t="s">
        <v>696</v>
      </c>
      <c r="B679" s="12">
        <v>232</v>
      </c>
      <c r="C679" s="12">
        <v>497</v>
      </c>
      <c r="D679" s="16">
        <v>0.47</v>
      </c>
      <c r="E679" s="12">
        <v>5.7799999999999997E-2</v>
      </c>
      <c r="F679" s="12">
        <v>6.9999999999999999E-4</v>
      </c>
      <c r="G679" s="12">
        <v>0.69130000000000003</v>
      </c>
      <c r="H679" s="12">
        <v>1.0500000000000001E-2</v>
      </c>
      <c r="I679" s="12">
        <v>8.6699999999999999E-2</v>
      </c>
      <c r="J679" s="12">
        <v>8.9999999999999998E-4</v>
      </c>
      <c r="K679" s="13">
        <v>522</v>
      </c>
      <c r="L679" s="13">
        <v>28</v>
      </c>
      <c r="M679" s="13">
        <v>534</v>
      </c>
      <c r="N679" s="13">
        <v>8</v>
      </c>
      <c r="O679" s="13">
        <v>536</v>
      </c>
      <c r="P679" s="13">
        <v>6</v>
      </c>
      <c r="Q679" s="14">
        <f t="shared" si="74"/>
        <v>-2.6819923371647514</v>
      </c>
      <c r="R679" s="14">
        <f t="shared" si="75"/>
        <v>11.253008435262624</v>
      </c>
      <c r="S679" s="147">
        <f t="shared" si="72"/>
        <v>-2.6819923371647514</v>
      </c>
      <c r="T679" s="15">
        <f t="shared" si="76"/>
        <v>536</v>
      </c>
      <c r="U679" s="15">
        <f t="shared" si="73"/>
        <v>6</v>
      </c>
    </row>
    <row r="680" spans="1:21">
      <c r="A680" s="11" t="s">
        <v>697</v>
      </c>
      <c r="B680" s="12">
        <v>227</v>
      </c>
      <c r="C680" s="12">
        <v>598</v>
      </c>
      <c r="D680" s="16">
        <v>0.38</v>
      </c>
      <c r="E680" s="12">
        <v>0.18410000000000001</v>
      </c>
      <c r="F680" s="12">
        <v>2.0999999999999999E-3</v>
      </c>
      <c r="G680" s="12">
        <v>12.682399999999999</v>
      </c>
      <c r="H680" s="12">
        <v>0.1777</v>
      </c>
      <c r="I680" s="12">
        <v>0.49980000000000002</v>
      </c>
      <c r="J680" s="12">
        <v>5.4000000000000003E-3</v>
      </c>
      <c r="K680" s="13">
        <v>2690</v>
      </c>
      <c r="L680" s="13">
        <v>19</v>
      </c>
      <c r="M680" s="13">
        <v>2656</v>
      </c>
      <c r="N680" s="13">
        <v>37</v>
      </c>
      <c r="O680" s="13">
        <v>2613</v>
      </c>
      <c r="P680" s="13">
        <v>28</v>
      </c>
      <c r="Q680" s="14">
        <f t="shared" si="74"/>
        <v>2.8624535315985078</v>
      </c>
      <c r="R680" s="14">
        <f t="shared" si="75"/>
        <v>2.4933447446038812</v>
      </c>
      <c r="S680" s="147">
        <f t="shared" si="72"/>
        <v>2.8624535315985078</v>
      </c>
      <c r="T680" s="15">
        <f t="shared" si="76"/>
        <v>2690</v>
      </c>
      <c r="U680" s="15">
        <f t="shared" si="73"/>
        <v>19</v>
      </c>
    </row>
    <row r="681" spans="1:21">
      <c r="A681" s="11" t="s">
        <v>698</v>
      </c>
      <c r="B681" s="12">
        <v>156</v>
      </c>
      <c r="C681" s="12">
        <v>431</v>
      </c>
      <c r="D681" s="16">
        <v>0.36</v>
      </c>
      <c r="E681" s="12">
        <v>0.1825</v>
      </c>
      <c r="F681" s="12">
        <v>2.0999999999999999E-3</v>
      </c>
      <c r="G681" s="12">
        <v>12.895799999999999</v>
      </c>
      <c r="H681" s="12">
        <v>0.17780000000000001</v>
      </c>
      <c r="I681" s="12">
        <v>0.51239999999999997</v>
      </c>
      <c r="J681" s="12">
        <v>5.4999999999999997E-3</v>
      </c>
      <c r="K681" s="13">
        <v>2676</v>
      </c>
      <c r="L681" s="13">
        <v>19</v>
      </c>
      <c r="M681" s="13">
        <v>2672</v>
      </c>
      <c r="N681" s="13">
        <v>37</v>
      </c>
      <c r="O681" s="13">
        <v>2667</v>
      </c>
      <c r="P681" s="13">
        <v>29</v>
      </c>
      <c r="Q681" s="14">
        <f t="shared" si="74"/>
        <v>0.33632286995515237</v>
      </c>
      <c r="R681" s="14">
        <f t="shared" si="75"/>
        <v>2.5885570460614611</v>
      </c>
      <c r="S681" s="147">
        <f t="shared" si="72"/>
        <v>0.33632286995515237</v>
      </c>
      <c r="T681" s="15">
        <f t="shared" si="76"/>
        <v>2676</v>
      </c>
      <c r="U681" s="15">
        <f t="shared" si="73"/>
        <v>19</v>
      </c>
    </row>
    <row r="682" spans="1:21">
      <c r="A682" s="11" t="s">
        <v>699</v>
      </c>
      <c r="B682" s="12">
        <v>109</v>
      </c>
      <c r="C682" s="12">
        <v>175</v>
      </c>
      <c r="D682" s="16">
        <v>0.62</v>
      </c>
      <c r="E682" s="12">
        <v>6.2100000000000002E-2</v>
      </c>
      <c r="F682" s="12">
        <v>1E-3</v>
      </c>
      <c r="G682" s="12">
        <v>0.89290000000000003</v>
      </c>
      <c r="H682" s="12">
        <v>1.5599999999999999E-2</v>
      </c>
      <c r="I682" s="12">
        <v>0.1042</v>
      </c>
      <c r="J682" s="12">
        <v>1.1000000000000001E-3</v>
      </c>
      <c r="K682" s="13">
        <v>679</v>
      </c>
      <c r="L682" s="13">
        <v>35</v>
      </c>
      <c r="M682" s="13">
        <v>648</v>
      </c>
      <c r="N682" s="13">
        <v>11</v>
      </c>
      <c r="O682" s="13">
        <v>639</v>
      </c>
      <c r="P682" s="13">
        <v>7</v>
      </c>
      <c r="Q682" s="14">
        <f t="shared" si="74"/>
        <v>5.8910162002945521</v>
      </c>
      <c r="R682" s="14">
        <f t="shared" si="75"/>
        <v>9.9186299575071981</v>
      </c>
      <c r="S682" s="147">
        <f t="shared" si="72"/>
        <v>5.8910162002945521</v>
      </c>
      <c r="T682" s="15">
        <f t="shared" si="76"/>
        <v>639</v>
      </c>
      <c r="U682" s="15">
        <f t="shared" si="73"/>
        <v>7</v>
      </c>
    </row>
    <row r="683" spans="1:21">
      <c r="A683" s="11" t="s">
        <v>700</v>
      </c>
      <c r="B683" s="12">
        <v>167</v>
      </c>
      <c r="C683" s="12">
        <v>349</v>
      </c>
      <c r="D683" s="16">
        <v>0.48</v>
      </c>
      <c r="E683" s="12">
        <v>6.7900000000000002E-2</v>
      </c>
      <c r="F683" s="12">
        <v>8.9999999999999998E-4</v>
      </c>
      <c r="G683" s="12">
        <v>1.2581</v>
      </c>
      <c r="H683" s="12">
        <v>1.77E-2</v>
      </c>
      <c r="I683" s="12">
        <v>0.13439999999999999</v>
      </c>
      <c r="J683" s="12">
        <v>1.2999999999999999E-3</v>
      </c>
      <c r="K683" s="13">
        <v>866</v>
      </c>
      <c r="L683" s="13">
        <v>26</v>
      </c>
      <c r="M683" s="13">
        <v>827</v>
      </c>
      <c r="N683" s="13">
        <v>12</v>
      </c>
      <c r="O683" s="13">
        <v>813</v>
      </c>
      <c r="P683" s="13">
        <v>8</v>
      </c>
      <c r="Q683" s="14">
        <f t="shared" si="74"/>
        <v>6.1200923787528838</v>
      </c>
      <c r="R683" s="14">
        <f t="shared" si="75"/>
        <v>5.9321814077459001</v>
      </c>
      <c r="S683" s="147">
        <f t="shared" si="72"/>
        <v>6.1200923787528838</v>
      </c>
      <c r="T683" s="15">
        <f t="shared" si="76"/>
        <v>813</v>
      </c>
      <c r="U683" s="15">
        <f t="shared" si="73"/>
        <v>8</v>
      </c>
    </row>
    <row r="684" spans="1:21">
      <c r="A684" s="11" t="s">
        <v>701</v>
      </c>
      <c r="B684" s="12">
        <v>184</v>
      </c>
      <c r="C684" s="12">
        <v>321</v>
      </c>
      <c r="D684" s="16">
        <v>0.56999999999999995</v>
      </c>
      <c r="E684" s="12">
        <v>7.2099999999999997E-2</v>
      </c>
      <c r="F684" s="12">
        <v>8.9999999999999998E-4</v>
      </c>
      <c r="G684" s="12">
        <v>1.7663</v>
      </c>
      <c r="H684" s="12">
        <v>2.5999999999999999E-2</v>
      </c>
      <c r="I684" s="12">
        <v>0.17760000000000001</v>
      </c>
      <c r="J684" s="12">
        <v>2E-3</v>
      </c>
      <c r="K684" s="13">
        <v>989</v>
      </c>
      <c r="L684" s="13">
        <v>25</v>
      </c>
      <c r="M684" s="13">
        <v>1033</v>
      </c>
      <c r="N684" s="13">
        <v>15</v>
      </c>
      <c r="O684" s="13">
        <v>1054</v>
      </c>
      <c r="P684" s="13">
        <v>12</v>
      </c>
      <c r="Q684" s="14">
        <f t="shared" si="74"/>
        <v>-6.5722952477249796</v>
      </c>
      <c r="R684" s="14">
        <f t="shared" si="75"/>
        <v>5.9091546420466701</v>
      </c>
      <c r="S684" s="147">
        <f t="shared" si="72"/>
        <v>-6.5722952477249796</v>
      </c>
      <c r="T684" s="15">
        <f t="shared" si="76"/>
        <v>989</v>
      </c>
      <c r="U684" s="15">
        <f t="shared" si="73"/>
        <v>25</v>
      </c>
    </row>
    <row r="685" spans="1:21">
      <c r="A685" s="11" t="s">
        <v>702</v>
      </c>
      <c r="B685" s="12">
        <v>210</v>
      </c>
      <c r="C685" s="12">
        <v>273</v>
      </c>
      <c r="D685" s="16">
        <v>0.77</v>
      </c>
      <c r="E685" s="12">
        <v>5.9900000000000002E-2</v>
      </c>
      <c r="F685" s="12">
        <v>8.9999999999999998E-4</v>
      </c>
      <c r="G685" s="12">
        <v>0.82399999999999995</v>
      </c>
      <c r="H685" s="12">
        <v>1.32E-2</v>
      </c>
      <c r="I685" s="12">
        <v>9.98E-2</v>
      </c>
      <c r="J685" s="12">
        <v>1E-3</v>
      </c>
      <c r="K685" s="13">
        <v>598</v>
      </c>
      <c r="L685" s="13">
        <v>31</v>
      </c>
      <c r="M685" s="13">
        <v>610</v>
      </c>
      <c r="N685" s="13">
        <v>10</v>
      </c>
      <c r="O685" s="13">
        <v>613</v>
      </c>
      <c r="P685" s="13">
        <v>6</v>
      </c>
      <c r="Q685" s="14">
        <f t="shared" si="74"/>
        <v>-2.5083612040133874</v>
      </c>
      <c r="R685" s="14">
        <f t="shared" si="75"/>
        <v>10.815741974124753</v>
      </c>
      <c r="S685" s="147">
        <f t="shared" si="72"/>
        <v>-2.5083612040133874</v>
      </c>
      <c r="T685" s="15">
        <f t="shared" si="76"/>
        <v>613</v>
      </c>
      <c r="U685" s="15">
        <f t="shared" si="73"/>
        <v>6</v>
      </c>
    </row>
    <row r="686" spans="1:21" s="23" customFormat="1">
      <c r="A686" s="126" t="s">
        <v>703</v>
      </c>
      <c r="B686" s="5"/>
      <c r="C686" s="5"/>
      <c r="D686" s="17"/>
      <c r="E686" s="5"/>
      <c r="F686" s="5"/>
      <c r="G686" s="5"/>
      <c r="H686" s="5"/>
      <c r="I686" s="5"/>
      <c r="J686" s="5"/>
      <c r="K686" s="8"/>
      <c r="L686" s="8"/>
      <c r="M686" s="8"/>
      <c r="N686" s="8"/>
      <c r="O686" s="8"/>
      <c r="P686" s="8"/>
      <c r="Q686" s="9"/>
      <c r="R686" s="9"/>
      <c r="S686" s="147">
        <f t="shared" si="72"/>
        <v>0</v>
      </c>
      <c r="T686" s="10"/>
      <c r="U686" s="10"/>
    </row>
    <row r="687" spans="1:21">
      <c r="A687" s="11" t="s">
        <v>704</v>
      </c>
      <c r="B687" s="12">
        <v>167</v>
      </c>
      <c r="C687" s="12">
        <v>262</v>
      </c>
      <c r="D687" s="12">
        <v>0.64</v>
      </c>
      <c r="E687" s="12">
        <v>6.5680000000000002E-2</v>
      </c>
      <c r="F687" s="12">
        <v>1.56E-3</v>
      </c>
      <c r="G687" s="12">
        <v>1.1060700000000001</v>
      </c>
      <c r="H687" s="12">
        <v>4.2009999999999999E-2</v>
      </c>
      <c r="I687" s="12">
        <v>0.13224</v>
      </c>
      <c r="J687" s="12">
        <v>1.1999999999999999E-3</v>
      </c>
      <c r="K687" s="13">
        <v>796</v>
      </c>
      <c r="L687" s="13">
        <v>49</v>
      </c>
      <c r="M687" s="13">
        <v>756</v>
      </c>
      <c r="N687" s="13">
        <v>20</v>
      </c>
      <c r="O687" s="13">
        <v>801</v>
      </c>
      <c r="P687" s="13">
        <v>7</v>
      </c>
      <c r="Q687" s="14">
        <f t="shared" ref="Q687:Q750" si="77">(1-O687/K687)*100</f>
        <v>-0.62814070351759899</v>
      </c>
      <c r="R687" s="14">
        <f t="shared" ref="R687:R750" si="78">SQRT((2*P687)^2*(-1/K687)^2+(2*L687)^2*(O687/K687^2)^2)*100</f>
        <v>12.51311286811756</v>
      </c>
      <c r="S687" s="147">
        <f t="shared" si="72"/>
        <v>-0.62814070351759899</v>
      </c>
      <c r="T687" s="15">
        <f t="shared" ref="T687:T750" si="79">IF(O687&lt;=1000,O687,K687)</f>
        <v>801</v>
      </c>
      <c r="U687" s="15">
        <f t="shared" si="73"/>
        <v>7</v>
      </c>
    </row>
    <row r="688" spans="1:21">
      <c r="A688" s="11" t="s">
        <v>705</v>
      </c>
      <c r="B688" s="12">
        <v>73</v>
      </c>
      <c r="C688" s="12">
        <v>39</v>
      </c>
      <c r="D688" s="12">
        <v>1.88</v>
      </c>
      <c r="E688" s="12">
        <v>7.4950000000000003E-2</v>
      </c>
      <c r="F688" s="12">
        <v>4.5100000000000001E-3</v>
      </c>
      <c r="G688" s="12">
        <v>1.1761600000000001</v>
      </c>
      <c r="H688" s="12">
        <v>0.12376</v>
      </c>
      <c r="I688" s="12">
        <v>0.13603999999999999</v>
      </c>
      <c r="J688" s="12">
        <v>2.3400000000000001E-3</v>
      </c>
      <c r="K688" s="13">
        <v>1067</v>
      </c>
      <c r="L688" s="13">
        <v>117</v>
      </c>
      <c r="M688" s="13">
        <v>790</v>
      </c>
      <c r="N688" s="13">
        <v>58</v>
      </c>
      <c r="O688" s="13">
        <v>822</v>
      </c>
      <c r="P688" s="13">
        <v>13</v>
      </c>
      <c r="Q688" s="14">
        <f t="shared" si="77"/>
        <v>22.961574507966265</v>
      </c>
      <c r="R688" s="14">
        <f t="shared" si="78"/>
        <v>17.069843610368356</v>
      </c>
      <c r="S688" s="147">
        <f t="shared" si="72"/>
        <v>22.961574507966265</v>
      </c>
      <c r="T688" s="15">
        <f t="shared" si="79"/>
        <v>822</v>
      </c>
      <c r="U688" s="15">
        <f t="shared" si="73"/>
        <v>13</v>
      </c>
    </row>
    <row r="689" spans="1:21">
      <c r="A689" s="11" t="s">
        <v>706</v>
      </c>
      <c r="B689" s="12">
        <v>194</v>
      </c>
      <c r="C689" s="12">
        <v>160</v>
      </c>
      <c r="D689" s="12">
        <v>1.21</v>
      </c>
      <c r="E689" s="12">
        <v>0.11882</v>
      </c>
      <c r="F689" s="12">
        <v>2.16E-3</v>
      </c>
      <c r="G689" s="12">
        <v>4.64222</v>
      </c>
      <c r="H689" s="12">
        <v>0.22109000000000001</v>
      </c>
      <c r="I689" s="12">
        <v>0.30528</v>
      </c>
      <c r="J689" s="12">
        <v>2.81E-3</v>
      </c>
      <c r="K689" s="13">
        <v>1939</v>
      </c>
      <c r="L689" s="13">
        <v>32</v>
      </c>
      <c r="M689" s="13">
        <v>1757</v>
      </c>
      <c r="N689" s="13">
        <v>40</v>
      </c>
      <c r="O689" s="13">
        <v>1717</v>
      </c>
      <c r="P689" s="13">
        <v>14</v>
      </c>
      <c r="Q689" s="14">
        <f t="shared" si="77"/>
        <v>11.449200618875711</v>
      </c>
      <c r="R689" s="14">
        <f t="shared" si="78"/>
        <v>3.2600377267426204</v>
      </c>
      <c r="S689" s="147">
        <f t="shared" si="72"/>
        <v>11.449200618875711</v>
      </c>
      <c r="T689" s="15">
        <f t="shared" si="79"/>
        <v>1939</v>
      </c>
      <c r="U689" s="15">
        <f t="shared" si="73"/>
        <v>32</v>
      </c>
    </row>
    <row r="690" spans="1:21">
      <c r="A690" s="11" t="s">
        <v>707</v>
      </c>
      <c r="B690" s="12">
        <v>48</v>
      </c>
      <c r="C690" s="12">
        <v>68</v>
      </c>
      <c r="D690" s="12">
        <v>0.7</v>
      </c>
      <c r="E690" s="12">
        <v>7.2950000000000001E-2</v>
      </c>
      <c r="F690" s="12">
        <v>3.47E-3</v>
      </c>
      <c r="G690" s="12">
        <v>1.1821999999999999</v>
      </c>
      <c r="H690" s="12">
        <v>9.6199999999999994E-2</v>
      </c>
      <c r="I690" s="12">
        <v>0.13422999999999999</v>
      </c>
      <c r="J690" s="12">
        <v>1.9E-3</v>
      </c>
      <c r="K690" s="13">
        <v>1013</v>
      </c>
      <c r="L690" s="13">
        <v>94</v>
      </c>
      <c r="M690" s="13">
        <v>792</v>
      </c>
      <c r="N690" s="13">
        <v>45</v>
      </c>
      <c r="O690" s="13">
        <v>812</v>
      </c>
      <c r="P690" s="13">
        <v>11</v>
      </c>
      <c r="Q690" s="14">
        <f t="shared" si="77"/>
        <v>19.842053307008889</v>
      </c>
      <c r="R690" s="14">
        <f t="shared" si="78"/>
        <v>15.033992641923568</v>
      </c>
      <c r="S690" s="147">
        <f t="shared" si="72"/>
        <v>19.842053307008889</v>
      </c>
      <c r="T690" s="15">
        <f t="shared" si="79"/>
        <v>812</v>
      </c>
      <c r="U690" s="15">
        <f t="shared" si="73"/>
        <v>11</v>
      </c>
    </row>
    <row r="691" spans="1:21">
      <c r="A691" s="11" t="s">
        <v>708</v>
      </c>
      <c r="B691" s="12">
        <v>50</v>
      </c>
      <c r="C691" s="12">
        <v>62</v>
      </c>
      <c r="D691" s="12">
        <v>0.8</v>
      </c>
      <c r="E691" s="12">
        <v>8.1009999999999999E-2</v>
      </c>
      <c r="F691" s="12">
        <v>4.0099999999999997E-3</v>
      </c>
      <c r="G691" s="12">
        <v>1.5354399999999999</v>
      </c>
      <c r="H691" s="12">
        <v>0.14385999999999999</v>
      </c>
      <c r="I691" s="12">
        <v>0.13250999999999999</v>
      </c>
      <c r="J691" s="12">
        <v>2E-3</v>
      </c>
      <c r="K691" s="13">
        <v>1222</v>
      </c>
      <c r="L691" s="13">
        <v>94</v>
      </c>
      <c r="M691" s="13">
        <v>945</v>
      </c>
      <c r="N691" s="13">
        <v>58</v>
      </c>
      <c r="O691" s="13">
        <v>802</v>
      </c>
      <c r="P691" s="13">
        <v>11</v>
      </c>
      <c r="Q691" s="14">
        <f t="shared" si="77"/>
        <v>34.369885433715218</v>
      </c>
      <c r="R691" s="14">
        <f t="shared" si="78"/>
        <v>10.256187890884586</v>
      </c>
      <c r="S691" s="147" t="str">
        <f t="shared" si="72"/>
        <v>X</v>
      </c>
      <c r="T691" s="15">
        <f t="shared" si="79"/>
        <v>802</v>
      </c>
      <c r="U691" s="15">
        <f t="shared" si="73"/>
        <v>11</v>
      </c>
    </row>
    <row r="692" spans="1:21">
      <c r="A692" s="11" t="s">
        <v>709</v>
      </c>
      <c r="B692" s="12">
        <v>360</v>
      </c>
      <c r="C692" s="12">
        <v>244</v>
      </c>
      <c r="D692" s="12">
        <v>1.47</v>
      </c>
      <c r="E692" s="12">
        <v>0.16774</v>
      </c>
      <c r="F692" s="12">
        <v>2.16E-3</v>
      </c>
      <c r="G692" s="12">
        <v>9.8106500000000008</v>
      </c>
      <c r="H692" s="12">
        <v>0.32427</v>
      </c>
      <c r="I692" s="12">
        <v>0.45244000000000001</v>
      </c>
      <c r="J692" s="12">
        <v>3.62E-3</v>
      </c>
      <c r="K692" s="13">
        <v>2535</v>
      </c>
      <c r="L692" s="13">
        <v>21</v>
      </c>
      <c r="M692" s="13">
        <v>2417</v>
      </c>
      <c r="N692" s="13">
        <v>30</v>
      </c>
      <c r="O692" s="13">
        <v>2406</v>
      </c>
      <c r="P692" s="13">
        <v>16</v>
      </c>
      <c r="Q692" s="14">
        <f t="shared" si="77"/>
        <v>5.0887573964497061</v>
      </c>
      <c r="R692" s="14">
        <f t="shared" si="78"/>
        <v>2.0164840095545742</v>
      </c>
      <c r="S692" s="147">
        <f t="shared" si="72"/>
        <v>5.0887573964497061</v>
      </c>
      <c r="T692" s="15">
        <f t="shared" si="79"/>
        <v>2535</v>
      </c>
      <c r="U692" s="15">
        <f t="shared" si="73"/>
        <v>21</v>
      </c>
    </row>
    <row r="693" spans="1:21">
      <c r="A693" s="11" t="s">
        <v>710</v>
      </c>
      <c r="B693" s="12">
        <v>136</v>
      </c>
      <c r="C693" s="12">
        <v>158</v>
      </c>
      <c r="D693" s="12">
        <v>0.86</v>
      </c>
      <c r="E693" s="12">
        <v>6.3509999999999997E-2</v>
      </c>
      <c r="F693" s="12">
        <v>2.31E-3</v>
      </c>
      <c r="G693" s="12">
        <v>0.77432999999999996</v>
      </c>
      <c r="H693" s="12">
        <v>4.1840000000000002E-2</v>
      </c>
      <c r="I693" s="12">
        <v>9.8729999999999998E-2</v>
      </c>
      <c r="J693" s="12">
        <v>1.1000000000000001E-3</v>
      </c>
      <c r="K693" s="13">
        <v>725</v>
      </c>
      <c r="L693" s="13">
        <v>75</v>
      </c>
      <c r="M693" s="13">
        <v>582</v>
      </c>
      <c r="N693" s="13">
        <v>24</v>
      </c>
      <c r="O693" s="13">
        <v>607</v>
      </c>
      <c r="P693" s="13">
        <v>6</v>
      </c>
      <c r="Q693" s="14">
        <f t="shared" si="77"/>
        <v>16.27586206896552</v>
      </c>
      <c r="R693" s="14">
        <f t="shared" si="78"/>
        <v>17.401133185817354</v>
      </c>
      <c r="S693" s="147">
        <f t="shared" si="72"/>
        <v>16.27586206896552</v>
      </c>
      <c r="T693" s="15">
        <f t="shared" si="79"/>
        <v>607</v>
      </c>
      <c r="U693" s="15">
        <f t="shared" si="73"/>
        <v>6</v>
      </c>
    </row>
    <row r="694" spans="1:21">
      <c r="A694" s="11" t="s">
        <v>711</v>
      </c>
      <c r="B694" s="12">
        <v>373</v>
      </c>
      <c r="C694" s="12">
        <v>389</v>
      </c>
      <c r="D694" s="12">
        <v>0.96</v>
      </c>
      <c r="E694" s="12">
        <v>6.7510000000000001E-2</v>
      </c>
      <c r="F694" s="12">
        <v>1.9599999999999999E-3</v>
      </c>
      <c r="G694" s="12">
        <v>0.72082999999999997</v>
      </c>
      <c r="H694" s="12">
        <v>2.9909999999999999E-2</v>
      </c>
      <c r="I694" s="12">
        <v>8.2350000000000007E-2</v>
      </c>
      <c r="J694" s="12">
        <v>8.1999999999999998E-4</v>
      </c>
      <c r="K694" s="13">
        <v>854</v>
      </c>
      <c r="L694" s="13">
        <v>59</v>
      </c>
      <c r="M694" s="13">
        <v>551</v>
      </c>
      <c r="N694" s="13">
        <v>18</v>
      </c>
      <c r="O694" s="13">
        <v>510</v>
      </c>
      <c r="P694" s="13">
        <v>5</v>
      </c>
      <c r="Q694" s="14">
        <f t="shared" si="77"/>
        <v>40.28103044496487</v>
      </c>
      <c r="R694" s="14">
        <f t="shared" si="78"/>
        <v>8.334237180314604</v>
      </c>
      <c r="S694" s="147" t="str">
        <f t="shared" si="72"/>
        <v>X</v>
      </c>
      <c r="T694" s="15">
        <f t="shared" si="79"/>
        <v>510</v>
      </c>
      <c r="U694" s="15">
        <f t="shared" si="73"/>
        <v>5</v>
      </c>
    </row>
    <row r="695" spans="1:21">
      <c r="A695" s="11" t="s">
        <v>712</v>
      </c>
      <c r="B695" s="12">
        <v>295</v>
      </c>
      <c r="C695" s="12">
        <v>262</v>
      </c>
      <c r="D695" s="12">
        <v>1.1200000000000001</v>
      </c>
      <c r="E695" s="12">
        <v>0.16783000000000001</v>
      </c>
      <c r="F695" s="12">
        <v>2.3700000000000001E-3</v>
      </c>
      <c r="G695" s="12">
        <v>9.9363700000000001</v>
      </c>
      <c r="H695" s="12">
        <v>0.40933000000000003</v>
      </c>
      <c r="I695" s="12">
        <v>0.46575</v>
      </c>
      <c r="J695" s="12">
        <v>3.9899999999999996E-3</v>
      </c>
      <c r="K695" s="13">
        <v>2536</v>
      </c>
      <c r="L695" s="13">
        <v>24</v>
      </c>
      <c r="M695" s="13">
        <v>2429</v>
      </c>
      <c r="N695" s="13">
        <v>38</v>
      </c>
      <c r="O695" s="13">
        <v>2465</v>
      </c>
      <c r="P695" s="13">
        <v>18</v>
      </c>
      <c r="Q695" s="14">
        <f t="shared" si="77"/>
        <v>2.7996845425867556</v>
      </c>
      <c r="R695" s="14">
        <f t="shared" si="78"/>
        <v>2.3237554223737291</v>
      </c>
      <c r="S695" s="147">
        <f t="shared" si="72"/>
        <v>2.7996845425867556</v>
      </c>
      <c r="T695" s="15">
        <f t="shared" si="79"/>
        <v>2536</v>
      </c>
      <c r="U695" s="15">
        <f t="shared" si="73"/>
        <v>24</v>
      </c>
    </row>
    <row r="696" spans="1:21">
      <c r="A696" s="11" t="s">
        <v>713</v>
      </c>
      <c r="B696" s="12">
        <v>274</v>
      </c>
      <c r="C696" s="12">
        <v>258</v>
      </c>
      <c r="D696" s="12">
        <v>1.06</v>
      </c>
      <c r="E696" s="12">
        <v>6.2469999999999998E-2</v>
      </c>
      <c r="F696" s="12">
        <v>1.8500000000000001E-3</v>
      </c>
      <c r="G696" s="12">
        <v>0.75380000000000003</v>
      </c>
      <c r="H696" s="12">
        <v>3.2329999999999998E-2</v>
      </c>
      <c r="I696" s="12">
        <v>9.5610000000000001E-2</v>
      </c>
      <c r="J696" s="12">
        <v>9.5E-4</v>
      </c>
      <c r="K696" s="13">
        <v>690</v>
      </c>
      <c r="L696" s="13">
        <v>62</v>
      </c>
      <c r="M696" s="13">
        <v>570</v>
      </c>
      <c r="N696" s="13">
        <v>19</v>
      </c>
      <c r="O696" s="13">
        <v>589</v>
      </c>
      <c r="P696" s="13">
        <v>6</v>
      </c>
      <c r="Q696" s="14">
        <f t="shared" si="77"/>
        <v>14.637681159420291</v>
      </c>
      <c r="R696" s="14">
        <f t="shared" si="78"/>
        <v>15.43874147686857</v>
      </c>
      <c r="S696" s="147">
        <f t="shared" si="72"/>
        <v>14.637681159420291</v>
      </c>
      <c r="T696" s="15">
        <f t="shared" si="79"/>
        <v>589</v>
      </c>
      <c r="U696" s="15">
        <f t="shared" si="73"/>
        <v>6</v>
      </c>
    </row>
    <row r="697" spans="1:21">
      <c r="A697" s="11" t="s">
        <v>714</v>
      </c>
      <c r="B697" s="12">
        <v>81</v>
      </c>
      <c r="C697" s="12">
        <v>79</v>
      </c>
      <c r="D697" s="12">
        <v>1.03</v>
      </c>
      <c r="E697" s="12">
        <v>6.9250000000000006E-2</v>
      </c>
      <c r="F697" s="12">
        <v>3.0799999999999998E-3</v>
      </c>
      <c r="G697" s="12">
        <v>1.07376</v>
      </c>
      <c r="H697" s="12">
        <v>7.843E-2</v>
      </c>
      <c r="I697" s="12">
        <v>0.12501999999999999</v>
      </c>
      <c r="J697" s="12">
        <v>1.67E-3</v>
      </c>
      <c r="K697" s="13">
        <v>906</v>
      </c>
      <c r="L697" s="13">
        <v>89</v>
      </c>
      <c r="M697" s="13">
        <v>741</v>
      </c>
      <c r="N697" s="13">
        <v>38</v>
      </c>
      <c r="O697" s="13">
        <v>759</v>
      </c>
      <c r="P697" s="13">
        <v>10</v>
      </c>
      <c r="Q697" s="14">
        <f t="shared" si="77"/>
        <v>16.225165562913912</v>
      </c>
      <c r="R697" s="14">
        <f t="shared" si="78"/>
        <v>16.606449917734164</v>
      </c>
      <c r="S697" s="147">
        <f t="shared" si="72"/>
        <v>16.225165562913912</v>
      </c>
      <c r="T697" s="15">
        <f t="shared" si="79"/>
        <v>759</v>
      </c>
      <c r="U697" s="15">
        <f t="shared" si="73"/>
        <v>10</v>
      </c>
    </row>
    <row r="698" spans="1:21">
      <c r="A698" s="11" t="s">
        <v>715</v>
      </c>
      <c r="B698" s="12">
        <v>55</v>
      </c>
      <c r="C698" s="12">
        <v>60</v>
      </c>
      <c r="D698" s="12">
        <v>0.91</v>
      </c>
      <c r="E698" s="12">
        <v>0.1376</v>
      </c>
      <c r="F698" s="12">
        <v>5.96E-3</v>
      </c>
      <c r="G698" s="12">
        <v>6.9019700000000004</v>
      </c>
      <c r="H698" s="12">
        <v>1.05481</v>
      </c>
      <c r="I698" s="12">
        <v>0.38795000000000002</v>
      </c>
      <c r="J698" s="12">
        <v>7.7799999999999996E-3</v>
      </c>
      <c r="K698" s="13">
        <v>2197</v>
      </c>
      <c r="L698" s="13">
        <v>73</v>
      </c>
      <c r="M698" s="13">
        <v>2099</v>
      </c>
      <c r="N698" s="13">
        <v>136</v>
      </c>
      <c r="O698" s="13">
        <v>2113</v>
      </c>
      <c r="P698" s="13">
        <v>36</v>
      </c>
      <c r="Q698" s="14">
        <f t="shared" si="77"/>
        <v>3.8233955393718655</v>
      </c>
      <c r="R698" s="14">
        <f t="shared" si="78"/>
        <v>7.1825692851661165</v>
      </c>
      <c r="S698" s="147">
        <f t="shared" si="72"/>
        <v>3.8233955393718655</v>
      </c>
      <c r="T698" s="15">
        <f t="shared" si="79"/>
        <v>2197</v>
      </c>
      <c r="U698" s="15">
        <f t="shared" si="73"/>
        <v>73</v>
      </c>
    </row>
    <row r="699" spans="1:21">
      <c r="A699" s="11" t="s">
        <v>716</v>
      </c>
      <c r="B699" s="12">
        <v>112</v>
      </c>
      <c r="C699" s="12">
        <v>280</v>
      </c>
      <c r="D699" s="12">
        <v>0.4</v>
      </c>
      <c r="E699" s="12">
        <v>6.9099999999999995E-2</v>
      </c>
      <c r="F699" s="12">
        <v>1.7600000000000001E-3</v>
      </c>
      <c r="G699" s="12">
        <v>1.26898</v>
      </c>
      <c r="H699" s="12">
        <v>5.4190000000000002E-2</v>
      </c>
      <c r="I699" s="12">
        <v>0.13891999999999999</v>
      </c>
      <c r="J699" s="12">
        <v>1.33E-3</v>
      </c>
      <c r="K699" s="13">
        <v>902</v>
      </c>
      <c r="L699" s="13">
        <v>52</v>
      </c>
      <c r="M699" s="13">
        <v>832</v>
      </c>
      <c r="N699" s="13">
        <v>24</v>
      </c>
      <c r="O699" s="13">
        <v>839</v>
      </c>
      <c r="P699" s="13">
        <v>8</v>
      </c>
      <c r="Q699" s="14">
        <f t="shared" si="77"/>
        <v>6.984478935698446</v>
      </c>
      <c r="R699" s="14">
        <f t="shared" si="78"/>
        <v>10.870332713447667</v>
      </c>
      <c r="S699" s="147">
        <f t="shared" si="72"/>
        <v>6.984478935698446</v>
      </c>
      <c r="T699" s="15">
        <f t="shared" si="79"/>
        <v>839</v>
      </c>
      <c r="U699" s="15">
        <f t="shared" si="73"/>
        <v>8</v>
      </c>
    </row>
    <row r="700" spans="1:21">
      <c r="A700" s="11" t="s">
        <v>717</v>
      </c>
      <c r="B700" s="12">
        <v>145</v>
      </c>
      <c r="C700" s="12">
        <v>93</v>
      </c>
      <c r="D700" s="12">
        <v>1.55</v>
      </c>
      <c r="E700" s="12">
        <v>7.6600000000000001E-2</v>
      </c>
      <c r="F700" s="12">
        <v>2.82E-3</v>
      </c>
      <c r="G700" s="12">
        <v>1.3354900000000001</v>
      </c>
      <c r="H700" s="12">
        <v>8.7590000000000001E-2</v>
      </c>
      <c r="I700" s="12">
        <v>0.13818</v>
      </c>
      <c r="J700" s="12">
        <v>1.6900000000000001E-3</v>
      </c>
      <c r="K700" s="13">
        <v>1111</v>
      </c>
      <c r="L700" s="13">
        <v>72</v>
      </c>
      <c r="M700" s="13">
        <v>861</v>
      </c>
      <c r="N700" s="13">
        <v>38</v>
      </c>
      <c r="O700" s="13">
        <v>834</v>
      </c>
      <c r="P700" s="13">
        <v>10</v>
      </c>
      <c r="Q700" s="14">
        <f t="shared" si="77"/>
        <v>24.932493249324928</v>
      </c>
      <c r="R700" s="14">
        <f t="shared" si="78"/>
        <v>9.8948539816718348</v>
      </c>
      <c r="S700" s="147" t="str">
        <f t="shared" si="72"/>
        <v>X</v>
      </c>
      <c r="T700" s="15">
        <f t="shared" si="79"/>
        <v>834</v>
      </c>
      <c r="U700" s="15">
        <f t="shared" si="73"/>
        <v>10</v>
      </c>
    </row>
    <row r="701" spans="1:21">
      <c r="A701" s="11" t="s">
        <v>718</v>
      </c>
      <c r="B701" s="12">
        <v>334</v>
      </c>
      <c r="C701" s="12">
        <v>304</v>
      </c>
      <c r="D701" s="12">
        <v>1.1000000000000001</v>
      </c>
      <c r="E701" s="12">
        <v>0.11215</v>
      </c>
      <c r="F701" s="12">
        <v>1.6000000000000001E-3</v>
      </c>
      <c r="G701" s="12">
        <v>4.5991900000000001</v>
      </c>
      <c r="H701" s="12">
        <v>0.14050000000000001</v>
      </c>
      <c r="I701" s="12">
        <v>0.32615</v>
      </c>
      <c r="J701" s="12">
        <v>2.6099999999999999E-3</v>
      </c>
      <c r="K701" s="13">
        <v>1835</v>
      </c>
      <c r="L701" s="13">
        <v>26</v>
      </c>
      <c r="M701" s="13">
        <v>1749</v>
      </c>
      <c r="N701" s="13">
        <v>25</v>
      </c>
      <c r="O701" s="13">
        <v>1820</v>
      </c>
      <c r="P701" s="13">
        <v>13</v>
      </c>
      <c r="Q701" s="14">
        <f t="shared" si="77"/>
        <v>0.81743869209809361</v>
      </c>
      <c r="R701" s="14">
        <f t="shared" si="78"/>
        <v>3.1475688152310806</v>
      </c>
      <c r="S701" s="147">
        <f t="shared" si="72"/>
        <v>0.81743869209809361</v>
      </c>
      <c r="T701" s="15">
        <f t="shared" si="79"/>
        <v>1835</v>
      </c>
      <c r="U701" s="15">
        <f t="shared" si="73"/>
        <v>26</v>
      </c>
    </row>
    <row r="702" spans="1:21">
      <c r="A702" s="11" t="s">
        <v>719</v>
      </c>
      <c r="B702" s="12">
        <v>139</v>
      </c>
      <c r="C702" s="12">
        <v>161</v>
      </c>
      <c r="D702" s="12">
        <v>0.86</v>
      </c>
      <c r="E702" s="12">
        <v>6.7830000000000001E-2</v>
      </c>
      <c r="F702" s="12">
        <v>1.98E-3</v>
      </c>
      <c r="G702" s="12">
        <v>1.16275</v>
      </c>
      <c r="H702" s="12">
        <v>5.7079999999999999E-2</v>
      </c>
      <c r="I702" s="12">
        <v>0.13422000000000001</v>
      </c>
      <c r="J702" s="12">
        <v>1.3799999999999999E-3</v>
      </c>
      <c r="K702" s="13">
        <v>863</v>
      </c>
      <c r="L702" s="13">
        <v>59</v>
      </c>
      <c r="M702" s="13">
        <v>783</v>
      </c>
      <c r="N702" s="13">
        <v>27</v>
      </c>
      <c r="O702" s="13">
        <v>812</v>
      </c>
      <c r="P702" s="13">
        <v>8</v>
      </c>
      <c r="Q702" s="14">
        <f t="shared" si="77"/>
        <v>5.9096176129779803</v>
      </c>
      <c r="R702" s="14">
        <f t="shared" si="78"/>
        <v>12.9981000363563</v>
      </c>
      <c r="S702" s="147">
        <f t="shared" si="72"/>
        <v>5.9096176129779803</v>
      </c>
      <c r="T702" s="15">
        <f t="shared" si="79"/>
        <v>812</v>
      </c>
      <c r="U702" s="15">
        <f t="shared" si="73"/>
        <v>8</v>
      </c>
    </row>
    <row r="703" spans="1:21">
      <c r="A703" s="11" t="s">
        <v>720</v>
      </c>
      <c r="B703" s="12">
        <v>50</v>
      </c>
      <c r="C703" s="12">
        <v>41</v>
      </c>
      <c r="D703" s="12">
        <v>1.21</v>
      </c>
      <c r="E703" s="12">
        <v>5.4809999999999998E-2</v>
      </c>
      <c r="F703" s="12">
        <v>4.7699999999999999E-3</v>
      </c>
      <c r="G703" s="12">
        <v>0.76458000000000004</v>
      </c>
      <c r="H703" s="12">
        <v>9.3100000000000002E-2</v>
      </c>
      <c r="I703" s="12">
        <v>0.12306</v>
      </c>
      <c r="J703" s="12">
        <v>2.3E-3</v>
      </c>
      <c r="K703" s="13">
        <v>404</v>
      </c>
      <c r="L703" s="13">
        <v>184</v>
      </c>
      <c r="M703" s="13">
        <v>577</v>
      </c>
      <c r="N703" s="13">
        <v>54</v>
      </c>
      <c r="O703" s="13">
        <v>748</v>
      </c>
      <c r="P703" s="13">
        <v>13</v>
      </c>
      <c r="Q703" s="14">
        <f t="shared" si="77"/>
        <v>-85.14851485148516</v>
      </c>
      <c r="R703" s="14">
        <f t="shared" si="78"/>
        <v>168.77287888276277</v>
      </c>
      <c r="S703" s="147">
        <f t="shared" si="72"/>
        <v>-85.14851485148516</v>
      </c>
      <c r="T703" s="15">
        <f t="shared" si="79"/>
        <v>748</v>
      </c>
      <c r="U703" s="15">
        <f t="shared" si="73"/>
        <v>13</v>
      </c>
    </row>
    <row r="704" spans="1:21">
      <c r="A704" s="11" t="s">
        <v>721</v>
      </c>
      <c r="B704" s="12">
        <v>139</v>
      </c>
      <c r="C704" s="12">
        <v>186</v>
      </c>
      <c r="D704" s="12">
        <v>0.75</v>
      </c>
      <c r="E704" s="12">
        <v>0.12801000000000001</v>
      </c>
      <c r="F704" s="12">
        <v>2.16E-3</v>
      </c>
      <c r="G704" s="12">
        <v>6.9885900000000003</v>
      </c>
      <c r="H704" s="12">
        <v>0.35136000000000001</v>
      </c>
      <c r="I704" s="12">
        <v>0.38643</v>
      </c>
      <c r="J704" s="12">
        <v>3.5300000000000002E-3</v>
      </c>
      <c r="K704" s="13">
        <v>2071</v>
      </c>
      <c r="L704" s="13">
        <v>29</v>
      </c>
      <c r="M704" s="13">
        <v>2110</v>
      </c>
      <c r="N704" s="13">
        <v>45</v>
      </c>
      <c r="O704" s="13">
        <v>2106</v>
      </c>
      <c r="P704" s="13">
        <v>16</v>
      </c>
      <c r="Q704" s="14">
        <f t="shared" si="77"/>
        <v>-1.6900048285852343</v>
      </c>
      <c r="R704" s="14">
        <f t="shared" si="78"/>
        <v>3.2400721908774188</v>
      </c>
      <c r="S704" s="147">
        <f t="shared" si="72"/>
        <v>-1.6900048285852343</v>
      </c>
      <c r="T704" s="15">
        <f t="shared" si="79"/>
        <v>2071</v>
      </c>
      <c r="U704" s="15">
        <f t="shared" si="73"/>
        <v>29</v>
      </c>
    </row>
    <row r="705" spans="1:21">
      <c r="A705" s="11" t="s">
        <v>722</v>
      </c>
      <c r="B705" s="12">
        <v>101</v>
      </c>
      <c r="C705" s="12">
        <v>132</v>
      </c>
      <c r="D705" s="12">
        <v>0.76</v>
      </c>
      <c r="E705" s="12">
        <v>7.8659999999999994E-2</v>
      </c>
      <c r="F705" s="12">
        <v>2.82E-3</v>
      </c>
      <c r="G705" s="12">
        <v>1.5375399999999999</v>
      </c>
      <c r="H705" s="12">
        <v>0.10251</v>
      </c>
      <c r="I705" s="12">
        <v>0.15725</v>
      </c>
      <c r="J705" s="12">
        <v>1.9599999999999999E-3</v>
      </c>
      <c r="K705" s="13">
        <v>1164</v>
      </c>
      <c r="L705" s="13">
        <v>69</v>
      </c>
      <c r="M705" s="13">
        <v>946</v>
      </c>
      <c r="N705" s="13">
        <v>41</v>
      </c>
      <c r="O705" s="13">
        <v>942</v>
      </c>
      <c r="P705" s="13">
        <v>11</v>
      </c>
      <c r="Q705" s="14">
        <f t="shared" si="77"/>
        <v>19.072164948453608</v>
      </c>
      <c r="R705" s="14">
        <f t="shared" si="78"/>
        <v>9.7789249373522225</v>
      </c>
      <c r="S705" s="147">
        <f t="shared" si="72"/>
        <v>19.072164948453608</v>
      </c>
      <c r="T705" s="15">
        <f t="shared" si="79"/>
        <v>942</v>
      </c>
      <c r="U705" s="15">
        <f t="shared" si="73"/>
        <v>11</v>
      </c>
    </row>
    <row r="706" spans="1:21">
      <c r="A706" s="11" t="s">
        <v>723</v>
      </c>
      <c r="B706" s="12">
        <v>182</v>
      </c>
      <c r="C706" s="12">
        <v>114</v>
      </c>
      <c r="D706" s="12">
        <v>1.59</v>
      </c>
      <c r="E706" s="12">
        <v>7.1749999999999994E-2</v>
      </c>
      <c r="F706" s="12">
        <v>2.9299999999999999E-3</v>
      </c>
      <c r="G706" s="12">
        <v>1.1728799999999999</v>
      </c>
      <c r="H706" s="12">
        <v>8.2059999999999994E-2</v>
      </c>
      <c r="I706" s="12">
        <v>0.12198000000000001</v>
      </c>
      <c r="J706" s="12">
        <v>1.58E-3</v>
      </c>
      <c r="K706" s="13">
        <v>979</v>
      </c>
      <c r="L706" s="13">
        <v>81</v>
      </c>
      <c r="M706" s="13">
        <v>788</v>
      </c>
      <c r="N706" s="13">
        <v>38</v>
      </c>
      <c r="O706" s="13">
        <v>742</v>
      </c>
      <c r="P706" s="13">
        <v>9</v>
      </c>
      <c r="Q706" s="14">
        <f t="shared" si="77"/>
        <v>24.208375893769151</v>
      </c>
      <c r="R706" s="14">
        <f t="shared" si="78"/>
        <v>12.67567151448449</v>
      </c>
      <c r="S706" s="147" t="str">
        <f t="shared" si="72"/>
        <v>X</v>
      </c>
      <c r="T706" s="15">
        <f t="shared" si="79"/>
        <v>742</v>
      </c>
      <c r="U706" s="15">
        <f t="shared" si="73"/>
        <v>9</v>
      </c>
    </row>
    <row r="707" spans="1:21">
      <c r="A707" s="11" t="s">
        <v>724</v>
      </c>
      <c r="B707" s="12">
        <v>186</v>
      </c>
      <c r="C707" s="12">
        <v>133</v>
      </c>
      <c r="D707" s="12">
        <v>1.4</v>
      </c>
      <c r="E707" s="12">
        <v>0.16628999999999999</v>
      </c>
      <c r="F707" s="12">
        <v>3.0699999999999998E-3</v>
      </c>
      <c r="G707" s="12">
        <v>10.87072</v>
      </c>
      <c r="H707" s="12">
        <v>0.75058000000000002</v>
      </c>
      <c r="I707" s="12">
        <v>0.47354000000000002</v>
      </c>
      <c r="J707" s="12">
        <v>4.9899999999999996E-3</v>
      </c>
      <c r="K707" s="13">
        <v>2521</v>
      </c>
      <c r="L707" s="13">
        <v>31</v>
      </c>
      <c r="M707" s="13">
        <v>2512</v>
      </c>
      <c r="N707" s="13">
        <v>64</v>
      </c>
      <c r="O707" s="13">
        <v>2499</v>
      </c>
      <c r="P707" s="13">
        <v>22</v>
      </c>
      <c r="Q707" s="14">
        <f t="shared" si="77"/>
        <v>0.87266957556525471</v>
      </c>
      <c r="R707" s="14">
        <f t="shared" si="78"/>
        <v>2.9982437734488299</v>
      </c>
      <c r="S707" s="147">
        <f t="shared" si="72"/>
        <v>0.87266957556525471</v>
      </c>
      <c r="T707" s="15">
        <f t="shared" si="79"/>
        <v>2521</v>
      </c>
      <c r="U707" s="15">
        <f t="shared" si="73"/>
        <v>31</v>
      </c>
    </row>
    <row r="708" spans="1:21">
      <c r="A708" s="11" t="s">
        <v>725</v>
      </c>
      <c r="B708" s="12">
        <v>171</v>
      </c>
      <c r="C708" s="12">
        <v>171</v>
      </c>
      <c r="D708" s="12">
        <v>1</v>
      </c>
      <c r="E708" s="12">
        <v>6.8129999999999996E-2</v>
      </c>
      <c r="F708" s="12">
        <v>2.0799999999999998E-3</v>
      </c>
      <c r="G708" s="12">
        <v>1.07067</v>
      </c>
      <c r="H708" s="12">
        <v>5.3019999999999998E-2</v>
      </c>
      <c r="I708" s="12">
        <v>0.12007</v>
      </c>
      <c r="J708" s="12">
        <v>1.25E-3</v>
      </c>
      <c r="K708" s="13">
        <v>873</v>
      </c>
      <c r="L708" s="13">
        <v>62</v>
      </c>
      <c r="M708" s="13">
        <v>739</v>
      </c>
      <c r="N708" s="13">
        <v>26</v>
      </c>
      <c r="O708" s="13">
        <v>731</v>
      </c>
      <c r="P708" s="13">
        <v>7</v>
      </c>
      <c r="Q708" s="14">
        <f t="shared" si="77"/>
        <v>16.265750286368842</v>
      </c>
      <c r="R708" s="14">
        <f t="shared" si="78"/>
        <v>12.001152869891337</v>
      </c>
      <c r="S708" s="147">
        <f t="shared" si="72"/>
        <v>16.265750286368842</v>
      </c>
      <c r="T708" s="15">
        <f t="shared" si="79"/>
        <v>731</v>
      </c>
      <c r="U708" s="15">
        <f t="shared" si="73"/>
        <v>7</v>
      </c>
    </row>
    <row r="709" spans="1:21">
      <c r="A709" s="11" t="s">
        <v>726</v>
      </c>
      <c r="B709" s="12">
        <v>62</v>
      </c>
      <c r="C709" s="12">
        <v>116</v>
      </c>
      <c r="D709" s="12">
        <v>0.53</v>
      </c>
      <c r="E709" s="12">
        <v>0.1691</v>
      </c>
      <c r="F709" s="12">
        <v>2.5999999999999999E-3</v>
      </c>
      <c r="G709" s="12">
        <v>9.5548300000000008</v>
      </c>
      <c r="H709" s="12">
        <v>0.46261999999999998</v>
      </c>
      <c r="I709" s="12">
        <v>0.43945000000000001</v>
      </c>
      <c r="J709" s="12">
        <v>4.0000000000000001E-3</v>
      </c>
      <c r="K709" s="13">
        <v>2549</v>
      </c>
      <c r="L709" s="13">
        <v>26</v>
      </c>
      <c r="M709" s="13">
        <v>2393</v>
      </c>
      <c r="N709" s="13">
        <v>45</v>
      </c>
      <c r="O709" s="13">
        <v>2348</v>
      </c>
      <c r="P709" s="13">
        <v>18</v>
      </c>
      <c r="Q709" s="14">
        <f t="shared" si="77"/>
        <v>7.8854452726559447</v>
      </c>
      <c r="R709" s="14">
        <f t="shared" si="78"/>
        <v>2.3507134196400803</v>
      </c>
      <c r="S709" s="147">
        <f t="shared" ref="S709:S772" si="80">IF(OR(Q709-R709&gt;10,Q709+R709&lt;-5),"X",Q709)</f>
        <v>7.8854452726559447</v>
      </c>
      <c r="T709" s="15">
        <f t="shared" si="79"/>
        <v>2549</v>
      </c>
      <c r="U709" s="15">
        <f t="shared" si="73"/>
        <v>26</v>
      </c>
    </row>
    <row r="710" spans="1:21">
      <c r="A710" s="11" t="s">
        <v>727</v>
      </c>
      <c r="B710" s="12">
        <v>34</v>
      </c>
      <c r="C710" s="12">
        <v>34</v>
      </c>
      <c r="D710" s="12">
        <v>1</v>
      </c>
      <c r="E710" s="12">
        <v>0.17015</v>
      </c>
      <c r="F710" s="12">
        <v>4.1200000000000004E-3</v>
      </c>
      <c r="G710" s="12">
        <v>11.09595</v>
      </c>
      <c r="H710" s="12">
        <v>1.21062</v>
      </c>
      <c r="I710" s="12">
        <v>0.47688999999999998</v>
      </c>
      <c r="J710" s="12">
        <v>6.3E-3</v>
      </c>
      <c r="K710" s="13">
        <v>2559</v>
      </c>
      <c r="L710" s="13">
        <v>40</v>
      </c>
      <c r="M710" s="13">
        <v>2531</v>
      </c>
      <c r="N710" s="13">
        <v>102</v>
      </c>
      <c r="O710" s="13">
        <v>2514</v>
      </c>
      <c r="P710" s="13">
        <v>28</v>
      </c>
      <c r="Q710" s="14">
        <f t="shared" si="77"/>
        <v>1.7584994138335253</v>
      </c>
      <c r="R710" s="14">
        <f t="shared" si="78"/>
        <v>3.7711341154786684</v>
      </c>
      <c r="S710" s="147">
        <f t="shared" si="80"/>
        <v>1.7584994138335253</v>
      </c>
      <c r="T710" s="15">
        <f t="shared" si="79"/>
        <v>2559</v>
      </c>
      <c r="U710" s="15">
        <f t="shared" si="73"/>
        <v>40</v>
      </c>
    </row>
    <row r="711" spans="1:21">
      <c r="A711" s="11" t="s">
        <v>728</v>
      </c>
      <c r="B711" s="12">
        <v>677</v>
      </c>
      <c r="C711" s="12">
        <v>429</v>
      </c>
      <c r="D711" s="12">
        <v>1.58</v>
      </c>
      <c r="E711" s="12">
        <v>6.1190000000000001E-2</v>
      </c>
      <c r="F711" s="12">
        <v>1.5E-3</v>
      </c>
      <c r="G711" s="12">
        <v>0.78671999999999997</v>
      </c>
      <c r="H711" s="12">
        <v>2.784E-2</v>
      </c>
      <c r="I711" s="12">
        <v>9.7409999999999997E-2</v>
      </c>
      <c r="J711" s="12">
        <v>8.8000000000000003E-4</v>
      </c>
      <c r="K711" s="13">
        <v>646</v>
      </c>
      <c r="L711" s="13">
        <v>52</v>
      </c>
      <c r="M711" s="13">
        <v>589</v>
      </c>
      <c r="N711" s="13">
        <v>16</v>
      </c>
      <c r="O711" s="13">
        <v>599</v>
      </c>
      <c r="P711" s="13">
        <v>5</v>
      </c>
      <c r="Q711" s="14">
        <f t="shared" si="77"/>
        <v>7.2755417956656299</v>
      </c>
      <c r="R711" s="14">
        <f t="shared" si="78"/>
        <v>15.00782390876449</v>
      </c>
      <c r="S711" s="147">
        <f t="shared" si="80"/>
        <v>7.2755417956656299</v>
      </c>
      <c r="T711" s="15">
        <f t="shared" si="79"/>
        <v>599</v>
      </c>
      <c r="U711" s="15">
        <f t="shared" si="73"/>
        <v>5</v>
      </c>
    </row>
    <row r="712" spans="1:21">
      <c r="A712" s="11" t="s">
        <v>729</v>
      </c>
      <c r="B712" s="12">
        <v>88</v>
      </c>
      <c r="C712" s="12">
        <v>109</v>
      </c>
      <c r="D712" s="12">
        <v>0.81</v>
      </c>
      <c r="E712" s="12">
        <v>0.12809000000000001</v>
      </c>
      <c r="F712" s="12">
        <v>3.4199999999999999E-3</v>
      </c>
      <c r="G712" s="12">
        <v>6.7536699999999996</v>
      </c>
      <c r="H712" s="12">
        <v>0.60050000000000003</v>
      </c>
      <c r="I712" s="12">
        <v>0.38690000000000002</v>
      </c>
      <c r="J712" s="12">
        <v>4.9699999999999996E-3</v>
      </c>
      <c r="K712" s="13">
        <v>2072</v>
      </c>
      <c r="L712" s="13">
        <v>46</v>
      </c>
      <c r="M712" s="13">
        <v>2080</v>
      </c>
      <c r="N712" s="13">
        <v>79</v>
      </c>
      <c r="O712" s="13">
        <v>2108</v>
      </c>
      <c r="P712" s="13">
        <v>23</v>
      </c>
      <c r="Q712" s="14">
        <f t="shared" si="77"/>
        <v>-1.7374517374517451</v>
      </c>
      <c r="R712" s="14">
        <f t="shared" si="78"/>
        <v>5.0333628895619338</v>
      </c>
      <c r="S712" s="147">
        <f t="shared" si="80"/>
        <v>-1.7374517374517451</v>
      </c>
      <c r="T712" s="15">
        <f t="shared" si="79"/>
        <v>2072</v>
      </c>
      <c r="U712" s="15">
        <f t="shared" si="73"/>
        <v>46</v>
      </c>
    </row>
    <row r="713" spans="1:21">
      <c r="A713" s="11" t="s">
        <v>730</v>
      </c>
      <c r="B713" s="12">
        <v>140</v>
      </c>
      <c r="C713" s="12">
        <v>169</v>
      </c>
      <c r="D713" s="12">
        <v>0.83</v>
      </c>
      <c r="E713" s="12">
        <v>7.51E-2</v>
      </c>
      <c r="F713" s="12">
        <v>2.65E-3</v>
      </c>
      <c r="G713" s="12">
        <v>1.4163699999999999</v>
      </c>
      <c r="H713" s="12">
        <v>8.9829999999999993E-2</v>
      </c>
      <c r="I713" s="12">
        <v>0.14119999999999999</v>
      </c>
      <c r="J713" s="12">
        <v>1.6900000000000001E-3</v>
      </c>
      <c r="K713" s="13">
        <v>1071</v>
      </c>
      <c r="L713" s="13">
        <v>69</v>
      </c>
      <c r="M713" s="13">
        <v>896</v>
      </c>
      <c r="N713" s="13">
        <v>38</v>
      </c>
      <c r="O713" s="13">
        <v>852</v>
      </c>
      <c r="P713" s="13">
        <v>10</v>
      </c>
      <c r="Q713" s="14">
        <f t="shared" si="77"/>
        <v>20.448179271708689</v>
      </c>
      <c r="R713" s="14">
        <f t="shared" si="78"/>
        <v>10.41908893987307</v>
      </c>
      <c r="S713" s="147" t="str">
        <f t="shared" si="80"/>
        <v>X</v>
      </c>
      <c r="T713" s="15">
        <f t="shared" si="79"/>
        <v>852</v>
      </c>
      <c r="U713" s="15">
        <f t="shared" si="73"/>
        <v>10</v>
      </c>
    </row>
    <row r="714" spans="1:21">
      <c r="A714" s="11" t="s">
        <v>731</v>
      </c>
      <c r="B714" s="12">
        <v>49</v>
      </c>
      <c r="C714" s="12">
        <v>84</v>
      </c>
      <c r="D714" s="12">
        <v>0.57999999999999996</v>
      </c>
      <c r="E714" s="12">
        <v>6.7269999999999996E-2</v>
      </c>
      <c r="F714" s="12">
        <v>2.82E-3</v>
      </c>
      <c r="G714" s="12">
        <v>1.2434000000000001</v>
      </c>
      <c r="H714" s="12">
        <v>9.1649999999999995E-2</v>
      </c>
      <c r="I714" s="12">
        <v>0.14224000000000001</v>
      </c>
      <c r="J714" s="12">
        <v>1.82E-3</v>
      </c>
      <c r="K714" s="13">
        <v>846</v>
      </c>
      <c r="L714" s="13">
        <v>85</v>
      </c>
      <c r="M714" s="13">
        <v>820</v>
      </c>
      <c r="N714" s="13">
        <v>41</v>
      </c>
      <c r="O714" s="13">
        <v>857</v>
      </c>
      <c r="P714" s="13">
        <v>10</v>
      </c>
      <c r="Q714" s="14">
        <f t="shared" si="77"/>
        <v>-1.3002364066193817</v>
      </c>
      <c r="R714" s="14">
        <f t="shared" si="78"/>
        <v>20.492657450347409</v>
      </c>
      <c r="S714" s="147">
        <f t="shared" si="80"/>
        <v>-1.3002364066193817</v>
      </c>
      <c r="T714" s="15">
        <f t="shared" si="79"/>
        <v>857</v>
      </c>
      <c r="U714" s="15">
        <f t="shared" si="73"/>
        <v>10</v>
      </c>
    </row>
    <row r="715" spans="1:21">
      <c r="A715" s="11" t="s">
        <v>732</v>
      </c>
      <c r="B715" s="12">
        <v>140</v>
      </c>
      <c r="C715" s="12">
        <v>110</v>
      </c>
      <c r="D715" s="12">
        <v>1.28</v>
      </c>
      <c r="E715" s="12">
        <v>6.9220000000000004E-2</v>
      </c>
      <c r="F715" s="12">
        <v>2.6700000000000001E-3</v>
      </c>
      <c r="G715" s="12">
        <v>1.1646099999999999</v>
      </c>
      <c r="H715" s="12">
        <v>7.6829999999999996E-2</v>
      </c>
      <c r="I715" s="12">
        <v>0.12903000000000001</v>
      </c>
      <c r="J715" s="12">
        <v>1.6000000000000001E-3</v>
      </c>
      <c r="K715" s="13">
        <v>905</v>
      </c>
      <c r="L715" s="13">
        <v>78</v>
      </c>
      <c r="M715" s="13">
        <v>784</v>
      </c>
      <c r="N715" s="13">
        <v>36</v>
      </c>
      <c r="O715" s="13">
        <v>782</v>
      </c>
      <c r="P715" s="13">
        <v>9</v>
      </c>
      <c r="Q715" s="14">
        <f t="shared" si="77"/>
        <v>13.59116022099448</v>
      </c>
      <c r="R715" s="14">
        <f t="shared" si="78"/>
        <v>15.026992269686767</v>
      </c>
      <c r="S715" s="147">
        <f t="shared" si="80"/>
        <v>13.59116022099448</v>
      </c>
      <c r="T715" s="15">
        <f t="shared" si="79"/>
        <v>782</v>
      </c>
      <c r="U715" s="15">
        <f t="shared" si="73"/>
        <v>9</v>
      </c>
    </row>
    <row r="716" spans="1:21">
      <c r="A716" s="11" t="s">
        <v>733</v>
      </c>
      <c r="B716" s="12">
        <v>112</v>
      </c>
      <c r="C716" s="12">
        <v>114</v>
      </c>
      <c r="D716" s="12">
        <v>0.98</v>
      </c>
      <c r="E716" s="12">
        <v>6.9809999999999997E-2</v>
      </c>
      <c r="F716" s="12">
        <v>2.49E-3</v>
      </c>
      <c r="G716" s="12">
        <v>1.1025</v>
      </c>
      <c r="H716" s="12">
        <v>6.4490000000000006E-2</v>
      </c>
      <c r="I716" s="12">
        <v>0.13092999999999999</v>
      </c>
      <c r="J716" s="12">
        <v>1.5200000000000001E-3</v>
      </c>
      <c r="K716" s="13">
        <v>923</v>
      </c>
      <c r="L716" s="13">
        <v>72</v>
      </c>
      <c r="M716" s="13">
        <v>755</v>
      </c>
      <c r="N716" s="13">
        <v>31</v>
      </c>
      <c r="O716" s="13">
        <v>793</v>
      </c>
      <c r="P716" s="13">
        <v>9</v>
      </c>
      <c r="Q716" s="14">
        <f t="shared" si="77"/>
        <v>14.084507042253524</v>
      </c>
      <c r="R716" s="14">
        <f t="shared" si="78"/>
        <v>13.545057316780854</v>
      </c>
      <c r="S716" s="147">
        <f t="shared" si="80"/>
        <v>14.084507042253524</v>
      </c>
      <c r="T716" s="15">
        <f t="shared" si="79"/>
        <v>793</v>
      </c>
      <c r="U716" s="15">
        <f t="shared" si="73"/>
        <v>9</v>
      </c>
    </row>
    <row r="717" spans="1:21">
      <c r="A717" s="11" t="s">
        <v>734</v>
      </c>
      <c r="B717" s="12">
        <v>226</v>
      </c>
      <c r="C717" s="12">
        <v>128</v>
      </c>
      <c r="D717" s="12">
        <v>1.76</v>
      </c>
      <c r="E717" s="12">
        <v>6.7799999999999999E-2</v>
      </c>
      <c r="F717" s="12">
        <v>2.3600000000000001E-3</v>
      </c>
      <c r="G717" s="12">
        <v>1.1713499999999999</v>
      </c>
      <c r="H717" s="12">
        <v>6.8930000000000005E-2</v>
      </c>
      <c r="I717" s="12">
        <v>0.13702</v>
      </c>
      <c r="J717" s="12">
        <v>1.57E-3</v>
      </c>
      <c r="K717" s="13">
        <v>862</v>
      </c>
      <c r="L717" s="13">
        <v>71</v>
      </c>
      <c r="M717" s="13">
        <v>787</v>
      </c>
      <c r="N717" s="13">
        <v>32</v>
      </c>
      <c r="O717" s="13">
        <v>828</v>
      </c>
      <c r="P717" s="13">
        <v>9</v>
      </c>
      <c r="Q717" s="14">
        <f t="shared" si="77"/>
        <v>3.9443155452436152</v>
      </c>
      <c r="R717" s="14">
        <f t="shared" si="78"/>
        <v>15.960746744407334</v>
      </c>
      <c r="S717" s="147">
        <f t="shared" si="80"/>
        <v>3.9443155452436152</v>
      </c>
      <c r="T717" s="15">
        <f t="shared" si="79"/>
        <v>828</v>
      </c>
      <c r="U717" s="15">
        <f t="shared" si="73"/>
        <v>9</v>
      </c>
    </row>
    <row r="718" spans="1:21">
      <c r="A718" s="11" t="s">
        <v>735</v>
      </c>
      <c r="B718" s="12">
        <v>233</v>
      </c>
      <c r="C718" s="12">
        <v>149</v>
      </c>
      <c r="D718" s="12">
        <v>1.56</v>
      </c>
      <c r="E718" s="12">
        <v>6.6570000000000004E-2</v>
      </c>
      <c r="F718" s="12">
        <v>2.1900000000000001E-3</v>
      </c>
      <c r="G718" s="12">
        <v>1.1594100000000001</v>
      </c>
      <c r="H718" s="12">
        <v>6.3670000000000004E-2</v>
      </c>
      <c r="I718" s="12">
        <v>0.13511999999999999</v>
      </c>
      <c r="J718" s="12">
        <v>1.48E-3</v>
      </c>
      <c r="K718" s="13">
        <v>824</v>
      </c>
      <c r="L718" s="13">
        <v>67</v>
      </c>
      <c r="M718" s="13">
        <v>782</v>
      </c>
      <c r="N718" s="13">
        <v>30</v>
      </c>
      <c r="O718" s="13">
        <v>817</v>
      </c>
      <c r="P718" s="13">
        <v>8</v>
      </c>
      <c r="Q718" s="14">
        <f t="shared" si="77"/>
        <v>0.84951456310680129</v>
      </c>
      <c r="R718" s="14">
        <f t="shared" si="78"/>
        <v>16.240484322869438</v>
      </c>
      <c r="S718" s="147">
        <f t="shared" si="80"/>
        <v>0.84951456310680129</v>
      </c>
      <c r="T718" s="15">
        <f t="shared" si="79"/>
        <v>817</v>
      </c>
      <c r="U718" s="15">
        <f t="shared" si="73"/>
        <v>8</v>
      </c>
    </row>
    <row r="719" spans="1:21">
      <c r="A719" s="11" t="s">
        <v>736</v>
      </c>
      <c r="B719" s="12">
        <v>162</v>
      </c>
      <c r="C719" s="12">
        <v>240</v>
      </c>
      <c r="D719" s="12">
        <v>0.67</v>
      </c>
      <c r="E719" s="12">
        <v>7.1809999999999999E-2</v>
      </c>
      <c r="F719" s="12">
        <v>1.7099999999999999E-3</v>
      </c>
      <c r="G719" s="12">
        <v>1.44153</v>
      </c>
      <c r="H719" s="12">
        <v>6.0249999999999998E-2</v>
      </c>
      <c r="I719" s="12">
        <v>0.14851</v>
      </c>
      <c r="J719" s="12">
        <v>1.3799999999999999E-3</v>
      </c>
      <c r="K719" s="13">
        <v>981</v>
      </c>
      <c r="L719" s="13">
        <v>48</v>
      </c>
      <c r="M719" s="13">
        <v>906</v>
      </c>
      <c r="N719" s="13">
        <v>25</v>
      </c>
      <c r="O719" s="13">
        <v>893</v>
      </c>
      <c r="P719" s="13">
        <v>8</v>
      </c>
      <c r="Q719" s="14">
        <f t="shared" si="77"/>
        <v>8.9704383282364972</v>
      </c>
      <c r="R719" s="14">
        <f t="shared" si="78"/>
        <v>9.0561703541275964</v>
      </c>
      <c r="S719" s="147">
        <f t="shared" si="80"/>
        <v>8.9704383282364972</v>
      </c>
      <c r="T719" s="15">
        <f t="shared" si="79"/>
        <v>893</v>
      </c>
      <c r="U719" s="15">
        <f t="shared" si="73"/>
        <v>8</v>
      </c>
    </row>
    <row r="720" spans="1:21">
      <c r="A720" s="11" t="s">
        <v>737</v>
      </c>
      <c r="B720" s="12">
        <v>79</v>
      </c>
      <c r="C720" s="12">
        <v>58</v>
      </c>
      <c r="D720" s="12">
        <v>1.35</v>
      </c>
      <c r="E720" s="12">
        <v>6.7290000000000003E-2</v>
      </c>
      <c r="F720" s="12">
        <v>3.8999999999999998E-3</v>
      </c>
      <c r="G720" s="12">
        <v>1.1823300000000001</v>
      </c>
      <c r="H720" s="12">
        <v>0.11576</v>
      </c>
      <c r="I720" s="12">
        <v>0.13439000000000001</v>
      </c>
      <c r="J720" s="12">
        <v>2.2000000000000001E-3</v>
      </c>
      <c r="K720" s="13">
        <v>847</v>
      </c>
      <c r="L720" s="13">
        <v>116</v>
      </c>
      <c r="M720" s="13">
        <v>792</v>
      </c>
      <c r="N720" s="13">
        <v>54</v>
      </c>
      <c r="O720" s="13">
        <v>813</v>
      </c>
      <c r="P720" s="13">
        <v>12</v>
      </c>
      <c r="Q720" s="14">
        <f t="shared" si="77"/>
        <v>4.0141676505312862</v>
      </c>
      <c r="R720" s="14">
        <f t="shared" si="78"/>
        <v>26.443529102803893</v>
      </c>
      <c r="S720" s="147">
        <f t="shared" si="80"/>
        <v>4.0141676505312862</v>
      </c>
      <c r="T720" s="15">
        <f t="shared" si="79"/>
        <v>813</v>
      </c>
      <c r="U720" s="15">
        <f t="shared" si="73"/>
        <v>12</v>
      </c>
    </row>
    <row r="721" spans="1:21">
      <c r="A721" s="11" t="s">
        <v>738</v>
      </c>
      <c r="B721" s="12">
        <v>60</v>
      </c>
      <c r="C721" s="12">
        <v>64</v>
      </c>
      <c r="D721" s="12">
        <v>0.94</v>
      </c>
      <c r="E721" s="12">
        <v>0.10972999999999999</v>
      </c>
      <c r="F721" s="12">
        <v>3.2100000000000002E-3</v>
      </c>
      <c r="G721" s="12">
        <v>5.2325100000000004</v>
      </c>
      <c r="H721" s="12">
        <v>0.46338000000000001</v>
      </c>
      <c r="I721" s="12">
        <v>0.32033</v>
      </c>
      <c r="J721" s="12">
        <v>4.0299999999999997E-3</v>
      </c>
      <c r="K721" s="13">
        <v>1795</v>
      </c>
      <c r="L721" s="13">
        <v>52</v>
      </c>
      <c r="M721" s="13">
        <v>1858</v>
      </c>
      <c r="N721" s="13">
        <v>75</v>
      </c>
      <c r="O721" s="13">
        <v>1791</v>
      </c>
      <c r="P721" s="13">
        <v>20</v>
      </c>
      <c r="Q721" s="14">
        <f t="shared" si="77"/>
        <v>0.22284122562674646</v>
      </c>
      <c r="R721" s="14">
        <f t="shared" si="78"/>
        <v>6.1955894118120636</v>
      </c>
      <c r="S721" s="147">
        <f t="shared" si="80"/>
        <v>0.22284122562674646</v>
      </c>
      <c r="T721" s="15">
        <f t="shared" si="79"/>
        <v>1795</v>
      </c>
      <c r="U721" s="15">
        <f t="shared" si="73"/>
        <v>52</v>
      </c>
    </row>
    <row r="722" spans="1:21">
      <c r="A722" s="11" t="s">
        <v>739</v>
      </c>
      <c r="B722" s="12">
        <v>152</v>
      </c>
      <c r="C722" s="12">
        <v>240</v>
      </c>
      <c r="D722" s="12">
        <v>0.63</v>
      </c>
      <c r="E722" s="12">
        <v>6.6659999999999997E-2</v>
      </c>
      <c r="F722" s="12">
        <v>1.6800000000000001E-3</v>
      </c>
      <c r="G722" s="12">
        <v>1.28044</v>
      </c>
      <c r="H722" s="12">
        <v>5.4190000000000002E-2</v>
      </c>
      <c r="I722" s="12">
        <v>0.14082</v>
      </c>
      <c r="J722" s="12">
        <v>1.32E-3</v>
      </c>
      <c r="K722" s="13">
        <v>827</v>
      </c>
      <c r="L722" s="13">
        <v>52</v>
      </c>
      <c r="M722" s="13">
        <v>837</v>
      </c>
      <c r="N722" s="13">
        <v>24</v>
      </c>
      <c r="O722" s="13">
        <v>849</v>
      </c>
      <c r="P722" s="13">
        <v>7</v>
      </c>
      <c r="Q722" s="14">
        <f t="shared" si="77"/>
        <v>-2.6602176541717037</v>
      </c>
      <c r="R722" s="14">
        <f t="shared" si="78"/>
        <v>13.020629277308723</v>
      </c>
      <c r="S722" s="147">
        <f t="shared" si="80"/>
        <v>-2.6602176541717037</v>
      </c>
      <c r="T722" s="15">
        <f t="shared" si="79"/>
        <v>849</v>
      </c>
      <c r="U722" s="15">
        <f t="shared" ref="U722:U783" si="81">IF(T722=O722,P722,L722)</f>
        <v>7</v>
      </c>
    </row>
    <row r="723" spans="1:21">
      <c r="A723" s="11" t="s">
        <v>740</v>
      </c>
      <c r="B723" s="12">
        <v>24</v>
      </c>
      <c r="C723" s="12">
        <v>58</v>
      </c>
      <c r="D723" s="12">
        <v>0.42</v>
      </c>
      <c r="E723" s="12">
        <v>8.1229999999999997E-2</v>
      </c>
      <c r="F723" s="12">
        <v>3.9199999999999999E-3</v>
      </c>
      <c r="G723" s="12">
        <v>1.86239</v>
      </c>
      <c r="H723" s="12">
        <v>0.18274000000000001</v>
      </c>
      <c r="I723" s="12">
        <v>0.17555999999999999</v>
      </c>
      <c r="J723" s="12">
        <v>2.8E-3</v>
      </c>
      <c r="K723" s="13">
        <v>1227</v>
      </c>
      <c r="L723" s="13">
        <v>92</v>
      </c>
      <c r="M723" s="13">
        <v>1068</v>
      </c>
      <c r="N723" s="13">
        <v>65</v>
      </c>
      <c r="O723" s="13">
        <v>1043</v>
      </c>
      <c r="P723" s="13">
        <v>15</v>
      </c>
      <c r="Q723" s="14">
        <f t="shared" si="77"/>
        <v>14.995925020374901</v>
      </c>
      <c r="R723" s="14">
        <f t="shared" si="78"/>
        <v>12.979511960667878</v>
      </c>
      <c r="S723" s="147">
        <f t="shared" si="80"/>
        <v>14.995925020374901</v>
      </c>
      <c r="T723" s="15">
        <f t="shared" si="79"/>
        <v>1227</v>
      </c>
      <c r="U723" s="15">
        <f t="shared" si="81"/>
        <v>92</v>
      </c>
    </row>
    <row r="724" spans="1:21">
      <c r="A724" s="11" t="s">
        <v>741</v>
      </c>
      <c r="B724" s="12">
        <v>83</v>
      </c>
      <c r="C724" s="12">
        <v>94</v>
      </c>
      <c r="D724" s="12">
        <v>0.88</v>
      </c>
      <c r="E724" s="12">
        <v>7.0419999999999996E-2</v>
      </c>
      <c r="F724" s="12">
        <v>2.5100000000000001E-3</v>
      </c>
      <c r="G724" s="12">
        <v>1.39777</v>
      </c>
      <c r="H724" s="12">
        <v>9.4100000000000003E-2</v>
      </c>
      <c r="I724" s="12">
        <v>0.14932000000000001</v>
      </c>
      <c r="J724" s="12">
        <v>1.7700000000000001E-3</v>
      </c>
      <c r="K724" s="13">
        <v>941</v>
      </c>
      <c r="L724" s="13">
        <v>71</v>
      </c>
      <c r="M724" s="13">
        <v>888</v>
      </c>
      <c r="N724" s="13">
        <v>40</v>
      </c>
      <c r="O724" s="13">
        <v>897</v>
      </c>
      <c r="P724" s="13">
        <v>10</v>
      </c>
      <c r="Q724" s="14">
        <f t="shared" si="77"/>
        <v>4.6758767268862966</v>
      </c>
      <c r="R724" s="14">
        <f t="shared" si="78"/>
        <v>14.540894406533592</v>
      </c>
      <c r="S724" s="147">
        <f t="shared" si="80"/>
        <v>4.6758767268862966</v>
      </c>
      <c r="T724" s="15">
        <f t="shared" si="79"/>
        <v>897</v>
      </c>
      <c r="U724" s="15">
        <f t="shared" si="81"/>
        <v>10</v>
      </c>
    </row>
    <row r="725" spans="1:21">
      <c r="A725" s="11" t="s">
        <v>742</v>
      </c>
      <c r="B725" s="12">
        <v>74</v>
      </c>
      <c r="C725" s="12">
        <v>73</v>
      </c>
      <c r="D725" s="12">
        <v>1.01</v>
      </c>
      <c r="E725" s="12">
        <v>7.1989999999999998E-2</v>
      </c>
      <c r="F725" s="12">
        <v>3.4099999999999998E-3</v>
      </c>
      <c r="G725" s="12">
        <v>1.17154</v>
      </c>
      <c r="H725" s="12">
        <v>9.4439999999999996E-2</v>
      </c>
      <c r="I725" s="12">
        <v>0.12853000000000001</v>
      </c>
      <c r="J725" s="12">
        <v>1.8500000000000001E-3</v>
      </c>
      <c r="K725" s="13">
        <v>986</v>
      </c>
      <c r="L725" s="13">
        <v>94</v>
      </c>
      <c r="M725" s="13">
        <v>787</v>
      </c>
      <c r="N725" s="13">
        <v>44</v>
      </c>
      <c r="O725" s="13">
        <v>780</v>
      </c>
      <c r="P725" s="13">
        <v>11</v>
      </c>
      <c r="Q725" s="14">
        <f t="shared" si="77"/>
        <v>20.892494929006091</v>
      </c>
      <c r="R725" s="14">
        <f t="shared" si="78"/>
        <v>15.247515187291253</v>
      </c>
      <c r="S725" s="147">
        <f t="shared" si="80"/>
        <v>20.892494929006091</v>
      </c>
      <c r="T725" s="15">
        <f t="shared" si="79"/>
        <v>780</v>
      </c>
      <c r="U725" s="15">
        <f t="shared" si="81"/>
        <v>11</v>
      </c>
    </row>
    <row r="726" spans="1:21">
      <c r="A726" s="11" t="s">
        <v>743</v>
      </c>
      <c r="B726" s="12">
        <v>212</v>
      </c>
      <c r="C726" s="12">
        <v>155</v>
      </c>
      <c r="D726" s="12">
        <v>1.37</v>
      </c>
      <c r="E726" s="12">
        <v>6.9150000000000003E-2</v>
      </c>
      <c r="F726" s="12">
        <v>2.32E-3</v>
      </c>
      <c r="G726" s="12">
        <v>1.1493100000000001</v>
      </c>
      <c r="H726" s="12">
        <v>6.4030000000000004E-2</v>
      </c>
      <c r="I726" s="12">
        <v>0.12881000000000001</v>
      </c>
      <c r="J726" s="12">
        <v>1.4499999999999999E-3</v>
      </c>
      <c r="K726" s="13">
        <v>903</v>
      </c>
      <c r="L726" s="13">
        <v>68</v>
      </c>
      <c r="M726" s="13">
        <v>777</v>
      </c>
      <c r="N726" s="13">
        <v>30</v>
      </c>
      <c r="O726" s="13">
        <v>781</v>
      </c>
      <c r="P726" s="13">
        <v>8</v>
      </c>
      <c r="Q726" s="14">
        <f t="shared" si="77"/>
        <v>13.510520487264676</v>
      </c>
      <c r="R726" s="14">
        <f t="shared" si="78"/>
        <v>13.146057824445165</v>
      </c>
      <c r="S726" s="147">
        <f t="shared" si="80"/>
        <v>13.510520487264676</v>
      </c>
      <c r="T726" s="15">
        <f t="shared" si="79"/>
        <v>781</v>
      </c>
      <c r="U726" s="15">
        <f t="shared" si="81"/>
        <v>8</v>
      </c>
    </row>
    <row r="727" spans="1:21">
      <c r="A727" s="11" t="s">
        <v>744</v>
      </c>
      <c r="B727" s="12">
        <v>168</v>
      </c>
      <c r="C727" s="12">
        <v>300</v>
      </c>
      <c r="D727" s="12">
        <v>0.56000000000000005</v>
      </c>
      <c r="E727" s="12">
        <v>0.16980000000000001</v>
      </c>
      <c r="F727" s="12">
        <v>2.6800000000000001E-3</v>
      </c>
      <c r="G727" s="12">
        <v>11.090400000000001</v>
      </c>
      <c r="H727" s="12">
        <v>0.60392000000000001</v>
      </c>
      <c r="I727" s="12">
        <v>0.47175</v>
      </c>
      <c r="J727" s="12">
        <v>4.4400000000000004E-3</v>
      </c>
      <c r="K727" s="13">
        <v>2556</v>
      </c>
      <c r="L727" s="13">
        <v>26</v>
      </c>
      <c r="M727" s="13">
        <v>2531</v>
      </c>
      <c r="N727" s="13">
        <v>51</v>
      </c>
      <c r="O727" s="13">
        <v>2491</v>
      </c>
      <c r="P727" s="13">
        <v>19</v>
      </c>
      <c r="Q727" s="14">
        <f t="shared" si="77"/>
        <v>2.5430359937402169</v>
      </c>
      <c r="R727" s="14">
        <f t="shared" si="78"/>
        <v>2.4781728234593037</v>
      </c>
      <c r="S727" s="147">
        <f t="shared" si="80"/>
        <v>2.5430359937402169</v>
      </c>
      <c r="T727" s="15">
        <f t="shared" si="79"/>
        <v>2556</v>
      </c>
      <c r="U727" s="15">
        <f t="shared" si="81"/>
        <v>26</v>
      </c>
    </row>
    <row r="728" spans="1:21">
      <c r="A728" s="11" t="s">
        <v>745</v>
      </c>
      <c r="B728" s="12">
        <v>59</v>
      </c>
      <c r="C728" s="12">
        <v>64</v>
      </c>
      <c r="D728" s="12">
        <v>0.93</v>
      </c>
      <c r="E728" s="12">
        <v>6.4369999999999997E-2</v>
      </c>
      <c r="F728" s="12">
        <v>3.7399999999999998E-3</v>
      </c>
      <c r="G728" s="12">
        <v>1.0952999999999999</v>
      </c>
      <c r="H728" s="12">
        <v>0.10689</v>
      </c>
      <c r="I728" s="12">
        <v>0.12197</v>
      </c>
      <c r="J728" s="12">
        <v>1.9400000000000001E-3</v>
      </c>
      <c r="K728" s="13">
        <v>754</v>
      </c>
      <c r="L728" s="13">
        <v>118</v>
      </c>
      <c r="M728" s="13">
        <v>751</v>
      </c>
      <c r="N728" s="13">
        <v>52</v>
      </c>
      <c r="O728" s="13">
        <v>742</v>
      </c>
      <c r="P728" s="13">
        <v>11</v>
      </c>
      <c r="Q728" s="14">
        <f t="shared" si="77"/>
        <v>1.591511936339518</v>
      </c>
      <c r="R728" s="14">
        <f t="shared" si="78"/>
        <v>30.939484360441561</v>
      </c>
      <c r="S728" s="147">
        <f t="shared" si="80"/>
        <v>1.591511936339518</v>
      </c>
      <c r="T728" s="15">
        <f t="shared" si="79"/>
        <v>742</v>
      </c>
      <c r="U728" s="15">
        <f t="shared" si="81"/>
        <v>11</v>
      </c>
    </row>
    <row r="729" spans="1:21">
      <c r="A729" s="11" t="s">
        <v>746</v>
      </c>
      <c r="B729" s="12">
        <v>92</v>
      </c>
      <c r="C729" s="12">
        <v>104</v>
      </c>
      <c r="D729" s="12">
        <v>0.88</v>
      </c>
      <c r="E729" s="12">
        <v>6.2429999999999999E-2</v>
      </c>
      <c r="F729" s="12">
        <v>2.4399999999999999E-3</v>
      </c>
      <c r="G729" s="12">
        <v>1.16499</v>
      </c>
      <c r="H729" s="12">
        <v>7.6280000000000001E-2</v>
      </c>
      <c r="I729" s="12">
        <v>0.13482</v>
      </c>
      <c r="J729" s="12">
        <v>1.6199999999999999E-3</v>
      </c>
      <c r="K729" s="13">
        <v>689</v>
      </c>
      <c r="L729" s="13">
        <v>81</v>
      </c>
      <c r="M729" s="13">
        <v>784</v>
      </c>
      <c r="N729" s="13">
        <v>36</v>
      </c>
      <c r="O729" s="13">
        <v>815</v>
      </c>
      <c r="P729" s="13">
        <v>9</v>
      </c>
      <c r="Q729" s="14">
        <f t="shared" si="77"/>
        <v>-18.287373004354144</v>
      </c>
      <c r="R729" s="14">
        <f t="shared" si="78"/>
        <v>27.934555354077339</v>
      </c>
      <c r="S729" s="147">
        <f t="shared" si="80"/>
        <v>-18.287373004354144</v>
      </c>
      <c r="T729" s="15">
        <f t="shared" si="79"/>
        <v>815</v>
      </c>
      <c r="U729" s="15">
        <f t="shared" si="81"/>
        <v>9</v>
      </c>
    </row>
    <row r="730" spans="1:21">
      <c r="A730" s="11" t="s">
        <v>747</v>
      </c>
      <c r="B730" s="12">
        <v>95</v>
      </c>
      <c r="C730" s="12">
        <v>85</v>
      </c>
      <c r="D730" s="12">
        <v>1.1100000000000001</v>
      </c>
      <c r="E730" s="12">
        <v>6.8989999999999996E-2</v>
      </c>
      <c r="F730" s="12">
        <v>2.82E-3</v>
      </c>
      <c r="G730" s="12">
        <v>1.3123400000000001</v>
      </c>
      <c r="H730" s="12">
        <v>9.4670000000000004E-2</v>
      </c>
      <c r="I730" s="12">
        <v>0.14421999999999999</v>
      </c>
      <c r="J730" s="12">
        <v>1.8600000000000001E-3</v>
      </c>
      <c r="K730" s="13">
        <v>898</v>
      </c>
      <c r="L730" s="13">
        <v>82</v>
      </c>
      <c r="M730" s="13">
        <v>851</v>
      </c>
      <c r="N730" s="13">
        <v>42</v>
      </c>
      <c r="O730" s="13">
        <v>869</v>
      </c>
      <c r="P730" s="13">
        <v>10</v>
      </c>
      <c r="Q730" s="14">
        <f t="shared" si="77"/>
        <v>3.2293986636971028</v>
      </c>
      <c r="R730" s="14">
        <f t="shared" si="78"/>
        <v>17.812809741477331</v>
      </c>
      <c r="S730" s="147">
        <f t="shared" si="80"/>
        <v>3.2293986636971028</v>
      </c>
      <c r="T730" s="15">
        <f t="shared" si="79"/>
        <v>869</v>
      </c>
      <c r="U730" s="15">
        <f t="shared" si="81"/>
        <v>10</v>
      </c>
    </row>
    <row r="731" spans="1:21">
      <c r="A731" s="11" t="s">
        <v>748</v>
      </c>
      <c r="B731" s="12">
        <v>50</v>
      </c>
      <c r="C731" s="12">
        <v>148</v>
      </c>
      <c r="D731" s="12">
        <v>0.34</v>
      </c>
      <c r="E731" s="12">
        <v>0.15925</v>
      </c>
      <c r="F731" s="12">
        <v>2.5400000000000002E-3</v>
      </c>
      <c r="G731" s="12">
        <v>10.060029999999999</v>
      </c>
      <c r="H731" s="12">
        <v>0.53578999999999999</v>
      </c>
      <c r="I731" s="12">
        <v>0.44634000000000001</v>
      </c>
      <c r="J731" s="12">
        <v>4.15E-3</v>
      </c>
      <c r="K731" s="13">
        <v>2448</v>
      </c>
      <c r="L731" s="13">
        <v>27</v>
      </c>
      <c r="M731" s="13">
        <v>2440</v>
      </c>
      <c r="N731" s="13">
        <v>49</v>
      </c>
      <c r="O731" s="13">
        <v>2379</v>
      </c>
      <c r="P731" s="13">
        <v>19</v>
      </c>
      <c r="Q731" s="14">
        <f t="shared" si="77"/>
        <v>2.8186274509803932</v>
      </c>
      <c r="R731" s="14">
        <f t="shared" si="78"/>
        <v>2.6467102892396559</v>
      </c>
      <c r="S731" s="147">
        <f t="shared" si="80"/>
        <v>2.8186274509803932</v>
      </c>
      <c r="T731" s="15">
        <f t="shared" si="79"/>
        <v>2448</v>
      </c>
      <c r="U731" s="15">
        <f t="shared" si="81"/>
        <v>27</v>
      </c>
    </row>
    <row r="732" spans="1:21">
      <c r="A732" s="11" t="s">
        <v>749</v>
      </c>
      <c r="B732" s="12">
        <v>107</v>
      </c>
      <c r="C732" s="12">
        <v>81</v>
      </c>
      <c r="D732" s="12">
        <v>1.33</v>
      </c>
      <c r="E732" s="12">
        <v>6.6339999999999996E-2</v>
      </c>
      <c r="F732" s="12">
        <v>3.0200000000000001E-3</v>
      </c>
      <c r="G732" s="12">
        <v>1.1718200000000001</v>
      </c>
      <c r="H732" s="12">
        <v>8.9940000000000006E-2</v>
      </c>
      <c r="I732" s="12">
        <v>0.13691999999999999</v>
      </c>
      <c r="J732" s="12">
        <v>1.8699999999999999E-3</v>
      </c>
      <c r="K732" s="13">
        <v>817</v>
      </c>
      <c r="L732" s="13">
        <v>92</v>
      </c>
      <c r="M732" s="13">
        <v>788</v>
      </c>
      <c r="N732" s="13">
        <v>42</v>
      </c>
      <c r="O732" s="13">
        <v>827</v>
      </c>
      <c r="P732" s="13">
        <v>11</v>
      </c>
      <c r="Q732" s="14">
        <f t="shared" si="77"/>
        <v>-1.2239902080783294</v>
      </c>
      <c r="R732" s="14">
        <f t="shared" si="78"/>
        <v>22.955563668189988</v>
      </c>
      <c r="S732" s="147">
        <f t="shared" si="80"/>
        <v>-1.2239902080783294</v>
      </c>
      <c r="T732" s="15">
        <f t="shared" si="79"/>
        <v>827</v>
      </c>
      <c r="U732" s="15">
        <f t="shared" si="81"/>
        <v>11</v>
      </c>
    </row>
    <row r="733" spans="1:21">
      <c r="A733" s="11" t="s">
        <v>750</v>
      </c>
      <c r="B733" s="12">
        <v>5</v>
      </c>
      <c r="C733" s="12">
        <v>11</v>
      </c>
      <c r="D733" s="12">
        <v>0.5</v>
      </c>
      <c r="E733" s="12">
        <v>0.15526999999999999</v>
      </c>
      <c r="F733" s="12">
        <v>7.1999999999999998E-3</v>
      </c>
      <c r="G733" s="12">
        <v>6.9867100000000004</v>
      </c>
      <c r="H733" s="12">
        <v>1.2721499999999999</v>
      </c>
      <c r="I733" s="12">
        <v>0.38967000000000002</v>
      </c>
      <c r="J733" s="12">
        <v>8.6599999999999993E-3</v>
      </c>
      <c r="K733" s="13">
        <v>2405</v>
      </c>
      <c r="L733" s="13">
        <v>77</v>
      </c>
      <c r="M733" s="13">
        <v>2110</v>
      </c>
      <c r="N733" s="13">
        <v>162</v>
      </c>
      <c r="O733" s="13">
        <v>2121</v>
      </c>
      <c r="P733" s="13">
        <v>40</v>
      </c>
      <c r="Q733" s="14">
        <f t="shared" si="77"/>
        <v>11.80873180873181</v>
      </c>
      <c r="R733" s="14">
        <f t="shared" si="78"/>
        <v>6.554047747541528</v>
      </c>
      <c r="S733" s="147">
        <f t="shared" si="80"/>
        <v>11.80873180873181</v>
      </c>
      <c r="T733" s="15">
        <f t="shared" si="79"/>
        <v>2405</v>
      </c>
      <c r="U733" s="15">
        <f t="shared" si="81"/>
        <v>77</v>
      </c>
    </row>
    <row r="734" spans="1:21">
      <c r="A734" s="11" t="s">
        <v>751</v>
      </c>
      <c r="B734" s="12">
        <v>100</v>
      </c>
      <c r="C734" s="12">
        <v>203</v>
      </c>
      <c r="D734" s="12">
        <v>0.49</v>
      </c>
      <c r="E734" s="12">
        <v>7.6410000000000006E-2</v>
      </c>
      <c r="F734" s="12">
        <v>1.82E-3</v>
      </c>
      <c r="G734" s="12">
        <v>1.7842100000000001</v>
      </c>
      <c r="H734" s="12">
        <v>8.0460000000000004E-2</v>
      </c>
      <c r="I734" s="12">
        <v>0.17179</v>
      </c>
      <c r="J734" s="12">
        <v>1.64E-3</v>
      </c>
      <c r="K734" s="13">
        <v>1106</v>
      </c>
      <c r="L734" s="13">
        <v>47</v>
      </c>
      <c r="M734" s="13">
        <v>1040</v>
      </c>
      <c r="N734" s="13">
        <v>29</v>
      </c>
      <c r="O734" s="13">
        <v>1022</v>
      </c>
      <c r="P734" s="13">
        <v>9</v>
      </c>
      <c r="Q734" s="14">
        <f t="shared" si="77"/>
        <v>7.5949367088607556</v>
      </c>
      <c r="R734" s="14">
        <f t="shared" si="78"/>
        <v>8.0204529058797505</v>
      </c>
      <c r="S734" s="147">
        <f t="shared" si="80"/>
        <v>7.5949367088607556</v>
      </c>
      <c r="T734" s="15">
        <f t="shared" si="79"/>
        <v>1106</v>
      </c>
      <c r="U734" s="15">
        <f t="shared" si="81"/>
        <v>47</v>
      </c>
    </row>
    <row r="735" spans="1:21">
      <c r="A735" s="11" t="s">
        <v>752</v>
      </c>
      <c r="B735" s="12">
        <v>191</v>
      </c>
      <c r="C735" s="12">
        <v>181</v>
      </c>
      <c r="D735" s="12">
        <v>1.05</v>
      </c>
      <c r="E735" s="12">
        <v>6.3009999999999997E-2</v>
      </c>
      <c r="F735" s="12">
        <v>2.33E-3</v>
      </c>
      <c r="G735" s="12">
        <v>1.15449</v>
      </c>
      <c r="H735" s="12">
        <v>7.0580000000000004E-2</v>
      </c>
      <c r="I735" s="12">
        <v>0.13704</v>
      </c>
      <c r="J735" s="12">
        <v>1.5900000000000001E-3</v>
      </c>
      <c r="K735" s="13">
        <v>709</v>
      </c>
      <c r="L735" s="13">
        <v>77</v>
      </c>
      <c r="M735" s="13">
        <v>779</v>
      </c>
      <c r="N735" s="13">
        <v>33</v>
      </c>
      <c r="O735" s="13">
        <v>828</v>
      </c>
      <c r="P735" s="13">
        <v>9</v>
      </c>
      <c r="Q735" s="14">
        <f t="shared" si="77"/>
        <v>-16.784203102961914</v>
      </c>
      <c r="R735" s="14">
        <f t="shared" si="78"/>
        <v>25.493115735584059</v>
      </c>
      <c r="S735" s="147">
        <f t="shared" si="80"/>
        <v>-16.784203102961914</v>
      </c>
      <c r="T735" s="15">
        <f t="shared" si="79"/>
        <v>828</v>
      </c>
      <c r="U735" s="15">
        <f t="shared" si="81"/>
        <v>9</v>
      </c>
    </row>
    <row r="736" spans="1:21">
      <c r="A736" s="11" t="s">
        <v>753</v>
      </c>
      <c r="B736" s="12">
        <v>105</v>
      </c>
      <c r="C736" s="12">
        <v>76</v>
      </c>
      <c r="D736" s="12">
        <v>1.38</v>
      </c>
      <c r="E736" s="12">
        <v>6.6549999999999998E-2</v>
      </c>
      <c r="F736" s="12">
        <v>3.8999999999999998E-3</v>
      </c>
      <c r="G736" s="12">
        <v>1.1860200000000001</v>
      </c>
      <c r="H736" s="12">
        <v>0.11917999999999999</v>
      </c>
      <c r="I736" s="12">
        <v>0.13711000000000001</v>
      </c>
      <c r="J736" s="12">
        <v>2.3500000000000001E-3</v>
      </c>
      <c r="K736" s="13">
        <v>824</v>
      </c>
      <c r="L736" s="13">
        <v>118</v>
      </c>
      <c r="M736" s="13">
        <v>794</v>
      </c>
      <c r="N736" s="13">
        <v>55</v>
      </c>
      <c r="O736" s="13">
        <v>828</v>
      </c>
      <c r="P736" s="13">
        <v>13</v>
      </c>
      <c r="Q736" s="14">
        <f t="shared" si="77"/>
        <v>-0.48543689320388328</v>
      </c>
      <c r="R736" s="14">
        <f t="shared" si="78"/>
        <v>28.95226432683171</v>
      </c>
      <c r="S736" s="147">
        <f t="shared" si="80"/>
        <v>-0.48543689320388328</v>
      </c>
      <c r="T736" s="15">
        <f t="shared" si="79"/>
        <v>828</v>
      </c>
      <c r="U736" s="15">
        <f t="shared" si="81"/>
        <v>13</v>
      </c>
    </row>
    <row r="737" spans="1:21">
      <c r="A737" s="11" t="s">
        <v>754</v>
      </c>
      <c r="B737" s="12">
        <v>120</v>
      </c>
      <c r="C737" s="12">
        <v>232</v>
      </c>
      <c r="D737" s="12">
        <v>0.52</v>
      </c>
      <c r="E737" s="12">
        <v>6.9629999999999997E-2</v>
      </c>
      <c r="F737" s="12">
        <v>1.99E-3</v>
      </c>
      <c r="G737" s="12">
        <v>1.2412000000000001</v>
      </c>
      <c r="H737" s="12">
        <v>5.9729999999999998E-2</v>
      </c>
      <c r="I737" s="12">
        <v>0.12878999999999999</v>
      </c>
      <c r="J737" s="12">
        <v>1.31E-3</v>
      </c>
      <c r="K737" s="13">
        <v>918</v>
      </c>
      <c r="L737" s="13">
        <v>58</v>
      </c>
      <c r="M737" s="13">
        <v>819</v>
      </c>
      <c r="N737" s="13">
        <v>27</v>
      </c>
      <c r="O737" s="13">
        <v>781</v>
      </c>
      <c r="P737" s="13">
        <v>8</v>
      </c>
      <c r="Q737" s="14">
        <f t="shared" si="77"/>
        <v>14.923747276688449</v>
      </c>
      <c r="R737" s="14">
        <f t="shared" si="78"/>
        <v>10.89074632912938</v>
      </c>
      <c r="S737" s="147">
        <f t="shared" si="80"/>
        <v>14.923747276688449</v>
      </c>
      <c r="T737" s="15">
        <f t="shared" si="79"/>
        <v>781</v>
      </c>
      <c r="U737" s="15">
        <f t="shared" si="81"/>
        <v>8</v>
      </c>
    </row>
    <row r="738" spans="1:21">
      <c r="A738" s="11" t="s">
        <v>755</v>
      </c>
      <c r="B738" s="12">
        <v>274</v>
      </c>
      <c r="C738" s="12">
        <v>257</v>
      </c>
      <c r="D738" s="12">
        <v>1.07</v>
      </c>
      <c r="E738" s="12">
        <v>7.0139999999999994E-2</v>
      </c>
      <c r="F738" s="12">
        <v>1.92E-3</v>
      </c>
      <c r="G738" s="12">
        <v>1.3807</v>
      </c>
      <c r="H738" s="12">
        <v>6.6549999999999998E-2</v>
      </c>
      <c r="I738" s="12">
        <v>0.15639</v>
      </c>
      <c r="J738" s="12">
        <v>1.5900000000000001E-3</v>
      </c>
      <c r="K738" s="13">
        <v>932</v>
      </c>
      <c r="L738" s="13">
        <v>55</v>
      </c>
      <c r="M738" s="13">
        <v>881</v>
      </c>
      <c r="N738" s="13">
        <v>28</v>
      </c>
      <c r="O738" s="13">
        <v>937</v>
      </c>
      <c r="P738" s="13">
        <v>9</v>
      </c>
      <c r="Q738" s="14">
        <f t="shared" si="77"/>
        <v>-0.53648068669527316</v>
      </c>
      <c r="R738" s="14">
        <f t="shared" si="78"/>
        <v>12.022040980885654</v>
      </c>
      <c r="S738" s="147">
        <f t="shared" si="80"/>
        <v>-0.53648068669527316</v>
      </c>
      <c r="T738" s="15">
        <f t="shared" si="79"/>
        <v>937</v>
      </c>
      <c r="U738" s="15">
        <f t="shared" si="81"/>
        <v>9</v>
      </c>
    </row>
    <row r="739" spans="1:21">
      <c r="A739" s="11" t="s">
        <v>756</v>
      </c>
      <c r="B739" s="12">
        <v>184</v>
      </c>
      <c r="C739" s="12">
        <v>283</v>
      </c>
      <c r="D739" s="12">
        <v>0.65</v>
      </c>
      <c r="E739" s="12">
        <v>0.16023000000000001</v>
      </c>
      <c r="F739" s="12">
        <v>1.97E-3</v>
      </c>
      <c r="G739" s="12">
        <v>10.44646</v>
      </c>
      <c r="H739" s="12">
        <v>0.33762999999999999</v>
      </c>
      <c r="I739" s="12">
        <v>0.45594000000000001</v>
      </c>
      <c r="J739" s="12">
        <v>3.5699999999999998E-3</v>
      </c>
      <c r="K739" s="13">
        <v>2458</v>
      </c>
      <c r="L739" s="13">
        <v>21</v>
      </c>
      <c r="M739" s="13">
        <v>2475</v>
      </c>
      <c r="N739" s="13">
        <v>30</v>
      </c>
      <c r="O739" s="13">
        <v>2422</v>
      </c>
      <c r="P739" s="13">
        <v>16</v>
      </c>
      <c r="Q739" s="14">
        <f t="shared" si="77"/>
        <v>1.4646053702196959</v>
      </c>
      <c r="R739" s="14">
        <f t="shared" si="78"/>
        <v>2.128297240365582</v>
      </c>
      <c r="S739" s="147">
        <f t="shared" si="80"/>
        <v>1.4646053702196959</v>
      </c>
      <c r="T739" s="15">
        <f t="shared" si="79"/>
        <v>2458</v>
      </c>
      <c r="U739" s="15">
        <f t="shared" si="81"/>
        <v>21</v>
      </c>
    </row>
    <row r="740" spans="1:21">
      <c r="A740" s="11" t="s">
        <v>757</v>
      </c>
      <c r="B740" s="12">
        <v>275</v>
      </c>
      <c r="C740" s="12">
        <v>383</v>
      </c>
      <c r="D740" s="12">
        <v>0.72</v>
      </c>
      <c r="E740" s="12">
        <v>0.16145000000000001</v>
      </c>
      <c r="F740" s="12">
        <v>2.0300000000000001E-3</v>
      </c>
      <c r="G740" s="12">
        <v>10.203860000000001</v>
      </c>
      <c r="H740" s="12">
        <v>0.34761999999999998</v>
      </c>
      <c r="I740" s="12">
        <v>0.44341999999999998</v>
      </c>
      <c r="J740" s="12">
        <v>3.5200000000000001E-3</v>
      </c>
      <c r="K740" s="13">
        <v>2471</v>
      </c>
      <c r="L740" s="13">
        <v>21</v>
      </c>
      <c r="M740" s="13">
        <v>2453</v>
      </c>
      <c r="N740" s="13">
        <v>32</v>
      </c>
      <c r="O740" s="13">
        <v>2366</v>
      </c>
      <c r="P740" s="13">
        <v>16</v>
      </c>
      <c r="Q740" s="14">
        <f t="shared" si="77"/>
        <v>4.2492917847025469</v>
      </c>
      <c r="R740" s="14">
        <f t="shared" si="78"/>
        <v>2.0798579097247734</v>
      </c>
      <c r="S740" s="147">
        <f t="shared" si="80"/>
        <v>4.2492917847025469</v>
      </c>
      <c r="T740" s="15">
        <f t="shared" si="79"/>
        <v>2471</v>
      </c>
      <c r="U740" s="15">
        <f t="shared" si="81"/>
        <v>21</v>
      </c>
    </row>
    <row r="741" spans="1:21">
      <c r="A741" s="11" t="s">
        <v>758</v>
      </c>
      <c r="B741" s="12">
        <v>209</v>
      </c>
      <c r="C741" s="12">
        <v>198</v>
      </c>
      <c r="D741" s="12">
        <v>1.05</v>
      </c>
      <c r="E741" s="12">
        <v>6.8379999999999996E-2</v>
      </c>
      <c r="F741" s="12">
        <v>1.9599999999999999E-3</v>
      </c>
      <c r="G741" s="12">
        <v>1.2737400000000001</v>
      </c>
      <c r="H741" s="12">
        <v>6.3270000000000007E-2</v>
      </c>
      <c r="I741" s="12">
        <v>0.13533000000000001</v>
      </c>
      <c r="J741" s="12">
        <v>1.3799999999999999E-3</v>
      </c>
      <c r="K741" s="13">
        <v>880</v>
      </c>
      <c r="L741" s="13">
        <v>58</v>
      </c>
      <c r="M741" s="13">
        <v>834</v>
      </c>
      <c r="N741" s="13">
        <v>28</v>
      </c>
      <c r="O741" s="13">
        <v>818</v>
      </c>
      <c r="P741" s="13">
        <v>8</v>
      </c>
      <c r="Q741" s="14">
        <f t="shared" si="77"/>
        <v>7.0454545454545432</v>
      </c>
      <c r="R741" s="14">
        <f t="shared" si="78"/>
        <v>12.387260572092194</v>
      </c>
      <c r="S741" s="147">
        <f t="shared" si="80"/>
        <v>7.0454545454545432</v>
      </c>
      <c r="T741" s="15">
        <f t="shared" si="79"/>
        <v>818</v>
      </c>
      <c r="U741" s="15">
        <f t="shared" si="81"/>
        <v>8</v>
      </c>
    </row>
    <row r="742" spans="1:21">
      <c r="A742" s="11" t="s">
        <v>759</v>
      </c>
      <c r="B742" s="12">
        <v>105</v>
      </c>
      <c r="C742" s="12">
        <v>96</v>
      </c>
      <c r="D742" s="12">
        <v>1.1000000000000001</v>
      </c>
      <c r="E742" s="12">
        <v>7.1120000000000003E-2</v>
      </c>
      <c r="F742" s="12">
        <v>2.6099999999999999E-3</v>
      </c>
      <c r="G742" s="12">
        <v>1.42466</v>
      </c>
      <c r="H742" s="12">
        <v>9.3820000000000001E-2</v>
      </c>
      <c r="I742" s="12">
        <v>0.14513000000000001</v>
      </c>
      <c r="J742" s="12">
        <v>1.7600000000000001E-3</v>
      </c>
      <c r="K742" s="13">
        <v>961</v>
      </c>
      <c r="L742" s="13">
        <v>73</v>
      </c>
      <c r="M742" s="13">
        <v>899</v>
      </c>
      <c r="N742" s="13">
        <v>39</v>
      </c>
      <c r="O742" s="13">
        <v>874</v>
      </c>
      <c r="P742" s="13">
        <v>10</v>
      </c>
      <c r="Q742" s="14">
        <f t="shared" si="77"/>
        <v>9.0530697190426608</v>
      </c>
      <c r="R742" s="14">
        <f t="shared" si="78"/>
        <v>13.972975359141893</v>
      </c>
      <c r="S742" s="147">
        <f t="shared" si="80"/>
        <v>9.0530697190426608</v>
      </c>
      <c r="T742" s="15">
        <f t="shared" si="79"/>
        <v>874</v>
      </c>
      <c r="U742" s="15">
        <f t="shared" si="81"/>
        <v>10</v>
      </c>
    </row>
    <row r="743" spans="1:21">
      <c r="A743" s="11" t="s">
        <v>760</v>
      </c>
      <c r="B743" s="12">
        <v>7</v>
      </c>
      <c r="C743" s="12">
        <v>48</v>
      </c>
      <c r="D743" s="12">
        <v>0.15</v>
      </c>
      <c r="E743" s="12">
        <v>0.11827</v>
      </c>
      <c r="F743" s="12">
        <v>3.7599999999999999E-3</v>
      </c>
      <c r="G743" s="12">
        <v>5.2780100000000001</v>
      </c>
      <c r="H743" s="12">
        <v>0.53778999999999999</v>
      </c>
      <c r="I743" s="12">
        <v>0.28565000000000002</v>
      </c>
      <c r="J743" s="12">
        <v>3.9899999999999996E-3</v>
      </c>
      <c r="K743" s="13">
        <v>1930</v>
      </c>
      <c r="L743" s="13">
        <v>56</v>
      </c>
      <c r="M743" s="13">
        <v>1865</v>
      </c>
      <c r="N743" s="13">
        <v>87</v>
      </c>
      <c r="O743" s="13">
        <v>1620</v>
      </c>
      <c r="P743" s="13">
        <v>20</v>
      </c>
      <c r="Q743" s="14">
        <f t="shared" si="77"/>
        <v>16.062176165803109</v>
      </c>
      <c r="R743" s="14">
        <f t="shared" si="78"/>
        <v>5.2935895168263771</v>
      </c>
      <c r="S743" s="147" t="str">
        <f t="shared" si="80"/>
        <v>X</v>
      </c>
      <c r="T743" s="15">
        <f t="shared" si="79"/>
        <v>1930</v>
      </c>
      <c r="U743" s="15">
        <f t="shared" si="81"/>
        <v>56</v>
      </c>
    </row>
    <row r="744" spans="1:21">
      <c r="A744" s="11" t="s">
        <v>761</v>
      </c>
      <c r="B744" s="12">
        <v>17</v>
      </c>
      <c r="C744" s="12">
        <v>14</v>
      </c>
      <c r="D744" s="12">
        <v>1.26</v>
      </c>
      <c r="E744" s="12">
        <v>7.034E-2</v>
      </c>
      <c r="F744" s="12">
        <v>8.2199999999999999E-3</v>
      </c>
      <c r="G744" s="12">
        <v>1.1817299999999999</v>
      </c>
      <c r="H744" s="12">
        <v>0.22108</v>
      </c>
      <c r="I744" s="12">
        <v>0.13750999999999999</v>
      </c>
      <c r="J744" s="12">
        <v>4.0299999999999997E-3</v>
      </c>
      <c r="K744" s="13">
        <v>938</v>
      </c>
      <c r="L744" s="13">
        <v>223</v>
      </c>
      <c r="M744" s="13">
        <v>792</v>
      </c>
      <c r="N744" s="13">
        <v>103</v>
      </c>
      <c r="O744" s="13">
        <v>831</v>
      </c>
      <c r="P744" s="13">
        <v>23</v>
      </c>
      <c r="Q744" s="14">
        <f t="shared" si="77"/>
        <v>11.407249466950963</v>
      </c>
      <c r="R744" s="14">
        <f t="shared" si="78"/>
        <v>42.408560577639676</v>
      </c>
      <c r="S744" s="147">
        <f t="shared" si="80"/>
        <v>11.407249466950963</v>
      </c>
      <c r="T744" s="15">
        <f t="shared" si="79"/>
        <v>831</v>
      </c>
      <c r="U744" s="15">
        <f t="shared" si="81"/>
        <v>23</v>
      </c>
    </row>
    <row r="745" spans="1:21">
      <c r="A745" s="11" t="s">
        <v>762</v>
      </c>
      <c r="B745" s="12">
        <v>197</v>
      </c>
      <c r="C745" s="12">
        <v>365</v>
      </c>
      <c r="D745" s="12">
        <v>0.54</v>
      </c>
      <c r="E745" s="12">
        <v>5.6869999999999997E-2</v>
      </c>
      <c r="F745" s="12">
        <v>1.6900000000000001E-3</v>
      </c>
      <c r="G745" s="12">
        <v>0.66346000000000005</v>
      </c>
      <c r="H745" s="12">
        <v>2.8029999999999999E-2</v>
      </c>
      <c r="I745" s="12">
        <v>8.2619999999999999E-2</v>
      </c>
      <c r="J745" s="12">
        <v>8.0999999999999996E-4</v>
      </c>
      <c r="K745" s="13">
        <v>486</v>
      </c>
      <c r="L745" s="13">
        <v>65</v>
      </c>
      <c r="M745" s="13">
        <v>517</v>
      </c>
      <c r="N745" s="13">
        <v>17</v>
      </c>
      <c r="O745" s="13">
        <v>512</v>
      </c>
      <c r="P745" s="13">
        <v>5</v>
      </c>
      <c r="Q745" s="14">
        <f t="shared" si="77"/>
        <v>-5.3497942386831365</v>
      </c>
      <c r="R745" s="14">
        <f t="shared" si="78"/>
        <v>28.255006446536697</v>
      </c>
      <c r="S745" s="147">
        <f t="shared" si="80"/>
        <v>-5.3497942386831365</v>
      </c>
      <c r="T745" s="15">
        <f t="shared" si="79"/>
        <v>512</v>
      </c>
      <c r="U745" s="15">
        <f t="shared" si="81"/>
        <v>5</v>
      </c>
    </row>
    <row r="746" spans="1:21">
      <c r="A746" s="11" t="s">
        <v>763</v>
      </c>
      <c r="B746" s="12">
        <v>89</v>
      </c>
      <c r="C746" s="12">
        <v>53</v>
      </c>
      <c r="D746" s="12">
        <v>1.67</v>
      </c>
      <c r="E746" s="12">
        <v>7.0459999999999995E-2</v>
      </c>
      <c r="F746" s="12">
        <v>3.8700000000000002E-3</v>
      </c>
      <c r="G746" s="12">
        <v>1.2098199999999999</v>
      </c>
      <c r="H746" s="12">
        <v>0.11355</v>
      </c>
      <c r="I746" s="12">
        <v>0.12623000000000001</v>
      </c>
      <c r="J746" s="12">
        <v>1.99E-3</v>
      </c>
      <c r="K746" s="13">
        <v>942</v>
      </c>
      <c r="L746" s="13">
        <v>109</v>
      </c>
      <c r="M746" s="13">
        <v>805</v>
      </c>
      <c r="N746" s="13">
        <v>52</v>
      </c>
      <c r="O746" s="13">
        <v>766</v>
      </c>
      <c r="P746" s="13">
        <v>11</v>
      </c>
      <c r="Q746" s="14">
        <f t="shared" si="77"/>
        <v>18.683651804670909</v>
      </c>
      <c r="R746" s="14">
        <f t="shared" si="78"/>
        <v>18.96279985516809</v>
      </c>
      <c r="S746" s="147">
        <f t="shared" si="80"/>
        <v>18.683651804670909</v>
      </c>
      <c r="T746" s="15">
        <f t="shared" si="79"/>
        <v>766</v>
      </c>
      <c r="U746" s="15">
        <f t="shared" si="81"/>
        <v>11</v>
      </c>
    </row>
    <row r="747" spans="1:21">
      <c r="A747" s="11" t="s">
        <v>764</v>
      </c>
      <c r="B747" s="12">
        <v>143</v>
      </c>
      <c r="C747" s="12">
        <v>139</v>
      </c>
      <c r="D747" s="12">
        <v>1.03</v>
      </c>
      <c r="E747" s="12">
        <v>6.3899999999999998E-2</v>
      </c>
      <c r="F747" s="12">
        <v>2.2399999999999998E-3</v>
      </c>
      <c r="G747" s="12">
        <v>1.2116100000000001</v>
      </c>
      <c r="H747" s="12">
        <v>7.2639999999999996E-2</v>
      </c>
      <c r="I747" s="12">
        <v>0.13291</v>
      </c>
      <c r="J747" s="12">
        <v>1.5100000000000001E-3</v>
      </c>
      <c r="K747" s="13">
        <v>738</v>
      </c>
      <c r="L747" s="13">
        <v>73</v>
      </c>
      <c r="M747" s="13">
        <v>806</v>
      </c>
      <c r="N747" s="13">
        <v>33</v>
      </c>
      <c r="O747" s="13">
        <v>804</v>
      </c>
      <c r="P747" s="13">
        <v>9</v>
      </c>
      <c r="Q747" s="14">
        <f t="shared" si="77"/>
        <v>-8.9430894308943021</v>
      </c>
      <c r="R747" s="14">
        <f t="shared" si="78"/>
        <v>21.689996439169406</v>
      </c>
      <c r="S747" s="147">
        <f t="shared" si="80"/>
        <v>-8.9430894308943021</v>
      </c>
      <c r="T747" s="15">
        <f t="shared" si="79"/>
        <v>804</v>
      </c>
      <c r="U747" s="15">
        <f t="shared" si="81"/>
        <v>9</v>
      </c>
    </row>
    <row r="748" spans="1:21">
      <c r="A748" s="11" t="s">
        <v>765</v>
      </c>
      <c r="B748" s="12">
        <v>39</v>
      </c>
      <c r="C748" s="12">
        <v>77</v>
      </c>
      <c r="D748" s="12">
        <v>0.51</v>
      </c>
      <c r="E748" s="12">
        <v>7.1400000000000005E-2</v>
      </c>
      <c r="F748" s="12">
        <v>3.5599999999999998E-3</v>
      </c>
      <c r="G748" s="12">
        <v>1.25132</v>
      </c>
      <c r="H748" s="12">
        <v>0.11205</v>
      </c>
      <c r="I748" s="12">
        <v>0.13048999999999999</v>
      </c>
      <c r="J748" s="12">
        <v>2E-3</v>
      </c>
      <c r="K748" s="13">
        <v>969</v>
      </c>
      <c r="L748" s="13">
        <v>99</v>
      </c>
      <c r="M748" s="13">
        <v>824</v>
      </c>
      <c r="N748" s="13">
        <v>51</v>
      </c>
      <c r="O748" s="13">
        <v>791</v>
      </c>
      <c r="P748" s="13">
        <v>11</v>
      </c>
      <c r="Q748" s="14">
        <f t="shared" si="77"/>
        <v>18.36945304437565</v>
      </c>
      <c r="R748" s="14">
        <f t="shared" si="78"/>
        <v>16.83373295385319</v>
      </c>
      <c r="S748" s="147">
        <f t="shared" si="80"/>
        <v>18.36945304437565</v>
      </c>
      <c r="T748" s="15">
        <f t="shared" si="79"/>
        <v>791</v>
      </c>
      <c r="U748" s="15">
        <f t="shared" si="81"/>
        <v>11</v>
      </c>
    </row>
    <row r="749" spans="1:21">
      <c r="A749" s="11" t="s">
        <v>766</v>
      </c>
      <c r="B749" s="12">
        <v>197</v>
      </c>
      <c r="C749" s="12">
        <v>202</v>
      </c>
      <c r="D749" s="12">
        <v>0.97</v>
      </c>
      <c r="E749" s="12">
        <v>6.4420000000000005E-2</v>
      </c>
      <c r="F749" s="12">
        <v>2.3E-3</v>
      </c>
      <c r="G749" s="12">
        <v>1.13978</v>
      </c>
      <c r="H749" s="12">
        <v>6.7909999999999998E-2</v>
      </c>
      <c r="I749" s="12">
        <v>0.12508</v>
      </c>
      <c r="J749" s="12">
        <v>1.4499999999999999E-3</v>
      </c>
      <c r="K749" s="13">
        <v>756</v>
      </c>
      <c r="L749" s="13">
        <v>74</v>
      </c>
      <c r="M749" s="13">
        <v>772</v>
      </c>
      <c r="N749" s="13">
        <v>32</v>
      </c>
      <c r="O749" s="13">
        <v>760</v>
      </c>
      <c r="P749" s="13">
        <v>8</v>
      </c>
      <c r="Q749" s="14">
        <f t="shared" si="77"/>
        <v>-0.52910052910053462</v>
      </c>
      <c r="R749" s="14">
        <f t="shared" si="78"/>
        <v>19.793770992039462</v>
      </c>
      <c r="S749" s="147">
        <f t="shared" si="80"/>
        <v>-0.52910052910053462</v>
      </c>
      <c r="T749" s="15">
        <f t="shared" si="79"/>
        <v>760</v>
      </c>
      <c r="U749" s="15">
        <f t="shared" si="81"/>
        <v>8</v>
      </c>
    </row>
    <row r="750" spans="1:21">
      <c r="A750" s="11" t="s">
        <v>767</v>
      </c>
      <c r="B750" s="12">
        <v>209</v>
      </c>
      <c r="C750" s="12">
        <v>285</v>
      </c>
      <c r="D750" s="12">
        <v>0.74</v>
      </c>
      <c r="E750" s="12">
        <v>6.7070000000000005E-2</v>
      </c>
      <c r="F750" s="12">
        <v>1.74E-3</v>
      </c>
      <c r="G750" s="12">
        <v>1.13887</v>
      </c>
      <c r="H750" s="12">
        <v>4.8770000000000001E-2</v>
      </c>
      <c r="I750" s="12">
        <v>0.12651999999999999</v>
      </c>
      <c r="J750" s="12">
        <v>1.2199999999999999E-3</v>
      </c>
      <c r="K750" s="13">
        <v>840</v>
      </c>
      <c r="L750" s="13">
        <v>53</v>
      </c>
      <c r="M750" s="13">
        <v>772</v>
      </c>
      <c r="N750" s="13">
        <v>23</v>
      </c>
      <c r="O750" s="13">
        <v>768</v>
      </c>
      <c r="P750" s="13">
        <v>7</v>
      </c>
      <c r="Q750" s="14">
        <f t="shared" si="77"/>
        <v>8.5714285714285747</v>
      </c>
      <c r="R750" s="14">
        <f t="shared" si="78"/>
        <v>11.657174695231456</v>
      </c>
      <c r="S750" s="147">
        <f t="shared" si="80"/>
        <v>8.5714285714285747</v>
      </c>
      <c r="T750" s="15">
        <f t="shared" si="79"/>
        <v>768</v>
      </c>
      <c r="U750" s="15">
        <f t="shared" si="81"/>
        <v>7</v>
      </c>
    </row>
    <row r="751" spans="1:21">
      <c r="A751" s="11" t="s">
        <v>768</v>
      </c>
      <c r="B751" s="12">
        <v>41</v>
      </c>
      <c r="C751" s="12">
        <v>62</v>
      </c>
      <c r="D751" s="12">
        <v>0.66</v>
      </c>
      <c r="E751" s="12">
        <v>0.10816000000000001</v>
      </c>
      <c r="F751" s="12">
        <v>2.7599999999999999E-3</v>
      </c>
      <c r="G751" s="12">
        <v>5.1462399999999997</v>
      </c>
      <c r="H751" s="12">
        <v>0.40268999999999999</v>
      </c>
      <c r="I751" s="12">
        <v>0.31677</v>
      </c>
      <c r="J751" s="12">
        <v>3.65E-3</v>
      </c>
      <c r="K751" s="13">
        <v>1769</v>
      </c>
      <c r="L751" s="13">
        <v>46</v>
      </c>
      <c r="M751" s="13">
        <v>1844</v>
      </c>
      <c r="N751" s="13">
        <v>67</v>
      </c>
      <c r="O751" s="13">
        <v>1774</v>
      </c>
      <c r="P751" s="13">
        <v>18</v>
      </c>
      <c r="Q751" s="14">
        <f t="shared" ref="Q751:Q783" si="82">(1-O751/K751)*100</f>
        <v>-0.28264556246466732</v>
      </c>
      <c r="R751" s="14">
        <f t="shared" ref="R751:R783" si="83">SQRT((2*P751)^2*(-1/K751)^2+(2*L751)^2*(O751/K751^2)^2)*100</f>
        <v>5.5983556993285264</v>
      </c>
      <c r="S751" s="147">
        <f t="shared" si="80"/>
        <v>-0.28264556246466732</v>
      </c>
      <c r="T751" s="15">
        <f t="shared" ref="T751:T783" si="84">IF(O751&lt;=1000,O751,K751)</f>
        <v>1769</v>
      </c>
      <c r="U751" s="15">
        <f t="shared" si="81"/>
        <v>46</v>
      </c>
    </row>
    <row r="752" spans="1:21">
      <c r="A752" s="11" t="s">
        <v>769</v>
      </c>
      <c r="B752" s="12">
        <v>95</v>
      </c>
      <c r="C752" s="12">
        <v>107</v>
      </c>
      <c r="D752" s="12">
        <v>0.89</v>
      </c>
      <c r="E752" s="12">
        <v>0.12426</v>
      </c>
      <c r="F752" s="12">
        <v>2.2399999999999998E-3</v>
      </c>
      <c r="G752" s="12">
        <v>6.8146699999999996</v>
      </c>
      <c r="H752" s="12">
        <v>0.37869999999999998</v>
      </c>
      <c r="I752" s="12">
        <v>0.37552000000000002</v>
      </c>
      <c r="J752" s="12">
        <v>3.5799999999999998E-3</v>
      </c>
      <c r="K752" s="13">
        <v>2018</v>
      </c>
      <c r="L752" s="13">
        <v>32</v>
      </c>
      <c r="M752" s="13">
        <v>2088</v>
      </c>
      <c r="N752" s="13">
        <v>49</v>
      </c>
      <c r="O752" s="13">
        <v>2055</v>
      </c>
      <c r="P752" s="13">
        <v>17</v>
      </c>
      <c r="Q752" s="14">
        <f t="shared" si="82"/>
        <v>-1.8334985133795945</v>
      </c>
      <c r="R752" s="14">
        <f t="shared" si="83"/>
        <v>3.6426673799467673</v>
      </c>
      <c r="S752" s="147">
        <f t="shared" si="80"/>
        <v>-1.8334985133795945</v>
      </c>
      <c r="T752" s="15">
        <f t="shared" si="84"/>
        <v>2018</v>
      </c>
      <c r="U752" s="15">
        <f t="shared" si="81"/>
        <v>32</v>
      </c>
    </row>
    <row r="753" spans="1:21">
      <c r="A753" s="11" t="s">
        <v>770</v>
      </c>
      <c r="B753" s="12">
        <v>97</v>
      </c>
      <c r="C753" s="12">
        <v>77</v>
      </c>
      <c r="D753" s="12">
        <v>1.26</v>
      </c>
      <c r="E753" s="12">
        <v>0.16425000000000001</v>
      </c>
      <c r="F753" s="12">
        <v>2.9199999999999999E-3</v>
      </c>
      <c r="G753" s="12">
        <v>10.685840000000001</v>
      </c>
      <c r="H753" s="12">
        <v>0.71197999999999995</v>
      </c>
      <c r="I753" s="12">
        <v>0.47012999999999999</v>
      </c>
      <c r="J753" s="12">
        <v>4.8300000000000001E-3</v>
      </c>
      <c r="K753" s="13">
        <v>2500</v>
      </c>
      <c r="L753" s="13">
        <v>30</v>
      </c>
      <c r="M753" s="13">
        <v>2496</v>
      </c>
      <c r="N753" s="13">
        <v>62</v>
      </c>
      <c r="O753" s="13">
        <v>2484</v>
      </c>
      <c r="P753" s="13">
        <v>21</v>
      </c>
      <c r="Q753" s="14">
        <f t="shared" si="82"/>
        <v>0.63999999999999613</v>
      </c>
      <c r="R753" s="14">
        <f t="shared" si="83"/>
        <v>2.9170032447016578</v>
      </c>
      <c r="S753" s="147">
        <f t="shared" si="80"/>
        <v>0.63999999999999613</v>
      </c>
      <c r="T753" s="15">
        <f t="shared" si="84"/>
        <v>2500</v>
      </c>
      <c r="U753" s="15">
        <f t="shared" si="81"/>
        <v>30</v>
      </c>
    </row>
    <row r="754" spans="1:21">
      <c r="A754" s="11" t="s">
        <v>771</v>
      </c>
      <c r="B754" s="12">
        <v>86</v>
      </c>
      <c r="C754" s="12">
        <v>88</v>
      </c>
      <c r="D754" s="12">
        <v>0.98</v>
      </c>
      <c r="E754" s="12">
        <v>6.4269999999999994E-2</v>
      </c>
      <c r="F754" s="12">
        <v>2.8999999999999998E-3</v>
      </c>
      <c r="G754" s="12">
        <v>1.42439</v>
      </c>
      <c r="H754" s="12">
        <v>0.11963</v>
      </c>
      <c r="I754" s="12">
        <v>0.14204</v>
      </c>
      <c r="J754" s="12">
        <v>1.9499999999999999E-3</v>
      </c>
      <c r="K754" s="13">
        <v>751</v>
      </c>
      <c r="L754" s="13">
        <v>93</v>
      </c>
      <c r="M754" s="13">
        <v>899</v>
      </c>
      <c r="N754" s="13">
        <v>50</v>
      </c>
      <c r="O754" s="13">
        <v>856</v>
      </c>
      <c r="P754" s="13">
        <v>11</v>
      </c>
      <c r="Q754" s="14">
        <f t="shared" si="82"/>
        <v>-13.981358189081217</v>
      </c>
      <c r="R754" s="14">
        <f t="shared" si="83"/>
        <v>28.381324958402082</v>
      </c>
      <c r="S754" s="147">
        <f t="shared" si="80"/>
        <v>-13.981358189081217</v>
      </c>
      <c r="T754" s="15">
        <f t="shared" si="84"/>
        <v>856</v>
      </c>
      <c r="U754" s="15">
        <f t="shared" si="81"/>
        <v>11</v>
      </c>
    </row>
    <row r="755" spans="1:21">
      <c r="A755" s="11" t="s">
        <v>772</v>
      </c>
      <c r="B755" s="12">
        <v>39</v>
      </c>
      <c r="C755" s="12">
        <v>67</v>
      </c>
      <c r="D755" s="12">
        <v>0.57999999999999996</v>
      </c>
      <c r="E755" s="12">
        <v>0.16244</v>
      </c>
      <c r="F755" s="12">
        <v>3.46E-3</v>
      </c>
      <c r="G755" s="12">
        <v>10.590540000000001</v>
      </c>
      <c r="H755" s="12">
        <v>0.87655000000000005</v>
      </c>
      <c r="I755" s="12">
        <v>0.46653</v>
      </c>
      <c r="J755" s="12">
        <v>5.5700000000000003E-3</v>
      </c>
      <c r="K755" s="13">
        <v>2481</v>
      </c>
      <c r="L755" s="13">
        <v>35</v>
      </c>
      <c r="M755" s="13">
        <v>2488</v>
      </c>
      <c r="N755" s="13">
        <v>77</v>
      </c>
      <c r="O755" s="13">
        <v>2468</v>
      </c>
      <c r="P755" s="13">
        <v>24</v>
      </c>
      <c r="Q755" s="14">
        <f t="shared" si="82"/>
        <v>0.52398226521563895</v>
      </c>
      <c r="R755" s="14">
        <f t="shared" si="83"/>
        <v>3.4088728240374935</v>
      </c>
      <c r="S755" s="147">
        <f t="shared" si="80"/>
        <v>0.52398226521563895</v>
      </c>
      <c r="T755" s="15">
        <f t="shared" si="84"/>
        <v>2481</v>
      </c>
      <c r="U755" s="15">
        <f t="shared" si="81"/>
        <v>35</v>
      </c>
    </row>
    <row r="756" spans="1:21">
      <c r="A756" s="11" t="s">
        <v>773</v>
      </c>
      <c r="B756" s="12">
        <v>63</v>
      </c>
      <c r="C756" s="12">
        <v>60</v>
      </c>
      <c r="D756" s="12">
        <v>1.04</v>
      </c>
      <c r="E756" s="12">
        <v>0.17022000000000001</v>
      </c>
      <c r="F756" s="12">
        <v>3.7299999999999998E-3</v>
      </c>
      <c r="G756" s="12">
        <v>11.75736</v>
      </c>
      <c r="H756" s="12">
        <v>1.0617399999999999</v>
      </c>
      <c r="I756" s="12">
        <v>0.48501</v>
      </c>
      <c r="J756" s="12">
        <v>6.0600000000000003E-3</v>
      </c>
      <c r="K756" s="13">
        <v>2560</v>
      </c>
      <c r="L756" s="13">
        <v>36</v>
      </c>
      <c r="M756" s="13">
        <v>2585</v>
      </c>
      <c r="N756" s="13">
        <v>85</v>
      </c>
      <c r="O756" s="13">
        <v>2549</v>
      </c>
      <c r="P756" s="13">
        <v>26</v>
      </c>
      <c r="Q756" s="14">
        <f t="shared" si="82"/>
        <v>0.42968749999999778</v>
      </c>
      <c r="R756" s="14">
        <f t="shared" si="83"/>
        <v>3.4595232263286548</v>
      </c>
      <c r="S756" s="147">
        <f t="shared" si="80"/>
        <v>0.42968749999999778</v>
      </c>
      <c r="T756" s="15">
        <f t="shared" si="84"/>
        <v>2560</v>
      </c>
      <c r="U756" s="15">
        <f t="shared" si="81"/>
        <v>36</v>
      </c>
    </row>
    <row r="757" spans="1:21">
      <c r="A757" s="11" t="s">
        <v>774</v>
      </c>
      <c r="B757" s="12">
        <v>217</v>
      </c>
      <c r="C757" s="12">
        <v>263</v>
      </c>
      <c r="D757" s="12">
        <v>0.83</v>
      </c>
      <c r="E757" s="12">
        <v>6.4229999999999995E-2</v>
      </c>
      <c r="F757" s="12">
        <v>2.1900000000000001E-3</v>
      </c>
      <c r="G757" s="12">
        <v>1.1305700000000001</v>
      </c>
      <c r="H757" s="12">
        <v>6.4710000000000004E-2</v>
      </c>
      <c r="I757" s="12">
        <v>0.12064</v>
      </c>
      <c r="J757" s="12">
        <v>1.3500000000000001E-3</v>
      </c>
      <c r="K757" s="13">
        <v>749</v>
      </c>
      <c r="L757" s="13">
        <v>70</v>
      </c>
      <c r="M757" s="13">
        <v>768</v>
      </c>
      <c r="N757" s="13">
        <v>31</v>
      </c>
      <c r="O757" s="13">
        <v>734</v>
      </c>
      <c r="P757" s="13">
        <v>8</v>
      </c>
      <c r="Q757" s="14">
        <f t="shared" si="82"/>
        <v>2.0026702269692942</v>
      </c>
      <c r="R757" s="14">
        <f t="shared" si="83"/>
        <v>18.441399316573744</v>
      </c>
      <c r="S757" s="147">
        <f t="shared" si="80"/>
        <v>2.0026702269692942</v>
      </c>
      <c r="T757" s="15">
        <f t="shared" si="84"/>
        <v>734</v>
      </c>
      <c r="U757" s="15">
        <f t="shared" si="81"/>
        <v>8</v>
      </c>
    </row>
    <row r="758" spans="1:21">
      <c r="A758" s="11" t="s">
        <v>775</v>
      </c>
      <c r="B758" s="12">
        <v>228</v>
      </c>
      <c r="C758" s="12">
        <v>305</v>
      </c>
      <c r="D758" s="12">
        <v>0.75</v>
      </c>
      <c r="E758" s="12">
        <v>6.9449999999999998E-2</v>
      </c>
      <c r="F758" s="12">
        <v>1.4499999999999999E-3</v>
      </c>
      <c r="G758" s="12">
        <v>1.5280800000000001</v>
      </c>
      <c r="H758" s="12">
        <v>5.688E-2</v>
      </c>
      <c r="I758" s="12">
        <v>0.161</v>
      </c>
      <c r="J758" s="12">
        <v>1.41E-3</v>
      </c>
      <c r="K758" s="13">
        <v>912</v>
      </c>
      <c r="L758" s="13">
        <v>43</v>
      </c>
      <c r="M758" s="13">
        <v>942</v>
      </c>
      <c r="N758" s="13">
        <v>23</v>
      </c>
      <c r="O758" s="13">
        <v>962</v>
      </c>
      <c r="P758" s="13">
        <v>8</v>
      </c>
      <c r="Q758" s="14">
        <f t="shared" si="82"/>
        <v>-5.4824561403508776</v>
      </c>
      <c r="R758" s="14">
        <f t="shared" si="83"/>
        <v>10.100342091860433</v>
      </c>
      <c r="S758" s="147">
        <f t="shared" si="80"/>
        <v>-5.4824561403508776</v>
      </c>
      <c r="T758" s="15">
        <f t="shared" si="84"/>
        <v>962</v>
      </c>
      <c r="U758" s="15">
        <f t="shared" si="81"/>
        <v>8</v>
      </c>
    </row>
    <row r="759" spans="1:21">
      <c r="A759" s="11" t="s">
        <v>776</v>
      </c>
      <c r="B759" s="12">
        <v>102</v>
      </c>
      <c r="C759" s="12">
        <v>92</v>
      </c>
      <c r="D759" s="12">
        <v>1.1100000000000001</v>
      </c>
      <c r="E759" s="12">
        <v>6.2300000000000001E-2</v>
      </c>
      <c r="F759" s="12">
        <v>2.7000000000000001E-3</v>
      </c>
      <c r="G759" s="12">
        <v>1.19432</v>
      </c>
      <c r="H759" s="12">
        <v>8.931E-2</v>
      </c>
      <c r="I759" s="12">
        <v>0.12692000000000001</v>
      </c>
      <c r="J759" s="12">
        <v>1.6299999999999999E-3</v>
      </c>
      <c r="K759" s="13">
        <v>685</v>
      </c>
      <c r="L759" s="13">
        <v>90</v>
      </c>
      <c r="M759" s="13">
        <v>798</v>
      </c>
      <c r="N759" s="13">
        <v>41</v>
      </c>
      <c r="O759" s="13">
        <v>770</v>
      </c>
      <c r="P759" s="13">
        <v>9</v>
      </c>
      <c r="Q759" s="14">
        <f t="shared" si="82"/>
        <v>-12.408759124087588</v>
      </c>
      <c r="R759" s="14">
        <f t="shared" si="83"/>
        <v>29.654720863278794</v>
      </c>
      <c r="S759" s="147">
        <f t="shared" si="80"/>
        <v>-12.408759124087588</v>
      </c>
      <c r="T759" s="15">
        <f t="shared" si="84"/>
        <v>770</v>
      </c>
      <c r="U759" s="15">
        <f t="shared" si="81"/>
        <v>9</v>
      </c>
    </row>
    <row r="760" spans="1:21">
      <c r="A760" s="11" t="s">
        <v>777</v>
      </c>
      <c r="B760" s="12">
        <v>136</v>
      </c>
      <c r="C760" s="12">
        <v>181</v>
      </c>
      <c r="D760" s="12">
        <v>0.75</v>
      </c>
      <c r="E760" s="12">
        <v>6.719E-2</v>
      </c>
      <c r="F760" s="12">
        <v>1.82E-3</v>
      </c>
      <c r="G760" s="12">
        <v>1.4537500000000001</v>
      </c>
      <c r="H760" s="12">
        <v>7.1249999999999994E-2</v>
      </c>
      <c r="I760" s="12">
        <v>0.15253</v>
      </c>
      <c r="J760" s="12">
        <v>1.5200000000000001E-3</v>
      </c>
      <c r="K760" s="13">
        <v>844</v>
      </c>
      <c r="L760" s="13">
        <v>55</v>
      </c>
      <c r="M760" s="13">
        <v>911</v>
      </c>
      <c r="N760" s="13">
        <v>29</v>
      </c>
      <c r="O760" s="13">
        <v>915</v>
      </c>
      <c r="P760" s="13">
        <v>8</v>
      </c>
      <c r="Q760" s="14">
        <f t="shared" si="82"/>
        <v>-8.412322274881511</v>
      </c>
      <c r="R760" s="14">
        <f t="shared" si="83"/>
        <v>14.256174223100404</v>
      </c>
      <c r="S760" s="147">
        <f t="shared" si="80"/>
        <v>-8.412322274881511</v>
      </c>
      <c r="T760" s="15">
        <f t="shared" si="84"/>
        <v>915</v>
      </c>
      <c r="U760" s="15">
        <f t="shared" si="81"/>
        <v>8</v>
      </c>
    </row>
    <row r="761" spans="1:21">
      <c r="A761" s="11" t="s">
        <v>778</v>
      </c>
      <c r="B761" s="12">
        <v>91</v>
      </c>
      <c r="C761" s="12">
        <v>74</v>
      </c>
      <c r="D761" s="12">
        <v>1.23</v>
      </c>
      <c r="E761" s="12">
        <v>6.1460000000000001E-2</v>
      </c>
      <c r="F761" s="12">
        <v>3.2799999999999999E-3</v>
      </c>
      <c r="G761" s="12">
        <v>1.04298</v>
      </c>
      <c r="H761" s="12">
        <v>9.1249999999999998E-2</v>
      </c>
      <c r="I761" s="12">
        <v>0.11955</v>
      </c>
      <c r="J761" s="12">
        <v>1.7899999999999999E-3</v>
      </c>
      <c r="K761" s="13">
        <v>655</v>
      </c>
      <c r="L761" s="13">
        <v>110</v>
      </c>
      <c r="M761" s="13">
        <v>725</v>
      </c>
      <c r="N761" s="13">
        <v>45</v>
      </c>
      <c r="O761" s="13">
        <v>728</v>
      </c>
      <c r="P761" s="13">
        <v>10</v>
      </c>
      <c r="Q761" s="14">
        <f t="shared" si="82"/>
        <v>-11.145038167938925</v>
      </c>
      <c r="R761" s="14">
        <f t="shared" si="83"/>
        <v>37.455824820879982</v>
      </c>
      <c r="S761" s="147">
        <f t="shared" si="80"/>
        <v>-11.145038167938925</v>
      </c>
      <c r="T761" s="15">
        <f t="shared" si="84"/>
        <v>728</v>
      </c>
      <c r="U761" s="15">
        <f t="shared" si="81"/>
        <v>10</v>
      </c>
    </row>
    <row r="762" spans="1:21">
      <c r="A762" s="11" t="s">
        <v>779</v>
      </c>
      <c r="B762" s="12">
        <v>165</v>
      </c>
      <c r="C762" s="12">
        <v>253</v>
      </c>
      <c r="D762" s="12">
        <v>0.65</v>
      </c>
      <c r="E762" s="12">
        <v>0.17147000000000001</v>
      </c>
      <c r="F762" s="12">
        <v>2.2699999999999999E-3</v>
      </c>
      <c r="G762" s="12">
        <v>12.146430000000001</v>
      </c>
      <c r="H762" s="12">
        <v>0.50763000000000003</v>
      </c>
      <c r="I762" s="12">
        <v>0.49636999999999998</v>
      </c>
      <c r="J762" s="12">
        <v>4.1599999999999996E-3</v>
      </c>
      <c r="K762" s="13">
        <v>2572</v>
      </c>
      <c r="L762" s="13">
        <v>22</v>
      </c>
      <c r="M762" s="13">
        <v>2616</v>
      </c>
      <c r="N762" s="13">
        <v>39</v>
      </c>
      <c r="O762" s="13">
        <v>2598</v>
      </c>
      <c r="P762" s="13">
        <v>18</v>
      </c>
      <c r="Q762" s="14">
        <f t="shared" si="82"/>
        <v>-1.0108864696733999</v>
      </c>
      <c r="R762" s="14">
        <f t="shared" si="83"/>
        <v>2.2237800788816133</v>
      </c>
      <c r="S762" s="147">
        <f t="shared" si="80"/>
        <v>-1.0108864696733999</v>
      </c>
      <c r="T762" s="15">
        <f t="shared" si="84"/>
        <v>2572</v>
      </c>
      <c r="U762" s="15">
        <f t="shared" si="81"/>
        <v>22</v>
      </c>
    </row>
    <row r="763" spans="1:21">
      <c r="A763" s="11" t="s">
        <v>780</v>
      </c>
      <c r="B763" s="12">
        <v>61</v>
      </c>
      <c r="C763" s="12">
        <v>50</v>
      </c>
      <c r="D763" s="12">
        <v>1.22</v>
      </c>
      <c r="E763" s="12">
        <v>5.9659999999999998E-2</v>
      </c>
      <c r="F763" s="12">
        <v>4.0699999999999998E-3</v>
      </c>
      <c r="G763" s="12">
        <v>0.98529999999999995</v>
      </c>
      <c r="H763" s="12">
        <v>0.10580000000000001</v>
      </c>
      <c r="I763" s="12">
        <v>0.11852</v>
      </c>
      <c r="J763" s="12">
        <v>2.0600000000000002E-3</v>
      </c>
      <c r="K763" s="13">
        <v>591</v>
      </c>
      <c r="L763" s="13">
        <v>141</v>
      </c>
      <c r="M763" s="13">
        <v>696</v>
      </c>
      <c r="N763" s="13">
        <v>54</v>
      </c>
      <c r="O763" s="13">
        <v>722</v>
      </c>
      <c r="P763" s="13">
        <v>12</v>
      </c>
      <c r="Q763" s="14">
        <f t="shared" si="82"/>
        <v>-22.165820642978005</v>
      </c>
      <c r="R763" s="14">
        <f t="shared" si="83"/>
        <v>58.4336003558481</v>
      </c>
      <c r="S763" s="147">
        <f t="shared" si="80"/>
        <v>-22.165820642978005</v>
      </c>
      <c r="T763" s="15">
        <f t="shared" si="84"/>
        <v>722</v>
      </c>
      <c r="U763" s="15">
        <f t="shared" si="81"/>
        <v>12</v>
      </c>
    </row>
    <row r="764" spans="1:21">
      <c r="A764" s="11" t="s">
        <v>781</v>
      </c>
      <c r="B764" s="12">
        <v>125</v>
      </c>
      <c r="C764" s="12">
        <v>101</v>
      </c>
      <c r="D764" s="12">
        <v>1.24</v>
      </c>
      <c r="E764" s="12">
        <v>7.1059999999999998E-2</v>
      </c>
      <c r="F764" s="12">
        <v>2.64E-3</v>
      </c>
      <c r="G764" s="12">
        <v>1.3431599999999999</v>
      </c>
      <c r="H764" s="12">
        <v>9.0130000000000002E-2</v>
      </c>
      <c r="I764" s="12">
        <v>0.13467000000000001</v>
      </c>
      <c r="J764" s="12">
        <v>1.67E-3</v>
      </c>
      <c r="K764" s="13">
        <v>959</v>
      </c>
      <c r="L764" s="13">
        <v>74</v>
      </c>
      <c r="M764" s="13">
        <v>865</v>
      </c>
      <c r="N764" s="13">
        <v>39</v>
      </c>
      <c r="O764" s="13">
        <v>814</v>
      </c>
      <c r="P764" s="13">
        <v>10</v>
      </c>
      <c r="Q764" s="14">
        <f t="shared" si="82"/>
        <v>15.119916579770598</v>
      </c>
      <c r="R764" s="14">
        <f t="shared" si="83"/>
        <v>13.264299478086683</v>
      </c>
      <c r="S764" s="147">
        <f t="shared" si="80"/>
        <v>15.119916579770598</v>
      </c>
      <c r="T764" s="15">
        <f t="shared" si="84"/>
        <v>814</v>
      </c>
      <c r="U764" s="15">
        <f t="shared" si="81"/>
        <v>10</v>
      </c>
    </row>
    <row r="765" spans="1:21">
      <c r="A765" s="11" t="s">
        <v>782</v>
      </c>
      <c r="B765" s="12">
        <v>15</v>
      </c>
      <c r="C765" s="12">
        <v>42</v>
      </c>
      <c r="D765" s="12">
        <v>0.36</v>
      </c>
      <c r="E765" s="12">
        <v>7.3400000000000007E-2</v>
      </c>
      <c r="F765" s="12">
        <v>4.7099999999999998E-3</v>
      </c>
      <c r="G765" s="12">
        <v>1.7944100000000001</v>
      </c>
      <c r="H765" s="12">
        <v>0.23616999999999999</v>
      </c>
      <c r="I765" s="12">
        <v>0.16544</v>
      </c>
      <c r="J765" s="12">
        <v>3.2799999999999999E-3</v>
      </c>
      <c r="K765" s="13">
        <v>1025</v>
      </c>
      <c r="L765" s="13">
        <v>125</v>
      </c>
      <c r="M765" s="13">
        <v>1043</v>
      </c>
      <c r="N765" s="13">
        <v>86</v>
      </c>
      <c r="O765" s="13">
        <v>987</v>
      </c>
      <c r="P765" s="13">
        <v>18</v>
      </c>
      <c r="Q765" s="14">
        <f t="shared" si="82"/>
        <v>3.707317073170735</v>
      </c>
      <c r="R765" s="14">
        <f t="shared" si="83"/>
        <v>23.747182161961149</v>
      </c>
      <c r="S765" s="147">
        <f t="shared" si="80"/>
        <v>3.707317073170735</v>
      </c>
      <c r="T765" s="15">
        <f t="shared" si="84"/>
        <v>987</v>
      </c>
      <c r="U765" s="15">
        <f t="shared" si="81"/>
        <v>18</v>
      </c>
    </row>
    <row r="766" spans="1:21">
      <c r="A766" s="11" t="s">
        <v>783</v>
      </c>
      <c r="B766" s="12">
        <v>169</v>
      </c>
      <c r="C766" s="12">
        <v>95</v>
      </c>
      <c r="D766" s="12">
        <v>1.78</v>
      </c>
      <c r="E766" s="12">
        <v>0.10502</v>
      </c>
      <c r="F766" s="12">
        <v>2.3700000000000001E-3</v>
      </c>
      <c r="G766" s="12">
        <v>4.7930799999999998</v>
      </c>
      <c r="H766" s="12">
        <v>0.30187999999999998</v>
      </c>
      <c r="I766" s="12">
        <v>0.29841000000000001</v>
      </c>
      <c r="J766" s="12">
        <v>3.1199999999999999E-3</v>
      </c>
      <c r="K766" s="13">
        <v>1715</v>
      </c>
      <c r="L766" s="13">
        <v>41</v>
      </c>
      <c r="M766" s="13">
        <v>1784</v>
      </c>
      <c r="N766" s="13">
        <v>53</v>
      </c>
      <c r="O766" s="13">
        <v>1683</v>
      </c>
      <c r="P766" s="13">
        <v>15</v>
      </c>
      <c r="Q766" s="14">
        <f t="shared" si="82"/>
        <v>1.8658892128279869</v>
      </c>
      <c r="R766" s="14">
        <f t="shared" si="83"/>
        <v>5.0075943678321648</v>
      </c>
      <c r="S766" s="147">
        <f t="shared" si="80"/>
        <v>1.8658892128279869</v>
      </c>
      <c r="T766" s="15">
        <f t="shared" si="84"/>
        <v>1715</v>
      </c>
      <c r="U766" s="15">
        <f t="shared" si="81"/>
        <v>41</v>
      </c>
    </row>
    <row r="767" spans="1:21">
      <c r="A767" s="11" t="s">
        <v>784</v>
      </c>
      <c r="B767" s="12">
        <v>79</v>
      </c>
      <c r="C767" s="12">
        <v>93</v>
      </c>
      <c r="D767" s="12">
        <v>0.85</v>
      </c>
      <c r="E767" s="12">
        <v>6.9409999999999999E-2</v>
      </c>
      <c r="F767" s="12">
        <v>1.6000000000000001E-3</v>
      </c>
      <c r="G767" s="12">
        <v>1.2120899999999999</v>
      </c>
      <c r="H767" s="12">
        <v>2.7459999999999998E-2</v>
      </c>
      <c r="I767" s="12">
        <v>0.12665000000000001</v>
      </c>
      <c r="J767" s="12">
        <v>1.5100000000000001E-3</v>
      </c>
      <c r="K767" s="13">
        <v>911</v>
      </c>
      <c r="L767" s="13">
        <v>47</v>
      </c>
      <c r="M767" s="13">
        <v>806</v>
      </c>
      <c r="N767" s="13">
        <v>13</v>
      </c>
      <c r="O767" s="13">
        <v>769</v>
      </c>
      <c r="P767" s="13">
        <v>9</v>
      </c>
      <c r="Q767" s="14">
        <f t="shared" si="82"/>
        <v>15.587266739846328</v>
      </c>
      <c r="R767" s="14">
        <f t="shared" si="83"/>
        <v>8.931284121107705</v>
      </c>
      <c r="S767" s="147">
        <f t="shared" si="80"/>
        <v>15.587266739846328</v>
      </c>
      <c r="T767" s="15">
        <f t="shared" si="84"/>
        <v>769</v>
      </c>
      <c r="U767" s="15">
        <f t="shared" si="81"/>
        <v>9</v>
      </c>
    </row>
    <row r="768" spans="1:21">
      <c r="A768" s="11" t="s">
        <v>785</v>
      </c>
      <c r="B768" s="12">
        <v>59</v>
      </c>
      <c r="C768" s="12">
        <v>70</v>
      </c>
      <c r="D768" s="12">
        <v>0.84</v>
      </c>
      <c r="E768" s="12">
        <v>6.9099999999999995E-2</v>
      </c>
      <c r="F768" s="12">
        <v>1.4599999999999999E-3</v>
      </c>
      <c r="G768" s="12">
        <v>1.1526000000000001</v>
      </c>
      <c r="H768" s="12">
        <v>2.409E-2</v>
      </c>
      <c r="I768" s="12">
        <v>0.12098</v>
      </c>
      <c r="J768" s="12">
        <v>1.41E-3</v>
      </c>
      <c r="K768" s="13">
        <v>902</v>
      </c>
      <c r="L768" s="13">
        <v>43</v>
      </c>
      <c r="M768" s="13">
        <v>779</v>
      </c>
      <c r="N768" s="13">
        <v>11</v>
      </c>
      <c r="O768" s="13">
        <v>736</v>
      </c>
      <c r="P768" s="13">
        <v>8</v>
      </c>
      <c r="Q768" s="14">
        <f t="shared" si="82"/>
        <v>18.403547671840357</v>
      </c>
      <c r="R768" s="14">
        <f t="shared" si="83"/>
        <v>7.9793684486908978</v>
      </c>
      <c r="S768" s="147" t="str">
        <f t="shared" si="80"/>
        <v>X</v>
      </c>
      <c r="T768" s="15">
        <f t="shared" si="84"/>
        <v>736</v>
      </c>
      <c r="U768" s="15">
        <f t="shared" si="81"/>
        <v>8</v>
      </c>
    </row>
    <row r="769" spans="1:21">
      <c r="A769" s="11" t="s">
        <v>786</v>
      </c>
      <c r="B769" s="12">
        <v>146</v>
      </c>
      <c r="C769" s="12">
        <v>223</v>
      </c>
      <c r="D769" s="12">
        <v>0.66</v>
      </c>
      <c r="E769" s="12">
        <v>6.6140000000000004E-2</v>
      </c>
      <c r="F769" s="12">
        <v>9.3999999999999997E-4</v>
      </c>
      <c r="G769" s="12">
        <v>1.1708799999999999</v>
      </c>
      <c r="H769" s="12">
        <v>1.677E-2</v>
      </c>
      <c r="I769" s="12">
        <v>0.12839999999999999</v>
      </c>
      <c r="J769" s="12">
        <v>1.39E-3</v>
      </c>
      <c r="K769" s="13">
        <v>811</v>
      </c>
      <c r="L769" s="13">
        <v>29</v>
      </c>
      <c r="M769" s="13">
        <v>787</v>
      </c>
      <c r="N769" s="13">
        <v>8</v>
      </c>
      <c r="O769" s="13">
        <v>779</v>
      </c>
      <c r="P769" s="13">
        <v>8</v>
      </c>
      <c r="Q769" s="14">
        <f t="shared" si="82"/>
        <v>3.9457459926017235</v>
      </c>
      <c r="R769" s="14">
        <f t="shared" si="83"/>
        <v>7.1471642707372158</v>
      </c>
      <c r="S769" s="147">
        <f t="shared" si="80"/>
        <v>3.9457459926017235</v>
      </c>
      <c r="T769" s="15">
        <f t="shared" si="84"/>
        <v>779</v>
      </c>
      <c r="U769" s="15">
        <f t="shared" si="81"/>
        <v>8</v>
      </c>
    </row>
    <row r="770" spans="1:21">
      <c r="A770" s="11" t="s">
        <v>787</v>
      </c>
      <c r="B770" s="12">
        <v>128</v>
      </c>
      <c r="C770" s="12">
        <v>344</v>
      </c>
      <c r="D770" s="12">
        <v>0.37</v>
      </c>
      <c r="E770" s="12">
        <v>7.3330000000000006E-2</v>
      </c>
      <c r="F770" s="12">
        <v>9.3999999999999997E-4</v>
      </c>
      <c r="G770" s="12">
        <v>1.6607799999999999</v>
      </c>
      <c r="H770" s="12">
        <v>2.1569999999999999E-2</v>
      </c>
      <c r="I770" s="12">
        <v>0.16427</v>
      </c>
      <c r="J770" s="12">
        <v>1.7700000000000001E-3</v>
      </c>
      <c r="K770" s="13">
        <v>1023</v>
      </c>
      <c r="L770" s="13">
        <v>26</v>
      </c>
      <c r="M770" s="13">
        <v>994</v>
      </c>
      <c r="N770" s="13">
        <v>8</v>
      </c>
      <c r="O770" s="13">
        <v>981</v>
      </c>
      <c r="P770" s="13">
        <v>10</v>
      </c>
      <c r="Q770" s="14">
        <f t="shared" si="82"/>
        <v>4.1055718475073277</v>
      </c>
      <c r="R770" s="14">
        <f t="shared" si="83"/>
        <v>5.2518496945355864</v>
      </c>
      <c r="S770" s="147">
        <f t="shared" si="80"/>
        <v>4.1055718475073277</v>
      </c>
      <c r="T770" s="15">
        <f t="shared" si="84"/>
        <v>981</v>
      </c>
      <c r="U770" s="15">
        <f t="shared" si="81"/>
        <v>10</v>
      </c>
    </row>
    <row r="771" spans="1:21">
      <c r="A771" s="11" t="s">
        <v>788</v>
      </c>
      <c r="B771" s="12">
        <v>49</v>
      </c>
      <c r="C771" s="12">
        <v>392</v>
      </c>
      <c r="D771" s="12">
        <v>0.12</v>
      </c>
      <c r="E771" s="12">
        <v>0.16161</v>
      </c>
      <c r="F771" s="12">
        <v>1.6299999999999999E-3</v>
      </c>
      <c r="G771" s="12">
        <v>8.3770299999999995</v>
      </c>
      <c r="H771" s="12">
        <v>8.8169999999999998E-2</v>
      </c>
      <c r="I771" s="12">
        <v>0.37595000000000001</v>
      </c>
      <c r="J771" s="12">
        <v>3.98E-3</v>
      </c>
      <c r="K771" s="13">
        <v>2473</v>
      </c>
      <c r="L771" s="13">
        <v>17</v>
      </c>
      <c r="M771" s="13">
        <v>2273</v>
      </c>
      <c r="N771" s="13">
        <v>10</v>
      </c>
      <c r="O771" s="13">
        <v>2057</v>
      </c>
      <c r="P771" s="13">
        <v>19</v>
      </c>
      <c r="Q771" s="14">
        <f t="shared" si="82"/>
        <v>16.821674080064696</v>
      </c>
      <c r="R771" s="14">
        <f t="shared" si="83"/>
        <v>1.9154348396022844</v>
      </c>
      <c r="S771" s="147" t="str">
        <f t="shared" si="80"/>
        <v>X</v>
      </c>
      <c r="T771" s="15">
        <f t="shared" si="84"/>
        <v>2473</v>
      </c>
      <c r="U771" s="15">
        <f t="shared" si="81"/>
        <v>17</v>
      </c>
    </row>
    <row r="772" spans="1:21">
      <c r="A772" s="11" t="s">
        <v>789</v>
      </c>
      <c r="B772" s="12">
        <v>132</v>
      </c>
      <c r="C772" s="12">
        <v>121</v>
      </c>
      <c r="D772" s="12">
        <v>1.0900000000000001</v>
      </c>
      <c r="E772" s="12">
        <v>8.5339999999999999E-2</v>
      </c>
      <c r="F772" s="12">
        <v>8.3899999999999999E-3</v>
      </c>
      <c r="G772" s="12">
        <v>2.1430600000000002</v>
      </c>
      <c r="H772" s="12">
        <v>0.20577999999999999</v>
      </c>
      <c r="I772" s="12">
        <v>0.18212999999999999</v>
      </c>
      <c r="J772" s="12">
        <v>5.0000000000000001E-3</v>
      </c>
      <c r="K772" s="13">
        <v>1323</v>
      </c>
      <c r="L772" s="13">
        <v>180</v>
      </c>
      <c r="M772" s="13">
        <v>1163</v>
      </c>
      <c r="N772" s="13">
        <v>66</v>
      </c>
      <c r="O772" s="13">
        <v>1079</v>
      </c>
      <c r="P772" s="13">
        <v>27</v>
      </c>
      <c r="Q772" s="14">
        <f t="shared" si="82"/>
        <v>18.442932728647008</v>
      </c>
      <c r="R772" s="14">
        <f t="shared" si="83"/>
        <v>22.564625188983555</v>
      </c>
      <c r="S772" s="147">
        <f t="shared" si="80"/>
        <v>18.442932728647008</v>
      </c>
      <c r="T772" s="15">
        <f t="shared" si="84"/>
        <v>1323</v>
      </c>
      <c r="U772" s="15">
        <f t="shared" si="81"/>
        <v>180</v>
      </c>
    </row>
    <row r="773" spans="1:21">
      <c r="A773" s="11" t="s">
        <v>790</v>
      </c>
      <c r="B773" s="12">
        <v>60</v>
      </c>
      <c r="C773" s="12">
        <v>57</v>
      </c>
      <c r="D773" s="12">
        <v>1.06</v>
      </c>
      <c r="E773" s="12">
        <v>0.10672</v>
      </c>
      <c r="F773" s="12">
        <v>1.49E-3</v>
      </c>
      <c r="G773" s="12">
        <v>4.4607700000000001</v>
      </c>
      <c r="H773" s="12">
        <v>6.2670000000000003E-2</v>
      </c>
      <c r="I773" s="12">
        <v>0.30318000000000001</v>
      </c>
      <c r="J773" s="12">
        <v>3.3700000000000002E-3</v>
      </c>
      <c r="K773" s="13">
        <v>1744</v>
      </c>
      <c r="L773" s="13">
        <v>25</v>
      </c>
      <c r="M773" s="13">
        <v>1724</v>
      </c>
      <c r="N773" s="13">
        <v>12</v>
      </c>
      <c r="O773" s="13">
        <v>1707</v>
      </c>
      <c r="P773" s="13">
        <v>17</v>
      </c>
      <c r="Q773" s="14">
        <f t="shared" si="82"/>
        <v>2.1215596330275255</v>
      </c>
      <c r="R773" s="14">
        <f t="shared" si="83"/>
        <v>3.4168958889791474</v>
      </c>
      <c r="S773" s="147">
        <f t="shared" ref="S773:S836" si="85">IF(OR(Q773-R773&gt;10,Q773+R773&lt;-5),"X",Q773)</f>
        <v>2.1215596330275255</v>
      </c>
      <c r="T773" s="15">
        <f t="shared" si="84"/>
        <v>1744</v>
      </c>
      <c r="U773" s="15">
        <f t="shared" si="81"/>
        <v>25</v>
      </c>
    </row>
    <row r="774" spans="1:21">
      <c r="A774" s="11" t="s">
        <v>791</v>
      </c>
      <c r="B774" s="12">
        <v>56</v>
      </c>
      <c r="C774" s="12">
        <v>69</v>
      </c>
      <c r="D774" s="12">
        <v>0.8</v>
      </c>
      <c r="E774" s="12">
        <v>6.8809999999999996E-2</v>
      </c>
      <c r="F774" s="12">
        <v>1.67E-3</v>
      </c>
      <c r="G774" s="12">
        <v>1.1262000000000001</v>
      </c>
      <c r="H774" s="12">
        <v>2.6859999999999998E-2</v>
      </c>
      <c r="I774" s="12">
        <v>0.11871</v>
      </c>
      <c r="J774" s="12">
        <v>1.4400000000000001E-3</v>
      </c>
      <c r="K774" s="13">
        <v>893</v>
      </c>
      <c r="L774" s="13">
        <v>49</v>
      </c>
      <c r="M774" s="13">
        <v>766</v>
      </c>
      <c r="N774" s="13">
        <v>13</v>
      </c>
      <c r="O774" s="13">
        <v>723</v>
      </c>
      <c r="P774" s="13">
        <v>8</v>
      </c>
      <c r="Q774" s="14">
        <f t="shared" si="82"/>
        <v>19.036954087346025</v>
      </c>
      <c r="R774" s="14">
        <f t="shared" si="83"/>
        <v>9.063935361095103</v>
      </c>
      <c r="S774" s="147">
        <f t="shared" si="85"/>
        <v>19.036954087346025</v>
      </c>
      <c r="T774" s="15">
        <f t="shared" si="84"/>
        <v>723</v>
      </c>
      <c r="U774" s="15">
        <f t="shared" si="81"/>
        <v>8</v>
      </c>
    </row>
    <row r="775" spans="1:21">
      <c r="A775" s="11" t="s">
        <v>792</v>
      </c>
      <c r="B775" s="12">
        <v>199</v>
      </c>
      <c r="C775" s="12">
        <v>142</v>
      </c>
      <c r="D775" s="12">
        <v>1.4</v>
      </c>
      <c r="E775" s="12">
        <v>0.16173999999999999</v>
      </c>
      <c r="F775" s="12">
        <v>1.83E-3</v>
      </c>
      <c r="G775" s="12">
        <v>9.5109200000000005</v>
      </c>
      <c r="H775" s="12">
        <v>0.11067</v>
      </c>
      <c r="I775" s="12">
        <v>0.42649999999999999</v>
      </c>
      <c r="J775" s="12">
        <v>4.6299999999999996E-3</v>
      </c>
      <c r="K775" s="13">
        <v>2474</v>
      </c>
      <c r="L775" s="13">
        <v>19</v>
      </c>
      <c r="M775" s="13">
        <v>2389</v>
      </c>
      <c r="N775" s="13">
        <v>11</v>
      </c>
      <c r="O775" s="13">
        <v>2290</v>
      </c>
      <c r="P775" s="13">
        <v>21</v>
      </c>
      <c r="Q775" s="14">
        <f t="shared" si="82"/>
        <v>7.4373484236054939</v>
      </c>
      <c r="R775" s="14">
        <f t="shared" si="83"/>
        <v>2.2143564818933377</v>
      </c>
      <c r="S775" s="147">
        <f t="shared" si="85"/>
        <v>7.4373484236054939</v>
      </c>
      <c r="T775" s="15">
        <f t="shared" si="84"/>
        <v>2474</v>
      </c>
      <c r="U775" s="15">
        <f t="shared" si="81"/>
        <v>19</v>
      </c>
    </row>
    <row r="776" spans="1:21">
      <c r="A776" s="11" t="s">
        <v>793</v>
      </c>
      <c r="B776" s="12">
        <v>103</v>
      </c>
      <c r="C776" s="12">
        <v>96</v>
      </c>
      <c r="D776" s="12">
        <v>1.07</v>
      </c>
      <c r="E776" s="12">
        <v>6.8229999999999999E-2</v>
      </c>
      <c r="F776" s="12">
        <v>1.8500000000000001E-3</v>
      </c>
      <c r="G776" s="12">
        <v>1.1151</v>
      </c>
      <c r="H776" s="12">
        <v>2.962E-2</v>
      </c>
      <c r="I776" s="12">
        <v>0.11854000000000001</v>
      </c>
      <c r="J776" s="12">
        <v>1.49E-3</v>
      </c>
      <c r="K776" s="13">
        <v>876</v>
      </c>
      <c r="L776" s="13">
        <v>55</v>
      </c>
      <c r="M776" s="13">
        <v>761</v>
      </c>
      <c r="N776" s="13">
        <v>14</v>
      </c>
      <c r="O776" s="13">
        <v>722</v>
      </c>
      <c r="P776" s="13">
        <v>9</v>
      </c>
      <c r="Q776" s="14">
        <f t="shared" si="82"/>
        <v>17.579908675799082</v>
      </c>
      <c r="R776" s="14">
        <f t="shared" si="83"/>
        <v>10.551562256150149</v>
      </c>
      <c r="S776" s="147">
        <f t="shared" si="85"/>
        <v>17.579908675799082</v>
      </c>
      <c r="T776" s="15">
        <f t="shared" si="84"/>
        <v>722</v>
      </c>
      <c r="U776" s="15">
        <f t="shared" si="81"/>
        <v>9</v>
      </c>
    </row>
    <row r="777" spans="1:21">
      <c r="A777" s="11" t="s">
        <v>794</v>
      </c>
      <c r="B777" s="12">
        <v>195</v>
      </c>
      <c r="C777" s="12">
        <v>183</v>
      </c>
      <c r="D777" s="12">
        <v>1.07</v>
      </c>
      <c r="E777" s="12">
        <v>0.16248000000000001</v>
      </c>
      <c r="F777" s="12">
        <v>1.7799999999999999E-3</v>
      </c>
      <c r="G777" s="12">
        <v>9.5608699999999995</v>
      </c>
      <c r="H777" s="12">
        <v>0.10829999999999999</v>
      </c>
      <c r="I777" s="12">
        <v>0.42681999999999998</v>
      </c>
      <c r="J777" s="12">
        <v>4.6100000000000004E-3</v>
      </c>
      <c r="K777" s="13">
        <v>2482</v>
      </c>
      <c r="L777" s="13">
        <v>18</v>
      </c>
      <c r="M777" s="13">
        <v>2393</v>
      </c>
      <c r="N777" s="13">
        <v>10</v>
      </c>
      <c r="O777" s="13">
        <v>2291</v>
      </c>
      <c r="P777" s="13">
        <v>21</v>
      </c>
      <c r="Q777" s="14">
        <f t="shared" si="82"/>
        <v>7.6954069298952437</v>
      </c>
      <c r="R777" s="14">
        <f t="shared" si="83"/>
        <v>2.1577627225718832</v>
      </c>
      <c r="S777" s="147">
        <f t="shared" si="85"/>
        <v>7.6954069298952437</v>
      </c>
      <c r="T777" s="15">
        <f t="shared" si="84"/>
        <v>2482</v>
      </c>
      <c r="U777" s="15">
        <f t="shared" si="81"/>
        <v>18</v>
      </c>
    </row>
    <row r="778" spans="1:21">
      <c r="A778" s="11" t="s">
        <v>795</v>
      </c>
      <c r="B778" s="12">
        <v>90</v>
      </c>
      <c r="C778" s="12">
        <v>161</v>
      </c>
      <c r="D778" s="12">
        <v>0.56000000000000005</v>
      </c>
      <c r="E778" s="12">
        <v>0.10904</v>
      </c>
      <c r="F778" s="12">
        <v>2.7299999999999998E-3</v>
      </c>
      <c r="G778" s="12">
        <v>4.5633900000000001</v>
      </c>
      <c r="H778" s="12">
        <v>0.11196</v>
      </c>
      <c r="I778" s="12">
        <v>0.30356</v>
      </c>
      <c r="J778" s="12">
        <v>4.0600000000000002E-3</v>
      </c>
      <c r="K778" s="13">
        <v>1783</v>
      </c>
      <c r="L778" s="13">
        <v>45</v>
      </c>
      <c r="M778" s="13">
        <v>1743</v>
      </c>
      <c r="N778" s="13">
        <v>20</v>
      </c>
      <c r="O778" s="13">
        <v>1709</v>
      </c>
      <c r="P778" s="13">
        <v>20</v>
      </c>
      <c r="Q778" s="14">
        <f t="shared" si="82"/>
        <v>4.1503084688726872</v>
      </c>
      <c r="R778" s="14">
        <f t="shared" si="83"/>
        <v>5.3329972248397697</v>
      </c>
      <c r="S778" s="147">
        <f t="shared" si="85"/>
        <v>4.1503084688726872</v>
      </c>
      <c r="T778" s="15">
        <f t="shared" si="84"/>
        <v>1783</v>
      </c>
      <c r="U778" s="15">
        <f t="shared" si="81"/>
        <v>45</v>
      </c>
    </row>
    <row r="779" spans="1:21">
      <c r="A779" s="11" t="s">
        <v>796</v>
      </c>
      <c r="B779" s="12">
        <v>66</v>
      </c>
      <c r="C779" s="12">
        <v>73</v>
      </c>
      <c r="D779" s="12">
        <v>0.91</v>
      </c>
      <c r="E779" s="12">
        <v>7.4950000000000003E-2</v>
      </c>
      <c r="F779" s="12">
        <v>5.28E-3</v>
      </c>
      <c r="G779" s="12">
        <v>1.35344</v>
      </c>
      <c r="H779" s="12">
        <v>9.2439999999999994E-2</v>
      </c>
      <c r="I779" s="12">
        <v>0.13099</v>
      </c>
      <c r="J779" s="12">
        <v>2.9399999999999999E-3</v>
      </c>
      <c r="K779" s="13">
        <v>1067</v>
      </c>
      <c r="L779" s="13">
        <v>135</v>
      </c>
      <c r="M779" s="13">
        <v>869</v>
      </c>
      <c r="N779" s="13">
        <v>40</v>
      </c>
      <c r="O779" s="13">
        <v>794</v>
      </c>
      <c r="P779" s="13">
        <v>17</v>
      </c>
      <c r="Q779" s="14">
        <f t="shared" si="82"/>
        <v>25.585754451733834</v>
      </c>
      <c r="R779" s="14">
        <f t="shared" si="83"/>
        <v>19.097933117691941</v>
      </c>
      <c r="S779" s="147">
        <f t="shared" si="85"/>
        <v>25.585754451733834</v>
      </c>
      <c r="T779" s="15">
        <f t="shared" si="84"/>
        <v>794</v>
      </c>
      <c r="U779" s="15">
        <f t="shared" si="81"/>
        <v>17</v>
      </c>
    </row>
    <row r="780" spans="1:21">
      <c r="A780" s="11" t="s">
        <v>797</v>
      </c>
      <c r="B780" s="12">
        <v>18</v>
      </c>
      <c r="C780" s="12">
        <v>41</v>
      </c>
      <c r="D780" s="12">
        <v>0.44</v>
      </c>
      <c r="E780" s="12">
        <v>6.5809999999999994E-2</v>
      </c>
      <c r="F780" s="12">
        <v>8.6999999999999994E-3</v>
      </c>
      <c r="G780" s="12">
        <v>1.1549499999999999</v>
      </c>
      <c r="H780" s="12">
        <v>0.14979000000000001</v>
      </c>
      <c r="I780" s="12">
        <v>0.1273</v>
      </c>
      <c r="J780" s="12">
        <v>3.9500000000000004E-3</v>
      </c>
      <c r="K780" s="13">
        <v>800</v>
      </c>
      <c r="L780" s="13">
        <v>255</v>
      </c>
      <c r="M780" s="13">
        <v>780</v>
      </c>
      <c r="N780" s="13">
        <v>71</v>
      </c>
      <c r="O780" s="13">
        <v>773</v>
      </c>
      <c r="P780" s="13">
        <v>23</v>
      </c>
      <c r="Q780" s="14">
        <f t="shared" si="82"/>
        <v>3.3749999999999947</v>
      </c>
      <c r="R780" s="14">
        <f t="shared" si="83"/>
        <v>61.866226670465409</v>
      </c>
      <c r="S780" s="147">
        <f t="shared" si="85"/>
        <v>3.3749999999999947</v>
      </c>
      <c r="T780" s="15">
        <f t="shared" si="84"/>
        <v>773</v>
      </c>
      <c r="U780" s="15">
        <f t="shared" si="81"/>
        <v>23</v>
      </c>
    </row>
    <row r="781" spans="1:21">
      <c r="A781" s="11" t="s">
        <v>798</v>
      </c>
      <c r="B781" s="12">
        <v>101</v>
      </c>
      <c r="C781" s="12">
        <v>79</v>
      </c>
      <c r="D781" s="12">
        <v>1.28</v>
      </c>
      <c r="E781" s="12">
        <v>7.2969999999999993E-2</v>
      </c>
      <c r="F781" s="12">
        <v>1.57E-3</v>
      </c>
      <c r="G781" s="12">
        <v>1.17933</v>
      </c>
      <c r="H781" s="12">
        <v>2.5000000000000001E-2</v>
      </c>
      <c r="I781" s="12">
        <v>0.11723</v>
      </c>
      <c r="J781" s="12">
        <v>1.39E-3</v>
      </c>
      <c r="K781" s="13">
        <v>1013</v>
      </c>
      <c r="L781" s="13">
        <v>43</v>
      </c>
      <c r="M781" s="13">
        <v>791</v>
      </c>
      <c r="N781" s="13">
        <v>12</v>
      </c>
      <c r="O781" s="13">
        <v>715</v>
      </c>
      <c r="P781" s="13">
        <v>8</v>
      </c>
      <c r="Q781" s="14">
        <f t="shared" si="82"/>
        <v>29.417571569595257</v>
      </c>
      <c r="R781" s="14">
        <f t="shared" si="83"/>
        <v>6.196858979791835</v>
      </c>
      <c r="S781" s="147" t="str">
        <f t="shared" si="85"/>
        <v>X</v>
      </c>
      <c r="T781" s="15">
        <f t="shared" si="84"/>
        <v>715</v>
      </c>
      <c r="U781" s="15">
        <f t="shared" si="81"/>
        <v>8</v>
      </c>
    </row>
    <row r="782" spans="1:21">
      <c r="A782" s="11" t="s">
        <v>799</v>
      </c>
      <c r="B782" s="12">
        <v>57</v>
      </c>
      <c r="C782" s="12">
        <v>58</v>
      </c>
      <c r="D782" s="12">
        <v>1</v>
      </c>
      <c r="E782" s="12">
        <v>6.2990000000000004E-2</v>
      </c>
      <c r="F782" s="12">
        <v>2.97E-3</v>
      </c>
      <c r="G782" s="12">
        <v>1.00621</v>
      </c>
      <c r="H782" s="12">
        <v>4.6399999999999997E-2</v>
      </c>
      <c r="I782" s="12">
        <v>0.11587</v>
      </c>
      <c r="J782" s="12">
        <v>1.8500000000000001E-3</v>
      </c>
      <c r="K782" s="13">
        <v>708</v>
      </c>
      <c r="L782" s="13">
        <v>97</v>
      </c>
      <c r="M782" s="13">
        <v>707</v>
      </c>
      <c r="N782" s="13">
        <v>23</v>
      </c>
      <c r="O782" s="13">
        <v>707</v>
      </c>
      <c r="P782" s="13">
        <v>11</v>
      </c>
      <c r="Q782" s="14">
        <f t="shared" si="82"/>
        <v>0.14124293785310327</v>
      </c>
      <c r="R782" s="14">
        <f t="shared" si="83"/>
        <v>27.538301414991377</v>
      </c>
      <c r="S782" s="147">
        <f t="shared" si="85"/>
        <v>0.14124293785310327</v>
      </c>
      <c r="T782" s="15">
        <f t="shared" si="84"/>
        <v>707</v>
      </c>
      <c r="U782" s="15">
        <f t="shared" si="81"/>
        <v>11</v>
      </c>
    </row>
    <row r="783" spans="1:21">
      <c r="A783" s="11" t="s">
        <v>800</v>
      </c>
      <c r="B783" s="12">
        <v>42</v>
      </c>
      <c r="C783" s="12">
        <v>38</v>
      </c>
      <c r="D783" s="12">
        <v>1.1100000000000001</v>
      </c>
      <c r="E783" s="12">
        <v>6.837E-2</v>
      </c>
      <c r="F783" s="12">
        <v>3.96E-3</v>
      </c>
      <c r="G783" s="12">
        <v>1.10751</v>
      </c>
      <c r="H783" s="12">
        <v>6.2420000000000003E-2</v>
      </c>
      <c r="I783" s="12">
        <v>0.11751</v>
      </c>
      <c r="J783" s="12">
        <v>2.1900000000000001E-3</v>
      </c>
      <c r="K783" s="13">
        <v>880</v>
      </c>
      <c r="L783" s="13">
        <v>115</v>
      </c>
      <c r="M783" s="13">
        <v>757</v>
      </c>
      <c r="N783" s="13">
        <v>30</v>
      </c>
      <c r="O783" s="13">
        <v>716</v>
      </c>
      <c r="P783" s="13">
        <v>13</v>
      </c>
      <c r="Q783" s="14">
        <f t="shared" si="82"/>
        <v>18.63636363636364</v>
      </c>
      <c r="R783" s="14">
        <f t="shared" si="83"/>
        <v>21.46976137140463</v>
      </c>
      <c r="S783" s="147">
        <f t="shared" si="85"/>
        <v>18.63636363636364</v>
      </c>
      <c r="T783" s="15">
        <f t="shared" si="84"/>
        <v>716</v>
      </c>
      <c r="U783" s="15">
        <f t="shared" si="81"/>
        <v>13</v>
      </c>
    </row>
    <row r="784" spans="1:21" s="23" customFormat="1">
      <c r="A784" s="126" t="s">
        <v>801</v>
      </c>
      <c r="B784" s="5"/>
      <c r="C784" s="5"/>
      <c r="D784" s="5"/>
      <c r="E784" s="5"/>
      <c r="F784" s="5"/>
      <c r="G784" s="5"/>
      <c r="H784" s="5"/>
      <c r="I784" s="5"/>
      <c r="J784" s="5"/>
      <c r="K784" s="8"/>
      <c r="L784" s="8"/>
      <c r="M784" s="8"/>
      <c r="N784" s="8"/>
      <c r="O784" s="8"/>
      <c r="P784" s="8"/>
      <c r="Q784" s="9"/>
      <c r="R784" s="9"/>
      <c r="S784" s="147">
        <f t="shared" si="85"/>
        <v>0</v>
      </c>
      <c r="T784" s="10"/>
      <c r="U784" s="10"/>
    </row>
    <row r="785" spans="1:21">
      <c r="A785" s="11" t="s">
        <v>802</v>
      </c>
      <c r="B785" s="12"/>
      <c r="C785" s="12"/>
      <c r="D785" s="12">
        <v>0.74229999999999996</v>
      </c>
      <c r="E785" s="12">
        <v>5.9799999999999999E-2</v>
      </c>
      <c r="F785" s="12">
        <v>4.0000000000000001E-3</v>
      </c>
      <c r="G785" s="12">
        <v>0.67720000000000002</v>
      </c>
      <c r="H785" s="12">
        <v>4.6300000000000001E-2</v>
      </c>
      <c r="I785" s="12">
        <v>8.3699999999999997E-2</v>
      </c>
      <c r="J785" s="12">
        <v>1.1999999999999999E-3</v>
      </c>
      <c r="K785" s="13">
        <v>594</v>
      </c>
      <c r="L785" s="13">
        <v>144</v>
      </c>
      <c r="M785" s="13">
        <v>525</v>
      </c>
      <c r="N785" s="13">
        <v>28</v>
      </c>
      <c r="O785" s="13">
        <v>518</v>
      </c>
      <c r="P785" s="13">
        <v>7.3</v>
      </c>
      <c r="Q785" s="14">
        <f t="shared" ref="Q785:Q848" si="86">(1-O785/K785)*100</f>
        <v>12.794612794612792</v>
      </c>
      <c r="R785" s="14">
        <f t="shared" ref="R785:R848" si="87">SQRT((2*P785)^2*(-1/K785)^2+(2*L785)^2*(O785/K785^2)^2)*100</f>
        <v>42.35278157962702</v>
      </c>
      <c r="S785" s="147">
        <f t="shared" si="85"/>
        <v>12.794612794612792</v>
      </c>
      <c r="T785" s="15">
        <f t="shared" ref="T785:T848" si="88">IF(O785&lt;=1000,O785,K785)</f>
        <v>518</v>
      </c>
      <c r="U785" s="15">
        <f t="shared" ref="U785:U848" si="89">IF(T785=O785,P785,L785)</f>
        <v>7.3</v>
      </c>
    </row>
    <row r="786" spans="1:21">
      <c r="A786" s="11" t="s">
        <v>803</v>
      </c>
      <c r="B786" s="12"/>
      <c r="C786" s="12"/>
      <c r="D786" s="12">
        <v>0.81200000000000006</v>
      </c>
      <c r="E786" s="12">
        <v>0.06</v>
      </c>
      <c r="F786" s="12">
        <v>1.6999999999999999E-3</v>
      </c>
      <c r="G786" s="12">
        <v>0.77029999999999998</v>
      </c>
      <c r="H786" s="12">
        <v>2.1499999999999998E-2</v>
      </c>
      <c r="I786" s="12">
        <v>9.2999999999999999E-2</v>
      </c>
      <c r="J786" s="12">
        <v>8.9999999999999998E-4</v>
      </c>
      <c r="K786" s="13">
        <v>611</v>
      </c>
      <c r="L786" s="13">
        <v>63</v>
      </c>
      <c r="M786" s="13">
        <v>580</v>
      </c>
      <c r="N786" s="13">
        <v>12.3</v>
      </c>
      <c r="O786" s="13">
        <v>573</v>
      </c>
      <c r="P786" s="13">
        <v>5.3</v>
      </c>
      <c r="Q786" s="14">
        <f t="shared" si="86"/>
        <v>6.2193126022913265</v>
      </c>
      <c r="R786" s="14">
        <f t="shared" si="87"/>
        <v>19.417046761676289</v>
      </c>
      <c r="S786" s="147">
        <f t="shared" si="85"/>
        <v>6.2193126022913265</v>
      </c>
      <c r="T786" s="15">
        <f t="shared" si="88"/>
        <v>573</v>
      </c>
      <c r="U786" s="15">
        <f t="shared" si="89"/>
        <v>5.3</v>
      </c>
    </row>
    <row r="787" spans="1:21">
      <c r="A787" s="11" t="s">
        <v>804</v>
      </c>
      <c r="B787" s="12"/>
      <c r="C787" s="12"/>
      <c r="D787" s="12">
        <v>0.84870000000000001</v>
      </c>
      <c r="E787" s="12">
        <v>6.5199999999999994E-2</v>
      </c>
      <c r="F787" s="12">
        <v>2.2000000000000001E-3</v>
      </c>
      <c r="G787" s="12">
        <v>0.84409999999999996</v>
      </c>
      <c r="H787" s="12">
        <v>2.8299999999999999E-2</v>
      </c>
      <c r="I787" s="12">
        <v>9.3100000000000002E-2</v>
      </c>
      <c r="J787" s="12">
        <v>8.0000000000000004E-4</v>
      </c>
      <c r="K787" s="13">
        <v>783</v>
      </c>
      <c r="L787" s="13">
        <v>71.099999999999994</v>
      </c>
      <c r="M787" s="13">
        <v>621</v>
      </c>
      <c r="N787" s="13">
        <v>15.6</v>
      </c>
      <c r="O787" s="13">
        <v>574</v>
      </c>
      <c r="P787" s="13">
        <v>4.9000000000000004</v>
      </c>
      <c r="Q787" s="14">
        <f t="shared" si="86"/>
        <v>26.692209450830141</v>
      </c>
      <c r="R787" s="14">
        <f t="shared" si="87"/>
        <v>13.372071042557748</v>
      </c>
      <c r="S787" s="147" t="str">
        <f t="shared" si="85"/>
        <v>X</v>
      </c>
      <c r="T787" s="15">
        <f t="shared" si="88"/>
        <v>574</v>
      </c>
      <c r="U787" s="15">
        <f t="shared" si="89"/>
        <v>4.9000000000000004</v>
      </c>
    </row>
    <row r="788" spans="1:21">
      <c r="A788" s="11" t="s">
        <v>805</v>
      </c>
      <c r="B788" s="12"/>
      <c r="C788" s="12"/>
      <c r="D788" s="12">
        <v>1.208</v>
      </c>
      <c r="E788" s="12">
        <v>5.7099999999999998E-2</v>
      </c>
      <c r="F788" s="12">
        <v>2E-3</v>
      </c>
      <c r="G788" s="12">
        <v>0.75529999999999997</v>
      </c>
      <c r="H788" s="12">
        <v>2.8000000000000001E-2</v>
      </c>
      <c r="I788" s="12">
        <v>9.5600000000000004E-2</v>
      </c>
      <c r="J788" s="12">
        <v>1.1000000000000001E-3</v>
      </c>
      <c r="K788" s="13">
        <v>494</v>
      </c>
      <c r="L788" s="13">
        <v>77.8</v>
      </c>
      <c r="M788" s="13">
        <v>571</v>
      </c>
      <c r="N788" s="13">
        <v>16.2</v>
      </c>
      <c r="O788" s="13">
        <v>588</v>
      </c>
      <c r="P788" s="13">
        <v>6.7</v>
      </c>
      <c r="Q788" s="14">
        <f t="shared" si="86"/>
        <v>-19.028340080971653</v>
      </c>
      <c r="R788" s="14">
        <f t="shared" si="87"/>
        <v>37.589517503125322</v>
      </c>
      <c r="S788" s="147">
        <f t="shared" si="85"/>
        <v>-19.028340080971653</v>
      </c>
      <c r="T788" s="15">
        <f t="shared" si="88"/>
        <v>588</v>
      </c>
      <c r="U788" s="15">
        <f t="shared" si="89"/>
        <v>6.7</v>
      </c>
    </row>
    <row r="789" spans="1:21">
      <c r="A789" s="11" t="s">
        <v>806</v>
      </c>
      <c r="B789" s="12"/>
      <c r="C789" s="12"/>
      <c r="D789" s="12">
        <v>1.2301</v>
      </c>
      <c r="E789" s="12">
        <v>5.9900000000000002E-2</v>
      </c>
      <c r="F789" s="12">
        <v>1.6999999999999999E-3</v>
      </c>
      <c r="G789" s="12">
        <v>0.79400000000000004</v>
      </c>
      <c r="H789" s="12">
        <v>2.2200000000000001E-2</v>
      </c>
      <c r="I789" s="12">
        <v>9.5600000000000004E-2</v>
      </c>
      <c r="J789" s="12">
        <v>1E-3</v>
      </c>
      <c r="K789" s="13">
        <v>598</v>
      </c>
      <c r="L789" s="13">
        <v>59.2</v>
      </c>
      <c r="M789" s="13">
        <v>593</v>
      </c>
      <c r="N789" s="13">
        <v>12.6</v>
      </c>
      <c r="O789" s="13">
        <v>588</v>
      </c>
      <c r="P789" s="13">
        <v>5.7</v>
      </c>
      <c r="Q789" s="14">
        <f t="shared" si="86"/>
        <v>1.6722408026755842</v>
      </c>
      <c r="R789" s="14">
        <f t="shared" si="87"/>
        <v>19.561352257062289</v>
      </c>
      <c r="S789" s="147">
        <f t="shared" si="85"/>
        <v>1.6722408026755842</v>
      </c>
      <c r="T789" s="15">
        <f t="shared" si="88"/>
        <v>588</v>
      </c>
      <c r="U789" s="15">
        <f t="shared" si="89"/>
        <v>5.7</v>
      </c>
    </row>
    <row r="790" spans="1:21">
      <c r="A790" s="11" t="s">
        <v>807</v>
      </c>
      <c r="B790" s="12"/>
      <c r="C790" s="12"/>
      <c r="D790" s="12">
        <v>1.3378000000000001</v>
      </c>
      <c r="E790" s="12">
        <v>6.6000000000000003E-2</v>
      </c>
      <c r="F790" s="12">
        <v>6.1000000000000004E-3</v>
      </c>
      <c r="G790" s="12">
        <v>0.88649999999999995</v>
      </c>
      <c r="H790" s="12">
        <v>6.9800000000000001E-2</v>
      </c>
      <c r="I790" s="12">
        <v>0.10349999999999999</v>
      </c>
      <c r="J790" s="12">
        <v>2.0999999999999999E-3</v>
      </c>
      <c r="K790" s="13">
        <v>806</v>
      </c>
      <c r="L790" s="13">
        <v>194</v>
      </c>
      <c r="M790" s="13">
        <v>644</v>
      </c>
      <c r="N790" s="13">
        <v>37.6</v>
      </c>
      <c r="O790" s="13">
        <v>635</v>
      </c>
      <c r="P790" s="13">
        <v>12.5</v>
      </c>
      <c r="Q790" s="14">
        <f t="shared" si="86"/>
        <v>21.215880893300245</v>
      </c>
      <c r="R790" s="14">
        <f t="shared" si="87"/>
        <v>38.05247907125996</v>
      </c>
      <c r="S790" s="147">
        <f t="shared" si="85"/>
        <v>21.215880893300245</v>
      </c>
      <c r="T790" s="15">
        <f t="shared" si="88"/>
        <v>635</v>
      </c>
      <c r="U790" s="15">
        <f t="shared" si="89"/>
        <v>12.5</v>
      </c>
    </row>
    <row r="791" spans="1:21">
      <c r="A791" s="11" t="s">
        <v>808</v>
      </c>
      <c r="B791" s="12"/>
      <c r="C791" s="12"/>
      <c r="D791" s="12">
        <v>0.55830000000000002</v>
      </c>
      <c r="E791" s="12">
        <v>6.2199999999999998E-2</v>
      </c>
      <c r="F791" s="12">
        <v>2.2000000000000001E-3</v>
      </c>
      <c r="G791" s="12">
        <v>0.88790000000000002</v>
      </c>
      <c r="H791" s="12">
        <v>2.9899999999999999E-2</v>
      </c>
      <c r="I791" s="12">
        <v>0.1037</v>
      </c>
      <c r="J791" s="12">
        <v>1.5E-3</v>
      </c>
      <c r="K791" s="13">
        <v>683</v>
      </c>
      <c r="L791" s="13">
        <v>74.099999999999994</v>
      </c>
      <c r="M791" s="13">
        <v>645</v>
      </c>
      <c r="N791" s="13">
        <v>16.100000000000001</v>
      </c>
      <c r="O791" s="13">
        <v>636</v>
      </c>
      <c r="P791" s="13">
        <v>8.8000000000000007</v>
      </c>
      <c r="Q791" s="14">
        <f t="shared" si="86"/>
        <v>6.8814055636896025</v>
      </c>
      <c r="R791" s="14">
        <f t="shared" si="87"/>
        <v>20.368892335983922</v>
      </c>
      <c r="S791" s="147">
        <f t="shared" si="85"/>
        <v>6.8814055636896025</v>
      </c>
      <c r="T791" s="15">
        <f t="shared" si="88"/>
        <v>636</v>
      </c>
      <c r="U791" s="15">
        <f t="shared" si="89"/>
        <v>8.8000000000000007</v>
      </c>
    </row>
    <row r="792" spans="1:21">
      <c r="A792" s="11" t="s">
        <v>809</v>
      </c>
      <c r="B792" s="12"/>
      <c r="C792" s="12"/>
      <c r="D792" s="12">
        <v>0.371</v>
      </c>
      <c r="E792" s="12">
        <v>5.9799999999999999E-2</v>
      </c>
      <c r="F792" s="12">
        <v>1.8E-3</v>
      </c>
      <c r="G792" s="12">
        <v>0.88919999999999999</v>
      </c>
      <c r="H792" s="12">
        <v>2.7099999999999999E-2</v>
      </c>
      <c r="I792" s="12">
        <v>0.1074</v>
      </c>
      <c r="J792" s="12">
        <v>1.2999999999999999E-3</v>
      </c>
      <c r="K792" s="13">
        <v>598</v>
      </c>
      <c r="L792" s="13">
        <v>66.7</v>
      </c>
      <c r="M792" s="13">
        <v>646</v>
      </c>
      <c r="N792" s="13">
        <v>14.6</v>
      </c>
      <c r="O792" s="13">
        <v>658</v>
      </c>
      <c r="P792" s="13">
        <v>7.6</v>
      </c>
      <c r="Q792" s="14">
        <f t="shared" si="86"/>
        <v>-10.033444816053505</v>
      </c>
      <c r="R792" s="14">
        <f t="shared" si="87"/>
        <v>24.67717730318072</v>
      </c>
      <c r="S792" s="147">
        <f t="shared" si="85"/>
        <v>-10.033444816053505</v>
      </c>
      <c r="T792" s="15">
        <f t="shared" si="88"/>
        <v>658</v>
      </c>
      <c r="U792" s="15">
        <f t="shared" si="89"/>
        <v>7.6</v>
      </c>
    </row>
    <row r="793" spans="1:21">
      <c r="A793" s="11" t="s">
        <v>810</v>
      </c>
      <c r="B793" s="12"/>
      <c r="C793" s="12"/>
      <c r="D793" s="12">
        <v>0.3785</v>
      </c>
      <c r="E793" s="12">
        <v>5.9400000000000001E-2</v>
      </c>
      <c r="F793" s="12">
        <v>2.7000000000000001E-3</v>
      </c>
      <c r="G793" s="12">
        <v>0.89319999999999999</v>
      </c>
      <c r="H793" s="12">
        <v>4.02E-2</v>
      </c>
      <c r="I793" s="12">
        <v>0.11</v>
      </c>
      <c r="J793" s="12">
        <v>1.4E-3</v>
      </c>
      <c r="K793" s="13">
        <v>583</v>
      </c>
      <c r="L793" s="13">
        <v>100</v>
      </c>
      <c r="M793" s="13">
        <v>648</v>
      </c>
      <c r="N793" s="13">
        <v>21.6</v>
      </c>
      <c r="O793" s="13">
        <v>673</v>
      </c>
      <c r="P793" s="13">
        <v>8.1</v>
      </c>
      <c r="Q793" s="14">
        <f t="shared" si="86"/>
        <v>-15.437392795883365</v>
      </c>
      <c r="R793" s="14">
        <f t="shared" si="87"/>
        <v>39.698533062317559</v>
      </c>
      <c r="S793" s="147">
        <f t="shared" si="85"/>
        <v>-15.437392795883365</v>
      </c>
      <c r="T793" s="15">
        <f t="shared" si="88"/>
        <v>673</v>
      </c>
      <c r="U793" s="15">
        <f t="shared" si="89"/>
        <v>8.1</v>
      </c>
    </row>
    <row r="794" spans="1:21">
      <c r="A794" s="11" t="s">
        <v>811</v>
      </c>
      <c r="B794" s="12"/>
      <c r="C794" s="12"/>
      <c r="D794" s="12">
        <v>0.77780000000000005</v>
      </c>
      <c r="E794" s="12">
        <v>6.2399999999999997E-2</v>
      </c>
      <c r="F794" s="12">
        <v>1.5E-3</v>
      </c>
      <c r="G794" s="12">
        <v>0.96799999999999997</v>
      </c>
      <c r="H794" s="12">
        <v>2.5399999999999999E-2</v>
      </c>
      <c r="I794" s="12">
        <v>0.1118</v>
      </c>
      <c r="J794" s="12">
        <v>1.6000000000000001E-3</v>
      </c>
      <c r="K794" s="13">
        <v>687</v>
      </c>
      <c r="L794" s="13">
        <v>54.6</v>
      </c>
      <c r="M794" s="13">
        <v>687</v>
      </c>
      <c r="N794" s="13">
        <v>13.1</v>
      </c>
      <c r="O794" s="13">
        <v>683</v>
      </c>
      <c r="P794" s="13">
        <v>9.3000000000000007</v>
      </c>
      <c r="Q794" s="14">
        <f t="shared" si="86"/>
        <v>0.58224163027656983</v>
      </c>
      <c r="R794" s="14">
        <f t="shared" si="87"/>
        <v>16.032898303322366</v>
      </c>
      <c r="S794" s="147">
        <f t="shared" si="85"/>
        <v>0.58224163027656983</v>
      </c>
      <c r="T794" s="15">
        <f t="shared" si="88"/>
        <v>683</v>
      </c>
      <c r="U794" s="15">
        <f t="shared" si="89"/>
        <v>9.3000000000000007</v>
      </c>
    </row>
    <row r="795" spans="1:21">
      <c r="A795" s="11" t="s">
        <v>812</v>
      </c>
      <c r="B795" s="12"/>
      <c r="C795" s="12"/>
      <c r="D795" s="12">
        <v>1.3597999999999999</v>
      </c>
      <c r="E795" s="12">
        <v>6.2399999999999997E-2</v>
      </c>
      <c r="F795" s="12">
        <v>2.5999999999999999E-3</v>
      </c>
      <c r="G795" s="12">
        <v>0.96779999999999999</v>
      </c>
      <c r="H795" s="12">
        <v>3.9399999999999998E-2</v>
      </c>
      <c r="I795" s="12">
        <v>0.11260000000000001</v>
      </c>
      <c r="J795" s="12">
        <v>1.5E-3</v>
      </c>
      <c r="K795" s="13">
        <v>700</v>
      </c>
      <c r="L795" s="13">
        <v>87.8</v>
      </c>
      <c r="M795" s="13">
        <v>687</v>
      </c>
      <c r="N795" s="13">
        <v>20.3</v>
      </c>
      <c r="O795" s="13">
        <v>688</v>
      </c>
      <c r="P795" s="13">
        <v>8.6</v>
      </c>
      <c r="Q795" s="14">
        <f t="shared" si="86"/>
        <v>1.7142857142857126</v>
      </c>
      <c r="R795" s="14">
        <f t="shared" si="87"/>
        <v>24.777808322155519</v>
      </c>
      <c r="S795" s="147">
        <f t="shared" si="85"/>
        <v>1.7142857142857126</v>
      </c>
      <c r="T795" s="15">
        <f t="shared" si="88"/>
        <v>688</v>
      </c>
      <c r="U795" s="15">
        <f t="shared" si="89"/>
        <v>8.6</v>
      </c>
    </row>
    <row r="796" spans="1:21">
      <c r="A796" s="11" t="s">
        <v>813</v>
      </c>
      <c r="B796" s="12"/>
      <c r="C796" s="12"/>
      <c r="D796" s="12">
        <v>0.58919999999999995</v>
      </c>
      <c r="E796" s="12">
        <v>6.2300000000000001E-2</v>
      </c>
      <c r="F796" s="12">
        <v>2.3999999999999998E-3</v>
      </c>
      <c r="G796" s="12">
        <v>0.98550000000000004</v>
      </c>
      <c r="H796" s="12">
        <v>3.7999999999999999E-2</v>
      </c>
      <c r="I796" s="12">
        <v>0.1148</v>
      </c>
      <c r="J796" s="12">
        <v>1.5E-3</v>
      </c>
      <c r="K796" s="13">
        <v>685</v>
      </c>
      <c r="L796" s="13">
        <v>76.8</v>
      </c>
      <c r="M796" s="13">
        <v>696</v>
      </c>
      <c r="N796" s="13">
        <v>19.399999999999999</v>
      </c>
      <c r="O796" s="13">
        <v>701</v>
      </c>
      <c r="P796" s="13">
        <v>8.6</v>
      </c>
      <c r="Q796" s="14">
        <f t="shared" si="86"/>
        <v>-2.3357664233576658</v>
      </c>
      <c r="R796" s="14">
        <f t="shared" si="87"/>
        <v>23.084084294561325</v>
      </c>
      <c r="S796" s="147">
        <f t="shared" si="85"/>
        <v>-2.3357664233576658</v>
      </c>
      <c r="T796" s="15">
        <f t="shared" si="88"/>
        <v>701</v>
      </c>
      <c r="U796" s="15">
        <f t="shared" si="89"/>
        <v>8.6</v>
      </c>
    </row>
    <row r="797" spans="1:21">
      <c r="A797" s="11" t="s">
        <v>814</v>
      </c>
      <c r="B797" s="12"/>
      <c r="C797" s="12"/>
      <c r="D797" s="12">
        <v>0.87029999999999996</v>
      </c>
      <c r="E797" s="12">
        <v>6.3700000000000007E-2</v>
      </c>
      <c r="F797" s="12">
        <v>1.6000000000000001E-3</v>
      </c>
      <c r="G797" s="12">
        <v>1.0132000000000001</v>
      </c>
      <c r="H797" s="12">
        <v>2.3599999999999999E-2</v>
      </c>
      <c r="I797" s="12">
        <v>0.1154</v>
      </c>
      <c r="J797" s="12">
        <v>1.1999999999999999E-3</v>
      </c>
      <c r="K797" s="13">
        <v>731</v>
      </c>
      <c r="L797" s="13">
        <v>51.8</v>
      </c>
      <c r="M797" s="13">
        <v>710</v>
      </c>
      <c r="N797" s="13">
        <v>11.9</v>
      </c>
      <c r="O797" s="13">
        <v>704</v>
      </c>
      <c r="P797" s="13">
        <v>7.1</v>
      </c>
      <c r="Q797" s="14">
        <f t="shared" si="86"/>
        <v>3.6935704514363898</v>
      </c>
      <c r="R797" s="14">
        <f t="shared" si="87"/>
        <v>13.786441081812582</v>
      </c>
      <c r="S797" s="147">
        <f t="shared" si="85"/>
        <v>3.6935704514363898</v>
      </c>
      <c r="T797" s="15">
        <f t="shared" si="88"/>
        <v>704</v>
      </c>
      <c r="U797" s="15">
        <f t="shared" si="89"/>
        <v>7.1</v>
      </c>
    </row>
    <row r="798" spans="1:21">
      <c r="A798" s="11" t="s">
        <v>815</v>
      </c>
      <c r="B798" s="12"/>
      <c r="C798" s="12"/>
      <c r="D798" s="12">
        <v>0.66549999999999998</v>
      </c>
      <c r="E798" s="12">
        <v>6.3500000000000001E-2</v>
      </c>
      <c r="F798" s="12">
        <v>1.5E-3</v>
      </c>
      <c r="G798" s="12">
        <v>1.0216000000000001</v>
      </c>
      <c r="H798" s="12">
        <v>2.5999999999999999E-2</v>
      </c>
      <c r="I798" s="12">
        <v>0.11650000000000001</v>
      </c>
      <c r="J798" s="12">
        <v>1.2999999999999999E-3</v>
      </c>
      <c r="K798" s="13">
        <v>724</v>
      </c>
      <c r="L798" s="13">
        <v>50</v>
      </c>
      <c r="M798" s="13">
        <v>715</v>
      </c>
      <c r="N798" s="13">
        <v>13.1</v>
      </c>
      <c r="O798" s="13">
        <v>711</v>
      </c>
      <c r="P798" s="13">
        <v>7.4</v>
      </c>
      <c r="Q798" s="14">
        <f t="shared" si="86"/>
        <v>1.7955801104972413</v>
      </c>
      <c r="R798" s="14">
        <f t="shared" si="87"/>
        <v>13.717318123774774</v>
      </c>
      <c r="S798" s="147">
        <f t="shared" si="85"/>
        <v>1.7955801104972413</v>
      </c>
      <c r="T798" s="15">
        <f t="shared" si="88"/>
        <v>711</v>
      </c>
      <c r="U798" s="15">
        <f t="shared" si="89"/>
        <v>7.4</v>
      </c>
    </row>
    <row r="799" spans="1:21">
      <c r="A799" s="11" t="s">
        <v>816</v>
      </c>
      <c r="B799" s="12"/>
      <c r="C799" s="12"/>
      <c r="D799" s="12">
        <v>1.0028999999999999</v>
      </c>
      <c r="E799" s="12">
        <v>6.3500000000000001E-2</v>
      </c>
      <c r="F799" s="12">
        <v>3.3E-3</v>
      </c>
      <c r="G799" s="12">
        <v>1.0063</v>
      </c>
      <c r="H799" s="12">
        <v>5.2699999999999997E-2</v>
      </c>
      <c r="I799" s="12">
        <v>0.1179</v>
      </c>
      <c r="J799" s="12">
        <v>1.9E-3</v>
      </c>
      <c r="K799" s="13">
        <v>724</v>
      </c>
      <c r="L799" s="13">
        <v>111</v>
      </c>
      <c r="M799" s="13">
        <v>707</v>
      </c>
      <c r="N799" s="13">
        <v>26.7</v>
      </c>
      <c r="O799" s="13">
        <v>718</v>
      </c>
      <c r="P799" s="13">
        <v>11.1</v>
      </c>
      <c r="Q799" s="14">
        <f t="shared" si="86"/>
        <v>0.82872928176795924</v>
      </c>
      <c r="R799" s="14">
        <f t="shared" si="87"/>
        <v>30.563075411949157</v>
      </c>
      <c r="S799" s="147">
        <f t="shared" si="85"/>
        <v>0.82872928176795924</v>
      </c>
      <c r="T799" s="15">
        <f t="shared" si="88"/>
        <v>718</v>
      </c>
      <c r="U799" s="15">
        <f t="shared" si="89"/>
        <v>11.1</v>
      </c>
    </row>
    <row r="800" spans="1:21">
      <c r="A800" s="11" t="s">
        <v>817</v>
      </c>
      <c r="B800" s="12"/>
      <c r="C800" s="12"/>
      <c r="D800" s="12">
        <v>0.76249999999999996</v>
      </c>
      <c r="E800" s="12">
        <v>6.3100000000000003E-2</v>
      </c>
      <c r="F800" s="12">
        <v>2.3E-3</v>
      </c>
      <c r="G800" s="12">
        <v>1.0248999999999999</v>
      </c>
      <c r="H800" s="12">
        <v>3.5999999999999997E-2</v>
      </c>
      <c r="I800" s="12">
        <v>0.1179</v>
      </c>
      <c r="J800" s="12">
        <v>1.5E-3</v>
      </c>
      <c r="K800" s="13">
        <v>709</v>
      </c>
      <c r="L800" s="13">
        <v>77.8</v>
      </c>
      <c r="M800" s="13">
        <v>716</v>
      </c>
      <c r="N800" s="13">
        <v>18</v>
      </c>
      <c r="O800" s="13">
        <v>719</v>
      </c>
      <c r="P800" s="13">
        <v>8.5</v>
      </c>
      <c r="Q800" s="14">
        <f t="shared" si="86"/>
        <v>-1.4104372355430161</v>
      </c>
      <c r="R800" s="14">
        <f t="shared" si="87"/>
        <v>22.38473139905398</v>
      </c>
      <c r="S800" s="147">
        <f t="shared" si="85"/>
        <v>-1.4104372355430161</v>
      </c>
      <c r="T800" s="15">
        <f t="shared" si="88"/>
        <v>719</v>
      </c>
      <c r="U800" s="15">
        <f t="shared" si="89"/>
        <v>8.5</v>
      </c>
    </row>
    <row r="801" spans="1:21">
      <c r="A801" s="11" t="s">
        <v>818</v>
      </c>
      <c r="B801" s="12"/>
      <c r="C801" s="12"/>
      <c r="D801" s="12">
        <v>0.69450000000000001</v>
      </c>
      <c r="E801" s="12">
        <v>6.1699999999999998E-2</v>
      </c>
      <c r="F801" s="12">
        <v>2.0999999999999999E-3</v>
      </c>
      <c r="G801" s="12">
        <v>1.0119</v>
      </c>
      <c r="H801" s="12">
        <v>3.2500000000000001E-2</v>
      </c>
      <c r="I801" s="12">
        <v>0.1188</v>
      </c>
      <c r="J801" s="12">
        <v>1.2999999999999999E-3</v>
      </c>
      <c r="K801" s="13">
        <v>665</v>
      </c>
      <c r="L801" s="13">
        <v>76.8</v>
      </c>
      <c r="M801" s="13">
        <v>710</v>
      </c>
      <c r="N801" s="13">
        <v>16.399999999999999</v>
      </c>
      <c r="O801" s="13">
        <v>724</v>
      </c>
      <c r="P801" s="13">
        <v>7.4</v>
      </c>
      <c r="Q801" s="14">
        <f t="shared" si="86"/>
        <v>-8.8721804511278091</v>
      </c>
      <c r="R801" s="14">
        <f t="shared" si="87"/>
        <v>25.245309366743658</v>
      </c>
      <c r="S801" s="147">
        <f t="shared" si="85"/>
        <v>-8.8721804511278091</v>
      </c>
      <c r="T801" s="15">
        <f t="shared" si="88"/>
        <v>724</v>
      </c>
      <c r="U801" s="15">
        <f t="shared" si="89"/>
        <v>7.4</v>
      </c>
    </row>
    <row r="802" spans="1:21">
      <c r="A802" s="11" t="s">
        <v>819</v>
      </c>
      <c r="B802" s="12"/>
      <c r="C802" s="12"/>
      <c r="D802" s="12">
        <v>1.018</v>
      </c>
      <c r="E802" s="12">
        <v>6.4199999999999993E-2</v>
      </c>
      <c r="F802" s="12">
        <v>4.4999999999999997E-3</v>
      </c>
      <c r="G802" s="12">
        <v>1.0428999999999999</v>
      </c>
      <c r="H802" s="12">
        <v>6.4299999999999996E-2</v>
      </c>
      <c r="I802" s="12">
        <v>0.11940000000000001</v>
      </c>
      <c r="J802" s="12">
        <v>2.3999999999999998E-3</v>
      </c>
      <c r="K802" s="13">
        <v>746</v>
      </c>
      <c r="L802" s="13">
        <v>146</v>
      </c>
      <c r="M802" s="13">
        <v>725</v>
      </c>
      <c r="N802" s="13">
        <v>31.9</v>
      </c>
      <c r="O802" s="13">
        <v>727</v>
      </c>
      <c r="P802" s="13">
        <v>13.8</v>
      </c>
      <c r="Q802" s="14">
        <f t="shared" si="86"/>
        <v>2.5469168900804307</v>
      </c>
      <c r="R802" s="14">
        <f t="shared" si="87"/>
        <v>38.324174656594792</v>
      </c>
      <c r="S802" s="147">
        <f t="shared" si="85"/>
        <v>2.5469168900804307</v>
      </c>
      <c r="T802" s="15">
        <f t="shared" si="88"/>
        <v>727</v>
      </c>
      <c r="U802" s="15">
        <f t="shared" si="89"/>
        <v>13.8</v>
      </c>
    </row>
    <row r="803" spans="1:21">
      <c r="A803" s="11" t="s">
        <v>820</v>
      </c>
      <c r="B803" s="12"/>
      <c r="C803" s="12"/>
      <c r="D803" s="12">
        <v>0.62760000000000005</v>
      </c>
      <c r="E803" s="12">
        <v>6.25E-2</v>
      </c>
      <c r="F803" s="12">
        <v>2.2000000000000001E-3</v>
      </c>
      <c r="G803" s="12">
        <v>1.0303</v>
      </c>
      <c r="H803" s="12">
        <v>3.5700000000000003E-2</v>
      </c>
      <c r="I803" s="12">
        <v>0.11940000000000001</v>
      </c>
      <c r="J803" s="12">
        <v>1.4E-3</v>
      </c>
      <c r="K803" s="13">
        <v>700</v>
      </c>
      <c r="L803" s="13">
        <v>74.099999999999994</v>
      </c>
      <c r="M803" s="13">
        <v>719</v>
      </c>
      <c r="N803" s="13">
        <v>17.8</v>
      </c>
      <c r="O803" s="13">
        <v>727</v>
      </c>
      <c r="P803" s="13">
        <v>7.9</v>
      </c>
      <c r="Q803" s="14">
        <f t="shared" si="86"/>
        <v>-3.8571428571428479</v>
      </c>
      <c r="R803" s="14">
        <f t="shared" si="87"/>
        <v>22.103588686410006</v>
      </c>
      <c r="S803" s="147">
        <f t="shared" si="85"/>
        <v>-3.8571428571428479</v>
      </c>
      <c r="T803" s="15">
        <f t="shared" si="88"/>
        <v>727</v>
      </c>
      <c r="U803" s="15">
        <f t="shared" si="89"/>
        <v>7.9</v>
      </c>
    </row>
    <row r="804" spans="1:21">
      <c r="A804" s="11" t="s">
        <v>821</v>
      </c>
      <c r="B804" s="12"/>
      <c r="C804" s="12"/>
      <c r="D804" s="12">
        <v>1.7271000000000001</v>
      </c>
      <c r="E804" s="12">
        <v>6.0699999999999997E-2</v>
      </c>
      <c r="F804" s="12">
        <v>1.9E-3</v>
      </c>
      <c r="G804" s="12">
        <v>1.008</v>
      </c>
      <c r="H804" s="12">
        <v>3.15E-2</v>
      </c>
      <c r="I804" s="12">
        <v>0.1195</v>
      </c>
      <c r="J804" s="12">
        <v>1.5E-3</v>
      </c>
      <c r="K804" s="13">
        <v>628</v>
      </c>
      <c r="L804" s="13">
        <v>66.7</v>
      </c>
      <c r="M804" s="13">
        <v>708</v>
      </c>
      <c r="N804" s="13">
        <v>15.9</v>
      </c>
      <c r="O804" s="13">
        <v>728</v>
      </c>
      <c r="P804" s="13">
        <v>8.4</v>
      </c>
      <c r="Q804" s="14">
        <f t="shared" si="86"/>
        <v>-15.923566878980889</v>
      </c>
      <c r="R804" s="14">
        <f t="shared" si="87"/>
        <v>24.769414098772021</v>
      </c>
      <c r="S804" s="147">
        <f t="shared" si="85"/>
        <v>-15.923566878980889</v>
      </c>
      <c r="T804" s="15">
        <f t="shared" si="88"/>
        <v>728</v>
      </c>
      <c r="U804" s="15">
        <f t="shared" si="89"/>
        <v>8.4</v>
      </c>
    </row>
    <row r="805" spans="1:21">
      <c r="A805" s="11" t="s">
        <v>822</v>
      </c>
      <c r="B805" s="12"/>
      <c r="C805" s="12"/>
      <c r="D805" s="12">
        <v>0.755</v>
      </c>
      <c r="E805" s="12">
        <v>6.4000000000000001E-2</v>
      </c>
      <c r="F805" s="12">
        <v>2.2000000000000001E-3</v>
      </c>
      <c r="G805" s="12">
        <v>1.0677000000000001</v>
      </c>
      <c r="H805" s="12">
        <v>4.8099999999999997E-2</v>
      </c>
      <c r="I805" s="12">
        <v>0.1198</v>
      </c>
      <c r="J805" s="12">
        <v>3.0000000000000001E-3</v>
      </c>
      <c r="K805" s="13">
        <v>740</v>
      </c>
      <c r="L805" s="13">
        <v>74.099999999999994</v>
      </c>
      <c r="M805" s="13">
        <v>738</v>
      </c>
      <c r="N805" s="13">
        <v>23.6</v>
      </c>
      <c r="O805" s="13">
        <v>729</v>
      </c>
      <c r="P805" s="13">
        <v>17</v>
      </c>
      <c r="Q805" s="14">
        <f t="shared" si="86"/>
        <v>1.4864864864864824</v>
      </c>
      <c r="R805" s="14">
        <f t="shared" si="87"/>
        <v>20.257262448265966</v>
      </c>
      <c r="S805" s="147">
        <f t="shared" si="85"/>
        <v>1.4864864864864824</v>
      </c>
      <c r="T805" s="15">
        <f t="shared" si="88"/>
        <v>729</v>
      </c>
      <c r="U805" s="15">
        <f t="shared" si="89"/>
        <v>17</v>
      </c>
    </row>
    <row r="806" spans="1:21">
      <c r="A806" s="11" t="s">
        <v>823</v>
      </c>
      <c r="B806" s="12"/>
      <c r="C806" s="12"/>
      <c r="D806" s="12">
        <v>0.63400000000000001</v>
      </c>
      <c r="E806" s="12">
        <v>6.7299999999999999E-2</v>
      </c>
      <c r="F806" s="12">
        <v>2.3E-3</v>
      </c>
      <c r="G806" s="12">
        <v>1.1246</v>
      </c>
      <c r="H806" s="12">
        <v>4.2999999999999997E-2</v>
      </c>
      <c r="I806" s="12">
        <v>0.1201</v>
      </c>
      <c r="J806" s="12">
        <v>1.9E-3</v>
      </c>
      <c r="K806" s="13">
        <v>856</v>
      </c>
      <c r="L806" s="13">
        <v>72.2</v>
      </c>
      <c r="M806" s="13">
        <v>765</v>
      </c>
      <c r="N806" s="13">
        <v>20.6</v>
      </c>
      <c r="O806" s="13">
        <v>731</v>
      </c>
      <c r="P806" s="13">
        <v>11.2</v>
      </c>
      <c r="Q806" s="14">
        <f t="shared" si="86"/>
        <v>14.60280373831776</v>
      </c>
      <c r="R806" s="14">
        <f t="shared" si="87"/>
        <v>14.641533667475832</v>
      </c>
      <c r="S806" s="147">
        <f t="shared" si="85"/>
        <v>14.60280373831776</v>
      </c>
      <c r="T806" s="15">
        <f t="shared" si="88"/>
        <v>731</v>
      </c>
      <c r="U806" s="15">
        <f t="shared" si="89"/>
        <v>11.2</v>
      </c>
    </row>
    <row r="807" spans="1:21">
      <c r="A807" s="11" t="s">
        <v>824</v>
      </c>
      <c r="B807" s="12"/>
      <c r="C807" s="12"/>
      <c r="D807" s="12">
        <v>1.8391</v>
      </c>
      <c r="E807" s="12">
        <v>6.3600000000000004E-2</v>
      </c>
      <c r="F807" s="12">
        <v>2.8999999999999998E-3</v>
      </c>
      <c r="G807" s="12">
        <v>1.0747</v>
      </c>
      <c r="H807" s="12">
        <v>4.8300000000000003E-2</v>
      </c>
      <c r="I807" s="12">
        <v>0.12230000000000001</v>
      </c>
      <c r="J807" s="12">
        <v>1.6000000000000001E-3</v>
      </c>
      <c r="K807" s="13">
        <v>728</v>
      </c>
      <c r="L807" s="13">
        <v>103</v>
      </c>
      <c r="M807" s="13">
        <v>741</v>
      </c>
      <c r="N807" s="13">
        <v>23.6</v>
      </c>
      <c r="O807" s="13">
        <v>744</v>
      </c>
      <c r="P807" s="13">
        <v>9.3000000000000007</v>
      </c>
      <c r="Q807" s="14">
        <f t="shared" si="86"/>
        <v>-2.19780219780219</v>
      </c>
      <c r="R807" s="14">
        <f t="shared" si="87"/>
        <v>29.031253552738008</v>
      </c>
      <c r="S807" s="147">
        <f t="shared" si="85"/>
        <v>-2.19780219780219</v>
      </c>
      <c r="T807" s="15">
        <f t="shared" si="88"/>
        <v>744</v>
      </c>
      <c r="U807" s="15">
        <f t="shared" si="89"/>
        <v>9.3000000000000007</v>
      </c>
    </row>
    <row r="808" spans="1:21">
      <c r="A808" s="11" t="s">
        <v>825</v>
      </c>
      <c r="B808" s="12"/>
      <c r="C808" s="12"/>
      <c r="D808" s="12">
        <v>1.0363</v>
      </c>
      <c r="E808" s="12">
        <v>6.3500000000000001E-2</v>
      </c>
      <c r="F808" s="12">
        <v>2.5999999999999999E-3</v>
      </c>
      <c r="G808" s="12">
        <v>1.0790999999999999</v>
      </c>
      <c r="H808" s="12">
        <v>4.4900000000000002E-2</v>
      </c>
      <c r="I808" s="12">
        <v>0.1229</v>
      </c>
      <c r="J808" s="12">
        <v>1.5E-3</v>
      </c>
      <c r="K808" s="13">
        <v>724</v>
      </c>
      <c r="L808" s="13">
        <v>87.8</v>
      </c>
      <c r="M808" s="13">
        <v>743</v>
      </c>
      <c r="N808" s="13">
        <v>21.9</v>
      </c>
      <c r="O808" s="13">
        <v>747</v>
      </c>
      <c r="P808" s="13">
        <v>8.9</v>
      </c>
      <c r="Q808" s="14">
        <f t="shared" si="86"/>
        <v>-3.176795580110503</v>
      </c>
      <c r="R808" s="14">
        <f t="shared" si="87"/>
        <v>25.145129800469089</v>
      </c>
      <c r="S808" s="147">
        <f t="shared" si="85"/>
        <v>-3.176795580110503</v>
      </c>
      <c r="T808" s="15">
        <f t="shared" si="88"/>
        <v>747</v>
      </c>
      <c r="U808" s="15">
        <f t="shared" si="89"/>
        <v>8.9</v>
      </c>
    </row>
    <row r="809" spans="1:21">
      <c r="A809" s="11" t="s">
        <v>826</v>
      </c>
      <c r="B809" s="12"/>
      <c r="C809" s="12"/>
      <c r="D809" s="12">
        <v>1.0075000000000001</v>
      </c>
      <c r="E809" s="12">
        <v>6.59E-2</v>
      </c>
      <c r="F809" s="12">
        <v>5.4000000000000003E-3</v>
      </c>
      <c r="G809" s="12">
        <v>1.0863</v>
      </c>
      <c r="H809" s="12">
        <v>8.1500000000000003E-2</v>
      </c>
      <c r="I809" s="12">
        <v>0.123</v>
      </c>
      <c r="J809" s="12">
        <v>2.5999999999999999E-3</v>
      </c>
      <c r="K809" s="13">
        <v>806</v>
      </c>
      <c r="L809" s="13">
        <v>174</v>
      </c>
      <c r="M809" s="13">
        <v>747</v>
      </c>
      <c r="N809" s="13">
        <v>39.6</v>
      </c>
      <c r="O809" s="13">
        <v>748</v>
      </c>
      <c r="P809" s="13">
        <v>14.9</v>
      </c>
      <c r="Q809" s="14">
        <f t="shared" si="86"/>
        <v>7.1960297766749388</v>
      </c>
      <c r="R809" s="14">
        <f t="shared" si="87"/>
        <v>40.239423923113321</v>
      </c>
      <c r="S809" s="147">
        <f t="shared" si="85"/>
        <v>7.1960297766749388</v>
      </c>
      <c r="T809" s="15">
        <f t="shared" si="88"/>
        <v>748</v>
      </c>
      <c r="U809" s="15">
        <f t="shared" si="89"/>
        <v>14.9</v>
      </c>
    </row>
    <row r="810" spans="1:21">
      <c r="A810" s="11" t="s">
        <v>827</v>
      </c>
      <c r="B810" s="12"/>
      <c r="C810" s="12"/>
      <c r="D810" s="12">
        <v>0.66669999999999996</v>
      </c>
      <c r="E810" s="12">
        <v>6.5600000000000006E-2</v>
      </c>
      <c r="F810" s="12">
        <v>3.0999999999999999E-3</v>
      </c>
      <c r="G810" s="12">
        <v>1.1093</v>
      </c>
      <c r="H810" s="12">
        <v>4.9500000000000002E-2</v>
      </c>
      <c r="I810" s="12">
        <v>0.1237</v>
      </c>
      <c r="J810" s="12">
        <v>1.9E-3</v>
      </c>
      <c r="K810" s="13">
        <v>794</v>
      </c>
      <c r="L810" s="13">
        <v>100</v>
      </c>
      <c r="M810" s="13">
        <v>758</v>
      </c>
      <c r="N810" s="13">
        <v>23.8</v>
      </c>
      <c r="O810" s="13">
        <v>752</v>
      </c>
      <c r="P810" s="13">
        <v>10.8</v>
      </c>
      <c r="Q810" s="14">
        <f t="shared" si="86"/>
        <v>5.2896725440806041</v>
      </c>
      <c r="R810" s="14">
        <f t="shared" si="87"/>
        <v>24.01111106841444</v>
      </c>
      <c r="S810" s="147">
        <f t="shared" si="85"/>
        <v>5.2896725440806041</v>
      </c>
      <c r="T810" s="15">
        <f t="shared" si="88"/>
        <v>752</v>
      </c>
      <c r="U810" s="15">
        <f t="shared" si="89"/>
        <v>10.8</v>
      </c>
    </row>
    <row r="811" spans="1:21">
      <c r="A811" s="11" t="s">
        <v>828</v>
      </c>
      <c r="B811" s="12"/>
      <c r="C811" s="12"/>
      <c r="D811" s="12">
        <v>0.65359999999999996</v>
      </c>
      <c r="E811" s="12">
        <v>6.5299999999999997E-2</v>
      </c>
      <c r="F811" s="12">
        <v>2.2000000000000001E-3</v>
      </c>
      <c r="G811" s="12">
        <v>1.1093</v>
      </c>
      <c r="H811" s="12">
        <v>3.7699999999999997E-2</v>
      </c>
      <c r="I811" s="12">
        <v>0.1242</v>
      </c>
      <c r="J811" s="12">
        <v>1.6000000000000001E-3</v>
      </c>
      <c r="K811" s="13">
        <v>783</v>
      </c>
      <c r="L811" s="13">
        <v>72.2</v>
      </c>
      <c r="M811" s="13">
        <v>758</v>
      </c>
      <c r="N811" s="13">
        <v>18.2</v>
      </c>
      <c r="O811" s="13">
        <v>754</v>
      </c>
      <c r="P811" s="13">
        <v>9.3000000000000007</v>
      </c>
      <c r="Q811" s="14">
        <f t="shared" si="86"/>
        <v>3.703703703703709</v>
      </c>
      <c r="R811" s="14">
        <f t="shared" si="87"/>
        <v>17.91702846663026</v>
      </c>
      <c r="S811" s="147">
        <f t="shared" si="85"/>
        <v>3.703703703703709</v>
      </c>
      <c r="T811" s="15">
        <f t="shared" si="88"/>
        <v>754</v>
      </c>
      <c r="U811" s="15">
        <f t="shared" si="89"/>
        <v>9.3000000000000007</v>
      </c>
    </row>
    <row r="812" spans="1:21">
      <c r="A812" s="11" t="s">
        <v>829</v>
      </c>
      <c r="B812" s="12"/>
      <c r="C812" s="12"/>
      <c r="D812" s="12">
        <v>0.67630000000000001</v>
      </c>
      <c r="E812" s="12">
        <v>6.6000000000000003E-2</v>
      </c>
      <c r="F812" s="12">
        <v>4.5999999999999999E-3</v>
      </c>
      <c r="G812" s="12">
        <v>1.1317999999999999</v>
      </c>
      <c r="H812" s="12">
        <v>7.0099999999999996E-2</v>
      </c>
      <c r="I812" s="12">
        <v>0.12520000000000001</v>
      </c>
      <c r="J812" s="12">
        <v>2.3E-3</v>
      </c>
      <c r="K812" s="13">
        <v>806</v>
      </c>
      <c r="L812" s="13">
        <v>146</v>
      </c>
      <c r="M812" s="13">
        <v>769</v>
      </c>
      <c r="N812" s="13">
        <v>33.4</v>
      </c>
      <c r="O812" s="13">
        <v>760</v>
      </c>
      <c r="P812" s="13">
        <v>13.2</v>
      </c>
      <c r="Q812" s="14">
        <f t="shared" si="86"/>
        <v>5.7071960297766733</v>
      </c>
      <c r="R812" s="14">
        <f t="shared" si="87"/>
        <v>34.317338729369837</v>
      </c>
      <c r="S812" s="147">
        <f t="shared" si="85"/>
        <v>5.7071960297766733</v>
      </c>
      <c r="T812" s="15">
        <f t="shared" si="88"/>
        <v>760</v>
      </c>
      <c r="U812" s="15">
        <f t="shared" si="89"/>
        <v>13.2</v>
      </c>
    </row>
    <row r="813" spans="1:21">
      <c r="A813" s="11" t="s">
        <v>830</v>
      </c>
      <c r="B813" s="12"/>
      <c r="C813" s="12"/>
      <c r="D813" s="12">
        <v>0.6462</v>
      </c>
      <c r="E813" s="12">
        <v>6.4299999999999996E-2</v>
      </c>
      <c r="F813" s="12">
        <v>1.9E-3</v>
      </c>
      <c r="G813" s="12">
        <v>1.1187</v>
      </c>
      <c r="H813" s="12">
        <v>3.6299999999999999E-2</v>
      </c>
      <c r="I813" s="12">
        <v>0.12520000000000001</v>
      </c>
      <c r="J813" s="12">
        <v>1.2999999999999999E-3</v>
      </c>
      <c r="K813" s="13">
        <v>752</v>
      </c>
      <c r="L813" s="13">
        <v>63</v>
      </c>
      <c r="M813" s="13">
        <v>762</v>
      </c>
      <c r="N813" s="13">
        <v>17.399999999999999</v>
      </c>
      <c r="O813" s="13">
        <v>761</v>
      </c>
      <c r="P813" s="13">
        <v>7.3</v>
      </c>
      <c r="Q813" s="14">
        <f t="shared" si="86"/>
        <v>-1.1968085106383031</v>
      </c>
      <c r="R813" s="14">
        <f t="shared" si="87"/>
        <v>17.066639103609067</v>
      </c>
      <c r="S813" s="147">
        <f t="shared" si="85"/>
        <v>-1.1968085106383031</v>
      </c>
      <c r="T813" s="15">
        <f t="shared" si="88"/>
        <v>761</v>
      </c>
      <c r="U813" s="15">
        <f t="shared" si="89"/>
        <v>7.3</v>
      </c>
    </row>
    <row r="814" spans="1:21">
      <c r="A814" s="11" t="s">
        <v>831</v>
      </c>
      <c r="B814" s="12"/>
      <c r="C814" s="12"/>
      <c r="D814" s="12">
        <v>0.63700000000000001</v>
      </c>
      <c r="E814" s="12">
        <v>6.5699999999999995E-2</v>
      </c>
      <c r="F814" s="12">
        <v>3.5000000000000001E-3</v>
      </c>
      <c r="G814" s="12">
        <v>1.1173</v>
      </c>
      <c r="H814" s="12">
        <v>6.4199999999999993E-2</v>
      </c>
      <c r="I814" s="12">
        <v>0.12540000000000001</v>
      </c>
      <c r="J814" s="12">
        <v>1.8E-3</v>
      </c>
      <c r="K814" s="13">
        <v>798</v>
      </c>
      <c r="L814" s="13">
        <v>111</v>
      </c>
      <c r="M814" s="13">
        <v>762</v>
      </c>
      <c r="N814" s="13">
        <v>30.8</v>
      </c>
      <c r="O814" s="13">
        <v>761</v>
      </c>
      <c r="P814" s="13">
        <v>10.199999999999999</v>
      </c>
      <c r="Q814" s="14">
        <f t="shared" si="86"/>
        <v>4.6365914786967384</v>
      </c>
      <c r="R814" s="14">
        <f t="shared" si="87"/>
        <v>26.652551983781038</v>
      </c>
      <c r="S814" s="147">
        <f t="shared" si="85"/>
        <v>4.6365914786967384</v>
      </c>
      <c r="T814" s="15">
        <f t="shared" si="88"/>
        <v>761</v>
      </c>
      <c r="U814" s="15">
        <f t="shared" si="89"/>
        <v>10.199999999999999</v>
      </c>
    </row>
    <row r="815" spans="1:21">
      <c r="A815" s="11" t="s">
        <v>832</v>
      </c>
      <c r="B815" s="12"/>
      <c r="C815" s="12"/>
      <c r="D815" s="12">
        <v>0.6915</v>
      </c>
      <c r="E815" s="12">
        <v>6.3399999999999998E-2</v>
      </c>
      <c r="F815" s="12">
        <v>2.2000000000000001E-3</v>
      </c>
      <c r="G815" s="12">
        <v>1.1002000000000001</v>
      </c>
      <c r="H815" s="12">
        <v>3.7999999999999999E-2</v>
      </c>
      <c r="I815" s="12">
        <v>0.1255</v>
      </c>
      <c r="J815" s="12">
        <v>1.6000000000000001E-3</v>
      </c>
      <c r="K815" s="13">
        <v>720</v>
      </c>
      <c r="L815" s="13">
        <v>69.400000000000006</v>
      </c>
      <c r="M815" s="13">
        <v>753</v>
      </c>
      <c r="N815" s="13">
        <v>18.399999999999999</v>
      </c>
      <c r="O815" s="13">
        <v>762</v>
      </c>
      <c r="P815" s="13">
        <v>9.1</v>
      </c>
      <c r="Q815" s="14">
        <f t="shared" si="86"/>
        <v>-5.8333333333333348</v>
      </c>
      <c r="R815" s="14">
        <f t="shared" si="87"/>
        <v>20.558310005850171</v>
      </c>
      <c r="S815" s="147">
        <f t="shared" si="85"/>
        <v>-5.8333333333333348</v>
      </c>
      <c r="T815" s="15">
        <f t="shared" si="88"/>
        <v>762</v>
      </c>
      <c r="U815" s="15">
        <f t="shared" si="89"/>
        <v>9.1</v>
      </c>
    </row>
    <row r="816" spans="1:21">
      <c r="A816" s="11" t="s">
        <v>833</v>
      </c>
      <c r="B816" s="12"/>
      <c r="C816" s="12"/>
      <c r="D816" s="12">
        <v>0.66749999999999998</v>
      </c>
      <c r="E816" s="12">
        <v>6.5100000000000005E-2</v>
      </c>
      <c r="F816" s="12">
        <v>3.8999999999999998E-3</v>
      </c>
      <c r="G816" s="12">
        <v>1.1371</v>
      </c>
      <c r="H816" s="12">
        <v>6.93E-2</v>
      </c>
      <c r="I816" s="12">
        <v>0.12570000000000001</v>
      </c>
      <c r="J816" s="12">
        <v>1.6999999999999999E-3</v>
      </c>
      <c r="K816" s="13">
        <v>776</v>
      </c>
      <c r="L816" s="13">
        <v>121</v>
      </c>
      <c r="M816" s="13">
        <v>771</v>
      </c>
      <c r="N816" s="13">
        <v>32.9</v>
      </c>
      <c r="O816" s="13">
        <v>763</v>
      </c>
      <c r="P816" s="13">
        <v>9.6999999999999993</v>
      </c>
      <c r="Q816" s="14">
        <f t="shared" si="86"/>
        <v>1.675257731958768</v>
      </c>
      <c r="R816" s="14">
        <f t="shared" si="87"/>
        <v>30.764873517071795</v>
      </c>
      <c r="S816" s="147">
        <f t="shared" si="85"/>
        <v>1.675257731958768</v>
      </c>
      <c r="T816" s="15">
        <f t="shared" si="88"/>
        <v>763</v>
      </c>
      <c r="U816" s="15">
        <f t="shared" si="89"/>
        <v>9.6999999999999993</v>
      </c>
    </row>
    <row r="817" spans="1:21">
      <c r="A817" s="11" t="s">
        <v>834</v>
      </c>
      <c r="B817" s="12"/>
      <c r="C817" s="12"/>
      <c r="D817" s="12">
        <v>0.83689999999999998</v>
      </c>
      <c r="E817" s="12">
        <v>6.4699999999999994E-2</v>
      </c>
      <c r="F817" s="12">
        <v>3.2000000000000002E-3</v>
      </c>
      <c r="G817" s="12">
        <v>1.1188</v>
      </c>
      <c r="H817" s="12">
        <v>5.33E-2</v>
      </c>
      <c r="I817" s="12">
        <v>0.12590000000000001</v>
      </c>
      <c r="J817" s="12">
        <v>2E-3</v>
      </c>
      <c r="K817" s="13">
        <v>765</v>
      </c>
      <c r="L817" s="13">
        <v>104</v>
      </c>
      <c r="M817" s="13">
        <v>762</v>
      </c>
      <c r="N817" s="13">
        <v>25.6</v>
      </c>
      <c r="O817" s="13">
        <v>764</v>
      </c>
      <c r="P817" s="13">
        <v>11.4</v>
      </c>
      <c r="Q817" s="14">
        <f t="shared" si="86"/>
        <v>0.13071895424836555</v>
      </c>
      <c r="R817" s="14">
        <f t="shared" si="87"/>
        <v>27.31707315742598</v>
      </c>
      <c r="S817" s="147">
        <f t="shared" si="85"/>
        <v>0.13071895424836555</v>
      </c>
      <c r="T817" s="15">
        <f t="shared" si="88"/>
        <v>764</v>
      </c>
      <c r="U817" s="15">
        <f t="shared" si="89"/>
        <v>11.4</v>
      </c>
    </row>
    <row r="818" spans="1:21">
      <c r="A818" s="11" t="s">
        <v>835</v>
      </c>
      <c r="B818" s="12"/>
      <c r="C818" s="12"/>
      <c r="D818" s="12">
        <v>0.9194</v>
      </c>
      <c r="E818" s="12">
        <v>7.0599999999999996E-2</v>
      </c>
      <c r="F818" s="12">
        <v>5.8999999999999999E-3</v>
      </c>
      <c r="G818" s="12">
        <v>1.1609</v>
      </c>
      <c r="H818" s="12">
        <v>8.8700000000000001E-2</v>
      </c>
      <c r="I818" s="12">
        <v>0.12590000000000001</v>
      </c>
      <c r="J818" s="12">
        <v>3.3999999999999998E-3</v>
      </c>
      <c r="K818" s="13">
        <v>946</v>
      </c>
      <c r="L818" s="13">
        <v>171</v>
      </c>
      <c r="M818" s="13">
        <v>782</v>
      </c>
      <c r="N818" s="13">
        <v>41.7</v>
      </c>
      <c r="O818" s="13">
        <v>765</v>
      </c>
      <c r="P818" s="13">
        <v>19.399999999999999</v>
      </c>
      <c r="Q818" s="14">
        <f t="shared" si="86"/>
        <v>19.133192389006336</v>
      </c>
      <c r="R818" s="14">
        <f t="shared" si="87"/>
        <v>29.521448211644795</v>
      </c>
      <c r="S818" s="147">
        <f t="shared" si="85"/>
        <v>19.133192389006336</v>
      </c>
      <c r="T818" s="15">
        <f t="shared" si="88"/>
        <v>765</v>
      </c>
      <c r="U818" s="15">
        <f t="shared" si="89"/>
        <v>19.399999999999999</v>
      </c>
    </row>
    <row r="819" spans="1:21">
      <c r="A819" s="11" t="s">
        <v>836</v>
      </c>
      <c r="B819" s="12"/>
      <c r="C819" s="12"/>
      <c r="D819" s="12">
        <v>0.83160000000000001</v>
      </c>
      <c r="E819" s="12">
        <v>6.2799999999999995E-2</v>
      </c>
      <c r="F819" s="12">
        <v>2E-3</v>
      </c>
      <c r="G819" s="12">
        <v>1.1043000000000001</v>
      </c>
      <c r="H819" s="12">
        <v>3.5099999999999999E-2</v>
      </c>
      <c r="I819" s="12">
        <v>0.12670000000000001</v>
      </c>
      <c r="J819" s="12">
        <v>1.6000000000000001E-3</v>
      </c>
      <c r="K819" s="13">
        <v>702</v>
      </c>
      <c r="L819" s="13">
        <v>68.5</v>
      </c>
      <c r="M819" s="13">
        <v>755</v>
      </c>
      <c r="N819" s="13">
        <v>17</v>
      </c>
      <c r="O819" s="13">
        <v>769</v>
      </c>
      <c r="P819" s="13">
        <v>8.9</v>
      </c>
      <c r="Q819" s="14">
        <f t="shared" si="86"/>
        <v>-9.5441595441595481</v>
      </c>
      <c r="R819" s="14">
        <f t="shared" si="87"/>
        <v>21.528121657302858</v>
      </c>
      <c r="S819" s="147">
        <f t="shared" si="85"/>
        <v>-9.5441595441595481</v>
      </c>
      <c r="T819" s="15">
        <f t="shared" si="88"/>
        <v>769</v>
      </c>
      <c r="U819" s="15">
        <f t="shared" si="89"/>
        <v>8.9</v>
      </c>
    </row>
    <row r="820" spans="1:21">
      <c r="A820" s="11" t="s">
        <v>837</v>
      </c>
      <c r="B820" s="12"/>
      <c r="C820" s="12"/>
      <c r="D820" s="12">
        <v>0.59909999999999997</v>
      </c>
      <c r="E820" s="12">
        <v>6.3500000000000001E-2</v>
      </c>
      <c r="F820" s="12">
        <v>1.9E-3</v>
      </c>
      <c r="G820" s="12">
        <v>1.121</v>
      </c>
      <c r="H820" s="12">
        <v>3.3000000000000002E-2</v>
      </c>
      <c r="I820" s="12">
        <v>0.12690000000000001</v>
      </c>
      <c r="J820" s="12">
        <v>1.2999999999999999E-3</v>
      </c>
      <c r="K820" s="13">
        <v>728</v>
      </c>
      <c r="L820" s="13">
        <v>63</v>
      </c>
      <c r="M820" s="13">
        <v>763</v>
      </c>
      <c r="N820" s="13">
        <v>15.8</v>
      </c>
      <c r="O820" s="13">
        <v>770</v>
      </c>
      <c r="P820" s="13">
        <v>7.3</v>
      </c>
      <c r="Q820" s="14">
        <f t="shared" si="86"/>
        <v>-5.7692307692307709</v>
      </c>
      <c r="R820" s="14">
        <f t="shared" si="87"/>
        <v>18.415739009414263</v>
      </c>
      <c r="S820" s="147">
        <f t="shared" si="85"/>
        <v>-5.7692307692307709</v>
      </c>
      <c r="T820" s="15">
        <f t="shared" si="88"/>
        <v>770</v>
      </c>
      <c r="U820" s="15">
        <f t="shared" si="89"/>
        <v>7.3</v>
      </c>
    </row>
    <row r="821" spans="1:21">
      <c r="A821" s="11" t="s">
        <v>838</v>
      </c>
      <c r="B821" s="12"/>
      <c r="C821" s="12"/>
      <c r="D821" s="12">
        <v>0.8901</v>
      </c>
      <c r="E821" s="12">
        <v>6.7000000000000004E-2</v>
      </c>
      <c r="F821" s="12">
        <v>2.0999999999999999E-3</v>
      </c>
      <c r="G821" s="12">
        <v>1.1773</v>
      </c>
      <c r="H821" s="12">
        <v>3.7999999999999999E-2</v>
      </c>
      <c r="I821" s="12">
        <v>0.12690000000000001</v>
      </c>
      <c r="J821" s="12">
        <v>1.6999999999999999E-3</v>
      </c>
      <c r="K821" s="13">
        <v>839</v>
      </c>
      <c r="L821" s="13">
        <v>65.900000000000006</v>
      </c>
      <c r="M821" s="13">
        <v>790</v>
      </c>
      <c r="N821" s="13">
        <v>17.7</v>
      </c>
      <c r="O821" s="13">
        <v>770</v>
      </c>
      <c r="P821" s="13">
        <v>9.5</v>
      </c>
      <c r="Q821" s="14">
        <f t="shared" si="86"/>
        <v>8.2240762812872514</v>
      </c>
      <c r="R821" s="14">
        <f t="shared" si="87"/>
        <v>14.594016158077391</v>
      </c>
      <c r="S821" s="147">
        <f t="shared" si="85"/>
        <v>8.2240762812872514</v>
      </c>
      <c r="T821" s="15">
        <f t="shared" si="88"/>
        <v>770</v>
      </c>
      <c r="U821" s="15">
        <f t="shared" si="89"/>
        <v>9.5</v>
      </c>
    </row>
    <row r="822" spans="1:21">
      <c r="A822" s="11" t="s">
        <v>839</v>
      </c>
      <c r="B822" s="12"/>
      <c r="C822" s="12"/>
      <c r="D822" s="12">
        <v>0.58350000000000002</v>
      </c>
      <c r="E822" s="12">
        <v>6.6199999999999995E-2</v>
      </c>
      <c r="F822" s="12">
        <v>2E-3</v>
      </c>
      <c r="G822" s="12">
        <v>1.1682999999999999</v>
      </c>
      <c r="H822" s="12">
        <v>3.39E-2</v>
      </c>
      <c r="I822" s="12">
        <v>0.12709999999999999</v>
      </c>
      <c r="J822" s="12">
        <v>1.4E-3</v>
      </c>
      <c r="K822" s="13">
        <v>813</v>
      </c>
      <c r="L822" s="13">
        <v>64.8</v>
      </c>
      <c r="M822" s="13">
        <v>786</v>
      </c>
      <c r="N822" s="13">
        <v>15.9</v>
      </c>
      <c r="O822" s="13">
        <v>771</v>
      </c>
      <c r="P822" s="13">
        <v>7.8</v>
      </c>
      <c r="Q822" s="14">
        <f t="shared" si="86"/>
        <v>5.1660516605166018</v>
      </c>
      <c r="R822" s="14">
        <f t="shared" si="87"/>
        <v>15.238730126046013</v>
      </c>
      <c r="S822" s="147">
        <f t="shared" si="85"/>
        <v>5.1660516605166018</v>
      </c>
      <c r="T822" s="15">
        <f t="shared" si="88"/>
        <v>771</v>
      </c>
      <c r="U822" s="15">
        <f t="shared" si="89"/>
        <v>7.8</v>
      </c>
    </row>
    <row r="823" spans="1:21">
      <c r="A823" s="11" t="s">
        <v>840</v>
      </c>
      <c r="B823" s="12"/>
      <c r="C823" s="12"/>
      <c r="D823" s="12">
        <v>1.0251999999999999</v>
      </c>
      <c r="E823" s="12">
        <v>6.3500000000000001E-2</v>
      </c>
      <c r="F823" s="12">
        <v>3.5999999999999999E-3</v>
      </c>
      <c r="G823" s="12">
        <v>1.1052999999999999</v>
      </c>
      <c r="H823" s="12">
        <v>6.3799999999999996E-2</v>
      </c>
      <c r="I823" s="12">
        <v>0.12720000000000001</v>
      </c>
      <c r="J823" s="12">
        <v>2.3999999999999998E-3</v>
      </c>
      <c r="K823" s="13">
        <v>724</v>
      </c>
      <c r="L823" s="13">
        <v>114</v>
      </c>
      <c r="M823" s="13">
        <v>756</v>
      </c>
      <c r="N823" s="13">
        <v>30.8</v>
      </c>
      <c r="O823" s="13">
        <v>772</v>
      </c>
      <c r="P823" s="13">
        <v>13.7</v>
      </c>
      <c r="Q823" s="14">
        <f t="shared" si="86"/>
        <v>-6.6298342541436517</v>
      </c>
      <c r="R823" s="14">
        <f t="shared" si="87"/>
        <v>33.792152808940315</v>
      </c>
      <c r="S823" s="147">
        <f t="shared" si="85"/>
        <v>-6.6298342541436517</v>
      </c>
      <c r="T823" s="15">
        <f t="shared" si="88"/>
        <v>772</v>
      </c>
      <c r="U823" s="15">
        <f t="shared" si="89"/>
        <v>13.7</v>
      </c>
    </row>
    <row r="824" spans="1:21">
      <c r="A824" s="11" t="s">
        <v>841</v>
      </c>
      <c r="B824" s="12"/>
      <c r="C824" s="12"/>
      <c r="D824" s="12">
        <v>0.58879999999999999</v>
      </c>
      <c r="E824" s="12">
        <v>6.3200000000000006E-2</v>
      </c>
      <c r="F824" s="12">
        <v>2.7000000000000001E-3</v>
      </c>
      <c r="G824" s="12">
        <v>1.1123000000000001</v>
      </c>
      <c r="H824" s="12">
        <v>4.7699999999999999E-2</v>
      </c>
      <c r="I824" s="12">
        <v>0.12740000000000001</v>
      </c>
      <c r="J824" s="12">
        <v>1.6000000000000001E-3</v>
      </c>
      <c r="K824" s="13">
        <v>722</v>
      </c>
      <c r="L824" s="13">
        <v>290</v>
      </c>
      <c r="M824" s="13">
        <v>759</v>
      </c>
      <c r="N824" s="13">
        <v>22.9</v>
      </c>
      <c r="O824" s="13">
        <v>773</v>
      </c>
      <c r="P824" s="13">
        <v>9.4</v>
      </c>
      <c r="Q824" s="14">
        <f t="shared" si="86"/>
        <v>-7.063711911357351</v>
      </c>
      <c r="R824" s="14">
        <f t="shared" si="87"/>
        <v>86.046267470386709</v>
      </c>
      <c r="S824" s="147">
        <f t="shared" si="85"/>
        <v>-7.063711911357351</v>
      </c>
      <c r="T824" s="15">
        <f t="shared" si="88"/>
        <v>773</v>
      </c>
      <c r="U824" s="15">
        <f t="shared" si="89"/>
        <v>9.4</v>
      </c>
    </row>
    <row r="825" spans="1:21">
      <c r="A825" s="11" t="s">
        <v>842</v>
      </c>
      <c r="B825" s="12"/>
      <c r="C825" s="12"/>
      <c r="D825" s="12">
        <v>0.81059999999999999</v>
      </c>
      <c r="E825" s="12">
        <v>6.59E-2</v>
      </c>
      <c r="F825" s="12">
        <v>3.2000000000000002E-3</v>
      </c>
      <c r="G825" s="12">
        <v>1.1565000000000001</v>
      </c>
      <c r="H825" s="12">
        <v>5.3100000000000001E-2</v>
      </c>
      <c r="I825" s="12">
        <v>0.12859999999999999</v>
      </c>
      <c r="J825" s="12">
        <v>2.2000000000000001E-3</v>
      </c>
      <c r="K825" s="13">
        <v>1200</v>
      </c>
      <c r="L825" s="13">
        <v>102</v>
      </c>
      <c r="M825" s="13">
        <v>780</v>
      </c>
      <c r="N825" s="13">
        <v>25</v>
      </c>
      <c r="O825" s="13">
        <v>780</v>
      </c>
      <c r="P825" s="13">
        <v>12.4</v>
      </c>
      <c r="Q825" s="14">
        <f t="shared" si="86"/>
        <v>35</v>
      </c>
      <c r="R825" s="14">
        <f t="shared" si="87"/>
        <v>11.24160180361816</v>
      </c>
      <c r="S825" s="147" t="str">
        <f t="shared" si="85"/>
        <v>X</v>
      </c>
      <c r="T825" s="15">
        <f t="shared" si="88"/>
        <v>780</v>
      </c>
      <c r="U825" s="15">
        <f t="shared" si="89"/>
        <v>12.4</v>
      </c>
    </row>
    <row r="826" spans="1:21">
      <c r="A826" s="11" t="s">
        <v>843</v>
      </c>
      <c r="B826" s="12"/>
      <c r="C826" s="12"/>
      <c r="D826" s="12">
        <v>0.64300000000000002</v>
      </c>
      <c r="E826" s="12">
        <v>6.4100000000000004E-2</v>
      </c>
      <c r="F826" s="12">
        <v>2.5000000000000001E-3</v>
      </c>
      <c r="G826" s="12">
        <v>1.1315999999999999</v>
      </c>
      <c r="H826" s="12">
        <v>4.1799999999999997E-2</v>
      </c>
      <c r="I826" s="12">
        <v>0.12859999999999999</v>
      </c>
      <c r="J826" s="12">
        <v>1.4E-3</v>
      </c>
      <c r="K826" s="13">
        <v>746</v>
      </c>
      <c r="L826" s="13">
        <v>86.1</v>
      </c>
      <c r="M826" s="13">
        <v>769</v>
      </c>
      <c r="N826" s="13">
        <v>19.899999999999999</v>
      </c>
      <c r="O826" s="13">
        <v>780</v>
      </c>
      <c r="P826" s="13">
        <v>8.1999999999999993</v>
      </c>
      <c r="Q826" s="14">
        <f t="shared" si="86"/>
        <v>-4.5576407506702443</v>
      </c>
      <c r="R826" s="14">
        <f t="shared" si="87"/>
        <v>24.235070428084704</v>
      </c>
      <c r="S826" s="147">
        <f t="shared" si="85"/>
        <v>-4.5576407506702443</v>
      </c>
      <c r="T826" s="15">
        <f t="shared" si="88"/>
        <v>780</v>
      </c>
      <c r="U826" s="15">
        <f t="shared" si="89"/>
        <v>8.1999999999999993</v>
      </c>
    </row>
    <row r="827" spans="1:21">
      <c r="A827" s="11" t="s">
        <v>844</v>
      </c>
      <c r="B827" s="12"/>
      <c r="C827" s="12"/>
      <c r="D827" s="12">
        <v>1.0008999999999999</v>
      </c>
      <c r="E827" s="12">
        <v>6.5199999999999994E-2</v>
      </c>
      <c r="F827" s="12">
        <v>2.5000000000000001E-3</v>
      </c>
      <c r="G827" s="12">
        <v>1.1569</v>
      </c>
      <c r="H827" s="12">
        <v>4.3200000000000002E-2</v>
      </c>
      <c r="I827" s="12">
        <v>0.129</v>
      </c>
      <c r="J827" s="12">
        <v>1.6999999999999999E-3</v>
      </c>
      <c r="K827" s="13">
        <v>789</v>
      </c>
      <c r="L827" s="13">
        <v>79.599999999999994</v>
      </c>
      <c r="M827" s="13">
        <v>780</v>
      </c>
      <c r="N827" s="13">
        <v>20.3</v>
      </c>
      <c r="O827" s="13">
        <v>782</v>
      </c>
      <c r="P827" s="13">
        <v>9.6</v>
      </c>
      <c r="Q827" s="14">
        <f t="shared" si="86"/>
        <v>0.88719898605830183</v>
      </c>
      <c r="R827" s="14">
        <f t="shared" si="87"/>
        <v>20.145936579287728</v>
      </c>
      <c r="S827" s="147">
        <f t="shared" si="85"/>
        <v>0.88719898605830183</v>
      </c>
      <c r="T827" s="15">
        <f t="shared" si="88"/>
        <v>782</v>
      </c>
      <c r="U827" s="15">
        <f t="shared" si="89"/>
        <v>9.6</v>
      </c>
    </row>
    <row r="828" spans="1:21">
      <c r="A828" s="11" t="s">
        <v>845</v>
      </c>
      <c r="B828" s="12"/>
      <c r="C828" s="12"/>
      <c r="D828" s="12">
        <v>0.56769999999999998</v>
      </c>
      <c r="E828" s="12">
        <v>6.5000000000000002E-2</v>
      </c>
      <c r="F828" s="12">
        <v>1.9E-3</v>
      </c>
      <c r="G828" s="12">
        <v>1.1629</v>
      </c>
      <c r="H828" s="12">
        <v>3.4599999999999999E-2</v>
      </c>
      <c r="I828" s="12">
        <v>0.12920000000000001</v>
      </c>
      <c r="J828" s="12">
        <v>1.6000000000000001E-3</v>
      </c>
      <c r="K828" s="13">
        <v>772</v>
      </c>
      <c r="L828" s="13">
        <v>54.6</v>
      </c>
      <c r="M828" s="13">
        <v>783</v>
      </c>
      <c r="N828" s="13">
        <v>16.3</v>
      </c>
      <c r="O828" s="13">
        <v>783</v>
      </c>
      <c r="P828" s="13">
        <v>9.4</v>
      </c>
      <c r="Q828" s="14">
        <f t="shared" si="86"/>
        <v>-1.4248704663212486</v>
      </c>
      <c r="R828" s="14">
        <f t="shared" si="87"/>
        <v>14.551840426426772</v>
      </c>
      <c r="S828" s="147">
        <f t="shared" si="85"/>
        <v>-1.4248704663212486</v>
      </c>
      <c r="T828" s="15">
        <f t="shared" si="88"/>
        <v>783</v>
      </c>
      <c r="U828" s="15">
        <f t="shared" si="89"/>
        <v>9.4</v>
      </c>
    </row>
    <row r="829" spans="1:21">
      <c r="A829" s="11" t="s">
        <v>846</v>
      </c>
      <c r="B829" s="12"/>
      <c r="C829" s="12"/>
      <c r="D829" s="12">
        <v>0.79590000000000005</v>
      </c>
      <c r="E829" s="12">
        <v>6.6400000000000001E-2</v>
      </c>
      <c r="F829" s="12">
        <v>3.0000000000000001E-3</v>
      </c>
      <c r="G829" s="12">
        <v>1.1829000000000001</v>
      </c>
      <c r="H829" s="12">
        <v>5.3999999999999999E-2</v>
      </c>
      <c r="I829" s="12">
        <v>0.12970000000000001</v>
      </c>
      <c r="J829" s="12">
        <v>1.8E-3</v>
      </c>
      <c r="K829" s="13">
        <v>820</v>
      </c>
      <c r="L829" s="13">
        <v>99.1</v>
      </c>
      <c r="M829" s="13">
        <v>793</v>
      </c>
      <c r="N829" s="13">
        <v>25.1</v>
      </c>
      <c r="O829" s="13">
        <v>786</v>
      </c>
      <c r="P829" s="13">
        <v>10.3</v>
      </c>
      <c r="Q829" s="14">
        <f t="shared" si="86"/>
        <v>4.1463414634146378</v>
      </c>
      <c r="R829" s="14">
        <f t="shared" si="87"/>
        <v>23.30433299166474</v>
      </c>
      <c r="S829" s="147">
        <f t="shared" si="85"/>
        <v>4.1463414634146378</v>
      </c>
      <c r="T829" s="15">
        <f t="shared" si="88"/>
        <v>786</v>
      </c>
      <c r="U829" s="15">
        <f t="shared" si="89"/>
        <v>10.3</v>
      </c>
    </row>
    <row r="830" spans="1:21">
      <c r="A830" s="11" t="s">
        <v>847</v>
      </c>
      <c r="B830" s="12"/>
      <c r="C830" s="12"/>
      <c r="D830" s="12">
        <v>1.1223000000000001</v>
      </c>
      <c r="E830" s="12">
        <v>6.4799999999999996E-2</v>
      </c>
      <c r="F830" s="12">
        <v>2.5999999999999999E-3</v>
      </c>
      <c r="G830" s="12">
        <v>1.1601999999999999</v>
      </c>
      <c r="H830" s="12">
        <v>4.5199999999999997E-2</v>
      </c>
      <c r="I830" s="12">
        <v>0.12970000000000001</v>
      </c>
      <c r="J830" s="12">
        <v>1.6999999999999999E-3</v>
      </c>
      <c r="K830" s="13">
        <v>766</v>
      </c>
      <c r="L830" s="13">
        <v>85.2</v>
      </c>
      <c r="M830" s="13">
        <v>782</v>
      </c>
      <c r="N830" s="13">
        <v>21.3</v>
      </c>
      <c r="O830" s="13">
        <v>786</v>
      </c>
      <c r="P830" s="13">
        <v>9.6999999999999993</v>
      </c>
      <c r="Q830" s="14">
        <f t="shared" si="86"/>
        <v>-2.6109660574412441</v>
      </c>
      <c r="R830" s="14">
        <f t="shared" si="87"/>
        <v>22.966323304852367</v>
      </c>
      <c r="S830" s="147">
        <f t="shared" si="85"/>
        <v>-2.6109660574412441</v>
      </c>
      <c r="T830" s="15">
        <f t="shared" si="88"/>
        <v>786</v>
      </c>
      <c r="U830" s="15">
        <f t="shared" si="89"/>
        <v>9.6999999999999993</v>
      </c>
    </row>
    <row r="831" spans="1:21">
      <c r="A831" s="11" t="s">
        <v>848</v>
      </c>
      <c r="B831" s="12"/>
      <c r="C831" s="12"/>
      <c r="D831" s="12">
        <v>0.64539999999999997</v>
      </c>
      <c r="E831" s="12">
        <v>6.3600000000000004E-2</v>
      </c>
      <c r="F831" s="12">
        <v>2.3999999999999998E-3</v>
      </c>
      <c r="G831" s="12">
        <v>1.1445000000000001</v>
      </c>
      <c r="H831" s="12">
        <v>4.2500000000000003E-2</v>
      </c>
      <c r="I831" s="12">
        <v>0.12989999999999999</v>
      </c>
      <c r="J831" s="12">
        <v>1.6000000000000001E-3</v>
      </c>
      <c r="K831" s="13">
        <v>729</v>
      </c>
      <c r="L831" s="13">
        <v>76.8</v>
      </c>
      <c r="M831" s="13">
        <v>775</v>
      </c>
      <c r="N831" s="13">
        <v>20.100000000000001</v>
      </c>
      <c r="O831" s="13">
        <v>787</v>
      </c>
      <c r="P831" s="13">
        <v>8.9</v>
      </c>
      <c r="Q831" s="14">
        <f t="shared" si="86"/>
        <v>-7.9561042524005421</v>
      </c>
      <c r="R831" s="14">
        <f t="shared" si="87"/>
        <v>22.876983495887945</v>
      </c>
      <c r="S831" s="147">
        <f t="shared" si="85"/>
        <v>-7.9561042524005421</v>
      </c>
      <c r="T831" s="15">
        <f t="shared" si="88"/>
        <v>787</v>
      </c>
      <c r="U831" s="15">
        <f t="shared" si="89"/>
        <v>8.9</v>
      </c>
    </row>
    <row r="832" spans="1:21">
      <c r="A832" s="11" t="s">
        <v>849</v>
      </c>
      <c r="B832" s="12"/>
      <c r="C832" s="12"/>
      <c r="D832" s="12">
        <v>1.0125999999999999</v>
      </c>
      <c r="E832" s="12">
        <v>6.3600000000000004E-2</v>
      </c>
      <c r="F832" s="12">
        <v>1.5E-3</v>
      </c>
      <c r="G832" s="12">
        <v>1.1483000000000001</v>
      </c>
      <c r="H832" s="12">
        <v>2.9000000000000001E-2</v>
      </c>
      <c r="I832" s="12">
        <v>0.13</v>
      </c>
      <c r="J832" s="12">
        <v>1.6000000000000001E-3</v>
      </c>
      <c r="K832" s="13">
        <v>731</v>
      </c>
      <c r="L832" s="13">
        <v>54.6</v>
      </c>
      <c r="M832" s="13">
        <v>776</v>
      </c>
      <c r="N832" s="13">
        <v>13.7</v>
      </c>
      <c r="O832" s="13">
        <v>788</v>
      </c>
      <c r="P832" s="13">
        <v>9.1999999999999993</v>
      </c>
      <c r="Q832" s="14">
        <f t="shared" si="86"/>
        <v>-7.7975376196990354</v>
      </c>
      <c r="R832" s="14">
        <f t="shared" si="87"/>
        <v>16.298807592345813</v>
      </c>
      <c r="S832" s="147">
        <f t="shared" si="85"/>
        <v>-7.7975376196990354</v>
      </c>
      <c r="T832" s="15">
        <f t="shared" si="88"/>
        <v>788</v>
      </c>
      <c r="U832" s="15">
        <f t="shared" si="89"/>
        <v>9.1999999999999993</v>
      </c>
    </row>
    <row r="833" spans="1:21">
      <c r="A833" s="11" t="s">
        <v>850</v>
      </c>
      <c r="B833" s="12"/>
      <c r="C833" s="12"/>
      <c r="D833" s="12">
        <v>0.5383</v>
      </c>
      <c r="E833" s="12">
        <v>6.6600000000000006E-2</v>
      </c>
      <c r="F833" s="12">
        <v>2.0999999999999999E-3</v>
      </c>
      <c r="G833" s="12">
        <v>1.2067000000000001</v>
      </c>
      <c r="H833" s="12">
        <v>3.56E-2</v>
      </c>
      <c r="I833" s="12">
        <v>0.13</v>
      </c>
      <c r="J833" s="12">
        <v>1.1999999999999999E-3</v>
      </c>
      <c r="K833" s="13">
        <v>833</v>
      </c>
      <c r="L833" s="13">
        <v>64.5</v>
      </c>
      <c r="M833" s="13">
        <v>804</v>
      </c>
      <c r="N833" s="13">
        <v>16.399999999999999</v>
      </c>
      <c r="O833" s="13">
        <v>788</v>
      </c>
      <c r="P833" s="13">
        <v>7</v>
      </c>
      <c r="Q833" s="14">
        <f t="shared" si="86"/>
        <v>5.4021608643457402</v>
      </c>
      <c r="R833" s="14">
        <f t="shared" si="87"/>
        <v>14.745697538707988</v>
      </c>
      <c r="S833" s="147">
        <f t="shared" si="85"/>
        <v>5.4021608643457402</v>
      </c>
      <c r="T833" s="15">
        <f t="shared" si="88"/>
        <v>788</v>
      </c>
      <c r="U833" s="15">
        <f t="shared" si="89"/>
        <v>7</v>
      </c>
    </row>
    <row r="834" spans="1:21">
      <c r="A834" s="11" t="s">
        <v>851</v>
      </c>
      <c r="B834" s="12"/>
      <c r="C834" s="12"/>
      <c r="D834" s="12">
        <v>1.1307</v>
      </c>
      <c r="E834" s="12">
        <v>6.4199999999999993E-2</v>
      </c>
      <c r="F834" s="12">
        <v>2.8999999999999998E-3</v>
      </c>
      <c r="G834" s="12">
        <v>1.1480999999999999</v>
      </c>
      <c r="H834" s="12">
        <v>5.16E-2</v>
      </c>
      <c r="I834" s="12">
        <v>0.13009999999999999</v>
      </c>
      <c r="J834" s="12">
        <v>1.9E-3</v>
      </c>
      <c r="K834" s="13">
        <v>746</v>
      </c>
      <c r="L834" s="13">
        <v>93.5</v>
      </c>
      <c r="M834" s="13">
        <v>776</v>
      </c>
      <c r="N834" s="13">
        <v>24.4</v>
      </c>
      <c r="O834" s="13">
        <v>788</v>
      </c>
      <c r="P834" s="13">
        <v>11</v>
      </c>
      <c r="Q834" s="14">
        <f t="shared" si="86"/>
        <v>-5.6300268096514783</v>
      </c>
      <c r="R834" s="14">
        <f t="shared" si="87"/>
        <v>26.642026268448859</v>
      </c>
      <c r="S834" s="147">
        <f t="shared" si="85"/>
        <v>-5.6300268096514783</v>
      </c>
      <c r="T834" s="15">
        <f t="shared" si="88"/>
        <v>788</v>
      </c>
      <c r="U834" s="15">
        <f t="shared" si="89"/>
        <v>11</v>
      </c>
    </row>
    <row r="835" spans="1:21">
      <c r="A835" s="11" t="s">
        <v>852</v>
      </c>
      <c r="B835" s="12"/>
      <c r="C835" s="12"/>
      <c r="D835" s="12">
        <v>0.85740000000000005</v>
      </c>
      <c r="E835" s="12">
        <v>6.4199999999999993E-2</v>
      </c>
      <c r="F835" s="12">
        <v>1.9E-3</v>
      </c>
      <c r="G835" s="12">
        <v>1.1523000000000001</v>
      </c>
      <c r="H835" s="12">
        <v>3.4500000000000003E-2</v>
      </c>
      <c r="I835" s="12">
        <v>0.13039999999999999</v>
      </c>
      <c r="J835" s="12">
        <v>1.5E-3</v>
      </c>
      <c r="K835" s="13">
        <v>746</v>
      </c>
      <c r="L835" s="13">
        <v>63</v>
      </c>
      <c r="M835" s="13">
        <v>778</v>
      </c>
      <c r="N835" s="13">
        <v>16.3</v>
      </c>
      <c r="O835" s="13">
        <v>790</v>
      </c>
      <c r="P835" s="13">
        <v>8.8000000000000007</v>
      </c>
      <c r="Q835" s="14">
        <f t="shared" si="86"/>
        <v>-5.8981233243967868</v>
      </c>
      <c r="R835" s="14">
        <f t="shared" si="87"/>
        <v>18.041202990045711</v>
      </c>
      <c r="S835" s="147">
        <f t="shared" si="85"/>
        <v>-5.8981233243967868</v>
      </c>
      <c r="T835" s="15">
        <f t="shared" si="88"/>
        <v>790</v>
      </c>
      <c r="U835" s="15">
        <f t="shared" si="89"/>
        <v>8.8000000000000007</v>
      </c>
    </row>
    <row r="836" spans="1:21">
      <c r="A836" s="11" t="s">
        <v>853</v>
      </c>
      <c r="B836" s="12"/>
      <c r="C836" s="12"/>
      <c r="D836" s="12">
        <v>0.69830000000000003</v>
      </c>
      <c r="E836" s="12">
        <v>6.6799999999999998E-2</v>
      </c>
      <c r="F836" s="12">
        <v>3.0000000000000001E-3</v>
      </c>
      <c r="G836" s="12">
        <v>1.2111000000000001</v>
      </c>
      <c r="H836" s="12">
        <v>5.7500000000000002E-2</v>
      </c>
      <c r="I836" s="12">
        <v>0.13059999999999999</v>
      </c>
      <c r="J836" s="12">
        <v>2E-3</v>
      </c>
      <c r="K836" s="13">
        <v>831</v>
      </c>
      <c r="L836" s="13">
        <v>88</v>
      </c>
      <c r="M836" s="13">
        <v>806</v>
      </c>
      <c r="N836" s="13">
        <v>26.4</v>
      </c>
      <c r="O836" s="13">
        <v>791</v>
      </c>
      <c r="P836" s="13">
        <v>11.2</v>
      </c>
      <c r="Q836" s="14">
        <f t="shared" si="86"/>
        <v>4.8134777376654618</v>
      </c>
      <c r="R836" s="14">
        <f t="shared" si="87"/>
        <v>20.339251902101736</v>
      </c>
      <c r="S836" s="147">
        <f t="shared" si="85"/>
        <v>4.8134777376654618</v>
      </c>
      <c r="T836" s="15">
        <f t="shared" si="88"/>
        <v>791</v>
      </c>
      <c r="U836" s="15">
        <f t="shared" si="89"/>
        <v>11.2</v>
      </c>
    </row>
    <row r="837" spans="1:21">
      <c r="A837" s="11" t="s">
        <v>854</v>
      </c>
      <c r="B837" s="12"/>
      <c r="C837" s="12"/>
      <c r="D837" s="12">
        <v>0.60599999999999998</v>
      </c>
      <c r="E837" s="12">
        <v>6.3700000000000007E-2</v>
      </c>
      <c r="F837" s="12">
        <v>2.3E-3</v>
      </c>
      <c r="G837" s="12">
        <v>1.1514</v>
      </c>
      <c r="H837" s="12">
        <v>4.0399999999999998E-2</v>
      </c>
      <c r="I837" s="12">
        <v>0.13070000000000001</v>
      </c>
      <c r="J837" s="12">
        <v>1.8E-3</v>
      </c>
      <c r="K837" s="13">
        <v>731</v>
      </c>
      <c r="L837" s="13">
        <v>77.8</v>
      </c>
      <c r="M837" s="13">
        <v>778</v>
      </c>
      <c r="N837" s="13">
        <v>19.100000000000001</v>
      </c>
      <c r="O837" s="13">
        <v>792</v>
      </c>
      <c r="P837" s="13">
        <v>10.1</v>
      </c>
      <c r="Q837" s="14">
        <f t="shared" si="86"/>
        <v>-8.3447332421340725</v>
      </c>
      <c r="R837" s="14">
        <f t="shared" si="87"/>
        <v>23.227125454382907</v>
      </c>
      <c r="S837" s="147">
        <f t="shared" ref="S837:S900" si="90">IF(OR(Q837-R837&gt;10,Q837+R837&lt;-5),"X",Q837)</f>
        <v>-8.3447332421340725</v>
      </c>
      <c r="T837" s="15">
        <f t="shared" si="88"/>
        <v>792</v>
      </c>
      <c r="U837" s="15">
        <f t="shared" si="89"/>
        <v>10.1</v>
      </c>
    </row>
    <row r="838" spans="1:21">
      <c r="A838" s="11" t="s">
        <v>855</v>
      </c>
      <c r="B838" s="12"/>
      <c r="C838" s="12"/>
      <c r="D838" s="12">
        <v>1.0826</v>
      </c>
      <c r="E838" s="12">
        <v>6.5100000000000005E-2</v>
      </c>
      <c r="F838" s="12">
        <v>1.8E-3</v>
      </c>
      <c r="G838" s="12">
        <v>1.1826000000000001</v>
      </c>
      <c r="H838" s="12">
        <v>3.56E-2</v>
      </c>
      <c r="I838" s="12">
        <v>0.13109999999999999</v>
      </c>
      <c r="J838" s="12">
        <v>2.0999999999999999E-3</v>
      </c>
      <c r="K838" s="13">
        <v>776</v>
      </c>
      <c r="L838" s="13">
        <v>59.3</v>
      </c>
      <c r="M838" s="13">
        <v>793</v>
      </c>
      <c r="N838" s="13">
        <v>16.600000000000001</v>
      </c>
      <c r="O838" s="13">
        <v>794</v>
      </c>
      <c r="P838" s="13">
        <v>12.1</v>
      </c>
      <c r="Q838" s="14">
        <f t="shared" si="86"/>
        <v>-2.3195876288659711</v>
      </c>
      <c r="R838" s="14">
        <f t="shared" si="87"/>
        <v>15.945941433460012</v>
      </c>
      <c r="S838" s="147">
        <f t="shared" si="90"/>
        <v>-2.3195876288659711</v>
      </c>
      <c r="T838" s="15">
        <f t="shared" si="88"/>
        <v>794</v>
      </c>
      <c r="U838" s="15">
        <f t="shared" si="89"/>
        <v>12.1</v>
      </c>
    </row>
    <row r="839" spans="1:21">
      <c r="A839" s="11" t="s">
        <v>856</v>
      </c>
      <c r="B839" s="12"/>
      <c r="C839" s="12"/>
      <c r="D839" s="12">
        <v>0.91210000000000002</v>
      </c>
      <c r="E839" s="12">
        <v>6.6100000000000006E-2</v>
      </c>
      <c r="F839" s="12">
        <v>1.8E-3</v>
      </c>
      <c r="G839" s="12">
        <v>1.1971000000000001</v>
      </c>
      <c r="H839" s="12">
        <v>3.2500000000000001E-2</v>
      </c>
      <c r="I839" s="12">
        <v>0.13139999999999999</v>
      </c>
      <c r="J839" s="12">
        <v>1.6999999999999999E-3</v>
      </c>
      <c r="K839" s="13">
        <v>809</v>
      </c>
      <c r="L839" s="13">
        <v>57.4</v>
      </c>
      <c r="M839" s="13">
        <v>799</v>
      </c>
      <c r="N839" s="13">
        <v>15</v>
      </c>
      <c r="O839" s="13">
        <v>796</v>
      </c>
      <c r="P839" s="13">
        <v>9.5</v>
      </c>
      <c r="Q839" s="14">
        <f t="shared" si="86"/>
        <v>1.606922126081578</v>
      </c>
      <c r="R839" s="14">
        <f t="shared" si="87"/>
        <v>14.158477768840077</v>
      </c>
      <c r="S839" s="147">
        <f t="shared" si="90"/>
        <v>1.606922126081578</v>
      </c>
      <c r="T839" s="15">
        <f t="shared" si="88"/>
        <v>796</v>
      </c>
      <c r="U839" s="15">
        <f t="shared" si="89"/>
        <v>9.5</v>
      </c>
    </row>
    <row r="840" spans="1:21">
      <c r="A840" s="11" t="s">
        <v>857</v>
      </c>
      <c r="B840" s="12"/>
      <c r="C840" s="12"/>
      <c r="D840" s="12">
        <v>0.7823</v>
      </c>
      <c r="E840" s="12">
        <v>6.3399999999999998E-2</v>
      </c>
      <c r="F840" s="12">
        <v>1.6000000000000001E-3</v>
      </c>
      <c r="G840" s="12">
        <v>1.1635</v>
      </c>
      <c r="H840" s="12">
        <v>3.15E-2</v>
      </c>
      <c r="I840" s="12">
        <v>0.1318</v>
      </c>
      <c r="J840" s="12">
        <v>1.2999999999999999E-3</v>
      </c>
      <c r="K840" s="13">
        <v>722</v>
      </c>
      <c r="L840" s="13">
        <v>21.3</v>
      </c>
      <c r="M840" s="13">
        <v>784</v>
      </c>
      <c r="N840" s="13">
        <v>14.8</v>
      </c>
      <c r="O840" s="13">
        <v>798</v>
      </c>
      <c r="P840" s="13">
        <v>7.5</v>
      </c>
      <c r="Q840" s="14">
        <f t="shared" si="86"/>
        <v>-10.526315789473696</v>
      </c>
      <c r="R840" s="14">
        <f t="shared" si="87"/>
        <v>6.8442958588062135</v>
      </c>
      <c r="S840" s="147">
        <f t="shared" si="90"/>
        <v>-10.526315789473696</v>
      </c>
      <c r="T840" s="15">
        <f t="shared" si="88"/>
        <v>798</v>
      </c>
      <c r="U840" s="15">
        <f t="shared" si="89"/>
        <v>7.5</v>
      </c>
    </row>
    <row r="841" spans="1:21">
      <c r="A841" s="11" t="s">
        <v>858</v>
      </c>
      <c r="B841" s="12"/>
      <c r="C841" s="12"/>
      <c r="D841" s="12">
        <v>1.2433000000000001</v>
      </c>
      <c r="E841" s="12">
        <v>6.6000000000000003E-2</v>
      </c>
      <c r="F841" s="12">
        <v>2.5999999999999999E-3</v>
      </c>
      <c r="G841" s="12">
        <v>1.2002999999999999</v>
      </c>
      <c r="H841" s="12">
        <v>4.6300000000000001E-2</v>
      </c>
      <c r="I841" s="12">
        <v>0.13200000000000001</v>
      </c>
      <c r="J841" s="12">
        <v>1.6000000000000001E-3</v>
      </c>
      <c r="K841" s="13">
        <v>806</v>
      </c>
      <c r="L841" s="13">
        <v>81.5</v>
      </c>
      <c r="M841" s="13">
        <v>801</v>
      </c>
      <c r="N841" s="13">
        <v>21.4</v>
      </c>
      <c r="O841" s="13">
        <v>799</v>
      </c>
      <c r="P841" s="13">
        <v>8.9</v>
      </c>
      <c r="Q841" s="14">
        <f t="shared" si="86"/>
        <v>0.86848635235732274</v>
      </c>
      <c r="R841" s="14">
        <f t="shared" si="87"/>
        <v>20.168961219907665</v>
      </c>
      <c r="S841" s="147">
        <f t="shared" si="90"/>
        <v>0.86848635235732274</v>
      </c>
      <c r="T841" s="15">
        <f t="shared" si="88"/>
        <v>799</v>
      </c>
      <c r="U841" s="15">
        <f t="shared" si="89"/>
        <v>8.9</v>
      </c>
    </row>
    <row r="842" spans="1:21">
      <c r="A842" s="11" t="s">
        <v>859</v>
      </c>
      <c r="B842" s="12"/>
      <c r="C842" s="12"/>
      <c r="D842" s="12">
        <v>0.55179999999999996</v>
      </c>
      <c r="E842" s="12">
        <v>6.5000000000000002E-2</v>
      </c>
      <c r="F842" s="12">
        <v>2.2000000000000001E-3</v>
      </c>
      <c r="G842" s="12">
        <v>1.1904999999999999</v>
      </c>
      <c r="H842" s="12">
        <v>4.2200000000000001E-2</v>
      </c>
      <c r="I842" s="12">
        <v>0.1323</v>
      </c>
      <c r="J842" s="12">
        <v>1.6000000000000001E-3</v>
      </c>
      <c r="K842" s="13">
        <v>776</v>
      </c>
      <c r="L842" s="13">
        <v>76.8</v>
      </c>
      <c r="M842" s="13">
        <v>796</v>
      </c>
      <c r="N842" s="13">
        <v>19.600000000000001</v>
      </c>
      <c r="O842" s="13">
        <v>801</v>
      </c>
      <c r="P842" s="13">
        <v>9</v>
      </c>
      <c r="Q842" s="14">
        <f t="shared" si="86"/>
        <v>-3.2216494845360932</v>
      </c>
      <c r="R842" s="14">
        <f t="shared" si="87"/>
        <v>20.562751534680075</v>
      </c>
      <c r="S842" s="147">
        <f t="shared" si="90"/>
        <v>-3.2216494845360932</v>
      </c>
      <c r="T842" s="15">
        <f t="shared" si="88"/>
        <v>801</v>
      </c>
      <c r="U842" s="15">
        <f t="shared" si="89"/>
        <v>9</v>
      </c>
    </row>
    <row r="843" spans="1:21">
      <c r="A843" s="11" t="s">
        <v>860</v>
      </c>
      <c r="B843" s="12"/>
      <c r="C843" s="12"/>
      <c r="D843" s="12">
        <v>0.66739999999999999</v>
      </c>
      <c r="E843" s="12">
        <v>6.5600000000000006E-2</v>
      </c>
      <c r="F843" s="12">
        <v>2.0999999999999999E-3</v>
      </c>
      <c r="G843" s="12">
        <v>1.2072000000000001</v>
      </c>
      <c r="H843" s="12">
        <v>3.7499999999999999E-2</v>
      </c>
      <c r="I843" s="12">
        <v>0.13239999999999999</v>
      </c>
      <c r="J843" s="12">
        <v>1.6000000000000001E-3</v>
      </c>
      <c r="K843" s="13">
        <v>794</v>
      </c>
      <c r="L843" s="13">
        <v>68.5</v>
      </c>
      <c r="M843" s="13">
        <v>804</v>
      </c>
      <c r="N843" s="13">
        <v>17.3</v>
      </c>
      <c r="O843" s="13">
        <v>801</v>
      </c>
      <c r="P843" s="13">
        <v>9.1</v>
      </c>
      <c r="Q843" s="14">
        <f t="shared" si="86"/>
        <v>-0.88161209068009505</v>
      </c>
      <c r="R843" s="14">
        <f t="shared" si="87"/>
        <v>17.556800802978294</v>
      </c>
      <c r="S843" s="147">
        <f t="shared" si="90"/>
        <v>-0.88161209068009505</v>
      </c>
      <c r="T843" s="15">
        <f t="shared" si="88"/>
        <v>801</v>
      </c>
      <c r="U843" s="15">
        <f t="shared" si="89"/>
        <v>9.1</v>
      </c>
    </row>
    <row r="844" spans="1:21">
      <c r="A844" s="11" t="s">
        <v>861</v>
      </c>
      <c r="B844" s="12"/>
      <c r="C844" s="12"/>
      <c r="D844" s="12">
        <v>1.2284999999999999</v>
      </c>
      <c r="E844" s="12">
        <v>6.4399999999999999E-2</v>
      </c>
      <c r="F844" s="12">
        <v>3.0000000000000001E-3</v>
      </c>
      <c r="G844" s="12">
        <v>1.1791</v>
      </c>
      <c r="H844" s="12">
        <v>5.3100000000000001E-2</v>
      </c>
      <c r="I844" s="12">
        <v>0.1331</v>
      </c>
      <c r="J844" s="12">
        <v>2.2000000000000001E-3</v>
      </c>
      <c r="K844" s="13">
        <v>754</v>
      </c>
      <c r="L844" s="13">
        <v>98.1</v>
      </c>
      <c r="M844" s="13">
        <v>791</v>
      </c>
      <c r="N844" s="13">
        <v>24.7</v>
      </c>
      <c r="O844" s="13">
        <v>805</v>
      </c>
      <c r="P844" s="13">
        <v>12.3</v>
      </c>
      <c r="Q844" s="14">
        <f t="shared" si="86"/>
        <v>-6.7639257294429767</v>
      </c>
      <c r="R844" s="14">
        <f t="shared" si="87"/>
        <v>27.972197994307496</v>
      </c>
      <c r="S844" s="147">
        <f t="shared" si="90"/>
        <v>-6.7639257294429767</v>
      </c>
      <c r="T844" s="15">
        <f t="shared" si="88"/>
        <v>805</v>
      </c>
      <c r="U844" s="15">
        <f t="shared" si="89"/>
        <v>12.3</v>
      </c>
    </row>
    <row r="845" spans="1:21">
      <c r="A845" s="11" t="s">
        <v>862</v>
      </c>
      <c r="B845" s="12"/>
      <c r="C845" s="12"/>
      <c r="D845" s="12">
        <v>0.82399999999999995</v>
      </c>
      <c r="E845" s="12">
        <v>6.59E-2</v>
      </c>
      <c r="F845" s="12">
        <v>2.8999999999999998E-3</v>
      </c>
      <c r="G845" s="12">
        <v>1.2001999999999999</v>
      </c>
      <c r="H845" s="12">
        <v>4.8899999999999999E-2</v>
      </c>
      <c r="I845" s="12">
        <v>0.1333</v>
      </c>
      <c r="J845" s="12">
        <v>1.6999999999999999E-3</v>
      </c>
      <c r="K845" s="13">
        <v>803</v>
      </c>
      <c r="L845" s="13">
        <v>91.5</v>
      </c>
      <c r="M845" s="13">
        <v>801</v>
      </c>
      <c r="N845" s="13">
        <v>22.6</v>
      </c>
      <c r="O845" s="13">
        <v>806</v>
      </c>
      <c r="P845" s="13">
        <v>9.9</v>
      </c>
      <c r="Q845" s="14">
        <f t="shared" si="86"/>
        <v>-0.37359900373599153</v>
      </c>
      <c r="R845" s="14">
        <f t="shared" si="87"/>
        <v>23.007193613433451</v>
      </c>
      <c r="S845" s="147">
        <f t="shared" si="90"/>
        <v>-0.37359900373599153</v>
      </c>
      <c r="T845" s="15">
        <f t="shared" si="88"/>
        <v>806</v>
      </c>
      <c r="U845" s="15">
        <f t="shared" si="89"/>
        <v>9.9</v>
      </c>
    </row>
    <row r="846" spans="1:21">
      <c r="A846" s="11" t="s">
        <v>863</v>
      </c>
      <c r="B846" s="12"/>
      <c r="C846" s="12"/>
      <c r="D846" s="12">
        <v>0.84409999999999996</v>
      </c>
      <c r="E846" s="12">
        <v>6.6699999999999995E-2</v>
      </c>
      <c r="F846" s="12">
        <v>3.8999999999999998E-3</v>
      </c>
      <c r="G846" s="12">
        <v>1.234</v>
      </c>
      <c r="H846" s="12">
        <v>7.6399999999999996E-2</v>
      </c>
      <c r="I846" s="12">
        <v>0.13339999999999999</v>
      </c>
      <c r="J846" s="12">
        <v>2.8E-3</v>
      </c>
      <c r="K846" s="13">
        <v>828</v>
      </c>
      <c r="L846" s="13">
        <v>121</v>
      </c>
      <c r="M846" s="13">
        <v>816</v>
      </c>
      <c r="N846" s="13">
        <v>34.700000000000003</v>
      </c>
      <c r="O846" s="13">
        <v>807</v>
      </c>
      <c r="P846" s="13">
        <v>15.8</v>
      </c>
      <c r="Q846" s="14">
        <f t="shared" si="86"/>
        <v>2.5362318840579712</v>
      </c>
      <c r="R846" s="14">
        <f t="shared" si="87"/>
        <v>28.740305822655653</v>
      </c>
      <c r="S846" s="147">
        <f t="shared" si="90"/>
        <v>2.5362318840579712</v>
      </c>
      <c r="T846" s="15">
        <f t="shared" si="88"/>
        <v>807</v>
      </c>
      <c r="U846" s="15">
        <f t="shared" si="89"/>
        <v>15.8</v>
      </c>
    </row>
    <row r="847" spans="1:21">
      <c r="A847" s="11" t="s">
        <v>864</v>
      </c>
      <c r="B847" s="12"/>
      <c r="C847" s="12"/>
      <c r="D847" s="12">
        <v>0.62139999999999995</v>
      </c>
      <c r="E847" s="12">
        <v>6.4299999999999996E-2</v>
      </c>
      <c r="F847" s="12">
        <v>2.2000000000000001E-3</v>
      </c>
      <c r="G847" s="12">
        <v>1.1846000000000001</v>
      </c>
      <c r="H847" s="12">
        <v>3.9300000000000002E-2</v>
      </c>
      <c r="I847" s="12">
        <v>0.13350000000000001</v>
      </c>
      <c r="J847" s="12">
        <v>1.5E-3</v>
      </c>
      <c r="K847" s="13">
        <v>754</v>
      </c>
      <c r="L847" s="13">
        <v>70.400000000000006</v>
      </c>
      <c r="M847" s="13">
        <v>793</v>
      </c>
      <c r="N847" s="13">
        <v>18.3</v>
      </c>
      <c r="O847" s="13">
        <v>808</v>
      </c>
      <c r="P847" s="13">
        <v>8.6</v>
      </c>
      <c r="Q847" s="14">
        <f t="shared" si="86"/>
        <v>-7.1618037135278589</v>
      </c>
      <c r="R847" s="14">
        <f t="shared" si="87"/>
        <v>20.140717798112252</v>
      </c>
      <c r="S847" s="147">
        <f t="shared" si="90"/>
        <v>-7.1618037135278589</v>
      </c>
      <c r="T847" s="15">
        <f t="shared" si="88"/>
        <v>808</v>
      </c>
      <c r="U847" s="15">
        <f t="shared" si="89"/>
        <v>8.6</v>
      </c>
    </row>
    <row r="848" spans="1:21">
      <c r="A848" s="11" t="s">
        <v>865</v>
      </c>
      <c r="B848" s="12"/>
      <c r="C848" s="12"/>
      <c r="D848" s="12">
        <v>0.60950000000000004</v>
      </c>
      <c r="E848" s="12">
        <v>6.6000000000000003E-2</v>
      </c>
      <c r="F848" s="12">
        <v>1.8E-3</v>
      </c>
      <c r="G848" s="12">
        <v>1.2191000000000001</v>
      </c>
      <c r="H848" s="12">
        <v>3.2399999999999998E-2</v>
      </c>
      <c r="I848" s="12">
        <v>0.13370000000000001</v>
      </c>
      <c r="J848" s="12">
        <v>1.6000000000000001E-3</v>
      </c>
      <c r="K848" s="13">
        <v>806</v>
      </c>
      <c r="L848" s="13">
        <v>55.6</v>
      </c>
      <c r="M848" s="13">
        <v>809</v>
      </c>
      <c r="N848" s="13">
        <v>14.8</v>
      </c>
      <c r="O848" s="13">
        <v>809</v>
      </c>
      <c r="P848" s="13">
        <v>9.1999999999999993</v>
      </c>
      <c r="Q848" s="14">
        <f t="shared" si="86"/>
        <v>-0.37220843672456372</v>
      </c>
      <c r="R848" s="14">
        <f t="shared" si="87"/>
        <v>14.034787346429626</v>
      </c>
      <c r="S848" s="147">
        <f t="shared" si="90"/>
        <v>-0.37220843672456372</v>
      </c>
      <c r="T848" s="15">
        <f t="shared" si="88"/>
        <v>809</v>
      </c>
      <c r="U848" s="15">
        <f t="shared" si="89"/>
        <v>9.1999999999999993</v>
      </c>
    </row>
    <row r="849" spans="1:21">
      <c r="A849" s="11" t="s">
        <v>866</v>
      </c>
      <c r="B849" s="12"/>
      <c r="C849" s="12"/>
      <c r="D849" s="12">
        <v>0.6956</v>
      </c>
      <c r="E849" s="12">
        <v>6.5699999999999995E-2</v>
      </c>
      <c r="F849" s="12">
        <v>1.8E-3</v>
      </c>
      <c r="G849" s="12">
        <v>1.2201</v>
      </c>
      <c r="H849" s="12">
        <v>3.4799999999999998E-2</v>
      </c>
      <c r="I849" s="12">
        <v>0.1341</v>
      </c>
      <c r="J849" s="12">
        <v>1.9E-3</v>
      </c>
      <c r="K849" s="13">
        <v>798</v>
      </c>
      <c r="L849" s="13">
        <v>57.4</v>
      </c>
      <c r="M849" s="13">
        <v>810</v>
      </c>
      <c r="N849" s="13">
        <v>15.9</v>
      </c>
      <c r="O849" s="13">
        <v>811</v>
      </c>
      <c r="P849" s="13">
        <v>10.8</v>
      </c>
      <c r="Q849" s="14">
        <f t="shared" ref="Q849:Q880" si="91">(1-O849/K849)*100</f>
        <v>-1.6290726817042689</v>
      </c>
      <c r="R849" s="14">
        <f t="shared" ref="R849:R880" si="92">SQRT((2*P849)^2*(-1/K849)^2+(2*L849)^2*(O849/K849^2)^2)*100</f>
        <v>14.868773455427739</v>
      </c>
      <c r="S849" s="147">
        <f t="shared" si="90"/>
        <v>-1.6290726817042689</v>
      </c>
      <c r="T849" s="15">
        <f t="shared" ref="T849:T880" si="93">IF(O849&lt;=1000,O849,K849)</f>
        <v>811</v>
      </c>
      <c r="U849" s="15">
        <f t="shared" ref="U849:U880" si="94">IF(T849=O849,P849,L849)</f>
        <v>10.8</v>
      </c>
    </row>
    <row r="850" spans="1:21">
      <c r="A850" s="11" t="s">
        <v>867</v>
      </c>
      <c r="B850" s="12"/>
      <c r="C850" s="12"/>
      <c r="D850" s="12">
        <v>0.7006</v>
      </c>
      <c r="E850" s="12">
        <v>6.6400000000000001E-2</v>
      </c>
      <c r="F850" s="12">
        <v>2.0999999999999999E-3</v>
      </c>
      <c r="G850" s="12">
        <v>1.2245999999999999</v>
      </c>
      <c r="H850" s="12">
        <v>3.6400000000000002E-2</v>
      </c>
      <c r="I850" s="12">
        <v>0.1343</v>
      </c>
      <c r="J850" s="12">
        <v>1.2999999999999999E-3</v>
      </c>
      <c r="K850" s="13">
        <v>820</v>
      </c>
      <c r="L850" s="13">
        <v>67.400000000000006</v>
      </c>
      <c r="M850" s="13">
        <v>812</v>
      </c>
      <c r="N850" s="13">
        <v>16.600000000000001</v>
      </c>
      <c r="O850" s="13">
        <v>813</v>
      </c>
      <c r="P850" s="13">
        <v>7.7</v>
      </c>
      <c r="Q850" s="14">
        <f t="shared" si="91"/>
        <v>0.85365853658536661</v>
      </c>
      <c r="R850" s="14">
        <f t="shared" si="92"/>
        <v>16.40653540069918</v>
      </c>
      <c r="S850" s="147">
        <f t="shared" si="90"/>
        <v>0.85365853658536661</v>
      </c>
      <c r="T850" s="15">
        <f t="shared" si="93"/>
        <v>813</v>
      </c>
      <c r="U850" s="15">
        <f t="shared" si="94"/>
        <v>7.7</v>
      </c>
    </row>
    <row r="851" spans="1:21">
      <c r="A851" s="11" t="s">
        <v>868</v>
      </c>
      <c r="B851" s="12"/>
      <c r="C851" s="12"/>
      <c r="D851" s="12">
        <v>0.54559999999999997</v>
      </c>
      <c r="E851" s="12">
        <v>6.7400000000000002E-2</v>
      </c>
      <c r="F851" s="12">
        <v>1.6999999999999999E-3</v>
      </c>
      <c r="G851" s="12">
        <v>1.2593000000000001</v>
      </c>
      <c r="H851" s="12">
        <v>3.2899999999999999E-2</v>
      </c>
      <c r="I851" s="12">
        <v>0.13489999999999999</v>
      </c>
      <c r="J851" s="12">
        <v>1.6999999999999999E-3</v>
      </c>
      <c r="K851" s="13">
        <v>852</v>
      </c>
      <c r="L851" s="13">
        <v>52.6</v>
      </c>
      <c r="M851" s="13">
        <v>828</v>
      </c>
      <c r="N851" s="13">
        <v>14.8</v>
      </c>
      <c r="O851" s="13">
        <v>816</v>
      </c>
      <c r="P851" s="13">
        <v>9.5</v>
      </c>
      <c r="Q851" s="14">
        <f t="shared" si="91"/>
        <v>4.2253521126760614</v>
      </c>
      <c r="R851" s="14">
        <f t="shared" si="92"/>
        <v>12.034126238552549</v>
      </c>
      <c r="S851" s="147">
        <f t="shared" si="90"/>
        <v>4.2253521126760614</v>
      </c>
      <c r="T851" s="15">
        <f t="shared" si="93"/>
        <v>816</v>
      </c>
      <c r="U851" s="15">
        <f t="shared" si="94"/>
        <v>9.5</v>
      </c>
    </row>
    <row r="852" spans="1:21">
      <c r="A852" s="11" t="s">
        <v>869</v>
      </c>
      <c r="B852" s="12"/>
      <c r="C852" s="12"/>
      <c r="D852" s="12">
        <v>0.67400000000000004</v>
      </c>
      <c r="E852" s="12">
        <v>6.3E-2</v>
      </c>
      <c r="F852" s="12">
        <v>1.6000000000000001E-3</v>
      </c>
      <c r="G852" s="12">
        <v>1.1876</v>
      </c>
      <c r="H852" s="12">
        <v>3.1800000000000002E-2</v>
      </c>
      <c r="I852" s="12">
        <v>0.13569999999999999</v>
      </c>
      <c r="J852" s="12">
        <v>1.4E-3</v>
      </c>
      <c r="K852" s="13">
        <v>709</v>
      </c>
      <c r="L852" s="13">
        <v>55.6</v>
      </c>
      <c r="M852" s="13">
        <v>795</v>
      </c>
      <c r="N852" s="13">
        <v>14.8</v>
      </c>
      <c r="O852" s="13">
        <v>820</v>
      </c>
      <c r="P852" s="13">
        <v>8.1999999999999993</v>
      </c>
      <c r="Q852" s="14">
        <f t="shared" si="91"/>
        <v>-15.655853314527501</v>
      </c>
      <c r="R852" s="14">
        <f t="shared" si="92"/>
        <v>18.2864231037148</v>
      </c>
      <c r="S852" s="147">
        <f t="shared" si="90"/>
        <v>-15.655853314527501</v>
      </c>
      <c r="T852" s="15">
        <f t="shared" si="93"/>
        <v>820</v>
      </c>
      <c r="U852" s="15">
        <f t="shared" si="94"/>
        <v>8.1999999999999993</v>
      </c>
    </row>
    <row r="853" spans="1:21">
      <c r="A853" s="11" t="s">
        <v>870</v>
      </c>
      <c r="B853" s="12"/>
      <c r="C853" s="12"/>
      <c r="D853" s="12">
        <v>0.7782</v>
      </c>
      <c r="E853" s="12">
        <v>6.7599999999999993E-2</v>
      </c>
      <c r="F853" s="12">
        <v>3.0999999999999999E-3</v>
      </c>
      <c r="G853" s="12">
        <v>1.2695000000000001</v>
      </c>
      <c r="H853" s="12">
        <v>5.6599999999999998E-2</v>
      </c>
      <c r="I853" s="12">
        <v>0.1358</v>
      </c>
      <c r="J853" s="12">
        <v>1.6000000000000001E-3</v>
      </c>
      <c r="K853" s="13">
        <v>857</v>
      </c>
      <c r="L853" s="13">
        <v>90.6</v>
      </c>
      <c r="M853" s="13">
        <v>832</v>
      </c>
      <c r="N853" s="13">
        <v>25.3</v>
      </c>
      <c r="O853" s="13">
        <v>821</v>
      </c>
      <c r="P853" s="13">
        <v>9.4</v>
      </c>
      <c r="Q853" s="14">
        <f t="shared" si="91"/>
        <v>4.200700116686118</v>
      </c>
      <c r="R853" s="14">
        <f t="shared" si="92"/>
        <v>20.373792800839958</v>
      </c>
      <c r="S853" s="147">
        <f t="shared" si="90"/>
        <v>4.200700116686118</v>
      </c>
      <c r="T853" s="15">
        <f t="shared" si="93"/>
        <v>821</v>
      </c>
      <c r="U853" s="15">
        <f t="shared" si="94"/>
        <v>9.4</v>
      </c>
    </row>
    <row r="854" spans="1:21">
      <c r="A854" s="11" t="s">
        <v>871</v>
      </c>
      <c r="B854" s="12"/>
      <c r="C854" s="12"/>
      <c r="D854" s="12">
        <v>0.6673</v>
      </c>
      <c r="E854" s="12">
        <v>6.4299999999999996E-2</v>
      </c>
      <c r="F854" s="12">
        <v>2.0999999999999999E-3</v>
      </c>
      <c r="G854" s="12">
        <v>1.2158</v>
      </c>
      <c r="H854" s="12">
        <v>3.9199999999999999E-2</v>
      </c>
      <c r="I854" s="12">
        <v>0.1361</v>
      </c>
      <c r="J854" s="12">
        <v>1.4E-3</v>
      </c>
      <c r="K854" s="13">
        <v>752</v>
      </c>
      <c r="L854" s="13">
        <v>67.400000000000006</v>
      </c>
      <c r="M854" s="13">
        <v>808</v>
      </c>
      <c r="N854" s="13">
        <v>18</v>
      </c>
      <c r="O854" s="13">
        <v>823</v>
      </c>
      <c r="P854" s="13">
        <v>8.1999999999999993</v>
      </c>
      <c r="Q854" s="14">
        <f t="shared" si="91"/>
        <v>-9.4414893617021267</v>
      </c>
      <c r="R854" s="14">
        <f t="shared" si="92"/>
        <v>19.738815139593193</v>
      </c>
      <c r="S854" s="147">
        <f t="shared" si="90"/>
        <v>-9.4414893617021267</v>
      </c>
      <c r="T854" s="15">
        <f t="shared" si="93"/>
        <v>823</v>
      </c>
      <c r="U854" s="15">
        <f t="shared" si="94"/>
        <v>8.1999999999999993</v>
      </c>
    </row>
    <row r="855" spans="1:21">
      <c r="A855" s="11" t="s">
        <v>872</v>
      </c>
      <c r="B855" s="12"/>
      <c r="C855" s="12"/>
      <c r="D855" s="12">
        <v>0.77510000000000001</v>
      </c>
      <c r="E855" s="12">
        <v>6.6199999999999995E-2</v>
      </c>
      <c r="F855" s="12">
        <v>2.8E-3</v>
      </c>
      <c r="G855" s="12">
        <v>1.2397</v>
      </c>
      <c r="H855" s="12">
        <v>4.99E-2</v>
      </c>
      <c r="I855" s="12">
        <v>0.1368</v>
      </c>
      <c r="J855" s="12">
        <v>1.9E-3</v>
      </c>
      <c r="K855" s="13">
        <v>813</v>
      </c>
      <c r="L855" s="13">
        <v>88.9</v>
      </c>
      <c r="M855" s="13">
        <v>819</v>
      </c>
      <c r="N855" s="13">
        <v>22.7</v>
      </c>
      <c r="O855" s="13">
        <v>826</v>
      </c>
      <c r="P855" s="13">
        <v>10.9</v>
      </c>
      <c r="Q855" s="14">
        <f t="shared" si="91"/>
        <v>-1.5990159901599021</v>
      </c>
      <c r="R855" s="14">
        <f t="shared" si="92"/>
        <v>22.380529826392927</v>
      </c>
      <c r="S855" s="147">
        <f t="shared" si="90"/>
        <v>-1.5990159901599021</v>
      </c>
      <c r="T855" s="15">
        <f t="shared" si="93"/>
        <v>826</v>
      </c>
      <c r="U855" s="15">
        <f t="shared" si="94"/>
        <v>10.9</v>
      </c>
    </row>
    <row r="856" spans="1:21">
      <c r="A856" s="11" t="s">
        <v>873</v>
      </c>
      <c r="B856" s="12"/>
      <c r="C856" s="12"/>
      <c r="D856" s="12">
        <v>0.95569999999999999</v>
      </c>
      <c r="E856" s="12">
        <v>6.8199999999999997E-2</v>
      </c>
      <c r="F856" s="12">
        <v>3.0000000000000001E-3</v>
      </c>
      <c r="G856" s="12">
        <v>1.298</v>
      </c>
      <c r="H856" s="12">
        <v>5.1999999999999998E-2</v>
      </c>
      <c r="I856" s="12">
        <v>0.13789999999999999</v>
      </c>
      <c r="J856" s="12">
        <v>1.8E-3</v>
      </c>
      <c r="K856" s="13">
        <v>876</v>
      </c>
      <c r="L856" s="13">
        <v>89.4</v>
      </c>
      <c r="M856" s="13">
        <v>845</v>
      </c>
      <c r="N856" s="13">
        <v>23</v>
      </c>
      <c r="O856" s="13">
        <v>833</v>
      </c>
      <c r="P856" s="13">
        <v>10.3</v>
      </c>
      <c r="Q856" s="14">
        <f t="shared" si="91"/>
        <v>4.9086757990867591</v>
      </c>
      <c r="R856" s="14">
        <f t="shared" si="92"/>
        <v>19.550991758174881</v>
      </c>
      <c r="S856" s="147">
        <f t="shared" si="90"/>
        <v>4.9086757990867591</v>
      </c>
      <c r="T856" s="15">
        <f t="shared" si="93"/>
        <v>833</v>
      </c>
      <c r="U856" s="15">
        <f t="shared" si="94"/>
        <v>10.3</v>
      </c>
    </row>
    <row r="857" spans="1:21">
      <c r="A857" s="11" t="s">
        <v>874</v>
      </c>
      <c r="B857" s="12"/>
      <c r="C857" s="12"/>
      <c r="D857" s="12">
        <v>1.6791</v>
      </c>
      <c r="E857" s="12">
        <v>6.6299999999999998E-2</v>
      </c>
      <c r="F857" s="12">
        <v>1.6999999999999999E-3</v>
      </c>
      <c r="G857" s="12">
        <v>1.2669999999999999</v>
      </c>
      <c r="H857" s="12">
        <v>3.32E-2</v>
      </c>
      <c r="I857" s="12">
        <v>0.1384</v>
      </c>
      <c r="J857" s="12">
        <v>1.6999999999999999E-3</v>
      </c>
      <c r="K857" s="13">
        <v>815</v>
      </c>
      <c r="L857" s="13">
        <v>58.3</v>
      </c>
      <c r="M857" s="13">
        <v>831</v>
      </c>
      <c r="N857" s="13">
        <v>14.9</v>
      </c>
      <c r="O857" s="13">
        <v>835</v>
      </c>
      <c r="P857" s="13">
        <v>9.6999999999999993</v>
      </c>
      <c r="Q857" s="14">
        <f t="shared" si="91"/>
        <v>-2.4539877300613577</v>
      </c>
      <c r="R857" s="14">
        <f t="shared" si="92"/>
        <v>14.849857210837246</v>
      </c>
      <c r="S857" s="147">
        <f t="shared" si="90"/>
        <v>-2.4539877300613577</v>
      </c>
      <c r="T857" s="15">
        <f t="shared" si="93"/>
        <v>835</v>
      </c>
      <c r="U857" s="15">
        <f t="shared" si="94"/>
        <v>9.6999999999999993</v>
      </c>
    </row>
    <row r="858" spans="1:21">
      <c r="A858" s="11" t="s">
        <v>875</v>
      </c>
      <c r="B858" s="12"/>
      <c r="C858" s="12"/>
      <c r="D858" s="12">
        <v>0.5917</v>
      </c>
      <c r="E858" s="12">
        <v>6.6699999999999995E-2</v>
      </c>
      <c r="F858" s="12">
        <v>1.8E-3</v>
      </c>
      <c r="G858" s="12">
        <v>1.2725</v>
      </c>
      <c r="H858" s="12">
        <v>3.2199999999999999E-2</v>
      </c>
      <c r="I858" s="12">
        <v>0.1386</v>
      </c>
      <c r="J858" s="12">
        <v>1.6999999999999999E-3</v>
      </c>
      <c r="K858" s="13">
        <v>828</v>
      </c>
      <c r="L858" s="13">
        <v>55.6</v>
      </c>
      <c r="M858" s="13">
        <v>833</v>
      </c>
      <c r="N858" s="13">
        <v>14.4</v>
      </c>
      <c r="O858" s="13">
        <v>837</v>
      </c>
      <c r="P858" s="13">
        <v>9.6</v>
      </c>
      <c r="Q858" s="14">
        <f t="shared" si="91"/>
        <v>-1.0869565217391353</v>
      </c>
      <c r="R858" s="14">
        <f t="shared" si="92"/>
        <v>13.772540848728362</v>
      </c>
      <c r="S858" s="147">
        <f t="shared" si="90"/>
        <v>-1.0869565217391353</v>
      </c>
      <c r="T858" s="15">
        <f t="shared" si="93"/>
        <v>837</v>
      </c>
      <c r="U858" s="15">
        <f t="shared" si="94"/>
        <v>9.6</v>
      </c>
    </row>
    <row r="859" spans="1:21">
      <c r="A859" s="11" t="s">
        <v>876</v>
      </c>
      <c r="B859" s="12"/>
      <c r="C859" s="12"/>
      <c r="D859" s="12">
        <v>0.58650000000000002</v>
      </c>
      <c r="E859" s="12">
        <v>6.6299999999999998E-2</v>
      </c>
      <c r="F859" s="12">
        <v>2.7000000000000001E-3</v>
      </c>
      <c r="G859" s="12">
        <v>1.2628999999999999</v>
      </c>
      <c r="H859" s="12">
        <v>4.7699999999999999E-2</v>
      </c>
      <c r="I859" s="12">
        <v>0.13869999999999999</v>
      </c>
      <c r="J859" s="12">
        <v>1.8E-3</v>
      </c>
      <c r="K859" s="13">
        <v>815</v>
      </c>
      <c r="L859" s="13">
        <v>84.1</v>
      </c>
      <c r="M859" s="13">
        <v>829</v>
      </c>
      <c r="N859" s="13">
        <v>21.4</v>
      </c>
      <c r="O859" s="13">
        <v>837</v>
      </c>
      <c r="P859" s="13">
        <v>10.3</v>
      </c>
      <c r="Q859" s="14">
        <f t="shared" si="91"/>
        <v>-2.6993865030674913</v>
      </c>
      <c r="R859" s="14">
        <f t="shared" si="92"/>
        <v>21.345318912525073</v>
      </c>
      <c r="S859" s="147">
        <f t="shared" si="90"/>
        <v>-2.6993865030674913</v>
      </c>
      <c r="T859" s="15">
        <f t="shared" si="93"/>
        <v>837</v>
      </c>
      <c r="U859" s="15">
        <f t="shared" si="94"/>
        <v>10.3</v>
      </c>
    </row>
    <row r="860" spans="1:21">
      <c r="A860" s="11" t="s">
        <v>877</v>
      </c>
      <c r="B860" s="12"/>
      <c r="C860" s="12"/>
      <c r="D860" s="12">
        <v>0.58840000000000003</v>
      </c>
      <c r="E860" s="12">
        <v>6.8400000000000002E-2</v>
      </c>
      <c r="F860" s="12">
        <v>2.3999999999999998E-3</v>
      </c>
      <c r="G860" s="12">
        <v>1.3150999999999999</v>
      </c>
      <c r="H860" s="12">
        <v>4.8800000000000003E-2</v>
      </c>
      <c r="I860" s="12">
        <v>0.13869999999999999</v>
      </c>
      <c r="J860" s="12">
        <v>1.6999999999999999E-3</v>
      </c>
      <c r="K860" s="13">
        <v>880</v>
      </c>
      <c r="L860" s="13">
        <v>72.2</v>
      </c>
      <c r="M860" s="13">
        <v>852</v>
      </c>
      <c r="N860" s="13">
        <v>21.4</v>
      </c>
      <c r="O860" s="13">
        <v>838</v>
      </c>
      <c r="P860" s="13">
        <v>9.9</v>
      </c>
      <c r="Q860" s="14">
        <f t="shared" si="91"/>
        <v>4.7727272727272734</v>
      </c>
      <c r="R860" s="14">
        <f t="shared" si="92"/>
        <v>15.787089048222446</v>
      </c>
      <c r="S860" s="147">
        <f t="shared" si="90"/>
        <v>4.7727272727272734</v>
      </c>
      <c r="T860" s="15">
        <f t="shared" si="93"/>
        <v>838</v>
      </c>
      <c r="U860" s="15">
        <f t="shared" si="94"/>
        <v>9.9</v>
      </c>
    </row>
    <row r="861" spans="1:21">
      <c r="A861" s="11" t="s">
        <v>878</v>
      </c>
      <c r="B861" s="12"/>
      <c r="C861" s="12"/>
      <c r="D861" s="12">
        <v>0.6149</v>
      </c>
      <c r="E861" s="12">
        <v>6.2899999999999998E-2</v>
      </c>
      <c r="F861" s="12">
        <v>1.6000000000000001E-3</v>
      </c>
      <c r="G861" s="12">
        <v>1.2144999999999999</v>
      </c>
      <c r="H861" s="12">
        <v>3.2000000000000001E-2</v>
      </c>
      <c r="I861" s="12">
        <v>0.13919999999999999</v>
      </c>
      <c r="J861" s="12">
        <v>1.4E-3</v>
      </c>
      <c r="K861" s="13">
        <v>706</v>
      </c>
      <c r="L861" s="13">
        <v>59.4</v>
      </c>
      <c r="M861" s="13">
        <v>807</v>
      </c>
      <c r="N861" s="13">
        <v>14.7</v>
      </c>
      <c r="O861" s="13">
        <v>840</v>
      </c>
      <c r="P861" s="13">
        <v>8.1</v>
      </c>
      <c r="Q861" s="14">
        <f t="shared" si="91"/>
        <v>-18.98016997167138</v>
      </c>
      <c r="R861" s="14">
        <f t="shared" si="92"/>
        <v>20.152090278453358</v>
      </c>
      <c r="S861" s="147">
        <f t="shared" si="90"/>
        <v>-18.98016997167138</v>
      </c>
      <c r="T861" s="15">
        <f t="shared" si="93"/>
        <v>840</v>
      </c>
      <c r="U861" s="15">
        <f t="shared" si="94"/>
        <v>8.1</v>
      </c>
    </row>
    <row r="862" spans="1:21">
      <c r="A862" s="11" t="s">
        <v>879</v>
      </c>
      <c r="B862" s="12"/>
      <c r="C862" s="12"/>
      <c r="D862" s="12">
        <v>0.628</v>
      </c>
      <c r="E862" s="12">
        <v>6.5699999999999995E-2</v>
      </c>
      <c r="F862" s="12">
        <v>2E-3</v>
      </c>
      <c r="G862" s="12">
        <v>1.2706</v>
      </c>
      <c r="H862" s="12">
        <v>3.9600000000000003E-2</v>
      </c>
      <c r="I862" s="12">
        <v>0.13930000000000001</v>
      </c>
      <c r="J862" s="12">
        <v>1.8E-3</v>
      </c>
      <c r="K862" s="13">
        <v>794</v>
      </c>
      <c r="L862" s="13">
        <v>63</v>
      </c>
      <c r="M862" s="13">
        <v>833</v>
      </c>
      <c r="N862" s="13">
        <v>17.7</v>
      </c>
      <c r="O862" s="13">
        <v>841</v>
      </c>
      <c r="P862" s="13">
        <v>10.3</v>
      </c>
      <c r="Q862" s="14">
        <f t="shared" si="91"/>
        <v>-5.9193954659949588</v>
      </c>
      <c r="R862" s="14">
        <f t="shared" si="92"/>
        <v>17.007422909733037</v>
      </c>
      <c r="S862" s="147">
        <f t="shared" si="90"/>
        <v>-5.9193954659949588</v>
      </c>
      <c r="T862" s="15">
        <f t="shared" si="93"/>
        <v>841</v>
      </c>
      <c r="U862" s="15">
        <f t="shared" si="94"/>
        <v>10.3</v>
      </c>
    </row>
    <row r="863" spans="1:21">
      <c r="A863" s="11" t="s">
        <v>880</v>
      </c>
      <c r="B863" s="12"/>
      <c r="C863" s="12"/>
      <c r="D863" s="12">
        <v>0.63470000000000004</v>
      </c>
      <c r="E863" s="12">
        <v>6.8199999999999997E-2</v>
      </c>
      <c r="F863" s="12">
        <v>1.9E-3</v>
      </c>
      <c r="G863" s="12">
        <v>1.3104</v>
      </c>
      <c r="H863" s="12">
        <v>3.61E-2</v>
      </c>
      <c r="I863" s="12">
        <v>0.13980000000000001</v>
      </c>
      <c r="J863" s="12">
        <v>1.9E-3</v>
      </c>
      <c r="K863" s="13">
        <v>876</v>
      </c>
      <c r="L863" s="13">
        <v>57.4</v>
      </c>
      <c r="M863" s="13">
        <v>850</v>
      </c>
      <c r="N863" s="13">
        <v>15.9</v>
      </c>
      <c r="O863" s="13">
        <v>844</v>
      </c>
      <c r="P863" s="13">
        <v>10.7</v>
      </c>
      <c r="Q863" s="14">
        <f t="shared" si="91"/>
        <v>3.6529680365296802</v>
      </c>
      <c r="R863" s="14">
        <f t="shared" si="92"/>
        <v>12.860456249649332</v>
      </c>
      <c r="S863" s="147">
        <f t="shared" si="90"/>
        <v>3.6529680365296802</v>
      </c>
      <c r="T863" s="15">
        <f t="shared" si="93"/>
        <v>844</v>
      </c>
      <c r="U863" s="15">
        <f t="shared" si="94"/>
        <v>10.7</v>
      </c>
    </row>
    <row r="864" spans="1:21">
      <c r="A864" s="11" t="s">
        <v>881</v>
      </c>
      <c r="B864" s="12"/>
      <c r="C864" s="12"/>
      <c r="D864" s="12">
        <v>0.88790000000000002</v>
      </c>
      <c r="E864" s="12">
        <v>6.6000000000000003E-2</v>
      </c>
      <c r="F864" s="12">
        <v>2.7000000000000001E-3</v>
      </c>
      <c r="G864" s="12">
        <v>1.2706999999999999</v>
      </c>
      <c r="H864" s="12">
        <v>5.1200000000000002E-2</v>
      </c>
      <c r="I864" s="12">
        <v>0.1399</v>
      </c>
      <c r="J864" s="12">
        <v>2E-3</v>
      </c>
      <c r="K864" s="13">
        <v>809</v>
      </c>
      <c r="L864" s="13">
        <v>89.8</v>
      </c>
      <c r="M864" s="13">
        <v>833</v>
      </c>
      <c r="N864" s="13">
        <v>22.9</v>
      </c>
      <c r="O864" s="13">
        <v>844</v>
      </c>
      <c r="P864" s="13">
        <v>11.4</v>
      </c>
      <c r="Q864" s="14">
        <f t="shared" si="91"/>
        <v>-4.3263288009888656</v>
      </c>
      <c r="R864" s="14">
        <f t="shared" si="92"/>
        <v>23.33154391250072</v>
      </c>
      <c r="S864" s="147">
        <f t="shared" si="90"/>
        <v>-4.3263288009888656</v>
      </c>
      <c r="T864" s="15">
        <f t="shared" si="93"/>
        <v>844</v>
      </c>
      <c r="U864" s="15">
        <f t="shared" si="94"/>
        <v>11.4</v>
      </c>
    </row>
    <row r="865" spans="1:21">
      <c r="A865" s="11" t="s">
        <v>882</v>
      </c>
      <c r="B865" s="12"/>
      <c r="C865" s="12"/>
      <c r="D865" s="12">
        <v>0.57820000000000005</v>
      </c>
      <c r="E865" s="12">
        <v>6.3700000000000007E-2</v>
      </c>
      <c r="F865" s="12">
        <v>1.8E-3</v>
      </c>
      <c r="G865" s="12">
        <v>1.242</v>
      </c>
      <c r="H865" s="12">
        <v>3.4299999999999997E-2</v>
      </c>
      <c r="I865" s="12">
        <v>0.14030000000000001</v>
      </c>
      <c r="J865" s="12">
        <v>1.5E-3</v>
      </c>
      <c r="K865" s="13">
        <v>731</v>
      </c>
      <c r="L865" s="13">
        <v>28.7</v>
      </c>
      <c r="M865" s="13">
        <v>820</v>
      </c>
      <c r="N865" s="13">
        <v>15.5</v>
      </c>
      <c r="O865" s="13">
        <v>847</v>
      </c>
      <c r="P865" s="13">
        <v>8.4</v>
      </c>
      <c r="Q865" s="14">
        <f t="shared" si="91"/>
        <v>-15.868673050615589</v>
      </c>
      <c r="R865" s="14">
        <f t="shared" si="92"/>
        <v>9.3840821777942303</v>
      </c>
      <c r="S865" s="147" t="str">
        <f t="shared" si="90"/>
        <v>X</v>
      </c>
      <c r="T865" s="15">
        <f t="shared" si="93"/>
        <v>847</v>
      </c>
      <c r="U865" s="15">
        <f t="shared" si="94"/>
        <v>8.4</v>
      </c>
    </row>
    <row r="866" spans="1:21">
      <c r="A866" s="11" t="s">
        <v>883</v>
      </c>
      <c r="B866" s="12"/>
      <c r="C866" s="12"/>
      <c r="D866" s="12">
        <v>0.56799999999999995</v>
      </c>
      <c r="E866" s="12">
        <v>6.5100000000000005E-2</v>
      </c>
      <c r="F866" s="12">
        <v>1.9E-3</v>
      </c>
      <c r="G866" s="12">
        <v>1.2749999999999999</v>
      </c>
      <c r="H866" s="12">
        <v>3.9899999999999998E-2</v>
      </c>
      <c r="I866" s="12">
        <v>0.1411</v>
      </c>
      <c r="J866" s="12">
        <v>1.9E-3</v>
      </c>
      <c r="K866" s="13">
        <v>776</v>
      </c>
      <c r="L866" s="13">
        <v>59.3</v>
      </c>
      <c r="M866" s="13">
        <v>835</v>
      </c>
      <c r="N866" s="13">
        <v>17.8</v>
      </c>
      <c r="O866" s="13">
        <v>851</v>
      </c>
      <c r="P866" s="13">
        <v>10.9</v>
      </c>
      <c r="Q866" s="14">
        <f t="shared" si="91"/>
        <v>-9.6649484536082575</v>
      </c>
      <c r="R866" s="14">
        <f t="shared" si="92"/>
        <v>16.994451091397895</v>
      </c>
      <c r="S866" s="147">
        <f t="shared" si="90"/>
        <v>-9.6649484536082575</v>
      </c>
      <c r="T866" s="15">
        <f t="shared" si="93"/>
        <v>851</v>
      </c>
      <c r="U866" s="15">
        <f t="shared" si="94"/>
        <v>10.9</v>
      </c>
    </row>
    <row r="867" spans="1:21">
      <c r="A867" s="11" t="s">
        <v>884</v>
      </c>
      <c r="B867" s="12"/>
      <c r="C867" s="12"/>
      <c r="D867" s="12">
        <v>1.0483</v>
      </c>
      <c r="E867" s="12">
        <v>6.7100000000000007E-2</v>
      </c>
      <c r="F867" s="12">
        <v>4.1999999999999997E-3</v>
      </c>
      <c r="G867" s="12">
        <v>1.2885</v>
      </c>
      <c r="H867" s="12">
        <v>7.5700000000000003E-2</v>
      </c>
      <c r="I867" s="12">
        <v>0.1414</v>
      </c>
      <c r="J867" s="12">
        <v>2.5000000000000001E-3</v>
      </c>
      <c r="K867" s="13">
        <v>843</v>
      </c>
      <c r="L867" s="13">
        <v>129</v>
      </c>
      <c r="M867" s="13">
        <v>841</v>
      </c>
      <c r="N867" s="13">
        <v>33.6</v>
      </c>
      <c r="O867" s="13">
        <v>853</v>
      </c>
      <c r="P867" s="13">
        <v>13.9</v>
      </c>
      <c r="Q867" s="14">
        <f t="shared" si="91"/>
        <v>-1.1862396204033177</v>
      </c>
      <c r="R867" s="14">
        <f t="shared" si="92"/>
        <v>31.143122046564422</v>
      </c>
      <c r="S867" s="147">
        <f t="shared" si="90"/>
        <v>-1.1862396204033177</v>
      </c>
      <c r="T867" s="15">
        <f t="shared" si="93"/>
        <v>853</v>
      </c>
      <c r="U867" s="15">
        <f t="shared" si="94"/>
        <v>13.9</v>
      </c>
    </row>
    <row r="868" spans="1:21">
      <c r="A868" s="11" t="s">
        <v>885</v>
      </c>
      <c r="B868" s="12"/>
      <c r="C868" s="12"/>
      <c r="D868" s="12">
        <v>0.79800000000000004</v>
      </c>
      <c r="E868" s="12">
        <v>7.0300000000000001E-2</v>
      </c>
      <c r="F868" s="12">
        <v>3.8999999999999998E-3</v>
      </c>
      <c r="G868" s="12">
        <v>1.3821000000000001</v>
      </c>
      <c r="H868" s="12">
        <v>7.6100000000000001E-2</v>
      </c>
      <c r="I868" s="12">
        <v>0.14380000000000001</v>
      </c>
      <c r="J868" s="12">
        <v>2.2000000000000001E-3</v>
      </c>
      <c r="K868" s="13">
        <v>1000</v>
      </c>
      <c r="L868" s="13">
        <v>119</v>
      </c>
      <c r="M868" s="13">
        <v>881</v>
      </c>
      <c r="N868" s="13">
        <v>32.5</v>
      </c>
      <c r="O868" s="13">
        <v>866</v>
      </c>
      <c r="P868" s="13">
        <v>12.2</v>
      </c>
      <c r="Q868" s="14">
        <f t="shared" si="91"/>
        <v>13.4</v>
      </c>
      <c r="R868" s="14">
        <f t="shared" si="92"/>
        <v>20.754726609618352</v>
      </c>
      <c r="S868" s="147">
        <f t="shared" si="90"/>
        <v>13.4</v>
      </c>
      <c r="T868" s="15">
        <f t="shared" si="93"/>
        <v>866</v>
      </c>
      <c r="U868" s="15">
        <f t="shared" si="94"/>
        <v>12.2</v>
      </c>
    </row>
    <row r="869" spans="1:21">
      <c r="A869" s="11" t="s">
        <v>886</v>
      </c>
      <c r="B869" s="12"/>
      <c r="C869" s="12"/>
      <c r="D869" s="12">
        <v>1.0036</v>
      </c>
      <c r="E869" s="12">
        <v>6.6100000000000006E-2</v>
      </c>
      <c r="F869" s="12">
        <v>2.7000000000000001E-3</v>
      </c>
      <c r="G869" s="12">
        <v>1.331</v>
      </c>
      <c r="H869" s="12">
        <v>5.5399999999999998E-2</v>
      </c>
      <c r="I869" s="12">
        <v>0.14530000000000001</v>
      </c>
      <c r="J869" s="12">
        <v>2E-3</v>
      </c>
      <c r="K869" s="13">
        <v>809</v>
      </c>
      <c r="L869" s="13">
        <v>85</v>
      </c>
      <c r="M869" s="13">
        <v>859</v>
      </c>
      <c r="N869" s="13">
        <v>24.1</v>
      </c>
      <c r="O869" s="13">
        <v>874</v>
      </c>
      <c r="P869" s="13">
        <v>11.4</v>
      </c>
      <c r="Q869" s="14">
        <f t="shared" si="91"/>
        <v>-8.0346106304079115</v>
      </c>
      <c r="R869" s="14">
        <f t="shared" si="92"/>
        <v>22.87622493157739</v>
      </c>
      <c r="S869" s="147">
        <f t="shared" si="90"/>
        <v>-8.0346106304079115</v>
      </c>
      <c r="T869" s="15">
        <f t="shared" si="93"/>
        <v>874</v>
      </c>
      <c r="U869" s="15">
        <f t="shared" si="94"/>
        <v>11.4</v>
      </c>
    </row>
    <row r="870" spans="1:21">
      <c r="A870" s="11" t="s">
        <v>887</v>
      </c>
      <c r="B870" s="12"/>
      <c r="C870" s="12"/>
      <c r="D870" s="12">
        <v>0.37680000000000002</v>
      </c>
      <c r="E870" s="12">
        <v>6.88E-2</v>
      </c>
      <c r="F870" s="12">
        <v>1.9E-3</v>
      </c>
      <c r="G870" s="12">
        <v>1.4990000000000001</v>
      </c>
      <c r="H870" s="12">
        <v>4.3400000000000001E-2</v>
      </c>
      <c r="I870" s="12">
        <v>0.15679999999999999</v>
      </c>
      <c r="J870" s="12">
        <v>2E-3</v>
      </c>
      <c r="K870" s="13">
        <v>894</v>
      </c>
      <c r="L870" s="13">
        <v>57.4</v>
      </c>
      <c r="M870" s="13">
        <v>930</v>
      </c>
      <c r="N870" s="13">
        <v>17.7</v>
      </c>
      <c r="O870" s="13">
        <v>939</v>
      </c>
      <c r="P870" s="13">
        <v>11</v>
      </c>
      <c r="Q870" s="14">
        <f t="shared" si="91"/>
        <v>-5.0335570469798752</v>
      </c>
      <c r="R870" s="14">
        <f t="shared" si="92"/>
        <v>13.710188355215113</v>
      </c>
      <c r="S870" s="147">
        <f t="shared" si="90"/>
        <v>-5.0335570469798752</v>
      </c>
      <c r="T870" s="15">
        <f t="shared" si="93"/>
        <v>939</v>
      </c>
      <c r="U870" s="15">
        <f t="shared" si="94"/>
        <v>11</v>
      </c>
    </row>
    <row r="871" spans="1:21">
      <c r="A871" s="11" t="s">
        <v>888</v>
      </c>
      <c r="B871" s="12"/>
      <c r="C871" s="12"/>
      <c r="D871" s="12">
        <v>0.32529999999999998</v>
      </c>
      <c r="E871" s="12">
        <v>7.0699999999999999E-2</v>
      </c>
      <c r="F871" s="12">
        <v>3.2000000000000002E-3</v>
      </c>
      <c r="G871" s="12">
        <v>1.6069</v>
      </c>
      <c r="H871" s="12">
        <v>7.0599999999999996E-2</v>
      </c>
      <c r="I871" s="12">
        <v>0.16600000000000001</v>
      </c>
      <c r="J871" s="12">
        <v>2.7000000000000001E-3</v>
      </c>
      <c r="K871" s="13">
        <v>950</v>
      </c>
      <c r="L871" s="13">
        <v>93</v>
      </c>
      <c r="M871" s="13">
        <v>973</v>
      </c>
      <c r="N871" s="13">
        <v>27.5</v>
      </c>
      <c r="O871" s="13">
        <v>990</v>
      </c>
      <c r="P871" s="13">
        <v>14.8</v>
      </c>
      <c r="Q871" s="14">
        <f t="shared" si="91"/>
        <v>-4.2105263157894646</v>
      </c>
      <c r="R871" s="14">
        <f t="shared" si="92"/>
        <v>20.639858971481814</v>
      </c>
      <c r="S871" s="147">
        <f t="shared" si="90"/>
        <v>-4.2105263157894646</v>
      </c>
      <c r="T871" s="15">
        <f t="shared" si="93"/>
        <v>990</v>
      </c>
      <c r="U871" s="15">
        <f t="shared" si="94"/>
        <v>14.8</v>
      </c>
    </row>
    <row r="872" spans="1:21">
      <c r="A872" s="11" t="s">
        <v>889</v>
      </c>
      <c r="B872" s="12"/>
      <c r="C872" s="12"/>
      <c r="D872" s="12">
        <v>0.41</v>
      </c>
      <c r="E872" s="12">
        <v>9.6600000000000005E-2</v>
      </c>
      <c r="F872" s="12">
        <v>3.8E-3</v>
      </c>
      <c r="G872" s="12">
        <v>3.2696000000000001</v>
      </c>
      <c r="H872" s="12">
        <v>0.1565</v>
      </c>
      <c r="I872" s="12">
        <v>0.2487</v>
      </c>
      <c r="J872" s="12">
        <v>3.5999999999999999E-3</v>
      </c>
      <c r="K872" s="13">
        <v>1559</v>
      </c>
      <c r="L872" s="13">
        <v>73.599999999999994</v>
      </c>
      <c r="M872" s="13">
        <v>1474</v>
      </c>
      <c r="N872" s="13">
        <v>37.200000000000003</v>
      </c>
      <c r="O872" s="13">
        <v>1432</v>
      </c>
      <c r="P872" s="13">
        <v>18.7</v>
      </c>
      <c r="Q872" s="14">
        <f t="shared" si="91"/>
        <v>8.1462475946119319</v>
      </c>
      <c r="R872" s="14">
        <f t="shared" si="92"/>
        <v>8.9984598944776817</v>
      </c>
      <c r="S872" s="147">
        <f t="shared" si="90"/>
        <v>8.1462475946119319</v>
      </c>
      <c r="T872" s="15">
        <f t="shared" si="93"/>
        <v>1559</v>
      </c>
      <c r="U872" s="15">
        <f t="shared" si="94"/>
        <v>73.599999999999994</v>
      </c>
    </row>
    <row r="873" spans="1:21">
      <c r="A873" s="11" t="s">
        <v>890</v>
      </c>
      <c r="B873" s="12"/>
      <c r="C873" s="12"/>
      <c r="D873" s="12">
        <v>0.68120000000000003</v>
      </c>
      <c r="E873" s="12">
        <v>0.12230000000000001</v>
      </c>
      <c r="F873" s="12">
        <v>2.5999999999999999E-3</v>
      </c>
      <c r="G873" s="12">
        <v>6.0061</v>
      </c>
      <c r="H873" s="12">
        <v>0.13220000000000001</v>
      </c>
      <c r="I873" s="12">
        <v>0.35360000000000003</v>
      </c>
      <c r="J873" s="12">
        <v>3.3999999999999998E-3</v>
      </c>
      <c r="K873" s="13">
        <v>1990</v>
      </c>
      <c r="L873" s="13">
        <v>37.200000000000003</v>
      </c>
      <c r="M873" s="13">
        <v>1977</v>
      </c>
      <c r="N873" s="13">
        <v>19.2</v>
      </c>
      <c r="O873" s="13">
        <v>1952</v>
      </c>
      <c r="P873" s="13">
        <v>16.399999999999999</v>
      </c>
      <c r="Q873" s="14">
        <f t="shared" si="91"/>
        <v>1.9095477386934623</v>
      </c>
      <c r="R873" s="14">
        <f t="shared" si="92"/>
        <v>4.0206713523932747</v>
      </c>
      <c r="S873" s="147">
        <f t="shared" si="90"/>
        <v>1.9095477386934623</v>
      </c>
      <c r="T873" s="15">
        <f t="shared" si="93"/>
        <v>1990</v>
      </c>
      <c r="U873" s="15">
        <f t="shared" si="94"/>
        <v>37.200000000000003</v>
      </c>
    </row>
    <row r="874" spans="1:21">
      <c r="A874" s="11" t="s">
        <v>891</v>
      </c>
      <c r="B874" s="12"/>
      <c r="C874" s="12"/>
      <c r="D874" s="12">
        <v>1.351</v>
      </c>
      <c r="E874" s="12">
        <v>0.12280000000000001</v>
      </c>
      <c r="F874" s="12">
        <v>2.5000000000000001E-3</v>
      </c>
      <c r="G874" s="12">
        <v>6.0970000000000004</v>
      </c>
      <c r="H874" s="12">
        <v>0.13350000000000001</v>
      </c>
      <c r="I874" s="12">
        <v>0.35880000000000001</v>
      </c>
      <c r="J874" s="12">
        <v>3.8999999999999998E-3</v>
      </c>
      <c r="K874" s="13">
        <v>1998</v>
      </c>
      <c r="L874" s="13">
        <v>37</v>
      </c>
      <c r="M874" s="13">
        <v>1990</v>
      </c>
      <c r="N874" s="13">
        <v>19.100000000000001</v>
      </c>
      <c r="O874" s="13">
        <v>1976</v>
      </c>
      <c r="P874" s="13">
        <v>18.600000000000001</v>
      </c>
      <c r="Q874" s="14">
        <f t="shared" si="91"/>
        <v>1.1011011011010985</v>
      </c>
      <c r="R874" s="14">
        <f t="shared" si="92"/>
        <v>4.1089571061214567</v>
      </c>
      <c r="S874" s="147">
        <f t="shared" si="90"/>
        <v>1.1011011011010985</v>
      </c>
      <c r="T874" s="15">
        <f t="shared" si="93"/>
        <v>1998</v>
      </c>
      <c r="U874" s="15">
        <f t="shared" si="94"/>
        <v>37</v>
      </c>
    </row>
    <row r="875" spans="1:21">
      <c r="A875" s="11" t="s">
        <v>892</v>
      </c>
      <c r="B875" s="12"/>
      <c r="C875" s="12"/>
      <c r="D875" s="12">
        <v>1.2016</v>
      </c>
      <c r="E875" s="12">
        <v>0.14699999999999999</v>
      </c>
      <c r="F875" s="12">
        <v>4.5999999999999999E-3</v>
      </c>
      <c r="G875" s="12">
        <v>8.2538999999999998</v>
      </c>
      <c r="H875" s="12">
        <v>0.32019999999999998</v>
      </c>
      <c r="I875" s="12">
        <v>0.4113</v>
      </c>
      <c r="J875" s="12">
        <v>4.7999999999999996E-3</v>
      </c>
      <c r="K875" s="13">
        <v>2311</v>
      </c>
      <c r="L875" s="13">
        <v>53.6</v>
      </c>
      <c r="M875" s="13">
        <v>2259</v>
      </c>
      <c r="N875" s="13">
        <v>35.200000000000003</v>
      </c>
      <c r="O875" s="13">
        <v>2221</v>
      </c>
      <c r="P875" s="13">
        <v>21.8</v>
      </c>
      <c r="Q875" s="14">
        <f t="shared" si="91"/>
        <v>3.8944180008654294</v>
      </c>
      <c r="R875" s="14">
        <f t="shared" si="92"/>
        <v>4.8408102377974851</v>
      </c>
      <c r="S875" s="147">
        <f t="shared" si="90"/>
        <v>3.8944180008654294</v>
      </c>
      <c r="T875" s="15">
        <f t="shared" si="93"/>
        <v>2311</v>
      </c>
      <c r="U875" s="15">
        <f t="shared" si="94"/>
        <v>53.6</v>
      </c>
    </row>
    <row r="876" spans="1:21">
      <c r="A876" s="11" t="s">
        <v>893</v>
      </c>
      <c r="B876" s="12"/>
      <c r="C876" s="12"/>
      <c r="D876" s="12">
        <v>0.19639999999999999</v>
      </c>
      <c r="E876" s="12">
        <v>0.15579999999999999</v>
      </c>
      <c r="F876" s="12">
        <v>3.2000000000000002E-3</v>
      </c>
      <c r="G876" s="12">
        <v>9.3933999999999997</v>
      </c>
      <c r="H876" s="12">
        <v>0.20369999999999999</v>
      </c>
      <c r="I876" s="12">
        <v>0.43580000000000002</v>
      </c>
      <c r="J876" s="12">
        <v>5.5999999999999999E-3</v>
      </c>
      <c r="K876" s="13">
        <v>2410</v>
      </c>
      <c r="L876" s="13">
        <v>34.299999999999997</v>
      </c>
      <c r="M876" s="13">
        <v>2377</v>
      </c>
      <c r="N876" s="13">
        <v>20</v>
      </c>
      <c r="O876" s="13">
        <v>2332</v>
      </c>
      <c r="P876" s="13">
        <v>25.1</v>
      </c>
      <c r="Q876" s="14">
        <f t="shared" si="91"/>
        <v>3.2365145228215764</v>
      </c>
      <c r="R876" s="14">
        <f t="shared" si="92"/>
        <v>3.4532972463768394</v>
      </c>
      <c r="S876" s="147">
        <f t="shared" si="90"/>
        <v>3.2365145228215764</v>
      </c>
      <c r="T876" s="15">
        <f t="shared" si="93"/>
        <v>2410</v>
      </c>
      <c r="U876" s="15">
        <f t="shared" si="94"/>
        <v>34.299999999999997</v>
      </c>
    </row>
    <row r="877" spans="1:21">
      <c r="A877" s="11" t="s">
        <v>894</v>
      </c>
      <c r="B877" s="12"/>
      <c r="C877" s="12"/>
      <c r="D877" s="12">
        <v>0.91090000000000004</v>
      </c>
      <c r="E877" s="12">
        <v>0.15079999999999999</v>
      </c>
      <c r="F877" s="12">
        <v>3.3999999999999998E-3</v>
      </c>
      <c r="G877" s="12">
        <v>9.2067999999999994</v>
      </c>
      <c r="H877" s="12">
        <v>0.22339999999999999</v>
      </c>
      <c r="I877" s="12">
        <v>0.44009999999999999</v>
      </c>
      <c r="J877" s="12">
        <v>4.1999999999999997E-3</v>
      </c>
      <c r="K877" s="13">
        <v>2355</v>
      </c>
      <c r="L877" s="13">
        <v>39</v>
      </c>
      <c r="M877" s="13">
        <v>2359</v>
      </c>
      <c r="N877" s="13">
        <v>22.3</v>
      </c>
      <c r="O877" s="13">
        <v>2351</v>
      </c>
      <c r="P877" s="13">
        <v>19</v>
      </c>
      <c r="Q877" s="14">
        <f t="shared" si="91"/>
        <v>0.16985138004246281</v>
      </c>
      <c r="R877" s="14">
        <f t="shared" si="92"/>
        <v>3.679191738430871</v>
      </c>
      <c r="S877" s="147">
        <f t="shared" si="90"/>
        <v>0.16985138004246281</v>
      </c>
      <c r="T877" s="15">
        <f t="shared" si="93"/>
        <v>2355</v>
      </c>
      <c r="U877" s="15">
        <f t="shared" si="94"/>
        <v>39</v>
      </c>
    </row>
    <row r="878" spans="1:21">
      <c r="A878" s="11" t="s">
        <v>895</v>
      </c>
      <c r="B878" s="12"/>
      <c r="C878" s="12"/>
      <c r="D878" s="12">
        <v>0.39329999999999998</v>
      </c>
      <c r="E878" s="12">
        <v>0.14430000000000001</v>
      </c>
      <c r="F878" s="12">
        <v>2.8999999999999998E-3</v>
      </c>
      <c r="G878" s="12">
        <v>8.8477999999999994</v>
      </c>
      <c r="H878" s="12">
        <v>0.22750000000000001</v>
      </c>
      <c r="I878" s="12">
        <v>0.44090000000000001</v>
      </c>
      <c r="J878" s="12">
        <v>7.0000000000000001E-3</v>
      </c>
      <c r="K878" s="13">
        <v>2279</v>
      </c>
      <c r="L878" s="13">
        <v>34.9</v>
      </c>
      <c r="M878" s="13">
        <v>2322</v>
      </c>
      <c r="N878" s="13">
        <v>23.5</v>
      </c>
      <c r="O878" s="13">
        <v>2355</v>
      </c>
      <c r="P878" s="13">
        <v>31.4</v>
      </c>
      <c r="Q878" s="14">
        <f t="shared" si="91"/>
        <v>-3.3347959631417234</v>
      </c>
      <c r="R878" s="14">
        <f t="shared" si="92"/>
        <v>4.1964016599647609</v>
      </c>
      <c r="S878" s="147">
        <f t="shared" si="90"/>
        <v>-3.3347959631417234</v>
      </c>
      <c r="T878" s="15">
        <f t="shared" si="93"/>
        <v>2279</v>
      </c>
      <c r="U878" s="15">
        <f t="shared" si="94"/>
        <v>34.9</v>
      </c>
    </row>
    <row r="879" spans="1:21">
      <c r="A879" s="11" t="s">
        <v>896</v>
      </c>
      <c r="B879" s="12"/>
      <c r="C879" s="12"/>
      <c r="D879" s="12">
        <v>0.5746</v>
      </c>
      <c r="E879" s="12">
        <v>0.1605</v>
      </c>
      <c r="F879" s="12">
        <v>3.5999999999999999E-3</v>
      </c>
      <c r="G879" s="12">
        <v>10.453900000000001</v>
      </c>
      <c r="H879" s="12">
        <v>0.23630000000000001</v>
      </c>
      <c r="I879" s="12">
        <v>0.46860000000000002</v>
      </c>
      <c r="J879" s="12">
        <v>5.1999999999999998E-3</v>
      </c>
      <c r="K879" s="13">
        <v>2461</v>
      </c>
      <c r="L879" s="13">
        <v>38.299999999999997</v>
      </c>
      <c r="M879" s="13">
        <v>2476</v>
      </c>
      <c r="N879" s="13">
        <v>21</v>
      </c>
      <c r="O879" s="13">
        <v>2477</v>
      </c>
      <c r="P879" s="13">
        <v>23</v>
      </c>
      <c r="Q879" s="14">
        <f t="shared" si="91"/>
        <v>-0.65014221861032784</v>
      </c>
      <c r="R879" s="14">
        <f t="shared" si="92"/>
        <v>3.6480323563807695</v>
      </c>
      <c r="S879" s="147">
        <f t="shared" si="90"/>
        <v>-0.65014221861032784</v>
      </c>
      <c r="T879" s="15">
        <f t="shared" si="93"/>
        <v>2461</v>
      </c>
      <c r="U879" s="15">
        <f t="shared" si="94"/>
        <v>38.299999999999997</v>
      </c>
    </row>
    <row r="880" spans="1:21">
      <c r="A880" s="11" t="s">
        <v>897</v>
      </c>
      <c r="B880" s="12"/>
      <c r="C880" s="12"/>
      <c r="D880" s="12">
        <v>1.1080000000000001</v>
      </c>
      <c r="E880" s="12">
        <v>0.2349</v>
      </c>
      <c r="F880" s="12">
        <v>5.5999999999999999E-3</v>
      </c>
      <c r="G880" s="12">
        <v>19.9312</v>
      </c>
      <c r="H880" s="12">
        <v>0.47920000000000001</v>
      </c>
      <c r="I880" s="12">
        <v>0.61509999999999998</v>
      </c>
      <c r="J880" s="12">
        <v>7.9000000000000008E-3</v>
      </c>
      <c r="K880" s="13">
        <v>3087</v>
      </c>
      <c r="L880" s="13">
        <v>38.4</v>
      </c>
      <c r="M880" s="13">
        <v>3088</v>
      </c>
      <c r="N880" s="13">
        <v>23.3</v>
      </c>
      <c r="O880" s="13">
        <v>3090</v>
      </c>
      <c r="P880" s="13">
        <v>31.6</v>
      </c>
      <c r="Q880" s="14">
        <f t="shared" si="91"/>
        <v>-9.7181729834794339E-2</v>
      </c>
      <c r="R880" s="14">
        <f t="shared" si="92"/>
        <v>3.2237962159735871</v>
      </c>
      <c r="S880" s="147">
        <f t="shared" si="90"/>
        <v>-9.7181729834794339E-2</v>
      </c>
      <c r="T880" s="15">
        <f t="shared" si="93"/>
        <v>3087</v>
      </c>
      <c r="U880" s="15">
        <f t="shared" si="94"/>
        <v>38.4</v>
      </c>
    </row>
    <row r="881" spans="1:21" s="23" customFormat="1">
      <c r="A881" s="126" t="s">
        <v>898</v>
      </c>
      <c r="B881" s="5"/>
      <c r="C881" s="5"/>
      <c r="D881" s="5"/>
      <c r="E881" s="5"/>
      <c r="F881" s="5"/>
      <c r="G881" s="5"/>
      <c r="H881" s="5"/>
      <c r="I881" s="5"/>
      <c r="J881" s="5"/>
      <c r="K881" s="8"/>
      <c r="L881" s="8"/>
      <c r="M881" s="8"/>
      <c r="N881" s="8"/>
      <c r="O881" s="8"/>
      <c r="P881" s="8"/>
      <c r="Q881" s="9"/>
      <c r="R881" s="9"/>
      <c r="S881" s="147">
        <f t="shared" si="90"/>
        <v>0</v>
      </c>
      <c r="T881" s="10"/>
      <c r="U881" s="10"/>
    </row>
    <row r="882" spans="1:21">
      <c r="A882" s="12">
        <v>1</v>
      </c>
      <c r="B882" s="12"/>
      <c r="C882" s="12"/>
      <c r="D882" s="18">
        <v>0.40133433402300966</v>
      </c>
      <c r="E882" s="19">
        <v>0.18035240669513744</v>
      </c>
      <c r="F882" s="19">
        <v>2.6050512291635105E-4</v>
      </c>
      <c r="G882" s="19">
        <v>12.787231972353489</v>
      </c>
      <c r="H882" s="19">
        <v>9.3699926752132873E-2</v>
      </c>
      <c r="I882" s="19">
        <v>0.51409626659004692</v>
      </c>
      <c r="J882" s="19">
        <v>3.8755503418880948E-3</v>
      </c>
      <c r="K882" s="13">
        <v>2657.41</v>
      </c>
      <c r="L882" s="13">
        <v>2.1575000000000273</v>
      </c>
      <c r="M882" s="13">
        <v>2664.1041219361646</v>
      </c>
      <c r="N882" s="13">
        <v>6.9007892756405909</v>
      </c>
      <c r="O882" s="13">
        <v>2674.0933909256505</v>
      </c>
      <c r="P882" s="13">
        <v>16.500573841248979</v>
      </c>
      <c r="Q882" s="14">
        <f t="shared" ref="Q882:Q945" si="95">(1-O882/K882)*100</f>
        <v>-0.6278064327917221</v>
      </c>
      <c r="R882" s="14">
        <f t="shared" ref="R882:R945" si="96">SQRT((2*P882)^2*(-1/K882)^2+(2*L882)^2*(O882/K882^2)^2)*100</f>
        <v>1.2525569950689586</v>
      </c>
      <c r="S882" s="147">
        <f t="shared" si="90"/>
        <v>-0.6278064327917221</v>
      </c>
      <c r="T882" s="15">
        <f t="shared" ref="T882:T945" si="97">IF(O882&lt;=1000,O882,K882)</f>
        <v>2657.41</v>
      </c>
      <c r="U882" s="15">
        <f t="shared" ref="U882:U945" si="98">IF(T882=O882,P882,L882)</f>
        <v>2.1575000000000273</v>
      </c>
    </row>
    <row r="883" spans="1:21">
      <c r="A883" s="12">
        <v>2</v>
      </c>
      <c r="B883" s="12"/>
      <c r="C883" s="12"/>
      <c r="D883" s="18">
        <v>1.193868278062677</v>
      </c>
      <c r="E883" s="19">
        <v>6.0684793856966561E-2</v>
      </c>
      <c r="F883" s="19">
        <v>2.6984950320581806E-4</v>
      </c>
      <c r="G883" s="19">
        <v>0.77814085063247074</v>
      </c>
      <c r="H883" s="19">
        <v>6.1085067492594501E-3</v>
      </c>
      <c r="I883" s="19">
        <v>9.3050658023878283E-2</v>
      </c>
      <c r="J883" s="19">
        <v>7.4820024859635669E-4</v>
      </c>
      <c r="K883" s="13">
        <v>627.79499999999996</v>
      </c>
      <c r="L883" s="13">
        <v>10.3375</v>
      </c>
      <c r="M883" s="13">
        <v>584.42235115248968</v>
      </c>
      <c r="N883" s="13">
        <v>3.4881930930288831</v>
      </c>
      <c r="O883" s="13">
        <v>573.55394558709952</v>
      </c>
      <c r="P883" s="13">
        <v>4.4126129118608901</v>
      </c>
      <c r="Q883" s="14">
        <f t="shared" si="95"/>
        <v>8.6399309349230897</v>
      </c>
      <c r="R883" s="14">
        <f t="shared" si="96"/>
        <v>3.320937279434176</v>
      </c>
      <c r="S883" s="147">
        <f t="shared" si="90"/>
        <v>8.6399309349230897</v>
      </c>
      <c r="T883" s="15">
        <f t="shared" si="97"/>
        <v>573.55394558709952</v>
      </c>
      <c r="U883" s="15">
        <f t="shared" si="98"/>
        <v>4.4126129118608901</v>
      </c>
    </row>
    <row r="884" spans="1:21">
      <c r="A884" s="12">
        <v>3</v>
      </c>
      <c r="B884" s="12"/>
      <c r="C884" s="12"/>
      <c r="D884" s="18">
        <v>1.1624577006464438</v>
      </c>
      <c r="E884" s="19">
        <v>6.7594481445915969E-2</v>
      </c>
      <c r="F884" s="19">
        <v>5.8418929118062273E-4</v>
      </c>
      <c r="G884" s="19">
        <v>1.1140303616738065</v>
      </c>
      <c r="H884" s="19">
        <v>9.4914912010382411E-3</v>
      </c>
      <c r="I884" s="19">
        <v>0.1195199946142468</v>
      </c>
      <c r="J884" s="19">
        <v>6.74470218620455E-4</v>
      </c>
      <c r="K884" s="13">
        <v>857.4</v>
      </c>
      <c r="L884" s="13">
        <v>17.4375</v>
      </c>
      <c r="M884" s="13">
        <v>760.1119455113693</v>
      </c>
      <c r="N884" s="13">
        <v>4.5588579277768417</v>
      </c>
      <c r="O884" s="13">
        <v>727.80027206884552</v>
      </c>
      <c r="P884" s="13">
        <v>3.8837313578028443</v>
      </c>
      <c r="Q884" s="14">
        <f t="shared" si="95"/>
        <v>15.115433628546127</v>
      </c>
      <c r="R884" s="14">
        <f t="shared" si="96"/>
        <v>3.5695776859164425</v>
      </c>
      <c r="S884" s="147" t="str">
        <f t="shared" si="90"/>
        <v>X</v>
      </c>
      <c r="T884" s="15">
        <f t="shared" si="97"/>
        <v>727.80027206884552</v>
      </c>
      <c r="U884" s="15">
        <f t="shared" si="98"/>
        <v>3.8837313578028443</v>
      </c>
    </row>
    <row r="885" spans="1:21">
      <c r="A885" s="12">
        <v>4</v>
      </c>
      <c r="B885" s="12"/>
      <c r="C885" s="12"/>
      <c r="D885" s="18">
        <v>1.1507606942332338</v>
      </c>
      <c r="E885" s="19">
        <v>7.7105665594262324E-2</v>
      </c>
      <c r="F885" s="19">
        <v>6.6820533548393041E-4</v>
      </c>
      <c r="G885" s="19">
        <v>1.4839543097968129</v>
      </c>
      <c r="H885" s="19">
        <v>1.8190715691937937E-2</v>
      </c>
      <c r="I885" s="19">
        <v>0.13954168592323607</v>
      </c>
      <c r="J885" s="19">
        <v>1.3067350214373702E-3</v>
      </c>
      <c r="K885" s="13">
        <v>1124.075</v>
      </c>
      <c r="L885" s="13">
        <v>18.059999999999945</v>
      </c>
      <c r="M885" s="13">
        <v>923.84806833574567</v>
      </c>
      <c r="N885" s="13">
        <v>7.4360766513389081</v>
      </c>
      <c r="O885" s="13">
        <v>842.07027673697121</v>
      </c>
      <c r="P885" s="13">
        <v>7.3922340628995471</v>
      </c>
      <c r="Q885" s="14">
        <f t="shared" si="95"/>
        <v>25.087714188379671</v>
      </c>
      <c r="R885" s="14">
        <f t="shared" si="96"/>
        <v>2.74305178741248</v>
      </c>
      <c r="S885" s="147" t="str">
        <f t="shared" si="90"/>
        <v>X</v>
      </c>
      <c r="T885" s="15">
        <f t="shared" si="97"/>
        <v>842.07027673697121</v>
      </c>
      <c r="U885" s="15">
        <f t="shared" si="98"/>
        <v>7.3922340628995471</v>
      </c>
    </row>
    <row r="886" spans="1:21">
      <c r="A886" s="12">
        <v>5</v>
      </c>
      <c r="B886" s="12"/>
      <c r="C886" s="12"/>
      <c r="D886" s="18">
        <v>0.83840468484924002</v>
      </c>
      <c r="E886" s="19">
        <v>7.1621716280469774E-2</v>
      </c>
      <c r="F886" s="19">
        <v>1.1190675538234754E-4</v>
      </c>
      <c r="G886" s="19">
        <v>1.6153530614725649</v>
      </c>
      <c r="H886" s="19">
        <v>1.0664330735514132E-2</v>
      </c>
      <c r="I886" s="19">
        <v>0.16358634997780114</v>
      </c>
      <c r="J886" s="19">
        <v>1.1265122899074707E-3</v>
      </c>
      <c r="K886" s="13">
        <v>975.93</v>
      </c>
      <c r="L886" s="13">
        <v>8.3324999999999818</v>
      </c>
      <c r="M886" s="13">
        <v>976.18835594330812</v>
      </c>
      <c r="N886" s="13">
        <v>4.1403361086364612</v>
      </c>
      <c r="O886" s="13">
        <v>976.67633660394006</v>
      </c>
      <c r="P886" s="13">
        <v>6.2410211936410747</v>
      </c>
      <c r="Q886" s="14">
        <f t="shared" si="95"/>
        <v>-7.6474399182324682E-2</v>
      </c>
      <c r="R886" s="14">
        <f t="shared" si="96"/>
        <v>2.1345210821585288</v>
      </c>
      <c r="S886" s="147">
        <f t="shared" si="90"/>
        <v>-7.6474399182324682E-2</v>
      </c>
      <c r="T886" s="15">
        <f t="shared" si="97"/>
        <v>976.67633660394006</v>
      </c>
      <c r="U886" s="15">
        <f t="shared" si="98"/>
        <v>6.2410211936410747</v>
      </c>
    </row>
    <row r="887" spans="1:21">
      <c r="A887" s="12">
        <v>6</v>
      </c>
      <c r="B887" s="12"/>
      <c r="C887" s="12"/>
      <c r="D887" s="18">
        <v>1.2169777759063152</v>
      </c>
      <c r="E887" s="19">
        <v>0.16364430989645329</v>
      </c>
      <c r="F887" s="19">
        <v>2.6734610432741564E-4</v>
      </c>
      <c r="G887" s="19">
        <v>10.59365364117901</v>
      </c>
      <c r="H887" s="19">
        <v>9.7894859858428981E-2</v>
      </c>
      <c r="I887" s="19">
        <v>0.46937986843289092</v>
      </c>
      <c r="J887" s="19">
        <v>4.3762242534520126E-3</v>
      </c>
      <c r="K887" s="13">
        <v>2493.52</v>
      </c>
      <c r="L887" s="13">
        <v>3.5499999999999545</v>
      </c>
      <c r="M887" s="13">
        <v>2488.1533720873235</v>
      </c>
      <c r="N887" s="13">
        <v>8.5739273612502984</v>
      </c>
      <c r="O887" s="13">
        <v>2480.8409577728917</v>
      </c>
      <c r="P887" s="13">
        <v>19.199281349813191</v>
      </c>
      <c r="Q887" s="14">
        <f t="shared" si="95"/>
        <v>0.50847966838478698</v>
      </c>
      <c r="R887" s="14">
        <f t="shared" si="96"/>
        <v>1.5657746061843398</v>
      </c>
      <c r="S887" s="147">
        <f t="shared" si="90"/>
        <v>0.50847966838478698</v>
      </c>
      <c r="T887" s="15">
        <f t="shared" si="97"/>
        <v>2493.52</v>
      </c>
      <c r="U887" s="15">
        <f t="shared" si="98"/>
        <v>3.5499999999999545</v>
      </c>
    </row>
    <row r="888" spans="1:21">
      <c r="A888" s="12">
        <v>7</v>
      </c>
      <c r="B888" s="12"/>
      <c r="C888" s="12"/>
      <c r="D888" s="18">
        <v>0.16605914711299929</v>
      </c>
      <c r="E888" s="19">
        <v>6.6631940356209465E-2</v>
      </c>
      <c r="F888" s="19">
        <v>1.7445785560598381E-4</v>
      </c>
      <c r="G888" s="19">
        <v>1.23929221000631</v>
      </c>
      <c r="H888" s="19">
        <v>7.0999111132354423E-3</v>
      </c>
      <c r="I888" s="19">
        <v>0.13486538133274761</v>
      </c>
      <c r="J888" s="19">
        <v>7.5782202590871323E-4</v>
      </c>
      <c r="K888" s="13">
        <v>827.77499999999998</v>
      </c>
      <c r="L888" s="13">
        <v>5.5550000000000068</v>
      </c>
      <c r="M888" s="13">
        <v>818.56103798520564</v>
      </c>
      <c r="N888" s="13">
        <v>3.2193893896916279</v>
      </c>
      <c r="O888" s="13">
        <v>815.56188327954953</v>
      </c>
      <c r="P888" s="13">
        <v>4.3046827067016125</v>
      </c>
      <c r="Q888" s="14">
        <f t="shared" si="95"/>
        <v>1.4754150246685915</v>
      </c>
      <c r="R888" s="14">
        <f t="shared" si="96"/>
        <v>1.6823602771708128</v>
      </c>
      <c r="S888" s="147">
        <f t="shared" si="90"/>
        <v>1.4754150246685915</v>
      </c>
      <c r="T888" s="15">
        <f t="shared" si="97"/>
        <v>815.56188327954953</v>
      </c>
      <c r="U888" s="15">
        <f t="shared" si="98"/>
        <v>4.3046827067016125</v>
      </c>
    </row>
    <row r="889" spans="1:21">
      <c r="A889" s="12">
        <v>8</v>
      </c>
      <c r="B889" s="12"/>
      <c r="C889" s="12"/>
      <c r="D889" s="18">
        <v>0.17779323990679535</v>
      </c>
      <c r="E889" s="19">
        <v>7.0347088869785815E-2</v>
      </c>
      <c r="F889" s="19">
        <v>1.3154930929248359E-4</v>
      </c>
      <c r="G889" s="19">
        <v>1.5409043773624926</v>
      </c>
      <c r="H889" s="19">
        <v>8.2610299360131208E-3</v>
      </c>
      <c r="I889" s="19">
        <v>0.15885139100187387</v>
      </c>
      <c r="J889" s="19">
        <v>9.0758420516300368E-4</v>
      </c>
      <c r="K889" s="13">
        <v>938.88499999999999</v>
      </c>
      <c r="L889" s="13">
        <v>28.704999999999998</v>
      </c>
      <c r="M889" s="13">
        <v>946.86507766457328</v>
      </c>
      <c r="N889" s="13">
        <v>3.3012416483053357</v>
      </c>
      <c r="O889" s="13">
        <v>950.39055210468598</v>
      </c>
      <c r="P889" s="13">
        <v>5.0486757260223385</v>
      </c>
      <c r="Q889" s="14">
        <f t="shared" si="95"/>
        <v>-1.2254484952561873</v>
      </c>
      <c r="R889" s="14">
        <f t="shared" si="96"/>
        <v>6.282369579912511</v>
      </c>
      <c r="S889" s="147">
        <f t="shared" si="90"/>
        <v>-1.2254484952561873</v>
      </c>
      <c r="T889" s="15">
        <f t="shared" si="97"/>
        <v>950.39055210468598</v>
      </c>
      <c r="U889" s="15">
        <f t="shared" si="98"/>
        <v>5.0486757260223385</v>
      </c>
    </row>
    <row r="890" spans="1:21">
      <c r="A890" s="12">
        <v>9</v>
      </c>
      <c r="B890" s="12"/>
      <c r="C890" s="12"/>
      <c r="D890" s="18">
        <v>1.6933266906393698</v>
      </c>
      <c r="E890" s="19">
        <v>7.1182634286473867E-2</v>
      </c>
      <c r="F890" s="19">
        <v>2.0966846346315122E-4</v>
      </c>
      <c r="G890" s="19">
        <v>1.6082707357027404</v>
      </c>
      <c r="H890" s="19">
        <v>1.4808257915766548E-2</v>
      </c>
      <c r="I890" s="19">
        <v>0.16383316027322459</v>
      </c>
      <c r="J890" s="19">
        <v>1.4719255848463814E-3</v>
      </c>
      <c r="K890" s="13">
        <v>962.65</v>
      </c>
      <c r="L890" s="13">
        <v>0.92500000000001137</v>
      </c>
      <c r="M890" s="13">
        <v>973.43498845359534</v>
      </c>
      <c r="N890" s="13">
        <v>5.7648216829277317</v>
      </c>
      <c r="O890" s="13">
        <v>978.04355157113002</v>
      </c>
      <c r="P890" s="13">
        <v>8.1529271962319854</v>
      </c>
      <c r="Q890" s="14">
        <f t="shared" si="95"/>
        <v>-1.5990808259627176</v>
      </c>
      <c r="R890" s="14">
        <f t="shared" si="96"/>
        <v>1.7050669598402655</v>
      </c>
      <c r="S890" s="147">
        <f t="shared" si="90"/>
        <v>-1.5990808259627176</v>
      </c>
      <c r="T890" s="15">
        <f t="shared" si="97"/>
        <v>978.04355157113002</v>
      </c>
      <c r="U890" s="15">
        <f t="shared" si="98"/>
        <v>8.1529271962319854</v>
      </c>
    </row>
    <row r="891" spans="1:21">
      <c r="A891" s="12">
        <v>10</v>
      </c>
      <c r="B891" s="12"/>
      <c r="C891" s="12"/>
      <c r="D891" s="18">
        <v>0.27273347741570264</v>
      </c>
      <c r="E891" s="19">
        <v>7.3346058977874037E-2</v>
      </c>
      <c r="F891" s="19">
        <v>2.8806649777661069E-4</v>
      </c>
      <c r="G891" s="19">
        <v>1.7352520494000063</v>
      </c>
      <c r="H891" s="19">
        <v>1.5576544737093113E-2</v>
      </c>
      <c r="I891" s="19">
        <v>0.17135438260297045</v>
      </c>
      <c r="J891" s="19">
        <v>1.1327956188412526E-3</v>
      </c>
      <c r="K891" s="13">
        <v>1033.335</v>
      </c>
      <c r="L891" s="13">
        <v>7.4100000000000819</v>
      </c>
      <c r="M891" s="13">
        <v>1021.702379681758</v>
      </c>
      <c r="N891" s="13">
        <v>5.7824033196718005</v>
      </c>
      <c r="O891" s="13">
        <v>1019.5691944241715</v>
      </c>
      <c r="P891" s="13">
        <v>6.2342124020944425</v>
      </c>
      <c r="Q891" s="14">
        <f t="shared" si="95"/>
        <v>1.3321725844792298</v>
      </c>
      <c r="R891" s="14">
        <f t="shared" si="96"/>
        <v>1.8596768167032065</v>
      </c>
      <c r="S891" s="147">
        <f t="shared" si="90"/>
        <v>1.3321725844792298</v>
      </c>
      <c r="T891" s="15">
        <f t="shared" si="97"/>
        <v>1033.335</v>
      </c>
      <c r="U891" s="15">
        <f t="shared" si="98"/>
        <v>7.4100000000000819</v>
      </c>
    </row>
    <row r="892" spans="1:21">
      <c r="A892" s="12">
        <v>11</v>
      </c>
      <c r="B892" s="12"/>
      <c r="C892" s="12"/>
      <c r="D892" s="18">
        <v>0.83464397098300847</v>
      </c>
      <c r="E892" s="19">
        <v>0.16311724148617113</v>
      </c>
      <c r="F892" s="19">
        <v>2.7825934292596968E-4</v>
      </c>
      <c r="G892" s="19">
        <v>10.717946857466846</v>
      </c>
      <c r="H892" s="19">
        <v>9.6805364883585626E-2</v>
      </c>
      <c r="I892" s="19">
        <v>0.47647183047913838</v>
      </c>
      <c r="J892" s="19">
        <v>4.3262624850604562E-3</v>
      </c>
      <c r="K892" s="13">
        <v>2487.96</v>
      </c>
      <c r="L892" s="13">
        <v>2.0075000000001637</v>
      </c>
      <c r="M892" s="13">
        <v>2498.9811504214545</v>
      </c>
      <c r="N892" s="13">
        <v>8.3885653706722678</v>
      </c>
      <c r="O892" s="13">
        <v>2511.8797320969593</v>
      </c>
      <c r="P892" s="13">
        <v>18.88892092558126</v>
      </c>
      <c r="Q892" s="14">
        <f t="shared" si="95"/>
        <v>-0.96141948009449418</v>
      </c>
      <c r="R892" s="14">
        <f t="shared" si="96"/>
        <v>1.5271426071196832</v>
      </c>
      <c r="S892" s="147">
        <f t="shared" si="90"/>
        <v>-0.96141948009449418</v>
      </c>
      <c r="T892" s="15">
        <f t="shared" si="97"/>
        <v>2487.96</v>
      </c>
      <c r="U892" s="15">
        <f t="shared" si="98"/>
        <v>2.0075000000001637</v>
      </c>
    </row>
    <row r="893" spans="1:21">
      <c r="A893" s="12">
        <v>12</v>
      </c>
      <c r="B893" s="12"/>
      <c r="C893" s="12"/>
      <c r="D893" s="18">
        <v>0.51338714133437502</v>
      </c>
      <c r="E893" s="19">
        <v>0.16200727405715806</v>
      </c>
      <c r="F893" s="19">
        <v>3.7776647665789862E-4</v>
      </c>
      <c r="G893" s="19">
        <v>10.546745755949114</v>
      </c>
      <c r="H893" s="19">
        <v>0.11272563101534479</v>
      </c>
      <c r="I893" s="19">
        <v>0.47171385496768276</v>
      </c>
      <c r="J893" s="19">
        <v>4.3919785611454005E-3</v>
      </c>
      <c r="K893" s="13">
        <v>2476.8449999999998</v>
      </c>
      <c r="L893" s="13">
        <v>4.0125000000002728</v>
      </c>
      <c r="M893" s="13">
        <v>2484.0368020879991</v>
      </c>
      <c r="N893" s="13">
        <v>9.9130382108710364</v>
      </c>
      <c r="O893" s="13">
        <v>2491.0724216242338</v>
      </c>
      <c r="P893" s="13">
        <v>19.237840859923153</v>
      </c>
      <c r="Q893" s="14">
        <f t="shared" si="95"/>
        <v>-0.57441711630052961</v>
      </c>
      <c r="R893" s="14">
        <f t="shared" si="96"/>
        <v>1.5872253176697118</v>
      </c>
      <c r="S893" s="147">
        <f t="shared" si="90"/>
        <v>-0.57441711630052961</v>
      </c>
      <c r="T893" s="15">
        <f t="shared" si="97"/>
        <v>2476.8449999999998</v>
      </c>
      <c r="U893" s="15">
        <f t="shared" si="98"/>
        <v>4.0125000000002728</v>
      </c>
    </row>
    <row r="894" spans="1:21">
      <c r="A894" s="12">
        <v>13</v>
      </c>
      <c r="B894" s="12"/>
      <c r="C894" s="12"/>
      <c r="D894" s="18">
        <v>0.91045630877193107</v>
      </c>
      <c r="E894" s="19">
        <v>9.2106580495143892E-2</v>
      </c>
      <c r="F894" s="19">
        <v>2.1265912239254903E-4</v>
      </c>
      <c r="G894" s="19">
        <v>3.2703600530989907</v>
      </c>
      <c r="H894" s="19">
        <v>2.3505003499424679E-2</v>
      </c>
      <c r="I894" s="19">
        <v>0.25753319810723263</v>
      </c>
      <c r="J894" s="19">
        <v>1.9012465264852283E-3</v>
      </c>
      <c r="K894" s="13">
        <v>1469.4449999999999</v>
      </c>
      <c r="L894" s="13">
        <v>4.3199999999999363</v>
      </c>
      <c r="M894" s="13">
        <v>1474.0296951358275</v>
      </c>
      <c r="N894" s="13">
        <v>5.5889486956277779</v>
      </c>
      <c r="O894" s="13">
        <v>1477.2088491768286</v>
      </c>
      <c r="P894" s="13">
        <v>9.7462491876177637</v>
      </c>
      <c r="Q894" s="14">
        <f t="shared" si="95"/>
        <v>-0.52835248524638612</v>
      </c>
      <c r="R894" s="14">
        <f t="shared" si="96"/>
        <v>1.4522528096482126</v>
      </c>
      <c r="S894" s="147">
        <f t="shared" si="90"/>
        <v>-0.52835248524638612</v>
      </c>
      <c r="T894" s="15">
        <f t="shared" si="97"/>
        <v>1469.4449999999999</v>
      </c>
      <c r="U894" s="15">
        <f t="shared" si="98"/>
        <v>4.3199999999999363</v>
      </c>
    </row>
    <row r="895" spans="1:21">
      <c r="A895" s="12">
        <v>14</v>
      </c>
      <c r="B895" s="12"/>
      <c r="C895" s="12"/>
      <c r="D895" s="18">
        <v>1.0467583881551183</v>
      </c>
      <c r="E895" s="19">
        <v>6.7057591582198928E-2</v>
      </c>
      <c r="F895" s="19">
        <v>2.8473921734428217E-4</v>
      </c>
      <c r="G895" s="19">
        <v>1.2774954586957583</v>
      </c>
      <c r="H895" s="19">
        <v>9.0828950003128493E-3</v>
      </c>
      <c r="I895" s="19">
        <v>0.13819870952279564</v>
      </c>
      <c r="J895" s="19">
        <v>9.4487409117263894E-4</v>
      </c>
      <c r="K895" s="13">
        <v>838.88499999999999</v>
      </c>
      <c r="L895" s="13">
        <v>9.2574999999999932</v>
      </c>
      <c r="M895" s="13">
        <v>835.73778358480342</v>
      </c>
      <c r="N895" s="13">
        <v>4.0494774724194826</v>
      </c>
      <c r="O895" s="13">
        <v>834.46854729092604</v>
      </c>
      <c r="P895" s="13">
        <v>5.3514830845379606</v>
      </c>
      <c r="Q895" s="14">
        <f t="shared" si="95"/>
        <v>0.52646700192207074</v>
      </c>
      <c r="R895" s="14">
        <f t="shared" si="96"/>
        <v>2.5392768471704952</v>
      </c>
      <c r="S895" s="147">
        <f t="shared" si="90"/>
        <v>0.52646700192207074</v>
      </c>
      <c r="T895" s="15">
        <f t="shared" si="97"/>
        <v>834.46854729092604</v>
      </c>
      <c r="U895" s="15">
        <f t="shared" si="98"/>
        <v>5.3514830845379606</v>
      </c>
    </row>
    <row r="896" spans="1:21">
      <c r="A896" s="12">
        <v>15</v>
      </c>
      <c r="B896" s="12"/>
      <c r="C896" s="12"/>
      <c r="D896" s="18">
        <v>1.5043371713856373</v>
      </c>
      <c r="E896" s="19">
        <v>5.9122608906707043E-2</v>
      </c>
      <c r="F896" s="19">
        <v>2.158216025177572E-4</v>
      </c>
      <c r="G896" s="19">
        <v>0.74160488921846135</v>
      </c>
      <c r="H896" s="19">
        <v>4.6066914990959846E-3</v>
      </c>
      <c r="I896" s="19">
        <v>9.1060273114597148E-2</v>
      </c>
      <c r="J896" s="19">
        <v>6.1521387336475409E-4</v>
      </c>
      <c r="K896" s="13">
        <v>572.255</v>
      </c>
      <c r="L896" s="13">
        <v>12.032500000000001</v>
      </c>
      <c r="M896" s="13">
        <v>563.34166446513598</v>
      </c>
      <c r="N896" s="13">
        <v>2.6857798904687797</v>
      </c>
      <c r="O896" s="13">
        <v>561.80468058777228</v>
      </c>
      <c r="P896" s="13">
        <v>3.634926462208341</v>
      </c>
      <c r="Q896" s="14">
        <f t="shared" si="95"/>
        <v>1.8261648062887548</v>
      </c>
      <c r="R896" s="14">
        <f t="shared" si="96"/>
        <v>4.3195340893976502</v>
      </c>
      <c r="S896" s="147">
        <f t="shared" si="90"/>
        <v>1.8261648062887548</v>
      </c>
      <c r="T896" s="15">
        <f t="shared" si="97"/>
        <v>561.80468058777228</v>
      </c>
      <c r="U896" s="15">
        <f t="shared" si="98"/>
        <v>3.634926462208341</v>
      </c>
    </row>
    <row r="897" spans="1:21">
      <c r="A897" s="12">
        <v>16</v>
      </c>
      <c r="B897" s="12"/>
      <c r="C897" s="12"/>
      <c r="D897" s="18">
        <v>1.6213498954490935</v>
      </c>
      <c r="E897" s="19">
        <v>6.079806062620375E-2</v>
      </c>
      <c r="F897" s="19">
        <v>2.7179168553289744E-4</v>
      </c>
      <c r="G897" s="19">
        <v>0.8793790957181733</v>
      </c>
      <c r="H897" s="19">
        <v>9.1524674075551295E-3</v>
      </c>
      <c r="I897" s="19">
        <v>0.10503873761326454</v>
      </c>
      <c r="J897" s="19">
        <v>1.1330664593006165E-3</v>
      </c>
      <c r="K897" s="13">
        <v>631.5</v>
      </c>
      <c r="L897" s="13">
        <v>4.63</v>
      </c>
      <c r="M897" s="13">
        <v>640.64726004597549</v>
      </c>
      <c r="N897" s="13">
        <v>4.9448957853674074</v>
      </c>
      <c r="O897" s="13">
        <v>643.87036917862099</v>
      </c>
      <c r="P897" s="13">
        <v>6.6099205427852894</v>
      </c>
      <c r="Q897" s="14">
        <f t="shared" si="95"/>
        <v>-1.9588866474459232</v>
      </c>
      <c r="R897" s="14">
        <f t="shared" si="96"/>
        <v>2.572466408551032</v>
      </c>
      <c r="S897" s="147">
        <f t="shared" si="90"/>
        <v>-1.9588866474459232</v>
      </c>
      <c r="T897" s="15">
        <f t="shared" si="97"/>
        <v>643.87036917862099</v>
      </c>
      <c r="U897" s="15">
        <f t="shared" si="98"/>
        <v>6.6099205427852894</v>
      </c>
    </row>
    <row r="898" spans="1:21">
      <c r="A898" s="12">
        <v>17</v>
      </c>
      <c r="B898" s="12"/>
      <c r="C898" s="12"/>
      <c r="D898" s="18">
        <v>0.22805669038232759</v>
      </c>
      <c r="E898" s="19">
        <v>0.12326256180546526</v>
      </c>
      <c r="F898" s="19">
        <v>2.2796530258071288E-4</v>
      </c>
      <c r="G898" s="19">
        <v>6.3408138724412355</v>
      </c>
      <c r="H898" s="19">
        <v>4.812825561631482E-2</v>
      </c>
      <c r="I898" s="19">
        <v>0.37299020195431165</v>
      </c>
      <c r="J898" s="19">
        <v>2.7568517982255372E-3</v>
      </c>
      <c r="K898" s="13">
        <v>2005.5550000000001</v>
      </c>
      <c r="L898" s="13">
        <v>29.782499999999999</v>
      </c>
      <c r="M898" s="13">
        <v>2024.1150614646642</v>
      </c>
      <c r="N898" s="13">
        <v>6.6572067076522217</v>
      </c>
      <c r="O898" s="13">
        <v>2043.4552169475476</v>
      </c>
      <c r="P898" s="13">
        <v>12.943888739017325</v>
      </c>
      <c r="Q898" s="14">
        <f t="shared" si="95"/>
        <v>-1.8897620333298004</v>
      </c>
      <c r="R898" s="14">
        <f t="shared" si="96"/>
        <v>3.2899266463051737</v>
      </c>
      <c r="S898" s="147">
        <f t="shared" si="90"/>
        <v>-1.8897620333298004</v>
      </c>
      <c r="T898" s="15">
        <f t="shared" si="97"/>
        <v>2005.5550000000001</v>
      </c>
      <c r="U898" s="15">
        <f t="shared" si="98"/>
        <v>29.782499999999999</v>
      </c>
    </row>
    <row r="899" spans="1:21">
      <c r="A899" s="12">
        <v>18</v>
      </c>
      <c r="B899" s="12"/>
      <c r="C899" s="12"/>
      <c r="D899" s="18">
        <v>1.1888666337626721</v>
      </c>
      <c r="E899" s="19">
        <v>9.5359622050078696E-2</v>
      </c>
      <c r="F899" s="19">
        <v>1.7402849735950507E-4</v>
      </c>
      <c r="G899" s="19">
        <v>3.6870528836510168</v>
      </c>
      <c r="H899" s="19">
        <v>2.8735625289175473E-2</v>
      </c>
      <c r="I899" s="19">
        <v>0.28036006288982257</v>
      </c>
      <c r="J899" s="19">
        <v>2.1450075624057916E-3</v>
      </c>
      <c r="K899" s="13">
        <v>1544.45</v>
      </c>
      <c r="L899" s="13">
        <v>3.5475000000000136</v>
      </c>
      <c r="M899" s="13">
        <v>1568.5678041590004</v>
      </c>
      <c r="N899" s="13">
        <v>6.2252407314812217</v>
      </c>
      <c r="O899" s="13">
        <v>1593.175423091164</v>
      </c>
      <c r="P899" s="13">
        <v>10.799790237453067</v>
      </c>
      <c r="Q899" s="14">
        <f t="shared" si="95"/>
        <v>-3.1548721610388242</v>
      </c>
      <c r="R899" s="14">
        <f t="shared" si="96"/>
        <v>1.4766331321177009</v>
      </c>
      <c r="S899" s="147">
        <f t="shared" si="90"/>
        <v>-3.1548721610388242</v>
      </c>
      <c r="T899" s="15">
        <f t="shared" si="97"/>
        <v>1544.45</v>
      </c>
      <c r="U899" s="15">
        <f t="shared" si="98"/>
        <v>3.5475000000000136</v>
      </c>
    </row>
    <row r="900" spans="1:21">
      <c r="A900" s="12">
        <v>19</v>
      </c>
      <c r="B900" s="12"/>
      <c r="C900" s="12"/>
      <c r="D900" s="18">
        <v>1.1771031129520753</v>
      </c>
      <c r="E900" s="19">
        <v>6.6448973022612032E-2</v>
      </c>
      <c r="F900" s="19">
        <v>2.6150473311503685E-4</v>
      </c>
      <c r="G900" s="19">
        <v>1.2441280194431328</v>
      </c>
      <c r="H900" s="19">
        <v>1.1290389784407728E-2</v>
      </c>
      <c r="I900" s="19">
        <v>0.13570081931948461</v>
      </c>
      <c r="J900" s="19">
        <v>1.0093886807243271E-3</v>
      </c>
      <c r="K900" s="13">
        <v>820.37</v>
      </c>
      <c r="L900" s="13">
        <v>7.4074999999999704</v>
      </c>
      <c r="M900" s="13">
        <v>820.75141970441678</v>
      </c>
      <c r="N900" s="13">
        <v>5.1085174638977833</v>
      </c>
      <c r="O900" s="13">
        <v>820.30570403004367</v>
      </c>
      <c r="P900" s="13">
        <v>5.7294483805397931</v>
      </c>
      <c r="Q900" s="14">
        <f t="shared" si="95"/>
        <v>7.8374355420574027E-3</v>
      </c>
      <c r="R900" s="14">
        <f t="shared" si="96"/>
        <v>2.2829314400408447</v>
      </c>
      <c r="S900" s="147">
        <f t="shared" si="90"/>
        <v>7.8374355420574027E-3</v>
      </c>
      <c r="T900" s="15">
        <f t="shared" si="97"/>
        <v>820.30570403004367</v>
      </c>
      <c r="U900" s="15">
        <f t="shared" si="98"/>
        <v>5.7294483805397931</v>
      </c>
    </row>
    <row r="901" spans="1:21">
      <c r="A901" s="12">
        <v>20</v>
      </c>
      <c r="B901" s="12"/>
      <c r="C901" s="12"/>
      <c r="D901" s="18">
        <v>1.1451989806267464</v>
      </c>
      <c r="E901" s="19">
        <v>7.1092026319633142E-2</v>
      </c>
      <c r="F901" s="19">
        <v>1.4993036513737544E-4</v>
      </c>
      <c r="G901" s="19">
        <v>1.6107360006051379</v>
      </c>
      <c r="H901" s="19">
        <v>1.5074000153846117E-2</v>
      </c>
      <c r="I901" s="19">
        <v>0.16428811208779787</v>
      </c>
      <c r="J901" s="19">
        <v>1.5182485972043466E-3</v>
      </c>
      <c r="K901" s="13">
        <v>961.11</v>
      </c>
      <c r="L901" s="13">
        <v>0.92750000000000898</v>
      </c>
      <c r="M901" s="13">
        <v>974.39424699313497</v>
      </c>
      <c r="N901" s="13">
        <v>5.8627354074676532</v>
      </c>
      <c r="O901" s="13">
        <v>980.56301471232666</v>
      </c>
      <c r="P901" s="13">
        <v>8.4062224246519008</v>
      </c>
      <c r="Q901" s="14">
        <f t="shared" si="95"/>
        <v>-2.0240154313581948</v>
      </c>
      <c r="R901" s="14">
        <f t="shared" si="96"/>
        <v>1.7603218860892396</v>
      </c>
      <c r="S901" s="147">
        <f t="shared" ref="S901:S964" si="99">IF(OR(Q901-R901&gt;10,Q901+R901&lt;-5),"X",Q901)</f>
        <v>-2.0240154313581948</v>
      </c>
      <c r="T901" s="15">
        <f t="shared" si="97"/>
        <v>980.56301471232666</v>
      </c>
      <c r="U901" s="15">
        <f t="shared" si="98"/>
        <v>8.4062224246519008</v>
      </c>
    </row>
    <row r="902" spans="1:21">
      <c r="A902" s="12">
        <v>21</v>
      </c>
      <c r="B902" s="12"/>
      <c r="C902" s="12"/>
      <c r="D902" s="18">
        <v>0.67813943843910562</v>
      </c>
      <c r="E902" s="19">
        <v>0.16599317777181974</v>
      </c>
      <c r="F902" s="19">
        <v>2.7968455582339674E-4</v>
      </c>
      <c r="G902" s="19">
        <v>10.968542441777542</v>
      </c>
      <c r="H902" s="19">
        <v>0.11983550136508792</v>
      </c>
      <c r="I902" s="19">
        <v>0.47916509385263412</v>
      </c>
      <c r="J902" s="19">
        <v>5.2544275139964781E-3</v>
      </c>
      <c r="K902" s="13">
        <v>2517.59</v>
      </c>
      <c r="L902" s="13">
        <v>3.0899999999999181</v>
      </c>
      <c r="M902" s="13">
        <v>2520.4668168263083</v>
      </c>
      <c r="N902" s="13">
        <v>10.166902464850637</v>
      </c>
      <c r="O902" s="13">
        <v>2523.6280600932409</v>
      </c>
      <c r="P902" s="13">
        <v>22.89964701191775</v>
      </c>
      <c r="Q902" s="14">
        <f t="shared" si="95"/>
        <v>-0.23983492519594751</v>
      </c>
      <c r="R902" s="14">
        <f t="shared" si="96"/>
        <v>1.8357378105925213</v>
      </c>
      <c r="S902" s="147">
        <f t="shared" si="99"/>
        <v>-0.23983492519594751</v>
      </c>
      <c r="T902" s="15">
        <f t="shared" si="97"/>
        <v>2517.59</v>
      </c>
      <c r="U902" s="15">
        <f t="shared" si="98"/>
        <v>3.0899999999999181</v>
      </c>
    </row>
    <row r="903" spans="1:21">
      <c r="A903" s="12">
        <v>22</v>
      </c>
      <c r="B903" s="12"/>
      <c r="C903" s="12"/>
      <c r="D903" s="18">
        <v>0.82913382503851363</v>
      </c>
      <c r="E903" s="19">
        <v>5.9140331609106415E-2</v>
      </c>
      <c r="F903" s="19">
        <v>2.6448854906056574E-4</v>
      </c>
      <c r="G903" s="19">
        <v>0.68609313779109238</v>
      </c>
      <c r="H903" s="19">
        <v>5.1600870823634119E-3</v>
      </c>
      <c r="I903" s="19">
        <v>8.4105054352787728E-2</v>
      </c>
      <c r="J903" s="19">
        <v>4.7563184214069709E-4</v>
      </c>
      <c r="K903" s="13">
        <v>572.255</v>
      </c>
      <c r="L903" s="13">
        <v>11.1075</v>
      </c>
      <c r="M903" s="13">
        <v>530.45042384410124</v>
      </c>
      <c r="N903" s="13">
        <v>3.1074685122115966</v>
      </c>
      <c r="O903" s="13">
        <v>520.57896490711835</v>
      </c>
      <c r="P903" s="13">
        <v>2.8282499348716783</v>
      </c>
      <c r="Q903" s="14">
        <f t="shared" si="95"/>
        <v>9.0302461477630871</v>
      </c>
      <c r="R903" s="14">
        <f t="shared" si="96"/>
        <v>3.6671824592036439</v>
      </c>
      <c r="S903" s="147">
        <f t="shared" si="99"/>
        <v>9.0302461477630871</v>
      </c>
      <c r="T903" s="15">
        <f t="shared" si="97"/>
        <v>520.57896490711835</v>
      </c>
      <c r="U903" s="15">
        <f t="shared" si="98"/>
        <v>2.8282499348716783</v>
      </c>
    </row>
    <row r="904" spans="1:21">
      <c r="A904" s="12">
        <v>23</v>
      </c>
      <c r="B904" s="12"/>
      <c r="C904" s="12"/>
      <c r="D904" s="18">
        <v>1.0244054882842935</v>
      </c>
      <c r="E904" s="19">
        <v>7.5649914559258652E-2</v>
      </c>
      <c r="F904" s="19">
        <v>1.4256144811767977E-4</v>
      </c>
      <c r="G904" s="19">
        <v>1.9540143584375445</v>
      </c>
      <c r="H904" s="19">
        <v>1.5703527535446671E-2</v>
      </c>
      <c r="I904" s="19">
        <v>0.18729430535399616</v>
      </c>
      <c r="J904" s="19">
        <v>1.4885223332666707E-3</v>
      </c>
      <c r="K904" s="13">
        <v>1087.04</v>
      </c>
      <c r="L904" s="13">
        <v>8.3324999999999818</v>
      </c>
      <c r="M904" s="13">
        <v>1099.8274303432929</v>
      </c>
      <c r="N904" s="13">
        <v>5.3978227609622991</v>
      </c>
      <c r="O904" s="13">
        <v>1106.7012111454492</v>
      </c>
      <c r="P904" s="13">
        <v>8.0819359309023184</v>
      </c>
      <c r="Q904" s="14">
        <f t="shared" si="95"/>
        <v>-1.8086925177959623</v>
      </c>
      <c r="R904" s="14">
        <f t="shared" si="96"/>
        <v>2.1557187801051443</v>
      </c>
      <c r="S904" s="147">
        <f t="shared" si="99"/>
        <v>-1.8086925177959623</v>
      </c>
      <c r="T904" s="15">
        <f t="shared" si="97"/>
        <v>1087.04</v>
      </c>
      <c r="U904" s="15">
        <f t="shared" si="98"/>
        <v>8.3324999999999818</v>
      </c>
    </row>
    <row r="905" spans="1:21">
      <c r="A905" s="12">
        <v>24</v>
      </c>
      <c r="B905" s="12"/>
      <c r="C905" s="12"/>
      <c r="D905" s="18">
        <v>1.3108548910527218</v>
      </c>
      <c r="E905" s="19">
        <v>6.8207326722429629E-2</v>
      </c>
      <c r="F905" s="19">
        <v>2.6083116150487935E-4</v>
      </c>
      <c r="G905" s="19">
        <v>1.3303757459843553</v>
      </c>
      <c r="H905" s="19">
        <v>8.7088134553250443E-3</v>
      </c>
      <c r="I905" s="19">
        <v>0.14152461795745072</v>
      </c>
      <c r="J905" s="19">
        <v>9.2122228171436827E-4</v>
      </c>
      <c r="K905" s="13">
        <v>875.92499999999995</v>
      </c>
      <c r="L905" s="13">
        <v>2.777499999999975</v>
      </c>
      <c r="M905" s="13">
        <v>859.04403609369592</v>
      </c>
      <c r="N905" s="13">
        <v>3.7945909699865297</v>
      </c>
      <c r="O905" s="13">
        <v>853.27802145328644</v>
      </c>
      <c r="P905" s="13">
        <v>5.202324660807335</v>
      </c>
      <c r="Q905" s="14">
        <f t="shared" si="95"/>
        <v>2.5854928842895863</v>
      </c>
      <c r="R905" s="14">
        <f t="shared" si="96"/>
        <v>1.3388969131667368</v>
      </c>
      <c r="S905" s="147">
        <f t="shared" si="99"/>
        <v>2.5854928842895863</v>
      </c>
      <c r="T905" s="15">
        <f t="shared" si="97"/>
        <v>853.27802145328644</v>
      </c>
      <c r="U905" s="15">
        <f t="shared" si="98"/>
        <v>5.202324660807335</v>
      </c>
    </row>
    <row r="906" spans="1:21">
      <c r="A906" s="12">
        <v>25</v>
      </c>
      <c r="B906" s="12"/>
      <c r="C906" s="12"/>
      <c r="D906" s="18">
        <v>1.4337075924756606</v>
      </c>
      <c r="E906" s="19">
        <v>7.2878424131057273E-2</v>
      </c>
      <c r="F906" s="19">
        <v>2.4457888951029508E-4</v>
      </c>
      <c r="G906" s="19">
        <v>1.7288061613122865</v>
      </c>
      <c r="H906" s="19">
        <v>1.1435359522258623E-2</v>
      </c>
      <c r="I906" s="19">
        <v>0.17202357598895146</v>
      </c>
      <c r="J906" s="19">
        <v>1.0250272335065834E-3</v>
      </c>
      <c r="K906" s="13">
        <v>1010.8</v>
      </c>
      <c r="L906" s="13">
        <v>5.55499999999995</v>
      </c>
      <c r="M906" s="13">
        <v>1019.3067066082892</v>
      </c>
      <c r="N906" s="13">
        <v>4.2550982189316642</v>
      </c>
      <c r="O906" s="13">
        <v>1023.250971693955</v>
      </c>
      <c r="P906" s="13">
        <v>5.63790005186803</v>
      </c>
      <c r="Q906" s="14">
        <f t="shared" si="95"/>
        <v>-1.2317937963944425</v>
      </c>
      <c r="R906" s="14">
        <f t="shared" si="96"/>
        <v>1.5755771065236426</v>
      </c>
      <c r="S906" s="147">
        <f t="shared" si="99"/>
        <v>-1.2317937963944425</v>
      </c>
      <c r="T906" s="15">
        <f t="shared" si="97"/>
        <v>1010.8</v>
      </c>
      <c r="U906" s="15">
        <f t="shared" si="98"/>
        <v>5.55499999999995</v>
      </c>
    </row>
    <row r="907" spans="1:21">
      <c r="A907" s="12">
        <v>26</v>
      </c>
      <c r="B907" s="12"/>
      <c r="C907" s="12"/>
      <c r="D907" s="18">
        <v>1.4334323543433949</v>
      </c>
      <c r="E907" s="19">
        <v>8.9242108988144914E-2</v>
      </c>
      <c r="F907" s="19">
        <v>3.4835080065126185E-4</v>
      </c>
      <c r="G907" s="19">
        <v>2.9653909363598978</v>
      </c>
      <c r="H907" s="19">
        <v>1.8662349880002593E-2</v>
      </c>
      <c r="I907" s="19">
        <v>0.24088932352317877</v>
      </c>
      <c r="J907" s="19">
        <v>1.0345248316401725E-3</v>
      </c>
      <c r="K907" s="13">
        <v>1409.26</v>
      </c>
      <c r="L907" s="13">
        <v>2.7774999999999181</v>
      </c>
      <c r="M907" s="13">
        <v>1398.7962096142007</v>
      </c>
      <c r="N907" s="13">
        <v>4.7787403597402545</v>
      </c>
      <c r="O907" s="13">
        <v>1391.3187361429641</v>
      </c>
      <c r="P907" s="13">
        <v>5.3743528654000556</v>
      </c>
      <c r="Q907" s="14">
        <f t="shared" si="95"/>
        <v>1.2730982116171519</v>
      </c>
      <c r="R907" s="14">
        <f t="shared" si="96"/>
        <v>0.85626353873365624</v>
      </c>
      <c r="S907" s="147">
        <f t="shared" si="99"/>
        <v>1.2730982116171519</v>
      </c>
      <c r="T907" s="15">
        <f t="shared" si="97"/>
        <v>1409.26</v>
      </c>
      <c r="U907" s="15">
        <f t="shared" si="98"/>
        <v>2.7774999999999181</v>
      </c>
    </row>
    <row r="908" spans="1:21">
      <c r="A908" s="12">
        <v>27</v>
      </c>
      <c r="B908" s="12"/>
      <c r="C908" s="12"/>
      <c r="D908" s="18">
        <v>1.1360791351534139</v>
      </c>
      <c r="E908" s="19">
        <v>6.7714921230204936E-2</v>
      </c>
      <c r="F908" s="19">
        <v>2.0477597976828896E-4</v>
      </c>
      <c r="G908" s="19">
        <v>1.3537705576474355</v>
      </c>
      <c r="H908" s="19">
        <v>7.9823592268085594E-3</v>
      </c>
      <c r="I908" s="19">
        <v>0.14507447546167601</v>
      </c>
      <c r="J908" s="19">
        <v>8.9319710307697445E-4</v>
      </c>
      <c r="K908" s="13">
        <v>861.10500000000002</v>
      </c>
      <c r="L908" s="13">
        <v>6.3249999999999318</v>
      </c>
      <c r="M908" s="13">
        <v>869.18671366089507</v>
      </c>
      <c r="N908" s="13">
        <v>3.4434891413472997</v>
      </c>
      <c r="O908" s="13">
        <v>873.2936597083758</v>
      </c>
      <c r="P908" s="13">
        <v>5.0284237085828636</v>
      </c>
      <c r="Q908" s="14">
        <f t="shared" si="95"/>
        <v>-1.4154673017083619</v>
      </c>
      <c r="R908" s="14">
        <f t="shared" si="96"/>
        <v>1.8930408842445303</v>
      </c>
      <c r="S908" s="147">
        <f t="shared" si="99"/>
        <v>-1.4154673017083619</v>
      </c>
      <c r="T908" s="15">
        <f t="shared" si="97"/>
        <v>873.2936597083758</v>
      </c>
      <c r="U908" s="15">
        <f t="shared" si="98"/>
        <v>5.0284237085828636</v>
      </c>
    </row>
    <row r="909" spans="1:21">
      <c r="A909" s="12">
        <v>28</v>
      </c>
      <c r="B909" s="12"/>
      <c r="C909" s="12"/>
      <c r="D909" s="18">
        <v>1.1138583481510811</v>
      </c>
      <c r="E909" s="19">
        <v>6.8184055940897395E-2</v>
      </c>
      <c r="F909" s="19">
        <v>2.3413900971350736E-4</v>
      </c>
      <c r="G909" s="19">
        <v>1.3951079375554529</v>
      </c>
      <c r="H909" s="19">
        <v>1.1924368322558955E-2</v>
      </c>
      <c r="I909" s="19">
        <v>0.1485207062101643</v>
      </c>
      <c r="J909" s="19">
        <v>1.3413999231645132E-3</v>
      </c>
      <c r="K909" s="13">
        <v>875.92499999999995</v>
      </c>
      <c r="L909" s="13">
        <v>1.6975000000000477</v>
      </c>
      <c r="M909" s="13">
        <v>886.86429174005491</v>
      </c>
      <c r="N909" s="13">
        <v>5.0552634246946582</v>
      </c>
      <c r="O909" s="13">
        <v>892.66573344475353</v>
      </c>
      <c r="P909" s="13">
        <v>7.5290095978614318</v>
      </c>
      <c r="Q909" s="14">
        <f t="shared" si="95"/>
        <v>-1.9112062613526826</v>
      </c>
      <c r="R909" s="14">
        <f t="shared" si="96"/>
        <v>1.763894901622864</v>
      </c>
      <c r="S909" s="147">
        <f t="shared" si="99"/>
        <v>-1.9112062613526826</v>
      </c>
      <c r="T909" s="15">
        <f t="shared" si="97"/>
        <v>892.66573344475353</v>
      </c>
      <c r="U909" s="15">
        <f t="shared" si="98"/>
        <v>7.5290095978614318</v>
      </c>
    </row>
    <row r="910" spans="1:21">
      <c r="A910" s="12">
        <v>29</v>
      </c>
      <c r="B910" s="12"/>
      <c r="C910" s="12"/>
      <c r="D910" s="18">
        <v>0.17136350529314914</v>
      </c>
      <c r="E910" s="19">
        <v>0.11302171402199494</v>
      </c>
      <c r="F910" s="19">
        <v>2.236691991406014E-4</v>
      </c>
      <c r="G910" s="19">
        <v>5.3502795138056678</v>
      </c>
      <c r="H910" s="19">
        <v>4.7575216622511692E-2</v>
      </c>
      <c r="I910" s="19">
        <v>0.34318751388858948</v>
      </c>
      <c r="J910" s="19">
        <v>2.9627495204505323E-3</v>
      </c>
      <c r="K910" s="13">
        <v>1850.0050000000001</v>
      </c>
      <c r="L910" s="13">
        <v>0.92499999999995497</v>
      </c>
      <c r="M910" s="13">
        <v>1876.9343858029065</v>
      </c>
      <c r="N910" s="13">
        <v>7.6072198750124471</v>
      </c>
      <c r="O910" s="13">
        <v>1901.9856950414858</v>
      </c>
      <c r="P910" s="13">
        <v>14.219266710029046</v>
      </c>
      <c r="Q910" s="14">
        <f t="shared" si="95"/>
        <v>-2.8097597055946055</v>
      </c>
      <c r="R910" s="14">
        <f t="shared" si="96"/>
        <v>1.5406480018988629</v>
      </c>
      <c r="S910" s="147">
        <f t="shared" si="99"/>
        <v>-2.8097597055946055</v>
      </c>
      <c r="T910" s="15">
        <f t="shared" si="97"/>
        <v>1850.0050000000001</v>
      </c>
      <c r="U910" s="15">
        <f t="shared" si="98"/>
        <v>0.92499999999995497</v>
      </c>
    </row>
    <row r="911" spans="1:21">
      <c r="A911" s="12">
        <v>30</v>
      </c>
      <c r="B911" s="12"/>
      <c r="C911" s="12"/>
      <c r="D911" s="18">
        <v>2.167618362806468</v>
      </c>
      <c r="E911" s="19">
        <v>0.16552547260950018</v>
      </c>
      <c r="F911" s="19">
        <v>4.6397766985664446E-4</v>
      </c>
      <c r="G911" s="19">
        <v>11.110530936996881</v>
      </c>
      <c r="H911" s="19">
        <v>9.8072843805699791E-2</v>
      </c>
      <c r="I911" s="19">
        <v>0.4862808959706354</v>
      </c>
      <c r="J911" s="19">
        <v>3.8108560518099674E-3</v>
      </c>
      <c r="K911" s="13">
        <v>2512.65</v>
      </c>
      <c r="L911" s="13">
        <v>4.1649999999999636</v>
      </c>
      <c r="M911" s="13">
        <v>2532.441894157299</v>
      </c>
      <c r="N911" s="13">
        <v>8.2228996432277199</v>
      </c>
      <c r="O911" s="13">
        <v>2554.5653935601258</v>
      </c>
      <c r="P911" s="13">
        <v>16.528780259469386</v>
      </c>
      <c r="Q911" s="14">
        <f t="shared" si="95"/>
        <v>-1.6681747780282086</v>
      </c>
      <c r="R911" s="14">
        <f t="shared" si="96"/>
        <v>1.3581336741094856</v>
      </c>
      <c r="S911" s="147">
        <f t="shared" si="99"/>
        <v>-1.6681747780282086</v>
      </c>
      <c r="T911" s="15">
        <f t="shared" si="97"/>
        <v>2512.65</v>
      </c>
      <c r="U911" s="15">
        <f t="shared" si="98"/>
        <v>4.1649999999999636</v>
      </c>
    </row>
    <row r="912" spans="1:21">
      <c r="A912" s="12">
        <v>31</v>
      </c>
      <c r="B912" s="12"/>
      <c r="C912" s="12"/>
      <c r="D912" s="18">
        <v>0.77998679674156335</v>
      </c>
      <c r="E912" s="19">
        <v>7.1358777188539196E-2</v>
      </c>
      <c r="F912" s="19">
        <v>1.6280465052364405E-4</v>
      </c>
      <c r="G912" s="19">
        <v>1.6007036245764878</v>
      </c>
      <c r="H912" s="19">
        <v>1.4586587926892916E-2</v>
      </c>
      <c r="I912" s="19">
        <v>0.16266085815436049</v>
      </c>
      <c r="J912" s="19">
        <v>1.4848663901387811E-3</v>
      </c>
      <c r="K912" s="13">
        <v>968.51499999999999</v>
      </c>
      <c r="L912" s="13">
        <v>3.7075000000000387</v>
      </c>
      <c r="M912" s="13">
        <v>970.48487917170246</v>
      </c>
      <c r="N912" s="13">
        <v>5.6950470460060387</v>
      </c>
      <c r="O912" s="13">
        <v>971.54695576257745</v>
      </c>
      <c r="P912" s="13">
        <v>8.2328986075260673</v>
      </c>
      <c r="Q912" s="14">
        <f t="shared" si="95"/>
        <v>-0.31305201907843028</v>
      </c>
      <c r="R912" s="14">
        <f t="shared" si="96"/>
        <v>1.8655274526488952</v>
      </c>
      <c r="S912" s="147">
        <f t="shared" si="99"/>
        <v>-0.31305201907843028</v>
      </c>
      <c r="T912" s="15">
        <f t="shared" si="97"/>
        <v>971.54695576257745</v>
      </c>
      <c r="U912" s="15">
        <f t="shared" si="98"/>
        <v>8.2328986075260673</v>
      </c>
    </row>
    <row r="913" spans="1:21">
      <c r="A913" s="12">
        <v>32</v>
      </c>
      <c r="B913" s="12"/>
      <c r="C913" s="12"/>
      <c r="D913" s="18">
        <v>0.72157234872811438</v>
      </c>
      <c r="E913" s="19">
        <v>0.12159833811273954</v>
      </c>
      <c r="F913" s="19">
        <v>6.3945188646559426E-4</v>
      </c>
      <c r="G913" s="19">
        <v>6.1443795898065323</v>
      </c>
      <c r="H913" s="19">
        <v>0.1083238745338618</v>
      </c>
      <c r="I913" s="19">
        <v>0.36384680271858172</v>
      </c>
      <c r="J913" s="19">
        <v>4.9584186927090065E-3</v>
      </c>
      <c r="K913" s="13">
        <v>1979.94</v>
      </c>
      <c r="L913" s="13">
        <v>9.25750000000005</v>
      </c>
      <c r="M913" s="13">
        <v>1996.5740734468156</v>
      </c>
      <c r="N913" s="13">
        <v>15.39653020690389</v>
      </c>
      <c r="O913" s="13">
        <v>2000.3818752042041</v>
      </c>
      <c r="P913" s="13">
        <v>23.436768227182483</v>
      </c>
      <c r="Q913" s="14">
        <f t="shared" si="95"/>
        <v>-1.0324492259464524</v>
      </c>
      <c r="R913" s="14">
        <f t="shared" si="96"/>
        <v>2.5489810125585519</v>
      </c>
      <c r="S913" s="147">
        <f t="shared" si="99"/>
        <v>-1.0324492259464524</v>
      </c>
      <c r="T913" s="15">
        <f t="shared" si="97"/>
        <v>1979.94</v>
      </c>
      <c r="U913" s="15">
        <f t="shared" si="98"/>
        <v>9.25750000000005</v>
      </c>
    </row>
    <row r="914" spans="1:21">
      <c r="A914" s="12">
        <v>33</v>
      </c>
      <c r="B914" s="12"/>
      <c r="C914" s="12"/>
      <c r="D914" s="18">
        <v>0.69854892799051482</v>
      </c>
      <c r="E914" s="19">
        <v>6.8692743213374624E-2</v>
      </c>
      <c r="F914" s="19">
        <v>2.6486941411770583E-4</v>
      </c>
      <c r="G914" s="19">
        <v>1.4358842807654437</v>
      </c>
      <c r="H914" s="19">
        <v>1.0822085259428729E-2</v>
      </c>
      <c r="I914" s="19">
        <v>0.15157362387422946</v>
      </c>
      <c r="J914" s="19">
        <v>1.0127917478183173E-3</v>
      </c>
      <c r="K914" s="13">
        <v>900</v>
      </c>
      <c r="L914" s="13">
        <v>7.410000000000025</v>
      </c>
      <c r="M914" s="13">
        <v>904.00552868806506</v>
      </c>
      <c r="N914" s="13">
        <v>4.5111479060274746</v>
      </c>
      <c r="O914" s="13">
        <v>909.77840836960559</v>
      </c>
      <c r="P914" s="13">
        <v>5.6695261463566453</v>
      </c>
      <c r="Q914" s="14">
        <f t="shared" si="95"/>
        <v>-1.0864898188450711</v>
      </c>
      <c r="R914" s="14">
        <f t="shared" si="96"/>
        <v>2.0876030349547237</v>
      </c>
      <c r="S914" s="147">
        <f t="shared" si="99"/>
        <v>-1.0864898188450711</v>
      </c>
      <c r="T914" s="15">
        <f t="shared" si="97"/>
        <v>909.77840836960559</v>
      </c>
      <c r="U914" s="15">
        <f t="shared" si="98"/>
        <v>5.6695261463566453</v>
      </c>
    </row>
    <row r="915" spans="1:21">
      <c r="A915" s="12">
        <v>34</v>
      </c>
      <c r="B915" s="12"/>
      <c r="C915" s="12"/>
      <c r="D915" s="18">
        <v>0.84081553764975814</v>
      </c>
      <c r="E915" s="19">
        <v>7.5836094753156308E-2</v>
      </c>
      <c r="F915" s="19">
        <v>1.4849568739810332E-4</v>
      </c>
      <c r="G915" s="19">
        <v>2.0202257506295491</v>
      </c>
      <c r="H915" s="19">
        <v>1.7267669456310562E-2</v>
      </c>
      <c r="I915" s="19">
        <v>0.19313324162576606</v>
      </c>
      <c r="J915" s="19">
        <v>1.6048021103923892E-3</v>
      </c>
      <c r="K915" s="13">
        <v>1100</v>
      </c>
      <c r="L915" s="13">
        <v>3.7024999999999864</v>
      </c>
      <c r="M915" s="13">
        <v>1122.3349550257258</v>
      </c>
      <c r="N915" s="13">
        <v>5.8053574234392045</v>
      </c>
      <c r="O915" s="13">
        <v>1138.3260149573539</v>
      </c>
      <c r="P915" s="13">
        <v>8.6706370768570196</v>
      </c>
      <c r="Q915" s="14">
        <f t="shared" si="95"/>
        <v>-3.484183177941258</v>
      </c>
      <c r="R915" s="14">
        <f t="shared" si="96"/>
        <v>1.7235400240777581</v>
      </c>
      <c r="S915" s="147">
        <f t="shared" si="99"/>
        <v>-3.484183177941258</v>
      </c>
      <c r="T915" s="15">
        <f t="shared" si="97"/>
        <v>1100</v>
      </c>
      <c r="U915" s="15">
        <f t="shared" si="98"/>
        <v>3.7024999999999864</v>
      </c>
    </row>
    <row r="916" spans="1:21">
      <c r="A916" s="12">
        <v>35</v>
      </c>
      <c r="B916" s="12"/>
      <c r="C916" s="12"/>
      <c r="D916" s="18">
        <v>1.2404570579163865</v>
      </c>
      <c r="E916" s="19">
        <v>6.6647334151451271E-2</v>
      </c>
      <c r="F916" s="19">
        <v>8.402659078608506E-4</v>
      </c>
      <c r="G916" s="19">
        <v>1.2199814657815065</v>
      </c>
      <c r="H916" s="19">
        <v>2.1085094800736559E-2</v>
      </c>
      <c r="I916" s="19">
        <v>0.13246848286737251</v>
      </c>
      <c r="J916" s="19">
        <v>8.6929033500749656E-4</v>
      </c>
      <c r="K916" s="13">
        <v>827.77499999999998</v>
      </c>
      <c r="L916" s="13">
        <v>173.15</v>
      </c>
      <c r="M916" s="13">
        <v>809.7668143395116</v>
      </c>
      <c r="N916" s="13">
        <v>9.6442659907681332</v>
      </c>
      <c r="O916" s="13">
        <v>801.93230162845794</v>
      </c>
      <c r="P916" s="13">
        <v>4.9483113476161975</v>
      </c>
      <c r="Q916" s="14">
        <f t="shared" si="95"/>
        <v>3.1219471923580766</v>
      </c>
      <c r="R916" s="14">
        <f t="shared" si="96"/>
        <v>40.54660215411041</v>
      </c>
      <c r="S916" s="147">
        <f t="shared" si="99"/>
        <v>3.1219471923580766</v>
      </c>
      <c r="T916" s="15">
        <f t="shared" si="97"/>
        <v>801.93230162845794</v>
      </c>
      <c r="U916" s="15">
        <f t="shared" si="98"/>
        <v>4.9483113476161975</v>
      </c>
    </row>
    <row r="917" spans="1:21">
      <c r="A917" s="12">
        <v>36</v>
      </c>
      <c r="B917" s="12"/>
      <c r="C917" s="12"/>
      <c r="D917" s="18">
        <v>0.59235004877480735</v>
      </c>
      <c r="E917" s="19">
        <v>5.8777192632955229E-2</v>
      </c>
      <c r="F917" s="19">
        <v>1.8478798212092658E-4</v>
      </c>
      <c r="G917" s="19">
        <v>0.72670697448775434</v>
      </c>
      <c r="H917" s="19">
        <v>5.655073226298369E-3</v>
      </c>
      <c r="I917" s="19">
        <v>8.9604281395136695E-2</v>
      </c>
      <c r="J917" s="19">
        <v>6.1188801376055747E-4</v>
      </c>
      <c r="K917" s="13">
        <v>566.70000000000005</v>
      </c>
      <c r="L917" s="13">
        <v>5.5550000000000068</v>
      </c>
      <c r="M917" s="13">
        <v>554.61858316366488</v>
      </c>
      <c r="N917" s="13">
        <v>3.325454830347951</v>
      </c>
      <c r="O917" s="13">
        <v>553.19636249987207</v>
      </c>
      <c r="P917" s="13">
        <v>3.6201069064853186</v>
      </c>
      <c r="Q917" s="14">
        <f t="shared" si="95"/>
        <v>2.3828546850411136</v>
      </c>
      <c r="R917" s="14">
        <f t="shared" si="96"/>
        <v>2.3010334397697716</v>
      </c>
      <c r="S917" s="147">
        <f t="shared" si="99"/>
        <v>2.3828546850411136</v>
      </c>
      <c r="T917" s="15">
        <f t="shared" si="97"/>
        <v>553.19636249987207</v>
      </c>
      <c r="U917" s="15">
        <f t="shared" si="98"/>
        <v>3.6201069064853186</v>
      </c>
    </row>
    <row r="918" spans="1:21">
      <c r="A918" s="12">
        <v>37</v>
      </c>
      <c r="B918" s="12"/>
      <c r="C918" s="12"/>
      <c r="D918" s="18">
        <v>0.37348664612801824</v>
      </c>
      <c r="E918" s="19">
        <v>0.10264819016934727</v>
      </c>
      <c r="F918" s="19">
        <v>4.1691641307404072E-4</v>
      </c>
      <c r="G918" s="19">
        <v>1.5877680516819921</v>
      </c>
      <c r="H918" s="19">
        <v>1.2983127469192416E-2</v>
      </c>
      <c r="I918" s="19">
        <v>0.11213076330654483</v>
      </c>
      <c r="J918" s="19">
        <v>7.39336549369537E-4</v>
      </c>
      <c r="K918" s="13">
        <v>1672.5250000000001</v>
      </c>
      <c r="L918" s="13">
        <v>7.4100000000000819</v>
      </c>
      <c r="M918" s="13">
        <v>965.42188970793018</v>
      </c>
      <c r="N918" s="13">
        <v>5.0943353342598243</v>
      </c>
      <c r="O918" s="13">
        <v>685.1105999449253</v>
      </c>
      <c r="P918" s="13">
        <v>4.2855305118612819</v>
      </c>
      <c r="Q918" s="14">
        <f t="shared" si="95"/>
        <v>59.037347726047429</v>
      </c>
      <c r="R918" s="14">
        <f t="shared" si="96"/>
        <v>0.62798136417659278</v>
      </c>
      <c r="S918" s="147" t="str">
        <f t="shared" si="99"/>
        <v>X</v>
      </c>
      <c r="T918" s="15">
        <f t="shared" si="97"/>
        <v>685.1105999449253</v>
      </c>
      <c r="U918" s="15">
        <f t="shared" si="98"/>
        <v>4.2855305118612819</v>
      </c>
    </row>
    <row r="919" spans="1:21">
      <c r="A919" s="12">
        <v>38</v>
      </c>
      <c r="B919" s="12"/>
      <c r="C919" s="12"/>
      <c r="D919" s="18">
        <v>0.1593267294392432</v>
      </c>
      <c r="E919" s="19">
        <v>7.1831729961373172E-2</v>
      </c>
      <c r="F919" s="19">
        <v>1.3139614740511271E-4</v>
      </c>
      <c r="G919" s="19">
        <v>1.6546243161422727</v>
      </c>
      <c r="H919" s="19">
        <v>1.4307673441819433E-2</v>
      </c>
      <c r="I919" s="19">
        <v>0.1670127644522397</v>
      </c>
      <c r="J919" s="19">
        <v>1.4223481819216786E-3</v>
      </c>
      <c r="K919" s="13">
        <v>981.17</v>
      </c>
      <c r="L919" s="13">
        <v>3.7050000000000409</v>
      </c>
      <c r="M919" s="13">
        <v>991.32166743196956</v>
      </c>
      <c r="N919" s="13">
        <v>5.4726801570704424</v>
      </c>
      <c r="O919" s="13">
        <v>995.6312075975402</v>
      </c>
      <c r="P919" s="13">
        <v>7.8568549644170389</v>
      </c>
      <c r="Q919" s="14">
        <f t="shared" si="95"/>
        <v>-1.4738738034734356</v>
      </c>
      <c r="R919" s="14">
        <f t="shared" si="96"/>
        <v>1.7754397381717146</v>
      </c>
      <c r="S919" s="147">
        <f t="shared" si="99"/>
        <v>-1.4738738034734356</v>
      </c>
      <c r="T919" s="15">
        <f t="shared" si="97"/>
        <v>995.6312075975402</v>
      </c>
      <c r="U919" s="15">
        <f t="shared" si="98"/>
        <v>7.8568549644170389</v>
      </c>
    </row>
    <row r="920" spans="1:21">
      <c r="A920" s="12">
        <v>39</v>
      </c>
      <c r="B920" s="12"/>
      <c r="C920" s="12"/>
      <c r="D920" s="18">
        <v>1.1157835238401064</v>
      </c>
      <c r="E920" s="19">
        <v>6.1533477803202292E-2</v>
      </c>
      <c r="F920" s="19">
        <v>2.1864568169672815E-4</v>
      </c>
      <c r="G920" s="19">
        <v>0.95081172462796726</v>
      </c>
      <c r="H920" s="19">
        <v>9.1610185330114283E-3</v>
      </c>
      <c r="I920" s="19">
        <v>0.11208626474699136</v>
      </c>
      <c r="J920" s="19">
        <v>1.0460391425813275E-3</v>
      </c>
      <c r="K920" s="13">
        <v>657.42</v>
      </c>
      <c r="L920" s="13">
        <v>7.4074999999999704</v>
      </c>
      <c r="M920" s="13">
        <v>678.52521196092619</v>
      </c>
      <c r="N920" s="13">
        <v>4.7682773428798555</v>
      </c>
      <c r="O920" s="13">
        <v>684.85266095622956</v>
      </c>
      <c r="P920" s="13">
        <v>6.0635615834978012</v>
      </c>
      <c r="Q920" s="14">
        <f t="shared" si="95"/>
        <v>-4.1727755401766986</v>
      </c>
      <c r="R920" s="14">
        <f t="shared" si="96"/>
        <v>2.9855805514703304</v>
      </c>
      <c r="S920" s="147">
        <f t="shared" si="99"/>
        <v>-4.1727755401766986</v>
      </c>
      <c r="T920" s="15">
        <f t="shared" si="97"/>
        <v>684.85266095622956</v>
      </c>
      <c r="U920" s="15">
        <f t="shared" si="98"/>
        <v>6.0635615834978012</v>
      </c>
    </row>
    <row r="921" spans="1:21">
      <c r="A921" s="12">
        <v>40</v>
      </c>
      <c r="B921" s="12"/>
      <c r="C921" s="12"/>
      <c r="D921" s="18">
        <v>0.94524599392522091</v>
      </c>
      <c r="E921" s="19">
        <v>0.10056213990063249</v>
      </c>
      <c r="F921" s="19">
        <v>4.2586921954719466E-4</v>
      </c>
      <c r="G921" s="19">
        <v>4.0305251933897281</v>
      </c>
      <c r="H921" s="19">
        <v>4.5573654182525743E-2</v>
      </c>
      <c r="I921" s="19">
        <v>0.28987006564470325</v>
      </c>
      <c r="J921" s="19">
        <v>2.3628277709642283E-3</v>
      </c>
      <c r="K921" s="13">
        <v>1635.18</v>
      </c>
      <c r="L921" s="13">
        <v>7.4075000000000273</v>
      </c>
      <c r="M921" s="13">
        <v>1640.3760886082048</v>
      </c>
      <c r="N921" s="13">
        <v>9.1990359625858673</v>
      </c>
      <c r="O921" s="13">
        <v>1640.879864587369</v>
      </c>
      <c r="P921" s="13">
        <v>11.808773531284601</v>
      </c>
      <c r="Q921" s="14">
        <f t="shared" si="95"/>
        <v>-0.34857719562182421</v>
      </c>
      <c r="R921" s="14">
        <f t="shared" si="96"/>
        <v>1.7066676499644815</v>
      </c>
      <c r="S921" s="147">
        <f t="shared" si="99"/>
        <v>-0.34857719562182421</v>
      </c>
      <c r="T921" s="15">
        <f t="shared" si="97"/>
        <v>1635.18</v>
      </c>
      <c r="U921" s="15">
        <f t="shared" si="98"/>
        <v>7.4075000000000273</v>
      </c>
    </row>
    <row r="922" spans="1:21">
      <c r="A922" s="12">
        <v>41</v>
      </c>
      <c r="B922" s="12"/>
      <c r="C922" s="12"/>
      <c r="D922" s="18">
        <v>1.1964894870345519</v>
      </c>
      <c r="E922" s="19">
        <v>6.8604140376201092E-2</v>
      </c>
      <c r="F922" s="19">
        <v>2.9345619936641302E-4</v>
      </c>
      <c r="G922" s="19">
        <v>1.4221275478525464</v>
      </c>
      <c r="H922" s="19">
        <v>1.1626776963827336E-2</v>
      </c>
      <c r="I922" s="19">
        <v>0.1505836800761815</v>
      </c>
      <c r="J922" s="19">
        <v>1.3395974379310572E-3</v>
      </c>
      <c r="K922" s="13">
        <v>887.03499999999997</v>
      </c>
      <c r="L922" s="13">
        <v>7.8699999999999477</v>
      </c>
      <c r="M922" s="13">
        <v>898.25486718384263</v>
      </c>
      <c r="N922" s="13">
        <v>4.8741128355739534</v>
      </c>
      <c r="O922" s="13">
        <v>904.23440134488067</v>
      </c>
      <c r="P922" s="13">
        <v>7.5054113609503474</v>
      </c>
      <c r="Q922" s="14">
        <f t="shared" si="95"/>
        <v>-1.9389766294318322</v>
      </c>
      <c r="R922" s="14">
        <f t="shared" si="96"/>
        <v>2.4770271448752879</v>
      </c>
      <c r="S922" s="147">
        <f t="shared" si="99"/>
        <v>-1.9389766294318322</v>
      </c>
      <c r="T922" s="15">
        <f t="shared" si="97"/>
        <v>904.23440134488067</v>
      </c>
      <c r="U922" s="15">
        <f t="shared" si="98"/>
        <v>7.5054113609503474</v>
      </c>
    </row>
    <row r="923" spans="1:21">
      <c r="A923" s="12">
        <v>42</v>
      </c>
      <c r="B923" s="12"/>
      <c r="C923" s="12"/>
      <c r="D923" s="18">
        <v>1.6660354281591425</v>
      </c>
      <c r="E923" s="19">
        <v>0.12270710573908722</v>
      </c>
      <c r="F923" s="19">
        <v>2.3254635340125081E-4</v>
      </c>
      <c r="G923" s="19">
        <v>6.2467494980146485</v>
      </c>
      <c r="H923" s="19">
        <v>5.1651953338972663E-2</v>
      </c>
      <c r="I923" s="19">
        <v>0.36914136622831578</v>
      </c>
      <c r="J923" s="19">
        <v>3.0442464464349715E-3</v>
      </c>
      <c r="K923" s="13">
        <v>1995.99</v>
      </c>
      <c r="L923" s="13">
        <v>3.3975000000000364</v>
      </c>
      <c r="M923" s="13">
        <v>2011.0199758627602</v>
      </c>
      <c r="N923" s="13">
        <v>7.2373698402914215</v>
      </c>
      <c r="O923" s="13">
        <v>2025.3589258797797</v>
      </c>
      <c r="P923" s="13">
        <v>14.333440132832834</v>
      </c>
      <c r="Q923" s="14">
        <f t="shared" si="95"/>
        <v>-1.4713964438589189</v>
      </c>
      <c r="R923" s="14">
        <f t="shared" si="96"/>
        <v>1.477182555815747</v>
      </c>
      <c r="S923" s="147">
        <f t="shared" si="99"/>
        <v>-1.4713964438589189</v>
      </c>
      <c r="T923" s="15">
        <f t="shared" si="97"/>
        <v>1995.99</v>
      </c>
      <c r="U923" s="15">
        <f t="shared" si="98"/>
        <v>3.3975000000000364</v>
      </c>
    </row>
    <row r="924" spans="1:21">
      <c r="A924" s="12">
        <v>43</v>
      </c>
      <c r="B924" s="12"/>
      <c r="C924" s="12"/>
      <c r="D924" s="18">
        <v>0.1265703315169964</v>
      </c>
      <c r="E924" s="19">
        <v>0.11875651671627502</v>
      </c>
      <c r="F924" s="19">
        <v>6.400001345353315E-4</v>
      </c>
      <c r="G924" s="19">
        <v>5.7443483783130942</v>
      </c>
      <c r="H924" s="19">
        <v>9.8165623566581761E-2</v>
      </c>
      <c r="I924" s="19">
        <v>0.34863143700492305</v>
      </c>
      <c r="J924" s="19">
        <v>4.2044249031267288E-3</v>
      </c>
      <c r="K924" s="13">
        <v>1938.895</v>
      </c>
      <c r="L924" s="13">
        <v>9.5674999999998818</v>
      </c>
      <c r="M924" s="13">
        <v>1938.0665856578016</v>
      </c>
      <c r="N924" s="13">
        <v>14.780189993193972</v>
      </c>
      <c r="O924" s="13">
        <v>1928.0601314499502</v>
      </c>
      <c r="P924" s="13">
        <v>20.097078703026</v>
      </c>
      <c r="Q924" s="14">
        <f t="shared" si="95"/>
        <v>0.55881667393282708</v>
      </c>
      <c r="R924" s="14">
        <f t="shared" si="96"/>
        <v>2.2936074018273165</v>
      </c>
      <c r="S924" s="147">
        <f t="shared" si="99"/>
        <v>0.55881667393282708</v>
      </c>
      <c r="T924" s="15">
        <f t="shared" si="97"/>
        <v>1938.895</v>
      </c>
      <c r="U924" s="15">
        <f t="shared" si="98"/>
        <v>9.5674999999998818</v>
      </c>
    </row>
    <row r="925" spans="1:21">
      <c r="A925" s="12">
        <v>44</v>
      </c>
      <c r="B925" s="12"/>
      <c r="C925" s="12"/>
      <c r="D925" s="18">
        <v>0.63184153003546972</v>
      </c>
      <c r="E925" s="19">
        <v>0.1692019769026831</v>
      </c>
      <c r="F925" s="19">
        <v>3.1492774407802635E-4</v>
      </c>
      <c r="G925" s="19">
        <v>11.172612435743703</v>
      </c>
      <c r="H925" s="19">
        <v>6.5697032324437993E-2</v>
      </c>
      <c r="I925" s="19">
        <v>0.47879130099035616</v>
      </c>
      <c r="J925" s="19">
        <v>2.74473941247546E-3</v>
      </c>
      <c r="K925" s="13">
        <v>2549.69</v>
      </c>
      <c r="L925" s="13">
        <v>3.0874999999998636</v>
      </c>
      <c r="M925" s="13">
        <v>2537.6336963978556</v>
      </c>
      <c r="N925" s="13">
        <v>5.4801959186295335</v>
      </c>
      <c r="O925" s="13">
        <v>2521.9988111796406</v>
      </c>
      <c r="P925" s="13">
        <v>11.965006408433055</v>
      </c>
      <c r="Q925" s="14">
        <f t="shared" si="95"/>
        <v>1.0860610042930485</v>
      </c>
      <c r="R925" s="14">
        <f t="shared" si="96"/>
        <v>0.96863596212157921</v>
      </c>
      <c r="S925" s="147">
        <f t="shared" si="99"/>
        <v>1.0860610042930485</v>
      </c>
      <c r="T925" s="15">
        <f t="shared" si="97"/>
        <v>2549.69</v>
      </c>
      <c r="U925" s="15">
        <f t="shared" si="98"/>
        <v>3.0874999999998636</v>
      </c>
    </row>
    <row r="926" spans="1:21">
      <c r="A926" s="12">
        <v>45</v>
      </c>
      <c r="B926" s="12"/>
      <c r="C926" s="12"/>
      <c r="D926" s="18">
        <v>0.64098289881574466</v>
      </c>
      <c r="E926" s="19">
        <v>0.1513927555081877</v>
      </c>
      <c r="F926" s="19">
        <v>7.1308982579380755E-4</v>
      </c>
      <c r="G926" s="19">
        <v>8.628913903396672</v>
      </c>
      <c r="H926" s="19">
        <v>0.10175343522812912</v>
      </c>
      <c r="I926" s="19">
        <v>0.41277606184418564</v>
      </c>
      <c r="J926" s="19">
        <v>3.3441639960106635E-3</v>
      </c>
      <c r="K926" s="13">
        <v>2361.42</v>
      </c>
      <c r="L926" s="13">
        <v>8.022499999999809</v>
      </c>
      <c r="M926" s="13">
        <v>2299.6095210767412</v>
      </c>
      <c r="N926" s="13">
        <v>10.730447999104854</v>
      </c>
      <c r="O926" s="13">
        <v>2227.6010118017043</v>
      </c>
      <c r="P926" s="13">
        <v>15.259252373528398</v>
      </c>
      <c r="Q926" s="14">
        <f t="shared" si="95"/>
        <v>5.6668863733810859</v>
      </c>
      <c r="R926" s="14">
        <f t="shared" si="96"/>
        <v>1.4425926730408445</v>
      </c>
      <c r="S926" s="147">
        <f t="shared" si="99"/>
        <v>5.6668863733810859</v>
      </c>
      <c r="T926" s="15">
        <f t="shared" si="97"/>
        <v>2361.42</v>
      </c>
      <c r="U926" s="15">
        <f t="shared" si="98"/>
        <v>8.022499999999809</v>
      </c>
    </row>
    <row r="927" spans="1:21">
      <c r="A927" s="12">
        <v>46</v>
      </c>
      <c r="B927" s="12"/>
      <c r="C927" s="12"/>
      <c r="D927" s="18">
        <v>0.60158154857249979</v>
      </c>
      <c r="E927" s="19">
        <v>6.8108625086780547E-2</v>
      </c>
      <c r="F927" s="19">
        <v>2.4235911951843824E-4</v>
      </c>
      <c r="G927" s="19">
        <v>1.3552417522468432</v>
      </c>
      <c r="H927" s="19">
        <v>8.0822976899427666E-3</v>
      </c>
      <c r="I927" s="19">
        <v>0.14451953343117219</v>
      </c>
      <c r="J927" s="19">
        <v>1.0500849216884477E-3</v>
      </c>
      <c r="K927" s="13">
        <v>872.21500000000003</v>
      </c>
      <c r="L927" s="13">
        <v>7.410000000000025</v>
      </c>
      <c r="M927" s="13">
        <v>869.82116777338263</v>
      </c>
      <c r="N927" s="13">
        <v>3.4844237590309035</v>
      </c>
      <c r="O927" s="13">
        <v>870.16875089760254</v>
      </c>
      <c r="P927" s="13">
        <v>5.9145204894252288</v>
      </c>
      <c r="Q927" s="14">
        <f t="shared" si="95"/>
        <v>0.23460375049700888</v>
      </c>
      <c r="R927" s="14">
        <f t="shared" si="96"/>
        <v>2.1708947475553857</v>
      </c>
      <c r="S927" s="147">
        <f t="shared" si="99"/>
        <v>0.23460375049700888</v>
      </c>
      <c r="T927" s="15">
        <f t="shared" si="97"/>
        <v>870.16875089760254</v>
      </c>
      <c r="U927" s="15">
        <f t="shared" si="98"/>
        <v>5.9145204894252288</v>
      </c>
    </row>
    <row r="928" spans="1:21">
      <c r="A928" s="12">
        <v>47</v>
      </c>
      <c r="B928" s="12"/>
      <c r="C928" s="12"/>
      <c r="D928" s="18">
        <v>0.82435675517725238</v>
      </c>
      <c r="E928" s="19">
        <v>6.7024476186133775E-2</v>
      </c>
      <c r="F928" s="19">
        <v>4.6445800610869087E-4</v>
      </c>
      <c r="G928" s="19">
        <v>1.2742768795471702</v>
      </c>
      <c r="H928" s="19">
        <v>9.3849268196484568E-3</v>
      </c>
      <c r="I928" s="19">
        <v>0.13808922381375949</v>
      </c>
      <c r="J928" s="19">
        <v>8.3121814897764022E-4</v>
      </c>
      <c r="K928" s="13">
        <v>838.88499999999999</v>
      </c>
      <c r="L928" s="13">
        <v>10.185</v>
      </c>
      <c r="M928" s="13">
        <v>834.30181929447053</v>
      </c>
      <c r="N928" s="13">
        <v>4.1900569911640559</v>
      </c>
      <c r="O928" s="13">
        <v>833.8484234325357</v>
      </c>
      <c r="P928" s="13">
        <v>4.7082226108902319</v>
      </c>
      <c r="Q928" s="14">
        <f t="shared" si="95"/>
        <v>0.60038939395320456</v>
      </c>
      <c r="R928" s="14">
        <f t="shared" si="96"/>
        <v>2.6618931318443728</v>
      </c>
      <c r="S928" s="147">
        <f t="shared" si="99"/>
        <v>0.60038939395320456</v>
      </c>
      <c r="T928" s="15">
        <f t="shared" si="97"/>
        <v>833.8484234325357</v>
      </c>
      <c r="U928" s="15">
        <f t="shared" si="98"/>
        <v>4.7082226108902319</v>
      </c>
    </row>
    <row r="929" spans="1:21">
      <c r="A929" s="12">
        <v>48</v>
      </c>
      <c r="B929" s="12"/>
      <c r="C929" s="12"/>
      <c r="D929" s="18">
        <v>1.7088768291059304</v>
      </c>
      <c r="E929" s="19">
        <v>6.7289074346891117E-2</v>
      </c>
      <c r="F929" s="19">
        <v>3.8329982759445854E-4</v>
      </c>
      <c r="G929" s="19">
        <v>1.2718563686952882</v>
      </c>
      <c r="H929" s="19">
        <v>9.9032827619418406E-3</v>
      </c>
      <c r="I929" s="19">
        <v>0.13726531754363905</v>
      </c>
      <c r="J929" s="19">
        <v>9.9182054354307863E-4</v>
      </c>
      <c r="K929" s="13">
        <v>855.55</v>
      </c>
      <c r="L929" s="13">
        <v>11.11</v>
      </c>
      <c r="M929" s="13">
        <v>833.22057253056641</v>
      </c>
      <c r="N929" s="13">
        <v>4.4261993492677334</v>
      </c>
      <c r="O929" s="13">
        <v>829.17992786402021</v>
      </c>
      <c r="P929" s="13">
        <v>5.6219841934308192</v>
      </c>
      <c r="Q929" s="14">
        <f t="shared" si="95"/>
        <v>3.0822362382069701</v>
      </c>
      <c r="R929" s="14">
        <f t="shared" si="96"/>
        <v>2.8395530373751892</v>
      </c>
      <c r="S929" s="147">
        <f t="shared" si="99"/>
        <v>3.0822362382069701</v>
      </c>
      <c r="T929" s="15">
        <f t="shared" si="97"/>
        <v>829.17992786402021</v>
      </c>
      <c r="U929" s="15">
        <f t="shared" si="98"/>
        <v>5.6219841934308192</v>
      </c>
    </row>
    <row r="930" spans="1:21">
      <c r="A930" s="12">
        <v>49</v>
      </c>
      <c r="B930" s="12"/>
      <c r="C930" s="12"/>
      <c r="D930" s="18">
        <v>1.4400201664136829</v>
      </c>
      <c r="E930" s="19">
        <v>6.9163419084266528E-2</v>
      </c>
      <c r="F930" s="19">
        <v>2.1338130154719665E-4</v>
      </c>
      <c r="G930" s="19">
        <v>1.4778758371384537</v>
      </c>
      <c r="H930" s="19">
        <v>1.2895104248535211E-2</v>
      </c>
      <c r="I930" s="19">
        <v>0.15499159919171185</v>
      </c>
      <c r="J930" s="19">
        <v>1.3172437551177865E-3</v>
      </c>
      <c r="K930" s="13">
        <v>903.39</v>
      </c>
      <c r="L930" s="13">
        <v>5.5550000000000068</v>
      </c>
      <c r="M930" s="13">
        <v>921.3602841788022</v>
      </c>
      <c r="N930" s="13">
        <v>5.2841988010181922</v>
      </c>
      <c r="O930" s="13">
        <v>928.88361334547051</v>
      </c>
      <c r="P930" s="13">
        <v>7.3520036958228729</v>
      </c>
      <c r="Q930" s="14">
        <f t="shared" si="95"/>
        <v>-2.8219941935897497</v>
      </c>
      <c r="R930" s="14">
        <f t="shared" si="96"/>
        <v>2.0611262792920009</v>
      </c>
      <c r="S930" s="147">
        <f t="shared" si="99"/>
        <v>-2.8219941935897497</v>
      </c>
      <c r="T930" s="15">
        <f t="shared" si="97"/>
        <v>928.88361334547051</v>
      </c>
      <c r="U930" s="15">
        <f t="shared" si="98"/>
        <v>7.3520036958228729</v>
      </c>
    </row>
    <row r="931" spans="1:21">
      <c r="A931" s="12">
        <v>50</v>
      </c>
      <c r="B931" s="12"/>
      <c r="C931" s="12"/>
      <c r="D931" s="18">
        <v>1.1853616385718044</v>
      </c>
      <c r="E931" s="19">
        <v>7.223126205273972E-2</v>
      </c>
      <c r="F931" s="19">
        <v>1.275841944750355E-4</v>
      </c>
      <c r="G931" s="19">
        <v>1.6973347290087692</v>
      </c>
      <c r="H931" s="19">
        <v>1.5617554652899917E-2</v>
      </c>
      <c r="I931" s="19">
        <v>0.17038129255295731</v>
      </c>
      <c r="J931" s="19">
        <v>1.5478695507092734E-3</v>
      </c>
      <c r="K931" s="13">
        <v>992.28</v>
      </c>
      <c r="L931" s="13">
        <v>3.7050000000000409</v>
      </c>
      <c r="M931" s="13">
        <v>1007.5282002996635</v>
      </c>
      <c r="N931" s="13">
        <v>5.8791285214777531</v>
      </c>
      <c r="O931" s="13">
        <v>1014.2116795462218</v>
      </c>
      <c r="P931" s="13">
        <v>8.5256096494924805</v>
      </c>
      <c r="Q931" s="14">
        <f t="shared" si="95"/>
        <v>-2.2102309374593787</v>
      </c>
      <c r="R931" s="14">
        <f t="shared" si="96"/>
        <v>1.8802761518793394</v>
      </c>
      <c r="S931" s="147">
        <f t="shared" si="99"/>
        <v>-2.2102309374593787</v>
      </c>
      <c r="T931" s="15">
        <f t="shared" si="97"/>
        <v>992.28</v>
      </c>
      <c r="U931" s="15">
        <f t="shared" si="98"/>
        <v>3.7050000000000409</v>
      </c>
    </row>
    <row r="932" spans="1:21">
      <c r="A932" s="12">
        <v>51</v>
      </c>
      <c r="B932" s="12"/>
      <c r="C932" s="12"/>
      <c r="D932" s="18">
        <v>0.76273668121080374</v>
      </c>
      <c r="E932" s="19">
        <v>6.9299137651534781E-2</v>
      </c>
      <c r="F932" s="19">
        <v>2.1754636210001476E-4</v>
      </c>
      <c r="G932" s="19">
        <v>1.4730584901619954</v>
      </c>
      <c r="H932" s="19">
        <v>1.1398431922756134E-2</v>
      </c>
      <c r="I932" s="19">
        <v>0.15396432796441586</v>
      </c>
      <c r="J932" s="19">
        <v>9.0168748663476469E-4</v>
      </c>
      <c r="K932" s="13">
        <v>909.26</v>
      </c>
      <c r="L932" s="13">
        <v>6.0174999999999841</v>
      </c>
      <c r="M932" s="13">
        <v>919.38431208874033</v>
      </c>
      <c r="N932" s="13">
        <v>4.6799768829197887</v>
      </c>
      <c r="O932" s="13">
        <v>923.14750018058055</v>
      </c>
      <c r="P932" s="13">
        <v>5.0371160041978555</v>
      </c>
      <c r="Q932" s="14">
        <f t="shared" si="95"/>
        <v>-1.527340934450061</v>
      </c>
      <c r="R932" s="14">
        <f t="shared" si="96"/>
        <v>1.7416732325252153</v>
      </c>
      <c r="S932" s="147">
        <f t="shared" si="99"/>
        <v>-1.527340934450061</v>
      </c>
      <c r="T932" s="15">
        <f t="shared" si="97"/>
        <v>923.14750018058055</v>
      </c>
      <c r="U932" s="15">
        <f t="shared" si="98"/>
        <v>5.0371160041978555</v>
      </c>
    </row>
    <row r="933" spans="1:21">
      <c r="A933" s="12">
        <v>52</v>
      </c>
      <c r="B933" s="12"/>
      <c r="C933" s="12"/>
      <c r="D933" s="18">
        <v>0.64708080987782035</v>
      </c>
      <c r="E933" s="19">
        <v>6.6865590462773919E-2</v>
      </c>
      <c r="F933" s="19">
        <v>2.9255904226443947E-4</v>
      </c>
      <c r="G933" s="19">
        <v>1.2663589477900985</v>
      </c>
      <c r="H933" s="19">
        <v>1.067733554841317E-2</v>
      </c>
      <c r="I933" s="19">
        <v>0.13734644818370662</v>
      </c>
      <c r="J933" s="19">
        <v>1.011108166296612E-3</v>
      </c>
      <c r="K933" s="13">
        <v>835.18</v>
      </c>
      <c r="L933" s="13">
        <v>4.63</v>
      </c>
      <c r="M933" s="13">
        <v>830.76057873793741</v>
      </c>
      <c r="N933" s="13">
        <v>4.7837372776035636</v>
      </c>
      <c r="O933" s="13">
        <v>829.6397880624387</v>
      </c>
      <c r="P933" s="13">
        <v>5.7309043787031442</v>
      </c>
      <c r="Q933" s="14">
        <f t="shared" si="95"/>
        <v>0.66335543685926979</v>
      </c>
      <c r="R933" s="14">
        <f t="shared" si="96"/>
        <v>1.7596793187006188</v>
      </c>
      <c r="S933" s="147">
        <f t="shared" si="99"/>
        <v>0.66335543685926979</v>
      </c>
      <c r="T933" s="15">
        <f t="shared" si="97"/>
        <v>829.6397880624387</v>
      </c>
      <c r="U933" s="15">
        <f t="shared" si="98"/>
        <v>5.7309043787031442</v>
      </c>
    </row>
    <row r="934" spans="1:21">
      <c r="A934" s="12">
        <v>53</v>
      </c>
      <c r="B934" s="12"/>
      <c r="C934" s="12"/>
      <c r="D934" s="18">
        <v>0.83328900066255651</v>
      </c>
      <c r="E934" s="19">
        <v>7.6125688829948593E-2</v>
      </c>
      <c r="F934" s="19">
        <v>1.388888480871306E-4</v>
      </c>
      <c r="G934" s="19">
        <v>1.9320430717925932</v>
      </c>
      <c r="H934" s="19">
        <v>1.3466312596019176E-2</v>
      </c>
      <c r="I934" s="19">
        <v>0.18395963499027826</v>
      </c>
      <c r="J934" s="19">
        <v>1.1730052302738455E-3</v>
      </c>
      <c r="K934" s="13">
        <v>1098.1500000000001</v>
      </c>
      <c r="L934" s="13">
        <v>3.7024999999999864</v>
      </c>
      <c r="M934" s="13">
        <v>1092.2470164588967</v>
      </c>
      <c r="N934" s="13">
        <v>4.6634927961376889</v>
      </c>
      <c r="O934" s="13">
        <v>1088.5701454417049</v>
      </c>
      <c r="P934" s="13">
        <v>6.3867718145005483</v>
      </c>
      <c r="Q934" s="14">
        <f t="shared" si="95"/>
        <v>0.87236302493240991</v>
      </c>
      <c r="R934" s="14">
        <f t="shared" si="96"/>
        <v>1.3415693823446266</v>
      </c>
      <c r="S934" s="147">
        <f t="shared" si="99"/>
        <v>0.87236302493240991</v>
      </c>
      <c r="T934" s="15">
        <f t="shared" si="97"/>
        <v>1098.1500000000001</v>
      </c>
      <c r="U934" s="15">
        <f t="shared" si="98"/>
        <v>3.7024999999999864</v>
      </c>
    </row>
    <row r="935" spans="1:21">
      <c r="A935" s="12">
        <v>54</v>
      </c>
      <c r="B935" s="12"/>
      <c r="C935" s="12"/>
      <c r="D935" s="18">
        <v>1.0882678083856177</v>
      </c>
      <c r="E935" s="19">
        <v>6.8357084981022137E-2</v>
      </c>
      <c r="F935" s="19">
        <v>2.5085058364907693E-4</v>
      </c>
      <c r="G935" s="19">
        <v>1.4113043205447391</v>
      </c>
      <c r="H935" s="19">
        <v>1.0564512173431042E-2</v>
      </c>
      <c r="I935" s="19">
        <v>0.14984214372584972</v>
      </c>
      <c r="J935" s="19">
        <v>1.133398308497529E-3</v>
      </c>
      <c r="K935" s="13">
        <v>879.63</v>
      </c>
      <c r="L935" s="13">
        <v>7.4099999999999682</v>
      </c>
      <c r="M935" s="13">
        <v>893.7074812860277</v>
      </c>
      <c r="N935" s="13">
        <v>4.4486692004726365</v>
      </c>
      <c r="O935" s="13">
        <v>900.07843112281296</v>
      </c>
      <c r="P935" s="13">
        <v>6.3542263918917001</v>
      </c>
      <c r="Q935" s="14">
        <f t="shared" si="95"/>
        <v>-2.3246627698933597</v>
      </c>
      <c r="R935" s="14">
        <f t="shared" si="96"/>
        <v>2.2493016712335843</v>
      </c>
      <c r="S935" s="147">
        <f t="shared" si="99"/>
        <v>-2.3246627698933597</v>
      </c>
      <c r="T935" s="15">
        <f t="shared" si="97"/>
        <v>900.07843112281296</v>
      </c>
      <c r="U935" s="15">
        <f t="shared" si="98"/>
        <v>6.3542263918917001</v>
      </c>
    </row>
    <row r="936" spans="1:21">
      <c r="A936" s="12">
        <v>55</v>
      </c>
      <c r="B936" s="12"/>
      <c r="C936" s="12"/>
      <c r="D936" s="18">
        <v>0.88400295495135872</v>
      </c>
      <c r="E936" s="19">
        <v>6.6950924935903502E-2</v>
      </c>
      <c r="F936" s="19">
        <v>2.8681293957399934E-4</v>
      </c>
      <c r="G936" s="19">
        <v>1.2109273801954057</v>
      </c>
      <c r="H936" s="19">
        <v>1.1490857803115904E-2</v>
      </c>
      <c r="I936" s="19">
        <v>0.13112419318303895</v>
      </c>
      <c r="J936" s="19">
        <v>1.0824225078665654E-3</v>
      </c>
      <c r="K936" s="13">
        <v>835.18</v>
      </c>
      <c r="L936" s="13">
        <v>13.887499999999999</v>
      </c>
      <c r="M936" s="13">
        <v>805.61715647835751</v>
      </c>
      <c r="N936" s="13">
        <v>5.2773001239044675</v>
      </c>
      <c r="O936" s="13">
        <v>794.27558034956462</v>
      </c>
      <c r="P936" s="13">
        <v>6.1688592444032793</v>
      </c>
      <c r="Q936" s="14">
        <f t="shared" si="95"/>
        <v>4.8976771055862622</v>
      </c>
      <c r="R936" s="14">
        <f t="shared" si="96"/>
        <v>3.4907411885155932</v>
      </c>
      <c r="S936" s="147">
        <f t="shared" si="99"/>
        <v>4.8976771055862622</v>
      </c>
      <c r="T936" s="15">
        <f t="shared" si="97"/>
        <v>794.27558034956462</v>
      </c>
      <c r="U936" s="15">
        <f t="shared" si="98"/>
        <v>6.1688592444032793</v>
      </c>
    </row>
    <row r="937" spans="1:21">
      <c r="A937" s="12">
        <v>56</v>
      </c>
      <c r="B937" s="12"/>
      <c r="C937" s="12"/>
      <c r="D937" s="18">
        <v>0.37361712482461057</v>
      </c>
      <c r="E937" s="19">
        <v>6.3274630693227252E-2</v>
      </c>
      <c r="F937" s="19">
        <v>1.1068262381982084E-4</v>
      </c>
      <c r="G937" s="19">
        <v>1.1179057541009469</v>
      </c>
      <c r="H937" s="19">
        <v>1.1532969986706592E-2</v>
      </c>
      <c r="I937" s="19">
        <v>0.12809122617998486</v>
      </c>
      <c r="J937" s="19">
        <v>1.2959489991165656E-3</v>
      </c>
      <c r="K937" s="13">
        <v>716.67499999999995</v>
      </c>
      <c r="L937" s="13">
        <v>0.92500000000001104</v>
      </c>
      <c r="M937" s="13">
        <v>761.971618619634</v>
      </c>
      <c r="N937" s="13">
        <v>5.5292819366682693</v>
      </c>
      <c r="O937" s="13">
        <v>776.96711734894916</v>
      </c>
      <c r="P937" s="13">
        <v>7.4056312897823773</v>
      </c>
      <c r="Q937" s="14">
        <f t="shared" si="95"/>
        <v>-8.412755760832912</v>
      </c>
      <c r="R937" s="14">
        <f t="shared" si="96"/>
        <v>2.0855255461684701</v>
      </c>
      <c r="S937" s="147" t="str">
        <f t="shared" si="99"/>
        <v>X</v>
      </c>
      <c r="T937" s="15">
        <f t="shared" si="97"/>
        <v>776.96711734894916</v>
      </c>
      <c r="U937" s="15">
        <f t="shared" si="98"/>
        <v>7.4056312897823773</v>
      </c>
    </row>
    <row r="938" spans="1:21">
      <c r="A938" s="12">
        <v>57</v>
      </c>
      <c r="B938" s="12"/>
      <c r="C938" s="12"/>
      <c r="D938" s="18">
        <v>0.7657055100466601</v>
      </c>
      <c r="E938" s="19">
        <v>8.767942552870972E-2</v>
      </c>
      <c r="F938" s="19">
        <v>5.0599942242506187E-4</v>
      </c>
      <c r="G938" s="19">
        <v>2.856493654838677</v>
      </c>
      <c r="H938" s="19">
        <v>4.7057484991334594E-2</v>
      </c>
      <c r="I938" s="19">
        <v>0.23479730228393147</v>
      </c>
      <c r="J938" s="19">
        <v>3.0473778213131672E-3</v>
      </c>
      <c r="K938" s="13">
        <v>1375.93</v>
      </c>
      <c r="L938" s="13">
        <v>11.115</v>
      </c>
      <c r="M938" s="13">
        <v>1370.5217962882871</v>
      </c>
      <c r="N938" s="13">
        <v>12.390463644836473</v>
      </c>
      <c r="O938" s="13">
        <v>1359.5927729521109</v>
      </c>
      <c r="P938" s="13">
        <v>15.909250410630762</v>
      </c>
      <c r="Q938" s="14">
        <f t="shared" si="95"/>
        <v>1.1873588807489677</v>
      </c>
      <c r="R938" s="14">
        <f t="shared" si="96"/>
        <v>2.8100449592787702</v>
      </c>
      <c r="S938" s="147">
        <f t="shared" si="99"/>
        <v>1.1873588807489677</v>
      </c>
      <c r="T938" s="15">
        <f t="shared" si="97"/>
        <v>1375.93</v>
      </c>
      <c r="U938" s="15">
        <f t="shared" si="98"/>
        <v>11.115</v>
      </c>
    </row>
    <row r="939" spans="1:21">
      <c r="A939" s="12">
        <v>58</v>
      </c>
      <c r="B939" s="12"/>
      <c r="C939" s="12"/>
      <c r="D939" s="18">
        <v>0.60272476389282892</v>
      </c>
      <c r="E939" s="19">
        <v>5.8420465739343799E-2</v>
      </c>
      <c r="F939" s="19">
        <v>1.6897625780712199E-4</v>
      </c>
      <c r="G939" s="19">
        <v>0.72050917509610457</v>
      </c>
      <c r="H939" s="19">
        <v>9.8428622410106636E-3</v>
      </c>
      <c r="I939" s="19">
        <v>8.9261235349262391E-2</v>
      </c>
      <c r="J939" s="19">
        <v>1.0557350340967501E-3</v>
      </c>
      <c r="K939" s="13">
        <v>546.33000000000004</v>
      </c>
      <c r="L939" s="13">
        <v>5.5550000000000068</v>
      </c>
      <c r="M939" s="13">
        <v>550.9674356999991</v>
      </c>
      <c r="N939" s="13">
        <v>5.8089690511997105</v>
      </c>
      <c r="O939" s="13">
        <v>551.16648328381234</v>
      </c>
      <c r="P939" s="13">
        <v>6.2480029643591024</v>
      </c>
      <c r="Q939" s="14">
        <f t="shared" si="95"/>
        <v>-0.88526774729784652</v>
      </c>
      <c r="R939" s="14">
        <f t="shared" si="96"/>
        <v>3.0725431348006631</v>
      </c>
      <c r="S939" s="147">
        <f t="shared" si="99"/>
        <v>-0.88526774729784652</v>
      </c>
      <c r="T939" s="15">
        <f t="shared" si="97"/>
        <v>551.16648328381234</v>
      </c>
      <c r="U939" s="15">
        <f t="shared" si="98"/>
        <v>6.2480029643591024</v>
      </c>
    </row>
    <row r="940" spans="1:21">
      <c r="A940" s="12">
        <v>59</v>
      </c>
      <c r="B940" s="12"/>
      <c r="C940" s="12"/>
      <c r="D940" s="18">
        <v>0.90930607566330124</v>
      </c>
      <c r="E940" s="19">
        <v>9.5661635751714463E-2</v>
      </c>
      <c r="F940" s="19">
        <v>2.1165737144788197E-4</v>
      </c>
      <c r="G940" s="19">
        <v>3.7453331686713756</v>
      </c>
      <c r="H940" s="19">
        <v>5.8130506382603572E-2</v>
      </c>
      <c r="I940" s="19">
        <v>0.28333002104053123</v>
      </c>
      <c r="J940" s="19">
        <v>4.1125489132687564E-3</v>
      </c>
      <c r="K940" s="13">
        <v>1542.6</v>
      </c>
      <c r="L940" s="13">
        <v>4.7850000000000819</v>
      </c>
      <c r="M940" s="13">
        <v>1581.1155447835404</v>
      </c>
      <c r="N940" s="13">
        <v>12.439102105141387</v>
      </c>
      <c r="O940" s="13">
        <v>1608.1113851466498</v>
      </c>
      <c r="P940" s="13">
        <v>20.65819700034308</v>
      </c>
      <c r="Q940" s="14">
        <f t="shared" si="95"/>
        <v>-4.2468160992253257</v>
      </c>
      <c r="R940" s="14">
        <f t="shared" si="96"/>
        <v>2.7553354235887468</v>
      </c>
      <c r="S940" s="147">
        <f t="shared" si="99"/>
        <v>-4.2468160992253257</v>
      </c>
      <c r="T940" s="15">
        <f t="shared" si="97"/>
        <v>1542.6</v>
      </c>
      <c r="U940" s="15">
        <f t="shared" si="98"/>
        <v>4.7850000000000819</v>
      </c>
    </row>
    <row r="941" spans="1:21">
      <c r="A941" s="12">
        <v>60</v>
      </c>
      <c r="B941" s="12"/>
      <c r="C941" s="12"/>
      <c r="D941" s="18">
        <v>1.1656149579146833</v>
      </c>
      <c r="E941" s="19">
        <v>6.0077947415020504E-2</v>
      </c>
      <c r="F941" s="19">
        <v>2.0851242967183199E-4</v>
      </c>
      <c r="G941" s="19">
        <v>0.79562050357007219</v>
      </c>
      <c r="H941" s="19">
        <v>5.6605808749967748E-3</v>
      </c>
      <c r="I941" s="19">
        <v>9.6180355679043955E-2</v>
      </c>
      <c r="J941" s="19">
        <v>8.1418964677619575E-4</v>
      </c>
      <c r="K941" s="13">
        <v>605.57500000000005</v>
      </c>
      <c r="L941" s="13">
        <v>7.4049999999999727</v>
      </c>
      <c r="M941" s="13">
        <v>594.35512681656473</v>
      </c>
      <c r="N941" s="13">
        <v>3.2009419142600564</v>
      </c>
      <c r="O941" s="13">
        <v>591.98538655240668</v>
      </c>
      <c r="P941" s="13">
        <v>4.7880849386667705</v>
      </c>
      <c r="Q941" s="14">
        <f t="shared" si="95"/>
        <v>2.2440842913913794</v>
      </c>
      <c r="R941" s="14">
        <f t="shared" si="96"/>
        <v>2.8663916361568429</v>
      </c>
      <c r="S941" s="147">
        <f t="shared" si="99"/>
        <v>2.2440842913913794</v>
      </c>
      <c r="T941" s="15">
        <f t="shared" si="97"/>
        <v>591.98538655240668</v>
      </c>
      <c r="U941" s="15">
        <f t="shared" si="98"/>
        <v>4.7880849386667705</v>
      </c>
    </row>
    <row r="942" spans="1:21">
      <c r="A942" s="12">
        <v>61</v>
      </c>
      <c r="B942" s="12"/>
      <c r="C942" s="12"/>
      <c r="D942" s="18">
        <v>1.3961931244766299</v>
      </c>
      <c r="E942" s="19">
        <v>7.1460546551005102E-2</v>
      </c>
      <c r="F942" s="19">
        <v>1.2699886518210979E-4</v>
      </c>
      <c r="G942" s="19">
        <v>1.7158871426757589</v>
      </c>
      <c r="H942" s="19">
        <v>1.486674790493691E-2</v>
      </c>
      <c r="I942" s="19">
        <v>0.17413555870534003</v>
      </c>
      <c r="J942" s="19">
        <v>1.5056330862136234E-3</v>
      </c>
      <c r="K942" s="13">
        <v>972.22500000000002</v>
      </c>
      <c r="L942" s="13">
        <v>3.7075000000000387</v>
      </c>
      <c r="M942" s="13">
        <v>1014.4881515588874</v>
      </c>
      <c r="N942" s="13">
        <v>5.5582555038999999</v>
      </c>
      <c r="O942" s="13">
        <v>1034.8569355107102</v>
      </c>
      <c r="P942" s="13">
        <v>8.2664558859006547</v>
      </c>
      <c r="Q942" s="14">
        <f t="shared" si="95"/>
        <v>-6.4421235321772352</v>
      </c>
      <c r="R942" s="14">
        <f t="shared" si="96"/>
        <v>1.8843633666044524</v>
      </c>
      <c r="S942" s="147">
        <f t="shared" si="99"/>
        <v>-6.4421235321772352</v>
      </c>
      <c r="T942" s="15">
        <f t="shared" si="97"/>
        <v>972.22500000000002</v>
      </c>
      <c r="U942" s="15">
        <f t="shared" si="98"/>
        <v>3.7075000000000387</v>
      </c>
    </row>
    <row r="943" spans="1:21">
      <c r="A943" s="12">
        <v>62</v>
      </c>
      <c r="B943" s="12"/>
      <c r="C943" s="12"/>
      <c r="D943" s="18">
        <v>0.93711980617533985</v>
      </c>
      <c r="E943" s="19">
        <v>0.15331136728666236</v>
      </c>
      <c r="F943" s="19">
        <v>2.5980400933671351E-4</v>
      </c>
      <c r="G943" s="19">
        <v>8.9143197207844622</v>
      </c>
      <c r="H943" s="19">
        <v>3.9692067150093616E-2</v>
      </c>
      <c r="I943" s="19">
        <v>0.42158449980141705</v>
      </c>
      <c r="J943" s="19">
        <v>1.6630597794492765E-3</v>
      </c>
      <c r="K943" s="13">
        <v>2383.0300000000002</v>
      </c>
      <c r="L943" s="13">
        <v>3.2424999999998363</v>
      </c>
      <c r="M943" s="13">
        <v>2329.2685672964099</v>
      </c>
      <c r="N943" s="13">
        <v>4.0651168002252689</v>
      </c>
      <c r="O943" s="13">
        <v>2267.6686185432363</v>
      </c>
      <c r="P943" s="13">
        <v>7.5414279208791868</v>
      </c>
      <c r="Q943" s="14">
        <f t="shared" si="95"/>
        <v>4.8409538048939327</v>
      </c>
      <c r="R943" s="14">
        <f t="shared" si="96"/>
        <v>0.68385454278325497</v>
      </c>
      <c r="S943" s="147">
        <f t="shared" si="99"/>
        <v>4.8409538048939327</v>
      </c>
      <c r="T943" s="15">
        <f t="shared" si="97"/>
        <v>2383.0300000000002</v>
      </c>
      <c r="U943" s="15">
        <f t="shared" si="98"/>
        <v>3.2424999999998363</v>
      </c>
    </row>
    <row r="944" spans="1:21">
      <c r="A944" s="12">
        <v>63</v>
      </c>
      <c r="B944" s="12"/>
      <c r="C944" s="12"/>
      <c r="D944" s="18">
        <v>1.126815429122914</v>
      </c>
      <c r="E944" s="19">
        <v>0.10343955300109452</v>
      </c>
      <c r="F944" s="19">
        <v>6.202632776362262E-4</v>
      </c>
      <c r="G944" s="19">
        <v>1.5141775827343216</v>
      </c>
      <c r="H944" s="19">
        <v>1.5213470309937208E-2</v>
      </c>
      <c r="I944" s="19">
        <v>0.1059306205010539</v>
      </c>
      <c r="J944" s="19">
        <v>5.6499048460601279E-4</v>
      </c>
      <c r="K944" s="13">
        <v>1687.04</v>
      </c>
      <c r="L944" s="13">
        <v>11.112500000000068</v>
      </c>
      <c r="M944" s="13">
        <v>936.12808569522235</v>
      </c>
      <c r="N944" s="13">
        <v>6.1442312521399458</v>
      </c>
      <c r="O944" s="13">
        <v>649.07120725209609</v>
      </c>
      <c r="P944" s="13">
        <v>3.2933015164465473</v>
      </c>
      <c r="Q944" s="14">
        <f t="shared" si="95"/>
        <v>61.526033333406673</v>
      </c>
      <c r="R944" s="14">
        <f t="shared" si="96"/>
        <v>0.6397907170597803</v>
      </c>
      <c r="S944" s="147" t="str">
        <f t="shared" si="99"/>
        <v>X</v>
      </c>
      <c r="T944" s="15">
        <f t="shared" si="97"/>
        <v>649.07120725209609</v>
      </c>
      <c r="U944" s="15">
        <f t="shared" si="98"/>
        <v>3.2933015164465473</v>
      </c>
    </row>
    <row r="945" spans="1:21">
      <c r="A945" s="12">
        <v>64</v>
      </c>
      <c r="B945" s="12"/>
      <c r="C945" s="12"/>
      <c r="D945" s="18">
        <v>1.4811206119080182</v>
      </c>
      <c r="E945" s="19">
        <v>7.9403277426311494E-2</v>
      </c>
      <c r="F945" s="19">
        <v>1.4309732570155491E-4</v>
      </c>
      <c r="G945" s="19">
        <v>2.2516708764478195</v>
      </c>
      <c r="H945" s="19">
        <v>1.9302955884448098E-2</v>
      </c>
      <c r="I945" s="19">
        <v>0.20563581340083589</v>
      </c>
      <c r="J945" s="19">
        <v>1.746402006530965E-3</v>
      </c>
      <c r="K945" s="13">
        <v>1183.335</v>
      </c>
      <c r="L945" s="13">
        <v>0.92499999999995497</v>
      </c>
      <c r="M945" s="13">
        <v>1197.3081992785499</v>
      </c>
      <c r="N945" s="13">
        <v>6.0277086043165582</v>
      </c>
      <c r="O945" s="13">
        <v>1205.5250524559276</v>
      </c>
      <c r="P945" s="13">
        <v>9.3378434942615058</v>
      </c>
      <c r="Q945" s="14">
        <f t="shared" si="95"/>
        <v>-1.8752130593557625</v>
      </c>
      <c r="R945" s="14">
        <f t="shared" si="96"/>
        <v>1.586240975414567</v>
      </c>
      <c r="S945" s="147">
        <f t="shared" si="99"/>
        <v>-1.8752130593557625</v>
      </c>
      <c r="T945" s="15">
        <f t="shared" si="97"/>
        <v>1183.335</v>
      </c>
      <c r="U945" s="15">
        <f t="shared" si="98"/>
        <v>0.92499999999995497</v>
      </c>
    </row>
    <row r="946" spans="1:21">
      <c r="A946" s="12">
        <v>65</v>
      </c>
      <c r="B946" s="12"/>
      <c r="C946" s="12"/>
      <c r="D946" s="18">
        <v>1.286540377177213</v>
      </c>
      <c r="E946" s="19">
        <v>6.1084918084825621E-2</v>
      </c>
      <c r="F946" s="19">
        <v>3.090648053972141E-4</v>
      </c>
      <c r="G946" s="19">
        <v>0.80830749785649114</v>
      </c>
      <c r="H946" s="19">
        <v>5.108060287389791E-3</v>
      </c>
      <c r="I946" s="19">
        <v>9.5942181137335519E-2</v>
      </c>
      <c r="J946" s="19">
        <v>3.2444939370990261E-4</v>
      </c>
      <c r="K946" s="13">
        <v>642.61</v>
      </c>
      <c r="L946" s="13">
        <v>11.11</v>
      </c>
      <c r="M946" s="13">
        <v>601.50411103895897</v>
      </c>
      <c r="N946" s="13">
        <v>2.8682354369350378</v>
      </c>
      <c r="O946" s="13">
        <v>590.58457822737739</v>
      </c>
      <c r="P946" s="13">
        <v>1.9084357460556021</v>
      </c>
      <c r="Q946" s="14">
        <f t="shared" ref="Q946:Q971" si="100">(1-O946/K946)*100</f>
        <v>8.0959558320945249</v>
      </c>
      <c r="R946" s="14">
        <f t="shared" ref="R946:R971" si="101">SQRT((2*P946)^2*(-1/K946)^2+(2*L946)^2*(O946/K946^2)^2)*100</f>
        <v>3.2328658511412174</v>
      </c>
      <c r="S946" s="147">
        <f t="shared" si="99"/>
        <v>8.0959558320945249</v>
      </c>
      <c r="T946" s="15">
        <f t="shared" ref="T946:T971" si="102">IF(O946&lt;=1000,O946,K946)</f>
        <v>590.58457822737739</v>
      </c>
      <c r="U946" s="15">
        <f t="shared" ref="U946:U1009" si="103">IF(T946=O946,P946,L946)</f>
        <v>1.9084357460556021</v>
      </c>
    </row>
    <row r="947" spans="1:21">
      <c r="A947" s="12">
        <v>66</v>
      </c>
      <c r="B947" s="12"/>
      <c r="C947" s="12"/>
      <c r="D947" s="18">
        <v>0.7925298297336445</v>
      </c>
      <c r="E947" s="19">
        <v>5.8853652809751557E-2</v>
      </c>
      <c r="F947" s="19">
        <v>2.1386149413290514E-4</v>
      </c>
      <c r="G947" s="19">
        <v>0.71673497906574724</v>
      </c>
      <c r="H947" s="19">
        <v>4.8357703778981716E-3</v>
      </c>
      <c r="I947" s="19">
        <v>8.8421098553179256E-2</v>
      </c>
      <c r="J947" s="19">
        <v>6.355899494994258E-4</v>
      </c>
      <c r="K947" s="13">
        <v>561.14499999999998</v>
      </c>
      <c r="L947" s="13">
        <v>7.4049999999999727</v>
      </c>
      <c r="M947" s="13">
        <v>548.73759338612172</v>
      </c>
      <c r="N947" s="13">
        <v>2.8601807138592221</v>
      </c>
      <c r="O947" s="13">
        <v>546.1925071059627</v>
      </c>
      <c r="P947" s="13">
        <v>3.7644221851605835</v>
      </c>
      <c r="Q947" s="14">
        <f t="shared" si="100"/>
        <v>2.6646397800991317</v>
      </c>
      <c r="R947" s="14">
        <f t="shared" si="101"/>
        <v>2.8981875877514756</v>
      </c>
      <c r="S947" s="147">
        <f t="shared" si="99"/>
        <v>2.6646397800991317</v>
      </c>
      <c r="T947" s="15">
        <f t="shared" si="102"/>
        <v>546.1925071059627</v>
      </c>
      <c r="U947" s="15">
        <f t="shared" si="103"/>
        <v>3.7644221851605835</v>
      </c>
    </row>
    <row r="948" spans="1:21">
      <c r="A948" s="12">
        <v>67</v>
      </c>
      <c r="B948" s="12"/>
      <c r="C948" s="12"/>
      <c r="D948" s="18">
        <v>0.4645592222458268</v>
      </c>
      <c r="E948" s="19">
        <v>5.8470914431759974E-2</v>
      </c>
      <c r="F948" s="19">
        <v>1.1563136381250806E-4</v>
      </c>
      <c r="G948" s="19">
        <v>0.74203697518741585</v>
      </c>
      <c r="H948" s="19">
        <v>8.5083284922162095E-3</v>
      </c>
      <c r="I948" s="19">
        <v>9.2034807943324651E-2</v>
      </c>
      <c r="J948" s="19">
        <v>1.0516968818864599E-3</v>
      </c>
      <c r="K948" s="13">
        <v>546.33000000000004</v>
      </c>
      <c r="L948" s="13">
        <v>3.7024999999999864</v>
      </c>
      <c r="M948" s="13">
        <v>563.59354613940286</v>
      </c>
      <c r="N948" s="13">
        <v>4.9592984430400406</v>
      </c>
      <c r="O948" s="13">
        <v>567.5600465474829</v>
      </c>
      <c r="P948" s="13">
        <v>6.208296421857483</v>
      </c>
      <c r="Q948" s="14">
        <f t="shared" si="100"/>
        <v>-3.8859382694493849</v>
      </c>
      <c r="R948" s="14">
        <f t="shared" si="101"/>
        <v>2.6735697361470656</v>
      </c>
      <c r="S948" s="147">
        <f t="shared" si="99"/>
        <v>-3.8859382694493849</v>
      </c>
      <c r="T948" s="15">
        <f t="shared" si="102"/>
        <v>567.5600465474829</v>
      </c>
      <c r="U948" s="15">
        <f t="shared" si="103"/>
        <v>6.208296421857483</v>
      </c>
    </row>
    <row r="949" spans="1:21">
      <c r="A949" s="12">
        <v>68</v>
      </c>
      <c r="B949" s="12"/>
      <c r="C949" s="12"/>
      <c r="D949" s="18">
        <v>1.1059494634075044</v>
      </c>
      <c r="E949" s="19">
        <v>6.5385463884470668E-2</v>
      </c>
      <c r="F949" s="19">
        <v>1.2178154744804261E-4</v>
      </c>
      <c r="G949" s="19">
        <v>1.1373579340024369</v>
      </c>
      <c r="H949" s="19">
        <v>6.5305498479335949E-3</v>
      </c>
      <c r="I949" s="19">
        <v>0.12613727044815806</v>
      </c>
      <c r="J949" s="19">
        <v>6.9497367812450684E-4</v>
      </c>
      <c r="K949" s="13">
        <v>787.04</v>
      </c>
      <c r="L949" s="13">
        <v>3.7024999999999864</v>
      </c>
      <c r="M949" s="13">
        <v>771.25496877228295</v>
      </c>
      <c r="N949" s="13">
        <v>3.1024425874646795</v>
      </c>
      <c r="O949" s="13">
        <v>765.79166542442988</v>
      </c>
      <c r="P949" s="13">
        <v>3.978279434638182</v>
      </c>
      <c r="Q949" s="14">
        <f t="shared" si="100"/>
        <v>2.6997782292602746</v>
      </c>
      <c r="R949" s="14">
        <f t="shared" si="101"/>
        <v>1.3638518016945493</v>
      </c>
      <c r="S949" s="147">
        <f t="shared" si="99"/>
        <v>2.6997782292602746</v>
      </c>
      <c r="T949" s="15">
        <f t="shared" si="102"/>
        <v>765.79166542442988</v>
      </c>
      <c r="U949" s="15">
        <f t="shared" si="103"/>
        <v>3.978279434638182</v>
      </c>
    </row>
    <row r="950" spans="1:21">
      <c r="A950" s="12">
        <v>69</v>
      </c>
      <c r="B950" s="12"/>
      <c r="C950" s="12"/>
      <c r="D950" s="18">
        <v>2.0613774906366844</v>
      </c>
      <c r="E950" s="19">
        <v>6.845019529794022E-2</v>
      </c>
      <c r="F950" s="19">
        <v>2.2039487442033253E-4</v>
      </c>
      <c r="G950" s="19">
        <v>1.3958354528860646</v>
      </c>
      <c r="H950" s="19">
        <v>6.5246403178153018E-3</v>
      </c>
      <c r="I950" s="19">
        <v>0.14786877695636344</v>
      </c>
      <c r="J950" s="19">
        <v>5.2121401780051149E-4</v>
      </c>
      <c r="K950" s="13">
        <v>883.33</v>
      </c>
      <c r="L950" s="13">
        <v>6.3274999999999864</v>
      </c>
      <c r="M950" s="13">
        <v>887.17266805893996</v>
      </c>
      <c r="N950" s="13">
        <v>2.7652256241270265</v>
      </c>
      <c r="O950" s="13">
        <v>889.00554763468404</v>
      </c>
      <c r="P950" s="13">
        <v>2.9271304652903041</v>
      </c>
      <c r="Q950" s="14">
        <f t="shared" si="100"/>
        <v>-0.64251725116140079</v>
      </c>
      <c r="R950" s="14">
        <f t="shared" si="101"/>
        <v>1.5868753014434092</v>
      </c>
      <c r="S950" s="147">
        <f t="shared" si="99"/>
        <v>-0.64251725116140079</v>
      </c>
      <c r="T950" s="15">
        <f t="shared" si="102"/>
        <v>889.00554763468404</v>
      </c>
      <c r="U950" s="15">
        <f t="shared" si="103"/>
        <v>2.9271304652903041</v>
      </c>
    </row>
    <row r="951" spans="1:21">
      <c r="A951" s="12">
        <v>70</v>
      </c>
      <c r="B951" s="12"/>
      <c r="C951" s="12"/>
      <c r="D951" s="18">
        <v>1.4508965879575277</v>
      </c>
      <c r="E951" s="19">
        <v>7.0898057118171057E-2</v>
      </c>
      <c r="F951" s="19">
        <v>4.2860200933076613E-4</v>
      </c>
      <c r="G951" s="19">
        <v>1.5668033589865493</v>
      </c>
      <c r="H951" s="19">
        <v>9.7088368806791357E-3</v>
      </c>
      <c r="I951" s="19">
        <v>0.1603258331428061</v>
      </c>
      <c r="J951" s="19">
        <v>9.4055295926996933E-4</v>
      </c>
      <c r="K951" s="13">
        <v>953.7</v>
      </c>
      <c r="L951" s="13">
        <v>12.9625</v>
      </c>
      <c r="M951" s="13">
        <v>957.16230443361371</v>
      </c>
      <c r="N951" s="13">
        <v>3.8406664130055788</v>
      </c>
      <c r="O951" s="13">
        <v>958.58730904904621</v>
      </c>
      <c r="P951" s="13">
        <v>5.2254246957575106</v>
      </c>
      <c r="Q951" s="14">
        <f t="shared" si="100"/>
        <v>-0.5124576962405536</v>
      </c>
      <c r="R951" s="14">
        <f t="shared" si="101"/>
        <v>2.9438471714975512</v>
      </c>
      <c r="S951" s="147">
        <f t="shared" si="99"/>
        <v>-0.5124576962405536</v>
      </c>
      <c r="T951" s="15">
        <f t="shared" si="102"/>
        <v>958.58730904904621</v>
      </c>
      <c r="U951" s="15">
        <f t="shared" si="103"/>
        <v>5.2254246957575106</v>
      </c>
    </row>
    <row r="952" spans="1:21">
      <c r="A952" s="12">
        <v>71</v>
      </c>
      <c r="B952" s="12"/>
      <c r="C952" s="12"/>
      <c r="D952" s="18">
        <v>0.68315460016907092</v>
      </c>
      <c r="E952" s="19">
        <v>6.5308689968663639E-2</v>
      </c>
      <c r="F952" s="19">
        <v>3.0834686947960965E-4</v>
      </c>
      <c r="G952" s="19">
        <v>0.95390189355870914</v>
      </c>
      <c r="H952" s="19">
        <v>1.1851364900380678E-2</v>
      </c>
      <c r="I952" s="19">
        <v>0.10574399363830395</v>
      </c>
      <c r="J952" s="19">
        <v>9.6409434322184382E-4</v>
      </c>
      <c r="K952" s="13">
        <v>783.33500000000004</v>
      </c>
      <c r="L952" s="13">
        <v>9.2574999999999363</v>
      </c>
      <c r="M952" s="13">
        <v>680.13234944953263</v>
      </c>
      <c r="N952" s="13">
        <v>6.158867389502916</v>
      </c>
      <c r="O952" s="13">
        <v>647.98327682149989</v>
      </c>
      <c r="P952" s="13">
        <v>5.6206075345396584</v>
      </c>
      <c r="Q952" s="14">
        <f t="shared" si="100"/>
        <v>17.278906620858269</v>
      </c>
      <c r="R952" s="14">
        <f t="shared" si="101"/>
        <v>2.4253217033151384</v>
      </c>
      <c r="S952" s="147" t="str">
        <f t="shared" si="99"/>
        <v>X</v>
      </c>
      <c r="T952" s="15">
        <f t="shared" si="102"/>
        <v>647.98327682149989</v>
      </c>
      <c r="U952" s="15">
        <f t="shared" si="103"/>
        <v>5.6206075345396584</v>
      </c>
    </row>
    <row r="953" spans="1:21">
      <c r="A953" s="12">
        <v>72</v>
      </c>
      <c r="B953" s="12"/>
      <c r="C953" s="12"/>
      <c r="D953" s="18">
        <v>1.0420902912805698</v>
      </c>
      <c r="E953" s="19">
        <v>6.7814374935550106E-2</v>
      </c>
      <c r="F953" s="19">
        <v>2.1245465940898751E-4</v>
      </c>
      <c r="G953" s="19">
        <v>1.3324610113090751</v>
      </c>
      <c r="H953" s="19">
        <v>9.3668225989639968E-3</v>
      </c>
      <c r="I953" s="19">
        <v>0.1427613118060552</v>
      </c>
      <c r="J953" s="19">
        <v>1.1914943430516962E-3</v>
      </c>
      <c r="K953" s="13">
        <v>862.65</v>
      </c>
      <c r="L953" s="13">
        <v>10.1875</v>
      </c>
      <c r="M953" s="13">
        <v>859.95221423658541</v>
      </c>
      <c r="N953" s="13">
        <v>4.0776518929964141</v>
      </c>
      <c r="O953" s="13">
        <v>860.25809469157855</v>
      </c>
      <c r="P953" s="13">
        <v>6.7213238100689523</v>
      </c>
      <c r="Q953" s="14">
        <f t="shared" si="100"/>
        <v>0.27727413301124049</v>
      </c>
      <c r="R953" s="14">
        <f t="shared" si="101"/>
        <v>2.8241822836516586</v>
      </c>
      <c r="S953" s="147">
        <f t="shared" si="99"/>
        <v>0.27727413301124049</v>
      </c>
      <c r="T953" s="15">
        <f t="shared" si="102"/>
        <v>860.25809469157855</v>
      </c>
      <c r="U953" s="15">
        <f t="shared" si="103"/>
        <v>6.7213238100689523</v>
      </c>
    </row>
    <row r="954" spans="1:21">
      <c r="A954" s="12">
        <v>73</v>
      </c>
      <c r="B954" s="12"/>
      <c r="C954" s="12"/>
      <c r="D954" s="18">
        <v>1.126586500356668</v>
      </c>
      <c r="E954" s="19">
        <v>9.6054345457679421E-2</v>
      </c>
      <c r="F954" s="19">
        <v>1.8897665445269889E-4</v>
      </c>
      <c r="G954" s="19">
        <v>3.6564510314373102</v>
      </c>
      <c r="H954" s="19">
        <v>3.1012182134263332E-2</v>
      </c>
      <c r="I954" s="19">
        <v>0.2760473565128243</v>
      </c>
      <c r="J954" s="19">
        <v>2.2945745268370525E-3</v>
      </c>
      <c r="K954" s="13">
        <v>1550.0050000000001</v>
      </c>
      <c r="L954" s="13">
        <v>3.7049999999999272</v>
      </c>
      <c r="M954" s="13">
        <v>1561.9166134442921</v>
      </c>
      <c r="N954" s="13">
        <v>6.7625987183728284</v>
      </c>
      <c r="O954" s="13">
        <v>1571.4249636646759</v>
      </c>
      <c r="P954" s="13">
        <v>11.59188461089775</v>
      </c>
      <c r="Q954" s="14">
        <f t="shared" si="100"/>
        <v>-1.3819286818220533</v>
      </c>
      <c r="R954" s="14">
        <f t="shared" si="101"/>
        <v>1.5722879675994461</v>
      </c>
      <c r="S954" s="147">
        <f t="shared" si="99"/>
        <v>-1.3819286818220533</v>
      </c>
      <c r="T954" s="15">
        <f t="shared" si="102"/>
        <v>1550.0050000000001</v>
      </c>
      <c r="U954" s="15">
        <f t="shared" si="103"/>
        <v>3.7049999999999272</v>
      </c>
    </row>
    <row r="955" spans="1:21">
      <c r="A955" s="12">
        <v>74</v>
      </c>
      <c r="B955" s="12"/>
      <c r="C955" s="12"/>
      <c r="D955" s="18">
        <v>1.7014193689875816</v>
      </c>
      <c r="E955" s="19">
        <v>6.7995055303449931E-2</v>
      </c>
      <c r="F955" s="19">
        <v>2.0549548474037925E-4</v>
      </c>
      <c r="G955" s="19">
        <v>1.2988348088507491</v>
      </c>
      <c r="H955" s="19">
        <v>7.3887420506360997E-3</v>
      </c>
      <c r="I955" s="19">
        <v>0.13864988176919421</v>
      </c>
      <c r="J955" s="19">
        <v>8.5389445351069125E-4</v>
      </c>
      <c r="K955" s="13">
        <v>877.77499999999998</v>
      </c>
      <c r="L955" s="13">
        <v>7.4099999999999682</v>
      </c>
      <c r="M955" s="13">
        <v>845.20728001219652</v>
      </c>
      <c r="N955" s="13">
        <v>3.2635791267601348</v>
      </c>
      <c r="O955" s="13">
        <v>837.02334449347109</v>
      </c>
      <c r="P955" s="13">
        <v>4.8342852663929534</v>
      </c>
      <c r="Q955" s="14">
        <f t="shared" si="100"/>
        <v>4.6426083570993537</v>
      </c>
      <c r="R955" s="14">
        <f t="shared" si="101"/>
        <v>1.9507162963305444</v>
      </c>
      <c r="S955" s="147">
        <f t="shared" si="99"/>
        <v>4.6426083570993537</v>
      </c>
      <c r="T955" s="15">
        <f t="shared" si="102"/>
        <v>837.02334449347109</v>
      </c>
      <c r="U955" s="15">
        <f t="shared" si="103"/>
        <v>4.8342852663929534</v>
      </c>
    </row>
    <row r="956" spans="1:21">
      <c r="A956" s="12">
        <v>75</v>
      </c>
      <c r="B956" s="12"/>
      <c r="C956" s="12"/>
      <c r="D956" s="18">
        <v>1.1898552476046875</v>
      </c>
      <c r="E956" s="19">
        <v>5.923361744437336E-2</v>
      </c>
      <c r="F956" s="19">
        <v>2.3581532458586551E-4</v>
      </c>
      <c r="G956" s="19">
        <v>0.73348493274879456</v>
      </c>
      <c r="H956" s="19">
        <v>6.0812719917278405E-3</v>
      </c>
      <c r="I956" s="19">
        <v>8.9897504356658053E-2</v>
      </c>
      <c r="J956" s="19">
        <v>7.5503963891199427E-4</v>
      </c>
      <c r="K956" s="13">
        <v>575.96</v>
      </c>
      <c r="L956" s="13">
        <v>7.4050000000000296</v>
      </c>
      <c r="M956" s="13">
        <v>558.59653175203505</v>
      </c>
      <c r="N956" s="13">
        <v>3.562099523997631</v>
      </c>
      <c r="O956" s="13">
        <v>554.93092099524335</v>
      </c>
      <c r="P956" s="13">
        <v>4.4658318745746328</v>
      </c>
      <c r="Q956" s="14">
        <f t="shared" si="100"/>
        <v>3.6511353227232202</v>
      </c>
      <c r="R956" s="14">
        <f t="shared" si="101"/>
        <v>2.922788081496698</v>
      </c>
      <c r="S956" s="147">
        <f t="shared" si="99"/>
        <v>3.6511353227232202</v>
      </c>
      <c r="T956" s="15">
        <f t="shared" si="102"/>
        <v>554.93092099524335</v>
      </c>
      <c r="U956" s="15">
        <f t="shared" si="103"/>
        <v>4.4658318745746328</v>
      </c>
    </row>
    <row r="957" spans="1:21">
      <c r="A957" s="12">
        <v>76</v>
      </c>
      <c r="B957" s="12"/>
      <c r="C957" s="12"/>
      <c r="D957" s="18">
        <v>1.0270527243616185</v>
      </c>
      <c r="E957" s="19">
        <v>6.6108968057696615E-2</v>
      </c>
      <c r="F957" s="19">
        <v>2.2187809820222614E-4</v>
      </c>
      <c r="G957" s="19">
        <v>1.2587202533976638</v>
      </c>
      <c r="H957" s="19">
        <v>9.4096931697597499E-3</v>
      </c>
      <c r="I957" s="19">
        <v>0.1381283791053079</v>
      </c>
      <c r="J957" s="19">
        <v>9.9101613651180311E-4</v>
      </c>
      <c r="K957" s="13">
        <v>809.26</v>
      </c>
      <c r="L957" s="13">
        <v>191.66749999999999</v>
      </c>
      <c r="M957" s="13">
        <v>827.3324804184856</v>
      </c>
      <c r="N957" s="13">
        <v>4.2300494006535132</v>
      </c>
      <c r="O957" s="13">
        <v>834.07020471253588</v>
      </c>
      <c r="P957" s="13">
        <v>5.6131647439482322</v>
      </c>
      <c r="Q957" s="14">
        <f t="shared" si="100"/>
        <v>-3.0657890804606458</v>
      </c>
      <c r="R957" s="14">
        <f t="shared" si="101"/>
        <v>48.840509528167679</v>
      </c>
      <c r="S957" s="147">
        <f t="shared" si="99"/>
        <v>-3.0657890804606458</v>
      </c>
      <c r="T957" s="15">
        <f t="shared" si="102"/>
        <v>834.07020471253588</v>
      </c>
      <c r="U957" s="15">
        <f t="shared" si="103"/>
        <v>5.6131647439482322</v>
      </c>
    </row>
    <row r="958" spans="1:21">
      <c r="A958" s="12">
        <v>77</v>
      </c>
      <c r="B958" s="12"/>
      <c r="C958" s="12"/>
      <c r="D958" s="18">
        <v>1.0528319810094726</v>
      </c>
      <c r="E958" s="19">
        <v>6.3895247828576848E-2</v>
      </c>
      <c r="F958" s="19">
        <v>3.9523859220345599E-4</v>
      </c>
      <c r="G958" s="19">
        <v>1.0018627227760266</v>
      </c>
      <c r="H958" s="19">
        <v>1.1959827860531584E-2</v>
      </c>
      <c r="I958" s="19">
        <v>0.11360245182826655</v>
      </c>
      <c r="J958" s="19">
        <v>9.985520088865666E-4</v>
      </c>
      <c r="K958" s="13">
        <v>738.89499999999998</v>
      </c>
      <c r="L958" s="13">
        <v>12.9625</v>
      </c>
      <c r="M958" s="13">
        <v>704.75514900751523</v>
      </c>
      <c r="N958" s="13">
        <v>6.0663255660593336</v>
      </c>
      <c r="O958" s="13">
        <v>693.63553462817617</v>
      </c>
      <c r="P958" s="13">
        <v>5.7804125218401055</v>
      </c>
      <c r="Q958" s="14">
        <f t="shared" si="100"/>
        <v>6.1252905178440509</v>
      </c>
      <c r="R958" s="14">
        <f t="shared" si="101"/>
        <v>3.6464358331227555</v>
      </c>
      <c r="S958" s="147">
        <f t="shared" si="99"/>
        <v>6.1252905178440509</v>
      </c>
      <c r="T958" s="15">
        <f t="shared" si="102"/>
        <v>693.63553462817617</v>
      </c>
      <c r="U958" s="15">
        <f t="shared" si="103"/>
        <v>5.7804125218401055</v>
      </c>
    </row>
    <row r="959" spans="1:21">
      <c r="A959" s="12">
        <v>78</v>
      </c>
      <c r="B959" s="12"/>
      <c r="C959" s="12"/>
      <c r="D959" s="18">
        <v>0.84423396225515812</v>
      </c>
      <c r="E959" s="19">
        <v>0.16596545240686267</v>
      </c>
      <c r="F959" s="19">
        <v>3.08528654169449E-4</v>
      </c>
      <c r="G959" s="19">
        <v>10.986478857187066</v>
      </c>
      <c r="H959" s="19">
        <v>9.5451118210806221E-2</v>
      </c>
      <c r="I959" s="19">
        <v>0.48016965834970426</v>
      </c>
      <c r="J959" s="19">
        <v>4.2880200820483404E-3</v>
      </c>
      <c r="K959" s="13">
        <v>2517.59</v>
      </c>
      <c r="L959" s="13">
        <v>3.0899999999999181</v>
      </c>
      <c r="M959" s="13">
        <v>2521.9873611346761</v>
      </c>
      <c r="N959" s="13">
        <v>8.0859022680224371</v>
      </c>
      <c r="O959" s="13">
        <v>2528.0046106437831</v>
      </c>
      <c r="P959" s="13">
        <v>18.675177297349819</v>
      </c>
      <c r="Q959" s="14">
        <f t="shared" si="100"/>
        <v>-0.41367381677648307</v>
      </c>
      <c r="R959" s="14">
        <f t="shared" si="101"/>
        <v>1.5039127227433871</v>
      </c>
      <c r="S959" s="147">
        <f t="shared" si="99"/>
        <v>-0.41367381677648307</v>
      </c>
      <c r="T959" s="15">
        <f t="shared" si="102"/>
        <v>2517.59</v>
      </c>
      <c r="U959" s="15">
        <f t="shared" si="103"/>
        <v>3.0899999999999181</v>
      </c>
    </row>
    <row r="960" spans="1:21">
      <c r="A960" s="12">
        <v>79</v>
      </c>
      <c r="B960" s="12"/>
      <c r="C960" s="12"/>
      <c r="D960" s="18">
        <v>1.3222177664873691</v>
      </c>
      <c r="E960" s="19">
        <v>0.20430634533128295</v>
      </c>
      <c r="F960" s="19">
        <v>5.2437259055567219E-3</v>
      </c>
      <c r="G960" s="19">
        <v>3.667483625831494</v>
      </c>
      <c r="H960" s="19">
        <v>0.1500458211480524</v>
      </c>
      <c r="I960" s="19">
        <v>0.12927232465762326</v>
      </c>
      <c r="J960" s="19">
        <v>1.4743298269427243E-3</v>
      </c>
      <c r="K960" s="13">
        <v>2860.7950000000001</v>
      </c>
      <c r="L960" s="13">
        <v>40.895000000000003</v>
      </c>
      <c r="M960" s="13">
        <v>1564.3195291705781</v>
      </c>
      <c r="N960" s="13">
        <v>32.652819231916055</v>
      </c>
      <c r="O960" s="13">
        <v>783.71290773674968</v>
      </c>
      <c r="P960" s="13">
        <v>8.4161684457045567</v>
      </c>
      <c r="Q960" s="14">
        <f t="shared" si="100"/>
        <v>72.605065803849982</v>
      </c>
      <c r="R960" s="14">
        <f t="shared" si="101"/>
        <v>0.97960406725791271</v>
      </c>
      <c r="S960" s="147" t="str">
        <f t="shared" si="99"/>
        <v>X</v>
      </c>
      <c r="T960" s="15">
        <f t="shared" si="102"/>
        <v>783.71290773674968</v>
      </c>
      <c r="U960" s="15">
        <f t="shared" si="103"/>
        <v>8.4161684457045567</v>
      </c>
    </row>
    <row r="961" spans="1:21">
      <c r="A961" s="12">
        <v>80</v>
      </c>
      <c r="B961" s="12"/>
      <c r="C961" s="12"/>
      <c r="D961" s="18">
        <v>2.0314954722881908</v>
      </c>
      <c r="E961" s="19">
        <v>7.3798830700418025E-2</v>
      </c>
      <c r="F961" s="19">
        <v>1.333692938548413E-4</v>
      </c>
      <c r="G961" s="19">
        <v>1.7909319047035135</v>
      </c>
      <c r="H961" s="19">
        <v>1.2534931182448051E-2</v>
      </c>
      <c r="I961" s="19">
        <v>0.17599631336689331</v>
      </c>
      <c r="J961" s="19">
        <v>1.2184864852869104E-3</v>
      </c>
      <c r="K961" s="13">
        <v>1035.19</v>
      </c>
      <c r="L961" s="13">
        <v>3.7049999999999272</v>
      </c>
      <c r="M961" s="13">
        <v>1042.164345925883</v>
      </c>
      <c r="N961" s="13">
        <v>4.5604273815223451</v>
      </c>
      <c r="O961" s="13">
        <v>1045.06504160789</v>
      </c>
      <c r="P961" s="13">
        <v>6.6793333287662335</v>
      </c>
      <c r="Q961" s="14">
        <f t="shared" si="100"/>
        <v>-0.95393518174344827</v>
      </c>
      <c r="R961" s="14">
        <f t="shared" si="101"/>
        <v>1.4790140648244776</v>
      </c>
      <c r="S961" s="147">
        <f t="shared" si="99"/>
        <v>-0.95393518174344827</v>
      </c>
      <c r="T961" s="15">
        <f t="shared" si="102"/>
        <v>1035.19</v>
      </c>
      <c r="U961" s="15">
        <f t="shared" si="103"/>
        <v>3.7049999999999272</v>
      </c>
    </row>
    <row r="962" spans="1:21">
      <c r="A962" s="12">
        <v>81</v>
      </c>
      <c r="B962" s="12"/>
      <c r="C962" s="12"/>
      <c r="D962" s="18">
        <v>1.5724955016041464</v>
      </c>
      <c r="E962" s="19">
        <v>5.9551761526059087E-2</v>
      </c>
      <c r="F962" s="19">
        <v>3.0545151994970237E-4</v>
      </c>
      <c r="G962" s="19">
        <v>0.780364958253841</v>
      </c>
      <c r="H962" s="19">
        <v>4.749808499015639E-3</v>
      </c>
      <c r="I962" s="19">
        <v>9.5192230275204931E-2</v>
      </c>
      <c r="J962" s="19">
        <v>6.8109144434948656E-4</v>
      </c>
      <c r="K962" s="13">
        <v>587.06500000000005</v>
      </c>
      <c r="L962" s="13">
        <v>11.105</v>
      </c>
      <c r="M962" s="13">
        <v>585.69160381229005</v>
      </c>
      <c r="N962" s="13">
        <v>2.7089313773852268</v>
      </c>
      <c r="O962" s="13">
        <v>586.17180095809988</v>
      </c>
      <c r="P962" s="13">
        <v>4.0089748546586748</v>
      </c>
      <c r="Q962" s="14">
        <f t="shared" si="100"/>
        <v>0.15214653264973288</v>
      </c>
      <c r="R962" s="14">
        <f t="shared" si="101"/>
        <v>4.0167908516567064</v>
      </c>
      <c r="S962" s="147">
        <f t="shared" si="99"/>
        <v>0.15214653264973288</v>
      </c>
      <c r="T962" s="15">
        <f t="shared" si="102"/>
        <v>586.17180095809988</v>
      </c>
      <c r="U962" s="15">
        <f t="shared" si="103"/>
        <v>4.0089748546586748</v>
      </c>
    </row>
    <row r="963" spans="1:21">
      <c r="A963" s="12">
        <v>82</v>
      </c>
      <c r="B963" s="12"/>
      <c r="C963" s="12"/>
      <c r="D963" s="18">
        <v>1.2339844712060037</v>
      </c>
      <c r="E963" s="19">
        <v>6.7544164195703152E-2</v>
      </c>
      <c r="F963" s="19">
        <v>2.0173958795210859E-4</v>
      </c>
      <c r="G963" s="19">
        <v>1.2760117233789627</v>
      </c>
      <c r="H963" s="19">
        <v>5.7282182869537405E-3</v>
      </c>
      <c r="I963" s="19">
        <v>0.1369768819920186</v>
      </c>
      <c r="J963" s="19">
        <v>3.9344293649472902E-4</v>
      </c>
      <c r="K963" s="13">
        <v>853.7</v>
      </c>
      <c r="L963" s="13">
        <v>5.5550000000000068</v>
      </c>
      <c r="M963" s="13">
        <v>835.0760695743619</v>
      </c>
      <c r="N963" s="13">
        <v>2.5555000419353746</v>
      </c>
      <c r="O963" s="13">
        <v>827.54476777338323</v>
      </c>
      <c r="P963" s="13">
        <v>2.2307368488126826</v>
      </c>
      <c r="Q963" s="14">
        <f t="shared" si="100"/>
        <v>3.0637498215552061</v>
      </c>
      <c r="R963" s="14">
        <f t="shared" si="101"/>
        <v>1.3654868411889789</v>
      </c>
      <c r="S963" s="147">
        <f t="shared" si="99"/>
        <v>3.0637498215552061</v>
      </c>
      <c r="T963" s="15">
        <f t="shared" si="102"/>
        <v>827.54476777338323</v>
      </c>
      <c r="U963" s="15">
        <f t="shared" si="103"/>
        <v>2.2307368488126826</v>
      </c>
    </row>
    <row r="964" spans="1:21">
      <c r="A964" s="12">
        <v>83</v>
      </c>
      <c r="B964" s="12"/>
      <c r="C964" s="12"/>
      <c r="D964" s="18">
        <v>0.67913313023372501</v>
      </c>
      <c r="E964" s="19">
        <v>6.7596628632085737E-2</v>
      </c>
      <c r="F964" s="19">
        <v>1.5686425041148204E-4</v>
      </c>
      <c r="G964" s="19">
        <v>1.3596270742437533</v>
      </c>
      <c r="H964" s="19">
        <v>1.3401908827262511E-2</v>
      </c>
      <c r="I964" s="19">
        <v>0.14588737704748633</v>
      </c>
      <c r="J964" s="19">
        <v>1.4445244387254644E-3</v>
      </c>
      <c r="K964" s="13">
        <v>857.4</v>
      </c>
      <c r="L964" s="13">
        <v>4.7825000000000273</v>
      </c>
      <c r="M964" s="13">
        <v>871.70999356541563</v>
      </c>
      <c r="N964" s="13">
        <v>5.7671051421636434</v>
      </c>
      <c r="O964" s="13">
        <v>877.8684198909724</v>
      </c>
      <c r="P964" s="13">
        <v>8.1264598489073023</v>
      </c>
      <c r="Q964" s="14">
        <f t="shared" si="100"/>
        <v>-2.387266140771227</v>
      </c>
      <c r="R964" s="14">
        <f t="shared" si="101"/>
        <v>2.2131362340116389</v>
      </c>
      <c r="S964" s="147">
        <f t="shared" si="99"/>
        <v>-2.387266140771227</v>
      </c>
      <c r="T964" s="15">
        <f t="shared" si="102"/>
        <v>877.8684198909724</v>
      </c>
      <c r="U964" s="15">
        <f t="shared" si="103"/>
        <v>8.1264598489073023</v>
      </c>
    </row>
    <row r="965" spans="1:21">
      <c r="A965" s="12">
        <v>84</v>
      </c>
      <c r="B965" s="12"/>
      <c r="C965" s="12"/>
      <c r="D965" s="18">
        <v>0.84565440831858074</v>
      </c>
      <c r="E965" s="19">
        <v>6.5683452916872248E-2</v>
      </c>
      <c r="F965" s="19">
        <v>1.1432411372746459E-4</v>
      </c>
      <c r="G965" s="19">
        <v>1.2160095115122378</v>
      </c>
      <c r="H965" s="19">
        <v>9.4844316102494358E-3</v>
      </c>
      <c r="I965" s="19">
        <v>0.13425967661324528</v>
      </c>
      <c r="J965" s="19">
        <v>1.0488320000609835E-3</v>
      </c>
      <c r="K965" s="13">
        <v>798.15</v>
      </c>
      <c r="L965" s="13">
        <v>2.6225000000000591</v>
      </c>
      <c r="M965" s="13">
        <v>807.94848055489592</v>
      </c>
      <c r="N965" s="13">
        <v>4.3458251782845991</v>
      </c>
      <c r="O965" s="13">
        <v>812.12035979626933</v>
      </c>
      <c r="P965" s="13">
        <v>5.960899030696396</v>
      </c>
      <c r="Q965" s="14">
        <f t="shared" si="100"/>
        <v>-1.7503426418930434</v>
      </c>
      <c r="R965" s="14">
        <f t="shared" si="101"/>
        <v>1.6365101110940268</v>
      </c>
      <c r="S965" s="147">
        <f t="shared" ref="S965:S1028" si="104">IF(OR(Q965-R965&gt;10,Q965+R965&lt;-5),"X",Q965)</f>
        <v>-1.7503426418930434</v>
      </c>
      <c r="T965" s="15">
        <f t="shared" si="102"/>
        <v>812.12035979626933</v>
      </c>
      <c r="U965" s="15">
        <f t="shared" si="103"/>
        <v>5.960899030696396</v>
      </c>
    </row>
    <row r="966" spans="1:21">
      <c r="A966" s="12">
        <v>85</v>
      </c>
      <c r="B966" s="12"/>
      <c r="C966" s="12"/>
      <c r="D966" s="18">
        <v>1.2960596091355323</v>
      </c>
      <c r="E966" s="19">
        <v>0.16274496345829284</v>
      </c>
      <c r="F966" s="19">
        <v>2.6773970793277595E-4</v>
      </c>
      <c r="G966" s="19">
        <v>10.622810566459517</v>
      </c>
      <c r="H966" s="19">
        <v>8.5987987462445278E-2</v>
      </c>
      <c r="I966" s="19">
        <v>0.47331539439403447</v>
      </c>
      <c r="J966" s="19">
        <v>3.8086475981485408E-3</v>
      </c>
      <c r="K966" s="13">
        <v>2484.2550000000001</v>
      </c>
      <c r="L966" s="13">
        <v>2.0075000000001637</v>
      </c>
      <c r="M966" s="13">
        <v>2490.7037572893828</v>
      </c>
      <c r="N966" s="13">
        <v>7.5121536006363385</v>
      </c>
      <c r="O966" s="13">
        <v>2498.083684749181</v>
      </c>
      <c r="P966" s="13">
        <v>16.664574792512894</v>
      </c>
      <c r="Q966" s="14">
        <f t="shared" si="100"/>
        <v>-0.55665319176898542</v>
      </c>
      <c r="R966" s="14">
        <f t="shared" si="101"/>
        <v>1.3514229664971866</v>
      </c>
      <c r="S966" s="147">
        <f t="shared" si="104"/>
        <v>-0.55665319176898542</v>
      </c>
      <c r="T966" s="15">
        <f t="shared" si="102"/>
        <v>2484.2550000000001</v>
      </c>
      <c r="U966" s="15">
        <f t="shared" si="103"/>
        <v>2.0075000000001637</v>
      </c>
    </row>
    <row r="967" spans="1:21">
      <c r="A967" s="12">
        <v>86</v>
      </c>
      <c r="B967" s="12"/>
      <c r="C967" s="12"/>
      <c r="D967" s="18">
        <v>1.9617982539436443</v>
      </c>
      <c r="E967" s="19">
        <v>6.0826112934582538E-2</v>
      </c>
      <c r="F967" s="19">
        <v>2.6108205827278215E-4</v>
      </c>
      <c r="G967" s="19">
        <v>0.85734027148620795</v>
      </c>
      <c r="H967" s="19">
        <v>6.9142716558794025E-3</v>
      </c>
      <c r="I967" s="19">
        <v>0.10222535495418497</v>
      </c>
      <c r="J967" s="19">
        <v>7.291959306649767E-4</v>
      </c>
      <c r="K967" s="13">
        <v>631.5</v>
      </c>
      <c r="L967" s="13">
        <v>4.63</v>
      </c>
      <c r="M967" s="13">
        <v>628.66985103092907</v>
      </c>
      <c r="N967" s="13">
        <v>3.7799571809184158</v>
      </c>
      <c r="O967" s="13">
        <v>627.43713877750292</v>
      </c>
      <c r="P967" s="13">
        <v>4.2647355675815106</v>
      </c>
      <c r="Q967" s="14">
        <f t="shared" si="100"/>
        <v>0.64336678107633771</v>
      </c>
      <c r="R967" s="14">
        <f t="shared" si="101"/>
        <v>1.9866829889278514</v>
      </c>
      <c r="S967" s="147">
        <f t="shared" si="104"/>
        <v>0.64336678107633771</v>
      </c>
      <c r="T967" s="15">
        <f t="shared" si="102"/>
        <v>627.43713877750292</v>
      </c>
      <c r="U967" s="15">
        <f t="shared" si="103"/>
        <v>4.2647355675815106</v>
      </c>
    </row>
    <row r="968" spans="1:21">
      <c r="A968" s="12">
        <v>87</v>
      </c>
      <c r="B968" s="12"/>
      <c r="C968" s="12"/>
      <c r="D968" s="18">
        <v>1.6899075120071416</v>
      </c>
      <c r="E968" s="19">
        <v>7.07716997205243E-2</v>
      </c>
      <c r="F968" s="19">
        <v>1.4539238228480553E-4</v>
      </c>
      <c r="G968" s="19">
        <v>1.55721072451248</v>
      </c>
      <c r="H968" s="19">
        <v>1.2462260777437589E-2</v>
      </c>
      <c r="I968" s="19">
        <v>0.15960759339973879</v>
      </c>
      <c r="J968" s="19">
        <v>1.3159000708047068E-3</v>
      </c>
      <c r="K968" s="13">
        <v>949.995</v>
      </c>
      <c r="L968" s="13">
        <v>4.4750000000000227</v>
      </c>
      <c r="M968" s="13">
        <v>953.36051556211726</v>
      </c>
      <c r="N968" s="13">
        <v>4.948387106064672</v>
      </c>
      <c r="O968" s="13">
        <v>954.59575398042057</v>
      </c>
      <c r="P968" s="13">
        <v>7.3152681718835311</v>
      </c>
      <c r="Q968" s="14">
        <f t="shared" si="100"/>
        <v>-0.48429244158343376</v>
      </c>
      <c r="R968" s="14">
        <f t="shared" si="101"/>
        <v>1.8077577906007254</v>
      </c>
      <c r="S968" s="147">
        <f t="shared" si="104"/>
        <v>-0.48429244158343376</v>
      </c>
      <c r="T968" s="15">
        <f t="shared" si="102"/>
        <v>954.59575398042057</v>
      </c>
      <c r="U968" s="15">
        <f t="shared" si="103"/>
        <v>7.3152681718835311</v>
      </c>
    </row>
    <row r="969" spans="1:21">
      <c r="A969" s="12">
        <v>88</v>
      </c>
      <c r="B969" s="12"/>
      <c r="C969" s="12"/>
      <c r="D969" s="18">
        <v>0.48345572623970307</v>
      </c>
      <c r="E969" s="19">
        <v>6.2948304177992451E-2</v>
      </c>
      <c r="F969" s="19">
        <v>1.4387061157230627E-4</v>
      </c>
      <c r="G969" s="19">
        <v>1.0452106578825988</v>
      </c>
      <c r="H969" s="19">
        <v>9.7267313261264182E-3</v>
      </c>
      <c r="I969" s="19">
        <v>0.1203859091939327</v>
      </c>
      <c r="J969" s="19">
        <v>1.0761335912771322E-3</v>
      </c>
      <c r="K969" s="13">
        <v>705.56500000000005</v>
      </c>
      <c r="L969" s="13">
        <v>10.185</v>
      </c>
      <c r="M969" s="13">
        <v>726.50738221963945</v>
      </c>
      <c r="N969" s="13">
        <v>4.8290539543397699</v>
      </c>
      <c r="O969" s="13">
        <v>732.78444956984572</v>
      </c>
      <c r="P969" s="13">
        <v>6.1917995585903327</v>
      </c>
      <c r="Q969" s="14">
        <f t="shared" si="100"/>
        <v>-3.8578231020310882</v>
      </c>
      <c r="R969" s="14">
        <f t="shared" si="101"/>
        <v>3.4743406361594924</v>
      </c>
      <c r="S969" s="147">
        <f t="shared" si="104"/>
        <v>-3.8578231020310882</v>
      </c>
      <c r="T969" s="15">
        <f t="shared" si="102"/>
        <v>732.78444956984572</v>
      </c>
      <c r="U969" s="15">
        <f t="shared" si="103"/>
        <v>6.1917995585903327</v>
      </c>
    </row>
    <row r="970" spans="1:21">
      <c r="A970" s="12">
        <v>89</v>
      </c>
      <c r="B970" s="12"/>
      <c r="C970" s="12"/>
      <c r="D970" s="18">
        <v>0.82092546916276499</v>
      </c>
      <c r="E970" s="19">
        <v>7.3207077396247433E-2</v>
      </c>
      <c r="F970" s="19">
        <v>5.5735808228285218E-4</v>
      </c>
      <c r="G970" s="19">
        <v>1.7533378658266672</v>
      </c>
      <c r="H970" s="19">
        <v>2.0146738773939472E-2</v>
      </c>
      <c r="I970" s="19">
        <v>0.1734359820606049</v>
      </c>
      <c r="J970" s="19">
        <v>1.283933204801324E-3</v>
      </c>
      <c r="K970" s="13">
        <v>1020.37</v>
      </c>
      <c r="L970" s="13">
        <v>14.817500000000001</v>
      </c>
      <c r="M970" s="13">
        <v>1028.394115903378</v>
      </c>
      <c r="N970" s="13">
        <v>7.4298989922090755</v>
      </c>
      <c r="O970" s="13">
        <v>1031.0148707563235</v>
      </c>
      <c r="P970" s="13">
        <v>7.053447013580751</v>
      </c>
      <c r="Q970" s="14">
        <f t="shared" si="100"/>
        <v>-1.043236351159238</v>
      </c>
      <c r="R970" s="14">
        <f t="shared" si="101"/>
        <v>3.2439914380650712</v>
      </c>
      <c r="S970" s="147">
        <f t="shared" si="104"/>
        <v>-1.043236351159238</v>
      </c>
      <c r="T970" s="15">
        <f t="shared" si="102"/>
        <v>1020.37</v>
      </c>
      <c r="U970" s="15">
        <f t="shared" si="103"/>
        <v>14.817500000000001</v>
      </c>
    </row>
    <row r="971" spans="1:21">
      <c r="A971" s="12">
        <v>90</v>
      </c>
      <c r="B971" s="12"/>
      <c r="C971" s="12"/>
      <c r="D971" s="18">
        <v>0.59106688519450867</v>
      </c>
      <c r="E971" s="19">
        <v>7.2568559856059298E-2</v>
      </c>
      <c r="F971" s="19">
        <v>2.1223077083673878E-4</v>
      </c>
      <c r="G971" s="19">
        <v>1.6939068214223865</v>
      </c>
      <c r="H971" s="19">
        <v>8.866703207285942E-3</v>
      </c>
      <c r="I971" s="19">
        <v>0.16931354498816542</v>
      </c>
      <c r="J971" s="19">
        <v>8.2736074938805516E-4</v>
      </c>
      <c r="K971" s="13">
        <v>1011.11</v>
      </c>
      <c r="L971" s="13">
        <v>6.6349999999999909</v>
      </c>
      <c r="M971" s="13">
        <v>1006.2369801946712</v>
      </c>
      <c r="N971" s="13">
        <v>3.3420356689886148</v>
      </c>
      <c r="O971" s="13">
        <v>1008.3278835810486</v>
      </c>
      <c r="P971" s="13">
        <v>4.5612325124416202</v>
      </c>
      <c r="Q971" s="14">
        <f t="shared" si="100"/>
        <v>0.27515467347285494</v>
      </c>
      <c r="R971" s="14">
        <f t="shared" si="101"/>
        <v>1.5896490058696933</v>
      </c>
      <c r="S971" s="147">
        <f t="shared" si="104"/>
        <v>0.27515467347285494</v>
      </c>
      <c r="T971" s="15">
        <f t="shared" si="102"/>
        <v>1011.11</v>
      </c>
      <c r="U971" s="15">
        <f t="shared" si="103"/>
        <v>6.6349999999999909</v>
      </c>
    </row>
    <row r="972" spans="1:21" s="23" customFormat="1">
      <c r="A972" s="126" t="s">
        <v>899</v>
      </c>
      <c r="B972" s="5"/>
      <c r="C972" s="5"/>
      <c r="D972" s="5"/>
      <c r="E972" s="5"/>
      <c r="F972" s="5"/>
      <c r="G972" s="5"/>
      <c r="H972" s="5"/>
      <c r="I972" s="5"/>
      <c r="J972" s="5"/>
      <c r="K972" s="8"/>
      <c r="L972" s="8"/>
      <c r="M972" s="8"/>
      <c r="N972" s="8"/>
      <c r="O972" s="8"/>
      <c r="P972" s="8"/>
      <c r="Q972" s="9"/>
      <c r="R972" s="9"/>
      <c r="S972" s="147">
        <f t="shared" si="104"/>
        <v>0</v>
      </c>
      <c r="T972" s="10"/>
      <c r="U972" s="10"/>
    </row>
    <row r="973" spans="1:21">
      <c r="A973" s="12">
        <v>1</v>
      </c>
      <c r="B973" s="12"/>
      <c r="C973" s="12"/>
      <c r="D973" s="18">
        <v>0.55968173524573728</v>
      </c>
      <c r="E973" s="19">
        <v>5.7827066164282959E-2</v>
      </c>
      <c r="F973" s="19">
        <v>1.2289541729581542E-4</v>
      </c>
      <c r="G973" s="19">
        <v>0.63847427648382371</v>
      </c>
      <c r="H973" s="19">
        <v>4.5572223882423173E-3</v>
      </c>
      <c r="I973" s="19">
        <v>8.0060092806602395E-2</v>
      </c>
      <c r="J973" s="19">
        <v>5.5314462190264612E-4</v>
      </c>
      <c r="K973" s="13">
        <v>524.11</v>
      </c>
      <c r="L973" s="13">
        <v>5.5550000000000637</v>
      </c>
      <c r="M973" s="13">
        <v>501.36111042638066</v>
      </c>
      <c r="N973" s="13">
        <v>2.8241751377335618</v>
      </c>
      <c r="O973" s="13">
        <v>496.48142514612738</v>
      </c>
      <c r="P973" s="13">
        <v>3.301482640548187</v>
      </c>
      <c r="Q973" s="14">
        <f t="shared" ref="Q973:Q1036" si="105">(1-O973/K973)*100</f>
        <v>5.2715221716572174</v>
      </c>
      <c r="R973" s="14">
        <f t="shared" ref="R973:R1036" si="106">SQRT((2*P973)^2*(-1/K973)^2+(2*L973)^2*(O973/K973^2)^2)*100</f>
        <v>2.3705329696080866</v>
      </c>
      <c r="S973" s="147">
        <f t="shared" si="104"/>
        <v>5.2715221716572174</v>
      </c>
      <c r="T973" s="15">
        <f t="shared" ref="T973:T1036" si="107">IF(O973&lt;=1000,O973,K973)</f>
        <v>496.48142514612738</v>
      </c>
      <c r="U973" s="15">
        <f t="shared" si="103"/>
        <v>3.301482640548187</v>
      </c>
    </row>
    <row r="974" spans="1:21">
      <c r="A974" s="12">
        <v>2</v>
      </c>
      <c r="B974" s="12"/>
      <c r="C974" s="12"/>
      <c r="D974" s="18">
        <v>1.4502895442273758</v>
      </c>
      <c r="E974" s="19">
        <v>6.5329368456257669E-2</v>
      </c>
      <c r="F974" s="19">
        <v>1.3645063212837724E-4</v>
      </c>
      <c r="G974" s="19">
        <v>1.2046620293384165</v>
      </c>
      <c r="H974" s="19">
        <v>1.0254570681671614E-2</v>
      </c>
      <c r="I974" s="19">
        <v>0.13372193941121394</v>
      </c>
      <c r="J974" s="19">
        <v>1.1361711982969822E-3</v>
      </c>
      <c r="K974" s="13">
        <v>784.88</v>
      </c>
      <c r="L974" s="13">
        <v>0.92500000000001137</v>
      </c>
      <c r="M974" s="13">
        <v>802.73566784240302</v>
      </c>
      <c r="N974" s="13">
        <v>4.7228973149325952</v>
      </c>
      <c r="O974" s="13">
        <v>809.06347717791914</v>
      </c>
      <c r="P974" s="13">
        <v>6.4603429847911116</v>
      </c>
      <c r="Q974" s="14">
        <f t="shared" si="105"/>
        <v>-3.0811687363570428</v>
      </c>
      <c r="R974" s="14">
        <f t="shared" si="106"/>
        <v>1.6640324329130616</v>
      </c>
      <c r="S974" s="147">
        <f t="shared" si="104"/>
        <v>-3.0811687363570428</v>
      </c>
      <c r="T974" s="15">
        <f t="shared" si="107"/>
        <v>809.06347717791914</v>
      </c>
      <c r="U974" s="15">
        <f t="shared" si="103"/>
        <v>6.4603429847911116</v>
      </c>
    </row>
    <row r="975" spans="1:21">
      <c r="A975" s="12">
        <v>3</v>
      </c>
      <c r="B975" s="12"/>
      <c r="C975" s="12"/>
      <c r="D975" s="18">
        <v>0.53387900135127342</v>
      </c>
      <c r="E975" s="19">
        <v>5.9010976114326687E-2</v>
      </c>
      <c r="F975" s="19">
        <v>1.8814295903159551E-4</v>
      </c>
      <c r="G975" s="19">
        <v>0.72339911861307016</v>
      </c>
      <c r="H975" s="19">
        <v>8.3483229677518526E-3</v>
      </c>
      <c r="I975" s="19">
        <v>8.8775333316923763E-2</v>
      </c>
      <c r="J975" s="19">
        <v>8.7671568754736466E-4</v>
      </c>
      <c r="K975" s="13">
        <v>568.54999999999995</v>
      </c>
      <c r="L975" s="13">
        <v>7.4075000000000273</v>
      </c>
      <c r="M975" s="13">
        <v>552.67154632694337</v>
      </c>
      <c r="N975" s="13">
        <v>4.9186586422011942</v>
      </c>
      <c r="O975" s="13">
        <v>548.29019934128144</v>
      </c>
      <c r="P975" s="13">
        <v>5.1908538799979169</v>
      </c>
      <c r="Q975" s="14">
        <f t="shared" si="105"/>
        <v>3.563415822481486</v>
      </c>
      <c r="R975" s="14">
        <f t="shared" si="106"/>
        <v>3.1062712575697615</v>
      </c>
      <c r="S975" s="147">
        <f t="shared" si="104"/>
        <v>3.563415822481486</v>
      </c>
      <c r="T975" s="15">
        <f t="shared" si="107"/>
        <v>548.29019934128144</v>
      </c>
      <c r="U975" s="15">
        <f t="shared" si="103"/>
        <v>5.1908538799979169</v>
      </c>
    </row>
    <row r="976" spans="1:21">
      <c r="A976" s="12">
        <v>4</v>
      </c>
      <c r="B976" s="12"/>
      <c r="C976" s="12"/>
      <c r="D976" s="18">
        <v>1.2774682902949794</v>
      </c>
      <c r="E976" s="19">
        <v>7.017297486850628E-2</v>
      </c>
      <c r="F976" s="19">
        <v>2.6155061456071692E-4</v>
      </c>
      <c r="G976" s="19">
        <v>0.94900582914054799</v>
      </c>
      <c r="H976" s="19">
        <v>8.0179498809731537E-3</v>
      </c>
      <c r="I976" s="19">
        <v>9.8066260200130442E-2</v>
      </c>
      <c r="J976" s="19">
        <v>6.8195532971574021E-4</v>
      </c>
      <c r="K976" s="13">
        <v>1000</v>
      </c>
      <c r="L976" s="13">
        <v>8.4900000000000659</v>
      </c>
      <c r="M976" s="13">
        <v>677.58482140179581</v>
      </c>
      <c r="N976" s="13">
        <v>4.1771739402726666</v>
      </c>
      <c r="O976" s="13">
        <v>603.06647885662005</v>
      </c>
      <c r="P976" s="13">
        <v>4.0035535500851438</v>
      </c>
      <c r="Q976" s="14">
        <f t="shared" si="105"/>
        <v>39.693352114337998</v>
      </c>
      <c r="R976" s="14">
        <f t="shared" si="106"/>
        <v>1.299895277964018</v>
      </c>
      <c r="S976" s="147" t="str">
        <f t="shared" si="104"/>
        <v>X</v>
      </c>
      <c r="T976" s="15">
        <f t="shared" si="107"/>
        <v>603.06647885662005</v>
      </c>
      <c r="U976" s="15">
        <f t="shared" si="103"/>
        <v>4.0035535500851438</v>
      </c>
    </row>
    <row r="977" spans="1:21">
      <c r="A977" s="12">
        <v>5</v>
      </c>
      <c r="B977" s="12"/>
      <c r="C977" s="12"/>
      <c r="D977" s="18">
        <v>1.4187735715309275</v>
      </c>
      <c r="E977" s="19">
        <v>0.10843415665214816</v>
      </c>
      <c r="F977" s="19">
        <v>1.6405524651483348E-4</v>
      </c>
      <c r="G977" s="19">
        <v>4.847309313488176</v>
      </c>
      <c r="H977" s="19">
        <v>4.3291625504556154E-2</v>
      </c>
      <c r="I977" s="19">
        <v>0.32411393252959331</v>
      </c>
      <c r="J977" s="19">
        <v>2.8416736995709353E-3</v>
      </c>
      <c r="K977" s="13">
        <v>1773.15</v>
      </c>
      <c r="L977" s="13">
        <v>2.00750000000005</v>
      </c>
      <c r="M977" s="13">
        <v>1793.1477981659048</v>
      </c>
      <c r="N977" s="13">
        <v>7.5177117758447594</v>
      </c>
      <c r="O977" s="13">
        <v>1809.7889158555208</v>
      </c>
      <c r="P977" s="13">
        <v>13.834635609033512</v>
      </c>
      <c r="Q977" s="14">
        <f t="shared" si="105"/>
        <v>-2.0663179006581878</v>
      </c>
      <c r="R977" s="14">
        <f t="shared" si="106"/>
        <v>1.577480182499768</v>
      </c>
      <c r="S977" s="147">
        <f t="shared" si="104"/>
        <v>-2.0663179006581878</v>
      </c>
      <c r="T977" s="15">
        <f t="shared" si="107"/>
        <v>1773.15</v>
      </c>
      <c r="U977" s="15">
        <f t="shared" si="103"/>
        <v>2.00750000000005</v>
      </c>
    </row>
    <row r="978" spans="1:21">
      <c r="A978" s="12">
        <v>6</v>
      </c>
      <c r="B978" s="12"/>
      <c r="C978" s="12"/>
      <c r="D978" s="18">
        <v>0.84792351653739251</v>
      </c>
      <c r="E978" s="19">
        <v>7.5642296291875216E-2</v>
      </c>
      <c r="F978" s="19">
        <v>2.9575273048657112E-4</v>
      </c>
      <c r="G978" s="19">
        <v>1.9114502864552845</v>
      </c>
      <c r="H978" s="19">
        <v>1.476177689640025E-2</v>
      </c>
      <c r="I978" s="19">
        <v>0.18315330065840227</v>
      </c>
      <c r="J978" s="19">
        <v>1.0744715186862303E-3</v>
      </c>
      <c r="K978" s="13">
        <v>1087.04</v>
      </c>
      <c r="L978" s="13">
        <v>8.4874999999999545</v>
      </c>
      <c r="M978" s="13">
        <v>1085.0904576924488</v>
      </c>
      <c r="N978" s="13">
        <v>5.148288675890285</v>
      </c>
      <c r="O978" s="13">
        <v>1084.1783268720897</v>
      </c>
      <c r="P978" s="13">
        <v>5.8542627879447764</v>
      </c>
      <c r="Q978" s="14">
        <f t="shared" si="105"/>
        <v>0.26325370988282693</v>
      </c>
      <c r="R978" s="14">
        <f t="shared" si="106"/>
        <v>1.8936362078967608</v>
      </c>
      <c r="S978" s="147">
        <f t="shared" si="104"/>
        <v>0.26325370988282693</v>
      </c>
      <c r="T978" s="15">
        <f t="shared" si="107"/>
        <v>1087.04</v>
      </c>
      <c r="U978" s="15">
        <f t="shared" si="103"/>
        <v>8.4874999999999545</v>
      </c>
    </row>
    <row r="979" spans="1:21">
      <c r="A979" s="12">
        <v>7</v>
      </c>
      <c r="B979" s="12"/>
      <c r="C979" s="12"/>
      <c r="D979" s="18">
        <v>1.1769298247563336</v>
      </c>
      <c r="E979" s="19">
        <v>6.1017130783801971E-2</v>
      </c>
      <c r="F979" s="19">
        <v>1.7676395160561576E-4</v>
      </c>
      <c r="G979" s="19">
        <v>0.86649682468413614</v>
      </c>
      <c r="H979" s="19">
        <v>6.6967897295543205E-3</v>
      </c>
      <c r="I979" s="19">
        <v>0.10291430223257154</v>
      </c>
      <c r="J979" s="19">
        <v>6.6375342847999454E-4</v>
      </c>
      <c r="K979" s="13">
        <v>638.90499999999997</v>
      </c>
      <c r="L979" s="13">
        <v>10.184999999999945</v>
      </c>
      <c r="M979" s="13">
        <v>633.66331741594206</v>
      </c>
      <c r="N979" s="13">
        <v>3.6431007493927723</v>
      </c>
      <c r="O979" s="13">
        <v>631.46521893664317</v>
      </c>
      <c r="P979" s="13">
        <v>3.8795670911982825</v>
      </c>
      <c r="Q979" s="14">
        <f t="shared" si="105"/>
        <v>1.1644581061905579</v>
      </c>
      <c r="R979" s="14">
        <f t="shared" si="106"/>
        <v>3.3770642215338298</v>
      </c>
      <c r="S979" s="147">
        <f t="shared" si="104"/>
        <v>1.1644581061905579</v>
      </c>
      <c r="T979" s="15">
        <f t="shared" si="107"/>
        <v>631.46521893664317</v>
      </c>
      <c r="U979" s="15">
        <f t="shared" si="103"/>
        <v>3.8795670911982825</v>
      </c>
    </row>
    <row r="980" spans="1:21">
      <c r="A980" s="12">
        <v>8</v>
      </c>
      <c r="B980" s="12"/>
      <c r="C980" s="12"/>
      <c r="D980" s="18">
        <v>0.67675326155395255</v>
      </c>
      <c r="E980" s="19">
        <v>7.4100329852431507E-2</v>
      </c>
      <c r="F980" s="19">
        <v>2.7359419039590569E-4</v>
      </c>
      <c r="G980" s="19">
        <v>1.7667065615112023</v>
      </c>
      <c r="H980" s="19">
        <v>1.6041759712172112E-2</v>
      </c>
      <c r="I980" s="19">
        <v>0.17351334458079279</v>
      </c>
      <c r="J980" s="19">
        <v>1.9629446318694711E-3</v>
      </c>
      <c r="K980" s="13">
        <v>1044.1400000000001</v>
      </c>
      <c r="L980" s="13">
        <v>7.4099999999999682</v>
      </c>
      <c r="M980" s="13">
        <v>1033.3123276172048</v>
      </c>
      <c r="N980" s="13">
        <v>5.8874019089028025</v>
      </c>
      <c r="O980" s="13">
        <v>1031.4398572200898</v>
      </c>
      <c r="P980" s="13">
        <v>10.78297573159233</v>
      </c>
      <c r="Q980" s="14">
        <f t="shared" si="105"/>
        <v>1.2163256632166441</v>
      </c>
      <c r="R980" s="14">
        <f t="shared" si="106"/>
        <v>2.4963642701163669</v>
      </c>
      <c r="S980" s="147">
        <f t="shared" si="104"/>
        <v>1.2163256632166441</v>
      </c>
      <c r="T980" s="15">
        <f t="shared" si="107"/>
        <v>1044.1400000000001</v>
      </c>
      <c r="U980" s="15">
        <f t="shared" si="103"/>
        <v>7.4099999999999682</v>
      </c>
    </row>
    <row r="981" spans="1:21">
      <c r="A981" s="12">
        <v>9</v>
      </c>
      <c r="B981" s="12"/>
      <c r="C981" s="12"/>
      <c r="D981" s="18">
        <v>0.91674339888817868</v>
      </c>
      <c r="E981" s="19">
        <v>6.2424345517962131E-2</v>
      </c>
      <c r="F981" s="19">
        <v>3.496139191501718E-4</v>
      </c>
      <c r="G981" s="19">
        <v>0.81140146669328317</v>
      </c>
      <c r="H981" s="19">
        <v>6.3915661028825623E-3</v>
      </c>
      <c r="I981" s="19">
        <v>9.4222426890483824E-2</v>
      </c>
      <c r="J981" s="19">
        <v>3.7319974726843339E-4</v>
      </c>
      <c r="K981" s="13">
        <v>688.59</v>
      </c>
      <c r="L981" s="13">
        <v>12.96</v>
      </c>
      <c r="M981" s="13">
        <v>603.23992147014826</v>
      </c>
      <c r="N981" s="13">
        <v>3.5828141680267436</v>
      </c>
      <c r="O981" s="13">
        <v>580.46090952733334</v>
      </c>
      <c r="P981" s="13">
        <v>2.1986391228271032</v>
      </c>
      <c r="Q981" s="14">
        <f t="shared" si="105"/>
        <v>15.702971357798789</v>
      </c>
      <c r="R981" s="14">
        <f t="shared" si="106"/>
        <v>3.2367410192584871</v>
      </c>
      <c r="S981" s="147" t="str">
        <f t="shared" si="104"/>
        <v>X</v>
      </c>
      <c r="T981" s="15">
        <f t="shared" si="107"/>
        <v>580.46090952733334</v>
      </c>
      <c r="U981" s="15">
        <f t="shared" si="103"/>
        <v>2.1986391228271032</v>
      </c>
    </row>
    <row r="982" spans="1:21">
      <c r="A982" s="12">
        <v>10</v>
      </c>
      <c r="B982" s="12"/>
      <c r="C982" s="12"/>
      <c r="D982" s="18">
        <v>2.7285427166414391</v>
      </c>
      <c r="E982" s="19">
        <v>6.7130807083580837E-2</v>
      </c>
      <c r="F982" s="19">
        <v>2.387450062620221E-4</v>
      </c>
      <c r="G982" s="19">
        <v>1.3185797424441628</v>
      </c>
      <c r="H982" s="19">
        <v>1.1678230338024762E-2</v>
      </c>
      <c r="I982" s="19">
        <v>0.14247178625886456</v>
      </c>
      <c r="J982" s="19">
        <v>1.2776091937435707E-3</v>
      </c>
      <c r="K982" s="13">
        <v>842.59</v>
      </c>
      <c r="L982" s="13">
        <v>7.4074999999999704</v>
      </c>
      <c r="M982" s="13">
        <v>853.89127099414156</v>
      </c>
      <c r="N982" s="13">
        <v>5.1143280679164036</v>
      </c>
      <c r="O982" s="13">
        <v>858.62464941629366</v>
      </c>
      <c r="P982" s="13">
        <v>7.2089320349209629</v>
      </c>
      <c r="Q982" s="14">
        <f t="shared" si="105"/>
        <v>-1.9030191927620344</v>
      </c>
      <c r="R982" s="14">
        <f t="shared" si="106"/>
        <v>2.4775556053294281</v>
      </c>
      <c r="S982" s="147">
        <f t="shared" si="104"/>
        <v>-1.9030191927620344</v>
      </c>
      <c r="T982" s="15">
        <f t="shared" si="107"/>
        <v>858.62464941629366</v>
      </c>
      <c r="U982" s="15">
        <f t="shared" si="103"/>
        <v>7.2089320349209629</v>
      </c>
    </row>
    <row r="983" spans="1:21">
      <c r="A983" s="12">
        <v>11</v>
      </c>
      <c r="B983" s="12"/>
      <c r="C983" s="12"/>
      <c r="D983" s="18">
        <v>0.59922300337721113</v>
      </c>
      <c r="E983" s="19">
        <v>7.2588614920376715E-2</v>
      </c>
      <c r="F983" s="19">
        <v>3.4379368911332468E-4</v>
      </c>
      <c r="G983" s="19">
        <v>1.6959647015574399</v>
      </c>
      <c r="H983" s="19">
        <v>9.533604301686309E-3</v>
      </c>
      <c r="I983" s="19">
        <v>0.16974569077448967</v>
      </c>
      <c r="J983" s="19">
        <v>1.1451504981438551E-3</v>
      </c>
      <c r="K983" s="13">
        <v>1011.11</v>
      </c>
      <c r="L983" s="13">
        <v>9.25750000000005</v>
      </c>
      <c r="M983" s="13">
        <v>1007.0123369754006</v>
      </c>
      <c r="N983" s="13">
        <v>3.5906629600343081</v>
      </c>
      <c r="O983" s="13">
        <v>1010.709858962264</v>
      </c>
      <c r="P983" s="13">
        <v>6.3108732337494757</v>
      </c>
      <c r="Q983" s="14">
        <f t="shared" si="105"/>
        <v>3.9574431835909252E-2</v>
      </c>
      <c r="R983" s="14">
        <f t="shared" si="106"/>
        <v>2.2155690297577788</v>
      </c>
      <c r="S983" s="147">
        <f t="shared" si="104"/>
        <v>3.9574431835909252E-2</v>
      </c>
      <c r="T983" s="15">
        <f t="shared" si="107"/>
        <v>1011.11</v>
      </c>
      <c r="U983" s="15">
        <f t="shared" si="103"/>
        <v>9.25750000000005</v>
      </c>
    </row>
    <row r="984" spans="1:21">
      <c r="A984" s="12">
        <v>12</v>
      </c>
      <c r="B984" s="12"/>
      <c r="C984" s="12"/>
      <c r="D984" s="18">
        <v>3.5555640350656659</v>
      </c>
      <c r="E984" s="19">
        <v>6.5818601032962651E-2</v>
      </c>
      <c r="F984" s="19">
        <v>2.4291148410892992E-4</v>
      </c>
      <c r="G984" s="19">
        <v>1.1774012146153594</v>
      </c>
      <c r="H984" s="19">
        <v>8.4312250877403606E-3</v>
      </c>
      <c r="I984" s="19">
        <v>0.12974904217987945</v>
      </c>
      <c r="J984" s="19">
        <v>8.8105630878949697E-4</v>
      </c>
      <c r="K984" s="13">
        <v>1200</v>
      </c>
      <c r="L984" s="13">
        <v>7.4075000000000273</v>
      </c>
      <c r="M984" s="13">
        <v>790.10210924820603</v>
      </c>
      <c r="N984" s="13">
        <v>3.931735594438635</v>
      </c>
      <c r="O984" s="13">
        <v>786.43365990586608</v>
      </c>
      <c r="P984" s="13">
        <v>5.0273599034949825</v>
      </c>
      <c r="Q984" s="14">
        <f t="shared" si="105"/>
        <v>34.463861674511165</v>
      </c>
      <c r="R984" s="14">
        <f t="shared" si="106"/>
        <v>1.1647768776913141</v>
      </c>
      <c r="S984" s="147" t="str">
        <f t="shared" si="104"/>
        <v>X</v>
      </c>
      <c r="T984" s="15">
        <f t="shared" si="107"/>
        <v>786.43365990586608</v>
      </c>
      <c r="U984" s="15">
        <f t="shared" si="103"/>
        <v>5.0273599034949825</v>
      </c>
    </row>
    <row r="985" spans="1:21">
      <c r="A985" s="12">
        <v>13</v>
      </c>
      <c r="B985" s="12"/>
      <c r="C985" s="12"/>
      <c r="D985" s="18">
        <v>1.1877847846128389</v>
      </c>
      <c r="E985" s="19">
        <v>6.9114921778415606E-2</v>
      </c>
      <c r="F985" s="19">
        <v>4.665044777279495E-4</v>
      </c>
      <c r="G985" s="19">
        <v>1.400045229751002</v>
      </c>
      <c r="H985" s="19">
        <v>1.0610576345580653E-2</v>
      </c>
      <c r="I985" s="19">
        <v>0.14688467980486522</v>
      </c>
      <c r="J985" s="19">
        <v>5.840545112261161E-4</v>
      </c>
      <c r="K985" s="13">
        <v>901.85</v>
      </c>
      <c r="L985" s="13">
        <v>14.352499999999999</v>
      </c>
      <c r="M985" s="13">
        <v>888.95525501945019</v>
      </c>
      <c r="N985" s="13">
        <v>4.4890277340263651</v>
      </c>
      <c r="O985" s="13">
        <v>883.47650205969967</v>
      </c>
      <c r="P985" s="13">
        <v>3.2828563115951397</v>
      </c>
      <c r="Q985" s="14">
        <f t="shared" si="105"/>
        <v>2.0373119632200898</v>
      </c>
      <c r="R985" s="14">
        <f t="shared" si="106"/>
        <v>3.2019209539624569</v>
      </c>
      <c r="S985" s="147">
        <f t="shared" si="104"/>
        <v>2.0373119632200898</v>
      </c>
      <c r="T985" s="15">
        <f t="shared" si="107"/>
        <v>883.47650205969967</v>
      </c>
      <c r="U985" s="15">
        <f t="shared" si="103"/>
        <v>3.2828563115951397</v>
      </c>
    </row>
    <row r="986" spans="1:21">
      <c r="A986" s="12">
        <v>14</v>
      </c>
      <c r="B986" s="12"/>
      <c r="C986" s="12"/>
      <c r="D986" s="18">
        <v>3.1372195861652377</v>
      </c>
      <c r="E986" s="19">
        <v>6.1444145054445981E-2</v>
      </c>
      <c r="F986" s="19">
        <v>2.7950153817741E-4</v>
      </c>
      <c r="G986" s="19">
        <v>0.89809587975609906</v>
      </c>
      <c r="H986" s="19">
        <v>7.2664443010765738E-3</v>
      </c>
      <c r="I986" s="19">
        <v>0.10608692875194249</v>
      </c>
      <c r="J986" s="19">
        <v>8.0293373452037912E-4</v>
      </c>
      <c r="K986" s="13">
        <v>653.72</v>
      </c>
      <c r="L986" s="13">
        <v>4.63</v>
      </c>
      <c r="M986" s="13">
        <v>650.70946348815926</v>
      </c>
      <c r="N986" s="13">
        <v>3.8871905914715512</v>
      </c>
      <c r="O986" s="13">
        <v>649.98225583516626</v>
      </c>
      <c r="P986" s="13">
        <v>4.6795999375421502</v>
      </c>
      <c r="Q986" s="14">
        <f t="shared" si="105"/>
        <v>0.57176530698674899</v>
      </c>
      <c r="R986" s="14">
        <f t="shared" si="106"/>
        <v>2.0083162809816959</v>
      </c>
      <c r="S986" s="147">
        <f t="shared" si="104"/>
        <v>0.57176530698674899</v>
      </c>
      <c r="T986" s="15">
        <f t="shared" si="107"/>
        <v>649.98225583516626</v>
      </c>
      <c r="U986" s="15">
        <f t="shared" si="103"/>
        <v>4.6795999375421502</v>
      </c>
    </row>
    <row r="987" spans="1:21">
      <c r="A987" s="12">
        <v>15</v>
      </c>
      <c r="B987" s="12"/>
      <c r="C987" s="12"/>
      <c r="D987" s="18">
        <v>1.0123606477510911</v>
      </c>
      <c r="E987" s="19">
        <v>7.4098495933440617E-2</v>
      </c>
      <c r="F987" s="19">
        <v>1.8873387285185385E-4</v>
      </c>
      <c r="G987" s="19">
        <v>1.825487126571423</v>
      </c>
      <c r="H987" s="19">
        <v>1.1434785798255336E-2</v>
      </c>
      <c r="I987" s="19">
        <v>0.17871160789488677</v>
      </c>
      <c r="J987" s="19">
        <v>1.1910832752777636E-3</v>
      </c>
      <c r="K987" s="13">
        <v>1044.1400000000001</v>
      </c>
      <c r="L987" s="13">
        <v>5.5550000000000637</v>
      </c>
      <c r="M987" s="13">
        <v>1054.6588657337804</v>
      </c>
      <c r="N987" s="13">
        <v>4.109291808999501</v>
      </c>
      <c r="O987" s="13">
        <v>1059.9322111232659</v>
      </c>
      <c r="P987" s="13">
        <v>6.5140774722277683</v>
      </c>
      <c r="Q987" s="14">
        <f t="shared" si="105"/>
        <v>-1.512461080244587</v>
      </c>
      <c r="R987" s="14">
        <f t="shared" si="106"/>
        <v>1.6503118771478364</v>
      </c>
      <c r="S987" s="147">
        <f t="shared" si="104"/>
        <v>-1.512461080244587</v>
      </c>
      <c r="T987" s="15">
        <f t="shared" si="107"/>
        <v>1044.1400000000001</v>
      </c>
      <c r="U987" s="15">
        <f t="shared" si="103"/>
        <v>5.5550000000000637</v>
      </c>
    </row>
    <row r="988" spans="1:21">
      <c r="A988" s="12">
        <v>16</v>
      </c>
      <c r="B988" s="12"/>
      <c r="C988" s="12"/>
      <c r="D988" s="18">
        <v>0.6101816062152795</v>
      </c>
      <c r="E988" s="19">
        <v>8.0399464602487619E-2</v>
      </c>
      <c r="F988" s="19">
        <v>9.1302472375287178E-4</v>
      </c>
      <c r="G988" s="19">
        <v>1.9292257305649338</v>
      </c>
      <c r="H988" s="19">
        <v>3.2983397081566959E-2</v>
      </c>
      <c r="I988" s="19">
        <v>0.17392397018315339</v>
      </c>
      <c r="J988" s="19">
        <v>2.2513456959613837E-3</v>
      </c>
      <c r="K988" s="13">
        <v>1207.0999999999999</v>
      </c>
      <c r="L988" s="13">
        <v>22.22</v>
      </c>
      <c r="M988" s="13">
        <v>1091.2708862541288</v>
      </c>
      <c r="N988" s="13">
        <v>11.433805741241713</v>
      </c>
      <c r="O988" s="13">
        <v>1033.695135959118</v>
      </c>
      <c r="P988" s="13">
        <v>12.362917007160036</v>
      </c>
      <c r="Q988" s="14">
        <f t="shared" si="105"/>
        <v>14.365409994274037</v>
      </c>
      <c r="R988" s="14">
        <f t="shared" si="106"/>
        <v>3.7596812622668918</v>
      </c>
      <c r="S988" s="147" t="str">
        <f t="shared" si="104"/>
        <v>X</v>
      </c>
      <c r="T988" s="15">
        <f t="shared" si="107"/>
        <v>1207.0999999999999</v>
      </c>
      <c r="U988" s="15">
        <f t="shared" si="103"/>
        <v>22.22</v>
      </c>
    </row>
    <row r="989" spans="1:21">
      <c r="A989" s="12">
        <v>17</v>
      </c>
      <c r="B989" s="12"/>
      <c r="C989" s="12"/>
      <c r="D989" s="18">
        <v>0.35020586242306845</v>
      </c>
      <c r="E989" s="19">
        <v>6.6996168878123999E-2</v>
      </c>
      <c r="F989" s="19">
        <v>1.0360730482182831E-3</v>
      </c>
      <c r="G989" s="19">
        <v>0.67347450634695927</v>
      </c>
      <c r="H989" s="19">
        <v>1.5064060900494922E-2</v>
      </c>
      <c r="I989" s="19">
        <v>7.2919027778896417E-2</v>
      </c>
      <c r="J989" s="19">
        <v>1.2821389272198941E-3</v>
      </c>
      <c r="K989" s="13">
        <v>838.88499999999999</v>
      </c>
      <c r="L989" s="13">
        <v>36.11</v>
      </c>
      <c r="M989" s="13">
        <v>522.82277282803739</v>
      </c>
      <c r="N989" s="13">
        <v>9.1403874113958636</v>
      </c>
      <c r="O989" s="13">
        <v>453.71795266829952</v>
      </c>
      <c r="P989" s="13">
        <v>7.7034727544060502</v>
      </c>
      <c r="Q989" s="14">
        <f t="shared" si="105"/>
        <v>45.914165509181892</v>
      </c>
      <c r="R989" s="14">
        <f t="shared" si="106"/>
        <v>5.0053956960664641</v>
      </c>
      <c r="S989" s="147" t="str">
        <f t="shared" si="104"/>
        <v>X</v>
      </c>
      <c r="T989" s="15">
        <f t="shared" si="107"/>
        <v>453.71795266829952</v>
      </c>
      <c r="U989" s="15">
        <f t="shared" si="103"/>
        <v>7.7034727544060502</v>
      </c>
    </row>
    <row r="990" spans="1:21">
      <c r="A990" s="12">
        <v>18</v>
      </c>
      <c r="B990" s="12"/>
      <c r="C990" s="12"/>
      <c r="D990" s="18">
        <v>0.28714381513758108</v>
      </c>
      <c r="E990" s="19">
        <v>7.9199684376680221E-2</v>
      </c>
      <c r="F990" s="19">
        <v>1.3493499007196741E-3</v>
      </c>
      <c r="G990" s="19">
        <v>2.1385373103729535</v>
      </c>
      <c r="H990" s="19">
        <v>5.3105932495736925E-2</v>
      </c>
      <c r="I990" s="19">
        <v>0.19573028523769617</v>
      </c>
      <c r="J990" s="19">
        <v>3.6950061293529869E-3</v>
      </c>
      <c r="K990" s="13">
        <v>1176.855</v>
      </c>
      <c r="L990" s="13">
        <v>33.792499999999997</v>
      </c>
      <c r="M990" s="13">
        <v>1161.3513394609652</v>
      </c>
      <c r="N990" s="13">
        <v>17.182529819966135</v>
      </c>
      <c r="O990" s="13">
        <v>1152.3424082580279</v>
      </c>
      <c r="P990" s="13">
        <v>19.920559032748088</v>
      </c>
      <c r="Q990" s="14">
        <f t="shared" si="105"/>
        <v>2.0828897138536195</v>
      </c>
      <c r="R990" s="14">
        <f t="shared" si="106"/>
        <v>6.563656621450467</v>
      </c>
      <c r="S990" s="147">
        <f t="shared" si="104"/>
        <v>2.0828897138536195</v>
      </c>
      <c r="T990" s="15">
        <f t="shared" si="107"/>
        <v>1176.855</v>
      </c>
      <c r="U990" s="15">
        <f t="shared" si="103"/>
        <v>33.792499999999997</v>
      </c>
    </row>
    <row r="991" spans="1:21">
      <c r="A991" s="12">
        <v>19</v>
      </c>
      <c r="B991" s="12"/>
      <c r="C991" s="12"/>
      <c r="D991" s="18">
        <v>1.3552574403897604</v>
      </c>
      <c r="E991" s="19">
        <v>0.24876749518177055</v>
      </c>
      <c r="F991" s="19">
        <v>4.9678242357326079E-3</v>
      </c>
      <c r="G991" s="19">
        <v>21.68960961347825</v>
      </c>
      <c r="H991" s="19">
        <v>0.65821150224147518</v>
      </c>
      <c r="I991" s="19">
        <v>0.6322680394856921</v>
      </c>
      <c r="J991" s="19">
        <v>1.5143439274119616E-2</v>
      </c>
      <c r="K991" s="13">
        <v>3176.855</v>
      </c>
      <c r="L991" s="13">
        <v>31.017499999999927</v>
      </c>
      <c r="M991" s="13">
        <v>3169.9315565012089</v>
      </c>
      <c r="N991" s="13">
        <v>29.463899522490465</v>
      </c>
      <c r="O991" s="13">
        <v>3158.5526700207015</v>
      </c>
      <c r="P991" s="13">
        <v>59.808610057237502</v>
      </c>
      <c r="Q991" s="14">
        <f t="shared" si="105"/>
        <v>0.57611474175870425</v>
      </c>
      <c r="R991" s="14">
        <f t="shared" si="106"/>
        <v>4.2363388088130742</v>
      </c>
      <c r="S991" s="147">
        <f t="shared" si="104"/>
        <v>0.57611474175870425</v>
      </c>
      <c r="T991" s="15">
        <f t="shared" si="107"/>
        <v>3176.855</v>
      </c>
      <c r="U991" s="15">
        <f t="shared" si="103"/>
        <v>31.017499999999927</v>
      </c>
    </row>
    <row r="992" spans="1:21">
      <c r="A992" s="12">
        <v>20</v>
      </c>
      <c r="B992" s="12"/>
      <c r="C992" s="12"/>
      <c r="D992" s="18">
        <v>1.0744405935158996</v>
      </c>
      <c r="E992" s="19">
        <v>7.2304861867662273E-2</v>
      </c>
      <c r="F992" s="19">
        <v>1.75162741532512E-3</v>
      </c>
      <c r="G992" s="19">
        <v>1.4813474910871347</v>
      </c>
      <c r="H992" s="19">
        <v>5.076393329433574E-2</v>
      </c>
      <c r="I992" s="19">
        <v>0.14853818268580279</v>
      </c>
      <c r="J992" s="19">
        <v>3.7678467275665938E-3</v>
      </c>
      <c r="K992" s="13">
        <v>994.44500000000005</v>
      </c>
      <c r="L992" s="13">
        <v>48.155000000000001</v>
      </c>
      <c r="M992" s="13">
        <v>922.78190160910651</v>
      </c>
      <c r="N992" s="13">
        <v>20.775820694465779</v>
      </c>
      <c r="O992" s="13">
        <v>892.76382461773619</v>
      </c>
      <c r="P992" s="13">
        <v>21.147914872094532</v>
      </c>
      <c r="Q992" s="14">
        <f t="shared" si="105"/>
        <v>10.224916951894159</v>
      </c>
      <c r="R992" s="14">
        <f t="shared" si="106"/>
        <v>9.6790885254230723</v>
      </c>
      <c r="S992" s="147">
        <f t="shared" si="104"/>
        <v>10.224916951894159</v>
      </c>
      <c r="T992" s="15">
        <f t="shared" si="107"/>
        <v>892.76382461773619</v>
      </c>
      <c r="U992" s="15">
        <f t="shared" si="103"/>
        <v>21.147914872094532</v>
      </c>
    </row>
    <row r="993" spans="1:21">
      <c r="A993" s="12">
        <v>21</v>
      </c>
      <c r="B993" s="12"/>
      <c r="C993" s="12"/>
      <c r="D993" s="18">
        <v>1.3382168572555286</v>
      </c>
      <c r="E993" s="19">
        <v>9.2348400665214853E-2</v>
      </c>
      <c r="F993" s="19">
        <v>2.7738558516877433E-3</v>
      </c>
      <c r="G993" s="19">
        <v>3.0881120108076132</v>
      </c>
      <c r="H993" s="19">
        <v>0.13343403759808622</v>
      </c>
      <c r="I993" s="19">
        <v>0.24213585409066846</v>
      </c>
      <c r="J993" s="19">
        <v>7.2795272284519475E-3</v>
      </c>
      <c r="K993" s="13">
        <v>1475.93</v>
      </c>
      <c r="L993" s="13">
        <v>57.412500000000001</v>
      </c>
      <c r="M993" s="13">
        <v>1429.7438720922453</v>
      </c>
      <c r="N993" s="13">
        <v>33.153397945649999</v>
      </c>
      <c r="O993" s="13">
        <v>1397.7912061575325</v>
      </c>
      <c r="P993" s="13">
        <v>37.779591226684374</v>
      </c>
      <c r="Q993" s="14">
        <f t="shared" si="105"/>
        <v>5.2942073026815306</v>
      </c>
      <c r="R993" s="14">
        <f t="shared" si="106"/>
        <v>8.971921652594693</v>
      </c>
      <c r="S993" s="147">
        <f t="shared" si="104"/>
        <v>5.2942073026815306</v>
      </c>
      <c r="T993" s="15">
        <f t="shared" si="107"/>
        <v>1475.93</v>
      </c>
      <c r="U993" s="15">
        <f t="shared" si="103"/>
        <v>57.412500000000001</v>
      </c>
    </row>
    <row r="994" spans="1:21">
      <c r="A994" s="12">
        <v>22</v>
      </c>
      <c r="B994" s="12"/>
      <c r="C994" s="12"/>
      <c r="D994" s="18">
        <v>1.0694306423804856</v>
      </c>
      <c r="E994" s="19">
        <v>6.0877613745704301E-2</v>
      </c>
      <c r="F994" s="19">
        <v>1.8032461122608565E-3</v>
      </c>
      <c r="G994" s="19">
        <v>0.85160259788788861</v>
      </c>
      <c r="H994" s="19">
        <v>3.6096124913520579E-2</v>
      </c>
      <c r="I994" s="19">
        <v>0.10168166367448241</v>
      </c>
      <c r="J994" s="19">
        <v>3.3062119642715856E-3</v>
      </c>
      <c r="K994" s="13">
        <v>635.20000000000005</v>
      </c>
      <c r="L994" s="13">
        <v>64.805000000000007</v>
      </c>
      <c r="M994" s="13">
        <v>625.52828676881654</v>
      </c>
      <c r="N994" s="13">
        <v>19.796924882850874</v>
      </c>
      <c r="O994" s="13">
        <v>624.25655155885966</v>
      </c>
      <c r="P994" s="13">
        <v>19.346129089232534</v>
      </c>
      <c r="Q994" s="14">
        <f t="shared" si="105"/>
        <v>1.7228350820435168</v>
      </c>
      <c r="R994" s="14">
        <f t="shared" si="106"/>
        <v>20.95780863371645</v>
      </c>
      <c r="S994" s="147">
        <f t="shared" si="104"/>
        <v>1.7228350820435168</v>
      </c>
      <c r="T994" s="15">
        <f t="shared" si="107"/>
        <v>624.25655155885966</v>
      </c>
      <c r="U994" s="15">
        <f t="shared" si="103"/>
        <v>19.346129089232534</v>
      </c>
    </row>
    <row r="995" spans="1:21">
      <c r="A995" s="12">
        <v>23</v>
      </c>
      <c r="B995" s="12"/>
      <c r="C995" s="12"/>
      <c r="D995" s="18">
        <v>1.6508203884991646</v>
      </c>
      <c r="E995" s="19">
        <v>7.4156327236321498E-2</v>
      </c>
      <c r="F995" s="19">
        <v>3.5511902396470526E-4</v>
      </c>
      <c r="G995" s="19">
        <v>1.7954515976077918</v>
      </c>
      <c r="H995" s="19">
        <v>1.8132577861443736E-2</v>
      </c>
      <c r="I995" s="19">
        <v>0.17590057164568174</v>
      </c>
      <c r="J995" s="19">
        <v>1.9029864713992176E-3</v>
      </c>
      <c r="K995" s="13">
        <v>1055.56</v>
      </c>
      <c r="L995" s="13">
        <v>10.029999999999999</v>
      </c>
      <c r="M995" s="13">
        <v>1043.8073482655373</v>
      </c>
      <c r="N995" s="13">
        <v>6.5863313500999539</v>
      </c>
      <c r="O995" s="13">
        <v>1044.5401964977902</v>
      </c>
      <c r="P995" s="13">
        <v>10.432386872459915</v>
      </c>
      <c r="Q995" s="14">
        <f t="shared" si="105"/>
        <v>1.0439769887272798</v>
      </c>
      <c r="R995" s="14">
        <f t="shared" si="106"/>
        <v>2.7283178511640886</v>
      </c>
      <c r="S995" s="147">
        <f t="shared" si="104"/>
        <v>1.0439769887272798</v>
      </c>
      <c r="T995" s="15">
        <f t="shared" si="107"/>
        <v>1055.56</v>
      </c>
      <c r="U995" s="15">
        <f t="shared" si="103"/>
        <v>10.029999999999999</v>
      </c>
    </row>
    <row r="996" spans="1:21">
      <c r="A996" s="12">
        <v>24</v>
      </c>
      <c r="B996" s="12"/>
      <c r="C996" s="12"/>
      <c r="D996" s="18">
        <v>0.84</v>
      </c>
      <c r="E996" s="19">
        <v>6.2825621791854275E-2</v>
      </c>
      <c r="F996" s="19">
        <v>5.0997051376500525E-4</v>
      </c>
      <c r="G996" s="19">
        <v>0.74102684994369117</v>
      </c>
      <c r="H996" s="19">
        <v>8.7957671181949672E-3</v>
      </c>
      <c r="I996" s="19">
        <v>8.5479896116408369E-2</v>
      </c>
      <c r="J996" s="19">
        <v>4.6468133257640553E-4</v>
      </c>
      <c r="K996" s="13">
        <v>701.86</v>
      </c>
      <c r="L996" s="13">
        <v>17.744999999999948</v>
      </c>
      <c r="M996" s="13">
        <v>563.00460253435074</v>
      </c>
      <c r="N996" s="13">
        <v>5.1298168417620218</v>
      </c>
      <c r="O996" s="13">
        <v>528.74900741000897</v>
      </c>
      <c r="P996" s="13">
        <v>2.7596351864152666</v>
      </c>
      <c r="Q996" s="14">
        <f t="shared" si="105"/>
        <v>24.664604421108351</v>
      </c>
      <c r="R996" s="14">
        <f t="shared" si="106"/>
        <v>3.8897023986545709</v>
      </c>
      <c r="S996" s="147" t="str">
        <f t="shared" si="104"/>
        <v>X</v>
      </c>
      <c r="T996" s="15">
        <f t="shared" si="107"/>
        <v>528.74900741000897</v>
      </c>
      <c r="U996" s="15">
        <f t="shared" si="103"/>
        <v>2.7596351864152666</v>
      </c>
    </row>
    <row r="997" spans="1:21">
      <c r="A997" s="12">
        <v>25</v>
      </c>
      <c r="B997" s="12"/>
      <c r="C997" s="12"/>
      <c r="D997" s="18">
        <v>1.5523101925957534</v>
      </c>
      <c r="E997" s="19">
        <v>6.405064223171901E-2</v>
      </c>
      <c r="F997" s="19">
        <v>1.7025422574533489E-4</v>
      </c>
      <c r="G997" s="19">
        <v>1.0685400298255203</v>
      </c>
      <c r="H997" s="19">
        <v>8.6393398859485569E-3</v>
      </c>
      <c r="I997" s="19">
        <v>0.12102684782158252</v>
      </c>
      <c r="J997" s="19">
        <v>9.8500434001699312E-4</v>
      </c>
      <c r="K997" s="13">
        <v>742.6</v>
      </c>
      <c r="L997" s="13">
        <v>5.5550000000000068</v>
      </c>
      <c r="M997" s="13">
        <v>738.02412431873313</v>
      </c>
      <c r="N997" s="13">
        <v>4.2408124530874147</v>
      </c>
      <c r="O997" s="13">
        <v>736.47119219128308</v>
      </c>
      <c r="P997" s="13">
        <v>5.6642243612358243</v>
      </c>
      <c r="Q997" s="14">
        <f t="shared" si="105"/>
        <v>0.82531750723363606</v>
      </c>
      <c r="R997" s="14">
        <f t="shared" si="106"/>
        <v>2.1280722332516353</v>
      </c>
      <c r="S997" s="147">
        <f t="shared" si="104"/>
        <v>0.82531750723363606</v>
      </c>
      <c r="T997" s="15">
        <f t="shared" si="107"/>
        <v>736.47119219128308</v>
      </c>
      <c r="U997" s="15">
        <f t="shared" si="103"/>
        <v>5.6642243612358243</v>
      </c>
    </row>
    <row r="998" spans="1:21">
      <c r="A998" s="12">
        <v>26</v>
      </c>
      <c r="B998" s="12"/>
      <c r="C998" s="12"/>
      <c r="D998" s="18">
        <v>0.18212296075457721</v>
      </c>
      <c r="E998" s="19">
        <v>0.1464319233315618</v>
      </c>
      <c r="F998" s="19">
        <v>4.5825255883079168E-4</v>
      </c>
      <c r="G998" s="19">
        <v>1.4390815008570457</v>
      </c>
      <c r="H998" s="19">
        <v>2.811110128930672E-2</v>
      </c>
      <c r="I998" s="19">
        <v>7.1233014579487205E-2</v>
      </c>
      <c r="J998" s="19">
        <v>1.3215812260545924E-3</v>
      </c>
      <c r="K998" s="13">
        <v>2305.5549999999998</v>
      </c>
      <c r="L998" s="13">
        <v>5.5550000000000637</v>
      </c>
      <c r="M998" s="13">
        <v>905.33739590905941</v>
      </c>
      <c r="N998" s="13">
        <v>11.703093882276107</v>
      </c>
      <c r="O998" s="13">
        <v>443.57992007985393</v>
      </c>
      <c r="P998" s="13">
        <v>7.9529515658696539</v>
      </c>
      <c r="Q998" s="14">
        <f t="shared" si="105"/>
        <v>80.760384372532684</v>
      </c>
      <c r="R998" s="14">
        <f t="shared" si="106"/>
        <v>0.69609644133532922</v>
      </c>
      <c r="S998" s="147" t="str">
        <f t="shared" si="104"/>
        <v>X</v>
      </c>
      <c r="T998" s="15">
        <f t="shared" si="107"/>
        <v>443.57992007985393</v>
      </c>
      <c r="U998" s="15">
        <f t="shared" si="103"/>
        <v>7.9529515658696539</v>
      </c>
    </row>
    <row r="999" spans="1:21">
      <c r="A999" s="12">
        <v>27</v>
      </c>
      <c r="B999" s="12"/>
      <c r="C999" s="12"/>
      <c r="D999" s="18">
        <v>0.97311361317354661</v>
      </c>
      <c r="E999" s="19">
        <v>0.11097992918998913</v>
      </c>
      <c r="F999" s="19">
        <v>1.660156881720704E-4</v>
      </c>
      <c r="G999" s="19">
        <v>5.0509495079538631</v>
      </c>
      <c r="H999" s="19">
        <v>4.0795287557014802E-2</v>
      </c>
      <c r="I999" s="19">
        <v>0.33002176442217052</v>
      </c>
      <c r="J999" s="19">
        <v>2.6765803756681312E-3</v>
      </c>
      <c r="K999" s="13">
        <v>1816.665</v>
      </c>
      <c r="L999" s="13">
        <v>2.7799999999999727</v>
      </c>
      <c r="M999" s="13">
        <v>1827.9080095363372</v>
      </c>
      <c r="N999" s="13">
        <v>6.8457803545232991</v>
      </c>
      <c r="O999" s="13">
        <v>1838.4870673777007</v>
      </c>
      <c r="P999" s="13">
        <v>12.972997470869359</v>
      </c>
      <c r="Q999" s="14">
        <f t="shared" si="105"/>
        <v>-1.201215820071444</v>
      </c>
      <c r="R999" s="14">
        <f t="shared" si="106"/>
        <v>1.4614203957680838</v>
      </c>
      <c r="S999" s="147">
        <f t="shared" si="104"/>
        <v>-1.201215820071444</v>
      </c>
      <c r="T999" s="15">
        <f t="shared" si="107"/>
        <v>1816.665</v>
      </c>
      <c r="U999" s="15">
        <f t="shared" si="103"/>
        <v>2.7799999999999727</v>
      </c>
    </row>
    <row r="1000" spans="1:21">
      <c r="A1000" s="12">
        <v>28</v>
      </c>
      <c r="B1000" s="12"/>
      <c r="C1000" s="12"/>
      <c r="D1000" s="18">
        <v>0.47427079505129394</v>
      </c>
      <c r="E1000" s="19">
        <v>7.1376472610324038E-2</v>
      </c>
      <c r="F1000" s="19">
        <v>4.2635846225800867E-4</v>
      </c>
      <c r="G1000" s="19">
        <v>1.5770375880700345</v>
      </c>
      <c r="H1000" s="19">
        <v>1.6002022166721409E-2</v>
      </c>
      <c r="I1000" s="19">
        <v>0.1602064440116609</v>
      </c>
      <c r="J1000" s="19">
        <v>1.2702730924794975E-3</v>
      </c>
      <c r="K1000" s="13">
        <v>968.51499999999999</v>
      </c>
      <c r="L1000" s="13">
        <v>11.112500000000001</v>
      </c>
      <c r="M1000" s="13">
        <v>961.20273904014664</v>
      </c>
      <c r="N1000" s="13">
        <v>6.3050655665379054</v>
      </c>
      <c r="O1000" s="13">
        <v>957.9239855551557</v>
      </c>
      <c r="P1000" s="13">
        <v>7.0579764427396867</v>
      </c>
      <c r="Q1000" s="14">
        <f t="shared" si="105"/>
        <v>1.0935312767323513</v>
      </c>
      <c r="R1000" s="14">
        <f t="shared" si="106"/>
        <v>2.6973320705417447</v>
      </c>
      <c r="S1000" s="147">
        <f t="shared" si="104"/>
        <v>1.0935312767323513</v>
      </c>
      <c r="T1000" s="15">
        <f t="shared" si="107"/>
        <v>957.9239855551557</v>
      </c>
      <c r="U1000" s="15">
        <f t="shared" si="103"/>
        <v>7.0579764427396867</v>
      </c>
    </row>
    <row r="1001" spans="1:21">
      <c r="A1001" s="12">
        <v>29</v>
      </c>
      <c r="B1001" s="12"/>
      <c r="C1001" s="12"/>
      <c r="D1001" s="18">
        <v>1.0507380645652122</v>
      </c>
      <c r="E1001" s="19">
        <v>6.7943906890092026E-2</v>
      </c>
      <c r="F1001" s="19">
        <v>2.5558482842789844E-4</v>
      </c>
      <c r="G1001" s="19">
        <v>1.3763551470956836</v>
      </c>
      <c r="H1001" s="19">
        <v>9.1778116936158411E-3</v>
      </c>
      <c r="I1001" s="19">
        <v>0.1472185374934713</v>
      </c>
      <c r="J1001" s="19">
        <v>1.1915164755291201E-3</v>
      </c>
      <c r="K1001" s="13">
        <v>877.77499999999998</v>
      </c>
      <c r="L1001" s="13">
        <v>8.49249999999995</v>
      </c>
      <c r="M1001" s="13">
        <v>878.88293954799053</v>
      </c>
      <c r="N1001" s="13">
        <v>3.9215690490823931</v>
      </c>
      <c r="O1001" s="13">
        <v>885.35277766718059</v>
      </c>
      <c r="P1001" s="13">
        <v>6.6953341642597479</v>
      </c>
      <c r="Q1001" s="14">
        <f t="shared" si="105"/>
        <v>-0.86329385858341379</v>
      </c>
      <c r="R1001" s="14">
        <f t="shared" si="106"/>
        <v>2.4771756040798074</v>
      </c>
      <c r="S1001" s="147">
        <f t="shared" si="104"/>
        <v>-0.86329385858341379</v>
      </c>
      <c r="T1001" s="15">
        <f t="shared" si="107"/>
        <v>885.35277766718059</v>
      </c>
      <c r="U1001" s="15">
        <f t="shared" si="103"/>
        <v>6.6953341642597479</v>
      </c>
    </row>
    <row r="1002" spans="1:21">
      <c r="A1002" s="12">
        <v>30</v>
      </c>
      <c r="B1002" s="12"/>
      <c r="C1002" s="12"/>
      <c r="D1002" s="18">
        <v>0.42280866958396079</v>
      </c>
      <c r="E1002" s="19">
        <v>0.15639511329592443</v>
      </c>
      <c r="F1002" s="19">
        <v>4.6682316300250521E-4</v>
      </c>
      <c r="G1002" s="19">
        <v>9.2336185428872088</v>
      </c>
      <c r="H1002" s="19">
        <v>7.3377163533324782E-2</v>
      </c>
      <c r="I1002" s="19">
        <v>0.42787562629476217</v>
      </c>
      <c r="J1002" s="19">
        <v>2.4884165218166548E-3</v>
      </c>
      <c r="K1002" s="13">
        <v>2416.9699999999998</v>
      </c>
      <c r="L1002" s="13">
        <v>4.4749999999999091</v>
      </c>
      <c r="M1002" s="13">
        <v>2361.4542683424957</v>
      </c>
      <c r="N1002" s="13">
        <v>7.2806314701497286</v>
      </c>
      <c r="O1002" s="13">
        <v>2296.1338513588312</v>
      </c>
      <c r="P1002" s="13">
        <v>11.234437721212316</v>
      </c>
      <c r="Q1002" s="14">
        <f t="shared" si="105"/>
        <v>4.9994889734323866</v>
      </c>
      <c r="R1002" s="14">
        <f t="shared" si="106"/>
        <v>0.99396410290210047</v>
      </c>
      <c r="S1002" s="147">
        <f t="shared" si="104"/>
        <v>4.9994889734323866</v>
      </c>
      <c r="T1002" s="15">
        <f t="shared" si="107"/>
        <v>2416.9699999999998</v>
      </c>
      <c r="U1002" s="15">
        <f t="shared" si="103"/>
        <v>4.4749999999999091</v>
      </c>
    </row>
    <row r="1003" spans="1:21">
      <c r="A1003" s="12">
        <v>31</v>
      </c>
      <c r="B1003" s="12"/>
      <c r="C1003" s="12"/>
      <c r="D1003" s="18">
        <v>0.78658105710182635</v>
      </c>
      <c r="E1003" s="19">
        <v>7.629056819075905E-2</v>
      </c>
      <c r="F1003" s="19">
        <v>6.911401433760115E-4</v>
      </c>
      <c r="G1003" s="19">
        <v>1.7440468693598963</v>
      </c>
      <c r="H1003" s="19">
        <v>2.5810851941154459E-2</v>
      </c>
      <c r="I1003" s="19">
        <v>0.16550222487203808</v>
      </c>
      <c r="J1003" s="19">
        <v>1.1714549419247471E-3</v>
      </c>
      <c r="K1003" s="13">
        <v>1102.7750000000001</v>
      </c>
      <c r="L1003" s="13">
        <v>18.05499999999995</v>
      </c>
      <c r="M1003" s="13">
        <v>1024.9619641450799</v>
      </c>
      <c r="N1003" s="13">
        <v>9.5511031176002348</v>
      </c>
      <c r="O1003" s="13">
        <v>987.28179490069556</v>
      </c>
      <c r="P1003" s="13">
        <v>6.4793409512074049</v>
      </c>
      <c r="Q1003" s="14">
        <f t="shared" si="105"/>
        <v>10.472961855256468</v>
      </c>
      <c r="R1003" s="14">
        <f t="shared" si="106"/>
        <v>3.1582812082195564</v>
      </c>
      <c r="S1003" s="147">
        <f t="shared" si="104"/>
        <v>10.472961855256468</v>
      </c>
      <c r="T1003" s="15">
        <f t="shared" si="107"/>
        <v>987.28179490069556</v>
      </c>
      <c r="U1003" s="15">
        <f t="shared" si="103"/>
        <v>6.4793409512074049</v>
      </c>
    </row>
    <row r="1004" spans="1:21">
      <c r="A1004" s="12">
        <v>32</v>
      </c>
      <c r="B1004" s="12"/>
      <c r="C1004" s="12"/>
      <c r="D1004" s="18">
        <v>0.88853003320048185</v>
      </c>
      <c r="E1004" s="19">
        <v>5.9148798160341062E-2</v>
      </c>
      <c r="F1004" s="19">
        <v>1.999453762758454E-4</v>
      </c>
      <c r="G1004" s="19">
        <v>0.72384245858363006</v>
      </c>
      <c r="H1004" s="19">
        <v>4.6572649472129222E-3</v>
      </c>
      <c r="I1004" s="19">
        <v>8.8805273769115831E-2</v>
      </c>
      <c r="J1004" s="19">
        <v>5.949758083134732E-4</v>
      </c>
      <c r="K1004" s="13">
        <v>572.255</v>
      </c>
      <c r="L1004" s="13">
        <v>12.032500000000001</v>
      </c>
      <c r="M1004" s="13">
        <v>552.93271740262173</v>
      </c>
      <c r="N1004" s="13">
        <v>2.7432433769994873</v>
      </c>
      <c r="O1004" s="13">
        <v>548.46746814594894</v>
      </c>
      <c r="P1004" s="13">
        <v>3.5226325247410273</v>
      </c>
      <c r="Q1004" s="14">
        <f t="shared" si="105"/>
        <v>4.1568062933571621</v>
      </c>
      <c r="R1004" s="14">
        <f t="shared" si="106"/>
        <v>4.2143249646545753</v>
      </c>
      <c r="S1004" s="147">
        <f t="shared" si="104"/>
        <v>4.1568062933571621</v>
      </c>
      <c r="T1004" s="15">
        <f t="shared" si="107"/>
        <v>548.46746814594894</v>
      </c>
      <c r="U1004" s="15">
        <f t="shared" si="103"/>
        <v>3.5226325247410273</v>
      </c>
    </row>
    <row r="1005" spans="1:21">
      <c r="A1005" s="12">
        <v>33</v>
      </c>
      <c r="B1005" s="12"/>
      <c r="C1005" s="12"/>
      <c r="D1005" s="18">
        <v>0.52775698953938166</v>
      </c>
      <c r="E1005" s="19">
        <v>7.3321093591155767E-2</v>
      </c>
      <c r="F1005" s="19">
        <v>2.2592466917097234E-4</v>
      </c>
      <c r="G1005" s="19">
        <v>1.7073004239743517</v>
      </c>
      <c r="H1005" s="19">
        <v>9.7262676228733712E-3</v>
      </c>
      <c r="I1005" s="19">
        <v>0.16885882063491783</v>
      </c>
      <c r="J1005" s="19">
        <v>9.2697907205454904E-4</v>
      </c>
      <c r="K1005" s="13">
        <v>1033.335</v>
      </c>
      <c r="L1005" s="13">
        <v>6.3275000000001</v>
      </c>
      <c r="M1005" s="13">
        <v>1011.2727673107066</v>
      </c>
      <c r="N1005" s="13">
        <v>3.6478883973766756</v>
      </c>
      <c r="O1005" s="13">
        <v>1005.8205050833963</v>
      </c>
      <c r="P1005" s="13">
        <v>5.112415788734495</v>
      </c>
      <c r="Q1005" s="14">
        <f t="shared" si="105"/>
        <v>2.662688761786236</v>
      </c>
      <c r="R1005" s="14">
        <f t="shared" si="106"/>
        <v>1.5492347975951128</v>
      </c>
      <c r="S1005" s="147">
        <f t="shared" si="104"/>
        <v>2.662688761786236</v>
      </c>
      <c r="T1005" s="15">
        <f t="shared" si="107"/>
        <v>1033.335</v>
      </c>
      <c r="U1005" s="15">
        <f t="shared" si="103"/>
        <v>6.3275000000001</v>
      </c>
    </row>
    <row r="1006" spans="1:21">
      <c r="A1006" s="12">
        <v>34</v>
      </c>
      <c r="B1006" s="12"/>
      <c r="C1006" s="12"/>
      <c r="D1006" s="18">
        <v>0.65745877426646793</v>
      </c>
      <c r="E1006" s="19">
        <v>0.17386273755041892</v>
      </c>
      <c r="F1006" s="19">
        <v>2.6728214639861321E-4</v>
      </c>
      <c r="G1006" s="19">
        <v>10.511888160466357</v>
      </c>
      <c r="H1006" s="19">
        <v>3.4672091915766041E-2</v>
      </c>
      <c r="I1006" s="19">
        <v>0.43835177256317287</v>
      </c>
      <c r="J1006" s="19">
        <v>1.3257697291595295E-3</v>
      </c>
      <c r="K1006" s="13">
        <v>2595.37</v>
      </c>
      <c r="L1006" s="13">
        <v>1.6974999999999909</v>
      </c>
      <c r="M1006" s="13">
        <v>2480.9669030801333</v>
      </c>
      <c r="N1006" s="13">
        <v>3.058191715774683</v>
      </c>
      <c r="O1006" s="13">
        <v>2343.2577317881</v>
      </c>
      <c r="P1006" s="13">
        <v>5.9418449419706576</v>
      </c>
      <c r="Q1006" s="14">
        <f t="shared" si="105"/>
        <v>9.7139239573509677</v>
      </c>
      <c r="R1006" s="14">
        <f t="shared" si="106"/>
        <v>0.47286655470229028</v>
      </c>
      <c r="S1006" s="147">
        <f t="shared" si="104"/>
        <v>9.7139239573509677</v>
      </c>
      <c r="T1006" s="15">
        <f t="shared" si="107"/>
        <v>2595.37</v>
      </c>
      <c r="U1006" s="15">
        <f t="shared" si="103"/>
        <v>1.6974999999999909</v>
      </c>
    </row>
    <row r="1007" spans="1:21">
      <c r="A1007" s="12">
        <v>35</v>
      </c>
      <c r="B1007" s="12"/>
      <c r="C1007" s="12"/>
      <c r="D1007" s="18">
        <v>0.50462939988240252</v>
      </c>
      <c r="E1007" s="19">
        <v>7.2569650306593902E-2</v>
      </c>
      <c r="F1007" s="19">
        <v>1.6252185945165443E-4</v>
      </c>
      <c r="G1007" s="19">
        <v>1.5776781966398348</v>
      </c>
      <c r="H1007" s="19">
        <v>5.1458864864765792E-3</v>
      </c>
      <c r="I1007" s="19">
        <v>0.15762090438922083</v>
      </c>
      <c r="J1007" s="19">
        <v>3.7704487593176331E-4</v>
      </c>
      <c r="K1007" s="13">
        <v>1011.11</v>
      </c>
      <c r="L1007" s="13">
        <v>4.1650000000000205</v>
      </c>
      <c r="M1007" s="13">
        <v>961.45511496776805</v>
      </c>
      <c r="N1007" s="13">
        <v>2.0270384721941923</v>
      </c>
      <c r="O1007" s="13">
        <v>943.54201166451298</v>
      </c>
      <c r="P1007" s="13">
        <v>2.0996403159550709</v>
      </c>
      <c r="Q1007" s="14">
        <f t="shared" si="105"/>
        <v>6.6825556403840363</v>
      </c>
      <c r="R1007" s="14">
        <f t="shared" si="106"/>
        <v>0.87380110203327155</v>
      </c>
      <c r="S1007" s="147">
        <f t="shared" si="104"/>
        <v>6.6825556403840363</v>
      </c>
      <c r="T1007" s="15">
        <f t="shared" si="107"/>
        <v>943.54201166451298</v>
      </c>
      <c r="U1007" s="15">
        <f t="shared" si="103"/>
        <v>2.0996403159550709</v>
      </c>
    </row>
    <row r="1008" spans="1:21">
      <c r="A1008" s="12">
        <v>36</v>
      </c>
      <c r="B1008" s="12"/>
      <c r="C1008" s="12"/>
      <c r="D1008" s="18">
        <v>0.60822772759914734</v>
      </c>
      <c r="E1008" s="19">
        <v>6.2356454503065928E-2</v>
      </c>
      <c r="F1008" s="19">
        <v>2.0520767197028939E-4</v>
      </c>
      <c r="G1008" s="19">
        <v>0.88189030811016067</v>
      </c>
      <c r="H1008" s="19">
        <v>8.9292906397604923E-3</v>
      </c>
      <c r="I1008" s="19">
        <v>0.10253209772130774</v>
      </c>
      <c r="J1008" s="19">
        <v>9.6174040268696872E-4</v>
      </c>
      <c r="K1008" s="13">
        <v>687.05</v>
      </c>
      <c r="L1008" s="13">
        <v>7.4074999999999704</v>
      </c>
      <c r="M1008" s="13">
        <v>642.00310171061517</v>
      </c>
      <c r="N1008" s="13">
        <v>4.8178782770173711</v>
      </c>
      <c r="O1008" s="13">
        <v>629.23088795803039</v>
      </c>
      <c r="P1008" s="13">
        <v>5.6232181872031219</v>
      </c>
      <c r="Q1008" s="14">
        <f t="shared" si="105"/>
        <v>8.4155610278683568</v>
      </c>
      <c r="R1008" s="14">
        <f t="shared" si="106"/>
        <v>2.5650623430095476</v>
      </c>
      <c r="S1008" s="147">
        <f t="shared" si="104"/>
        <v>8.4155610278683568</v>
      </c>
      <c r="T1008" s="15">
        <f t="shared" si="107"/>
        <v>629.23088795803039</v>
      </c>
      <c r="U1008" s="15">
        <f t="shared" si="103"/>
        <v>5.6232181872031219</v>
      </c>
    </row>
    <row r="1009" spans="1:21">
      <c r="A1009" s="12">
        <v>37</v>
      </c>
      <c r="B1009" s="12"/>
      <c r="C1009" s="12"/>
      <c r="D1009" s="18">
        <v>0.55080349974598464</v>
      </c>
      <c r="E1009" s="19">
        <v>8.3091731445545214E-2</v>
      </c>
      <c r="F1009" s="19">
        <v>1.5862596083221736E-4</v>
      </c>
      <c r="G1009" s="19">
        <v>2.4899471277895233</v>
      </c>
      <c r="H1009" s="19">
        <v>1.9548947948321328E-2</v>
      </c>
      <c r="I1009" s="19">
        <v>0.21727907329591264</v>
      </c>
      <c r="J1009" s="19">
        <v>1.6900695978212183E-3</v>
      </c>
      <c r="K1009" s="13">
        <v>1272.2149999999999</v>
      </c>
      <c r="L1009" s="13">
        <v>0.92500000000006799</v>
      </c>
      <c r="M1009" s="13">
        <v>1269.1136583937348</v>
      </c>
      <c r="N1009" s="13">
        <v>5.6877303120621718</v>
      </c>
      <c r="O1009" s="13">
        <v>1267.4817096127056</v>
      </c>
      <c r="P1009" s="13">
        <v>8.9502036662642013</v>
      </c>
      <c r="Q1009" s="14">
        <f t="shared" si="105"/>
        <v>0.37205113815623747</v>
      </c>
      <c r="R1009" s="14">
        <f t="shared" si="106"/>
        <v>1.4144657559149272</v>
      </c>
      <c r="S1009" s="147">
        <f t="shared" si="104"/>
        <v>0.37205113815623747</v>
      </c>
      <c r="T1009" s="15">
        <f t="shared" si="107"/>
        <v>1272.2149999999999</v>
      </c>
      <c r="U1009" s="15">
        <f t="shared" si="103"/>
        <v>0.92500000000006799</v>
      </c>
    </row>
    <row r="1010" spans="1:21">
      <c r="A1010" s="12">
        <v>38</v>
      </c>
      <c r="B1010" s="12"/>
      <c r="C1010" s="12"/>
      <c r="D1010" s="18">
        <v>0.77966246363858593</v>
      </c>
      <c r="E1010" s="19">
        <v>0.12080699472527448</v>
      </c>
      <c r="F1010" s="19">
        <v>2.467467081818968E-4</v>
      </c>
      <c r="G1010" s="19">
        <v>5.0542014419361045</v>
      </c>
      <c r="H1010" s="19">
        <v>2.5136893194628276E-2</v>
      </c>
      <c r="I1010" s="19">
        <v>0.30334063651940402</v>
      </c>
      <c r="J1010" s="19">
        <v>1.4192804926381677E-3</v>
      </c>
      <c r="K1010" s="13">
        <v>1968.21</v>
      </c>
      <c r="L1010" s="13">
        <v>3.8574999999999591</v>
      </c>
      <c r="M1010" s="13">
        <v>1828.453555601641</v>
      </c>
      <c r="N1010" s="13">
        <v>4.2158693055973799</v>
      </c>
      <c r="O1010" s="13">
        <v>1707.8529494345771</v>
      </c>
      <c r="P1010" s="13">
        <v>7.0198636152781546</v>
      </c>
      <c r="Q1010" s="14">
        <f t="shared" si="105"/>
        <v>13.22811339061497</v>
      </c>
      <c r="R1010" s="14">
        <f t="shared" si="106"/>
        <v>0.7902656109423869</v>
      </c>
      <c r="S1010" s="147" t="str">
        <f t="shared" si="104"/>
        <v>X</v>
      </c>
      <c r="T1010" s="15">
        <f t="shared" si="107"/>
        <v>1968.21</v>
      </c>
      <c r="U1010" s="15">
        <f t="shared" ref="U1010:U1073" si="108">IF(T1010=O1010,P1010,L1010)</f>
        <v>3.8574999999999591</v>
      </c>
    </row>
    <row r="1011" spans="1:21">
      <c r="A1011" s="12">
        <v>39</v>
      </c>
      <c r="B1011" s="12"/>
      <c r="C1011" s="12"/>
      <c r="D1011" s="18">
        <v>3.5349289601627323E-2</v>
      </c>
      <c r="E1011" s="19">
        <v>6.2163571664028659E-2</v>
      </c>
      <c r="F1011" s="19">
        <v>2.8099152031549519E-4</v>
      </c>
      <c r="G1011" s="19">
        <v>0.95193525163121262</v>
      </c>
      <c r="H1011" s="19">
        <v>4.718952682868734E-3</v>
      </c>
      <c r="I1011" s="19">
        <v>0.11108179478405315</v>
      </c>
      <c r="J1011" s="19">
        <v>4.7850783137114497E-4</v>
      </c>
      <c r="K1011" s="13">
        <v>679.64</v>
      </c>
      <c r="L1011" s="13">
        <v>16.664999999999999</v>
      </c>
      <c r="M1011" s="13">
        <v>679.10983111119458</v>
      </c>
      <c r="N1011" s="13">
        <v>2.454770932766678</v>
      </c>
      <c r="O1011" s="13">
        <v>679.02743345941678</v>
      </c>
      <c r="P1011" s="13">
        <v>2.7762671259600893</v>
      </c>
      <c r="Q1011" s="14">
        <f t="shared" si="105"/>
        <v>9.0131031219942148E-2</v>
      </c>
      <c r="R1011" s="14">
        <f t="shared" si="106"/>
        <v>4.9672927793154384</v>
      </c>
      <c r="S1011" s="147">
        <f t="shared" si="104"/>
        <v>9.0131031219942148E-2</v>
      </c>
      <c r="T1011" s="15">
        <f t="shared" si="107"/>
        <v>679.02743345941678</v>
      </c>
      <c r="U1011" s="15">
        <f t="shared" si="108"/>
        <v>2.7762671259600893</v>
      </c>
    </row>
    <row r="1012" spans="1:21">
      <c r="A1012" s="12">
        <v>40</v>
      </c>
      <c r="B1012" s="12"/>
      <c r="C1012" s="12"/>
      <c r="D1012" s="18">
        <v>1.1062073956744658</v>
      </c>
      <c r="E1012" s="19">
        <v>7.2425542180227412E-2</v>
      </c>
      <c r="F1012" s="19">
        <v>2.4141960395494331E-4</v>
      </c>
      <c r="G1012" s="19">
        <v>1.432072746758998</v>
      </c>
      <c r="H1012" s="19">
        <v>1.2940499843867347E-2</v>
      </c>
      <c r="I1012" s="19">
        <v>0.143289014683955</v>
      </c>
      <c r="J1012" s="19">
        <v>9.7208468826733626E-4</v>
      </c>
      <c r="K1012" s="13">
        <v>998.15</v>
      </c>
      <c r="L1012" s="13">
        <v>7.4075000000000273</v>
      </c>
      <c r="M1012" s="13">
        <v>902.41547035104134</v>
      </c>
      <c r="N1012" s="13">
        <v>5.4026707293361937</v>
      </c>
      <c r="O1012" s="13">
        <v>863.2342246017887</v>
      </c>
      <c r="P1012" s="13">
        <v>5.4810830422109689</v>
      </c>
      <c r="Q1012" s="14">
        <f t="shared" si="105"/>
        <v>13.516583218775867</v>
      </c>
      <c r="R1012" s="14">
        <f t="shared" si="106"/>
        <v>1.6893331651296246</v>
      </c>
      <c r="S1012" s="147" t="str">
        <f t="shared" si="104"/>
        <v>X</v>
      </c>
      <c r="T1012" s="15">
        <f t="shared" si="107"/>
        <v>863.2342246017887</v>
      </c>
      <c r="U1012" s="15">
        <f t="shared" si="108"/>
        <v>5.4810830422109689</v>
      </c>
    </row>
    <row r="1013" spans="1:21">
      <c r="A1013" s="12">
        <v>41</v>
      </c>
      <c r="B1013" s="12"/>
      <c r="C1013" s="12"/>
      <c r="D1013" s="18">
        <v>0.78402510284370797</v>
      </c>
      <c r="E1013" s="19">
        <v>0.26297163900046205</v>
      </c>
      <c r="F1013" s="19">
        <v>4.7600470294077284E-4</v>
      </c>
      <c r="G1013" s="19">
        <v>23.788302056898182</v>
      </c>
      <c r="H1013" s="19">
        <v>0.22253520231051646</v>
      </c>
      <c r="I1013" s="19">
        <v>0.6557563195000502</v>
      </c>
      <c r="J1013" s="19">
        <v>5.8576229618298647E-3</v>
      </c>
      <c r="K1013" s="13">
        <v>3264.5</v>
      </c>
      <c r="L1013" s="13">
        <v>2.7775000000001455</v>
      </c>
      <c r="M1013" s="13">
        <v>3259.7571717881065</v>
      </c>
      <c r="N1013" s="13">
        <v>9.1157733704189923</v>
      </c>
      <c r="O1013" s="13">
        <v>3250.6552462535337</v>
      </c>
      <c r="P1013" s="13">
        <v>22.805784174223618</v>
      </c>
      <c r="Q1013" s="14">
        <f t="shared" si="105"/>
        <v>0.42410028324295634</v>
      </c>
      <c r="R1013" s="14">
        <f t="shared" si="106"/>
        <v>1.4074360765992469</v>
      </c>
      <c r="S1013" s="147">
        <f t="shared" si="104"/>
        <v>0.42410028324295634</v>
      </c>
      <c r="T1013" s="15">
        <f t="shared" si="107"/>
        <v>3264.5</v>
      </c>
      <c r="U1013" s="15">
        <f t="shared" si="108"/>
        <v>2.7775000000001455</v>
      </c>
    </row>
    <row r="1014" spans="1:21">
      <c r="A1014" s="12">
        <v>42</v>
      </c>
      <c r="B1014" s="12"/>
      <c r="C1014" s="12"/>
      <c r="D1014" s="18">
        <v>0.66151988249717075</v>
      </c>
      <c r="E1014" s="19">
        <v>5.9258512491348357E-2</v>
      </c>
      <c r="F1014" s="19">
        <v>2.0224617908826703E-4</v>
      </c>
      <c r="G1014" s="19">
        <v>0.77020671609060243</v>
      </c>
      <c r="H1014" s="19">
        <v>7.8194802445661765E-3</v>
      </c>
      <c r="I1014" s="19">
        <v>9.4252977064011034E-2</v>
      </c>
      <c r="J1014" s="19">
        <v>9.1404223235391888E-4</v>
      </c>
      <c r="K1014" s="13">
        <v>575.96</v>
      </c>
      <c r="L1014" s="13">
        <v>7.4050000000000296</v>
      </c>
      <c r="M1014" s="13">
        <v>579.88153375459729</v>
      </c>
      <c r="N1014" s="13">
        <v>4.4852498270445835</v>
      </c>
      <c r="O1014" s="13">
        <v>580.64088785521255</v>
      </c>
      <c r="P1014" s="13">
        <v>5.3847659578187859</v>
      </c>
      <c r="Q1014" s="14">
        <f t="shared" si="105"/>
        <v>-0.81271057976466388</v>
      </c>
      <c r="R1014" s="14">
        <f t="shared" si="106"/>
        <v>3.1962631368112295</v>
      </c>
      <c r="S1014" s="147">
        <f t="shared" si="104"/>
        <v>-0.81271057976466388</v>
      </c>
      <c r="T1014" s="15">
        <f t="shared" si="107"/>
        <v>580.64088785521255</v>
      </c>
      <c r="U1014" s="15">
        <f t="shared" si="108"/>
        <v>5.3847659578187859</v>
      </c>
    </row>
    <row r="1015" spans="1:21">
      <c r="A1015" s="12">
        <v>43</v>
      </c>
      <c r="B1015" s="12"/>
      <c r="C1015" s="12"/>
      <c r="D1015" s="18">
        <v>0.59580680134213981</v>
      </c>
      <c r="E1015" s="19">
        <v>6.1365115009263199E-2</v>
      </c>
      <c r="F1015" s="19">
        <v>3.4309559593624308E-4</v>
      </c>
      <c r="G1015" s="19">
        <v>0.82508581900492761</v>
      </c>
      <c r="H1015" s="19">
        <v>6.137361693137177E-3</v>
      </c>
      <c r="I1015" s="19">
        <v>9.7499251387315522E-2</v>
      </c>
      <c r="J1015" s="19">
        <v>5.3132039730617001E-4</v>
      </c>
      <c r="K1015" s="13">
        <v>653.72</v>
      </c>
      <c r="L1015" s="13">
        <v>12.9625</v>
      </c>
      <c r="M1015" s="13">
        <v>610.88187037736202</v>
      </c>
      <c r="N1015" s="13">
        <v>3.414522473635941</v>
      </c>
      <c r="O1015" s="13">
        <v>599.73688225448529</v>
      </c>
      <c r="P1015" s="13">
        <v>3.1208327547303156</v>
      </c>
      <c r="Q1015" s="14">
        <f t="shared" si="105"/>
        <v>8.2578348139134121</v>
      </c>
      <c r="R1015" s="14">
        <f t="shared" si="106"/>
        <v>3.7614758194496396</v>
      </c>
      <c r="S1015" s="147">
        <f t="shared" si="104"/>
        <v>8.2578348139134121</v>
      </c>
      <c r="T1015" s="15">
        <f t="shared" si="107"/>
        <v>599.73688225448529</v>
      </c>
      <c r="U1015" s="15">
        <f t="shared" si="108"/>
        <v>3.1208327547303156</v>
      </c>
    </row>
    <row r="1016" spans="1:21">
      <c r="A1016" s="12">
        <v>44</v>
      </c>
      <c r="B1016" s="12"/>
      <c r="C1016" s="12"/>
      <c r="D1016" s="18">
        <v>0.47493034379025306</v>
      </c>
      <c r="E1016" s="19">
        <v>6.6417243866838921E-2</v>
      </c>
      <c r="F1016" s="19">
        <v>1.903714121198379E-4</v>
      </c>
      <c r="G1016" s="19">
        <v>1.0306960085376282</v>
      </c>
      <c r="H1016" s="19">
        <v>3.7160060082720883E-3</v>
      </c>
      <c r="I1016" s="19">
        <v>0.11252031755709742</v>
      </c>
      <c r="J1016" s="19">
        <v>3.1015133770490657E-4</v>
      </c>
      <c r="K1016" s="13">
        <v>820.37</v>
      </c>
      <c r="L1016" s="13">
        <v>6.3249999999999318</v>
      </c>
      <c r="M1016" s="13">
        <v>719.27562130147794</v>
      </c>
      <c r="N1016" s="13">
        <v>1.8580692148671574</v>
      </c>
      <c r="O1016" s="13">
        <v>687.36823764166991</v>
      </c>
      <c r="P1016" s="13">
        <v>1.797148332686902</v>
      </c>
      <c r="Q1016" s="14">
        <f t="shared" si="105"/>
        <v>16.212411760343514</v>
      </c>
      <c r="R1016" s="14">
        <f t="shared" si="106"/>
        <v>1.3642606122259235</v>
      </c>
      <c r="S1016" s="147" t="str">
        <f t="shared" si="104"/>
        <v>X</v>
      </c>
      <c r="T1016" s="15">
        <f t="shared" si="107"/>
        <v>687.36823764166991</v>
      </c>
      <c r="U1016" s="15">
        <f t="shared" si="108"/>
        <v>1.797148332686902</v>
      </c>
    </row>
    <row r="1017" spans="1:21">
      <c r="A1017" s="12">
        <v>45</v>
      </c>
      <c r="B1017" s="12"/>
      <c r="C1017" s="12"/>
      <c r="D1017" s="18">
        <v>0.39913279411813785</v>
      </c>
      <c r="E1017" s="19">
        <v>7.1473976718572974E-2</v>
      </c>
      <c r="F1017" s="19">
        <v>1.3747525177466659E-4</v>
      </c>
      <c r="G1017" s="19">
        <v>1.6320002368164208</v>
      </c>
      <c r="H1017" s="19">
        <v>1.4399955829270882E-2</v>
      </c>
      <c r="I1017" s="19">
        <v>0.16561579764821407</v>
      </c>
      <c r="J1017" s="19">
        <v>1.507814270184123E-3</v>
      </c>
      <c r="K1017" s="13">
        <v>972.22500000000002</v>
      </c>
      <c r="L1017" s="13">
        <v>3.7075000000000387</v>
      </c>
      <c r="M1017" s="13">
        <v>982.63096252110518</v>
      </c>
      <c r="N1017" s="13">
        <v>5.5553251109261623</v>
      </c>
      <c r="O1017" s="13">
        <v>987.90993740446254</v>
      </c>
      <c r="P1017" s="13">
        <v>8.3389404437966164</v>
      </c>
      <c r="Q1017" s="14">
        <f t="shared" si="105"/>
        <v>-1.6133032378783163</v>
      </c>
      <c r="R1017" s="14">
        <f t="shared" si="106"/>
        <v>1.8823711247606747</v>
      </c>
      <c r="S1017" s="147">
        <f t="shared" si="104"/>
        <v>-1.6133032378783163</v>
      </c>
      <c r="T1017" s="15">
        <f t="shared" si="107"/>
        <v>987.90993740446254</v>
      </c>
      <c r="U1017" s="15">
        <f t="shared" si="108"/>
        <v>8.3389404437966164</v>
      </c>
    </row>
    <row r="1018" spans="1:21">
      <c r="A1018" s="12">
        <v>46</v>
      </c>
      <c r="B1018" s="12"/>
      <c r="C1018" s="12"/>
      <c r="D1018" s="18">
        <v>1.2549186237343788</v>
      </c>
      <c r="E1018" s="19">
        <v>6.3129433279897965E-2</v>
      </c>
      <c r="F1018" s="19">
        <v>1.7706001442867528E-4</v>
      </c>
      <c r="G1018" s="19">
        <v>0.82845521040723602</v>
      </c>
      <c r="H1018" s="19">
        <v>6.4474922228040512E-3</v>
      </c>
      <c r="I1018" s="19">
        <v>9.5106456066614831E-2</v>
      </c>
      <c r="J1018" s="19">
        <v>5.6558838313700021E-4</v>
      </c>
      <c r="K1018" s="13">
        <v>722.23</v>
      </c>
      <c r="L1018" s="13">
        <v>7.4074999999999704</v>
      </c>
      <c r="M1018" s="13">
        <v>612.7546966968531</v>
      </c>
      <c r="N1018" s="13">
        <v>3.5804549304225475</v>
      </c>
      <c r="O1018" s="13">
        <v>585.6669053669691</v>
      </c>
      <c r="P1018" s="13">
        <v>3.3293724808884804</v>
      </c>
      <c r="Q1018" s="14">
        <f t="shared" si="105"/>
        <v>18.908532549607592</v>
      </c>
      <c r="R1018" s="14">
        <f t="shared" si="106"/>
        <v>1.9018378065378427</v>
      </c>
      <c r="S1018" s="147" t="str">
        <f t="shared" si="104"/>
        <v>X</v>
      </c>
      <c r="T1018" s="15">
        <f t="shared" si="107"/>
        <v>585.6669053669691</v>
      </c>
      <c r="U1018" s="15">
        <f t="shared" si="108"/>
        <v>3.3293724808884804</v>
      </c>
    </row>
    <row r="1019" spans="1:21">
      <c r="A1019" s="12">
        <v>47</v>
      </c>
      <c r="B1019" s="12"/>
      <c r="C1019" s="12"/>
      <c r="D1019" s="18">
        <v>1.1683548164654649</v>
      </c>
      <c r="E1019" s="19">
        <v>0.15254797577539778</v>
      </c>
      <c r="F1019" s="19">
        <v>5.7273040997836474E-3</v>
      </c>
      <c r="G1019" s="19">
        <v>2.7077070697994063</v>
      </c>
      <c r="H1019" s="19">
        <v>0.14500288644865539</v>
      </c>
      <c r="I1019" s="19">
        <v>0.12525787809641159</v>
      </c>
      <c r="J1019" s="19">
        <v>1.7207278875920127E-3</v>
      </c>
      <c r="K1019" s="13">
        <v>2375.9299999999998</v>
      </c>
      <c r="L1019" s="13">
        <v>64.9675000000002</v>
      </c>
      <c r="M1019" s="13">
        <v>1330.571807958836</v>
      </c>
      <c r="N1019" s="13">
        <v>39.730378662563226</v>
      </c>
      <c r="O1019" s="13">
        <v>760.75574125989431</v>
      </c>
      <c r="P1019" s="13">
        <v>9.8577699568622279</v>
      </c>
      <c r="Q1019" s="14">
        <f t="shared" si="105"/>
        <v>67.980717392351863</v>
      </c>
      <c r="R1019" s="14">
        <f t="shared" si="106"/>
        <v>1.9377377866417393</v>
      </c>
      <c r="S1019" s="147" t="str">
        <f t="shared" si="104"/>
        <v>X</v>
      </c>
      <c r="T1019" s="15">
        <f t="shared" si="107"/>
        <v>760.75574125989431</v>
      </c>
      <c r="U1019" s="15">
        <f t="shared" si="108"/>
        <v>9.8577699568622279</v>
      </c>
    </row>
    <row r="1020" spans="1:21">
      <c r="A1020" s="12">
        <v>48</v>
      </c>
      <c r="B1020" s="12"/>
      <c r="C1020" s="12"/>
      <c r="D1020" s="18">
        <v>1.7507263402136639</v>
      </c>
      <c r="E1020" s="19">
        <v>6.5475608074705802E-2</v>
      </c>
      <c r="F1020" s="19">
        <v>1.3375176596818649E-4</v>
      </c>
      <c r="G1020" s="19">
        <v>1.1932179470472803</v>
      </c>
      <c r="H1020" s="19">
        <v>7.4138949775991074E-3</v>
      </c>
      <c r="I1020" s="19">
        <v>0.13216888587858827</v>
      </c>
      <c r="J1020" s="19">
        <v>8.2078282978712317E-4</v>
      </c>
      <c r="K1020" s="13">
        <v>790.74</v>
      </c>
      <c r="L1020" s="13">
        <v>3.7024999999999864</v>
      </c>
      <c r="M1020" s="13">
        <v>797.45123374734999</v>
      </c>
      <c r="N1020" s="13">
        <v>3.4323866458200882</v>
      </c>
      <c r="O1020" s="13">
        <v>800.2266631758406</v>
      </c>
      <c r="P1020" s="13">
        <v>4.6734255527815662</v>
      </c>
      <c r="Q1020" s="14">
        <f t="shared" si="105"/>
        <v>-1.1997196519514031</v>
      </c>
      <c r="R1020" s="14">
        <f t="shared" si="106"/>
        <v>1.5150410457782315</v>
      </c>
      <c r="S1020" s="147">
        <f t="shared" si="104"/>
        <v>-1.1997196519514031</v>
      </c>
      <c r="T1020" s="15">
        <f t="shared" si="107"/>
        <v>800.2266631758406</v>
      </c>
      <c r="U1020" s="15">
        <f t="shared" si="108"/>
        <v>4.6734255527815662</v>
      </c>
    </row>
    <row r="1021" spans="1:21">
      <c r="A1021" s="12">
        <v>49</v>
      </c>
      <c r="B1021" s="12"/>
      <c r="C1021" s="12"/>
      <c r="D1021" s="18">
        <v>1.1643294689622947</v>
      </c>
      <c r="E1021" s="19">
        <v>0.16674134601513119</v>
      </c>
      <c r="F1021" s="19">
        <v>2.7107765287893808E-4</v>
      </c>
      <c r="G1021" s="19">
        <v>9.0974804714499875</v>
      </c>
      <c r="H1021" s="19">
        <v>3.2497094911897284E-2</v>
      </c>
      <c r="I1021" s="19">
        <v>0.39558173247057188</v>
      </c>
      <c r="J1021" s="19">
        <v>1.3162284136480911E-3</v>
      </c>
      <c r="K1021" s="13">
        <v>2524.9949999999999</v>
      </c>
      <c r="L1021" s="13">
        <v>2.0075000000001637</v>
      </c>
      <c r="M1021" s="13">
        <v>2347.8559521298116</v>
      </c>
      <c r="N1021" s="13">
        <v>3.267856122315834</v>
      </c>
      <c r="O1021" s="13">
        <v>2148.6629548524043</v>
      </c>
      <c r="P1021" s="13">
        <v>6.0798703730831676</v>
      </c>
      <c r="Q1021" s="14">
        <f t="shared" si="105"/>
        <v>14.904268925189779</v>
      </c>
      <c r="R1021" s="14">
        <f t="shared" si="106"/>
        <v>0.50022332222491928</v>
      </c>
      <c r="S1021" s="147" t="str">
        <f t="shared" si="104"/>
        <v>X</v>
      </c>
      <c r="T1021" s="15">
        <f t="shared" si="107"/>
        <v>2524.9949999999999</v>
      </c>
      <c r="U1021" s="15">
        <f t="shared" si="108"/>
        <v>2.0075000000001637</v>
      </c>
    </row>
    <row r="1022" spans="1:21">
      <c r="A1022" s="12">
        <v>50</v>
      </c>
      <c r="B1022" s="12"/>
      <c r="C1022" s="12"/>
      <c r="D1022" s="18">
        <v>0.16656014552245327</v>
      </c>
      <c r="E1022" s="19">
        <v>0.11666794280548476</v>
      </c>
      <c r="F1022" s="19">
        <v>1.8085284829035862E-4</v>
      </c>
      <c r="G1022" s="19">
        <v>5.5334677843615792</v>
      </c>
      <c r="H1022" s="19">
        <v>3.118778817871402E-2</v>
      </c>
      <c r="I1022" s="19">
        <v>0.34387509651632447</v>
      </c>
      <c r="J1022" s="19">
        <v>1.8898939729245492E-3</v>
      </c>
      <c r="K1022" s="13">
        <v>1905.865</v>
      </c>
      <c r="L1022" s="13">
        <v>3.24249999999995</v>
      </c>
      <c r="M1022" s="13">
        <v>1905.8108916034214</v>
      </c>
      <c r="N1022" s="13">
        <v>4.8470112912217473</v>
      </c>
      <c r="O1022" s="13">
        <v>1905.284793828677</v>
      </c>
      <c r="P1022" s="13">
        <v>9.0656098715891176</v>
      </c>
      <c r="Q1022" s="14">
        <f t="shared" si="105"/>
        <v>3.0443193579976491E-2</v>
      </c>
      <c r="R1022" s="14">
        <f t="shared" si="106"/>
        <v>1.0103238368196625</v>
      </c>
      <c r="S1022" s="147">
        <f t="shared" si="104"/>
        <v>3.0443193579976491E-2</v>
      </c>
      <c r="T1022" s="15">
        <f t="shared" si="107"/>
        <v>1905.865</v>
      </c>
      <c r="U1022" s="15">
        <f t="shared" si="108"/>
        <v>3.24249999999995</v>
      </c>
    </row>
    <row r="1023" spans="1:21">
      <c r="A1023" s="12">
        <v>51</v>
      </c>
      <c r="B1023" s="12"/>
      <c r="C1023" s="12"/>
      <c r="D1023" s="18">
        <v>0.78817690729709167</v>
      </c>
      <c r="E1023" s="19">
        <v>6.8838538185880746E-2</v>
      </c>
      <c r="F1023" s="19">
        <v>1.8064071018082691E-4</v>
      </c>
      <c r="G1023" s="19">
        <v>1.3840152606794782</v>
      </c>
      <c r="H1023" s="19">
        <v>9.125944007365272E-3</v>
      </c>
      <c r="I1023" s="19">
        <v>0.14589076832843037</v>
      </c>
      <c r="J1023" s="19">
        <v>1.0808559335092466E-3</v>
      </c>
      <c r="K1023" s="13">
        <v>894.44500000000005</v>
      </c>
      <c r="L1023" s="13">
        <v>5.2475000000000591</v>
      </c>
      <c r="M1023" s="13">
        <v>882.15073409589547</v>
      </c>
      <c r="N1023" s="13">
        <v>3.8868770281238199</v>
      </c>
      <c r="O1023" s="13">
        <v>877.88749817882274</v>
      </c>
      <c r="P1023" s="13">
        <v>6.0805508496725906</v>
      </c>
      <c r="Q1023" s="14">
        <f t="shared" si="105"/>
        <v>1.8511481221514248</v>
      </c>
      <c r="R1023" s="14">
        <f t="shared" si="106"/>
        <v>1.7818079089301628</v>
      </c>
      <c r="S1023" s="147">
        <f t="shared" si="104"/>
        <v>1.8511481221514248</v>
      </c>
      <c r="T1023" s="15">
        <f t="shared" si="107"/>
        <v>877.88749817882274</v>
      </c>
      <c r="U1023" s="15">
        <f t="shared" si="108"/>
        <v>6.0805508496725906</v>
      </c>
    </row>
    <row r="1024" spans="1:21">
      <c r="A1024" s="12">
        <v>52</v>
      </c>
      <c r="B1024" s="12"/>
      <c r="C1024" s="12"/>
      <c r="D1024" s="18">
        <v>0.45340133616717571</v>
      </c>
      <c r="E1024" s="19">
        <v>6.8926253397495862E-2</v>
      </c>
      <c r="F1024" s="19">
        <v>3.192503488555087E-4</v>
      </c>
      <c r="G1024" s="19">
        <v>1.3927105544143372</v>
      </c>
      <c r="H1024" s="19">
        <v>1.1040462954208703E-2</v>
      </c>
      <c r="I1024" s="19">
        <v>0.14650218095848741</v>
      </c>
      <c r="J1024" s="19">
        <v>9.634924952590686E-4</v>
      </c>
      <c r="K1024" s="13">
        <v>898.15</v>
      </c>
      <c r="L1024" s="13">
        <v>9.2600000000000477</v>
      </c>
      <c r="M1024" s="13">
        <v>885.84743513983915</v>
      </c>
      <c r="N1024" s="13">
        <v>4.6852213374936014</v>
      </c>
      <c r="O1024" s="13">
        <v>881.3261923557593</v>
      </c>
      <c r="P1024" s="13">
        <v>5.4174106696899003</v>
      </c>
      <c r="Q1024" s="14">
        <f t="shared" si="105"/>
        <v>1.8731623497456606</v>
      </c>
      <c r="R1024" s="14">
        <f t="shared" si="106"/>
        <v>2.3557143903176034</v>
      </c>
      <c r="S1024" s="147">
        <f t="shared" si="104"/>
        <v>1.8731623497456606</v>
      </c>
      <c r="T1024" s="15">
        <f t="shared" si="107"/>
        <v>881.3261923557593</v>
      </c>
      <c r="U1024" s="15">
        <f t="shared" si="108"/>
        <v>5.4174106696899003</v>
      </c>
    </row>
    <row r="1025" spans="1:21">
      <c r="A1025" s="12">
        <v>53</v>
      </c>
      <c r="B1025" s="12"/>
      <c r="C1025" s="12"/>
      <c r="D1025" s="18">
        <v>0.84492456390424575</v>
      </c>
      <c r="E1025" s="19">
        <v>6.2076292297264885E-2</v>
      </c>
      <c r="F1025" s="19">
        <v>1.7699920869369452E-4</v>
      </c>
      <c r="G1025" s="19">
        <v>0.92887970978709655</v>
      </c>
      <c r="H1025" s="19">
        <v>8.5886930266397751E-3</v>
      </c>
      <c r="I1025" s="19">
        <v>0.10859003126841253</v>
      </c>
      <c r="J1025" s="19">
        <v>1.0620936159759307E-3</v>
      </c>
      <c r="K1025" s="13">
        <v>675.94</v>
      </c>
      <c r="L1025" s="13">
        <v>5.5550000000000068</v>
      </c>
      <c r="M1025" s="13">
        <v>667.04510649716451</v>
      </c>
      <c r="N1025" s="13">
        <v>4.5212103893381936</v>
      </c>
      <c r="O1025" s="13">
        <v>664.55417103871139</v>
      </c>
      <c r="P1025" s="13">
        <v>6.1760409623463488</v>
      </c>
      <c r="Q1025" s="14">
        <f t="shared" si="105"/>
        <v>1.684443731882812</v>
      </c>
      <c r="R1025" s="14">
        <f t="shared" si="106"/>
        <v>2.4393981419395043</v>
      </c>
      <c r="S1025" s="147">
        <f t="shared" si="104"/>
        <v>1.684443731882812</v>
      </c>
      <c r="T1025" s="15">
        <f t="shared" si="107"/>
        <v>664.55417103871139</v>
      </c>
      <c r="U1025" s="15">
        <f t="shared" si="108"/>
        <v>6.1760409623463488</v>
      </c>
    </row>
    <row r="1026" spans="1:21">
      <c r="A1026" s="12">
        <v>54</v>
      </c>
      <c r="B1026" s="12"/>
      <c r="C1026" s="12"/>
      <c r="D1026" s="18">
        <v>0.72256835477657366</v>
      </c>
      <c r="E1026" s="19">
        <v>6.715346769807766E-2</v>
      </c>
      <c r="F1026" s="19">
        <v>2.7432998033476472E-4</v>
      </c>
      <c r="G1026" s="19">
        <v>1.3066297195573751</v>
      </c>
      <c r="H1026" s="19">
        <v>1.5764516236108323E-2</v>
      </c>
      <c r="I1026" s="19">
        <v>0.14080785731053702</v>
      </c>
      <c r="J1026" s="19">
        <v>1.3975950757691704E-3</v>
      </c>
      <c r="K1026" s="13">
        <v>842.59</v>
      </c>
      <c r="L1026" s="13">
        <v>7.4074999999999704</v>
      </c>
      <c r="M1026" s="13">
        <v>848.64442635960461</v>
      </c>
      <c r="N1026" s="13">
        <v>6.939679883187523</v>
      </c>
      <c r="O1026" s="13">
        <v>849.22906171458465</v>
      </c>
      <c r="P1026" s="13">
        <v>7.8974571982935231</v>
      </c>
      <c r="Q1026" s="14">
        <f t="shared" si="105"/>
        <v>-0.78793502350902322</v>
      </c>
      <c r="R1026" s="14">
        <f t="shared" si="106"/>
        <v>2.5796166550447706</v>
      </c>
      <c r="S1026" s="147">
        <f t="shared" si="104"/>
        <v>-0.78793502350902322</v>
      </c>
      <c r="T1026" s="15">
        <f t="shared" si="107"/>
        <v>849.22906171458465</v>
      </c>
      <c r="U1026" s="15">
        <f t="shared" si="108"/>
        <v>7.8974571982935231</v>
      </c>
    </row>
    <row r="1027" spans="1:21">
      <c r="A1027" s="12">
        <v>55</v>
      </c>
      <c r="B1027" s="12"/>
      <c r="C1027" s="12"/>
      <c r="D1027" s="18">
        <v>0.61821823265604181</v>
      </c>
      <c r="E1027" s="19">
        <v>7.2748528823653291E-2</v>
      </c>
      <c r="F1027" s="19">
        <v>1.5918126564772443E-4</v>
      </c>
      <c r="G1027" s="19">
        <v>1.4302781081996543</v>
      </c>
      <c r="H1027" s="19">
        <v>6.0462282913526042E-3</v>
      </c>
      <c r="I1027" s="19">
        <v>0.14253373861142216</v>
      </c>
      <c r="J1027" s="19">
        <v>5.1972176962079549E-4</v>
      </c>
      <c r="K1027" s="13">
        <v>1007.1</v>
      </c>
      <c r="L1027" s="13">
        <v>0.92500000000001137</v>
      </c>
      <c r="M1027" s="13">
        <v>901.66593757688258</v>
      </c>
      <c r="N1027" s="13">
        <v>2.5261513852307758</v>
      </c>
      <c r="O1027" s="13">
        <v>858.97420701682756</v>
      </c>
      <c r="P1027" s="13">
        <v>2.9323790661908902</v>
      </c>
      <c r="Q1027" s="14">
        <f t="shared" si="105"/>
        <v>14.708151423212435</v>
      </c>
      <c r="R1027" s="14">
        <f t="shared" si="106"/>
        <v>0.60304983581942562</v>
      </c>
      <c r="S1027" s="147" t="str">
        <f t="shared" si="104"/>
        <v>X</v>
      </c>
      <c r="T1027" s="15">
        <f t="shared" si="107"/>
        <v>858.97420701682756</v>
      </c>
      <c r="U1027" s="15">
        <f t="shared" si="108"/>
        <v>2.9323790661908902</v>
      </c>
    </row>
    <row r="1028" spans="1:21">
      <c r="A1028" s="12">
        <v>56</v>
      </c>
      <c r="B1028" s="12"/>
      <c r="C1028" s="12"/>
      <c r="D1028" s="18">
        <v>1.9458801172541162</v>
      </c>
      <c r="E1028" s="19">
        <v>0.16035355060443426</v>
      </c>
      <c r="F1028" s="19">
        <v>2.8340947576747726E-4</v>
      </c>
      <c r="G1028" s="19">
        <v>8.3868673110994312</v>
      </c>
      <c r="H1028" s="19">
        <v>3.629956707806696E-2</v>
      </c>
      <c r="I1028" s="19">
        <v>0.3791786706282283</v>
      </c>
      <c r="J1028" s="19">
        <v>1.4802514601145564E-3</v>
      </c>
      <c r="K1028" s="13">
        <v>2461.105</v>
      </c>
      <c r="L1028" s="13">
        <v>2.625</v>
      </c>
      <c r="M1028" s="13">
        <v>2273.7590677418088</v>
      </c>
      <c r="N1028" s="13">
        <v>3.9265654619539418</v>
      </c>
      <c r="O1028" s="13">
        <v>2072.4458067749861</v>
      </c>
      <c r="P1028" s="13">
        <v>6.9188408092825284</v>
      </c>
      <c r="Q1028" s="14">
        <f t="shared" si="105"/>
        <v>15.792060607938874</v>
      </c>
      <c r="R1028" s="14">
        <f t="shared" si="106"/>
        <v>0.59025242095509611</v>
      </c>
      <c r="S1028" s="147" t="str">
        <f t="shared" si="104"/>
        <v>X</v>
      </c>
      <c r="T1028" s="15">
        <f t="shared" si="107"/>
        <v>2461.105</v>
      </c>
      <c r="U1028" s="15">
        <f t="shared" si="108"/>
        <v>2.625</v>
      </c>
    </row>
    <row r="1029" spans="1:21">
      <c r="A1029" s="12">
        <v>57</v>
      </c>
      <c r="B1029" s="12"/>
      <c r="C1029" s="12"/>
      <c r="D1029" s="18">
        <v>0.62247173541612777</v>
      </c>
      <c r="E1029" s="19">
        <v>6.9337123790371075E-2</v>
      </c>
      <c r="F1029" s="19">
        <v>2.5762227379773811E-4</v>
      </c>
      <c r="G1029" s="19">
        <v>1.1741682189206115</v>
      </c>
      <c r="H1029" s="19">
        <v>5.8937946616428542E-3</v>
      </c>
      <c r="I1029" s="19">
        <v>0.12277539603422079</v>
      </c>
      <c r="J1029" s="19">
        <v>5.053800984045002E-4</v>
      </c>
      <c r="K1029" s="13">
        <v>909.26</v>
      </c>
      <c r="L1029" s="13">
        <v>7.4074999999999704</v>
      </c>
      <c r="M1029" s="13">
        <v>788.59335260588091</v>
      </c>
      <c r="N1029" s="13">
        <v>2.7525348893865953</v>
      </c>
      <c r="O1029" s="13">
        <v>746.51830602106384</v>
      </c>
      <c r="P1029" s="13">
        <v>2.9016396914651068</v>
      </c>
      <c r="Q1029" s="14">
        <f t="shared" si="105"/>
        <v>17.898257261832274</v>
      </c>
      <c r="R1029" s="14">
        <f t="shared" si="106"/>
        <v>1.4821786838362161</v>
      </c>
      <c r="S1029" s="147" t="str">
        <f t="shared" ref="S1029:S1092" si="109">IF(OR(Q1029-R1029&gt;10,Q1029+R1029&lt;-5),"X",Q1029)</f>
        <v>X</v>
      </c>
      <c r="T1029" s="15">
        <f t="shared" si="107"/>
        <v>746.51830602106384</v>
      </c>
      <c r="U1029" s="15">
        <f t="shared" si="108"/>
        <v>2.9016396914651068</v>
      </c>
    </row>
    <row r="1030" spans="1:21">
      <c r="A1030" s="12">
        <v>58</v>
      </c>
      <c r="B1030" s="12"/>
      <c r="C1030" s="12"/>
      <c r="D1030" s="18">
        <v>0.54091803660331594</v>
      </c>
      <c r="E1030" s="19">
        <v>0.12109183120536081</v>
      </c>
      <c r="F1030" s="19">
        <v>3.8340092405345782E-4</v>
      </c>
      <c r="G1030" s="19">
        <v>4.806375320785782</v>
      </c>
      <c r="H1030" s="19">
        <v>0.1140507102166935</v>
      </c>
      <c r="I1030" s="19">
        <v>0.28789089433764048</v>
      </c>
      <c r="J1030" s="19">
        <v>7.0364769924986317E-3</v>
      </c>
      <c r="K1030" s="13">
        <v>1972.53</v>
      </c>
      <c r="L1030" s="13">
        <v>10.184999999999945</v>
      </c>
      <c r="M1030" s="13">
        <v>1786.0146287462455</v>
      </c>
      <c r="N1030" s="13">
        <v>19.947049366769306</v>
      </c>
      <c r="O1030" s="13">
        <v>1630.9809168666231</v>
      </c>
      <c r="P1030" s="13">
        <v>35.220760256080098</v>
      </c>
      <c r="Q1030" s="14">
        <f t="shared" si="105"/>
        <v>17.31527952088824</v>
      </c>
      <c r="R1030" s="14">
        <f t="shared" si="106"/>
        <v>3.6717889270393607</v>
      </c>
      <c r="S1030" s="147" t="str">
        <f t="shared" si="109"/>
        <v>X</v>
      </c>
      <c r="T1030" s="15">
        <f t="shared" si="107"/>
        <v>1972.53</v>
      </c>
      <c r="U1030" s="15">
        <f t="shared" si="108"/>
        <v>10.184999999999945</v>
      </c>
    </row>
    <row r="1031" spans="1:21">
      <c r="A1031" s="12">
        <v>59</v>
      </c>
      <c r="B1031" s="12"/>
      <c r="C1031" s="12"/>
      <c r="D1031" s="18">
        <v>1.2549620555118002</v>
      </c>
      <c r="E1031" s="19">
        <v>7.5759486529138956E-2</v>
      </c>
      <c r="F1031" s="19">
        <v>2.3855864272388886E-4</v>
      </c>
      <c r="G1031" s="19">
        <v>0.73301852812754908</v>
      </c>
      <c r="H1031" s="19">
        <v>5.4276944453069253E-3</v>
      </c>
      <c r="I1031" s="19">
        <v>7.0162784997763822E-2</v>
      </c>
      <c r="J1031" s="19">
        <v>5.2469199091061689E-4</v>
      </c>
      <c r="K1031" s="13">
        <v>1088.58</v>
      </c>
      <c r="L1031" s="13">
        <v>5.55499999999995</v>
      </c>
      <c r="M1031" s="13">
        <v>558.32330003219067</v>
      </c>
      <c r="N1031" s="13">
        <v>3.1801200555063929</v>
      </c>
      <c r="O1031" s="13">
        <v>437.13632499152391</v>
      </c>
      <c r="P1031" s="13">
        <v>3.1606239815924368</v>
      </c>
      <c r="Q1031" s="14">
        <f t="shared" si="105"/>
        <v>59.843435944852573</v>
      </c>
      <c r="R1031" s="14">
        <f t="shared" si="106"/>
        <v>0.71074864245028968</v>
      </c>
      <c r="S1031" s="147" t="str">
        <f t="shared" si="109"/>
        <v>X</v>
      </c>
      <c r="T1031" s="15">
        <f t="shared" si="107"/>
        <v>437.13632499152391</v>
      </c>
      <c r="U1031" s="15">
        <f t="shared" si="108"/>
        <v>3.1606239815924368</v>
      </c>
    </row>
    <row r="1032" spans="1:21">
      <c r="A1032" s="12">
        <v>60</v>
      </c>
      <c r="B1032" s="12"/>
      <c r="C1032" s="12"/>
      <c r="D1032" s="18">
        <v>0.27321591092422004</v>
      </c>
      <c r="E1032" s="19">
        <v>6.8249906157591217E-2</v>
      </c>
      <c r="F1032" s="19">
        <v>1.7540997519352035E-4</v>
      </c>
      <c r="G1032" s="19">
        <v>1.3786364781704745</v>
      </c>
      <c r="H1032" s="19">
        <v>5.9058605153798566E-3</v>
      </c>
      <c r="I1032" s="19">
        <v>0.14647573976930056</v>
      </c>
      <c r="J1032" s="19">
        <v>6.2290586368676977E-4</v>
      </c>
      <c r="K1032" s="13">
        <v>875.92499999999995</v>
      </c>
      <c r="L1032" s="13">
        <v>4.4775000000000205</v>
      </c>
      <c r="M1032" s="13">
        <v>879.85725255314412</v>
      </c>
      <c r="N1032" s="13">
        <v>2.5210758600090912</v>
      </c>
      <c r="O1032" s="13">
        <v>881.17752031192254</v>
      </c>
      <c r="P1032" s="13">
        <v>3.5024810814785496</v>
      </c>
      <c r="Q1032" s="14">
        <f t="shared" si="105"/>
        <v>-0.59965411558324799</v>
      </c>
      <c r="R1032" s="14">
        <f t="shared" si="106"/>
        <v>1.302813301216903</v>
      </c>
      <c r="S1032" s="147">
        <f t="shared" si="109"/>
        <v>-0.59965411558324799</v>
      </c>
      <c r="T1032" s="15">
        <f t="shared" si="107"/>
        <v>881.17752031192254</v>
      </c>
      <c r="U1032" s="15">
        <f t="shared" si="108"/>
        <v>3.5024810814785496</v>
      </c>
    </row>
    <row r="1033" spans="1:21">
      <c r="A1033" s="12">
        <v>61</v>
      </c>
      <c r="B1033" s="12"/>
      <c r="C1033" s="12"/>
      <c r="D1033" s="18">
        <v>0.43012126951442847</v>
      </c>
      <c r="E1033" s="19">
        <v>6.2356220771657575E-2</v>
      </c>
      <c r="F1033" s="19">
        <v>1.5121729648633503E-4</v>
      </c>
      <c r="G1033" s="19">
        <v>0.77776649463617975</v>
      </c>
      <c r="H1033" s="19">
        <v>5.3360221401457415E-3</v>
      </c>
      <c r="I1033" s="19">
        <v>9.0430550423648753E-2</v>
      </c>
      <c r="J1033" s="19">
        <v>6.0457868458678628E-4</v>
      </c>
      <c r="K1033" s="13">
        <v>687.05</v>
      </c>
      <c r="L1033" s="13">
        <v>10.185</v>
      </c>
      <c r="M1033" s="13">
        <v>584.20855776643373</v>
      </c>
      <c r="N1033" s="13">
        <v>3.0477133753290673</v>
      </c>
      <c r="O1033" s="13">
        <v>558.0829565679586</v>
      </c>
      <c r="P1033" s="13">
        <v>3.5741524339750868</v>
      </c>
      <c r="Q1033" s="14">
        <f t="shared" si="105"/>
        <v>18.771129238343843</v>
      </c>
      <c r="R1033" s="14">
        <f t="shared" si="106"/>
        <v>2.6234480949069514</v>
      </c>
      <c r="S1033" s="147" t="str">
        <f t="shared" si="109"/>
        <v>X</v>
      </c>
      <c r="T1033" s="15">
        <f t="shared" si="107"/>
        <v>558.0829565679586</v>
      </c>
      <c r="U1033" s="15">
        <f t="shared" si="108"/>
        <v>3.5741524339750868</v>
      </c>
    </row>
    <row r="1034" spans="1:21">
      <c r="A1034" s="12">
        <v>62</v>
      </c>
      <c r="B1034" s="12"/>
      <c r="C1034" s="12"/>
      <c r="D1034" s="18">
        <v>0.59476320717092213</v>
      </c>
      <c r="E1034" s="19">
        <v>6.6488347172647067E-2</v>
      </c>
      <c r="F1034" s="19">
        <v>1.558405383934327E-4</v>
      </c>
      <c r="G1034" s="19">
        <v>0.97278919595440294</v>
      </c>
      <c r="H1034" s="19">
        <v>6.4049703368143198E-3</v>
      </c>
      <c r="I1034" s="19">
        <v>0.10606054830749356</v>
      </c>
      <c r="J1034" s="19">
        <v>5.9754223684884084E-4</v>
      </c>
      <c r="K1034" s="13">
        <v>821.91</v>
      </c>
      <c r="L1034" s="13">
        <v>5.5550000000000068</v>
      </c>
      <c r="M1034" s="13">
        <v>689.90036747698048</v>
      </c>
      <c r="N1034" s="13">
        <v>3.2966123297667878</v>
      </c>
      <c r="O1034" s="13">
        <v>649.82850544284486</v>
      </c>
      <c r="P1034" s="13">
        <v>3.482634952201181</v>
      </c>
      <c r="Q1034" s="14">
        <f t="shared" si="105"/>
        <v>20.936780737204209</v>
      </c>
      <c r="R1034" s="14">
        <f t="shared" si="106"/>
        <v>1.3639407874173415</v>
      </c>
      <c r="S1034" s="147" t="str">
        <f t="shared" si="109"/>
        <v>X</v>
      </c>
      <c r="T1034" s="15">
        <f t="shared" si="107"/>
        <v>649.82850544284486</v>
      </c>
      <c r="U1034" s="15">
        <f t="shared" si="108"/>
        <v>3.482634952201181</v>
      </c>
    </row>
    <row r="1035" spans="1:21">
      <c r="A1035" s="12">
        <v>63</v>
      </c>
      <c r="B1035" s="12"/>
      <c r="C1035" s="12"/>
      <c r="D1035" s="18">
        <v>0.8547789804965199</v>
      </c>
      <c r="E1035" s="19">
        <v>7.2369133868070021E-2</v>
      </c>
      <c r="F1035" s="19">
        <v>3.5225633427306958E-4</v>
      </c>
      <c r="G1035" s="19">
        <v>1.0215596846461421</v>
      </c>
      <c r="H1035" s="19">
        <v>1.2113400840252411E-2</v>
      </c>
      <c r="I1035" s="19">
        <v>0.10227767746348544</v>
      </c>
      <c r="J1035" s="19">
        <v>8.8644229252410659E-4</v>
      </c>
      <c r="K1035" s="13">
        <v>998.15</v>
      </c>
      <c r="L1035" s="13">
        <v>9.25750000000005</v>
      </c>
      <c r="M1035" s="13">
        <v>714.69699405280926</v>
      </c>
      <c r="N1035" s="13">
        <v>6.084356171076081</v>
      </c>
      <c r="O1035" s="13">
        <v>627.74314204545226</v>
      </c>
      <c r="P1035" s="13">
        <v>5.1841523373445852</v>
      </c>
      <c r="Q1035" s="14">
        <f t="shared" si="105"/>
        <v>37.109338070885912</v>
      </c>
      <c r="R1035" s="14">
        <f t="shared" si="106"/>
        <v>1.5620217953631246</v>
      </c>
      <c r="S1035" s="147" t="str">
        <f t="shared" si="109"/>
        <v>X</v>
      </c>
      <c r="T1035" s="15">
        <f t="shared" si="107"/>
        <v>627.74314204545226</v>
      </c>
      <c r="U1035" s="15">
        <f t="shared" si="108"/>
        <v>5.1841523373445852</v>
      </c>
    </row>
    <row r="1036" spans="1:21">
      <c r="A1036" s="12">
        <v>64</v>
      </c>
      <c r="B1036" s="12"/>
      <c r="C1036" s="12"/>
      <c r="D1036" s="18">
        <v>0.67781815270802548</v>
      </c>
      <c r="E1036" s="19">
        <v>7.5688052904264488E-2</v>
      </c>
      <c r="F1036" s="19">
        <v>2.0394642995136248E-4</v>
      </c>
      <c r="G1036" s="19">
        <v>1.8787709102147885</v>
      </c>
      <c r="H1036" s="19">
        <v>9.8538723457826383E-3</v>
      </c>
      <c r="I1036" s="19">
        <v>0.17994397858675612</v>
      </c>
      <c r="J1036" s="19">
        <v>6.9277024330638437E-4</v>
      </c>
      <c r="K1036" s="13">
        <v>1087.04</v>
      </c>
      <c r="L1036" s="13">
        <v>5.55499999999995</v>
      </c>
      <c r="M1036" s="13">
        <v>1073.6289138145371</v>
      </c>
      <c r="N1036" s="13">
        <v>3.4756131618875088</v>
      </c>
      <c r="O1036" s="13">
        <v>1066.6685677784212</v>
      </c>
      <c r="P1036" s="13">
        <v>3.7848275134984988</v>
      </c>
      <c r="Q1036" s="14">
        <f t="shared" si="105"/>
        <v>1.8740278390472098</v>
      </c>
      <c r="R1036" s="14">
        <f t="shared" si="106"/>
        <v>1.2209400698638575</v>
      </c>
      <c r="S1036" s="147">
        <f t="shared" si="109"/>
        <v>1.8740278390472098</v>
      </c>
      <c r="T1036" s="15">
        <f t="shared" si="107"/>
        <v>1087.04</v>
      </c>
      <c r="U1036" s="15">
        <f t="shared" si="108"/>
        <v>5.55499999999995</v>
      </c>
    </row>
    <row r="1037" spans="1:21">
      <c r="A1037" s="12">
        <v>65</v>
      </c>
      <c r="B1037" s="12"/>
      <c r="C1037" s="12"/>
      <c r="D1037" s="18">
        <v>0.92781849302400665</v>
      </c>
      <c r="E1037" s="19">
        <v>0.16076996646215214</v>
      </c>
      <c r="F1037" s="19">
        <v>4.0548929106995149E-4</v>
      </c>
      <c r="G1037" s="19">
        <v>6.388522769009179</v>
      </c>
      <c r="H1037" s="19">
        <v>5.5766614750260964E-2</v>
      </c>
      <c r="I1037" s="19">
        <v>0.28803468867152121</v>
      </c>
      <c r="J1037" s="19">
        <v>2.225768558627069E-3</v>
      </c>
      <c r="K1037" s="13">
        <v>2464.81</v>
      </c>
      <c r="L1037" s="13">
        <v>3.5474999999999</v>
      </c>
      <c r="M1037" s="13">
        <v>2030.6928151891518</v>
      </c>
      <c r="N1037" s="13">
        <v>7.6639881379359167</v>
      </c>
      <c r="O1037" s="13">
        <v>1631.7006254174555</v>
      </c>
      <c r="P1037" s="13">
        <v>11.139638093923622</v>
      </c>
      <c r="Q1037" s="14">
        <f t="shared" ref="Q1037:Q1040" si="110">(1-O1037/K1037)*100</f>
        <v>33.800145836090593</v>
      </c>
      <c r="R1037" s="14">
        <f t="shared" ref="R1037:R1040" si="111">SQRT((2*P1037)^2*(-1/K1037)^2+(2*L1037)^2*(O1037/K1037^2)^2)*100</f>
        <v>0.92376240967849388</v>
      </c>
      <c r="S1037" s="147" t="str">
        <f t="shared" si="109"/>
        <v>X</v>
      </c>
      <c r="T1037" s="15">
        <f t="shared" ref="T1037:T1040" si="112">IF(O1037&lt;=1000,O1037,K1037)</f>
        <v>2464.81</v>
      </c>
      <c r="U1037" s="15">
        <f t="shared" si="108"/>
        <v>3.5474999999999</v>
      </c>
    </row>
    <row r="1038" spans="1:21">
      <c r="A1038" s="12">
        <v>66</v>
      </c>
      <c r="B1038" s="12"/>
      <c r="C1038" s="12"/>
      <c r="D1038" s="18">
        <v>0.9748275398787124</v>
      </c>
      <c r="E1038" s="19">
        <v>6.7065872223523934E-2</v>
      </c>
      <c r="F1038" s="19">
        <v>1.5841620885299708E-4</v>
      </c>
      <c r="G1038" s="19">
        <v>1.1321797125294755</v>
      </c>
      <c r="H1038" s="19">
        <v>4.9977194647703319E-3</v>
      </c>
      <c r="I1038" s="19">
        <v>0.12237657466090275</v>
      </c>
      <c r="J1038" s="19">
        <v>4.2515826855924946E-4</v>
      </c>
      <c r="K1038" s="13">
        <v>838.88499999999999</v>
      </c>
      <c r="L1038" s="13">
        <v>10.184999999999945</v>
      </c>
      <c r="M1038" s="13">
        <v>768.79199439754507</v>
      </c>
      <c r="N1038" s="13">
        <v>2.3800099555932093</v>
      </c>
      <c r="O1038" s="13">
        <v>744.22806659167384</v>
      </c>
      <c r="P1038" s="13">
        <v>2.4419134228643316</v>
      </c>
      <c r="Q1038" s="14">
        <f t="shared" si="110"/>
        <v>11.283660264318252</v>
      </c>
      <c r="R1038" s="14">
        <f t="shared" si="111"/>
        <v>2.2315116885454596</v>
      </c>
      <c r="S1038" s="147">
        <f t="shared" si="109"/>
        <v>11.283660264318252</v>
      </c>
      <c r="T1038" s="15">
        <f t="shared" si="112"/>
        <v>744.22806659167384</v>
      </c>
      <c r="U1038" s="15">
        <f t="shared" si="108"/>
        <v>2.4419134228643316</v>
      </c>
    </row>
    <row r="1039" spans="1:21">
      <c r="A1039" s="12">
        <v>67</v>
      </c>
      <c r="B1039" s="12"/>
      <c r="C1039" s="12"/>
      <c r="D1039" s="18">
        <v>0.31382691958753656</v>
      </c>
      <c r="E1039" s="19">
        <v>6.7072281502670528E-2</v>
      </c>
      <c r="F1039" s="19">
        <v>2.8776790021369414E-4</v>
      </c>
      <c r="G1039" s="19">
        <v>0.78767196238117776</v>
      </c>
      <c r="H1039" s="19">
        <v>6.1437970019094755E-3</v>
      </c>
      <c r="I1039" s="19">
        <v>8.5125297308464729E-2</v>
      </c>
      <c r="J1039" s="19">
        <v>4.6216967162070259E-4</v>
      </c>
      <c r="K1039" s="13">
        <v>838.88499999999999</v>
      </c>
      <c r="L1039" s="13">
        <v>9.2574999999999932</v>
      </c>
      <c r="M1039" s="13">
        <v>589.85042766875029</v>
      </c>
      <c r="N1039" s="13">
        <v>3.4896401860627861</v>
      </c>
      <c r="O1039" s="13">
        <v>526.64278301531283</v>
      </c>
      <c r="P1039" s="13">
        <v>2.7456159332202787</v>
      </c>
      <c r="Q1039" s="14">
        <f t="shared" si="110"/>
        <v>37.221099076117369</v>
      </c>
      <c r="R1039" s="14">
        <f t="shared" si="111"/>
        <v>1.5324314018506631</v>
      </c>
      <c r="S1039" s="147" t="str">
        <f t="shared" si="109"/>
        <v>X</v>
      </c>
      <c r="T1039" s="15">
        <f t="shared" si="112"/>
        <v>526.64278301531283</v>
      </c>
      <c r="U1039" s="15">
        <f t="shared" si="108"/>
        <v>2.7456159332202787</v>
      </c>
    </row>
    <row r="1040" spans="1:21">
      <c r="A1040" s="12">
        <v>68</v>
      </c>
      <c r="B1040" s="12"/>
      <c r="C1040" s="12"/>
      <c r="D1040" s="18">
        <v>0.49628005887945909</v>
      </c>
      <c r="E1040" s="19">
        <v>6.4911746126001688E-2</v>
      </c>
      <c r="F1040" s="19">
        <v>2.8814999218125309E-4</v>
      </c>
      <c r="G1040" s="19">
        <v>0.75035644911011323</v>
      </c>
      <c r="H1040" s="19">
        <v>6.5678477464742868E-3</v>
      </c>
      <c r="I1040" s="19">
        <v>8.3734480254185228E-2</v>
      </c>
      <c r="J1040" s="19">
        <v>4.3218491827721139E-4</v>
      </c>
      <c r="K1040" s="13">
        <v>772.22500000000002</v>
      </c>
      <c r="L1040" s="13">
        <v>13.887499999999999</v>
      </c>
      <c r="M1040" s="13">
        <v>568.43118485067419</v>
      </c>
      <c r="N1040" s="13">
        <v>3.8100311513089196</v>
      </c>
      <c r="O1040" s="13">
        <v>518.37504334384153</v>
      </c>
      <c r="P1040" s="13">
        <v>2.5707801910259604</v>
      </c>
      <c r="Q1040" s="14">
        <f t="shared" si="110"/>
        <v>32.872538011092423</v>
      </c>
      <c r="R1040" s="14">
        <f t="shared" si="111"/>
        <v>2.5045287995549854</v>
      </c>
      <c r="S1040" s="147" t="str">
        <f t="shared" si="109"/>
        <v>X</v>
      </c>
      <c r="T1040" s="15">
        <f t="shared" si="112"/>
        <v>518.37504334384153</v>
      </c>
      <c r="U1040" s="15">
        <f t="shared" si="108"/>
        <v>2.5707801910259604</v>
      </c>
    </row>
    <row r="1041" spans="1:21" s="23" customFormat="1">
      <c r="A1041" s="126" t="s">
        <v>900</v>
      </c>
      <c r="B1041" s="5"/>
      <c r="C1041" s="5"/>
      <c r="D1041" s="5"/>
      <c r="E1041" s="5"/>
      <c r="F1041" s="5"/>
      <c r="G1041" s="5"/>
      <c r="H1041" s="5"/>
      <c r="I1041" s="5"/>
      <c r="J1041" s="5"/>
      <c r="K1041" s="8"/>
      <c r="L1041" s="8"/>
      <c r="M1041" s="8"/>
      <c r="N1041" s="8"/>
      <c r="O1041" s="8"/>
      <c r="P1041" s="8"/>
      <c r="Q1041" s="9"/>
      <c r="R1041" s="9"/>
      <c r="S1041" s="147">
        <f t="shared" si="109"/>
        <v>0</v>
      </c>
      <c r="T1041" s="10"/>
      <c r="U1041" s="10"/>
    </row>
    <row r="1042" spans="1:21">
      <c r="A1042" s="12" t="s">
        <v>901</v>
      </c>
      <c r="B1042" s="20">
        <v>289.88789352411015</v>
      </c>
      <c r="C1042" s="20">
        <v>582.5600134529102</v>
      </c>
      <c r="D1042" s="21">
        <v>0.49761035228955436</v>
      </c>
      <c r="E1042" s="22">
        <v>6.4207467503431426E-2</v>
      </c>
      <c r="F1042" s="22">
        <v>1.7915506428489505E-3</v>
      </c>
      <c r="G1042" s="22">
        <v>0.97877606264872685</v>
      </c>
      <c r="H1042" s="22">
        <v>2.6067174640604034E-2</v>
      </c>
      <c r="I1042" s="22">
        <v>0.11046964363526801</v>
      </c>
      <c r="J1042" s="22">
        <v>8.868543146142799E-4</v>
      </c>
      <c r="K1042" s="13">
        <v>750.005</v>
      </c>
      <c r="L1042" s="13">
        <v>59.252500000000055</v>
      </c>
      <c r="M1042" s="13">
        <v>692.97710655982348</v>
      </c>
      <c r="N1042" s="13">
        <v>13.384327510220958</v>
      </c>
      <c r="O1042" s="13">
        <v>675.47479913481254</v>
      </c>
      <c r="P1042" s="13">
        <v>5.1612047252295623</v>
      </c>
      <c r="Q1042" s="14">
        <f t="shared" ref="Q1042:Q1105" si="113">(1-O1042/K1042)*100</f>
        <v>9.9372938667325439</v>
      </c>
      <c r="R1042" s="14">
        <f t="shared" ref="R1042:R1105" si="114">SQRT((2*P1042)^2*(-1/K1042)^2+(2*L1042)^2*(O1042/K1042^2)^2)*100</f>
        <v>14.29681406657029</v>
      </c>
      <c r="S1042" s="147">
        <f t="shared" si="109"/>
        <v>9.9372938667325439</v>
      </c>
      <c r="T1042" s="15">
        <f t="shared" ref="T1042:T1105" si="115">IF(O1042&lt;=1000,O1042,K1042)</f>
        <v>675.47479913481254</v>
      </c>
      <c r="U1042" s="15">
        <f t="shared" si="108"/>
        <v>5.1612047252295623</v>
      </c>
    </row>
    <row r="1043" spans="1:21">
      <c r="A1043" s="12" t="s">
        <v>902</v>
      </c>
      <c r="B1043" s="20">
        <v>367.996951446156</v>
      </c>
      <c r="C1043" s="20">
        <v>532.00456618916735</v>
      </c>
      <c r="D1043" s="21">
        <v>0.69171765588813694</v>
      </c>
      <c r="E1043" s="22">
        <v>6.2966988793352802E-2</v>
      </c>
      <c r="F1043" s="22">
        <v>2.1039064437954323E-3</v>
      </c>
      <c r="G1043" s="22">
        <v>0.92113231928282391</v>
      </c>
      <c r="H1043" s="22">
        <v>3.2582016090976273E-2</v>
      </c>
      <c r="I1043" s="22">
        <v>0.10544194853226185</v>
      </c>
      <c r="J1043" s="22">
        <v>1.0955107921329088E-3</v>
      </c>
      <c r="K1043" s="13">
        <v>707.11</v>
      </c>
      <c r="L1043" s="13">
        <v>70.364999999999995</v>
      </c>
      <c r="M1043" s="13">
        <v>662.95858438563459</v>
      </c>
      <c r="N1043" s="13">
        <v>17.226591266612491</v>
      </c>
      <c r="O1043" s="13">
        <v>646.22213332813465</v>
      </c>
      <c r="P1043" s="13">
        <v>6.398023923837588</v>
      </c>
      <c r="Q1043" s="14">
        <f t="shared" si="113"/>
        <v>8.6108054859732377</v>
      </c>
      <c r="R1043" s="14">
        <f t="shared" si="114"/>
        <v>18.278203828139812</v>
      </c>
      <c r="S1043" s="147">
        <f t="shared" si="109"/>
        <v>8.6108054859732377</v>
      </c>
      <c r="T1043" s="15">
        <f t="shared" si="115"/>
        <v>646.22213332813465</v>
      </c>
      <c r="U1043" s="15">
        <f t="shared" si="108"/>
        <v>6.398023923837588</v>
      </c>
    </row>
    <row r="1044" spans="1:21">
      <c r="A1044" s="12" t="s">
        <v>903</v>
      </c>
      <c r="B1044" s="20">
        <v>672.43538137444466</v>
      </c>
      <c r="C1044" s="20">
        <v>924.64961814346657</v>
      </c>
      <c r="D1044" s="21">
        <v>0.72723263837449736</v>
      </c>
      <c r="E1044" s="22">
        <v>5.8839026422654123E-2</v>
      </c>
      <c r="F1044" s="22">
        <v>1.2804381159545533E-3</v>
      </c>
      <c r="G1044" s="22">
        <v>0.66063116502871444</v>
      </c>
      <c r="H1044" s="22">
        <v>1.4368327261766924E-2</v>
      </c>
      <c r="I1044" s="22">
        <v>8.3671431934795981E-2</v>
      </c>
      <c r="J1044" s="22">
        <v>5.9627950390869809E-4</v>
      </c>
      <c r="K1044" s="13">
        <v>513</v>
      </c>
      <c r="L1044" s="13">
        <v>48.145000000000003</v>
      </c>
      <c r="M1044" s="13">
        <v>515</v>
      </c>
      <c r="N1044" s="13">
        <v>8.7854282832239505</v>
      </c>
      <c r="O1044" s="13">
        <v>518</v>
      </c>
      <c r="P1044" s="13">
        <v>3.5470757438316842</v>
      </c>
      <c r="Q1044" s="14">
        <f t="shared" si="113"/>
        <v>-0.974658869395717</v>
      </c>
      <c r="R1044" s="14">
        <f t="shared" si="114"/>
        <v>19.003306680756143</v>
      </c>
      <c r="S1044" s="147">
        <f t="shared" si="109"/>
        <v>-0.974658869395717</v>
      </c>
      <c r="T1044" s="15">
        <f t="shared" si="115"/>
        <v>518</v>
      </c>
      <c r="U1044" s="15">
        <f t="shared" si="108"/>
        <v>3.5470757438316842</v>
      </c>
    </row>
    <row r="1045" spans="1:21">
      <c r="A1045" s="12" t="s">
        <v>904</v>
      </c>
      <c r="B1045" s="20">
        <v>1281.8953929773418</v>
      </c>
      <c r="C1045" s="20">
        <v>1838.0998343955371</v>
      </c>
      <c r="D1045" s="21">
        <v>0.6974024854307741</v>
      </c>
      <c r="E1045" s="22">
        <v>6.3601002267208856E-2</v>
      </c>
      <c r="F1045" s="22">
        <v>1.1130049522795045E-3</v>
      </c>
      <c r="G1045" s="22">
        <v>0.87881935983128001</v>
      </c>
      <c r="H1045" s="22">
        <v>1.6629918856852392E-2</v>
      </c>
      <c r="I1045" s="22">
        <v>0.10043952243100668</v>
      </c>
      <c r="J1045" s="22">
        <v>1.2680999266244258E-3</v>
      </c>
      <c r="K1045" s="13">
        <v>727.78499999999997</v>
      </c>
      <c r="L1045" s="13">
        <v>32.405000000000001</v>
      </c>
      <c r="M1045" s="13">
        <v>640.34480324664673</v>
      </c>
      <c r="N1045" s="13">
        <v>8.997961588898173</v>
      </c>
      <c r="O1045" s="13">
        <v>616.9841472716796</v>
      </c>
      <c r="P1045" s="13">
        <v>7.4360424542036618</v>
      </c>
      <c r="Q1045" s="14">
        <f t="shared" si="113"/>
        <v>15.224393567924643</v>
      </c>
      <c r="R1045" s="14">
        <f t="shared" si="114"/>
        <v>7.8210315337316771</v>
      </c>
      <c r="S1045" s="147">
        <f t="shared" si="109"/>
        <v>15.224393567924643</v>
      </c>
      <c r="T1045" s="15">
        <f t="shared" si="115"/>
        <v>616.9841472716796</v>
      </c>
      <c r="U1045" s="15">
        <f t="shared" si="108"/>
        <v>7.4360424542036618</v>
      </c>
    </row>
    <row r="1046" spans="1:21">
      <c r="A1046" s="12" t="s">
        <v>905</v>
      </c>
      <c r="B1046" s="20">
        <v>304.95763776411889</v>
      </c>
      <c r="C1046" s="20">
        <v>865.34361930846785</v>
      </c>
      <c r="D1046" s="21">
        <v>0.35241218743581104</v>
      </c>
      <c r="E1046" s="22">
        <v>6.6476725847034221E-2</v>
      </c>
      <c r="F1046" s="22">
        <v>1.4836651973763623E-3</v>
      </c>
      <c r="G1046" s="22">
        <v>1.2309667256260368</v>
      </c>
      <c r="H1046" s="22">
        <v>3.8347869266992886E-2</v>
      </c>
      <c r="I1046" s="22">
        <v>0.13268449525142584</v>
      </c>
      <c r="J1046" s="22">
        <v>2.598562800725021E-3</v>
      </c>
      <c r="K1046" s="13">
        <v>820.37</v>
      </c>
      <c r="L1046" s="13">
        <v>50.922499999999999</v>
      </c>
      <c r="M1046" s="13">
        <v>814.77890113558851</v>
      </c>
      <c r="N1046" s="13">
        <v>17.462112027494758</v>
      </c>
      <c r="O1046" s="13">
        <v>803.16180384199129</v>
      </c>
      <c r="P1046" s="13">
        <v>14.795482669850109</v>
      </c>
      <c r="Q1046" s="14">
        <f t="shared" si="113"/>
        <v>2.0976140226981355</v>
      </c>
      <c r="R1046" s="14">
        <f t="shared" si="114"/>
        <v>12.678054652100496</v>
      </c>
      <c r="S1046" s="147">
        <f t="shared" si="109"/>
        <v>2.0976140226981355</v>
      </c>
      <c r="T1046" s="15">
        <f t="shared" si="115"/>
        <v>803.16180384199129</v>
      </c>
      <c r="U1046" s="15">
        <f t="shared" si="108"/>
        <v>14.795482669850109</v>
      </c>
    </row>
    <row r="1047" spans="1:21">
      <c r="A1047" s="12" t="s">
        <v>906</v>
      </c>
      <c r="B1047" s="20">
        <v>413.36691025083331</v>
      </c>
      <c r="C1047" s="20">
        <v>958.89852760282861</v>
      </c>
      <c r="D1047" s="21">
        <v>0.43108514441483009</v>
      </c>
      <c r="E1047" s="22">
        <v>6.7323177449086155E-2</v>
      </c>
      <c r="F1047" s="22">
        <v>1.3787456341825502E-3</v>
      </c>
      <c r="G1047" s="22">
        <v>1.2348528411648241</v>
      </c>
      <c r="H1047" s="22">
        <v>2.6144092649438656E-2</v>
      </c>
      <c r="I1047" s="22">
        <v>0.13237557985797532</v>
      </c>
      <c r="J1047" s="22">
        <v>1.0022572115073593E-3</v>
      </c>
      <c r="K1047" s="13">
        <v>847.83</v>
      </c>
      <c r="L1047" s="13">
        <v>47.222499999999997</v>
      </c>
      <c r="M1047" s="13">
        <v>816.54605576333586</v>
      </c>
      <c r="N1047" s="13">
        <v>11.89127773729936</v>
      </c>
      <c r="O1047" s="13">
        <v>801.40344289815357</v>
      </c>
      <c r="P1047" s="13">
        <v>5.7220614348282428</v>
      </c>
      <c r="Q1047" s="14">
        <f t="shared" si="113"/>
        <v>5.4759276154236698</v>
      </c>
      <c r="R1047" s="14">
        <f t="shared" si="114"/>
        <v>10.615783113033508</v>
      </c>
      <c r="S1047" s="147">
        <f t="shared" si="109"/>
        <v>5.4759276154236698</v>
      </c>
      <c r="T1047" s="15">
        <f t="shared" si="115"/>
        <v>801.40344289815357</v>
      </c>
      <c r="U1047" s="15">
        <f t="shared" si="108"/>
        <v>5.7220614348282428</v>
      </c>
    </row>
    <row r="1048" spans="1:21">
      <c r="A1048" s="12" t="s">
        <v>907</v>
      </c>
      <c r="B1048" s="20">
        <v>1090.6694400564008</v>
      </c>
      <c r="C1048" s="20">
        <v>1364.0595719028433</v>
      </c>
      <c r="D1048" s="21">
        <v>0.7995761054152003</v>
      </c>
      <c r="E1048" s="22">
        <v>6.7000693130042269E-2</v>
      </c>
      <c r="F1048" s="22">
        <v>1.3675811312375921E-3</v>
      </c>
      <c r="G1048" s="22">
        <v>0.99755925677334356</v>
      </c>
      <c r="H1048" s="22">
        <v>2.6938817109160334E-2</v>
      </c>
      <c r="I1048" s="22">
        <v>0.10708347502004291</v>
      </c>
      <c r="J1048" s="22">
        <v>1.7972963134220261E-3</v>
      </c>
      <c r="K1048" s="13">
        <v>838.88499999999999</v>
      </c>
      <c r="L1048" s="13">
        <v>42.592500000000001</v>
      </c>
      <c r="M1048" s="13">
        <v>702.56999917427913</v>
      </c>
      <c r="N1048" s="13">
        <v>13.701651679807634</v>
      </c>
      <c r="O1048" s="13">
        <v>655.78763839317708</v>
      </c>
      <c r="P1048" s="13">
        <v>10.471430347684448</v>
      </c>
      <c r="Q1048" s="14">
        <f t="shared" si="113"/>
        <v>21.826276737195549</v>
      </c>
      <c r="R1048" s="14">
        <f t="shared" si="114"/>
        <v>8.3215041980695794</v>
      </c>
      <c r="S1048" s="147" t="str">
        <f t="shared" si="109"/>
        <v>X</v>
      </c>
      <c r="T1048" s="15">
        <f t="shared" si="115"/>
        <v>655.78763839317708</v>
      </c>
      <c r="U1048" s="15">
        <f t="shared" si="108"/>
        <v>10.471430347684448</v>
      </c>
    </row>
    <row r="1049" spans="1:21">
      <c r="A1049" s="12" t="s">
        <v>908</v>
      </c>
      <c r="B1049" s="20">
        <v>451.7265780337695</v>
      </c>
      <c r="C1049" s="20">
        <v>889.75229257571391</v>
      </c>
      <c r="D1049" s="21">
        <v>0.50769925720121656</v>
      </c>
      <c r="E1049" s="22">
        <v>7.0880471254341937E-2</v>
      </c>
      <c r="F1049" s="22">
        <v>1.5861594000487872E-3</v>
      </c>
      <c r="G1049" s="22">
        <v>1.5986449407320982</v>
      </c>
      <c r="H1049" s="22">
        <v>3.4271807649441245E-2</v>
      </c>
      <c r="I1049" s="22">
        <v>0.16295871664907319</v>
      </c>
      <c r="J1049" s="22">
        <v>1.1749244503594834E-3</v>
      </c>
      <c r="K1049" s="13">
        <v>953.7</v>
      </c>
      <c r="L1049" s="13">
        <v>44.445</v>
      </c>
      <c r="M1049" s="13">
        <v>969.68079659459124</v>
      </c>
      <c r="N1049" s="13">
        <v>13.407439006972135</v>
      </c>
      <c r="O1049" s="13">
        <v>973.19823119548164</v>
      </c>
      <c r="P1049" s="13">
        <v>6.5339101693339936</v>
      </c>
      <c r="Q1049" s="14">
        <f t="shared" si="113"/>
        <v>-2.0444826670317218</v>
      </c>
      <c r="R1049" s="14">
        <f t="shared" si="114"/>
        <v>9.6092921334006434</v>
      </c>
      <c r="S1049" s="147">
        <f t="shared" si="109"/>
        <v>-2.0444826670317218</v>
      </c>
      <c r="T1049" s="15">
        <f t="shared" si="115"/>
        <v>973.19823119548164</v>
      </c>
      <c r="U1049" s="15">
        <f t="shared" si="108"/>
        <v>6.5339101693339936</v>
      </c>
    </row>
    <row r="1050" spans="1:21">
      <c r="A1050" s="12" t="s">
        <v>909</v>
      </c>
      <c r="B1050" s="20">
        <v>2411.9057927073845</v>
      </c>
      <c r="C1050" s="20">
        <v>2638.8510901294103</v>
      </c>
      <c r="D1050" s="21">
        <v>0.91399844490243809</v>
      </c>
      <c r="E1050" s="22">
        <v>7.3141106602578582E-2</v>
      </c>
      <c r="F1050" s="22">
        <v>1.1036124669280695E-3</v>
      </c>
      <c r="G1050" s="22">
        <v>1.6122939673271732</v>
      </c>
      <c r="H1050" s="22">
        <v>3.9463451621745096E-2</v>
      </c>
      <c r="I1050" s="22">
        <v>0.16359269326099132</v>
      </c>
      <c r="J1050" s="22">
        <v>1.5971051316487031E-3</v>
      </c>
      <c r="K1050" s="13">
        <v>987</v>
      </c>
      <c r="L1050" s="13">
        <v>30.864999999999998</v>
      </c>
      <c r="M1050" s="13">
        <v>975</v>
      </c>
      <c r="N1050" s="13">
        <v>15.339207800085461</v>
      </c>
      <c r="O1050" s="13">
        <v>976.71147909186891</v>
      </c>
      <c r="P1050" s="13">
        <v>8.8638199028311782</v>
      </c>
      <c r="Q1050" s="14">
        <f t="shared" si="113"/>
        <v>1.0424033341571493</v>
      </c>
      <c r="R1050" s="14">
        <f t="shared" si="114"/>
        <v>6.4444640642452446</v>
      </c>
      <c r="S1050" s="147">
        <f t="shared" si="109"/>
        <v>1.0424033341571493</v>
      </c>
      <c r="T1050" s="15">
        <f t="shared" si="115"/>
        <v>976.71147909186891</v>
      </c>
      <c r="U1050" s="15">
        <f t="shared" si="108"/>
        <v>8.8638199028311782</v>
      </c>
    </row>
    <row r="1051" spans="1:21">
      <c r="A1051" s="12" t="s">
        <v>910</v>
      </c>
      <c r="B1051" s="20">
        <v>956.10488864113006</v>
      </c>
      <c r="C1051" s="20">
        <v>1058.1139179197119</v>
      </c>
      <c r="D1051" s="21">
        <v>0.90359352849347729</v>
      </c>
      <c r="E1051" s="22">
        <v>0.10153847341802683</v>
      </c>
      <c r="F1051" s="22">
        <v>2.1280600458523104E-3</v>
      </c>
      <c r="G1051" s="22">
        <v>3.7202074179291289</v>
      </c>
      <c r="H1051" s="22">
        <v>8.4960168805818165E-2</v>
      </c>
      <c r="I1051" s="22">
        <v>0.26215909889143268</v>
      </c>
      <c r="J1051" s="22">
        <v>2.6994228315574348E-3</v>
      </c>
      <c r="K1051" s="13">
        <v>1653.7</v>
      </c>
      <c r="L1051" s="13">
        <v>38.89</v>
      </c>
      <c r="M1051" s="13">
        <v>1575.7249765024565</v>
      </c>
      <c r="N1051" s="13">
        <v>18.307510942691913</v>
      </c>
      <c r="O1051" s="13">
        <v>1500.8788075756765</v>
      </c>
      <c r="P1051" s="13">
        <v>13.810967692173282</v>
      </c>
      <c r="Q1051" s="14">
        <f t="shared" si="113"/>
        <v>9.2411678311860364</v>
      </c>
      <c r="R1051" s="14">
        <f t="shared" si="114"/>
        <v>4.5838973290329967</v>
      </c>
      <c r="S1051" s="147">
        <f t="shared" si="109"/>
        <v>9.2411678311860364</v>
      </c>
      <c r="T1051" s="15">
        <f t="shared" si="115"/>
        <v>1653.7</v>
      </c>
      <c r="U1051" s="15">
        <f t="shared" si="108"/>
        <v>38.89</v>
      </c>
    </row>
    <row r="1052" spans="1:21">
      <c r="A1052" s="12" t="s">
        <v>911</v>
      </c>
      <c r="B1052" s="20">
        <v>651.15564431786299</v>
      </c>
      <c r="C1052" s="20">
        <v>763.66190075934446</v>
      </c>
      <c r="D1052" s="21">
        <v>0.8526753052239332</v>
      </c>
      <c r="E1052" s="22">
        <v>6.6340627271472385E-2</v>
      </c>
      <c r="F1052" s="22">
        <v>1.8576073399063102E-3</v>
      </c>
      <c r="G1052" s="22">
        <v>1.0627546358406936</v>
      </c>
      <c r="H1052" s="22">
        <v>2.7134666469609138E-2</v>
      </c>
      <c r="I1052" s="22">
        <v>0.11563210789604647</v>
      </c>
      <c r="J1052" s="22">
        <v>7.6464922801813969E-4</v>
      </c>
      <c r="K1052" s="13">
        <v>816.66499999999996</v>
      </c>
      <c r="L1052" s="13">
        <v>54.627499999999998</v>
      </c>
      <c r="M1052" s="13">
        <v>735.18027253664366</v>
      </c>
      <c r="N1052" s="13">
        <v>13.36628769711921</v>
      </c>
      <c r="O1052" s="13">
        <v>705.37409952565804</v>
      </c>
      <c r="P1052" s="13">
        <v>4.434731522919197</v>
      </c>
      <c r="Q1052" s="14">
        <f t="shared" si="113"/>
        <v>13.627485012133732</v>
      </c>
      <c r="R1052" s="14">
        <f t="shared" si="114"/>
        <v>11.606006624210323</v>
      </c>
      <c r="S1052" s="147">
        <f t="shared" si="109"/>
        <v>13.627485012133732</v>
      </c>
      <c r="T1052" s="15">
        <f t="shared" si="115"/>
        <v>705.37409952565804</v>
      </c>
      <c r="U1052" s="15">
        <f t="shared" si="108"/>
        <v>4.434731522919197</v>
      </c>
    </row>
    <row r="1053" spans="1:21">
      <c r="A1053" s="12" t="s">
        <v>912</v>
      </c>
      <c r="B1053" s="20">
        <v>293.08471393276238</v>
      </c>
      <c r="C1053" s="20">
        <v>430.10482899683046</v>
      </c>
      <c r="D1053" s="21">
        <v>0.68142623419585502</v>
      </c>
      <c r="E1053" s="22">
        <v>7.2410283631713201E-2</v>
      </c>
      <c r="F1053" s="22">
        <v>1.6673393762077771E-3</v>
      </c>
      <c r="G1053" s="22">
        <v>1.146667754179338</v>
      </c>
      <c r="H1053" s="22">
        <v>3.2797509427805023E-2</v>
      </c>
      <c r="I1053" s="22">
        <v>0.11666465092447627</v>
      </c>
      <c r="J1053" s="22">
        <v>1.9668765294783308E-3</v>
      </c>
      <c r="K1053" s="13">
        <v>949.995</v>
      </c>
      <c r="L1053" s="13">
        <v>47.499750000000006</v>
      </c>
      <c r="M1053" s="13">
        <v>775.66813022623342</v>
      </c>
      <c r="N1053" s="13">
        <v>15.513362604524669</v>
      </c>
      <c r="O1053" s="13">
        <v>711.33764399662198</v>
      </c>
      <c r="P1053" s="13">
        <v>11.361113683184891</v>
      </c>
      <c r="Q1053" s="14">
        <f t="shared" si="113"/>
        <v>25.121959168561737</v>
      </c>
      <c r="R1053" s="14">
        <f t="shared" si="114"/>
        <v>7.8605369778728367</v>
      </c>
      <c r="S1053" s="147" t="str">
        <f t="shared" si="109"/>
        <v>X</v>
      </c>
      <c r="T1053" s="15">
        <f t="shared" si="115"/>
        <v>711.33764399662198</v>
      </c>
      <c r="U1053" s="15">
        <f t="shared" si="108"/>
        <v>11.361113683184891</v>
      </c>
    </row>
    <row r="1054" spans="1:21">
      <c r="A1054" s="12" t="s">
        <v>913</v>
      </c>
      <c r="B1054" s="20">
        <v>192.82744736746406</v>
      </c>
      <c r="C1054" s="20">
        <v>360.67991217704304</v>
      </c>
      <c r="D1054" s="21">
        <v>0.53462208694564872</v>
      </c>
      <c r="E1054" s="22">
        <v>7.2088676198002119E-2</v>
      </c>
      <c r="F1054" s="22">
        <v>2.7109359240099578E-3</v>
      </c>
      <c r="G1054" s="22">
        <v>1.6261138178226504</v>
      </c>
      <c r="H1054" s="22">
        <v>5.6101491368893378E-2</v>
      </c>
      <c r="I1054" s="22">
        <v>0.16287656945997347</v>
      </c>
      <c r="J1054" s="22">
        <v>2.5331710148185512E-3</v>
      </c>
      <c r="K1054" s="13">
        <v>988.58</v>
      </c>
      <c r="L1054" s="13">
        <v>77.780000000000086</v>
      </c>
      <c r="M1054" s="13">
        <v>980.35753424418238</v>
      </c>
      <c r="N1054" s="13">
        <v>21.701800795322455</v>
      </c>
      <c r="O1054" s="13">
        <v>972.74286377697524</v>
      </c>
      <c r="P1054" s="13">
        <v>14.052471702880698</v>
      </c>
      <c r="Q1054" s="14">
        <f t="shared" si="113"/>
        <v>1.6020085600583434</v>
      </c>
      <c r="R1054" s="14">
        <f t="shared" si="114"/>
        <v>15.742450338368341</v>
      </c>
      <c r="S1054" s="147">
        <f t="shared" si="109"/>
        <v>1.6020085600583434</v>
      </c>
      <c r="T1054" s="15">
        <f t="shared" si="115"/>
        <v>972.74286377697524</v>
      </c>
      <c r="U1054" s="15">
        <f t="shared" si="108"/>
        <v>14.052471702880698</v>
      </c>
    </row>
    <row r="1055" spans="1:21">
      <c r="A1055" s="12" t="s">
        <v>914</v>
      </c>
      <c r="B1055" s="20">
        <v>145.46969228025574</v>
      </c>
      <c r="C1055" s="20">
        <v>192.4691529334433</v>
      </c>
      <c r="D1055" s="21">
        <v>0.75580782719275441</v>
      </c>
      <c r="E1055" s="22">
        <v>6.9187647808056349E-2</v>
      </c>
      <c r="F1055" s="22">
        <v>8.7680181356748765E-4</v>
      </c>
      <c r="G1055" s="22">
        <v>1.3699011056243355</v>
      </c>
      <c r="H1055" s="22">
        <v>4.0897299328455587E-2</v>
      </c>
      <c r="I1055" s="22">
        <v>0.14033669400576168</v>
      </c>
      <c r="J1055" s="22">
        <v>1.4194321218894848E-3</v>
      </c>
      <c r="K1055" s="13">
        <v>878</v>
      </c>
      <c r="L1055" s="13">
        <v>26.34</v>
      </c>
      <c r="M1055" s="13">
        <v>876.12146691552164</v>
      </c>
      <c r="N1055" s="13">
        <v>17.522429338310435</v>
      </c>
      <c r="O1055" s="13">
        <v>846.56608811965611</v>
      </c>
      <c r="P1055" s="13">
        <v>8.0371743761376635</v>
      </c>
      <c r="Q1055" s="14">
        <f t="shared" si="113"/>
        <v>3.5801721959389354</v>
      </c>
      <c r="R1055" s="14">
        <f t="shared" si="114"/>
        <v>6.06796644325029</v>
      </c>
      <c r="S1055" s="147">
        <f t="shared" si="109"/>
        <v>3.5801721959389354</v>
      </c>
      <c r="T1055" s="15">
        <f t="shared" si="115"/>
        <v>846.56608811965611</v>
      </c>
      <c r="U1055" s="15">
        <f t="shared" si="108"/>
        <v>8.0371743761376635</v>
      </c>
    </row>
    <row r="1056" spans="1:21">
      <c r="A1056" s="12" t="s">
        <v>915</v>
      </c>
      <c r="B1056" s="20">
        <v>824.16208690079804</v>
      </c>
      <c r="C1056" s="20">
        <v>705.33422491885801</v>
      </c>
      <c r="D1056" s="21">
        <v>1.1684702907981106</v>
      </c>
      <c r="E1056" s="22">
        <v>5.6403701353316939E-2</v>
      </c>
      <c r="F1056" s="22">
        <v>8.3367209067140152E-4</v>
      </c>
      <c r="G1056" s="22">
        <v>0.73273455662648568</v>
      </c>
      <c r="H1056" s="22">
        <v>2.6810154597079458E-2</v>
      </c>
      <c r="I1056" s="22">
        <v>9.4729706927994331E-2</v>
      </c>
      <c r="J1056" s="22">
        <v>7.3696155715262043E-4</v>
      </c>
      <c r="K1056" s="13">
        <v>435.23</v>
      </c>
      <c r="L1056" s="13">
        <v>33.064779124540443</v>
      </c>
      <c r="M1056" s="13">
        <v>558.15690626819082</v>
      </c>
      <c r="N1056" s="13">
        <v>15.715343875252188</v>
      </c>
      <c r="O1056" s="13">
        <v>583.44876589580258</v>
      </c>
      <c r="P1056" s="13">
        <v>4.3510861349489645</v>
      </c>
      <c r="Q1056" s="14">
        <f t="shared" si="113"/>
        <v>-34.055273279829649</v>
      </c>
      <c r="R1056" s="14">
        <f t="shared" si="114"/>
        <v>20.466477960778374</v>
      </c>
      <c r="S1056" s="147" t="str">
        <f t="shared" si="109"/>
        <v>X</v>
      </c>
      <c r="T1056" s="15">
        <f t="shared" si="115"/>
        <v>583.44876589580258</v>
      </c>
      <c r="U1056" s="15">
        <f t="shared" si="108"/>
        <v>4.3510861349489645</v>
      </c>
    </row>
    <row r="1057" spans="1:21">
      <c r="A1057" s="12" t="s">
        <v>916</v>
      </c>
      <c r="B1057" s="20">
        <v>2880.141839051797</v>
      </c>
      <c r="C1057" s="20">
        <v>2605.3288046915504</v>
      </c>
      <c r="D1057" s="21">
        <v>1.1054811330782419</v>
      </c>
      <c r="E1057" s="22">
        <v>6.1031684699130943E-2</v>
      </c>
      <c r="F1057" s="22">
        <v>3.549228305448765E-4</v>
      </c>
      <c r="G1057" s="22">
        <v>0.71154775752630495</v>
      </c>
      <c r="H1057" s="22">
        <v>2.1430470151085984E-2</v>
      </c>
      <c r="I1057" s="22">
        <v>8.4296059638832271E-2</v>
      </c>
      <c r="J1057" s="22">
        <v>9.5702305928688615E-4</v>
      </c>
      <c r="K1057" s="13">
        <v>627.79499999999996</v>
      </c>
      <c r="L1057" s="13">
        <v>12.555899999999999</v>
      </c>
      <c r="M1057" s="13">
        <v>545.66490582286292</v>
      </c>
      <c r="N1057" s="13">
        <v>12.719131857260709</v>
      </c>
      <c r="O1057" s="13">
        <v>521.71463964926397</v>
      </c>
      <c r="P1057" s="13">
        <v>5.6967145356492948</v>
      </c>
      <c r="Q1057" s="14">
        <f t="shared" si="113"/>
        <v>16.897292961991727</v>
      </c>
      <c r="R1057" s="14">
        <f t="shared" si="114"/>
        <v>3.7872567469066372</v>
      </c>
      <c r="S1057" s="147" t="str">
        <f t="shared" si="109"/>
        <v>X</v>
      </c>
      <c r="T1057" s="15">
        <f t="shared" si="115"/>
        <v>521.71463964926397</v>
      </c>
      <c r="U1057" s="15">
        <f t="shared" si="108"/>
        <v>5.6967145356492948</v>
      </c>
    </row>
    <row r="1058" spans="1:21">
      <c r="A1058" s="12" t="s">
        <v>917</v>
      </c>
      <c r="B1058" s="20">
        <v>1293.9213587565177</v>
      </c>
      <c r="C1058" s="20">
        <v>2996.5273819520135</v>
      </c>
      <c r="D1058" s="21">
        <v>0.43180695312506195</v>
      </c>
      <c r="E1058" s="22">
        <v>5.9008335067251214E-2</v>
      </c>
      <c r="F1058" s="22">
        <v>4.6822510099067682E-4</v>
      </c>
      <c r="G1058" s="22">
        <v>0.68368635757023166</v>
      </c>
      <c r="H1058" s="22">
        <v>2.3917093205891474E-2</v>
      </c>
      <c r="I1058" s="22">
        <v>8.5353781778818583E-2</v>
      </c>
      <c r="J1058" s="22">
        <v>1.9842440780420195E-3</v>
      </c>
      <c r="K1058" s="13">
        <v>550.03499999999997</v>
      </c>
      <c r="L1058" s="13">
        <v>17.368579024869135</v>
      </c>
      <c r="M1058" s="13">
        <v>529</v>
      </c>
      <c r="N1058" s="13">
        <v>14.423714378414767</v>
      </c>
      <c r="O1058" s="13">
        <v>528</v>
      </c>
      <c r="P1058" s="13">
        <v>11.785336155088769</v>
      </c>
      <c r="Q1058" s="14">
        <f t="shared" si="113"/>
        <v>4.0061087021734938</v>
      </c>
      <c r="R1058" s="14">
        <f t="shared" si="114"/>
        <v>7.4240842676342513</v>
      </c>
      <c r="S1058" s="147">
        <f t="shared" si="109"/>
        <v>4.0061087021734938</v>
      </c>
      <c r="T1058" s="15">
        <f t="shared" si="115"/>
        <v>528</v>
      </c>
      <c r="U1058" s="15">
        <f t="shared" si="108"/>
        <v>11.785336155088769</v>
      </c>
    </row>
    <row r="1059" spans="1:21">
      <c r="A1059" s="12" t="s">
        <v>918</v>
      </c>
      <c r="B1059" s="20">
        <v>429.15652882209224</v>
      </c>
      <c r="C1059" s="20">
        <v>1012.8835806297028</v>
      </c>
      <c r="D1059" s="21">
        <v>0.42369778425600357</v>
      </c>
      <c r="E1059" s="22">
        <v>5.8914205387660935E-2</v>
      </c>
      <c r="F1059" s="22">
        <v>1.0635620866091614E-3</v>
      </c>
      <c r="G1059" s="22">
        <v>0.66628021915314861</v>
      </c>
      <c r="H1059" s="22">
        <v>1.8004265327023702E-2</v>
      </c>
      <c r="I1059" s="22">
        <v>8.3162160605933663E-2</v>
      </c>
      <c r="J1059" s="22">
        <v>6.5961744644247016E-4</v>
      </c>
      <c r="K1059" s="13">
        <v>524.11</v>
      </c>
      <c r="L1059" s="13">
        <v>39.817065429687503</v>
      </c>
      <c r="M1059" s="13">
        <v>518.44821888838021</v>
      </c>
      <c r="N1059" s="13">
        <v>10.976942208213242</v>
      </c>
      <c r="O1059" s="13">
        <v>514.96979593756384</v>
      </c>
      <c r="P1059" s="13">
        <v>3.9355347020767617</v>
      </c>
      <c r="Q1059" s="14">
        <f t="shared" si="113"/>
        <v>1.7439476564912293</v>
      </c>
      <c r="R1059" s="14">
        <f t="shared" si="114"/>
        <v>15.004531645086077</v>
      </c>
      <c r="S1059" s="147">
        <f t="shared" si="109"/>
        <v>1.7439476564912293</v>
      </c>
      <c r="T1059" s="15">
        <f t="shared" si="115"/>
        <v>514.96979593756384</v>
      </c>
      <c r="U1059" s="15">
        <f t="shared" si="108"/>
        <v>3.9355347020767617</v>
      </c>
    </row>
    <row r="1060" spans="1:21">
      <c r="A1060" s="12" t="s">
        <v>919</v>
      </c>
      <c r="B1060" s="20">
        <v>102.50619609904496</v>
      </c>
      <c r="C1060" s="20">
        <v>928.54004234804745</v>
      </c>
      <c r="D1060" s="21">
        <v>0.11039501951884834</v>
      </c>
      <c r="E1060" s="22">
        <v>5.9972579140019078E-2</v>
      </c>
      <c r="F1060" s="22">
        <v>3.2621263194197031E-4</v>
      </c>
      <c r="G1060" s="22">
        <v>0.81969354395731331</v>
      </c>
      <c r="H1060" s="22">
        <v>2.1078353247586855E-2</v>
      </c>
      <c r="I1060" s="22">
        <v>9.9018094045385543E-2</v>
      </c>
      <c r="J1060" s="22">
        <v>7.2576641224980382E-4</v>
      </c>
      <c r="K1060" s="13">
        <v>590.77</v>
      </c>
      <c r="L1060" s="13">
        <v>11.8154</v>
      </c>
      <c r="M1060" s="13">
        <v>607.87744780398305</v>
      </c>
      <c r="N1060" s="13">
        <v>11.768913609298473</v>
      </c>
      <c r="O1060" s="13">
        <v>608.65198636895661</v>
      </c>
      <c r="P1060" s="13">
        <v>4.2697334019470796</v>
      </c>
      <c r="Q1060" s="14">
        <f t="shared" si="113"/>
        <v>-3.0268947930593315</v>
      </c>
      <c r="R1060" s="14">
        <f t="shared" si="114"/>
        <v>4.3672279956987445</v>
      </c>
      <c r="S1060" s="147">
        <f t="shared" si="109"/>
        <v>-3.0268947930593315</v>
      </c>
      <c r="T1060" s="15">
        <f t="shared" si="115"/>
        <v>608.65198636895661</v>
      </c>
      <c r="U1060" s="15">
        <f t="shared" si="108"/>
        <v>4.2697334019470796</v>
      </c>
    </row>
    <row r="1061" spans="1:21">
      <c r="A1061" s="12" t="s">
        <v>920</v>
      </c>
      <c r="B1061" s="20">
        <v>1486.7953160995287</v>
      </c>
      <c r="C1061" s="20">
        <v>1530.1768553511372</v>
      </c>
      <c r="D1061" s="21">
        <v>0.97164932987981079</v>
      </c>
      <c r="E1061" s="22">
        <v>6.1558322629061163E-2</v>
      </c>
      <c r="F1061" s="22">
        <v>1.3797903731135874E-3</v>
      </c>
      <c r="G1061" s="22">
        <v>0.82099371020471124</v>
      </c>
      <c r="H1061" s="22">
        <v>1.7889855642110236E-2</v>
      </c>
      <c r="I1061" s="22">
        <v>9.2353974662839081E-2</v>
      </c>
      <c r="J1061" s="22">
        <v>7.6285448436999473E-4</v>
      </c>
      <c r="K1061" s="13">
        <v>610</v>
      </c>
      <c r="L1061" s="13">
        <v>48.800000000000004</v>
      </c>
      <c r="M1061" s="13">
        <v>608.60267726643553</v>
      </c>
      <c r="N1061" s="13">
        <v>9.9839346958522661</v>
      </c>
      <c r="O1061" s="13">
        <v>569.44385120548179</v>
      </c>
      <c r="P1061" s="13">
        <v>4.512396521629074</v>
      </c>
      <c r="Q1061" s="14">
        <f t="shared" si="113"/>
        <v>6.6485489827079025</v>
      </c>
      <c r="R1061" s="14">
        <f t="shared" si="114"/>
        <v>15.00932627847914</v>
      </c>
      <c r="S1061" s="147">
        <f t="shared" si="109"/>
        <v>6.6485489827079025</v>
      </c>
      <c r="T1061" s="15">
        <f t="shared" si="115"/>
        <v>569.44385120548179</v>
      </c>
      <c r="U1061" s="15">
        <f t="shared" si="108"/>
        <v>4.512396521629074</v>
      </c>
    </row>
    <row r="1062" spans="1:21">
      <c r="A1062" s="12" t="s">
        <v>921</v>
      </c>
      <c r="B1062" s="20">
        <v>205.24379101237233</v>
      </c>
      <c r="C1062" s="20">
        <v>360.86521970028235</v>
      </c>
      <c r="D1062" s="21">
        <v>0.56875470343979995</v>
      </c>
      <c r="E1062" s="22">
        <v>0.1449830931758285</v>
      </c>
      <c r="F1062" s="22">
        <v>2.768595156166515E-3</v>
      </c>
      <c r="G1062" s="22">
        <v>8.3580676011833788</v>
      </c>
      <c r="H1062" s="22">
        <v>0.17749246116872822</v>
      </c>
      <c r="I1062" s="22">
        <v>0.41502796580466844</v>
      </c>
      <c r="J1062" s="22">
        <v>5.5178372246149233E-3</v>
      </c>
      <c r="K1062" s="13">
        <v>2287.35</v>
      </c>
      <c r="L1062" s="13">
        <v>32.717500000000001</v>
      </c>
      <c r="M1062" s="13">
        <v>2270.6389971164654</v>
      </c>
      <c r="N1062" s="13">
        <v>19.320349140299228</v>
      </c>
      <c r="O1062" s="13">
        <v>2237.8681367893823</v>
      </c>
      <c r="P1062" s="13">
        <v>25.1665294910011</v>
      </c>
      <c r="Q1062" s="14">
        <f t="shared" si="113"/>
        <v>2.163283415770112</v>
      </c>
      <c r="R1062" s="14">
        <f t="shared" si="114"/>
        <v>3.5603001033435451</v>
      </c>
      <c r="S1062" s="147">
        <f t="shared" si="109"/>
        <v>2.163283415770112</v>
      </c>
      <c r="T1062" s="15">
        <f t="shared" si="115"/>
        <v>2287.35</v>
      </c>
      <c r="U1062" s="15">
        <f t="shared" si="108"/>
        <v>32.717500000000001</v>
      </c>
    </row>
    <row r="1063" spans="1:21">
      <c r="A1063" s="12" t="s">
        <v>922</v>
      </c>
      <c r="B1063" s="20">
        <v>377.14097356750551</v>
      </c>
      <c r="C1063" s="20">
        <v>459.85786916027257</v>
      </c>
      <c r="D1063" s="21">
        <v>0.82012508398777006</v>
      </c>
      <c r="E1063" s="22">
        <v>6.5780366753297695E-2</v>
      </c>
      <c r="F1063" s="22">
        <v>1.6680517117138882E-3</v>
      </c>
      <c r="G1063" s="22">
        <v>1.1935830504063967</v>
      </c>
      <c r="H1063" s="22">
        <v>3.0448336555201339E-2</v>
      </c>
      <c r="I1063" s="22">
        <v>0.1308012342690926</v>
      </c>
      <c r="J1063" s="22">
        <v>1.2670134695830432E-3</v>
      </c>
      <c r="K1063" s="13">
        <v>798.15</v>
      </c>
      <c r="L1063" s="13">
        <v>52.62</v>
      </c>
      <c r="M1063" s="13">
        <v>797.62024974082897</v>
      </c>
      <c r="N1063" s="13">
        <v>14.10459888847398</v>
      </c>
      <c r="O1063" s="13">
        <v>792.43473545522522</v>
      </c>
      <c r="P1063" s="13">
        <v>7.2355905466839614</v>
      </c>
      <c r="Q1063" s="14">
        <f t="shared" si="113"/>
        <v>0.7160639660182655</v>
      </c>
      <c r="R1063" s="14">
        <f t="shared" si="114"/>
        <v>13.216033397365312</v>
      </c>
      <c r="S1063" s="147">
        <f t="shared" si="109"/>
        <v>0.7160639660182655</v>
      </c>
      <c r="T1063" s="15">
        <f t="shared" si="115"/>
        <v>792.43473545522522</v>
      </c>
      <c r="U1063" s="15">
        <f t="shared" si="108"/>
        <v>7.2355905466839614</v>
      </c>
    </row>
    <row r="1064" spans="1:21">
      <c r="A1064" s="12" t="s">
        <v>923</v>
      </c>
      <c r="B1064" s="20">
        <v>1672.6194608111091</v>
      </c>
      <c r="C1064" s="20">
        <v>2713.1684129374489</v>
      </c>
      <c r="D1064" s="21">
        <v>0.61648198940965293</v>
      </c>
      <c r="E1064" s="22">
        <v>6.5066079304904448E-2</v>
      </c>
      <c r="F1064" s="22">
        <v>2.3378835345517187E-3</v>
      </c>
      <c r="G1064" s="22">
        <v>0.76043806238274436</v>
      </c>
      <c r="H1064" s="22">
        <v>2.5639993794444167E-2</v>
      </c>
      <c r="I1064" s="22">
        <v>8.4088015350919851E-2</v>
      </c>
      <c r="J1064" s="22">
        <v>1.3424903788898344E-3</v>
      </c>
      <c r="K1064" s="13">
        <v>775.93</v>
      </c>
      <c r="L1064" s="13">
        <v>75.917500000000004</v>
      </c>
      <c r="M1064" s="13">
        <v>574.26275794377602</v>
      </c>
      <c r="N1064" s="13">
        <v>14.793755221088631</v>
      </c>
      <c r="O1064" s="13">
        <v>520.47764508940725</v>
      </c>
      <c r="P1064" s="13">
        <v>7.9879224707580327</v>
      </c>
      <c r="Q1064" s="14">
        <f t="shared" si="113"/>
        <v>32.922087676799805</v>
      </c>
      <c r="R1064" s="14">
        <f t="shared" si="114"/>
        <v>13.286394415479258</v>
      </c>
      <c r="S1064" s="147" t="str">
        <f t="shared" si="109"/>
        <v>X</v>
      </c>
      <c r="T1064" s="15">
        <f t="shared" si="115"/>
        <v>520.47764508940725</v>
      </c>
      <c r="U1064" s="15">
        <f t="shared" si="108"/>
        <v>7.9879224707580327</v>
      </c>
    </row>
    <row r="1065" spans="1:21">
      <c r="A1065" s="12" t="s">
        <v>924</v>
      </c>
      <c r="B1065" s="20">
        <v>417.52253118908624</v>
      </c>
      <c r="C1065" s="20">
        <v>440.60831740282725</v>
      </c>
      <c r="D1065" s="21">
        <v>0.94760474257539995</v>
      </c>
      <c r="E1065" s="22">
        <v>7.4527704305716994E-2</v>
      </c>
      <c r="F1065" s="22">
        <v>1.8502986096507407E-3</v>
      </c>
      <c r="G1065" s="22">
        <v>1.7346136313442557</v>
      </c>
      <c r="H1065" s="22">
        <v>4.3728269307083643E-2</v>
      </c>
      <c r="I1065" s="22">
        <v>0.16697732280219676</v>
      </c>
      <c r="J1065" s="22">
        <v>1.6378478218581607E-3</v>
      </c>
      <c r="K1065" s="13">
        <v>1057.4100000000001</v>
      </c>
      <c r="L1065" s="13">
        <v>50</v>
      </c>
      <c r="M1065" s="13">
        <v>1021.4653578185236</v>
      </c>
      <c r="N1065" s="13">
        <v>16.251492862660935</v>
      </c>
      <c r="O1065" s="13">
        <v>995.43542994043719</v>
      </c>
      <c r="P1065" s="13">
        <v>9.0634695831999625</v>
      </c>
      <c r="Q1065" s="14">
        <f t="shared" si="113"/>
        <v>5.8609782449156818</v>
      </c>
      <c r="R1065" s="14">
        <f t="shared" si="114"/>
        <v>9.0663370138745023</v>
      </c>
      <c r="S1065" s="147">
        <f t="shared" si="109"/>
        <v>5.8609782449156818</v>
      </c>
      <c r="T1065" s="15">
        <f t="shared" si="115"/>
        <v>995.43542994043719</v>
      </c>
      <c r="U1065" s="15">
        <f t="shared" si="108"/>
        <v>9.0634695831999625</v>
      </c>
    </row>
    <row r="1066" spans="1:21">
      <c r="A1066" s="12" t="s">
        <v>925</v>
      </c>
      <c r="B1066" s="20">
        <v>5077.8259978301758</v>
      </c>
      <c r="C1066" s="20">
        <v>2582.4077642552029</v>
      </c>
      <c r="D1066" s="21">
        <v>1.9663145643053319</v>
      </c>
      <c r="E1066" s="22">
        <v>5.8915028539010032E-2</v>
      </c>
      <c r="F1066" s="22">
        <v>1.0144991122489136E-3</v>
      </c>
      <c r="G1066" s="22">
        <v>0.65410214327493432</v>
      </c>
      <c r="H1066" s="22">
        <v>1.4741499876105188E-2</v>
      </c>
      <c r="I1066" s="22">
        <v>8.451228063867422E-2</v>
      </c>
      <c r="J1066" s="22">
        <v>5.664594905008801E-4</v>
      </c>
      <c r="K1066" s="13">
        <v>526</v>
      </c>
      <c r="L1066" s="13">
        <v>37.957500000000003</v>
      </c>
      <c r="M1066" s="13">
        <v>511</v>
      </c>
      <c r="N1066" s="13">
        <v>9.0491806776512362</v>
      </c>
      <c r="O1066" s="13">
        <v>523</v>
      </c>
      <c r="P1066" s="13">
        <v>3.3670734378460847</v>
      </c>
      <c r="Q1066" s="14">
        <f t="shared" si="113"/>
        <v>0.57034220532319324</v>
      </c>
      <c r="R1066" s="14">
        <f t="shared" si="114"/>
        <v>14.407190799798563</v>
      </c>
      <c r="S1066" s="147">
        <f t="shared" si="109"/>
        <v>0.57034220532319324</v>
      </c>
      <c r="T1066" s="15">
        <f t="shared" si="115"/>
        <v>523</v>
      </c>
      <c r="U1066" s="15">
        <f t="shared" si="108"/>
        <v>3.3670734378460847</v>
      </c>
    </row>
    <row r="1067" spans="1:21">
      <c r="A1067" s="12" t="s">
        <v>926</v>
      </c>
      <c r="B1067" s="20">
        <v>87.28769373783895</v>
      </c>
      <c r="C1067" s="20">
        <v>188.22504836465296</v>
      </c>
      <c r="D1067" s="21">
        <v>0.46374111467212575</v>
      </c>
      <c r="E1067" s="22">
        <v>6.6598678752611565E-2</v>
      </c>
      <c r="F1067" s="22">
        <v>2.7610078142691697E-3</v>
      </c>
      <c r="G1067" s="22">
        <v>1.2233737257280728</v>
      </c>
      <c r="H1067" s="22">
        <v>5.1421967664713374E-2</v>
      </c>
      <c r="I1067" s="22">
        <v>0.13434472971773215</v>
      </c>
      <c r="J1067" s="22">
        <v>2.199453433955713E-3</v>
      </c>
      <c r="K1067" s="13">
        <v>833.33</v>
      </c>
      <c r="L1067" s="13">
        <v>82.405000000000001</v>
      </c>
      <c r="M1067" s="13">
        <v>811.31719407857202</v>
      </c>
      <c r="N1067" s="13">
        <v>23.4901583716149</v>
      </c>
      <c r="O1067" s="13">
        <v>812.60372969339426</v>
      </c>
      <c r="P1067" s="13">
        <v>12.507064163967675</v>
      </c>
      <c r="Q1067" s="14">
        <f t="shared" si="113"/>
        <v>2.487162385442232</v>
      </c>
      <c r="R1067" s="14">
        <f t="shared" si="114"/>
        <v>19.517591114745066</v>
      </c>
      <c r="S1067" s="147">
        <f t="shared" si="109"/>
        <v>2.487162385442232</v>
      </c>
      <c r="T1067" s="15">
        <f t="shared" si="115"/>
        <v>812.60372969339426</v>
      </c>
      <c r="U1067" s="15">
        <f t="shared" si="108"/>
        <v>12.507064163967675</v>
      </c>
    </row>
    <row r="1068" spans="1:21">
      <c r="A1068" s="12" t="s">
        <v>927</v>
      </c>
      <c r="B1068" s="20">
        <v>3302.2549136377625</v>
      </c>
      <c r="C1068" s="20">
        <v>4155.5242025908628</v>
      </c>
      <c r="D1068" s="21">
        <v>0.79466626895805137</v>
      </c>
      <c r="E1068" s="22">
        <v>5.8792680437668013E-2</v>
      </c>
      <c r="F1068" s="22">
        <v>1.0239964280828531E-3</v>
      </c>
      <c r="G1068" s="22">
        <v>0.63466869371049484</v>
      </c>
      <c r="H1068" s="22">
        <v>1.3580385421845854E-2</v>
      </c>
      <c r="I1068" s="22">
        <v>8.3839549504956645E-2</v>
      </c>
      <c r="J1068" s="22">
        <v>1.3377527875038659E-3</v>
      </c>
      <c r="K1068" s="13">
        <v>521</v>
      </c>
      <c r="L1068" s="13">
        <v>38.427500000000002</v>
      </c>
      <c r="M1068" s="13">
        <v>499</v>
      </c>
      <c r="N1068" s="13">
        <v>8.4355278027246943</v>
      </c>
      <c r="O1068" s="13">
        <v>519</v>
      </c>
      <c r="P1068" s="13">
        <v>7.9566284008205734</v>
      </c>
      <c r="Q1068" s="14">
        <f t="shared" si="113"/>
        <v>0.38387715930902067</v>
      </c>
      <c r="R1068" s="14">
        <f t="shared" si="114"/>
        <v>15.008886265201157</v>
      </c>
      <c r="S1068" s="147">
        <f t="shared" si="109"/>
        <v>0.38387715930902067</v>
      </c>
      <c r="T1068" s="15">
        <f t="shared" si="115"/>
        <v>519</v>
      </c>
      <c r="U1068" s="15">
        <f t="shared" si="108"/>
        <v>7.9566284008205734</v>
      </c>
    </row>
    <row r="1069" spans="1:21">
      <c r="A1069" s="12" t="s">
        <v>928</v>
      </c>
      <c r="B1069" s="20">
        <v>73.228684265659368</v>
      </c>
      <c r="C1069" s="20">
        <v>208.93614832771334</v>
      </c>
      <c r="D1069" s="21">
        <v>0.35048355610921489</v>
      </c>
      <c r="E1069" s="22">
        <v>6.2030199197078653E-2</v>
      </c>
      <c r="F1069" s="22">
        <v>9.2327139967490757E-4</v>
      </c>
      <c r="G1069" s="22">
        <v>0.89359695699317343</v>
      </c>
      <c r="H1069" s="22">
        <v>3.2960287935219455E-2</v>
      </c>
      <c r="I1069" s="22">
        <v>0.10084602284538567</v>
      </c>
      <c r="J1069" s="22">
        <v>1.5818952131495378E-3</v>
      </c>
      <c r="K1069" s="13">
        <v>643</v>
      </c>
      <c r="L1069" s="13">
        <v>32.15</v>
      </c>
      <c r="M1069" s="13">
        <v>648.29991594737055</v>
      </c>
      <c r="N1069" s="13">
        <v>17.679436531254421</v>
      </c>
      <c r="O1069" s="13">
        <v>619.36500156084412</v>
      </c>
      <c r="P1069" s="13">
        <v>9.2694128791406456</v>
      </c>
      <c r="Q1069" s="14">
        <f t="shared" si="113"/>
        <v>3.6757384819838035</v>
      </c>
      <c r="R1069" s="14">
        <f t="shared" si="114"/>
        <v>10.054667626244299</v>
      </c>
      <c r="S1069" s="147">
        <f t="shared" si="109"/>
        <v>3.6757384819838035</v>
      </c>
      <c r="T1069" s="15">
        <f t="shared" si="115"/>
        <v>619.36500156084412</v>
      </c>
      <c r="U1069" s="15">
        <f t="shared" si="108"/>
        <v>9.2694128791406456</v>
      </c>
    </row>
    <row r="1070" spans="1:21">
      <c r="A1070" s="12" t="s">
        <v>929</v>
      </c>
      <c r="B1070" s="20">
        <v>380.17437677293776</v>
      </c>
      <c r="C1070" s="20">
        <v>603.02021696322242</v>
      </c>
      <c r="D1070" s="21">
        <v>0.63045046596858001</v>
      </c>
      <c r="E1070" s="22">
        <v>0.25114336412243721</v>
      </c>
      <c r="F1070" s="22">
        <v>3.471931685662945E-3</v>
      </c>
      <c r="G1070" s="22">
        <v>20.681005583642154</v>
      </c>
      <c r="H1070" s="22">
        <v>0.28274525846174681</v>
      </c>
      <c r="I1070" s="22">
        <v>0.58604783836070229</v>
      </c>
      <c r="J1070" s="22">
        <v>8.0559526019359107E-3</v>
      </c>
      <c r="K1070" s="13">
        <v>3192.28</v>
      </c>
      <c r="L1070" s="13">
        <v>21.912500000000136</v>
      </c>
      <c r="M1070" s="13">
        <v>3123.7615459258882</v>
      </c>
      <c r="N1070" s="13">
        <v>13.411052962917353</v>
      </c>
      <c r="O1070" s="13">
        <v>2973.378150901443</v>
      </c>
      <c r="P1070" s="13">
        <v>32.782370906232941</v>
      </c>
      <c r="Q1070" s="14">
        <f t="shared" si="113"/>
        <v>6.8572258416729532</v>
      </c>
      <c r="R1070" s="14">
        <f t="shared" si="114"/>
        <v>2.4193795039445969</v>
      </c>
      <c r="S1070" s="147">
        <f t="shared" si="109"/>
        <v>6.8572258416729532</v>
      </c>
      <c r="T1070" s="15">
        <f t="shared" si="115"/>
        <v>3192.28</v>
      </c>
      <c r="U1070" s="15">
        <f t="shared" si="108"/>
        <v>21.912500000000136</v>
      </c>
    </row>
    <row r="1071" spans="1:21">
      <c r="A1071" s="12" t="s">
        <v>930</v>
      </c>
      <c r="B1071" s="20">
        <v>153.49489916564772</v>
      </c>
      <c r="C1071" s="20">
        <v>182.17492079494076</v>
      </c>
      <c r="D1071" s="21">
        <v>0.84256877124389828</v>
      </c>
      <c r="E1071" s="22">
        <v>7.0534384475750639E-2</v>
      </c>
      <c r="F1071" s="22">
        <v>1.5256918697605926E-3</v>
      </c>
      <c r="G1071" s="22">
        <v>1.4119944220353935</v>
      </c>
      <c r="H1071" s="22">
        <v>8.9927922055645287E-2</v>
      </c>
      <c r="I1071" s="22">
        <v>0.14412655075393616</v>
      </c>
      <c r="J1071" s="22">
        <v>3.2161714845459753E-3</v>
      </c>
      <c r="K1071" s="13">
        <v>899</v>
      </c>
      <c r="L1071" s="13">
        <v>44.95</v>
      </c>
      <c r="M1071" s="13">
        <v>893.99803652666947</v>
      </c>
      <c r="N1071" s="13">
        <v>37.862052884267463</v>
      </c>
      <c r="O1071" s="13">
        <v>867.95492749671814</v>
      </c>
      <c r="P1071" s="13">
        <v>18.127109483324766</v>
      </c>
      <c r="Q1071" s="14">
        <f t="shared" si="113"/>
        <v>3.4532894886854071</v>
      </c>
      <c r="R1071" s="14">
        <f t="shared" si="114"/>
        <v>10.463057061197377</v>
      </c>
      <c r="S1071" s="147">
        <f t="shared" si="109"/>
        <v>3.4532894886854071</v>
      </c>
      <c r="T1071" s="15">
        <f t="shared" si="115"/>
        <v>867.95492749671814</v>
      </c>
      <c r="U1071" s="15">
        <f t="shared" si="108"/>
        <v>18.127109483324766</v>
      </c>
    </row>
    <row r="1072" spans="1:21">
      <c r="A1072" s="12" t="s">
        <v>931</v>
      </c>
      <c r="B1072" s="20">
        <v>249.95413581032165</v>
      </c>
      <c r="C1072" s="20">
        <v>444.29956978382927</v>
      </c>
      <c r="D1072" s="21">
        <v>0.56258018870451532</v>
      </c>
      <c r="E1072" s="22">
        <v>6.6360745196676549E-2</v>
      </c>
      <c r="F1072" s="22">
        <v>8.7440855222346847E-4</v>
      </c>
      <c r="G1072" s="22">
        <v>1.1979336660072257</v>
      </c>
      <c r="H1072" s="22">
        <v>3.1724696116370035E-2</v>
      </c>
      <c r="I1072" s="22">
        <v>0.13615695248724796</v>
      </c>
      <c r="J1072" s="22">
        <v>1.399322415704778E-3</v>
      </c>
      <c r="K1072" s="13">
        <v>790</v>
      </c>
      <c r="L1072" s="13">
        <v>27.775000000000002</v>
      </c>
      <c r="M1072" s="13">
        <v>799.63210263029623</v>
      </c>
      <c r="N1072" s="13">
        <v>14.656928284366813</v>
      </c>
      <c r="O1072" s="13">
        <v>822.89426692126051</v>
      </c>
      <c r="P1072" s="13">
        <v>7.9395865222179509</v>
      </c>
      <c r="Q1072" s="14">
        <f t="shared" si="113"/>
        <v>-4.1638312558557544</v>
      </c>
      <c r="R1072" s="14">
        <f t="shared" si="114"/>
        <v>7.5952276967210768</v>
      </c>
      <c r="S1072" s="147">
        <f t="shared" si="109"/>
        <v>-4.1638312558557544</v>
      </c>
      <c r="T1072" s="15">
        <f t="shared" si="115"/>
        <v>822.89426692126051</v>
      </c>
      <c r="U1072" s="15">
        <f t="shared" si="108"/>
        <v>7.9395865222179509</v>
      </c>
    </row>
    <row r="1073" spans="1:21">
      <c r="A1073" s="12" t="s">
        <v>932</v>
      </c>
      <c r="B1073" s="20">
        <v>1364.3883007252584</v>
      </c>
      <c r="C1073" s="20">
        <v>705.8654808269132</v>
      </c>
      <c r="D1073" s="21">
        <v>1.9329296272242884</v>
      </c>
      <c r="E1073" s="22">
        <v>6.8780586965456122E-2</v>
      </c>
      <c r="F1073" s="22">
        <v>1.5475791663272231E-3</v>
      </c>
      <c r="G1073" s="22">
        <v>1.2945089651373527</v>
      </c>
      <c r="H1073" s="22">
        <v>6.5413092045329579E-2</v>
      </c>
      <c r="I1073" s="22">
        <v>0.13476646834405082</v>
      </c>
      <c r="J1073" s="22">
        <v>1.4714484376171157E-3</v>
      </c>
      <c r="K1073" s="13">
        <v>845</v>
      </c>
      <c r="L1073" s="13">
        <v>47.166749999999993</v>
      </c>
      <c r="M1073" s="13">
        <v>843.2947779603976</v>
      </c>
      <c r="N1073" s="13">
        <v>28.954930542802231</v>
      </c>
      <c r="O1073" s="13">
        <v>815</v>
      </c>
      <c r="P1073" s="13">
        <v>8.3590468533516855</v>
      </c>
      <c r="Q1073" s="14">
        <f t="shared" si="113"/>
        <v>3.5502958579881616</v>
      </c>
      <c r="R1073" s="14">
        <f t="shared" si="114"/>
        <v>10.947642606876952</v>
      </c>
      <c r="S1073" s="147">
        <f t="shared" si="109"/>
        <v>3.5502958579881616</v>
      </c>
      <c r="T1073" s="15">
        <f t="shared" si="115"/>
        <v>815</v>
      </c>
      <c r="U1073" s="15">
        <f t="shared" si="108"/>
        <v>8.3590468533516855</v>
      </c>
    </row>
    <row r="1074" spans="1:21">
      <c r="A1074" s="12" t="s">
        <v>933</v>
      </c>
      <c r="B1074" s="20">
        <v>332.61419786941889</v>
      </c>
      <c r="C1074" s="20">
        <v>760.36757018959088</v>
      </c>
      <c r="D1074" s="21">
        <v>0.43743869532269047</v>
      </c>
      <c r="E1074" s="22">
        <v>6.3559314819465348E-2</v>
      </c>
      <c r="F1074" s="22">
        <v>1.2994629824758842E-3</v>
      </c>
      <c r="G1074" s="22">
        <v>1.2773520842428712</v>
      </c>
      <c r="H1074" s="22">
        <v>2.5973597225011493E-2</v>
      </c>
      <c r="I1074" s="22">
        <v>0.14461943447656811</v>
      </c>
      <c r="J1074" s="22">
        <v>1.0547145598720142E-3</v>
      </c>
      <c r="K1074" s="13">
        <v>727.78499999999997</v>
      </c>
      <c r="L1074" s="13">
        <v>42.587499999999999</v>
      </c>
      <c r="M1074" s="13">
        <v>835.67386048379626</v>
      </c>
      <c r="N1074" s="13">
        <v>11.58112276461128</v>
      </c>
      <c r="O1074" s="13">
        <v>870.73141094164998</v>
      </c>
      <c r="P1074" s="13">
        <v>5.9400780874199199</v>
      </c>
      <c r="Q1074" s="14">
        <f t="shared" si="113"/>
        <v>-19.641296666137677</v>
      </c>
      <c r="R1074" s="14">
        <f t="shared" si="114"/>
        <v>14.096833451775614</v>
      </c>
      <c r="S1074" s="147" t="str">
        <f t="shared" si="109"/>
        <v>X</v>
      </c>
      <c r="T1074" s="15">
        <f t="shared" si="115"/>
        <v>870.73141094164998</v>
      </c>
      <c r="U1074" s="15">
        <f t="shared" ref="U1074:U1121" si="116">IF(T1074=O1074,P1074,L1074)</f>
        <v>5.9400780874199199</v>
      </c>
    </row>
    <row r="1075" spans="1:21">
      <c r="A1075" s="12" t="s">
        <v>934</v>
      </c>
      <c r="B1075" s="20">
        <v>467.73662905275722</v>
      </c>
      <c r="C1075" s="20">
        <v>381.14116362728987</v>
      </c>
      <c r="D1075" s="21">
        <v>1.2272005065035361</v>
      </c>
      <c r="E1075" s="22">
        <v>6.0179924358190653E-2</v>
      </c>
      <c r="F1075" s="22">
        <v>8.0147312517509645E-4</v>
      </c>
      <c r="G1075" s="22">
        <v>0.73730499451382048</v>
      </c>
      <c r="H1075" s="22">
        <v>2.3666437827742488E-2</v>
      </c>
      <c r="I1075" s="22">
        <v>9.4217735222387397E-2</v>
      </c>
      <c r="J1075" s="22">
        <v>8.9682031012088275E-4</v>
      </c>
      <c r="K1075" s="13">
        <v>581</v>
      </c>
      <c r="L1075" s="13">
        <v>29.05</v>
      </c>
      <c r="M1075" s="13">
        <v>560.83165840974073</v>
      </c>
      <c r="N1075" s="13">
        <v>13.83291167033542</v>
      </c>
      <c r="O1075" s="13">
        <v>580.43326935121297</v>
      </c>
      <c r="P1075" s="13">
        <v>5.2834790319914191</v>
      </c>
      <c r="Q1075" s="14">
        <f t="shared" si="113"/>
        <v>9.7544001512395173E-2</v>
      </c>
      <c r="R1075" s="14">
        <f t="shared" si="114"/>
        <v>10.1544508262348</v>
      </c>
      <c r="S1075" s="147">
        <f t="shared" si="109"/>
        <v>9.7544001512395173E-2</v>
      </c>
      <c r="T1075" s="15">
        <f t="shared" si="115"/>
        <v>580.43326935121297</v>
      </c>
      <c r="U1075" s="15">
        <f t="shared" si="116"/>
        <v>5.2834790319914191</v>
      </c>
    </row>
    <row r="1076" spans="1:21">
      <c r="A1076" s="12" t="s">
        <v>935</v>
      </c>
      <c r="B1076" s="20">
        <v>196.08944169331679</v>
      </c>
      <c r="C1076" s="20">
        <v>521.49847563568233</v>
      </c>
      <c r="D1076" s="21">
        <v>0.37601153379076113</v>
      </c>
      <c r="E1076" s="22">
        <v>6.5390880015572306E-2</v>
      </c>
      <c r="F1076" s="22">
        <v>1.6192594497367505E-3</v>
      </c>
      <c r="G1076" s="22">
        <v>1.2421931767808849</v>
      </c>
      <c r="H1076" s="22">
        <v>3.014833728172292E-2</v>
      </c>
      <c r="I1076" s="22">
        <v>0.13704960772954522</v>
      </c>
      <c r="J1076" s="22">
        <v>1.0125406042722836E-3</v>
      </c>
      <c r="K1076" s="13">
        <v>787.04</v>
      </c>
      <c r="L1076" s="13">
        <v>47.217500000000001</v>
      </c>
      <c r="M1076" s="13">
        <v>819.87559896584685</v>
      </c>
      <c r="N1076" s="13">
        <v>13.653576369502446</v>
      </c>
      <c r="O1076" s="13">
        <v>827.9570938637562</v>
      </c>
      <c r="P1076" s="13">
        <v>5.740521602853903</v>
      </c>
      <c r="Q1076" s="14">
        <f t="shared" si="113"/>
        <v>-5.1988582363992064</v>
      </c>
      <c r="R1076" s="14">
        <f t="shared" si="114"/>
        <v>12.706566566177797</v>
      </c>
      <c r="S1076" s="147">
        <f t="shared" si="109"/>
        <v>-5.1988582363992064</v>
      </c>
      <c r="T1076" s="15">
        <f t="shared" si="115"/>
        <v>827.9570938637562</v>
      </c>
      <c r="U1076" s="15">
        <f t="shared" si="116"/>
        <v>5.740521602853903</v>
      </c>
    </row>
    <row r="1077" spans="1:21">
      <c r="A1077" s="12" t="s">
        <v>936</v>
      </c>
      <c r="B1077" s="20">
        <v>2072.6748065724296</v>
      </c>
      <c r="C1077" s="20">
        <v>1410.5303533261288</v>
      </c>
      <c r="D1077" s="21">
        <v>1.4694294253823876</v>
      </c>
      <c r="E1077" s="22">
        <v>6.0114542924187865E-2</v>
      </c>
      <c r="F1077" s="22">
        <v>4.8935135978254996E-4</v>
      </c>
      <c r="G1077" s="22">
        <v>0.7393051597594269</v>
      </c>
      <c r="H1077" s="22">
        <v>1.643536921761559E-2</v>
      </c>
      <c r="I1077" s="22">
        <v>8.299922238586066E-2</v>
      </c>
      <c r="J1077" s="22">
        <v>8.5064597268721791E-4</v>
      </c>
      <c r="K1077" s="13">
        <v>590</v>
      </c>
      <c r="L1077" s="13">
        <v>17.7</v>
      </c>
      <c r="M1077" s="13">
        <v>562</v>
      </c>
      <c r="N1077" s="13">
        <v>9.5947483878529169</v>
      </c>
      <c r="O1077" s="13">
        <v>514</v>
      </c>
      <c r="P1077" s="13">
        <v>5.0633612184930143</v>
      </c>
      <c r="Q1077" s="14">
        <f t="shared" si="113"/>
        <v>12.881355932203387</v>
      </c>
      <c r="R1077" s="14">
        <f t="shared" si="114"/>
        <v>5.5017066828298082</v>
      </c>
      <c r="S1077" s="147">
        <f t="shared" si="109"/>
        <v>12.881355932203387</v>
      </c>
      <c r="T1077" s="15">
        <f t="shared" si="115"/>
        <v>514</v>
      </c>
      <c r="U1077" s="15">
        <f t="shared" si="116"/>
        <v>5.0633612184930143</v>
      </c>
    </row>
    <row r="1078" spans="1:21">
      <c r="A1078" s="12" t="s">
        <v>937</v>
      </c>
      <c r="B1078" s="20">
        <v>731.79643942990447</v>
      </c>
      <c r="C1078" s="20">
        <v>1214.6530139074891</v>
      </c>
      <c r="D1078" s="21">
        <v>0.60247365383447671</v>
      </c>
      <c r="E1078" s="22">
        <v>7.2893418320694403E-2</v>
      </c>
      <c r="F1078" s="22">
        <v>1.634466232307183E-3</v>
      </c>
      <c r="G1078" s="22">
        <v>1.4362892780265766</v>
      </c>
      <c r="H1078" s="22">
        <v>3.3008393027017205E-2</v>
      </c>
      <c r="I1078" s="22">
        <v>0.14274776619295812</v>
      </c>
      <c r="J1078" s="22">
        <v>1.8181876875673401E-3</v>
      </c>
      <c r="K1078" s="13">
        <v>1010.8</v>
      </c>
      <c r="L1078" s="13">
        <v>46.3</v>
      </c>
      <c r="M1078" s="13">
        <v>904.17433521827377</v>
      </c>
      <c r="N1078" s="13">
        <v>13.757895758435495</v>
      </c>
      <c r="O1078" s="13">
        <v>860.18168227806837</v>
      </c>
      <c r="P1078" s="13">
        <v>10.256682298581097</v>
      </c>
      <c r="Q1078" s="14">
        <f t="shared" si="113"/>
        <v>14.900902030266284</v>
      </c>
      <c r="R1078" s="14">
        <f t="shared" si="114"/>
        <v>8.0557956059123477</v>
      </c>
      <c r="S1078" s="147">
        <f t="shared" si="109"/>
        <v>14.900902030266284</v>
      </c>
      <c r="T1078" s="15">
        <f t="shared" si="115"/>
        <v>860.18168227806837</v>
      </c>
      <c r="U1078" s="15">
        <f t="shared" si="116"/>
        <v>10.256682298581097</v>
      </c>
    </row>
    <row r="1079" spans="1:21">
      <c r="A1079" s="12" t="s">
        <v>938</v>
      </c>
      <c r="B1079" s="20">
        <v>2455.2825125864329</v>
      </c>
      <c r="C1079" s="20">
        <v>1391.9772204282658</v>
      </c>
      <c r="D1079" s="21">
        <v>1.7638812450041552</v>
      </c>
      <c r="E1079" s="22">
        <v>5.8405327254565764E-2</v>
      </c>
      <c r="F1079" s="22">
        <v>3.9902369044429037E-4</v>
      </c>
      <c r="G1079" s="22">
        <v>0.67706669085156657</v>
      </c>
      <c r="H1079" s="22">
        <v>2.1360820055739652E-2</v>
      </c>
      <c r="I1079" s="22">
        <v>8.4025116326678057E-2</v>
      </c>
      <c r="J1079" s="22">
        <v>6.1036241732784127E-4</v>
      </c>
      <c r="K1079" s="13">
        <v>530</v>
      </c>
      <c r="L1079" s="13">
        <v>15</v>
      </c>
      <c r="M1079" s="13">
        <v>525</v>
      </c>
      <c r="N1079" s="13">
        <v>12.932947035787606</v>
      </c>
      <c r="O1079" s="13">
        <v>520.10361187490173</v>
      </c>
      <c r="P1079" s="13">
        <v>3.629666231738895</v>
      </c>
      <c r="Q1079" s="14">
        <f t="shared" si="113"/>
        <v>1.8672430424713671</v>
      </c>
      <c r="R1079" s="14">
        <f t="shared" si="114"/>
        <v>5.7210625158116475</v>
      </c>
      <c r="S1079" s="147">
        <f t="shared" si="109"/>
        <v>1.8672430424713671</v>
      </c>
      <c r="T1079" s="15">
        <f t="shared" si="115"/>
        <v>520.10361187490173</v>
      </c>
      <c r="U1079" s="15">
        <f t="shared" si="116"/>
        <v>3.629666231738895</v>
      </c>
    </row>
    <row r="1080" spans="1:21">
      <c r="A1080" s="12" t="s">
        <v>939</v>
      </c>
      <c r="B1080" s="20">
        <v>468.90585711504554</v>
      </c>
      <c r="C1080" s="20">
        <v>826.8181889752309</v>
      </c>
      <c r="D1080" s="21">
        <v>0.56712087780291032</v>
      </c>
      <c r="E1080" s="22">
        <v>6.7720114908204898E-2</v>
      </c>
      <c r="F1080" s="22">
        <v>1.4474297599940261E-3</v>
      </c>
      <c r="G1080" s="22">
        <v>1.2204913495039307</v>
      </c>
      <c r="H1080" s="22">
        <v>3.5297195197975403E-2</v>
      </c>
      <c r="I1080" s="22">
        <v>0.12512470864515346</v>
      </c>
      <c r="J1080" s="22">
        <v>1.0048290495773659E-3</v>
      </c>
      <c r="K1080" s="13">
        <v>815</v>
      </c>
      <c r="L1080" s="13">
        <v>45</v>
      </c>
      <c r="M1080" s="13">
        <v>810</v>
      </c>
      <c r="N1080" s="13">
        <v>16.140650059064569</v>
      </c>
      <c r="O1080" s="13">
        <v>759.99279059961668</v>
      </c>
      <c r="P1080" s="13">
        <v>5.7571804335796628</v>
      </c>
      <c r="Q1080" s="14">
        <f t="shared" si="113"/>
        <v>6.7493508466727974</v>
      </c>
      <c r="R1080" s="14">
        <f t="shared" si="114"/>
        <v>10.394082367435047</v>
      </c>
      <c r="S1080" s="147">
        <f t="shared" si="109"/>
        <v>6.7493508466727974</v>
      </c>
      <c r="T1080" s="15">
        <f t="shared" si="115"/>
        <v>759.99279059961668</v>
      </c>
      <c r="U1080" s="15">
        <f t="shared" si="116"/>
        <v>5.7571804335796628</v>
      </c>
    </row>
    <row r="1081" spans="1:21">
      <c r="A1081" s="12" t="s">
        <v>940</v>
      </c>
      <c r="B1081" s="20">
        <v>178.72730639006403</v>
      </c>
      <c r="C1081" s="20">
        <v>152.12932208703384</v>
      </c>
      <c r="D1081" s="21">
        <v>1.174837986116926</v>
      </c>
      <c r="E1081" s="22">
        <v>7.27859808645374E-2</v>
      </c>
      <c r="F1081" s="22">
        <v>1.8003395407869688E-3</v>
      </c>
      <c r="G1081" s="22">
        <v>1.4990496010120569</v>
      </c>
      <c r="H1081" s="22">
        <v>6.0468283061819547E-2</v>
      </c>
      <c r="I1081" s="22">
        <v>0.15384898401161187</v>
      </c>
      <c r="J1081" s="22">
        <v>1.8399688036396663E-3</v>
      </c>
      <c r="K1081" s="13">
        <v>957</v>
      </c>
      <c r="L1081" s="13">
        <v>51</v>
      </c>
      <c r="M1081" s="13">
        <v>930</v>
      </c>
      <c r="N1081" s="13">
        <v>24.568727989890363</v>
      </c>
      <c r="O1081" s="13">
        <v>922.50311972750296</v>
      </c>
      <c r="P1081" s="13">
        <v>10.279691024214969</v>
      </c>
      <c r="Q1081" s="14">
        <f t="shared" si="113"/>
        <v>3.6046896836465003</v>
      </c>
      <c r="R1081" s="14">
        <f t="shared" si="114"/>
        <v>10.49631184096425</v>
      </c>
      <c r="S1081" s="147">
        <f t="shared" si="109"/>
        <v>3.6046896836465003</v>
      </c>
      <c r="T1081" s="15">
        <f t="shared" si="115"/>
        <v>922.50311972750296</v>
      </c>
      <c r="U1081" s="15">
        <f t="shared" si="116"/>
        <v>10.279691024214969</v>
      </c>
    </row>
    <row r="1082" spans="1:21">
      <c r="A1082" s="12" t="s">
        <v>941</v>
      </c>
      <c r="B1082" s="20">
        <v>175.44127272937519</v>
      </c>
      <c r="C1082" s="20">
        <v>377.73727352965466</v>
      </c>
      <c r="D1082" s="21">
        <v>0.46445316632382055</v>
      </c>
      <c r="E1082" s="22">
        <v>0.15647161130659309</v>
      </c>
      <c r="F1082" s="22">
        <v>2.9718782908996996E-3</v>
      </c>
      <c r="G1082" s="22">
        <v>9.5479170532619602</v>
      </c>
      <c r="H1082" s="22">
        <v>0.17759067295646491</v>
      </c>
      <c r="I1082" s="22">
        <v>0.44056860941852477</v>
      </c>
      <c r="J1082" s="22">
        <v>3.3793447527538851E-3</v>
      </c>
      <c r="K1082" s="13">
        <v>2417.59</v>
      </c>
      <c r="L1082" s="13">
        <v>31.324999999999999</v>
      </c>
      <c r="M1082" s="13">
        <v>2392.1697768384151</v>
      </c>
      <c r="N1082" s="13">
        <v>17.097176664818335</v>
      </c>
      <c r="O1082" s="13">
        <v>2353.1855168409215</v>
      </c>
      <c r="P1082" s="13">
        <v>15.122289739063717</v>
      </c>
      <c r="Q1082" s="14">
        <f t="shared" si="113"/>
        <v>2.6639952663221833</v>
      </c>
      <c r="R1082" s="14">
        <f t="shared" si="114"/>
        <v>2.8155813555311897</v>
      </c>
      <c r="S1082" s="147">
        <f t="shared" si="109"/>
        <v>2.6639952663221833</v>
      </c>
      <c r="T1082" s="15">
        <f t="shared" si="115"/>
        <v>2417.59</v>
      </c>
      <c r="U1082" s="15">
        <f t="shared" si="116"/>
        <v>31.324999999999999</v>
      </c>
    </row>
    <row r="1083" spans="1:21">
      <c r="A1083" s="12" t="s">
        <v>942</v>
      </c>
      <c r="B1083" s="20">
        <v>442.38284552925029</v>
      </c>
      <c r="C1083" s="20">
        <v>688.96423446440963</v>
      </c>
      <c r="D1083" s="21">
        <v>0.6420984187563118</v>
      </c>
      <c r="E1083" s="22">
        <v>7.4190855647669807E-2</v>
      </c>
      <c r="F1083" s="22">
        <v>1.8785912888163567E-3</v>
      </c>
      <c r="G1083" s="22">
        <v>1.3093490315575784</v>
      </c>
      <c r="H1083" s="22">
        <v>3.0988749571729309E-2</v>
      </c>
      <c r="I1083" s="22">
        <v>0.12799582371491194</v>
      </c>
      <c r="J1083" s="22">
        <v>1.0936237808762989E-3</v>
      </c>
      <c r="K1083" s="13">
        <v>1055.56</v>
      </c>
      <c r="L1083" s="13">
        <v>51.852500000000077</v>
      </c>
      <c r="M1083" s="13">
        <v>849.84076793300324</v>
      </c>
      <c r="N1083" s="13">
        <v>13.626064981127172</v>
      </c>
      <c r="O1083" s="13">
        <v>776.42192224732366</v>
      </c>
      <c r="P1083" s="13">
        <v>6.2499824127608008</v>
      </c>
      <c r="Q1083" s="14">
        <f t="shared" si="113"/>
        <v>26.444548652153955</v>
      </c>
      <c r="R1083" s="14">
        <f t="shared" si="114"/>
        <v>7.3229440729194852</v>
      </c>
      <c r="S1083" s="147" t="str">
        <f t="shared" si="109"/>
        <v>X</v>
      </c>
      <c r="T1083" s="15">
        <f t="shared" si="115"/>
        <v>776.42192224732366</v>
      </c>
      <c r="U1083" s="15">
        <f t="shared" si="116"/>
        <v>6.2499824127608008</v>
      </c>
    </row>
    <row r="1084" spans="1:21">
      <c r="A1084" s="12" t="s">
        <v>943</v>
      </c>
      <c r="B1084" s="20">
        <v>1941.7933503111542</v>
      </c>
      <c r="C1084" s="20">
        <v>2841.2332965591859</v>
      </c>
      <c r="D1084" s="21">
        <v>0.68343326563950979</v>
      </c>
      <c r="E1084" s="22">
        <v>6.0532135908356398E-2</v>
      </c>
      <c r="F1084" s="22">
        <v>8.2438665547698853E-4</v>
      </c>
      <c r="G1084" s="22">
        <v>0.7648507471603524</v>
      </c>
      <c r="H1084" s="22">
        <v>1.4716262905033143E-2</v>
      </c>
      <c r="I1084" s="22">
        <v>9.067616873632349E-2</v>
      </c>
      <c r="J1084" s="22">
        <v>8.2412061256640072E-4</v>
      </c>
      <c r="K1084" s="13">
        <v>593</v>
      </c>
      <c r="L1084" s="13">
        <v>29.650000000000002</v>
      </c>
      <c r="M1084" s="13">
        <v>576.80471573769387</v>
      </c>
      <c r="N1084" s="13">
        <v>8.4669994478002764</v>
      </c>
      <c r="O1084" s="13">
        <v>559.53484094115106</v>
      </c>
      <c r="P1084" s="13">
        <v>4.8709451695776806</v>
      </c>
      <c r="Q1084" s="14">
        <f t="shared" si="113"/>
        <v>5.6433657772089312</v>
      </c>
      <c r="R1084" s="14">
        <f t="shared" si="114"/>
        <v>9.5776084643387183</v>
      </c>
      <c r="S1084" s="147">
        <f t="shared" si="109"/>
        <v>5.6433657772089312</v>
      </c>
      <c r="T1084" s="15">
        <f t="shared" si="115"/>
        <v>559.53484094115106</v>
      </c>
      <c r="U1084" s="15">
        <f t="shared" si="116"/>
        <v>4.8709451695776806</v>
      </c>
    </row>
    <row r="1085" spans="1:21">
      <c r="A1085" s="12" t="s">
        <v>944</v>
      </c>
      <c r="B1085" s="20">
        <v>1632.2296529982134</v>
      </c>
      <c r="C1085" s="20">
        <v>1281.778507124287</v>
      </c>
      <c r="D1085" s="21">
        <v>1.273410065722022</v>
      </c>
      <c r="E1085" s="22">
        <v>0.15591805276252521</v>
      </c>
      <c r="F1085" s="22">
        <v>2.5751248255146898E-3</v>
      </c>
      <c r="G1085" s="22">
        <v>5.9215676151370857</v>
      </c>
      <c r="H1085" s="22">
        <v>0.11035291049218321</v>
      </c>
      <c r="I1085" s="22">
        <v>0.27350738160918986</v>
      </c>
      <c r="J1085" s="22">
        <v>3.0901675595246757E-3</v>
      </c>
      <c r="K1085" s="13">
        <v>2412.96</v>
      </c>
      <c r="L1085" s="13">
        <v>28.0825</v>
      </c>
      <c r="M1085" s="13">
        <v>1964.402983148681</v>
      </c>
      <c r="N1085" s="13">
        <v>16.189969803291774</v>
      </c>
      <c r="O1085" s="13">
        <v>1558.5805752597967</v>
      </c>
      <c r="P1085" s="13">
        <v>15.642264320829554</v>
      </c>
      <c r="Q1085" s="14">
        <f t="shared" si="113"/>
        <v>35.407939822467149</v>
      </c>
      <c r="R1085" s="14">
        <f t="shared" si="114"/>
        <v>1.9852930195342093</v>
      </c>
      <c r="S1085" s="147" t="str">
        <f t="shared" si="109"/>
        <v>X</v>
      </c>
      <c r="T1085" s="15">
        <f t="shared" si="115"/>
        <v>2412.96</v>
      </c>
      <c r="U1085" s="15">
        <f t="shared" si="116"/>
        <v>28.0825</v>
      </c>
    </row>
    <row r="1086" spans="1:21">
      <c r="A1086" s="12" t="s">
        <v>945</v>
      </c>
      <c r="B1086" s="20">
        <v>444.95222786983686</v>
      </c>
      <c r="C1086" s="20">
        <v>422.98361573738475</v>
      </c>
      <c r="D1086" s="21">
        <v>1.0519372649792933</v>
      </c>
      <c r="E1086" s="22">
        <v>6.8346801307640856E-2</v>
      </c>
      <c r="F1086" s="22">
        <v>1.7762845292031886E-3</v>
      </c>
      <c r="G1086" s="22">
        <v>1.2026991257552655</v>
      </c>
      <c r="H1086" s="22">
        <v>3.1542629840827327E-2</v>
      </c>
      <c r="I1086" s="22">
        <v>0.12729604892779378</v>
      </c>
      <c r="J1086" s="22">
        <v>1.4813738040696295E-3</v>
      </c>
      <c r="K1086" s="13">
        <v>879.63</v>
      </c>
      <c r="L1086" s="13">
        <v>49.075000000000003</v>
      </c>
      <c r="M1086" s="13">
        <v>801.83122679700125</v>
      </c>
      <c r="N1086" s="13">
        <v>14.54126935606422</v>
      </c>
      <c r="O1086" s="13">
        <v>772.42151918513116</v>
      </c>
      <c r="P1086" s="13">
        <v>8.4712038204286841</v>
      </c>
      <c r="Q1086" s="14">
        <f t="shared" si="113"/>
        <v>12.18790637141398</v>
      </c>
      <c r="R1086" s="14">
        <f t="shared" si="114"/>
        <v>9.9856782625802971</v>
      </c>
      <c r="S1086" s="147">
        <f t="shared" si="109"/>
        <v>12.18790637141398</v>
      </c>
      <c r="T1086" s="15">
        <f t="shared" si="115"/>
        <v>772.42151918513116</v>
      </c>
      <c r="U1086" s="15">
        <f t="shared" si="116"/>
        <v>8.4712038204286841</v>
      </c>
    </row>
    <row r="1087" spans="1:21">
      <c r="A1087" s="12" t="s">
        <v>946</v>
      </c>
      <c r="B1087" s="20">
        <v>666.81560606020378</v>
      </c>
      <c r="C1087" s="20">
        <v>411.58152083486476</v>
      </c>
      <c r="D1087" s="21">
        <v>1.6201300891925718</v>
      </c>
      <c r="E1087" s="22">
        <v>0.12177308271662383</v>
      </c>
      <c r="F1087" s="22">
        <v>2.3878558522314871E-3</v>
      </c>
      <c r="G1087" s="22">
        <v>6.0171117779657006</v>
      </c>
      <c r="H1087" s="22">
        <v>0.11245648098099478</v>
      </c>
      <c r="I1087" s="22">
        <v>0.35655706325793768</v>
      </c>
      <c r="J1087" s="22">
        <v>2.803963470750185E-3</v>
      </c>
      <c r="K1087" s="13">
        <v>1983.335</v>
      </c>
      <c r="L1087" s="13">
        <v>34.872500000000059</v>
      </c>
      <c r="M1087" s="13">
        <v>1978.3233037903569</v>
      </c>
      <c r="N1087" s="13">
        <v>16.273957973041206</v>
      </c>
      <c r="O1087" s="13">
        <v>1965.8334811890013</v>
      </c>
      <c r="P1087" s="13">
        <v>13.324567108411429</v>
      </c>
      <c r="Q1087" s="14">
        <f t="shared" si="113"/>
        <v>0.88242877834550093</v>
      </c>
      <c r="R1087" s="14">
        <f t="shared" si="114"/>
        <v>3.7355396454708423</v>
      </c>
      <c r="S1087" s="147">
        <f t="shared" si="109"/>
        <v>0.88242877834550093</v>
      </c>
      <c r="T1087" s="15">
        <f t="shared" si="115"/>
        <v>1983.335</v>
      </c>
      <c r="U1087" s="15">
        <f t="shared" si="116"/>
        <v>34.872500000000059</v>
      </c>
    </row>
    <row r="1088" spans="1:21">
      <c r="A1088" s="12" t="s">
        <v>947</v>
      </c>
      <c r="B1088" s="20">
        <v>409.21947938649782</v>
      </c>
      <c r="C1088" s="20">
        <v>628.15043691070684</v>
      </c>
      <c r="D1088" s="21">
        <v>0.65146731633121413</v>
      </c>
      <c r="E1088" s="22">
        <v>0.11233272191875412</v>
      </c>
      <c r="F1088" s="22">
        <v>5.2707567864127142E-3</v>
      </c>
      <c r="G1088" s="22">
        <v>2.4158072279518943</v>
      </c>
      <c r="H1088" s="22">
        <v>4.1949800123151831E-2</v>
      </c>
      <c r="I1088" s="22">
        <v>0.1691557940180779</v>
      </c>
      <c r="J1088" s="22">
        <v>1.4613963241172905E-3</v>
      </c>
      <c r="K1088" s="13">
        <v>1749.9949999999999</v>
      </c>
      <c r="L1088" s="13">
        <v>87.499750000000006</v>
      </c>
      <c r="M1088" s="13">
        <v>1247.3105977921318</v>
      </c>
      <c r="N1088" s="13">
        <v>12.47</v>
      </c>
      <c r="O1088" s="13">
        <v>1007.4581453506646</v>
      </c>
      <c r="P1088" s="13">
        <v>8.0577549578968615</v>
      </c>
      <c r="Q1088" s="14">
        <f t="shared" si="113"/>
        <v>42.430798639386701</v>
      </c>
      <c r="R1088" s="14">
        <f t="shared" si="114"/>
        <v>5.8301085617043311</v>
      </c>
      <c r="S1088" s="147" t="str">
        <f t="shared" si="109"/>
        <v>X</v>
      </c>
      <c r="T1088" s="15">
        <f t="shared" si="115"/>
        <v>1749.9949999999999</v>
      </c>
      <c r="U1088" s="15">
        <f t="shared" si="116"/>
        <v>87.499750000000006</v>
      </c>
    </row>
    <row r="1089" spans="1:21">
      <c r="A1089" s="12" t="s">
        <v>948</v>
      </c>
      <c r="B1089" s="20">
        <v>163.85767108848751</v>
      </c>
      <c r="C1089" s="20">
        <v>827.82160490856211</v>
      </c>
      <c r="D1089" s="21">
        <v>0.19793838445009729</v>
      </c>
      <c r="E1089" s="22">
        <v>5.8756442069375914E-2</v>
      </c>
      <c r="F1089" s="22">
        <v>4.5788839636309864E-4</v>
      </c>
      <c r="G1089" s="22">
        <v>0.67047305035047433</v>
      </c>
      <c r="H1089" s="22">
        <v>1.9779744009862491E-2</v>
      </c>
      <c r="I1089" s="22">
        <v>8.451228063867422E-2</v>
      </c>
      <c r="J1089" s="22">
        <v>7.4933749494794264E-4</v>
      </c>
      <c r="K1089" s="13">
        <v>541</v>
      </c>
      <c r="L1089" s="13">
        <v>17.083278795811545</v>
      </c>
      <c r="M1089" s="13">
        <v>521</v>
      </c>
      <c r="N1089" s="13">
        <v>12.02295173882581</v>
      </c>
      <c r="O1089" s="13">
        <v>523</v>
      </c>
      <c r="P1089" s="13">
        <v>4.4541126374109581</v>
      </c>
      <c r="Q1089" s="14">
        <f t="shared" si="113"/>
        <v>3.3271719038816983</v>
      </c>
      <c r="R1089" s="14">
        <f t="shared" si="114"/>
        <v>6.3234712055781381</v>
      </c>
      <c r="S1089" s="147">
        <f t="shared" si="109"/>
        <v>3.3271719038816983</v>
      </c>
      <c r="T1089" s="15">
        <f t="shared" si="115"/>
        <v>523</v>
      </c>
      <c r="U1089" s="15">
        <f t="shared" si="116"/>
        <v>4.4541126374109581</v>
      </c>
    </row>
    <row r="1090" spans="1:21">
      <c r="A1090" s="12" t="s">
        <v>949</v>
      </c>
      <c r="B1090" s="20">
        <v>223.9026202996948</v>
      </c>
      <c r="C1090" s="20">
        <v>426.81048558945048</v>
      </c>
      <c r="D1090" s="21">
        <v>0.52459493817372382</v>
      </c>
      <c r="E1090" s="22">
        <v>6.7602782816355803E-2</v>
      </c>
      <c r="F1090" s="22">
        <v>1.8348030065675619E-3</v>
      </c>
      <c r="G1090" s="22">
        <v>1.1708434512081165</v>
      </c>
      <c r="H1090" s="22">
        <v>3.2992692911397621E-2</v>
      </c>
      <c r="I1090" s="22">
        <v>0.12806182887577494</v>
      </c>
      <c r="J1090" s="22">
        <v>1.0932912659509851E-3</v>
      </c>
      <c r="K1090" s="13">
        <v>799</v>
      </c>
      <c r="L1090" s="13">
        <v>57.400000000000006</v>
      </c>
      <c r="M1090" s="13">
        <v>787.03942653779779</v>
      </c>
      <c r="N1090" s="13">
        <v>15.433080133307726</v>
      </c>
      <c r="O1090" s="13">
        <v>776.79912591028187</v>
      </c>
      <c r="P1090" s="13">
        <v>6.2477165242852379</v>
      </c>
      <c r="Q1090" s="14">
        <f t="shared" si="113"/>
        <v>2.7785824893264199</v>
      </c>
      <c r="R1090" s="14">
        <f t="shared" si="114"/>
        <v>14.056004835065107</v>
      </c>
      <c r="S1090" s="147">
        <f t="shared" si="109"/>
        <v>2.7785824893264199</v>
      </c>
      <c r="T1090" s="15">
        <f t="shared" si="115"/>
        <v>776.79912591028187</v>
      </c>
      <c r="U1090" s="15">
        <f t="shared" si="116"/>
        <v>6.2477165242852379</v>
      </c>
    </row>
    <row r="1091" spans="1:21">
      <c r="A1091" s="12" t="s">
        <v>950</v>
      </c>
      <c r="B1091" s="20">
        <v>532.35007930062454</v>
      </c>
      <c r="C1091" s="20">
        <v>839.91860683913649</v>
      </c>
      <c r="D1091" s="21">
        <v>0.63381150859845359</v>
      </c>
      <c r="E1091" s="22">
        <v>6.8047458610940068E-2</v>
      </c>
      <c r="F1091" s="22">
        <v>1.1366044065883041E-3</v>
      </c>
      <c r="G1091" s="22">
        <v>1.2870756665537524</v>
      </c>
      <c r="H1091" s="22">
        <v>2.8451968865610716E-2</v>
      </c>
      <c r="I1091" s="22">
        <v>0.1338866563482386</v>
      </c>
      <c r="J1091" s="22">
        <v>8.6629019161892529E-4</v>
      </c>
      <c r="K1091" s="13">
        <v>835</v>
      </c>
      <c r="L1091" s="13">
        <v>35</v>
      </c>
      <c r="M1091" s="13">
        <v>840</v>
      </c>
      <c r="N1091" s="13">
        <v>12.631697079556773</v>
      </c>
      <c r="O1091" s="13">
        <v>810</v>
      </c>
      <c r="P1091" s="13">
        <v>4.9250649046891795</v>
      </c>
      <c r="Q1091" s="14">
        <f t="shared" si="113"/>
        <v>2.9940119760479056</v>
      </c>
      <c r="R1091" s="14">
        <f t="shared" si="114"/>
        <v>8.2173531139669276</v>
      </c>
      <c r="S1091" s="147">
        <f t="shared" si="109"/>
        <v>2.9940119760479056</v>
      </c>
      <c r="T1091" s="15">
        <f t="shared" si="115"/>
        <v>810</v>
      </c>
      <c r="U1091" s="15">
        <f t="shared" si="116"/>
        <v>4.9250649046891795</v>
      </c>
    </row>
    <row r="1092" spans="1:21">
      <c r="A1092" s="12" t="s">
        <v>951</v>
      </c>
      <c r="B1092" s="20">
        <v>275.54674789059891</v>
      </c>
      <c r="C1092" s="20">
        <v>401.21854133245671</v>
      </c>
      <c r="D1092" s="21">
        <v>0.68677471129699375</v>
      </c>
      <c r="E1092" s="22">
        <v>6.7071673755988867E-2</v>
      </c>
      <c r="F1092" s="22">
        <v>7.9898860777799507E-4</v>
      </c>
      <c r="G1092" s="22">
        <v>1.2310860411228588</v>
      </c>
      <c r="H1092" s="22">
        <v>4.8069417919649887E-2</v>
      </c>
      <c r="I1092" s="22">
        <v>0.12862209080858999</v>
      </c>
      <c r="J1092" s="22">
        <v>9.6790040552355305E-4</v>
      </c>
      <c r="K1092" s="13">
        <v>815</v>
      </c>
      <c r="L1092" s="13">
        <v>25</v>
      </c>
      <c r="M1092" s="13">
        <v>814.83320391497102</v>
      </c>
      <c r="N1092" s="13">
        <v>21.880118426014405</v>
      </c>
      <c r="O1092" s="13">
        <v>780</v>
      </c>
      <c r="P1092" s="13">
        <v>5.5284111057652581</v>
      </c>
      <c r="Q1092" s="14">
        <f t="shared" si="113"/>
        <v>4.2944785276073594</v>
      </c>
      <c r="R1092" s="14">
        <f t="shared" si="114"/>
        <v>6.0262014970097937</v>
      </c>
      <c r="S1092" s="147">
        <f t="shared" si="109"/>
        <v>4.2944785276073594</v>
      </c>
      <c r="T1092" s="15">
        <f t="shared" si="115"/>
        <v>780</v>
      </c>
      <c r="U1092" s="15">
        <f t="shared" si="116"/>
        <v>5.5284111057652581</v>
      </c>
    </row>
    <row r="1093" spans="1:21">
      <c r="A1093" s="12" t="s">
        <v>952</v>
      </c>
      <c r="B1093" s="20">
        <v>206.46265700448728</v>
      </c>
      <c r="C1093" s="20">
        <v>213.82878359488336</v>
      </c>
      <c r="D1093" s="21">
        <v>0.96555128609648821</v>
      </c>
      <c r="E1093" s="22">
        <v>6.6177660273879585E-2</v>
      </c>
      <c r="F1093" s="22">
        <v>1.002372872679555E-3</v>
      </c>
      <c r="G1093" s="22">
        <v>1.0930817469265008</v>
      </c>
      <c r="H1093" s="22">
        <v>4.5616687200401504E-2</v>
      </c>
      <c r="I1093" s="22">
        <v>0.11838872841736375</v>
      </c>
      <c r="J1093" s="22">
        <v>1.7552810274285653E-3</v>
      </c>
      <c r="K1093" s="13">
        <v>780</v>
      </c>
      <c r="L1093" s="13">
        <v>32</v>
      </c>
      <c r="M1093" s="13">
        <v>750</v>
      </c>
      <c r="N1093" s="13">
        <v>22.129289119749046</v>
      </c>
      <c r="O1093" s="13">
        <v>721.28292754854135</v>
      </c>
      <c r="P1093" s="13">
        <v>10.117481973906536</v>
      </c>
      <c r="Q1093" s="14">
        <f t="shared" si="113"/>
        <v>7.5278298014690552</v>
      </c>
      <c r="R1093" s="14">
        <f t="shared" si="114"/>
        <v>8.0187006651815249</v>
      </c>
      <c r="S1093" s="147">
        <f t="shared" ref="S1093:S1156" si="117">IF(OR(Q1093-R1093&gt;10,Q1093+R1093&lt;-5),"X",Q1093)</f>
        <v>7.5278298014690552</v>
      </c>
      <c r="T1093" s="15">
        <f t="shared" si="115"/>
        <v>721.28292754854135</v>
      </c>
      <c r="U1093" s="15">
        <f t="shared" si="116"/>
        <v>10.117481973906536</v>
      </c>
    </row>
    <row r="1094" spans="1:21">
      <c r="A1094" s="12" t="s">
        <v>953</v>
      </c>
      <c r="B1094" s="20">
        <v>695.85316369891075</v>
      </c>
      <c r="C1094" s="20">
        <v>415.83876693145567</v>
      </c>
      <c r="D1094" s="21">
        <v>1.6733725160684958</v>
      </c>
      <c r="E1094" s="22">
        <v>5.9597706944363352E-2</v>
      </c>
      <c r="F1094" s="22">
        <v>6.2739976494696759E-4</v>
      </c>
      <c r="G1094" s="22">
        <v>0.73588262217892497</v>
      </c>
      <c r="H1094" s="22">
        <v>3.0996210682890341E-2</v>
      </c>
      <c r="I1094" s="22">
        <v>8.9584584122185423E-2</v>
      </c>
      <c r="J1094" s="22">
        <v>9.6229014840550563E-4</v>
      </c>
      <c r="K1094" s="13">
        <v>566</v>
      </c>
      <c r="L1094" s="13">
        <v>23</v>
      </c>
      <c r="M1094" s="13">
        <v>560</v>
      </c>
      <c r="N1094" s="13">
        <v>18.130849770867428</v>
      </c>
      <c r="O1094" s="13">
        <v>553.0798266807742</v>
      </c>
      <c r="P1094" s="13">
        <v>5.6932913361949318</v>
      </c>
      <c r="Q1094" s="14">
        <f t="shared" si="113"/>
        <v>2.2827161341388291</v>
      </c>
      <c r="R1094" s="14">
        <f t="shared" si="114"/>
        <v>8.192532681656834</v>
      </c>
      <c r="S1094" s="147">
        <f t="shared" si="117"/>
        <v>2.2827161341388291</v>
      </c>
      <c r="T1094" s="15">
        <f t="shared" si="115"/>
        <v>553.0798266807742</v>
      </c>
      <c r="U1094" s="15">
        <f t="shared" si="116"/>
        <v>5.6932913361949318</v>
      </c>
    </row>
    <row r="1095" spans="1:21">
      <c r="A1095" s="12" t="s">
        <v>954</v>
      </c>
      <c r="B1095" s="20">
        <v>264.65273855926949</v>
      </c>
      <c r="C1095" s="20">
        <v>272.28413440228161</v>
      </c>
      <c r="D1095" s="21">
        <v>0.97197267530932507</v>
      </c>
      <c r="E1095" s="22">
        <v>7.0963003886240467E-2</v>
      </c>
      <c r="F1095" s="22">
        <v>2.7735008458155508E-3</v>
      </c>
      <c r="G1095" s="22">
        <v>1.4772797248362437</v>
      </c>
      <c r="H1095" s="22">
        <v>5.7624298451855259E-2</v>
      </c>
      <c r="I1095" s="22">
        <v>0.15076865155725389</v>
      </c>
      <c r="J1095" s="22">
        <v>1.6019261096393382E-3</v>
      </c>
      <c r="K1095" s="13">
        <v>966.66499999999996</v>
      </c>
      <c r="L1095" s="13">
        <v>79.63250000000005</v>
      </c>
      <c r="M1095" s="13">
        <v>921.11598011009983</v>
      </c>
      <c r="N1095" s="13">
        <v>23.623207316523008</v>
      </c>
      <c r="O1095" s="13">
        <v>905.27066403708034</v>
      </c>
      <c r="P1095" s="13">
        <v>8.9737288622284836</v>
      </c>
      <c r="Q1095" s="14">
        <f t="shared" si="113"/>
        <v>6.3511491533178148</v>
      </c>
      <c r="R1095" s="14">
        <f t="shared" si="114"/>
        <v>15.540625317623169</v>
      </c>
      <c r="S1095" s="147">
        <f t="shared" si="117"/>
        <v>6.3511491533178148</v>
      </c>
      <c r="T1095" s="15">
        <f t="shared" si="115"/>
        <v>905.27066403708034</v>
      </c>
      <c r="U1095" s="15">
        <f t="shared" si="116"/>
        <v>8.9737288622284836</v>
      </c>
    </row>
    <row r="1096" spans="1:21">
      <c r="A1096" s="12" t="s">
        <v>955</v>
      </c>
      <c r="B1096" s="20">
        <v>496.68434193289625</v>
      </c>
      <c r="C1096" s="20">
        <v>2654.3784616449188</v>
      </c>
      <c r="D1096" s="21">
        <v>0.18711888643984131</v>
      </c>
      <c r="E1096" s="22">
        <v>0.13257572699014161</v>
      </c>
      <c r="F1096" s="22">
        <v>2.1648100912075138E-3</v>
      </c>
      <c r="G1096" s="22">
        <v>6.0122101059594666</v>
      </c>
      <c r="H1096" s="22">
        <v>0.10165824283349373</v>
      </c>
      <c r="I1096" s="22">
        <v>0.32709244088290879</v>
      </c>
      <c r="J1096" s="22">
        <v>2.1804389620812556E-3</v>
      </c>
      <c r="K1096" s="13">
        <v>2132.4050000000002</v>
      </c>
      <c r="L1096" s="13">
        <v>28.705000000000155</v>
      </c>
      <c r="M1096" s="13">
        <v>1977.613779134575</v>
      </c>
      <c r="N1096" s="13">
        <v>14.721362854157746</v>
      </c>
      <c r="O1096" s="13">
        <v>1824.2734212949738</v>
      </c>
      <c r="P1096" s="13">
        <v>10.591594725073719</v>
      </c>
      <c r="Q1096" s="14">
        <f t="shared" si="113"/>
        <v>14.449955740350751</v>
      </c>
      <c r="R1096" s="14">
        <f t="shared" si="114"/>
        <v>2.5083300839306992</v>
      </c>
      <c r="S1096" s="147" t="str">
        <f t="shared" si="117"/>
        <v>X</v>
      </c>
      <c r="T1096" s="15">
        <f t="shared" si="115"/>
        <v>2132.4050000000002</v>
      </c>
      <c r="U1096" s="15">
        <f t="shared" si="116"/>
        <v>28.705000000000155</v>
      </c>
    </row>
    <row r="1097" spans="1:21">
      <c r="A1097" s="12" t="s">
        <v>956</v>
      </c>
      <c r="B1097" s="20">
        <v>1426.7798189198083</v>
      </c>
      <c r="C1097" s="20">
        <v>1254.4963382592725</v>
      </c>
      <c r="D1097" s="21">
        <v>1.1373327887904359</v>
      </c>
      <c r="E1097" s="22">
        <v>6.4572568113219153E-2</v>
      </c>
      <c r="F1097" s="22">
        <v>1.3418400517923312E-3</v>
      </c>
      <c r="G1097" s="22">
        <v>1.0076980907655193</v>
      </c>
      <c r="H1097" s="22">
        <v>2.321042746087534E-2</v>
      </c>
      <c r="I1097" s="22">
        <v>0.11053266080337884</v>
      </c>
      <c r="J1097" s="22">
        <v>1.2117400216322606E-3</v>
      </c>
      <c r="K1097" s="13">
        <v>716</v>
      </c>
      <c r="L1097" s="13">
        <v>44.440000000000005</v>
      </c>
      <c r="M1097" s="13">
        <v>707.71065372481485</v>
      </c>
      <c r="N1097" s="13">
        <v>11.739078115100767</v>
      </c>
      <c r="O1097" s="13">
        <v>675.84061124182711</v>
      </c>
      <c r="P1097" s="13">
        <v>7.0339049324672374</v>
      </c>
      <c r="Q1097" s="14">
        <f t="shared" si="113"/>
        <v>5.6088531785157709</v>
      </c>
      <c r="R1097" s="14">
        <f t="shared" si="114"/>
        <v>11.880746773564761</v>
      </c>
      <c r="S1097" s="147">
        <f t="shared" si="117"/>
        <v>5.6088531785157709</v>
      </c>
      <c r="T1097" s="15">
        <f t="shared" si="115"/>
        <v>675.84061124182711</v>
      </c>
      <c r="U1097" s="15">
        <f t="shared" si="116"/>
        <v>7.0339049324672374</v>
      </c>
    </row>
    <row r="1098" spans="1:21">
      <c r="A1098" s="12" t="s">
        <v>957</v>
      </c>
      <c r="B1098" s="20">
        <v>626.54519653341481</v>
      </c>
      <c r="C1098" s="20">
        <v>630.86306950619439</v>
      </c>
      <c r="D1098" s="21">
        <v>0.99315560985974438</v>
      </c>
      <c r="E1098" s="22">
        <v>0.11263407101662291</v>
      </c>
      <c r="F1098" s="22">
        <v>1.8232870999850097E-3</v>
      </c>
      <c r="G1098" s="22">
        <v>4.7257388944353886</v>
      </c>
      <c r="H1098" s="22">
        <v>8.211051217984297E-2</v>
      </c>
      <c r="I1098" s="22">
        <v>0.30221857599625779</v>
      </c>
      <c r="J1098" s="22">
        <v>2.3151977942667649E-3</v>
      </c>
      <c r="K1098" s="13">
        <v>1842.595</v>
      </c>
      <c r="L1098" s="13">
        <v>29.787499999999909</v>
      </c>
      <c r="M1098" s="13">
        <v>1771.8145967836649</v>
      </c>
      <c r="N1098" s="13">
        <v>14.562197148954965</v>
      </c>
      <c r="O1098" s="13">
        <v>1702.3007690949448</v>
      </c>
      <c r="P1098" s="13">
        <v>11.461009615123999</v>
      </c>
      <c r="Q1098" s="14">
        <f t="shared" si="113"/>
        <v>7.6139483123016882</v>
      </c>
      <c r="R1098" s="14">
        <f t="shared" si="114"/>
        <v>3.235729169960079</v>
      </c>
      <c r="S1098" s="147">
        <f t="shared" si="117"/>
        <v>7.6139483123016882</v>
      </c>
      <c r="T1098" s="15">
        <f t="shared" si="115"/>
        <v>1842.595</v>
      </c>
      <c r="U1098" s="15">
        <f t="shared" si="116"/>
        <v>29.787499999999909</v>
      </c>
    </row>
    <row r="1099" spans="1:21">
      <c r="A1099" s="12" t="s">
        <v>958</v>
      </c>
      <c r="B1099" s="20">
        <v>1554.3555843192321</v>
      </c>
      <c r="C1099" s="20">
        <v>1715.4298568129902</v>
      </c>
      <c r="D1099" s="21">
        <v>0.90610267633267738</v>
      </c>
      <c r="E1099" s="22">
        <v>0.16174328386250356</v>
      </c>
      <c r="F1099" s="22">
        <v>2.3041054627044128E-3</v>
      </c>
      <c r="G1099" s="22">
        <v>5.9169072390249511</v>
      </c>
      <c r="H1099" s="22">
        <v>0.1333517713838667</v>
      </c>
      <c r="I1099" s="22">
        <v>0.26193951817980615</v>
      </c>
      <c r="J1099" s="22">
        <v>4.0992373720050521E-3</v>
      </c>
      <c r="K1099" s="13">
        <v>2473.7600000000002</v>
      </c>
      <c r="L1099" s="13">
        <v>24.074999999999999</v>
      </c>
      <c r="M1099" s="13">
        <v>1963.7190830578361</v>
      </c>
      <c r="N1099" s="13">
        <v>19.578100958358505</v>
      </c>
      <c r="O1099" s="13">
        <v>1499.7572125575225</v>
      </c>
      <c r="P1099" s="13">
        <v>20.940365600950486</v>
      </c>
      <c r="Q1099" s="14">
        <f t="shared" si="113"/>
        <v>39.373374435777023</v>
      </c>
      <c r="R1099" s="14">
        <f t="shared" si="114"/>
        <v>2.063679844783</v>
      </c>
      <c r="S1099" s="147" t="str">
        <f t="shared" si="117"/>
        <v>X</v>
      </c>
      <c r="T1099" s="15">
        <f t="shared" si="115"/>
        <v>2473.7600000000002</v>
      </c>
      <c r="U1099" s="15">
        <f t="shared" si="116"/>
        <v>24.074999999999999</v>
      </c>
    </row>
    <row r="1100" spans="1:21">
      <c r="A1100" s="12" t="s">
        <v>959</v>
      </c>
      <c r="B1100" s="20">
        <v>232.5822013455267</v>
      </c>
      <c r="C1100" s="20">
        <v>344.14670898856889</v>
      </c>
      <c r="D1100" s="21">
        <v>0.67582282576252128</v>
      </c>
      <c r="E1100" s="22">
        <v>6.7654571185877477E-2</v>
      </c>
      <c r="F1100" s="22">
        <v>8.0790114644709032E-4</v>
      </c>
      <c r="G1100" s="22">
        <v>1.2712657111085746</v>
      </c>
      <c r="H1100" s="22">
        <v>4.7269079910760278E-2</v>
      </c>
      <c r="I1100" s="22">
        <v>0.13275978236750421</v>
      </c>
      <c r="J1100" s="22">
        <v>1.1130494813073591E-3</v>
      </c>
      <c r="K1100" s="13">
        <v>833</v>
      </c>
      <c r="L1100" s="13">
        <v>24.99</v>
      </c>
      <c r="M1100" s="13">
        <v>832.95654981813618</v>
      </c>
      <c r="N1100" s="13">
        <v>21.134979402882209</v>
      </c>
      <c r="O1100" s="13">
        <v>803.59026896716853</v>
      </c>
      <c r="P1100" s="13">
        <v>6.3342470156501349</v>
      </c>
      <c r="Q1100" s="14">
        <f t="shared" si="113"/>
        <v>3.5305799559221418</v>
      </c>
      <c r="R1100" s="14">
        <f t="shared" si="114"/>
        <v>5.9846280625491524</v>
      </c>
      <c r="S1100" s="147">
        <f t="shared" si="117"/>
        <v>3.5305799559221418</v>
      </c>
      <c r="T1100" s="15">
        <f t="shared" si="115"/>
        <v>803.59026896716853</v>
      </c>
      <c r="U1100" s="15">
        <f t="shared" si="116"/>
        <v>6.3342470156501349</v>
      </c>
    </row>
    <row r="1101" spans="1:21">
      <c r="A1101" s="12" t="s">
        <v>960</v>
      </c>
      <c r="B1101" s="20">
        <v>780.18417740714517</v>
      </c>
      <c r="C1101" s="20">
        <v>2168.4881899473962</v>
      </c>
      <c r="D1101" s="21">
        <v>0.35978253468194865</v>
      </c>
      <c r="E1101" s="22">
        <v>6.0582399602030927E-2</v>
      </c>
      <c r="F1101" s="22">
        <v>1.2312778556670886E-3</v>
      </c>
      <c r="G1101" s="22">
        <v>0.78123409701531232</v>
      </c>
      <c r="H1101" s="22">
        <v>1.5595082360978126E-2</v>
      </c>
      <c r="I1101" s="22">
        <v>8.8976062977536033E-2</v>
      </c>
      <c r="J1101" s="22">
        <v>1.167172211149096E-3</v>
      </c>
      <c r="K1101" s="13">
        <v>580</v>
      </c>
      <c r="L1101" s="13">
        <v>44.440000000000005</v>
      </c>
      <c r="M1101" s="13">
        <v>586.1871726695083</v>
      </c>
      <c r="N1101" s="13">
        <v>8.8901211761901209</v>
      </c>
      <c r="O1101" s="13">
        <v>549.47856871788531</v>
      </c>
      <c r="P1101" s="13">
        <v>6.909314751594593</v>
      </c>
      <c r="Q1101" s="14">
        <f t="shared" si="113"/>
        <v>5.2623157382956309</v>
      </c>
      <c r="R1101" s="14">
        <f t="shared" si="114"/>
        <v>14.711933794606114</v>
      </c>
      <c r="S1101" s="147">
        <f t="shared" si="117"/>
        <v>5.2623157382956309</v>
      </c>
      <c r="T1101" s="15">
        <f t="shared" si="115"/>
        <v>549.47856871788531</v>
      </c>
      <c r="U1101" s="15">
        <f t="shared" si="116"/>
        <v>6.909314751594593</v>
      </c>
    </row>
    <row r="1102" spans="1:21">
      <c r="A1102" s="12" t="s">
        <v>961</v>
      </c>
      <c r="B1102" s="20">
        <v>1067.974550364692</v>
      </c>
      <c r="C1102" s="20">
        <v>1269.6585276054291</v>
      </c>
      <c r="D1102" s="21">
        <v>0.84115100804220788</v>
      </c>
      <c r="E1102" s="22">
        <v>6.1514988053737521E-2</v>
      </c>
      <c r="F1102" s="22">
        <v>1.3086054204326028E-3</v>
      </c>
      <c r="G1102" s="22">
        <v>0.81892578820493322</v>
      </c>
      <c r="H1102" s="22">
        <v>1.8017535731163072E-2</v>
      </c>
      <c r="I1102" s="22">
        <v>9.642558347597778E-2</v>
      </c>
      <c r="J1102" s="22">
        <v>9.2530909067813972E-4</v>
      </c>
      <c r="K1102" s="13">
        <v>611</v>
      </c>
      <c r="L1102" s="13">
        <v>46.29</v>
      </c>
      <c r="M1102" s="13">
        <v>607.44895220144178</v>
      </c>
      <c r="N1102" s="13">
        <v>10.058298672729904</v>
      </c>
      <c r="O1102" s="13">
        <v>593.42736016596234</v>
      </c>
      <c r="P1102" s="13">
        <v>5.4403391812434734</v>
      </c>
      <c r="Q1102" s="14">
        <f t="shared" si="113"/>
        <v>2.876045799351501</v>
      </c>
      <c r="R1102" s="14">
        <f t="shared" si="114"/>
        <v>14.823778466998331</v>
      </c>
      <c r="S1102" s="147">
        <f t="shared" si="117"/>
        <v>2.876045799351501</v>
      </c>
      <c r="T1102" s="15">
        <f t="shared" si="115"/>
        <v>593.42736016596234</v>
      </c>
      <c r="U1102" s="15">
        <f t="shared" si="116"/>
        <v>5.4403391812434734</v>
      </c>
    </row>
    <row r="1103" spans="1:21">
      <c r="A1103" s="12" t="s">
        <v>962</v>
      </c>
      <c r="B1103" s="20">
        <v>1552.8671942311614</v>
      </c>
      <c r="C1103" s="20">
        <v>665.01291704964342</v>
      </c>
      <c r="D1103" s="21">
        <v>2.3350932807749349</v>
      </c>
      <c r="E1103" s="22">
        <v>6.5597549155738413E-2</v>
      </c>
      <c r="F1103" s="22">
        <v>4.8423432954593226E-4</v>
      </c>
      <c r="G1103" s="22">
        <v>1.1356191512128635</v>
      </c>
      <c r="H1103" s="22">
        <v>3.9136109043773272E-2</v>
      </c>
      <c r="I1103" s="22">
        <v>0.10433107552929115</v>
      </c>
      <c r="J1103" s="22">
        <v>1.2068487292115865E-3</v>
      </c>
      <c r="K1103" s="13">
        <v>778</v>
      </c>
      <c r="L1103" s="13">
        <v>15.56</v>
      </c>
      <c r="M1103" s="13">
        <v>770.42859847351087</v>
      </c>
      <c r="N1103" s="13">
        <v>18.609400026441165</v>
      </c>
      <c r="O1103" s="13">
        <v>639.74079066882439</v>
      </c>
      <c r="P1103" s="13">
        <v>7.0448527920287347</v>
      </c>
      <c r="Q1103" s="14">
        <f t="shared" si="113"/>
        <v>17.771106597837484</v>
      </c>
      <c r="R1103" s="14">
        <f t="shared" si="114"/>
        <v>3.7547736180079125</v>
      </c>
      <c r="S1103" s="147" t="str">
        <f t="shared" si="117"/>
        <v>X</v>
      </c>
      <c r="T1103" s="15">
        <f t="shared" si="115"/>
        <v>639.74079066882439</v>
      </c>
      <c r="U1103" s="15">
        <f t="shared" si="116"/>
        <v>7.0448527920287347</v>
      </c>
    </row>
    <row r="1104" spans="1:21">
      <c r="A1104" s="12" t="s">
        <v>963</v>
      </c>
      <c r="B1104" s="20">
        <v>480.75128729253157</v>
      </c>
      <c r="C1104" s="20">
        <v>771.97071482731519</v>
      </c>
      <c r="D1104" s="21">
        <v>0.62275845191883028</v>
      </c>
      <c r="E1104" s="22">
        <v>6.6275853867399384E-2</v>
      </c>
      <c r="F1104" s="22">
        <v>1.6424279717262423E-3</v>
      </c>
      <c r="G1104" s="22">
        <v>1.3526122418617277</v>
      </c>
      <c r="H1104" s="22">
        <v>3.5081825670538934E-2</v>
      </c>
      <c r="I1104" s="22">
        <v>0.14681838996429361</v>
      </c>
      <c r="J1104" s="22">
        <v>1.8333264334343916E-3</v>
      </c>
      <c r="K1104" s="13">
        <v>816.66499999999996</v>
      </c>
      <c r="L1104" s="13">
        <v>52.61749999999995</v>
      </c>
      <c r="M1104" s="13">
        <v>868.68690975926688</v>
      </c>
      <c r="N1104" s="13">
        <v>15.142372928743043</v>
      </c>
      <c r="O1104" s="13">
        <v>883.10388907928177</v>
      </c>
      <c r="P1104" s="13">
        <v>10.305373276182195</v>
      </c>
      <c r="Q1104" s="14">
        <f t="shared" si="113"/>
        <v>-8.1353907758116009</v>
      </c>
      <c r="R1104" s="14">
        <f t="shared" si="114"/>
        <v>14.160974591906763</v>
      </c>
      <c r="S1104" s="147">
        <f t="shared" si="117"/>
        <v>-8.1353907758116009</v>
      </c>
      <c r="T1104" s="15">
        <f t="shared" si="115"/>
        <v>883.10388907928177</v>
      </c>
      <c r="U1104" s="15">
        <f t="shared" si="116"/>
        <v>10.305373276182195</v>
      </c>
    </row>
    <row r="1105" spans="1:21">
      <c r="A1105" s="12" t="s">
        <v>964</v>
      </c>
      <c r="B1105" s="20">
        <v>1213.8408084816183</v>
      </c>
      <c r="C1105" s="20">
        <v>607.68311942160483</v>
      </c>
      <c r="D1105" s="21">
        <v>1.9974897601844803</v>
      </c>
      <c r="E1105" s="22">
        <v>5.9541417496737893E-2</v>
      </c>
      <c r="F1105" s="22">
        <v>7.602651923994605E-4</v>
      </c>
      <c r="G1105" s="22">
        <v>0.72287961460452022</v>
      </c>
      <c r="H1105" s="22">
        <v>2.1274372647197278E-2</v>
      </c>
      <c r="I1105" s="22">
        <v>9.199494800863342E-2</v>
      </c>
      <c r="J1105" s="22">
        <v>8.9694012370396606E-4</v>
      </c>
      <c r="K1105" s="13">
        <v>559</v>
      </c>
      <c r="L1105" s="13">
        <v>27.95</v>
      </c>
      <c r="M1105" s="13">
        <v>552.36542159867236</v>
      </c>
      <c r="N1105" s="13">
        <v>12.538737638936595</v>
      </c>
      <c r="O1105" s="13">
        <v>567.32474421461018</v>
      </c>
      <c r="P1105" s="13">
        <v>5.2949410112219084</v>
      </c>
      <c r="Q1105" s="14">
        <f t="shared" si="113"/>
        <v>-1.4892207897334808</v>
      </c>
      <c r="R1105" s="14">
        <f t="shared" si="114"/>
        <v>10.324218944249401</v>
      </c>
      <c r="S1105" s="147">
        <f t="shared" si="117"/>
        <v>-1.4892207897334808</v>
      </c>
      <c r="T1105" s="15">
        <f t="shared" si="115"/>
        <v>567.32474421461018</v>
      </c>
      <c r="U1105" s="15">
        <f t="shared" si="116"/>
        <v>5.2949410112219084</v>
      </c>
    </row>
    <row r="1106" spans="1:21">
      <c r="A1106" s="12" t="s">
        <v>965</v>
      </c>
      <c r="B1106" s="20">
        <v>134.85286904037054</v>
      </c>
      <c r="C1106" s="20">
        <v>143.05773084092257</v>
      </c>
      <c r="D1106" s="21">
        <v>0.94264649835893399</v>
      </c>
      <c r="E1106" s="22">
        <v>6.1332782989752914E-2</v>
      </c>
      <c r="F1106" s="22">
        <v>5.6569108895836162E-4</v>
      </c>
      <c r="G1106" s="22">
        <v>0.85203945309892948</v>
      </c>
      <c r="H1106" s="22">
        <v>4.0649837232490639E-2</v>
      </c>
      <c r="I1106" s="22">
        <v>0.10125258091600126</v>
      </c>
      <c r="J1106" s="22">
        <v>1.6719074288036398E-3</v>
      </c>
      <c r="K1106" s="13">
        <v>631</v>
      </c>
      <c r="L1106" s="13">
        <v>19.925229057591654</v>
      </c>
      <c r="M1106" s="13">
        <v>625.76782146140738</v>
      </c>
      <c r="N1106" s="13">
        <v>22.289906256202698</v>
      </c>
      <c r="O1106" s="13">
        <v>621.74531435661947</v>
      </c>
      <c r="P1106" s="13">
        <v>9.7868701763443369</v>
      </c>
      <c r="Q1106" s="14">
        <f t="shared" ref="Q1106:Q1121" si="118">(1-O1106/K1106)*100</f>
        <v>1.4666696740698093</v>
      </c>
      <c r="R1106" s="14">
        <f t="shared" ref="R1106:R1121" si="119">SQRT((2*P1106)^2*(-1/K1106)^2+(2*L1106)^2*(O1106/K1106^2)^2)*100</f>
        <v>6.953128075949075</v>
      </c>
      <c r="S1106" s="147">
        <f t="shared" si="117"/>
        <v>1.4666696740698093</v>
      </c>
      <c r="T1106" s="15">
        <f t="shared" ref="T1106:T1121" si="120">IF(O1106&lt;=1000,O1106,K1106)</f>
        <v>621.74531435661947</v>
      </c>
      <c r="U1106" s="15">
        <f t="shared" si="116"/>
        <v>9.7868701763443369</v>
      </c>
    </row>
    <row r="1107" spans="1:21">
      <c r="A1107" s="12" t="s">
        <v>966</v>
      </c>
      <c r="B1107" s="20">
        <v>1026.0806314923555</v>
      </c>
      <c r="C1107" s="20">
        <v>1000.1604126765493</v>
      </c>
      <c r="D1107" s="21">
        <v>1.0259160615510072</v>
      </c>
      <c r="E1107" s="22">
        <v>6.3035150833613524E-2</v>
      </c>
      <c r="F1107" s="22">
        <v>1.1904730155624752E-3</v>
      </c>
      <c r="G1107" s="22">
        <v>1.0044978857592297</v>
      </c>
      <c r="H1107" s="22">
        <v>2.0906128672013788E-2</v>
      </c>
      <c r="I1107" s="22">
        <v>0.1144945718738771</v>
      </c>
      <c r="J1107" s="22">
        <v>1.2420949357153678E-3</v>
      </c>
      <c r="K1107" s="13">
        <v>709.27</v>
      </c>
      <c r="L1107" s="13">
        <v>8.3325000000000387</v>
      </c>
      <c r="M1107" s="13">
        <v>706.09087511058988</v>
      </c>
      <c r="N1107" s="13">
        <v>10.59043197710065</v>
      </c>
      <c r="O1107" s="13">
        <v>698.79776550081442</v>
      </c>
      <c r="P1107" s="13">
        <v>7.1844779924152817</v>
      </c>
      <c r="Q1107" s="14">
        <f t="shared" si="118"/>
        <v>1.4764806772012862</v>
      </c>
      <c r="R1107" s="14">
        <f t="shared" si="119"/>
        <v>3.0761964806764279</v>
      </c>
      <c r="S1107" s="147">
        <f t="shared" si="117"/>
        <v>1.4764806772012862</v>
      </c>
      <c r="T1107" s="15">
        <f t="shared" si="120"/>
        <v>698.79776550081442</v>
      </c>
      <c r="U1107" s="15">
        <f t="shared" si="116"/>
        <v>7.1844779924152817</v>
      </c>
    </row>
    <row r="1108" spans="1:21">
      <c r="A1108" s="12" t="s">
        <v>967</v>
      </c>
      <c r="B1108" s="20">
        <v>1306.2481890628251</v>
      </c>
      <c r="C1108" s="20">
        <v>1785.5685898379163</v>
      </c>
      <c r="D1108" s="21">
        <v>0.73155867352113246</v>
      </c>
      <c r="E1108" s="22">
        <v>0.11783233439508965</v>
      </c>
      <c r="F1108" s="22">
        <v>1.5396585976819588E-3</v>
      </c>
      <c r="G1108" s="22">
        <v>4.8985095479110923</v>
      </c>
      <c r="H1108" s="22">
        <v>0.10370959469648064</v>
      </c>
      <c r="I1108" s="22">
        <v>0.31822979898167797</v>
      </c>
      <c r="J1108" s="22">
        <v>4.7272174264426994E-3</v>
      </c>
      <c r="K1108" s="13">
        <v>1900</v>
      </c>
      <c r="L1108" s="13">
        <v>23.607500000000073</v>
      </c>
      <c r="M1108" s="13">
        <v>1802</v>
      </c>
      <c r="N1108" s="13">
        <v>17.852809096873443</v>
      </c>
      <c r="O1108" s="13">
        <v>1781.0783251777743</v>
      </c>
      <c r="P1108" s="13">
        <v>23.117162205585259</v>
      </c>
      <c r="Q1108" s="14">
        <f t="shared" si="118"/>
        <v>6.2590355169592442</v>
      </c>
      <c r="R1108" s="14">
        <f t="shared" si="119"/>
        <v>3.3686440425431701</v>
      </c>
      <c r="S1108" s="147">
        <f t="shared" si="117"/>
        <v>6.2590355169592442</v>
      </c>
      <c r="T1108" s="15">
        <f t="shared" si="120"/>
        <v>1900</v>
      </c>
      <c r="U1108" s="15">
        <f t="shared" si="116"/>
        <v>23.607500000000073</v>
      </c>
    </row>
    <row r="1109" spans="1:21">
      <c r="A1109" s="12" t="s">
        <v>968</v>
      </c>
      <c r="B1109" s="20">
        <v>306.41325754990373</v>
      </c>
      <c r="C1109" s="20">
        <v>627.3979844976792</v>
      </c>
      <c r="D1109" s="21">
        <v>0.48838737949601618</v>
      </c>
      <c r="E1109" s="22">
        <v>7.0699657475604874E-2</v>
      </c>
      <c r="F1109" s="22">
        <v>1.5764621277316755E-3</v>
      </c>
      <c r="G1109" s="22">
        <v>1.3680357633584947</v>
      </c>
      <c r="H1109" s="22">
        <v>2.9630890128483748E-2</v>
      </c>
      <c r="I1109" s="22">
        <v>0.13973740327795989</v>
      </c>
      <c r="J1109" s="22">
        <v>1.2803648544719049E-3</v>
      </c>
      <c r="K1109" s="13">
        <v>949.995</v>
      </c>
      <c r="L1109" s="13">
        <v>46.297499999999999</v>
      </c>
      <c r="M1109" s="13">
        <v>875.3219471770808</v>
      </c>
      <c r="N1109" s="13">
        <v>12.706004927458309</v>
      </c>
      <c r="O1109" s="13">
        <v>843.177359358187</v>
      </c>
      <c r="P1109" s="13">
        <v>7.2418134251623201</v>
      </c>
      <c r="Q1109" s="14">
        <f t="shared" si="118"/>
        <v>11.244021351882171</v>
      </c>
      <c r="R1109" s="14">
        <f t="shared" si="119"/>
        <v>8.7842673534208604</v>
      </c>
      <c r="S1109" s="147">
        <f t="shared" si="117"/>
        <v>11.244021351882171</v>
      </c>
      <c r="T1109" s="15">
        <f t="shared" si="120"/>
        <v>843.177359358187</v>
      </c>
      <c r="U1109" s="15">
        <f t="shared" si="116"/>
        <v>7.2418134251623201</v>
      </c>
    </row>
    <row r="1110" spans="1:21">
      <c r="A1110" s="12" t="s">
        <v>969</v>
      </c>
      <c r="B1110" s="20">
        <v>3280.3525480523226</v>
      </c>
      <c r="C1110" s="20">
        <v>2012.9049867186927</v>
      </c>
      <c r="D1110" s="21">
        <v>1.6296608979044465</v>
      </c>
      <c r="E1110" s="22">
        <v>5.8959205164955425E-2</v>
      </c>
      <c r="F1110" s="22">
        <v>1.1378325425441191E-3</v>
      </c>
      <c r="G1110" s="22">
        <v>0.66063116502871444</v>
      </c>
      <c r="H1110" s="22">
        <v>1.4352067437902922E-2</v>
      </c>
      <c r="I1110" s="22">
        <v>8.400769315637846E-2</v>
      </c>
      <c r="J1110" s="22">
        <v>1.1265724796182125E-3</v>
      </c>
      <c r="K1110" s="13">
        <v>523</v>
      </c>
      <c r="L1110" s="13">
        <v>42.59</v>
      </c>
      <c r="M1110" s="13">
        <v>515</v>
      </c>
      <c r="N1110" s="13">
        <v>8.7754863105884056</v>
      </c>
      <c r="O1110" s="13">
        <v>520</v>
      </c>
      <c r="P1110" s="13">
        <v>6.6995399162165938</v>
      </c>
      <c r="Q1110" s="14">
        <f t="shared" si="118"/>
        <v>0.57361376673039643</v>
      </c>
      <c r="R1110" s="14">
        <f t="shared" si="119"/>
        <v>16.39479604055208</v>
      </c>
      <c r="S1110" s="147">
        <f t="shared" si="117"/>
        <v>0.57361376673039643</v>
      </c>
      <c r="T1110" s="15">
        <f t="shared" si="120"/>
        <v>520</v>
      </c>
      <c r="U1110" s="15">
        <f t="shared" si="116"/>
        <v>6.6995399162165938</v>
      </c>
    </row>
    <row r="1111" spans="1:21">
      <c r="A1111" s="12" t="s">
        <v>970</v>
      </c>
      <c r="B1111" s="20">
        <v>257.45128526061751</v>
      </c>
      <c r="C1111" s="20">
        <v>345.42438100715879</v>
      </c>
      <c r="D1111" s="21">
        <v>0.74531880034050613</v>
      </c>
      <c r="E1111" s="22">
        <v>6.6846670039430386E-2</v>
      </c>
      <c r="F1111" s="22">
        <v>5.7398489121951446E-4</v>
      </c>
      <c r="G1111" s="22">
        <v>1.2204913495039307</v>
      </c>
      <c r="H1111" s="22">
        <v>4.7840382934231374E-2</v>
      </c>
      <c r="I1111" s="22">
        <v>0.1310937742762617</v>
      </c>
      <c r="J1111" s="22">
        <v>1.408276773913522E-3</v>
      </c>
      <c r="K1111" s="13">
        <v>815</v>
      </c>
      <c r="L1111" s="13">
        <v>18</v>
      </c>
      <c r="M1111" s="13">
        <v>810</v>
      </c>
      <c r="N1111" s="13">
        <v>21.876380695465684</v>
      </c>
      <c r="O1111" s="13">
        <v>794.10221697354552</v>
      </c>
      <c r="P1111" s="13">
        <v>8.0261603990248886</v>
      </c>
      <c r="Q1111" s="14">
        <f t="shared" si="118"/>
        <v>2.5641451566201789</v>
      </c>
      <c r="R1111" s="14">
        <f t="shared" si="119"/>
        <v>4.7331858257827104</v>
      </c>
      <c r="S1111" s="147">
        <f t="shared" si="117"/>
        <v>2.5641451566201789</v>
      </c>
      <c r="T1111" s="15">
        <f t="shared" si="120"/>
        <v>794.10221697354552</v>
      </c>
      <c r="U1111" s="15">
        <f t="shared" si="116"/>
        <v>8.0261603990248886</v>
      </c>
    </row>
    <row r="1112" spans="1:21">
      <c r="A1112" s="12" t="s">
        <v>971</v>
      </c>
      <c r="B1112" s="20">
        <v>886.25157540999726</v>
      </c>
      <c r="C1112" s="20">
        <v>804.51519223727689</v>
      </c>
      <c r="D1112" s="21">
        <v>1.1015970661106096</v>
      </c>
      <c r="E1112" s="22">
        <v>6.085180981056923E-2</v>
      </c>
      <c r="F1112" s="22">
        <v>5.8967376041323127E-4</v>
      </c>
      <c r="G1112" s="22">
        <v>0.82350140178589748</v>
      </c>
      <c r="H1112" s="22">
        <v>2.3387860705418834E-2</v>
      </c>
      <c r="I1112" s="22">
        <v>9.6582573232529223E-2</v>
      </c>
      <c r="J1112" s="22">
        <v>9.1384852380426839E-4</v>
      </c>
      <c r="K1112" s="13">
        <v>613</v>
      </c>
      <c r="L1112" s="13">
        <v>21</v>
      </c>
      <c r="M1112" s="13">
        <v>610</v>
      </c>
      <c r="N1112" s="13">
        <v>13.023097974564735</v>
      </c>
      <c r="O1112" s="13">
        <v>594.35031249672522</v>
      </c>
      <c r="P1112" s="13">
        <v>5.3721877327895982</v>
      </c>
      <c r="Q1112" s="14">
        <f t="shared" si="118"/>
        <v>3.0423633773694614</v>
      </c>
      <c r="R1112" s="14">
        <f t="shared" si="119"/>
        <v>6.8704388464493782</v>
      </c>
      <c r="S1112" s="147">
        <f t="shared" si="117"/>
        <v>3.0423633773694614</v>
      </c>
      <c r="T1112" s="15">
        <f t="shared" si="120"/>
        <v>594.35031249672522</v>
      </c>
      <c r="U1112" s="15">
        <f t="shared" si="116"/>
        <v>5.3721877327895982</v>
      </c>
    </row>
    <row r="1113" spans="1:21">
      <c r="A1113" s="12" t="s">
        <v>972</v>
      </c>
      <c r="B1113" s="20">
        <v>673.96965345735714</v>
      </c>
      <c r="C1113" s="20">
        <v>996.94422014337079</v>
      </c>
      <c r="D1113" s="21">
        <v>0.67603546902597356</v>
      </c>
      <c r="E1113" s="22">
        <v>6.1050109626051889E-2</v>
      </c>
      <c r="F1113" s="22">
        <v>5.9228238615848666E-4</v>
      </c>
      <c r="G1113" s="22">
        <v>0.84336342255566787</v>
      </c>
      <c r="H1113" s="22">
        <v>1.9709241896342686E-2</v>
      </c>
      <c r="I1113" s="22">
        <v>9.676701853169721E-2</v>
      </c>
      <c r="J1113" s="22">
        <v>8.0061675241644066E-4</v>
      </c>
      <c r="K1113" s="13">
        <v>620</v>
      </c>
      <c r="L1113" s="13">
        <v>21</v>
      </c>
      <c r="M1113" s="13">
        <v>621</v>
      </c>
      <c r="N1113" s="13">
        <v>10.856475705881451</v>
      </c>
      <c r="O1113" s="13">
        <v>595.43450883245509</v>
      </c>
      <c r="P1113" s="13">
        <v>4.7057469970733905</v>
      </c>
      <c r="Q1113" s="14">
        <f t="shared" si="118"/>
        <v>3.9621759947653046</v>
      </c>
      <c r="R1113" s="14">
        <f t="shared" si="119"/>
        <v>6.6805352034493115</v>
      </c>
      <c r="S1113" s="147">
        <f t="shared" si="117"/>
        <v>3.9621759947653046</v>
      </c>
      <c r="T1113" s="15">
        <f t="shared" si="120"/>
        <v>595.43450883245509</v>
      </c>
      <c r="U1113" s="15">
        <f t="shared" si="116"/>
        <v>4.7057469970733905</v>
      </c>
    </row>
    <row r="1114" spans="1:21">
      <c r="A1114" s="12" t="s">
        <v>973</v>
      </c>
      <c r="B1114" s="20">
        <v>325.28458397969735</v>
      </c>
      <c r="C1114" s="20">
        <v>1048.2212890766746</v>
      </c>
      <c r="D1114" s="21">
        <v>0.31032052808832394</v>
      </c>
      <c r="E1114" s="22">
        <v>6.2909436758052162E-2</v>
      </c>
      <c r="F1114" s="22">
        <v>1.3103414442166084E-3</v>
      </c>
      <c r="G1114" s="22">
        <v>0.98165536080040416</v>
      </c>
      <c r="H1114" s="22">
        <v>2.0453853604527429E-2</v>
      </c>
      <c r="I1114" s="22">
        <v>0.11251578507482765</v>
      </c>
      <c r="J1114" s="22">
        <v>8.3154444629885836E-4</v>
      </c>
      <c r="K1114" s="13">
        <v>705.56500000000005</v>
      </c>
      <c r="L1114" s="13">
        <v>44.44</v>
      </c>
      <c r="M1114" s="13">
        <v>694.45350685614835</v>
      </c>
      <c r="N1114" s="13">
        <v>10.480749735129052</v>
      </c>
      <c r="O1114" s="13">
        <v>687.34197446513156</v>
      </c>
      <c r="P1114" s="13">
        <v>4.818341440046197</v>
      </c>
      <c r="Q1114" s="14">
        <f t="shared" si="118"/>
        <v>2.5827564483596133</v>
      </c>
      <c r="R1114" s="14">
        <f t="shared" si="119"/>
        <v>12.347419118855779</v>
      </c>
      <c r="S1114" s="147">
        <f t="shared" si="117"/>
        <v>2.5827564483596133</v>
      </c>
      <c r="T1114" s="15">
        <f t="shared" si="120"/>
        <v>687.34197446513156</v>
      </c>
      <c r="U1114" s="15">
        <f t="shared" si="116"/>
        <v>4.818341440046197</v>
      </c>
    </row>
    <row r="1115" spans="1:21">
      <c r="A1115" s="12" t="s">
        <v>974</v>
      </c>
      <c r="B1115" s="20">
        <v>530.57760736904584</v>
      </c>
      <c r="C1115" s="20">
        <v>739.75298736424986</v>
      </c>
      <c r="D1115" s="21">
        <v>0.71723618076826046</v>
      </c>
      <c r="E1115" s="22">
        <v>6.3954332553802951E-2</v>
      </c>
      <c r="F1115" s="22">
        <v>1.3753535827398654E-3</v>
      </c>
      <c r="G1115" s="22">
        <v>1.2122006334790603</v>
      </c>
      <c r="H1115" s="22">
        <v>2.515602322917573E-2</v>
      </c>
      <c r="I1115" s="22">
        <v>0.1375430707899333</v>
      </c>
      <c r="J1115" s="22">
        <v>1.6327771886796994E-3</v>
      </c>
      <c r="K1115" s="13">
        <v>738.89499999999998</v>
      </c>
      <c r="L1115" s="13">
        <v>45.212500000000091</v>
      </c>
      <c r="M1115" s="13">
        <v>806.20173817639568</v>
      </c>
      <c r="N1115" s="13">
        <v>11.546918651371072</v>
      </c>
      <c r="O1115" s="13">
        <v>830.75413735271218</v>
      </c>
      <c r="P1115" s="13">
        <v>9.2528938235542455</v>
      </c>
      <c r="Q1115" s="14">
        <f t="shared" si="118"/>
        <v>-12.431960881141734</v>
      </c>
      <c r="R1115" s="14">
        <f t="shared" si="119"/>
        <v>13.985360194240259</v>
      </c>
      <c r="S1115" s="147">
        <f t="shared" si="117"/>
        <v>-12.431960881141734</v>
      </c>
      <c r="T1115" s="15">
        <f t="shared" si="120"/>
        <v>830.75413735271218</v>
      </c>
      <c r="U1115" s="15">
        <f t="shared" si="116"/>
        <v>9.2528938235542455</v>
      </c>
    </row>
    <row r="1116" spans="1:21">
      <c r="A1116" s="12" t="s">
        <v>975</v>
      </c>
      <c r="B1116" s="20">
        <v>85.709519391152455</v>
      </c>
      <c r="C1116" s="20">
        <v>111.20324302015909</v>
      </c>
      <c r="D1116" s="21">
        <v>0.77074658133499674</v>
      </c>
      <c r="E1116" s="22">
        <v>7.1312637557442798E-2</v>
      </c>
      <c r="F1116" s="22">
        <v>1.584092720320604E-3</v>
      </c>
      <c r="G1116" s="22">
        <v>1.3890265711901719</v>
      </c>
      <c r="H1116" s="22">
        <v>8.800909380600784E-2</v>
      </c>
      <c r="I1116" s="22">
        <v>0.14463875326337888</v>
      </c>
      <c r="J1116" s="22">
        <v>1.6859128327448372E-3</v>
      </c>
      <c r="K1116" s="13">
        <v>920.37</v>
      </c>
      <c r="L1116" s="13">
        <v>46.018500000000003</v>
      </c>
      <c r="M1116" s="13">
        <v>884.28287616215312</v>
      </c>
      <c r="N1116" s="13">
        <v>37.422522355315152</v>
      </c>
      <c r="O1116" s="13">
        <v>870.8402120388331</v>
      </c>
      <c r="P1116" s="13">
        <v>9.4947862133804506</v>
      </c>
      <c r="Q1116" s="14">
        <f t="shared" si="118"/>
        <v>5.3815083022226817</v>
      </c>
      <c r="R1116" s="14">
        <f t="shared" si="119"/>
        <v>9.6841936934191146</v>
      </c>
      <c r="S1116" s="147">
        <f t="shared" si="117"/>
        <v>5.3815083022226817</v>
      </c>
      <c r="T1116" s="15">
        <f t="shared" si="120"/>
        <v>870.8402120388331</v>
      </c>
      <c r="U1116" s="15">
        <f t="shared" si="116"/>
        <v>9.4947862133804506</v>
      </c>
    </row>
    <row r="1117" spans="1:21">
      <c r="A1117" s="12" t="s">
        <v>976</v>
      </c>
      <c r="B1117" s="20">
        <v>384.35217611870428</v>
      </c>
      <c r="C1117" s="20">
        <v>494.9255381806222</v>
      </c>
      <c r="D1117" s="21">
        <v>0.77658586285849662</v>
      </c>
      <c r="E1117" s="22">
        <v>6.3699463022705238E-2</v>
      </c>
      <c r="F1117" s="22">
        <v>6.6866452844399626E-4</v>
      </c>
      <c r="G1117" s="22">
        <v>0.88555046259791137</v>
      </c>
      <c r="H1117" s="22">
        <v>1.1958979362696723E-2</v>
      </c>
      <c r="I1117" s="22">
        <v>0.10168041172498833</v>
      </c>
      <c r="J1117" s="22">
        <v>8.3682927452759779E-4</v>
      </c>
      <c r="K1117" s="13">
        <v>709.27</v>
      </c>
      <c r="L1117" s="13">
        <v>22.396778468586419</v>
      </c>
      <c r="M1117" s="13">
        <v>643.97603784133196</v>
      </c>
      <c r="N1117" s="13">
        <v>6.44</v>
      </c>
      <c r="O1117" s="13">
        <v>624.24922585868171</v>
      </c>
      <c r="P1117" s="13">
        <v>4.8966552218111019</v>
      </c>
      <c r="Q1117" s="14">
        <f t="shared" si="118"/>
        <v>11.987081667251998</v>
      </c>
      <c r="R1117" s="14">
        <f t="shared" si="119"/>
        <v>5.727337031887032</v>
      </c>
      <c r="S1117" s="147">
        <f t="shared" si="117"/>
        <v>11.987081667251998</v>
      </c>
      <c r="T1117" s="15">
        <f t="shared" si="120"/>
        <v>624.24922585868171</v>
      </c>
      <c r="U1117" s="15">
        <f t="shared" si="116"/>
        <v>4.8966552218111019</v>
      </c>
    </row>
    <row r="1118" spans="1:21">
      <c r="A1118" s="12" t="s">
        <v>977</v>
      </c>
      <c r="B1118" s="20">
        <v>110.67160397261497</v>
      </c>
      <c r="C1118" s="20">
        <v>362.9521050708488</v>
      </c>
      <c r="D1118" s="21">
        <v>0.30492068354586815</v>
      </c>
      <c r="E1118" s="22">
        <v>7.407536728700706E-2</v>
      </c>
      <c r="F1118" s="22">
        <v>1.5549986133769934E-3</v>
      </c>
      <c r="G1118" s="22">
        <v>1.9783775212055068</v>
      </c>
      <c r="H1118" s="22">
        <v>4.1663434011727861E-2</v>
      </c>
      <c r="I1118" s="22">
        <v>0.19355305548829316</v>
      </c>
      <c r="J1118" s="22">
        <v>1.5921217187933089E-3</v>
      </c>
      <c r="K1118" s="13">
        <v>1043.5250000000001</v>
      </c>
      <c r="L1118" s="13">
        <v>37.965000000000003</v>
      </c>
      <c r="M1118" s="13">
        <v>1108.1674328842303</v>
      </c>
      <c r="N1118" s="13">
        <v>14.204748812684443</v>
      </c>
      <c r="O1118" s="13">
        <v>1140.5938404930559</v>
      </c>
      <c r="P1118" s="13">
        <v>8.5991000299776488</v>
      </c>
      <c r="Q1118" s="14">
        <f t="shared" si="118"/>
        <v>-9.3020138945455031</v>
      </c>
      <c r="R1118" s="14">
        <f t="shared" si="119"/>
        <v>8.1221086850212618</v>
      </c>
      <c r="S1118" s="147">
        <f t="shared" si="117"/>
        <v>-9.3020138945455031</v>
      </c>
      <c r="T1118" s="15">
        <f t="shared" si="120"/>
        <v>1043.5250000000001</v>
      </c>
      <c r="U1118" s="15">
        <f t="shared" si="116"/>
        <v>37.965000000000003</v>
      </c>
    </row>
    <row r="1119" spans="1:21">
      <c r="A1119" s="12" t="s">
        <v>978</v>
      </c>
      <c r="B1119" s="20">
        <v>877.57786003333183</v>
      </c>
      <c r="C1119" s="20">
        <v>1328.0111112791515</v>
      </c>
      <c r="D1119" s="21">
        <v>0.66082117278976793</v>
      </c>
      <c r="E1119" s="22">
        <v>6.7594387360447136E-2</v>
      </c>
      <c r="F1119" s="22">
        <v>1.9472422096033751E-3</v>
      </c>
      <c r="G1119" s="22">
        <v>1.1898382567903485</v>
      </c>
      <c r="H1119" s="22">
        <v>3.4876349953692903E-2</v>
      </c>
      <c r="I1119" s="22">
        <v>0.12723705284975534</v>
      </c>
      <c r="J1119" s="22">
        <v>1.0012272293110542E-3</v>
      </c>
      <c r="K1119" s="13">
        <v>857.4</v>
      </c>
      <c r="L1119" s="13">
        <v>61.11</v>
      </c>
      <c r="M1119" s="13">
        <v>795.88534878823805</v>
      </c>
      <c r="N1119" s="13">
        <v>16.172815150474605</v>
      </c>
      <c r="O1119" s="13">
        <v>772.08414276431699</v>
      </c>
      <c r="P1119" s="13">
        <v>5.725793959267321</v>
      </c>
      <c r="Q1119" s="14">
        <f t="shared" si="118"/>
        <v>9.9505315180409397</v>
      </c>
      <c r="R1119" s="14">
        <f t="shared" si="119"/>
        <v>12.905601313969816</v>
      </c>
      <c r="S1119" s="147">
        <f t="shared" si="117"/>
        <v>9.9505315180409397</v>
      </c>
      <c r="T1119" s="15">
        <f t="shared" si="120"/>
        <v>772.08414276431699</v>
      </c>
      <c r="U1119" s="15">
        <f t="shared" si="116"/>
        <v>5.725793959267321</v>
      </c>
    </row>
    <row r="1120" spans="1:21">
      <c r="A1120" s="12" t="s">
        <v>979</v>
      </c>
      <c r="B1120" s="20">
        <v>55.711237559226618</v>
      </c>
      <c r="C1120" s="20">
        <v>388.32712261798707</v>
      </c>
      <c r="D1120" s="21">
        <v>0.14346470878376422</v>
      </c>
      <c r="E1120" s="22">
        <v>6.5872807975125805E-2</v>
      </c>
      <c r="F1120" s="22">
        <v>1.6496473078133041E-3</v>
      </c>
      <c r="G1120" s="22">
        <v>1.2431686006343019</v>
      </c>
      <c r="H1120" s="22">
        <v>3.1264094967873871E-2</v>
      </c>
      <c r="I1120" s="22">
        <v>0.13654122832187385</v>
      </c>
      <c r="J1120" s="22">
        <v>1.0512794019464575E-3</v>
      </c>
      <c r="K1120" s="13">
        <v>1200</v>
      </c>
      <c r="L1120" s="13">
        <v>51.847499999999997</v>
      </c>
      <c r="M1120" s="13">
        <v>820.31722615904334</v>
      </c>
      <c r="N1120" s="13">
        <v>14.152787249130313</v>
      </c>
      <c r="O1120" s="13">
        <v>825.07423189390863</v>
      </c>
      <c r="P1120" s="13">
        <v>5.9628143792457422</v>
      </c>
      <c r="Q1120" s="14">
        <f t="shared" si="118"/>
        <v>31.243814008840943</v>
      </c>
      <c r="R1120" s="14">
        <f t="shared" si="119"/>
        <v>6.0239360005967884</v>
      </c>
      <c r="S1120" s="147" t="str">
        <f t="shared" si="117"/>
        <v>X</v>
      </c>
      <c r="T1120" s="15">
        <f t="shared" si="120"/>
        <v>825.07423189390863</v>
      </c>
      <c r="U1120" s="15">
        <f t="shared" si="116"/>
        <v>5.9628143792457422</v>
      </c>
    </row>
    <row r="1121" spans="1:21">
      <c r="A1121" s="12" t="s">
        <v>980</v>
      </c>
      <c r="B1121" s="20">
        <v>194.62460390546414</v>
      </c>
      <c r="C1121" s="20">
        <v>184.33007724447921</v>
      </c>
      <c r="D1121" s="21">
        <v>1.0558483282537292</v>
      </c>
      <c r="E1121" s="22">
        <v>6.4068629336746924E-2</v>
      </c>
      <c r="F1121" s="22">
        <v>6.520633622614791E-4</v>
      </c>
      <c r="G1121" s="22">
        <v>1.143079687767014</v>
      </c>
      <c r="H1121" s="22">
        <v>5.6091734988786314E-2</v>
      </c>
      <c r="I1121" s="22">
        <v>0.1324964678707666</v>
      </c>
      <c r="J1121" s="22">
        <v>2.0029558003855264E-3</v>
      </c>
      <c r="K1121" s="13">
        <v>722.23</v>
      </c>
      <c r="L1121" s="13">
        <v>21.666899999999998</v>
      </c>
      <c r="M1121" s="13">
        <v>773.9695394686363</v>
      </c>
      <c r="N1121" s="13">
        <v>26.582123080277597</v>
      </c>
      <c r="O1121" s="13">
        <v>802.09160027254131</v>
      </c>
      <c r="P1121" s="13">
        <v>11.401268354424815</v>
      </c>
      <c r="Q1121" s="14">
        <f t="shared" si="118"/>
        <v>-11.057640955449276</v>
      </c>
      <c r="R1121" s="14">
        <f t="shared" si="119"/>
        <v>7.3735910520785648</v>
      </c>
      <c r="S1121" s="147">
        <f t="shared" si="117"/>
        <v>-11.057640955449276</v>
      </c>
      <c r="T1121" s="15">
        <f t="shared" si="120"/>
        <v>802.09160027254131</v>
      </c>
      <c r="U1121" s="15">
        <f t="shared" si="116"/>
        <v>11.401268354424815</v>
      </c>
    </row>
    <row r="1122" spans="1:21" s="23" customFormat="1">
      <c r="A1122" s="126" t="s">
        <v>981</v>
      </c>
      <c r="B1122" s="5"/>
      <c r="C1122" s="5"/>
      <c r="D1122" s="5"/>
      <c r="E1122" s="5"/>
      <c r="F1122" s="5"/>
      <c r="G1122" s="5"/>
      <c r="H1122" s="5"/>
      <c r="I1122" s="5"/>
      <c r="J1122" s="5"/>
      <c r="K1122" s="8"/>
      <c r="L1122" s="8"/>
      <c r="M1122" s="8"/>
      <c r="N1122" s="8"/>
      <c r="O1122" s="8"/>
      <c r="P1122" s="8"/>
      <c r="Q1122" s="9"/>
      <c r="R1122" s="9"/>
      <c r="S1122" s="147">
        <f t="shared" si="117"/>
        <v>0</v>
      </c>
      <c r="T1122" s="10"/>
      <c r="U1122" s="10"/>
    </row>
    <row r="1123" spans="1:21">
      <c r="A1123" s="12" t="s">
        <v>982</v>
      </c>
      <c r="B1123" s="20">
        <v>106.10895128224058</v>
      </c>
      <c r="C1123" s="20">
        <v>99.138550742384524</v>
      </c>
      <c r="D1123" s="21">
        <v>1.0703096876811213</v>
      </c>
      <c r="E1123" s="22">
        <v>6.5642605680959989E-2</v>
      </c>
      <c r="F1123" s="22">
        <v>1.3886790317728104E-3</v>
      </c>
      <c r="G1123" s="22">
        <v>1.1057413636377034</v>
      </c>
      <c r="H1123" s="22">
        <v>4.4189663667651369E-2</v>
      </c>
      <c r="I1123" s="22">
        <v>0.13422858907522708</v>
      </c>
      <c r="J1123" s="22">
        <v>1.6099021087649518E-3</v>
      </c>
      <c r="K1123" s="13">
        <v>750</v>
      </c>
      <c r="L1123" s="13">
        <v>45</v>
      </c>
      <c r="M1123" s="13">
        <v>756.12285818273426</v>
      </c>
      <c r="N1123" s="13">
        <v>21.314344279433733</v>
      </c>
      <c r="O1123" s="13">
        <v>811.94367548274511</v>
      </c>
      <c r="P1123" s="13">
        <v>9.1604144171655957</v>
      </c>
      <c r="Q1123" s="14">
        <f t="shared" ref="Q1123:Q1186" si="121">(1-O1123/K1123)*100</f>
        <v>-8.2591567310326788</v>
      </c>
      <c r="R1123" s="14">
        <f t="shared" ref="R1123:R1186" si="122">SQRT((2*P1123)^2*(-1/K1123)^2+(2*L1123)^2*(O1123/K1123^2)^2)*100</f>
        <v>13.218767286436654</v>
      </c>
      <c r="S1123" s="147">
        <f t="shared" si="117"/>
        <v>-8.2591567310326788</v>
      </c>
      <c r="T1123" s="15">
        <f t="shared" ref="T1123:T1186" si="123">IF(O1123&lt;=1000,O1123,K1123)</f>
        <v>811.94367548274511</v>
      </c>
      <c r="U1123" s="15">
        <f t="shared" ref="U1123:U1186" si="124">IF(T1123=O1123,P1123,L1123)</f>
        <v>9.1604144171655957</v>
      </c>
    </row>
    <row r="1124" spans="1:21">
      <c r="A1124" s="12" t="s">
        <v>983</v>
      </c>
      <c r="B1124" s="20">
        <v>135.48329942753438</v>
      </c>
      <c r="C1124" s="20">
        <v>129.07414001884138</v>
      </c>
      <c r="D1124" s="21">
        <v>1.0496548681847304</v>
      </c>
      <c r="E1124" s="22">
        <v>6.4112439387880846E-2</v>
      </c>
      <c r="F1124" s="22">
        <v>8.6161184616746767E-4</v>
      </c>
      <c r="G1124" s="22">
        <v>1.1459167399658152</v>
      </c>
      <c r="H1124" s="22">
        <v>4.004596771973306E-2</v>
      </c>
      <c r="I1124" s="22">
        <v>0.13078432408601359</v>
      </c>
      <c r="J1124" s="22">
        <v>1.3620694673107505E-3</v>
      </c>
      <c r="K1124" s="13">
        <v>716.67499999999995</v>
      </c>
      <c r="L1124" s="13">
        <v>28.666999999999998</v>
      </c>
      <c r="M1124" s="13">
        <v>775.31283512884545</v>
      </c>
      <c r="N1124" s="13">
        <v>18.955876633951096</v>
      </c>
      <c r="O1124" s="13">
        <v>792.33833402250343</v>
      </c>
      <c r="P1124" s="13">
        <v>7.7767115778775544</v>
      </c>
      <c r="Q1124" s="14">
        <f t="shared" si="121"/>
        <v>-10.557551752538252</v>
      </c>
      <c r="R1124" s="14">
        <f t="shared" si="122"/>
        <v>9.1069685747755607</v>
      </c>
      <c r="S1124" s="147">
        <f t="shared" si="117"/>
        <v>-10.557551752538252</v>
      </c>
      <c r="T1124" s="15">
        <f t="shared" si="123"/>
        <v>792.33833402250343</v>
      </c>
      <c r="U1124" s="15">
        <f t="shared" si="124"/>
        <v>7.7767115778775544</v>
      </c>
    </row>
    <row r="1125" spans="1:21">
      <c r="A1125" s="12" t="s">
        <v>984</v>
      </c>
      <c r="B1125" s="20">
        <v>52.971568134530678</v>
      </c>
      <c r="C1125" s="20">
        <v>75.530085368124745</v>
      </c>
      <c r="D1125" s="21">
        <v>0.70133070651719098</v>
      </c>
      <c r="E1125" s="22">
        <v>7.3482445952919431E-2</v>
      </c>
      <c r="F1125" s="22">
        <v>3.1010466229091059E-3</v>
      </c>
      <c r="G1125" s="22">
        <v>1.3577644496885699</v>
      </c>
      <c r="H1125" s="22">
        <v>5.7725907219635719E-2</v>
      </c>
      <c r="I1125" s="22">
        <v>0.13326775537753557</v>
      </c>
      <c r="J1125" s="22">
        <v>1.6672394810364286E-3</v>
      </c>
      <c r="K1125" s="13">
        <v>1027.7750000000001</v>
      </c>
      <c r="L1125" s="13">
        <v>85.65</v>
      </c>
      <c r="M1125" s="13">
        <v>870.90816166462821</v>
      </c>
      <c r="N1125" s="13">
        <v>24.867003623937073</v>
      </c>
      <c r="O1125" s="13">
        <v>806.48044079103488</v>
      </c>
      <c r="P1125" s="13">
        <v>9.4938216412534473</v>
      </c>
      <c r="Q1125" s="14">
        <f t="shared" si="121"/>
        <v>21.53142071065799</v>
      </c>
      <c r="R1125" s="14">
        <f t="shared" si="122"/>
        <v>13.208255248139636</v>
      </c>
      <c r="S1125" s="147">
        <f t="shared" si="117"/>
        <v>21.53142071065799</v>
      </c>
      <c r="T1125" s="15">
        <f t="shared" si="123"/>
        <v>806.48044079103488</v>
      </c>
      <c r="U1125" s="15">
        <f t="shared" si="124"/>
        <v>9.4938216412534473</v>
      </c>
    </row>
    <row r="1126" spans="1:21">
      <c r="A1126" s="12" t="s">
        <v>985</v>
      </c>
      <c r="B1126" s="20">
        <v>175.53848694622758</v>
      </c>
      <c r="C1126" s="20">
        <v>144.27102217895282</v>
      </c>
      <c r="D1126" s="21">
        <v>1.2167272699329101</v>
      </c>
      <c r="E1126" s="22">
        <v>6.2835213823946759E-2</v>
      </c>
      <c r="F1126" s="22">
        <v>2.2962739214448372E-3</v>
      </c>
      <c r="G1126" s="22">
        <v>1.1082933259465906</v>
      </c>
      <c r="H1126" s="22">
        <v>4.0667576703976582E-2</v>
      </c>
      <c r="I1126" s="22">
        <v>0.12754344841661883</v>
      </c>
      <c r="J1126" s="22">
        <v>1.5189892286201277E-3</v>
      </c>
      <c r="K1126" s="13">
        <v>701.86</v>
      </c>
      <c r="L1126" s="13">
        <v>77.77</v>
      </c>
      <c r="M1126" s="13">
        <v>757.35266277079916</v>
      </c>
      <c r="N1126" s="13">
        <v>19.592833672941545</v>
      </c>
      <c r="O1126" s="13">
        <v>773.83611173745089</v>
      </c>
      <c r="P1126" s="13">
        <v>8.6944435594011775</v>
      </c>
      <c r="Q1126" s="14">
        <f t="shared" si="121"/>
        <v>-10.25505253717991</v>
      </c>
      <c r="R1126" s="14">
        <f t="shared" si="122"/>
        <v>24.559036996144037</v>
      </c>
      <c r="S1126" s="147">
        <f t="shared" si="117"/>
        <v>-10.25505253717991</v>
      </c>
      <c r="T1126" s="15">
        <f t="shared" si="123"/>
        <v>773.83611173745089</v>
      </c>
      <c r="U1126" s="15">
        <f t="shared" si="124"/>
        <v>8.6944435594011775</v>
      </c>
    </row>
    <row r="1127" spans="1:21">
      <c r="A1127" s="12" t="s">
        <v>986</v>
      </c>
      <c r="B1127" s="20">
        <v>115.85352988450504</v>
      </c>
      <c r="C1127" s="20">
        <v>114.24348468008073</v>
      </c>
      <c r="D1127" s="21">
        <v>1.0140931030678288</v>
      </c>
      <c r="E1127" s="22">
        <v>6.7688385661456393E-2</v>
      </c>
      <c r="F1127" s="22">
        <v>2.7863537139703296E-3</v>
      </c>
      <c r="G1127" s="22">
        <v>1.1911954825044941</v>
      </c>
      <c r="H1127" s="22">
        <v>4.9294940210641729E-2</v>
      </c>
      <c r="I1127" s="22">
        <v>0.12712743550777031</v>
      </c>
      <c r="J1127" s="22">
        <v>1.546466814168752E-3</v>
      </c>
      <c r="K1127" s="13">
        <v>858.94</v>
      </c>
      <c r="L1127" s="13">
        <v>85.182500000000005</v>
      </c>
      <c r="M1127" s="13">
        <v>796.51447155500171</v>
      </c>
      <c r="N1127" s="13">
        <v>22.849314760956432</v>
      </c>
      <c r="O1127" s="13">
        <v>771.45723545435567</v>
      </c>
      <c r="P1127" s="13">
        <v>8.8545597908838403</v>
      </c>
      <c r="Q1127" s="14">
        <f t="shared" si="121"/>
        <v>10.184968047319298</v>
      </c>
      <c r="R1127" s="14">
        <f t="shared" si="122"/>
        <v>17.933122159219565</v>
      </c>
      <c r="S1127" s="147">
        <f t="shared" si="117"/>
        <v>10.184968047319298</v>
      </c>
      <c r="T1127" s="15">
        <f t="shared" si="123"/>
        <v>771.45723545435567</v>
      </c>
      <c r="U1127" s="15">
        <f t="shared" si="124"/>
        <v>8.8545597908838403</v>
      </c>
    </row>
    <row r="1128" spans="1:21">
      <c r="A1128" s="12" t="s">
        <v>987</v>
      </c>
      <c r="B1128" s="20">
        <v>45.620505713207933</v>
      </c>
      <c r="C1128" s="20">
        <v>64.55791715872607</v>
      </c>
      <c r="D1128" s="21">
        <v>0.70666012351424767</v>
      </c>
      <c r="E1128" s="22">
        <v>7.0272630303460454E-2</v>
      </c>
      <c r="F1128" s="22">
        <v>1.7855521760580667E-3</v>
      </c>
      <c r="G1128" s="22">
        <v>1.1676547009344427</v>
      </c>
      <c r="H1128" s="22">
        <v>6.3696313145456956E-2</v>
      </c>
      <c r="I1128" s="22">
        <v>0.12449384893158384</v>
      </c>
      <c r="J1128" s="22">
        <v>1.7591196836054105E-3</v>
      </c>
      <c r="K1128" s="13">
        <v>883.33</v>
      </c>
      <c r="L1128" s="13">
        <v>52.9998</v>
      </c>
      <c r="M1128" s="13">
        <v>785.54683465072344</v>
      </c>
      <c r="N1128" s="13">
        <v>29.84170912144268</v>
      </c>
      <c r="O1128" s="13">
        <v>756.37725933776278</v>
      </c>
      <c r="P1128" s="13">
        <v>10.092817662316785</v>
      </c>
      <c r="Q1128" s="14">
        <f t="shared" si="121"/>
        <v>14.372062611055581</v>
      </c>
      <c r="R1128" s="14">
        <f t="shared" si="122"/>
        <v>10.526390311361519</v>
      </c>
      <c r="S1128" s="147">
        <f t="shared" si="117"/>
        <v>14.372062611055581</v>
      </c>
      <c r="T1128" s="15">
        <f t="shared" si="123"/>
        <v>756.37725933776278</v>
      </c>
      <c r="U1128" s="15">
        <f t="shared" si="124"/>
        <v>10.092817662316785</v>
      </c>
    </row>
    <row r="1129" spans="1:21">
      <c r="A1129" s="12" t="s">
        <v>988</v>
      </c>
      <c r="B1129" s="20">
        <v>112.94458296952698</v>
      </c>
      <c r="C1129" s="20">
        <v>102.31237266166495</v>
      </c>
      <c r="D1129" s="21">
        <v>1.1039191060793938</v>
      </c>
      <c r="E1129" s="22">
        <v>6.8001084350609101E-2</v>
      </c>
      <c r="F1129" s="22">
        <v>1.0844495494657658E-3</v>
      </c>
      <c r="G1129" s="22">
        <v>1.2368359544485554</v>
      </c>
      <c r="H1129" s="22">
        <v>5.9028369419506448E-2</v>
      </c>
      <c r="I1129" s="22">
        <v>0.13327511285093971</v>
      </c>
      <c r="J1129" s="22">
        <v>1.750650032828693E-3</v>
      </c>
      <c r="K1129" s="13">
        <v>835.18</v>
      </c>
      <c r="L1129" s="13">
        <v>33.407199999999996</v>
      </c>
      <c r="M1129" s="13">
        <v>817.44666394294575</v>
      </c>
      <c r="N1129" s="13">
        <v>26.800937874476247</v>
      </c>
      <c r="O1129" s="13">
        <v>806.52229247763785</v>
      </c>
      <c r="P1129" s="13">
        <v>9.9677500597978721</v>
      </c>
      <c r="Q1129" s="14">
        <f t="shared" si="121"/>
        <v>3.4313210951366302</v>
      </c>
      <c r="R1129" s="14">
        <f t="shared" si="122"/>
        <v>8.0858450690171129</v>
      </c>
      <c r="S1129" s="147">
        <f t="shared" si="117"/>
        <v>3.4313210951366302</v>
      </c>
      <c r="T1129" s="15">
        <f t="shared" si="123"/>
        <v>806.52229247763785</v>
      </c>
      <c r="U1129" s="15">
        <f t="shared" si="124"/>
        <v>9.9677500597978721</v>
      </c>
    </row>
    <row r="1130" spans="1:21">
      <c r="A1130" s="12" t="s">
        <v>989</v>
      </c>
      <c r="B1130" s="20">
        <v>70.585591762869541</v>
      </c>
      <c r="C1130" s="20">
        <v>143.67220177669614</v>
      </c>
      <c r="D1130" s="21">
        <v>0.49129609548670977</v>
      </c>
      <c r="E1130" s="22">
        <v>6.4254496202734407E-2</v>
      </c>
      <c r="F1130" s="22">
        <v>2.8685525256299145E-3</v>
      </c>
      <c r="G1130" s="22">
        <v>1.1487219339103008</v>
      </c>
      <c r="H1130" s="22">
        <v>5.0354347314335204E-2</v>
      </c>
      <c r="I1130" s="22">
        <v>0.12991785518416879</v>
      </c>
      <c r="J1130" s="22">
        <v>1.7180699010442215E-3</v>
      </c>
      <c r="K1130" s="13">
        <v>750.005</v>
      </c>
      <c r="L1130" s="13">
        <v>94.435000000000002</v>
      </c>
      <c r="M1130" s="13">
        <v>776.63930145754443</v>
      </c>
      <c r="N1130" s="13">
        <v>23.80091220718214</v>
      </c>
      <c r="O1130" s="13">
        <v>787.39684483216638</v>
      </c>
      <c r="P1130" s="13">
        <v>9.8111606178507174</v>
      </c>
      <c r="Q1130" s="14">
        <f t="shared" si="121"/>
        <v>-4.9855460739816948</v>
      </c>
      <c r="R1130" s="14">
        <f t="shared" si="122"/>
        <v>26.567122065644742</v>
      </c>
      <c r="S1130" s="147">
        <f t="shared" si="117"/>
        <v>-4.9855460739816948</v>
      </c>
      <c r="T1130" s="15">
        <f t="shared" si="123"/>
        <v>787.39684483216638</v>
      </c>
      <c r="U1130" s="15">
        <f t="shared" si="124"/>
        <v>9.8111606178507174</v>
      </c>
    </row>
    <row r="1131" spans="1:21">
      <c r="A1131" s="12" t="s">
        <v>990</v>
      </c>
      <c r="B1131" s="20">
        <v>92.363586330067335</v>
      </c>
      <c r="C1131" s="20">
        <v>122.29826122076808</v>
      </c>
      <c r="D1131" s="21">
        <v>0.75523221187369272</v>
      </c>
      <c r="E1131" s="22">
        <v>6.8093657374588862E-2</v>
      </c>
      <c r="F1131" s="22">
        <v>3.1185952233161542E-3</v>
      </c>
      <c r="G1131" s="22">
        <v>1.3030812506824234</v>
      </c>
      <c r="H1131" s="22">
        <v>6.0808927288310402E-2</v>
      </c>
      <c r="I1131" s="22">
        <v>0.13844045622360807</v>
      </c>
      <c r="J1131" s="22">
        <v>1.9730666944383331E-3</v>
      </c>
      <c r="K1131" s="13">
        <v>872.21500000000003</v>
      </c>
      <c r="L1131" s="13">
        <v>96.292500000000004</v>
      </c>
      <c r="M1131" s="13">
        <v>847.08118046606546</v>
      </c>
      <c r="N1131" s="13">
        <v>26.815642759504499</v>
      </c>
      <c r="O1131" s="13">
        <v>835.83758230525814</v>
      </c>
      <c r="P1131" s="13">
        <v>11.181594939102308</v>
      </c>
      <c r="Q1131" s="14">
        <f t="shared" si="121"/>
        <v>4.1706938879452764</v>
      </c>
      <c r="R1131" s="14">
        <f t="shared" si="122"/>
        <v>21.313880310112982</v>
      </c>
      <c r="S1131" s="147">
        <f t="shared" si="117"/>
        <v>4.1706938879452764</v>
      </c>
      <c r="T1131" s="15">
        <f t="shared" si="123"/>
        <v>835.83758230525814</v>
      </c>
      <c r="U1131" s="15">
        <f t="shared" si="124"/>
        <v>11.181594939102308</v>
      </c>
    </row>
    <row r="1132" spans="1:21">
      <c r="A1132" s="12" t="s">
        <v>991</v>
      </c>
      <c r="B1132" s="20">
        <v>71.454152780255953</v>
      </c>
      <c r="C1132" s="20">
        <v>71.099655312255067</v>
      </c>
      <c r="D1132" s="21">
        <v>1.0049859238619936</v>
      </c>
      <c r="E1132" s="22">
        <v>6.9448643624117803E-2</v>
      </c>
      <c r="F1132" s="22">
        <v>3.686241854659272E-3</v>
      </c>
      <c r="G1132" s="22">
        <v>1.2629158047036697</v>
      </c>
      <c r="H1132" s="22">
        <v>6.6582431498913353E-2</v>
      </c>
      <c r="I1132" s="22">
        <v>0.13213517745986589</v>
      </c>
      <c r="J1132" s="22">
        <v>1.9617831875229307E-3</v>
      </c>
      <c r="K1132" s="13">
        <v>922.22</v>
      </c>
      <c r="L1132" s="13">
        <v>109.72</v>
      </c>
      <c r="M1132" s="13">
        <v>829.21679523862952</v>
      </c>
      <c r="N1132" s="13">
        <v>29.881232265290073</v>
      </c>
      <c r="O1132" s="13">
        <v>800.03472921074842</v>
      </c>
      <c r="P1132" s="13">
        <v>11.178807752093864</v>
      </c>
      <c r="Q1132" s="14">
        <f t="shared" si="121"/>
        <v>13.249037191695212</v>
      </c>
      <c r="R1132" s="14">
        <f t="shared" si="122"/>
        <v>20.784055222509703</v>
      </c>
      <c r="S1132" s="147">
        <f t="shared" si="117"/>
        <v>13.249037191695212</v>
      </c>
      <c r="T1132" s="15">
        <f t="shared" si="123"/>
        <v>800.03472921074842</v>
      </c>
      <c r="U1132" s="15">
        <f t="shared" si="124"/>
        <v>11.178807752093864</v>
      </c>
    </row>
    <row r="1133" spans="1:21">
      <c r="A1133" s="12" t="s">
        <v>992</v>
      </c>
      <c r="B1133" s="20">
        <v>63.584155717442414</v>
      </c>
      <c r="C1133" s="20">
        <v>70.484911362454952</v>
      </c>
      <c r="D1133" s="21">
        <v>0.90209598747274089</v>
      </c>
      <c r="E1133" s="22">
        <v>7.0061565654351038E-2</v>
      </c>
      <c r="F1133" s="22">
        <v>3.3740470250233291E-3</v>
      </c>
      <c r="G1133" s="22">
        <v>1.2041223784411323</v>
      </c>
      <c r="H1133" s="22">
        <v>5.6993495098625453E-2</v>
      </c>
      <c r="I1133" s="22">
        <v>0.1259926226566582</v>
      </c>
      <c r="J1133" s="22">
        <v>1.838271758330747E-3</v>
      </c>
      <c r="K1133" s="13">
        <v>931.48</v>
      </c>
      <c r="L1133" s="13">
        <v>100</v>
      </c>
      <c r="M1133" s="13">
        <v>802.48709484457322</v>
      </c>
      <c r="N1133" s="13">
        <v>26.261122080185601</v>
      </c>
      <c r="O1133" s="13">
        <v>764.96359633421162</v>
      </c>
      <c r="P1133" s="13">
        <v>10.532383178962439</v>
      </c>
      <c r="Q1133" s="14">
        <f t="shared" si="121"/>
        <v>17.876540952654739</v>
      </c>
      <c r="R1133" s="14">
        <f t="shared" si="122"/>
        <v>17.777321392870117</v>
      </c>
      <c r="S1133" s="147">
        <f t="shared" si="117"/>
        <v>17.876540952654739</v>
      </c>
      <c r="T1133" s="15">
        <f t="shared" si="123"/>
        <v>764.96359633421162</v>
      </c>
      <c r="U1133" s="15">
        <f t="shared" si="124"/>
        <v>10.532383178962439</v>
      </c>
    </row>
    <row r="1134" spans="1:21">
      <c r="A1134" s="12" t="s">
        <v>993</v>
      </c>
      <c r="B1134" s="20">
        <v>99.043483641885246</v>
      </c>
      <c r="C1134" s="20">
        <v>124.75970406425988</v>
      </c>
      <c r="D1134" s="21">
        <v>0.79387398667498443</v>
      </c>
      <c r="E1134" s="22">
        <v>6.6654332065187658E-2</v>
      </c>
      <c r="F1134" s="22">
        <v>2.9424072077644096E-3</v>
      </c>
      <c r="G1134" s="22">
        <v>1.172017860434079</v>
      </c>
      <c r="H1134" s="22">
        <v>5.1260926227833591E-2</v>
      </c>
      <c r="I1134" s="22">
        <v>0.12806792238049625</v>
      </c>
      <c r="J1134" s="22">
        <v>1.6981642053190691E-3</v>
      </c>
      <c r="K1134" s="13">
        <v>827.77499999999998</v>
      </c>
      <c r="L1134" s="13">
        <v>92.587500000000006</v>
      </c>
      <c r="M1134" s="13">
        <v>787.58859224636035</v>
      </c>
      <c r="N1134" s="13">
        <v>23.969633826124259</v>
      </c>
      <c r="O1134" s="13">
        <v>776.83394771539474</v>
      </c>
      <c r="P1134" s="13">
        <v>9.7133272973181253</v>
      </c>
      <c r="Q1134" s="14">
        <f t="shared" si="121"/>
        <v>6.153973275902902</v>
      </c>
      <c r="R1134" s="14">
        <f t="shared" si="122"/>
        <v>21.124321648042404</v>
      </c>
      <c r="S1134" s="147">
        <f t="shared" si="117"/>
        <v>6.153973275902902</v>
      </c>
      <c r="T1134" s="15">
        <f t="shared" si="123"/>
        <v>776.83394771539474</v>
      </c>
      <c r="U1134" s="15">
        <f t="shared" si="124"/>
        <v>9.7133272973181253</v>
      </c>
    </row>
    <row r="1135" spans="1:21">
      <c r="A1135" s="12" t="s">
        <v>994</v>
      </c>
      <c r="B1135" s="20">
        <v>83.378714939611413</v>
      </c>
      <c r="C1135" s="20">
        <v>113.14224750530182</v>
      </c>
      <c r="D1135" s="21">
        <v>0.73693705735962423</v>
      </c>
      <c r="E1135" s="22">
        <v>6.8889283765827383E-2</v>
      </c>
      <c r="F1135" s="22">
        <v>2.9048655084170675E-3</v>
      </c>
      <c r="G1135" s="22">
        <v>1.2335914243085424</v>
      </c>
      <c r="H1135" s="22">
        <v>5.224139966545762E-2</v>
      </c>
      <c r="I1135" s="22">
        <v>0.13016641979527738</v>
      </c>
      <c r="J1135" s="22">
        <v>1.5990927459553158E-3</v>
      </c>
      <c r="K1135" s="13">
        <v>894.44500000000005</v>
      </c>
      <c r="L1135" s="13">
        <v>91.667500000000004</v>
      </c>
      <c r="M1135" s="13">
        <v>815.97278181970387</v>
      </c>
      <c r="N1135" s="13">
        <v>23.755243293116308</v>
      </c>
      <c r="O1135" s="13">
        <v>788.81480119637877</v>
      </c>
      <c r="P1135" s="13">
        <v>9.1310878989244184</v>
      </c>
      <c r="Q1135" s="14">
        <f t="shared" si="121"/>
        <v>11.809580108740203</v>
      </c>
      <c r="R1135" s="14">
        <f t="shared" si="122"/>
        <v>18.19139163057887</v>
      </c>
      <c r="S1135" s="147">
        <f t="shared" si="117"/>
        <v>11.809580108740203</v>
      </c>
      <c r="T1135" s="15">
        <f t="shared" si="123"/>
        <v>788.81480119637877</v>
      </c>
      <c r="U1135" s="15">
        <f t="shared" si="124"/>
        <v>9.1310878989244184</v>
      </c>
    </row>
    <row r="1136" spans="1:21">
      <c r="A1136" s="12" t="s">
        <v>995</v>
      </c>
      <c r="B1136" s="20">
        <v>167.65673786574999</v>
      </c>
      <c r="C1136" s="20">
        <v>142.88661887259232</v>
      </c>
      <c r="D1136" s="21">
        <v>1.173355064236242</v>
      </c>
      <c r="E1136" s="22">
        <v>6.5256099327684433E-2</v>
      </c>
      <c r="F1136" s="22">
        <v>2.5929012303176507E-3</v>
      </c>
      <c r="G1136" s="22">
        <v>1.1588112483013948</v>
      </c>
      <c r="H1136" s="22">
        <v>4.5328908796465402E-2</v>
      </c>
      <c r="I1136" s="22">
        <v>0.12882558882505815</v>
      </c>
      <c r="J1136" s="22">
        <v>1.4316472045780276E-3</v>
      </c>
      <c r="K1136" s="13">
        <v>783.33500000000004</v>
      </c>
      <c r="L1136" s="13">
        <v>83.325000000000003</v>
      </c>
      <c r="M1136" s="13">
        <v>781.39586961507644</v>
      </c>
      <c r="N1136" s="13">
        <v>21.326782342076424</v>
      </c>
      <c r="O1136" s="13">
        <v>781.16222627419529</v>
      </c>
      <c r="P1136" s="13">
        <v>8.1866204664928706</v>
      </c>
      <c r="Q1136" s="14">
        <f t="shared" si="121"/>
        <v>0.27737477909256514</v>
      </c>
      <c r="R1136" s="14">
        <f t="shared" si="122"/>
        <v>21.318130021067951</v>
      </c>
      <c r="S1136" s="147">
        <f t="shared" si="117"/>
        <v>0.27737477909256514</v>
      </c>
      <c r="T1136" s="15">
        <f t="shared" si="123"/>
        <v>781.16222627419529</v>
      </c>
      <c r="U1136" s="15">
        <f t="shared" si="124"/>
        <v>8.1866204664928706</v>
      </c>
    </row>
    <row r="1137" spans="1:21">
      <c r="A1137" s="12" t="s">
        <v>996</v>
      </c>
      <c r="B1137" s="20">
        <v>55.442261340929846</v>
      </c>
      <c r="C1137" s="20">
        <v>58.477601089270351</v>
      </c>
      <c r="D1137" s="21">
        <v>0.94809397629518288</v>
      </c>
      <c r="E1137" s="22">
        <v>7.1401981529922484E-2</v>
      </c>
      <c r="F1137" s="22">
        <v>2.1735307469095549E-3</v>
      </c>
      <c r="G1137" s="22">
        <v>1.3838191203248738</v>
      </c>
      <c r="H1137" s="22">
        <v>0.15531159167570927</v>
      </c>
      <c r="I1137" s="22">
        <v>0.13237490471665653</v>
      </c>
      <c r="J1137" s="22">
        <v>2.3979869432691273E-3</v>
      </c>
      <c r="K1137" s="13">
        <v>905.55499999999995</v>
      </c>
      <c r="L1137" s="13">
        <v>63.388850000000005</v>
      </c>
      <c r="M1137" s="13">
        <v>882.06719193552556</v>
      </c>
      <c r="N1137" s="13">
        <v>66.157385268330316</v>
      </c>
      <c r="O1137" s="13">
        <v>801.39959943671943</v>
      </c>
      <c r="P1137" s="13">
        <v>13.658181883522406</v>
      </c>
      <c r="Q1137" s="14">
        <f t="shared" si="121"/>
        <v>11.501830431423876</v>
      </c>
      <c r="R1137" s="14">
        <f t="shared" si="122"/>
        <v>12.751675191115543</v>
      </c>
      <c r="S1137" s="147">
        <f t="shared" si="117"/>
        <v>11.501830431423876</v>
      </c>
      <c r="T1137" s="15">
        <f t="shared" si="123"/>
        <v>801.39959943671943</v>
      </c>
      <c r="U1137" s="15">
        <f t="shared" si="124"/>
        <v>13.658181883522406</v>
      </c>
    </row>
    <row r="1138" spans="1:21">
      <c r="A1138" s="12" t="s">
        <v>997</v>
      </c>
      <c r="B1138" s="20">
        <v>150.71523739857625</v>
      </c>
      <c r="C1138" s="20">
        <v>178.0608107862835</v>
      </c>
      <c r="D1138" s="21">
        <v>0.84642564937812947</v>
      </c>
      <c r="E1138" s="22">
        <v>6.8384367228566001E-2</v>
      </c>
      <c r="F1138" s="22">
        <v>4.9857294148335351E-3</v>
      </c>
      <c r="G1138" s="22">
        <v>1.0614898756021107</v>
      </c>
      <c r="H1138" s="22">
        <v>6.9849170310037387E-2</v>
      </c>
      <c r="I1138" s="22">
        <v>0.11333883354455127</v>
      </c>
      <c r="J1138" s="22">
        <v>2.62734865114936E-3</v>
      </c>
      <c r="K1138" s="13">
        <v>879.63</v>
      </c>
      <c r="L1138" s="13">
        <v>156.47749999999999</v>
      </c>
      <c r="M1138" s="13">
        <v>734.55750822216874</v>
      </c>
      <c r="N1138" s="13">
        <v>34.407706413492875</v>
      </c>
      <c r="O1138" s="13">
        <v>692.10932227412286</v>
      </c>
      <c r="P1138" s="13">
        <v>15.21736919416688</v>
      </c>
      <c r="Q1138" s="14">
        <f t="shared" si="121"/>
        <v>21.318131228570781</v>
      </c>
      <c r="R1138" s="14">
        <f t="shared" si="122"/>
        <v>28.20646825868236</v>
      </c>
      <c r="S1138" s="147">
        <f t="shared" si="117"/>
        <v>21.318131228570781</v>
      </c>
      <c r="T1138" s="15">
        <f t="shared" si="123"/>
        <v>692.10932227412286</v>
      </c>
      <c r="U1138" s="15">
        <f t="shared" si="124"/>
        <v>15.21736919416688</v>
      </c>
    </row>
    <row r="1139" spans="1:21">
      <c r="A1139" s="12" t="s">
        <v>998</v>
      </c>
      <c r="B1139" s="20">
        <v>39.431398122982479</v>
      </c>
      <c r="C1139" s="20">
        <v>60.460446148003854</v>
      </c>
      <c r="D1139" s="21">
        <v>0.65218503393866101</v>
      </c>
      <c r="E1139" s="22">
        <v>7.2430790384367547E-2</v>
      </c>
      <c r="F1139" s="22">
        <v>2.5766048832068095E-3</v>
      </c>
      <c r="G1139" s="22">
        <v>1.1990911774641206</v>
      </c>
      <c r="H1139" s="22">
        <v>6.6337216211295763E-2</v>
      </c>
      <c r="I1139" s="22">
        <v>0.12575684245327734</v>
      </c>
      <c r="J1139" s="22">
        <v>2.0817479692536792E-3</v>
      </c>
      <c r="K1139" s="13">
        <v>924.07</v>
      </c>
      <c r="L1139" s="13">
        <v>74</v>
      </c>
      <c r="M1139" s="13">
        <v>800.16669935707012</v>
      </c>
      <c r="N1139" s="13">
        <v>30.634615294136665</v>
      </c>
      <c r="O1139" s="13">
        <v>763.61359103740506</v>
      </c>
      <c r="P1139" s="13">
        <v>11.927829767675394</v>
      </c>
      <c r="Q1139" s="14">
        <f t="shared" si="121"/>
        <v>17.364096763513047</v>
      </c>
      <c r="R1139" s="14">
        <f t="shared" si="122"/>
        <v>13.484478592661409</v>
      </c>
      <c r="S1139" s="147">
        <f t="shared" si="117"/>
        <v>17.364096763513047</v>
      </c>
      <c r="T1139" s="15">
        <f t="shared" si="123"/>
        <v>763.61359103740506</v>
      </c>
      <c r="U1139" s="15">
        <f t="shared" si="124"/>
        <v>11.927829767675394</v>
      </c>
    </row>
    <row r="1140" spans="1:21">
      <c r="A1140" s="12" t="s">
        <v>999</v>
      </c>
      <c r="B1140" s="20">
        <v>132.98182160682813</v>
      </c>
      <c r="C1140" s="20">
        <v>117.74047385659661</v>
      </c>
      <c r="D1140" s="21">
        <v>1.1294486700367361</v>
      </c>
      <c r="E1140" s="22">
        <v>6.4393416071644963E-2</v>
      </c>
      <c r="F1140" s="22">
        <v>3.0584400972349679E-3</v>
      </c>
      <c r="G1140" s="22">
        <v>1.1254459130575496</v>
      </c>
      <c r="H1140" s="22">
        <v>5.1827430736893554E-2</v>
      </c>
      <c r="I1140" s="22">
        <v>0.12789183294405759</v>
      </c>
      <c r="J1140" s="22">
        <v>1.7093294816765746E-3</v>
      </c>
      <c r="K1140" s="13">
        <v>753.71</v>
      </c>
      <c r="L1140" s="13">
        <v>100.7625</v>
      </c>
      <c r="M1140" s="13">
        <v>765.58016124444521</v>
      </c>
      <c r="N1140" s="13">
        <v>24.764839195829783</v>
      </c>
      <c r="O1140" s="13">
        <v>775.82759515081307</v>
      </c>
      <c r="P1140" s="13">
        <v>9.7785731361062407</v>
      </c>
      <c r="Q1140" s="14">
        <f t="shared" si="121"/>
        <v>-2.93449670971766</v>
      </c>
      <c r="R1140" s="14">
        <f t="shared" si="122"/>
        <v>27.644401743697681</v>
      </c>
      <c r="S1140" s="147">
        <f t="shared" si="117"/>
        <v>-2.93449670971766</v>
      </c>
      <c r="T1140" s="15">
        <f t="shared" si="123"/>
        <v>775.82759515081307</v>
      </c>
      <c r="U1140" s="15">
        <f t="shared" si="124"/>
        <v>9.7785731361062407</v>
      </c>
    </row>
    <row r="1141" spans="1:21">
      <c r="A1141" s="12" t="s">
        <v>1000</v>
      </c>
      <c r="B1141" s="20">
        <v>103.19387004861962</v>
      </c>
      <c r="C1141" s="20">
        <v>147.1529592700459</v>
      </c>
      <c r="D1141" s="21">
        <v>0.70126941762173256</v>
      </c>
      <c r="E1141" s="22">
        <v>6.9295376721544261E-2</v>
      </c>
      <c r="F1141" s="22">
        <v>2.5439957737818162E-3</v>
      </c>
      <c r="G1141" s="22">
        <v>1.2506519860317395</v>
      </c>
      <c r="H1141" s="22">
        <v>4.5984827493286584E-2</v>
      </c>
      <c r="I1141" s="22">
        <v>0.13055980852459867</v>
      </c>
      <c r="J1141" s="22">
        <v>1.5089129433738357E-3</v>
      </c>
      <c r="K1141" s="13">
        <v>909.26</v>
      </c>
      <c r="L1141" s="13">
        <v>74.844999999999999</v>
      </c>
      <c r="M1141" s="13">
        <v>823.69898543973</v>
      </c>
      <c r="N1141" s="13">
        <v>20.753643515912788</v>
      </c>
      <c r="O1141" s="13">
        <v>791.05828090445436</v>
      </c>
      <c r="P1141" s="13">
        <v>8.6143689522862683</v>
      </c>
      <c r="Q1141" s="14">
        <f t="shared" si="121"/>
        <v>12.99977114307741</v>
      </c>
      <c r="R1141" s="14">
        <f t="shared" si="122"/>
        <v>14.447498960320187</v>
      </c>
      <c r="S1141" s="147">
        <f t="shared" si="117"/>
        <v>12.99977114307741</v>
      </c>
      <c r="T1141" s="15">
        <f t="shared" si="123"/>
        <v>791.05828090445436</v>
      </c>
      <c r="U1141" s="15">
        <f t="shared" si="124"/>
        <v>8.6143689522862683</v>
      </c>
    </row>
    <row r="1142" spans="1:21">
      <c r="A1142" s="12" t="s">
        <v>1001</v>
      </c>
      <c r="B1142" s="20">
        <v>66.452161217696158</v>
      </c>
      <c r="C1142" s="20">
        <v>64.652070665546077</v>
      </c>
      <c r="D1142" s="21">
        <v>1.0278427362591709</v>
      </c>
      <c r="E1142" s="22">
        <v>6.5878112908387451E-2</v>
      </c>
      <c r="F1142" s="22">
        <v>1.6240341585784385E-3</v>
      </c>
      <c r="G1142" s="22">
        <v>1.1455307459739739</v>
      </c>
      <c r="H1142" s="22">
        <v>5.7315730521689402E-2</v>
      </c>
      <c r="I1142" s="22">
        <v>0.13010893840426713</v>
      </c>
      <c r="J1142" s="22">
        <v>1.6812026569506123E-3</v>
      </c>
      <c r="K1142" s="13">
        <v>750.005</v>
      </c>
      <c r="L1142" s="13">
        <v>52.500350000000005</v>
      </c>
      <c r="M1142" s="13">
        <v>775.13017799028523</v>
      </c>
      <c r="N1142" s="13">
        <v>27.130074052508647</v>
      </c>
      <c r="O1142" s="13">
        <v>788.4869218050892</v>
      </c>
      <c r="P1142" s="13">
        <v>9.5994332324455183</v>
      </c>
      <c r="Q1142" s="14">
        <f t="shared" si="121"/>
        <v>-5.1308887014205551</v>
      </c>
      <c r="R1142" s="14">
        <f t="shared" si="122"/>
        <v>14.939270815719738</v>
      </c>
      <c r="S1142" s="147">
        <f t="shared" si="117"/>
        <v>-5.1308887014205551</v>
      </c>
      <c r="T1142" s="15">
        <f t="shared" si="123"/>
        <v>788.4869218050892</v>
      </c>
      <c r="U1142" s="15">
        <f t="shared" si="124"/>
        <v>9.5994332324455183</v>
      </c>
    </row>
    <row r="1143" spans="1:21">
      <c r="A1143" s="12" t="s">
        <v>1002</v>
      </c>
      <c r="B1143" s="20">
        <v>18.225136311407219</v>
      </c>
      <c r="C1143" s="20">
        <v>34.451841709402942</v>
      </c>
      <c r="D1143" s="21">
        <v>0.52900325228282452</v>
      </c>
      <c r="E1143" s="22">
        <v>7.4313733556896688E-2</v>
      </c>
      <c r="F1143" s="22">
        <v>1.8140861308849621E-3</v>
      </c>
      <c r="G1143" s="22">
        <v>1.1831117485757934</v>
      </c>
      <c r="H1143" s="22">
        <v>7.944573214105087E-2</v>
      </c>
      <c r="I1143" s="22">
        <v>0.12340397182279755</v>
      </c>
      <c r="J1143" s="22">
        <v>2.0929142896996371E-3</v>
      </c>
      <c r="K1143" s="13">
        <v>1000</v>
      </c>
      <c r="L1143" s="13">
        <v>50</v>
      </c>
      <c r="M1143" s="13">
        <v>792.76160494161229</v>
      </c>
      <c r="N1143" s="13">
        <v>36.954789122939779</v>
      </c>
      <c r="O1143" s="13">
        <v>750.1262636416991</v>
      </c>
      <c r="P1143" s="13">
        <v>12.016571629407627</v>
      </c>
      <c r="Q1143" s="14">
        <f t="shared" si="121"/>
        <v>24.987373635830089</v>
      </c>
      <c r="R1143" s="14">
        <f t="shared" si="122"/>
        <v>7.8768560282318827</v>
      </c>
      <c r="S1143" s="147" t="str">
        <f t="shared" si="117"/>
        <v>X</v>
      </c>
      <c r="T1143" s="15">
        <f t="shared" si="123"/>
        <v>750.1262636416991</v>
      </c>
      <c r="U1143" s="15">
        <f t="shared" si="124"/>
        <v>12.016571629407627</v>
      </c>
    </row>
    <row r="1144" spans="1:21">
      <c r="A1144" s="12" t="s">
        <v>1003</v>
      </c>
      <c r="B1144" s="20">
        <v>33.418411891569441</v>
      </c>
      <c r="C1144" s="20">
        <v>38.528118605369826</v>
      </c>
      <c r="D1144" s="21">
        <v>0.86737720660234308</v>
      </c>
      <c r="E1144" s="22">
        <v>8.0883601045326589E-2</v>
      </c>
      <c r="F1144" s="22">
        <v>3.196025365569885E-3</v>
      </c>
      <c r="G1144" s="22">
        <v>1.3379536211340841</v>
      </c>
      <c r="H1144" s="22">
        <v>9.0626705998808108E-2</v>
      </c>
      <c r="I1144" s="22">
        <v>0.13101286689154767</v>
      </c>
      <c r="J1144" s="22">
        <v>2.5693279111791653E-3</v>
      </c>
      <c r="K1144" s="13">
        <v>1138.895</v>
      </c>
      <c r="L1144" s="13">
        <v>79.722650000000002</v>
      </c>
      <c r="M1144" s="13">
        <v>862.34048420598663</v>
      </c>
      <c r="N1144" s="13">
        <v>39.36392600831168</v>
      </c>
      <c r="O1144" s="13">
        <v>793.64108706659135</v>
      </c>
      <c r="P1144" s="13">
        <v>14.65062283024006</v>
      </c>
      <c r="Q1144" s="14">
        <f t="shared" si="121"/>
        <v>30.314815056120949</v>
      </c>
      <c r="R1144" s="14">
        <f t="shared" si="122"/>
        <v>10.089463771989578</v>
      </c>
      <c r="S1144" s="147" t="str">
        <f t="shared" si="117"/>
        <v>X</v>
      </c>
      <c r="T1144" s="15">
        <f t="shared" si="123"/>
        <v>793.64108706659135</v>
      </c>
      <c r="U1144" s="15">
        <f t="shared" si="124"/>
        <v>14.65062283024006</v>
      </c>
    </row>
    <row r="1145" spans="1:21">
      <c r="A1145" s="12" t="s">
        <v>1004</v>
      </c>
      <c r="B1145" s="20">
        <v>31.287250882934078</v>
      </c>
      <c r="C1145" s="20">
        <v>44.337831336052709</v>
      </c>
      <c r="D1145" s="21">
        <v>0.70565586859214002</v>
      </c>
      <c r="E1145" s="22">
        <v>7.3174037145910809E-2</v>
      </c>
      <c r="F1145" s="22">
        <v>2.0454898546095335E-3</v>
      </c>
      <c r="G1145" s="22">
        <v>1.2152829812652763</v>
      </c>
      <c r="H1145" s="22">
        <v>7.2251412608372964E-2</v>
      </c>
      <c r="I1145" s="22">
        <v>0.12477936555717208</v>
      </c>
      <c r="J1145" s="22">
        <v>2.0942880501660403E-3</v>
      </c>
      <c r="K1145" s="13">
        <v>961.11</v>
      </c>
      <c r="L1145" s="13">
        <v>57.666599999999995</v>
      </c>
      <c r="M1145" s="13">
        <v>807.61552735523435</v>
      </c>
      <c r="N1145" s="13">
        <v>33.121252347990172</v>
      </c>
      <c r="O1145" s="13">
        <v>758.01383992072601</v>
      </c>
      <c r="P1145" s="13">
        <v>12.009907650514638</v>
      </c>
      <c r="Q1145" s="14">
        <f t="shared" si="121"/>
        <v>21.131416807573956</v>
      </c>
      <c r="R1145" s="14">
        <f t="shared" si="122"/>
        <v>9.7886424989151752</v>
      </c>
      <c r="S1145" s="147" t="str">
        <f t="shared" si="117"/>
        <v>X</v>
      </c>
      <c r="T1145" s="15">
        <f t="shared" si="123"/>
        <v>758.01383992072601</v>
      </c>
      <c r="U1145" s="15">
        <f t="shared" si="124"/>
        <v>12.009907650514638</v>
      </c>
    </row>
    <row r="1146" spans="1:21">
      <c r="A1146" s="12" t="s">
        <v>1005</v>
      </c>
      <c r="B1146" s="20">
        <v>34.25905014281112</v>
      </c>
      <c r="C1146" s="20">
        <v>62.127333813959829</v>
      </c>
      <c r="D1146" s="21">
        <v>0.55143280806801998</v>
      </c>
      <c r="E1146" s="22">
        <v>7.6384522961956039E-2</v>
      </c>
      <c r="F1146" s="22">
        <v>1.6020876365161751E-3</v>
      </c>
      <c r="G1146" s="22">
        <v>1.44961009907752</v>
      </c>
      <c r="H1146" s="22">
        <v>9.0044090340409499E-2</v>
      </c>
      <c r="I1146" s="22">
        <v>0.14253647420314261</v>
      </c>
      <c r="J1146" s="22">
        <v>2.6411469810165957E-3</v>
      </c>
      <c r="K1146" s="13">
        <v>1062.6600000000001</v>
      </c>
      <c r="L1146" s="13">
        <v>42.506400000000006</v>
      </c>
      <c r="M1146" s="13">
        <v>909.71099015925506</v>
      </c>
      <c r="N1146" s="13">
        <v>37.32912436111539</v>
      </c>
      <c r="O1146" s="13">
        <v>858.98964177866947</v>
      </c>
      <c r="P1146" s="13">
        <v>14.909085189106911</v>
      </c>
      <c r="Q1146" s="14">
        <f t="shared" si="121"/>
        <v>19.166088703943927</v>
      </c>
      <c r="R1146" s="14">
        <f t="shared" si="122"/>
        <v>7.049253522330841</v>
      </c>
      <c r="S1146" s="147" t="str">
        <f t="shared" si="117"/>
        <v>X</v>
      </c>
      <c r="T1146" s="15">
        <f t="shared" si="123"/>
        <v>858.98964177866947</v>
      </c>
      <c r="U1146" s="15">
        <f t="shared" si="124"/>
        <v>14.909085189106911</v>
      </c>
    </row>
    <row r="1147" spans="1:21">
      <c r="A1147" s="12" t="s">
        <v>1006</v>
      </c>
      <c r="B1147" s="20">
        <v>30.216840583291557</v>
      </c>
      <c r="C1147" s="20">
        <v>37.726010415516953</v>
      </c>
      <c r="D1147" s="21">
        <v>0.80095510366670453</v>
      </c>
      <c r="E1147" s="22">
        <v>6.8986199049805436E-2</v>
      </c>
      <c r="F1147" s="22">
        <v>1.411080249098029E-3</v>
      </c>
      <c r="G1147" s="22">
        <v>1.166448304800233</v>
      </c>
      <c r="H1147" s="22">
        <v>7.4769101552313227E-2</v>
      </c>
      <c r="I1147" s="22">
        <v>0.12754278455747906</v>
      </c>
      <c r="J1147" s="22">
        <v>2.4687208182040924E-3</v>
      </c>
      <c r="K1147" s="13">
        <v>855.55</v>
      </c>
      <c r="L1147" s="13">
        <v>42.777500000000003</v>
      </c>
      <c r="M1147" s="13">
        <v>784.98157156389493</v>
      </c>
      <c r="N1147" s="13">
        <v>35.047263956281014</v>
      </c>
      <c r="O1147" s="13">
        <v>773.83231630744763</v>
      </c>
      <c r="P1147" s="13">
        <v>14.120413264586599</v>
      </c>
      <c r="Q1147" s="14">
        <f t="shared" si="121"/>
        <v>9.5514795970489512</v>
      </c>
      <c r="R1147" s="14">
        <f t="shared" si="122"/>
        <v>9.6283576568539591</v>
      </c>
      <c r="S1147" s="147">
        <f t="shared" si="117"/>
        <v>9.5514795970489512</v>
      </c>
      <c r="T1147" s="15">
        <f t="shared" si="123"/>
        <v>773.83231630744763</v>
      </c>
      <c r="U1147" s="15">
        <f t="shared" si="124"/>
        <v>14.120413264586599</v>
      </c>
    </row>
    <row r="1148" spans="1:21">
      <c r="A1148" s="12" t="s">
        <v>1007</v>
      </c>
      <c r="B1148" s="20">
        <v>82.604090741466081</v>
      </c>
      <c r="C1148" s="20">
        <v>117.59673445977991</v>
      </c>
      <c r="D1148" s="21">
        <v>0.70243524295921744</v>
      </c>
      <c r="E1148" s="22">
        <v>6.4758499029850161E-2</v>
      </c>
      <c r="F1148" s="22">
        <v>1.1091261754241771E-3</v>
      </c>
      <c r="G1148" s="22">
        <v>1.0641299470318717</v>
      </c>
      <c r="H1148" s="22">
        <v>4.8907706189579778E-2</v>
      </c>
      <c r="I1148" s="22">
        <v>0.13205143703312813</v>
      </c>
      <c r="J1148" s="22">
        <v>1.7027128683856849E-3</v>
      </c>
      <c r="K1148" s="13">
        <v>730</v>
      </c>
      <c r="L1148" s="13">
        <v>36.5</v>
      </c>
      <c r="M1148" s="13">
        <v>735.85703860563888</v>
      </c>
      <c r="N1148" s="13">
        <v>24.063793014230978</v>
      </c>
      <c r="O1148" s="13">
        <v>799.55789088714994</v>
      </c>
      <c r="P1148" s="13">
        <v>9.7056274719925852</v>
      </c>
      <c r="Q1148" s="14">
        <f t="shared" si="121"/>
        <v>-9.5284782037191604</v>
      </c>
      <c r="R1148" s="14">
        <f t="shared" si="122"/>
        <v>11.271005308085744</v>
      </c>
      <c r="S1148" s="147">
        <f t="shared" si="117"/>
        <v>-9.5284782037191604</v>
      </c>
      <c r="T1148" s="15">
        <f t="shared" si="123"/>
        <v>799.55789088714994</v>
      </c>
      <c r="U1148" s="15">
        <f t="shared" si="124"/>
        <v>9.7056274719925852</v>
      </c>
    </row>
    <row r="1149" spans="1:21">
      <c r="A1149" s="12" t="s">
        <v>1008</v>
      </c>
      <c r="B1149" s="20">
        <v>68.8984230448131</v>
      </c>
      <c r="C1149" s="20">
        <v>69.198379460779037</v>
      </c>
      <c r="D1149" s="21">
        <v>0.99566526819987233</v>
      </c>
      <c r="E1149" s="22">
        <v>6.9994063560996925E-2</v>
      </c>
      <c r="F1149" s="22">
        <v>3.6597491785874819E-3</v>
      </c>
      <c r="G1149" s="22">
        <v>1.2439857662363498</v>
      </c>
      <c r="H1149" s="22">
        <v>6.2993976352012496E-2</v>
      </c>
      <c r="I1149" s="22">
        <v>0.12989378400463145</v>
      </c>
      <c r="J1149" s="22">
        <v>1.7336562975118958E-3</v>
      </c>
      <c r="K1149" s="13">
        <v>927.77499999999998</v>
      </c>
      <c r="L1149" s="13">
        <v>107.41</v>
      </c>
      <c r="M1149" s="13">
        <v>820.68705346845013</v>
      </c>
      <c r="N1149" s="13">
        <v>28.509661162201795</v>
      </c>
      <c r="O1149" s="13">
        <v>787.25951233023136</v>
      </c>
      <c r="P1149" s="13">
        <v>9.9002087606062972</v>
      </c>
      <c r="Q1149" s="14">
        <f t="shared" si="121"/>
        <v>15.145427250116528</v>
      </c>
      <c r="R1149" s="14">
        <f t="shared" si="122"/>
        <v>19.763071474717204</v>
      </c>
      <c r="S1149" s="147">
        <f t="shared" si="117"/>
        <v>15.145427250116528</v>
      </c>
      <c r="T1149" s="15">
        <f t="shared" si="123"/>
        <v>787.25951233023136</v>
      </c>
      <c r="U1149" s="15">
        <f t="shared" si="124"/>
        <v>9.9002087606062972</v>
      </c>
    </row>
    <row r="1150" spans="1:21">
      <c r="A1150" s="12" t="s">
        <v>1009</v>
      </c>
      <c r="B1150" s="20">
        <v>144.08805114806069</v>
      </c>
      <c r="C1150" s="20">
        <v>136.83116463181486</v>
      </c>
      <c r="D1150" s="21">
        <v>1.053035333988223</v>
      </c>
      <c r="E1150" s="22">
        <v>6.611595927798522E-2</v>
      </c>
      <c r="F1150" s="22">
        <v>2.6359918420814903E-3</v>
      </c>
      <c r="G1150" s="22">
        <v>1.1326343634202207</v>
      </c>
      <c r="H1150" s="22">
        <v>4.4380193878993064E-2</v>
      </c>
      <c r="I1150" s="22">
        <v>0.12385662504609435</v>
      </c>
      <c r="J1150" s="22">
        <v>1.3312974009571236E-3</v>
      </c>
      <c r="K1150" s="13">
        <v>809.26</v>
      </c>
      <c r="L1150" s="13">
        <v>87.96</v>
      </c>
      <c r="M1150" s="13">
        <v>769.00848440303582</v>
      </c>
      <c r="N1150" s="13">
        <v>21.136625640015971</v>
      </c>
      <c r="O1150" s="13">
        <v>752.72319450211467</v>
      </c>
      <c r="P1150" s="13">
        <v>7.6470997282996285</v>
      </c>
      <c r="Q1150" s="14">
        <f t="shared" si="121"/>
        <v>6.9862350169148772</v>
      </c>
      <c r="R1150" s="14">
        <f t="shared" si="122"/>
        <v>20.307814843048774</v>
      </c>
      <c r="S1150" s="147">
        <f t="shared" si="117"/>
        <v>6.9862350169148772</v>
      </c>
      <c r="T1150" s="15">
        <f t="shared" si="123"/>
        <v>752.72319450211467</v>
      </c>
      <c r="U1150" s="15">
        <f t="shared" si="124"/>
        <v>7.6470997282996285</v>
      </c>
    </row>
    <row r="1151" spans="1:21">
      <c r="A1151" s="12" t="s">
        <v>1010</v>
      </c>
      <c r="B1151" s="20">
        <v>99.659140017042702</v>
      </c>
      <c r="C1151" s="20">
        <v>153.18422726746221</v>
      </c>
      <c r="D1151" s="21">
        <v>0.65058356068889645</v>
      </c>
      <c r="E1151" s="22">
        <v>6.2706339197266606E-2</v>
      </c>
      <c r="F1151" s="22">
        <v>2.2743167363351198E-3</v>
      </c>
      <c r="G1151" s="22">
        <v>1.2141688182732151</v>
      </c>
      <c r="H1151" s="22">
        <v>4.3409843466610733E-2</v>
      </c>
      <c r="I1151" s="22">
        <v>0.14031219651347626</v>
      </c>
      <c r="J1151" s="22">
        <v>1.5856272855905176E-3</v>
      </c>
      <c r="K1151" s="13">
        <v>698.16</v>
      </c>
      <c r="L1151" s="13">
        <v>76.69</v>
      </c>
      <c r="M1151" s="13">
        <v>807.1047182096504</v>
      </c>
      <c r="N1151" s="13">
        <v>19.914636701482291</v>
      </c>
      <c r="O1151" s="13">
        <v>846.4276003564961</v>
      </c>
      <c r="P1151" s="13">
        <v>8.9755154787660878</v>
      </c>
      <c r="Q1151" s="14">
        <f t="shared" si="121"/>
        <v>-21.236908496117813</v>
      </c>
      <c r="R1151" s="14">
        <f t="shared" si="122"/>
        <v>26.758567430127332</v>
      </c>
      <c r="S1151" s="147">
        <f t="shared" si="117"/>
        <v>-21.236908496117813</v>
      </c>
      <c r="T1151" s="15">
        <f t="shared" si="123"/>
        <v>846.4276003564961</v>
      </c>
      <c r="U1151" s="15">
        <f t="shared" si="124"/>
        <v>8.9755154787660878</v>
      </c>
    </row>
    <row r="1152" spans="1:21">
      <c r="A1152" s="12" t="s">
        <v>1011</v>
      </c>
      <c r="B1152" s="20">
        <v>84.90627442176519</v>
      </c>
      <c r="C1152" s="20">
        <v>111.28484260024955</v>
      </c>
      <c r="D1152" s="21">
        <v>0.76296351271089269</v>
      </c>
      <c r="E1152" s="22">
        <v>5.8734801364796883E-2</v>
      </c>
      <c r="F1152" s="22">
        <v>1.0975504860929117E-3</v>
      </c>
      <c r="G1152" s="22">
        <v>0.63789167374636335</v>
      </c>
      <c r="H1152" s="22">
        <v>4.6779250831784074E-2</v>
      </c>
      <c r="I1152" s="22">
        <v>8.2159546792784033E-2</v>
      </c>
      <c r="J1152" s="22">
        <v>2.1220785408322795E-3</v>
      </c>
      <c r="K1152" s="13">
        <v>516</v>
      </c>
      <c r="L1152" s="13">
        <v>41.28</v>
      </c>
      <c r="M1152" s="13">
        <v>501</v>
      </c>
      <c r="N1152" s="13">
        <v>29</v>
      </c>
      <c r="O1152" s="13">
        <v>509</v>
      </c>
      <c r="P1152" s="13">
        <v>12.641201791101983</v>
      </c>
      <c r="Q1152" s="14">
        <f t="shared" si="121"/>
        <v>1.3565891472868241</v>
      </c>
      <c r="R1152" s="14">
        <f t="shared" si="122"/>
        <v>16.52598996304495</v>
      </c>
      <c r="S1152" s="147">
        <f t="shared" si="117"/>
        <v>1.3565891472868241</v>
      </c>
      <c r="T1152" s="15">
        <f t="shared" si="123"/>
        <v>509</v>
      </c>
      <c r="U1152" s="15">
        <f t="shared" si="124"/>
        <v>12.641201791101983</v>
      </c>
    </row>
    <row r="1153" spans="1:21">
      <c r="A1153" s="12" t="s">
        <v>1012</v>
      </c>
      <c r="B1153" s="20">
        <v>65.755578983876802</v>
      </c>
      <c r="C1153" s="20">
        <v>117.18539823009715</v>
      </c>
      <c r="D1153" s="21">
        <v>0.56112433781863924</v>
      </c>
      <c r="E1153" s="22">
        <v>6.5239822624827734E-2</v>
      </c>
      <c r="F1153" s="22">
        <v>9.2501714959970782E-4</v>
      </c>
      <c r="G1153" s="22">
        <v>1.0532640190343747</v>
      </c>
      <c r="H1153" s="22">
        <v>4.4409682590194399E-2</v>
      </c>
      <c r="I1153" s="22">
        <v>0.12607458422507417</v>
      </c>
      <c r="J1153" s="22">
        <v>1.6565235723771052E-3</v>
      </c>
      <c r="K1153" s="13">
        <v>730</v>
      </c>
      <c r="L1153" s="13">
        <v>43.8</v>
      </c>
      <c r="M1153" s="13">
        <v>730.49777259863015</v>
      </c>
      <c r="N1153" s="13">
        <v>21.967156656345811</v>
      </c>
      <c r="O1153" s="13">
        <v>765.4328169823732</v>
      </c>
      <c r="P1153" s="13">
        <v>9.4920673464823917</v>
      </c>
      <c r="Q1153" s="14">
        <f t="shared" si="121"/>
        <v>-4.8538105455305791</v>
      </c>
      <c r="R1153" s="14">
        <f t="shared" si="122"/>
        <v>12.848391977938961</v>
      </c>
      <c r="S1153" s="147">
        <f t="shared" si="117"/>
        <v>-4.8538105455305791</v>
      </c>
      <c r="T1153" s="15">
        <f t="shared" si="123"/>
        <v>765.4328169823732</v>
      </c>
      <c r="U1153" s="15">
        <f t="shared" si="124"/>
        <v>9.4920673464823917</v>
      </c>
    </row>
    <row r="1154" spans="1:21">
      <c r="A1154" s="12" t="s">
        <v>1013</v>
      </c>
      <c r="B1154" s="20">
        <v>47.509564366445012</v>
      </c>
      <c r="C1154" s="20">
        <v>76.179129954624145</v>
      </c>
      <c r="D1154" s="21">
        <v>0.62365590673907578</v>
      </c>
      <c r="E1154" s="22">
        <v>6.1169670101294808E-2</v>
      </c>
      <c r="F1154" s="22">
        <v>7.0091465678980003E-4</v>
      </c>
      <c r="G1154" s="22">
        <v>1.1249999925020315</v>
      </c>
      <c r="H1154" s="22">
        <v>5.5298150804920863E-2</v>
      </c>
      <c r="I1154" s="22">
        <v>0.13622636225243651</v>
      </c>
      <c r="J1154" s="22">
        <v>1.924596948184867E-3</v>
      </c>
      <c r="K1154" s="13">
        <v>752</v>
      </c>
      <c r="L1154" s="13">
        <v>30.080000000000002</v>
      </c>
      <c r="M1154" s="13">
        <v>765.36711057310708</v>
      </c>
      <c r="N1154" s="13">
        <v>26.428092364120477</v>
      </c>
      <c r="O1154" s="13">
        <v>823.28807732457165</v>
      </c>
      <c r="P1154" s="13">
        <v>10.92830489114955</v>
      </c>
      <c r="Q1154" s="14">
        <f t="shared" si="121"/>
        <v>-9.4797975165653803</v>
      </c>
      <c r="R1154" s="14">
        <f t="shared" si="122"/>
        <v>9.2280453067205546</v>
      </c>
      <c r="S1154" s="147">
        <f t="shared" si="117"/>
        <v>-9.4797975165653803</v>
      </c>
      <c r="T1154" s="15">
        <f t="shared" si="123"/>
        <v>823.28807732457165</v>
      </c>
      <c r="U1154" s="15">
        <f t="shared" si="124"/>
        <v>10.92830489114955</v>
      </c>
    </row>
    <row r="1155" spans="1:21">
      <c r="A1155" s="12" t="s">
        <v>1014</v>
      </c>
      <c r="B1155" s="20">
        <v>80.926284904034986</v>
      </c>
      <c r="C1155" s="20">
        <v>83.646013651736411</v>
      </c>
      <c r="D1155" s="21">
        <v>0.96748525567488342</v>
      </c>
      <c r="E1155" s="22">
        <v>6.6511100224575154E-2</v>
      </c>
      <c r="F1155" s="22">
        <v>1.2322979258359568E-3</v>
      </c>
      <c r="G1155" s="22">
        <v>1.1696612822359935</v>
      </c>
      <c r="H1155" s="22">
        <v>5.5446370137000496E-2</v>
      </c>
      <c r="I1155" s="22">
        <v>0.1318644808776355</v>
      </c>
      <c r="J1155" s="22">
        <v>2.1132085072455837E-3</v>
      </c>
      <c r="K1155" s="13">
        <v>783.33500000000004</v>
      </c>
      <c r="L1155" s="13">
        <v>39.166750000000008</v>
      </c>
      <c r="M1155" s="13">
        <v>786.48633216570238</v>
      </c>
      <c r="N1155" s="13">
        <v>25.953941099559565</v>
      </c>
      <c r="O1155" s="13">
        <v>798.49318984820673</v>
      </c>
      <c r="P1155" s="13">
        <v>12.043276442164702</v>
      </c>
      <c r="Q1155" s="14">
        <f t="shared" si="121"/>
        <v>-1.9350839485286153</v>
      </c>
      <c r="R1155" s="14">
        <f t="shared" si="122"/>
        <v>10.647180593499231</v>
      </c>
      <c r="S1155" s="147">
        <f t="shared" si="117"/>
        <v>-1.9350839485286153</v>
      </c>
      <c r="T1155" s="15">
        <f t="shared" si="123"/>
        <v>798.49318984820673</v>
      </c>
      <c r="U1155" s="15">
        <f t="shared" si="124"/>
        <v>12.043276442164702</v>
      </c>
    </row>
    <row r="1156" spans="1:21">
      <c r="A1156" s="12" t="s">
        <v>1015</v>
      </c>
      <c r="B1156" s="20">
        <v>128.38063199761601</v>
      </c>
      <c r="C1156" s="20">
        <v>109.71483862245626</v>
      </c>
      <c r="D1156" s="21">
        <v>1.170130071825483</v>
      </c>
      <c r="E1156" s="22">
        <v>6.380822997658675E-2</v>
      </c>
      <c r="F1156" s="22">
        <v>8.4467474441110579E-4</v>
      </c>
      <c r="G1156" s="22">
        <v>1.0073507059198521</v>
      </c>
      <c r="H1156" s="22">
        <v>5.9874291492281885E-2</v>
      </c>
      <c r="I1156" s="22">
        <v>0.11805170953295972</v>
      </c>
      <c r="J1156" s="22">
        <v>2.680754864094127E-3</v>
      </c>
      <c r="K1156" s="13">
        <v>707</v>
      </c>
      <c r="L1156" s="13">
        <v>28.28</v>
      </c>
      <c r="M1156" s="13">
        <v>707.53495041260624</v>
      </c>
      <c r="N1156" s="13">
        <v>30.290178683016485</v>
      </c>
      <c r="O1156" s="13">
        <v>719.34005145343872</v>
      </c>
      <c r="P1156" s="13">
        <v>15.461460702891909</v>
      </c>
      <c r="Q1156" s="14">
        <f t="shared" si="121"/>
        <v>-1.7454103894538608</v>
      </c>
      <c r="R1156" s="14">
        <f t="shared" si="122"/>
        <v>9.2403431401467575</v>
      </c>
      <c r="S1156" s="147">
        <f t="shared" si="117"/>
        <v>-1.7454103894538608</v>
      </c>
      <c r="T1156" s="15">
        <f t="shared" si="123"/>
        <v>719.34005145343872</v>
      </c>
      <c r="U1156" s="15">
        <f t="shared" si="124"/>
        <v>15.461460702891909</v>
      </c>
    </row>
    <row r="1157" spans="1:21">
      <c r="A1157" s="12" t="s">
        <v>1016</v>
      </c>
      <c r="B1157" s="20">
        <v>92.793940294675807</v>
      </c>
      <c r="C1157" s="20">
        <v>127.06155731934419</v>
      </c>
      <c r="D1157" s="21">
        <v>0.73030696500481673</v>
      </c>
      <c r="E1157" s="22">
        <v>6.6067027456684246E-2</v>
      </c>
      <c r="F1157" s="22">
        <v>1.2008156843532347E-3</v>
      </c>
      <c r="G1157" s="22">
        <v>1.1537759153357583</v>
      </c>
      <c r="H1157" s="22">
        <v>6.6755687649651854E-2</v>
      </c>
      <c r="I1157" s="22">
        <v>0.14056735014457775</v>
      </c>
      <c r="J1157" s="22">
        <v>1.9872065046895176E-3</v>
      </c>
      <c r="K1157" s="13">
        <v>770</v>
      </c>
      <c r="L1157" s="13">
        <v>38.5</v>
      </c>
      <c r="M1157" s="13">
        <v>779.02476665985296</v>
      </c>
      <c r="N1157" s="13">
        <v>31.475974375756955</v>
      </c>
      <c r="O1157" s="13">
        <v>847.86987379475795</v>
      </c>
      <c r="P1157" s="13">
        <v>11.240893026936597</v>
      </c>
      <c r="Q1157" s="14">
        <f t="shared" si="121"/>
        <v>-10.112970622695826</v>
      </c>
      <c r="R1157" s="14">
        <f t="shared" si="122"/>
        <v>11.39181214414401</v>
      </c>
      <c r="S1157" s="147">
        <f t="shared" ref="S1157:S1220" si="125">IF(OR(Q1157-R1157&gt;10,Q1157+R1157&lt;-5),"X",Q1157)</f>
        <v>-10.112970622695826</v>
      </c>
      <c r="T1157" s="15">
        <f t="shared" si="123"/>
        <v>847.86987379475795</v>
      </c>
      <c r="U1157" s="15">
        <f t="shared" si="124"/>
        <v>11.240893026936597</v>
      </c>
    </row>
    <row r="1158" spans="1:21">
      <c r="A1158" s="12" t="s">
        <v>1017</v>
      </c>
      <c r="B1158" s="20">
        <v>108.12662233808253</v>
      </c>
      <c r="C1158" s="20">
        <v>93.913671019892377</v>
      </c>
      <c r="D1158" s="21">
        <v>1.1513405999769686</v>
      </c>
      <c r="E1158" s="22">
        <v>6.5774256908473799E-2</v>
      </c>
      <c r="F1158" s="22">
        <v>1.8235668583342496E-3</v>
      </c>
      <c r="G1158" s="22">
        <v>1.0782746989219714</v>
      </c>
      <c r="H1158" s="22">
        <v>5.3289722416945809E-2</v>
      </c>
      <c r="I1158" s="22">
        <v>0.12864834074268958</v>
      </c>
      <c r="J1158" s="22">
        <v>1.610917281244371E-3</v>
      </c>
      <c r="K1158" s="13">
        <v>740</v>
      </c>
      <c r="L1158" s="13">
        <v>59.2</v>
      </c>
      <c r="M1158" s="13">
        <v>742.79136704992607</v>
      </c>
      <c r="N1158" s="13">
        <v>26.040668549031388</v>
      </c>
      <c r="O1158" s="13">
        <v>780.14993147927771</v>
      </c>
      <c r="P1158" s="13">
        <v>9.2105921842912419</v>
      </c>
      <c r="Q1158" s="14">
        <f t="shared" si="121"/>
        <v>-5.425666416118613</v>
      </c>
      <c r="R1158" s="14">
        <f t="shared" si="122"/>
        <v>17.050802937085859</v>
      </c>
      <c r="S1158" s="147">
        <f t="shared" si="125"/>
        <v>-5.425666416118613</v>
      </c>
      <c r="T1158" s="15">
        <f t="shared" si="123"/>
        <v>780.14993147927771</v>
      </c>
      <c r="U1158" s="15">
        <f t="shared" si="124"/>
        <v>9.2105921842912419</v>
      </c>
    </row>
    <row r="1159" spans="1:21">
      <c r="A1159" s="12" t="s">
        <v>1018</v>
      </c>
      <c r="B1159" s="20">
        <v>84.106039215342292</v>
      </c>
      <c r="C1159" s="20">
        <v>73.280901746575765</v>
      </c>
      <c r="D1159" s="21">
        <v>1.1477211280259985</v>
      </c>
      <c r="E1159" s="22">
        <v>6.547697631943443E-2</v>
      </c>
      <c r="F1159" s="22">
        <v>1.37490873064261E-3</v>
      </c>
      <c r="G1159" s="22">
        <v>1.0900977585848446</v>
      </c>
      <c r="H1159" s="22">
        <v>5.6219992103996808E-2</v>
      </c>
      <c r="I1159" s="22">
        <v>0.13828832359027102</v>
      </c>
      <c r="J1159" s="22">
        <v>1.9333432916914986E-3</v>
      </c>
      <c r="K1159" s="13">
        <v>745</v>
      </c>
      <c r="L1159" s="13">
        <v>44.699999999999996</v>
      </c>
      <c r="M1159" s="13">
        <v>748.55139292820127</v>
      </c>
      <c r="N1159" s="13">
        <v>27.316779810719098</v>
      </c>
      <c r="O1159" s="13">
        <v>834.97607435994507</v>
      </c>
      <c r="P1159" s="13">
        <v>10.958291180906453</v>
      </c>
      <c r="Q1159" s="14">
        <f t="shared" si="121"/>
        <v>-12.077325417442285</v>
      </c>
      <c r="R1159" s="14">
        <f t="shared" si="122"/>
        <v>13.767259361604323</v>
      </c>
      <c r="S1159" s="147">
        <f t="shared" si="125"/>
        <v>-12.077325417442285</v>
      </c>
      <c r="T1159" s="15">
        <f t="shared" si="123"/>
        <v>834.97607435994507</v>
      </c>
      <c r="U1159" s="15">
        <f t="shared" si="124"/>
        <v>10.958291180906453</v>
      </c>
    </row>
    <row r="1160" spans="1:21">
      <c r="A1160" s="12" t="s">
        <v>1019</v>
      </c>
      <c r="B1160" s="20">
        <v>111.08377120742998</v>
      </c>
      <c r="C1160" s="20">
        <v>92.06024524081873</v>
      </c>
      <c r="D1160" s="21">
        <v>1.2066421387087114</v>
      </c>
      <c r="E1160" s="22">
        <v>6.4028135298156125E-2</v>
      </c>
      <c r="F1160" s="22">
        <v>8.5691077396633786E-4</v>
      </c>
      <c r="G1160" s="22">
        <v>1.0200023604827748</v>
      </c>
      <c r="H1160" s="22">
        <v>5.5030225889580918E-2</v>
      </c>
      <c r="I1160" s="22">
        <v>0.12863023337035426</v>
      </c>
      <c r="J1160" s="22">
        <v>1.7385836342393613E-3</v>
      </c>
      <c r="K1160" s="13">
        <v>714</v>
      </c>
      <c r="L1160" s="13">
        <v>28.560000000000002</v>
      </c>
      <c r="M1160" s="13">
        <v>713.91448440702618</v>
      </c>
      <c r="N1160" s="13">
        <v>27.665989037112535</v>
      </c>
      <c r="O1160" s="13">
        <v>780.04650815956495</v>
      </c>
      <c r="P1160" s="13">
        <v>9.9392239313993294</v>
      </c>
      <c r="Q1160" s="14">
        <f t="shared" si="121"/>
        <v>-9.2502112268298298</v>
      </c>
      <c r="R1160" s="14">
        <f t="shared" si="122"/>
        <v>9.1727361134255592</v>
      </c>
      <c r="S1160" s="147">
        <f t="shared" si="125"/>
        <v>-9.2502112268298298</v>
      </c>
      <c r="T1160" s="15">
        <f t="shared" si="123"/>
        <v>780.04650815956495</v>
      </c>
      <c r="U1160" s="15">
        <f t="shared" si="124"/>
        <v>9.9392239313993294</v>
      </c>
    </row>
    <row r="1161" spans="1:21">
      <c r="A1161" s="12" t="s">
        <v>1020</v>
      </c>
      <c r="B1161" s="20">
        <v>100.34888665051074</v>
      </c>
      <c r="C1161" s="20">
        <v>114.7170883746403</v>
      </c>
      <c r="D1161" s="21">
        <v>0.8747509902168521</v>
      </c>
      <c r="E1161" s="22">
        <v>6.4820019803957615E-2</v>
      </c>
      <c r="F1161" s="22">
        <v>1.320589933145197E-3</v>
      </c>
      <c r="G1161" s="22">
        <v>1.0470900376629246</v>
      </c>
      <c r="H1161" s="22">
        <v>4.6355596448120644E-2</v>
      </c>
      <c r="I1161" s="22">
        <v>0.12382785895328811</v>
      </c>
      <c r="J1161" s="22">
        <v>1.4285072012718716E-3</v>
      </c>
      <c r="K1161" s="13">
        <v>725</v>
      </c>
      <c r="L1161" s="13">
        <v>43.5</v>
      </c>
      <c r="M1161" s="13">
        <v>727.44000699758476</v>
      </c>
      <c r="N1161" s="13">
        <v>22.9982938420934</v>
      </c>
      <c r="O1161" s="13">
        <v>752.55819078387913</v>
      </c>
      <c r="P1161" s="13">
        <v>8.20416312978859</v>
      </c>
      <c r="Q1161" s="14">
        <f t="shared" si="121"/>
        <v>-3.8011297632936758</v>
      </c>
      <c r="R1161" s="14">
        <f t="shared" si="122"/>
        <v>12.660073714083817</v>
      </c>
      <c r="S1161" s="147">
        <f t="shared" si="125"/>
        <v>-3.8011297632936758</v>
      </c>
      <c r="T1161" s="15">
        <f t="shared" si="123"/>
        <v>752.55819078387913</v>
      </c>
      <c r="U1161" s="15">
        <f t="shared" si="124"/>
        <v>8.20416312978859</v>
      </c>
    </row>
    <row r="1162" spans="1:21">
      <c r="A1162" s="12" t="s">
        <v>1021</v>
      </c>
      <c r="B1162" s="20">
        <v>157.31044222779531</v>
      </c>
      <c r="C1162" s="20">
        <v>172.88779932579706</v>
      </c>
      <c r="D1162" s="21">
        <v>0.90989903764899493</v>
      </c>
      <c r="E1162" s="22">
        <v>5.865515172230433E-2</v>
      </c>
      <c r="F1162" s="22">
        <v>5.693433561561323E-4</v>
      </c>
      <c r="G1162" s="22">
        <v>0.6870059828484254</v>
      </c>
      <c r="H1162" s="22">
        <v>2.4921717633124077E-2</v>
      </c>
      <c r="I1162" s="22">
        <v>8.3167235671426809E-2</v>
      </c>
      <c r="J1162" s="22">
        <v>1.5391505940020227E-3</v>
      </c>
      <c r="K1162" s="13">
        <v>533</v>
      </c>
      <c r="L1162" s="13">
        <v>21.32</v>
      </c>
      <c r="M1162" s="13">
        <v>531</v>
      </c>
      <c r="N1162" s="13">
        <v>15</v>
      </c>
      <c r="O1162" s="13">
        <v>515</v>
      </c>
      <c r="P1162" s="13">
        <v>9.160175724323059</v>
      </c>
      <c r="Q1162" s="14">
        <f t="shared" si="121"/>
        <v>3.3771106941838602</v>
      </c>
      <c r="R1162" s="14">
        <f t="shared" si="122"/>
        <v>8.45959400163491</v>
      </c>
      <c r="S1162" s="147">
        <f t="shared" si="125"/>
        <v>3.3771106941838602</v>
      </c>
      <c r="T1162" s="15">
        <f t="shared" si="123"/>
        <v>515</v>
      </c>
      <c r="U1162" s="15">
        <f t="shared" si="124"/>
        <v>9.160175724323059</v>
      </c>
    </row>
    <row r="1163" spans="1:21">
      <c r="A1163" s="12" t="s">
        <v>1022</v>
      </c>
      <c r="B1163" s="20">
        <v>117.09594640452194</v>
      </c>
      <c r="C1163" s="20">
        <v>139.74403744745894</v>
      </c>
      <c r="D1163" s="21">
        <v>0.83793161084635015</v>
      </c>
      <c r="E1163" s="22">
        <v>6.4436795494233395E-2</v>
      </c>
      <c r="F1163" s="22">
        <v>1.0868337384419141E-3</v>
      </c>
      <c r="G1163" s="22">
        <v>1.044792649112013</v>
      </c>
      <c r="H1163" s="22">
        <v>4.5154544527555983E-2</v>
      </c>
      <c r="I1163" s="22">
        <v>0.12152888667241661</v>
      </c>
      <c r="J1163" s="22">
        <v>1.5055983962409443E-3</v>
      </c>
      <c r="K1163" s="13">
        <v>720</v>
      </c>
      <c r="L1163" s="13">
        <v>36</v>
      </c>
      <c r="M1163" s="13">
        <v>726.29983274283688</v>
      </c>
      <c r="N1163" s="13">
        <v>22.427838863971193</v>
      </c>
      <c r="O1163" s="13">
        <v>739.35749764382854</v>
      </c>
      <c r="P1163" s="13">
        <v>8.6632047742312324</v>
      </c>
      <c r="Q1163" s="14">
        <f t="shared" si="121"/>
        <v>-2.6885413394206248</v>
      </c>
      <c r="R1163" s="14">
        <f t="shared" si="122"/>
        <v>10.547053923779515</v>
      </c>
      <c r="S1163" s="147">
        <f t="shared" si="125"/>
        <v>-2.6885413394206248</v>
      </c>
      <c r="T1163" s="15">
        <f t="shared" si="123"/>
        <v>739.35749764382854</v>
      </c>
      <c r="U1163" s="15">
        <f t="shared" si="124"/>
        <v>8.6632047742312324</v>
      </c>
    </row>
    <row r="1164" spans="1:21">
      <c r="A1164" s="12" t="s">
        <v>1023</v>
      </c>
      <c r="B1164" s="20">
        <v>32.386191286000738</v>
      </c>
      <c r="C1164" s="20">
        <v>48.844393014662145</v>
      </c>
      <c r="D1164" s="21">
        <v>0.66304829044101388</v>
      </c>
      <c r="E1164" s="22">
        <v>6.5988281137451948E-2</v>
      </c>
      <c r="F1164" s="22">
        <v>1.8467765830622179E-3</v>
      </c>
      <c r="G1164" s="22">
        <v>1.0604956609949838</v>
      </c>
      <c r="H1164" s="22">
        <v>7.0578772496285247E-2</v>
      </c>
      <c r="I1164" s="22">
        <v>0.12148575073178591</v>
      </c>
      <c r="J1164" s="22">
        <v>1.9422552692340436E-3</v>
      </c>
      <c r="K1164" s="13">
        <v>746.3</v>
      </c>
      <c r="L1164" s="13">
        <v>59.704000000000001</v>
      </c>
      <c r="M1164" s="13">
        <v>734.06769151903347</v>
      </c>
      <c r="N1164" s="13">
        <v>34.783800432697447</v>
      </c>
      <c r="O1164" s="13">
        <v>739.10955263728431</v>
      </c>
      <c r="P1164" s="13">
        <v>11.171412777016609</v>
      </c>
      <c r="Q1164" s="14">
        <f t="shared" si="121"/>
        <v>0.96347948046571208</v>
      </c>
      <c r="R1164" s="14">
        <f t="shared" si="122"/>
        <v>16.126179489834914</v>
      </c>
      <c r="S1164" s="147">
        <f t="shared" si="125"/>
        <v>0.96347948046571208</v>
      </c>
      <c r="T1164" s="15">
        <f t="shared" si="123"/>
        <v>739.10955263728431</v>
      </c>
      <c r="U1164" s="15">
        <f t="shared" si="124"/>
        <v>11.171412777016609</v>
      </c>
    </row>
    <row r="1165" spans="1:21">
      <c r="A1165" s="12" t="s">
        <v>1024</v>
      </c>
      <c r="B1165" s="20">
        <v>88.902822016546722</v>
      </c>
      <c r="C1165" s="20">
        <v>92.25756895491368</v>
      </c>
      <c r="D1165" s="21">
        <v>0.96363716303855329</v>
      </c>
      <c r="E1165" s="22">
        <v>6.545879120189034E-2</v>
      </c>
      <c r="F1165" s="22">
        <v>1.3733986824967515E-3</v>
      </c>
      <c r="G1165" s="22">
        <v>1.133959758275213</v>
      </c>
      <c r="H1165" s="22">
        <v>5.0673990351869376E-2</v>
      </c>
      <c r="I1165" s="22">
        <v>0.12961668834483867</v>
      </c>
      <c r="J1165" s="22">
        <v>1.6579996452596739E-3</v>
      </c>
      <c r="K1165" s="13">
        <v>744.45</v>
      </c>
      <c r="L1165" s="13">
        <v>44.667000000000002</v>
      </c>
      <c r="M1165" s="13">
        <v>769.63933115317752</v>
      </c>
      <c r="N1165" s="13">
        <v>24.117432344252268</v>
      </c>
      <c r="O1165" s="13">
        <v>785.67839693209157</v>
      </c>
      <c r="P1165" s="13">
        <v>9.4712588333549608</v>
      </c>
      <c r="Q1165" s="14">
        <f t="shared" si="121"/>
        <v>-5.5381015423589863</v>
      </c>
      <c r="R1165" s="14">
        <f t="shared" si="122"/>
        <v>12.917656919091309</v>
      </c>
      <c r="S1165" s="147">
        <f t="shared" si="125"/>
        <v>-5.5381015423589863</v>
      </c>
      <c r="T1165" s="15">
        <f t="shared" si="123"/>
        <v>785.67839693209157</v>
      </c>
      <c r="U1165" s="15">
        <f t="shared" si="124"/>
        <v>9.4712588333549608</v>
      </c>
    </row>
    <row r="1166" spans="1:21">
      <c r="A1166" s="12" t="s">
        <v>1025</v>
      </c>
      <c r="B1166" s="20">
        <v>72.817797439678458</v>
      </c>
      <c r="C1166" s="20">
        <v>81.786816530744886</v>
      </c>
      <c r="D1166" s="21">
        <v>0.89033661571000455</v>
      </c>
      <c r="E1166" s="22">
        <v>6.8947038258644275E-2</v>
      </c>
      <c r="F1166" s="22">
        <v>1.1403811091180854E-3</v>
      </c>
      <c r="G1166" s="22">
        <v>1.1996731310330631</v>
      </c>
      <c r="H1166" s="22">
        <v>5.4925475230457696E-2</v>
      </c>
      <c r="I1166" s="22">
        <v>0.12926854463082832</v>
      </c>
      <c r="J1166" s="22">
        <v>1.5398991829099129E-3</v>
      </c>
      <c r="K1166" s="13">
        <v>862.65</v>
      </c>
      <c r="L1166" s="13">
        <v>34.506</v>
      </c>
      <c r="M1166" s="13">
        <v>800.43536835303905</v>
      </c>
      <c r="N1166" s="13">
        <v>25.359789119323587</v>
      </c>
      <c r="O1166" s="13">
        <v>783.69132954113604</v>
      </c>
      <c r="P1166" s="13">
        <v>8.8006744385960722</v>
      </c>
      <c r="Q1166" s="14">
        <f t="shared" si="121"/>
        <v>9.1530366265419332</v>
      </c>
      <c r="R1166" s="14">
        <f t="shared" si="122"/>
        <v>7.5487382047252432</v>
      </c>
      <c r="S1166" s="147">
        <f t="shared" si="125"/>
        <v>9.1530366265419332</v>
      </c>
      <c r="T1166" s="15">
        <f t="shared" si="123"/>
        <v>783.69132954113604</v>
      </c>
      <c r="U1166" s="15">
        <f t="shared" si="124"/>
        <v>8.8006744385960722</v>
      </c>
    </row>
    <row r="1167" spans="1:21">
      <c r="A1167" s="12" t="s">
        <v>1026</v>
      </c>
      <c r="B1167" s="20">
        <v>120.00207253404668</v>
      </c>
      <c r="C1167" s="20">
        <v>116.64410813348547</v>
      </c>
      <c r="D1167" s="21">
        <v>1.0287881184424541</v>
      </c>
      <c r="E1167" s="22">
        <v>0.14482557920986927</v>
      </c>
      <c r="F1167" s="22">
        <v>4.0436170457641887E-3</v>
      </c>
      <c r="G1167" s="22">
        <v>7.2340384220571377</v>
      </c>
      <c r="H1167" s="22">
        <v>0.20246235761805148</v>
      </c>
      <c r="I1167" s="22">
        <v>0.36131187067897164</v>
      </c>
      <c r="J1167" s="22">
        <v>4.0389055172819809E-3</v>
      </c>
      <c r="K1167" s="13">
        <v>2287.04</v>
      </c>
      <c r="L1167" s="13">
        <v>48.149999999999864</v>
      </c>
      <c r="M1167" s="13">
        <v>2140.7083206636607</v>
      </c>
      <c r="N1167" s="13">
        <v>25.009110374923832</v>
      </c>
      <c r="O1167" s="13">
        <v>1988.3890127529176</v>
      </c>
      <c r="P1167" s="13">
        <v>19.15612090088862</v>
      </c>
      <c r="Q1167" s="14">
        <f t="shared" si="121"/>
        <v>13.058406816106515</v>
      </c>
      <c r="R1167" s="14">
        <f t="shared" si="122"/>
        <v>4.0259121803150641</v>
      </c>
      <c r="S1167" s="147">
        <f t="shared" si="125"/>
        <v>13.058406816106515</v>
      </c>
      <c r="T1167" s="15">
        <f t="shared" si="123"/>
        <v>2287.04</v>
      </c>
      <c r="U1167" s="15">
        <f t="shared" si="124"/>
        <v>48.149999999999864</v>
      </c>
    </row>
    <row r="1168" spans="1:21">
      <c r="A1168" s="12" t="s">
        <v>1027</v>
      </c>
      <c r="B1168" s="20">
        <v>102.28571459991083</v>
      </c>
      <c r="C1168" s="20">
        <v>98.231191050460836</v>
      </c>
      <c r="D1168" s="21">
        <v>1.0412753169954665</v>
      </c>
      <c r="E1168" s="22">
        <v>6.5862471898229677E-2</v>
      </c>
      <c r="F1168" s="22">
        <v>1.8331255187923751E-3</v>
      </c>
      <c r="G1168" s="22">
        <v>1.1703408554611203</v>
      </c>
      <c r="H1168" s="22">
        <v>5.3897147624960312E-2</v>
      </c>
      <c r="I1168" s="22">
        <v>0.13251135298676534</v>
      </c>
      <c r="J1168" s="22">
        <v>1.6982609565496785E-3</v>
      </c>
      <c r="K1168" s="13">
        <v>742.6</v>
      </c>
      <c r="L1168" s="13">
        <v>59.408000000000001</v>
      </c>
      <c r="M1168" s="13">
        <v>786.8043168670863</v>
      </c>
      <c r="N1168" s="13">
        <v>25.221184941789339</v>
      </c>
      <c r="O1168" s="13">
        <v>802.17632900680474</v>
      </c>
      <c r="P1168" s="13">
        <v>9.6764412494520737</v>
      </c>
      <c r="Q1168" s="14">
        <f t="shared" si="121"/>
        <v>-8.022667520442317</v>
      </c>
      <c r="R1168" s="14">
        <f t="shared" si="122"/>
        <v>17.479001727319055</v>
      </c>
      <c r="S1168" s="147">
        <f t="shared" si="125"/>
        <v>-8.022667520442317</v>
      </c>
      <c r="T1168" s="15">
        <f t="shared" si="123"/>
        <v>802.17632900680474</v>
      </c>
      <c r="U1168" s="15">
        <f t="shared" si="124"/>
        <v>9.6764412494520737</v>
      </c>
    </row>
    <row r="1169" spans="1:21">
      <c r="A1169" s="12" t="s">
        <v>1028</v>
      </c>
      <c r="B1169" s="20">
        <v>123.6476407499765</v>
      </c>
      <c r="C1169" s="20">
        <v>100.4859741418847</v>
      </c>
      <c r="D1169" s="21">
        <v>1.2304965126315826</v>
      </c>
      <c r="E1169" s="22">
        <v>6.5940482481929949E-2</v>
      </c>
      <c r="F1169" s="22">
        <v>1.4135204316755023E-3</v>
      </c>
      <c r="G1169" s="22">
        <v>1.1458423860556137</v>
      </c>
      <c r="H1169" s="22">
        <v>5.1610062507228903E-2</v>
      </c>
      <c r="I1169" s="22">
        <v>0.1288808724705893</v>
      </c>
      <c r="J1169" s="22">
        <v>1.6171494832933873E-3</v>
      </c>
      <c r="K1169" s="13">
        <v>758.95</v>
      </c>
      <c r="L1169" s="13">
        <v>45.536999999999999</v>
      </c>
      <c r="M1169" s="13">
        <v>775.27765249247068</v>
      </c>
      <c r="N1169" s="13">
        <v>24.42686017987721</v>
      </c>
      <c r="O1169" s="13">
        <v>781.47792832206585</v>
      </c>
      <c r="P1169" s="13">
        <v>9.2442831654633508</v>
      </c>
      <c r="Q1169" s="14">
        <f t="shared" si="121"/>
        <v>-2.9683020386146453</v>
      </c>
      <c r="R1169" s="14">
        <f t="shared" si="122"/>
        <v>12.594047445860291</v>
      </c>
      <c r="S1169" s="147">
        <f t="shared" si="125"/>
        <v>-2.9683020386146453</v>
      </c>
      <c r="T1169" s="15">
        <f t="shared" si="123"/>
        <v>781.47792832206585</v>
      </c>
      <c r="U1169" s="15">
        <f t="shared" si="124"/>
        <v>9.2442831654633508</v>
      </c>
    </row>
    <row r="1170" spans="1:21">
      <c r="A1170" s="12" t="s">
        <v>1029</v>
      </c>
      <c r="B1170" s="20">
        <v>57.288598337465281</v>
      </c>
      <c r="C1170" s="20">
        <v>74.751783217798803</v>
      </c>
      <c r="D1170" s="21">
        <v>0.76638437066508081</v>
      </c>
      <c r="E1170" s="22">
        <v>6.4375761720955785E-2</v>
      </c>
      <c r="F1170" s="22">
        <v>8.7633185014336645E-4</v>
      </c>
      <c r="G1170" s="22">
        <v>1.1032497478079815</v>
      </c>
      <c r="H1170" s="22">
        <v>5.6921849437794152E-2</v>
      </c>
      <c r="I1170" s="22">
        <v>0.12907897954696215</v>
      </c>
      <c r="J1170" s="22">
        <v>1.8501183640278825E-3</v>
      </c>
      <c r="K1170" s="13">
        <v>725</v>
      </c>
      <c r="L1170" s="13">
        <v>29</v>
      </c>
      <c r="M1170" s="13">
        <v>754.92069608865313</v>
      </c>
      <c r="N1170" s="13">
        <v>27.484879133527848</v>
      </c>
      <c r="O1170" s="13">
        <v>782.60910899283249</v>
      </c>
      <c r="P1170" s="13">
        <v>10.571599250631285</v>
      </c>
      <c r="Q1170" s="14">
        <f t="shared" si="121"/>
        <v>-7.9460839990113774</v>
      </c>
      <c r="R1170" s="14">
        <f t="shared" si="122"/>
        <v>9.1148181397828001</v>
      </c>
      <c r="S1170" s="147">
        <f t="shared" si="125"/>
        <v>-7.9460839990113774</v>
      </c>
      <c r="T1170" s="15">
        <f t="shared" si="123"/>
        <v>782.60910899283249</v>
      </c>
      <c r="U1170" s="15">
        <f t="shared" si="124"/>
        <v>10.571599250631285</v>
      </c>
    </row>
    <row r="1171" spans="1:21">
      <c r="A1171" s="12" t="s">
        <v>1030</v>
      </c>
      <c r="B1171" s="20">
        <v>121.95710031701989</v>
      </c>
      <c r="C1171" s="20">
        <v>132.64638852537615</v>
      </c>
      <c r="D1171" s="21">
        <v>0.91941515839829047</v>
      </c>
      <c r="E1171" s="22">
        <v>6.7149049777504216E-2</v>
      </c>
      <c r="F1171" s="22">
        <v>1.9737623763041862E-3</v>
      </c>
      <c r="G1171" s="22">
        <v>1.1926625322306332</v>
      </c>
      <c r="H1171" s="22">
        <v>5.4756994234032248E-2</v>
      </c>
      <c r="I1171" s="22">
        <v>0.13602197343150943</v>
      </c>
      <c r="J1171" s="22">
        <v>1.7365759629359679E-3</v>
      </c>
      <c r="K1171" s="13">
        <v>780</v>
      </c>
      <c r="L1171" s="13">
        <v>62.4</v>
      </c>
      <c r="M1171" s="13">
        <v>797.19406358595108</v>
      </c>
      <c r="N1171" s="13">
        <v>25.362784821060536</v>
      </c>
      <c r="O1171" s="13">
        <v>822.12836693838597</v>
      </c>
      <c r="P1171" s="13">
        <v>9.8642833851870275</v>
      </c>
      <c r="Q1171" s="14">
        <f t="shared" si="121"/>
        <v>-5.4010726844084589</v>
      </c>
      <c r="R1171" s="14">
        <f t="shared" si="122"/>
        <v>17.052790405122625</v>
      </c>
      <c r="S1171" s="147">
        <f t="shared" si="125"/>
        <v>-5.4010726844084589</v>
      </c>
      <c r="T1171" s="15">
        <f t="shared" si="123"/>
        <v>822.12836693838597</v>
      </c>
      <c r="U1171" s="15">
        <f t="shared" si="124"/>
        <v>9.8642833851870275</v>
      </c>
    </row>
    <row r="1172" spans="1:21">
      <c r="A1172" s="12" t="s">
        <v>1031</v>
      </c>
      <c r="B1172" s="20">
        <v>425.20479740527873</v>
      </c>
      <c r="C1172" s="20">
        <v>370.43032127041772</v>
      </c>
      <c r="D1172" s="21">
        <v>1.1478671506884424</v>
      </c>
      <c r="E1172" s="22">
        <v>6.4800501239195965E-2</v>
      </c>
      <c r="F1172" s="22">
        <v>1.943622749356666E-3</v>
      </c>
      <c r="G1172" s="22">
        <v>1.1495089003165222</v>
      </c>
      <c r="H1172" s="22">
        <v>3.4713533229983759E-2</v>
      </c>
      <c r="I1172" s="22">
        <v>0.12829662141492798</v>
      </c>
      <c r="J1172" s="22">
        <v>1.2120199323581633E-3</v>
      </c>
      <c r="K1172" s="13">
        <v>768.52</v>
      </c>
      <c r="L1172" s="13">
        <v>64.81</v>
      </c>
      <c r="M1172" s="13">
        <v>777.01111599804108</v>
      </c>
      <c r="N1172" s="13">
        <v>16.406457363833557</v>
      </c>
      <c r="O1172" s="13">
        <v>778.14073008626553</v>
      </c>
      <c r="P1172" s="13">
        <v>6.9374963434456873</v>
      </c>
      <c r="Q1172" s="14">
        <f t="shared" si="121"/>
        <v>-1.2518516221133646</v>
      </c>
      <c r="R1172" s="14">
        <f t="shared" si="122"/>
        <v>17.172493266518021</v>
      </c>
      <c r="S1172" s="147">
        <f t="shared" si="125"/>
        <v>-1.2518516221133646</v>
      </c>
      <c r="T1172" s="15">
        <f t="shared" si="123"/>
        <v>778.14073008626553</v>
      </c>
      <c r="U1172" s="15">
        <f t="shared" si="124"/>
        <v>6.9374963434456873</v>
      </c>
    </row>
    <row r="1173" spans="1:21">
      <c r="A1173" s="12" t="s">
        <v>1032</v>
      </c>
      <c r="B1173" s="20">
        <v>142.64789495155614</v>
      </c>
      <c r="C1173" s="20">
        <v>131.71452278161735</v>
      </c>
      <c r="D1173" s="21">
        <v>1.0830080991757174</v>
      </c>
      <c r="E1173" s="22">
        <v>6.9540480174770422E-2</v>
      </c>
      <c r="F1173" s="22">
        <v>1.1758033819404823E-3</v>
      </c>
      <c r="G1173" s="22">
        <v>1.2147858443681023</v>
      </c>
      <c r="H1173" s="22">
        <v>4.6035908252207311E-2</v>
      </c>
      <c r="I1173" s="22">
        <v>0.1291339504682161</v>
      </c>
      <c r="J1173" s="22">
        <v>1.3939827955163774E-3</v>
      </c>
      <c r="K1173" s="13">
        <v>879.63</v>
      </c>
      <c r="L1173" s="13">
        <v>35.185200000000002</v>
      </c>
      <c r="M1173" s="13">
        <v>807.38763726931188</v>
      </c>
      <c r="N1173" s="13">
        <v>21.112602936835223</v>
      </c>
      <c r="O1173" s="13">
        <v>782.92295479694985</v>
      </c>
      <c r="P1173" s="13">
        <v>7.9697021602989571</v>
      </c>
      <c r="Q1173" s="14">
        <f t="shared" si="121"/>
        <v>10.994059457163818</v>
      </c>
      <c r="R1173" s="14">
        <f t="shared" si="122"/>
        <v>7.3474295698641541</v>
      </c>
      <c r="S1173" s="147">
        <f t="shared" si="125"/>
        <v>10.994059457163818</v>
      </c>
      <c r="T1173" s="15">
        <f t="shared" si="123"/>
        <v>782.92295479694985</v>
      </c>
      <c r="U1173" s="15">
        <f t="shared" si="124"/>
        <v>7.9697021602989571</v>
      </c>
    </row>
    <row r="1174" spans="1:21">
      <c r="A1174" s="12" t="s">
        <v>1033</v>
      </c>
      <c r="B1174" s="20">
        <v>51.849734065582943</v>
      </c>
      <c r="C1174" s="20">
        <v>69.930672908219165</v>
      </c>
      <c r="D1174" s="21">
        <v>0.74144480396511225</v>
      </c>
      <c r="E1174" s="22">
        <v>6.468705640136628E-2</v>
      </c>
      <c r="F1174" s="22">
        <v>1.1041669816101718E-3</v>
      </c>
      <c r="G1174" s="22">
        <v>1.1053372929954972</v>
      </c>
      <c r="H1174" s="22">
        <v>5.1840611410204136E-2</v>
      </c>
      <c r="I1174" s="22">
        <v>0.12787202266121833</v>
      </c>
      <c r="J1174" s="22">
        <v>1.7775602333954025E-3</v>
      </c>
      <c r="K1174" s="13">
        <v>727.78499999999997</v>
      </c>
      <c r="L1174" s="13">
        <v>36.389249999999997</v>
      </c>
      <c r="M1174" s="13">
        <v>755.92799766497706</v>
      </c>
      <c r="N1174" s="13">
        <v>25.007490292191022</v>
      </c>
      <c r="O1174" s="13">
        <v>775.71436939100317</v>
      </c>
      <c r="P1174" s="13">
        <v>10.168374308787367</v>
      </c>
      <c r="Q1174" s="14">
        <f t="shared" si="121"/>
        <v>-6.5856495243792113</v>
      </c>
      <c r="R1174" s="14">
        <f t="shared" si="122"/>
        <v>11.018770944331576</v>
      </c>
      <c r="S1174" s="147">
        <f t="shared" si="125"/>
        <v>-6.5856495243792113</v>
      </c>
      <c r="T1174" s="15">
        <f t="shared" si="123"/>
        <v>775.71436939100317</v>
      </c>
      <c r="U1174" s="15">
        <f t="shared" si="124"/>
        <v>10.168374308787367</v>
      </c>
    </row>
    <row r="1175" spans="1:21">
      <c r="A1175" s="12" t="s">
        <v>1034</v>
      </c>
      <c r="B1175" s="20">
        <v>210.09859103761454</v>
      </c>
      <c r="C1175" s="20">
        <v>159.76450705366702</v>
      </c>
      <c r="D1175" s="21">
        <v>1.3150517277722995</v>
      </c>
      <c r="E1175" s="22">
        <v>6.3176443831041387E-2</v>
      </c>
      <c r="F1175" s="22">
        <v>2.00235911538864E-3</v>
      </c>
      <c r="G1175" s="22">
        <v>1.1720013711794117</v>
      </c>
      <c r="H1175" s="22">
        <v>3.8657842516266715E-2</v>
      </c>
      <c r="I1175" s="22">
        <v>0.13357888256753433</v>
      </c>
      <c r="J1175" s="22">
        <v>1.429561449100033E-3</v>
      </c>
      <c r="K1175" s="13">
        <v>722.23</v>
      </c>
      <c r="L1175" s="13">
        <v>66.66</v>
      </c>
      <c r="M1175" s="13">
        <v>787.58088375850275</v>
      </c>
      <c r="N1175" s="13">
        <v>18.079984055492229</v>
      </c>
      <c r="O1175" s="13">
        <v>808.24999565113808</v>
      </c>
      <c r="P1175" s="13">
        <v>8.1413096199910484</v>
      </c>
      <c r="Q1175" s="14">
        <f t="shared" si="121"/>
        <v>-11.91033267119035</v>
      </c>
      <c r="R1175" s="14">
        <f t="shared" si="122"/>
        <v>20.780736976702784</v>
      </c>
      <c r="S1175" s="147">
        <f t="shared" si="125"/>
        <v>-11.91033267119035</v>
      </c>
      <c r="T1175" s="15">
        <f t="shared" si="123"/>
        <v>808.24999565113808</v>
      </c>
      <c r="U1175" s="15">
        <f t="shared" si="124"/>
        <v>8.1413096199910484</v>
      </c>
    </row>
    <row r="1176" spans="1:21">
      <c r="A1176" s="12" t="s">
        <v>1035</v>
      </c>
      <c r="B1176" s="20">
        <v>65.679217604535637</v>
      </c>
      <c r="C1176" s="20">
        <v>86.7235824337764</v>
      </c>
      <c r="D1176" s="21">
        <v>0.75733976574006734</v>
      </c>
      <c r="E1176" s="22">
        <v>6.601865429257664E-2</v>
      </c>
      <c r="F1176" s="22">
        <v>9.6939806146482954E-4</v>
      </c>
      <c r="G1176" s="22">
        <v>1.1593238423579195</v>
      </c>
      <c r="H1176" s="22">
        <v>5.3037963333703073E-2</v>
      </c>
      <c r="I1176" s="22">
        <v>0.12921618676146401</v>
      </c>
      <c r="J1176" s="22">
        <v>1.5569952817816102E-3</v>
      </c>
      <c r="K1176" s="13">
        <v>775.93</v>
      </c>
      <c r="L1176" s="13">
        <v>31.037199999999999</v>
      </c>
      <c r="M1176" s="13">
        <v>781.63693633008802</v>
      </c>
      <c r="N1176" s="13">
        <v>24.945807771375566</v>
      </c>
      <c r="O1176" s="13">
        <v>783.39243842446444</v>
      </c>
      <c r="P1176" s="13">
        <v>8.8985595964582256</v>
      </c>
      <c r="Q1176" s="14">
        <f t="shared" si="121"/>
        <v>-0.96174119114669221</v>
      </c>
      <c r="R1176" s="14">
        <f t="shared" si="122"/>
        <v>8.3962955608110974</v>
      </c>
      <c r="S1176" s="147">
        <f t="shared" si="125"/>
        <v>-0.96174119114669221</v>
      </c>
      <c r="T1176" s="15">
        <f t="shared" si="123"/>
        <v>783.39243842446444</v>
      </c>
      <c r="U1176" s="15">
        <f t="shared" si="124"/>
        <v>8.8985595964582256</v>
      </c>
    </row>
    <row r="1177" spans="1:21">
      <c r="A1177" s="12" t="s">
        <v>1036</v>
      </c>
      <c r="B1177" s="20">
        <v>127.59818629752019</v>
      </c>
      <c r="C1177" s="20">
        <v>98.258183872149658</v>
      </c>
      <c r="D1177" s="21">
        <v>1.2986011064843899</v>
      </c>
      <c r="E1177" s="22">
        <v>6.3976186187279141E-2</v>
      </c>
      <c r="F1177" s="22">
        <v>1.0550894847375231E-3</v>
      </c>
      <c r="G1177" s="22">
        <v>1.0792186382205513</v>
      </c>
      <c r="H1177" s="22">
        <v>4.3214827638693609E-2</v>
      </c>
      <c r="I1177" s="22">
        <v>0.12540154490428501</v>
      </c>
      <c r="J1177" s="22">
        <v>1.5522655827900035E-3</v>
      </c>
      <c r="K1177" s="13">
        <v>705.56500000000005</v>
      </c>
      <c r="L1177" s="13">
        <v>35.278250000000007</v>
      </c>
      <c r="M1177" s="13">
        <v>743.25244294630227</v>
      </c>
      <c r="N1177" s="13">
        <v>21.109942180755386</v>
      </c>
      <c r="O1177" s="13">
        <v>761.57873183729293</v>
      </c>
      <c r="P1177" s="13">
        <v>8.9010402545522691</v>
      </c>
      <c r="Q1177" s="14">
        <f t="shared" si="121"/>
        <v>-7.938847850629327</v>
      </c>
      <c r="R1177" s="14">
        <f t="shared" si="122"/>
        <v>11.084852768666732</v>
      </c>
      <c r="S1177" s="147">
        <f t="shared" si="125"/>
        <v>-7.938847850629327</v>
      </c>
      <c r="T1177" s="15">
        <f t="shared" si="123"/>
        <v>761.57873183729293</v>
      </c>
      <c r="U1177" s="15">
        <f t="shared" si="124"/>
        <v>8.9010402545522691</v>
      </c>
    </row>
    <row r="1178" spans="1:21">
      <c r="A1178" s="12" t="s">
        <v>1037</v>
      </c>
      <c r="B1178" s="20">
        <v>99.152702062377514</v>
      </c>
      <c r="C1178" s="20">
        <v>111.49765142234749</v>
      </c>
      <c r="D1178" s="21">
        <v>0.88928063324663287</v>
      </c>
      <c r="E1178" s="22">
        <v>6.6385636511183441E-2</v>
      </c>
      <c r="F1178" s="22">
        <v>1.4508254191047815E-3</v>
      </c>
      <c r="G1178" s="22">
        <v>1.122077003508114</v>
      </c>
      <c r="H1178" s="22">
        <v>4.730088894784612E-2</v>
      </c>
      <c r="I1178" s="22">
        <v>0.12548353293988401</v>
      </c>
      <c r="J1178" s="22">
        <v>1.3775129689413848E-3</v>
      </c>
      <c r="K1178" s="13">
        <v>772.22500000000002</v>
      </c>
      <c r="L1178" s="13">
        <v>46.333500000000001</v>
      </c>
      <c r="M1178" s="13">
        <v>763.9694651050936</v>
      </c>
      <c r="N1178" s="13">
        <v>22.638750339519984</v>
      </c>
      <c r="O1178" s="13">
        <v>762.04835051386215</v>
      </c>
      <c r="P1178" s="13">
        <v>7.9006830854175343</v>
      </c>
      <c r="Q1178" s="14">
        <f t="shared" si="121"/>
        <v>1.3178347613892138</v>
      </c>
      <c r="R1178" s="14">
        <f t="shared" si="122"/>
        <v>12.017347073843336</v>
      </c>
      <c r="S1178" s="147">
        <f t="shared" si="125"/>
        <v>1.3178347613892138</v>
      </c>
      <c r="T1178" s="15">
        <f t="shared" si="123"/>
        <v>762.04835051386215</v>
      </c>
      <c r="U1178" s="15">
        <f t="shared" si="124"/>
        <v>7.9006830854175343</v>
      </c>
    </row>
    <row r="1179" spans="1:21">
      <c r="A1179" s="12" t="s">
        <v>1038</v>
      </c>
      <c r="B1179" s="20">
        <v>66.091569796754897</v>
      </c>
      <c r="C1179" s="20">
        <v>95.632247016188558</v>
      </c>
      <c r="D1179" s="21">
        <v>0.69110129541938881</v>
      </c>
      <c r="E1179" s="22">
        <v>6.4582049801871474E-2</v>
      </c>
      <c r="F1179" s="22">
        <v>8.8790185289366885E-4</v>
      </c>
      <c r="G1179" s="22">
        <v>1.1316165532607358</v>
      </c>
      <c r="H1179" s="22">
        <v>4.8092230103385432E-2</v>
      </c>
      <c r="I1179" s="22">
        <v>0.12845975425984474</v>
      </c>
      <c r="J1179" s="22">
        <v>1.6163087136635912E-3</v>
      </c>
      <c r="K1179" s="13">
        <v>731.49</v>
      </c>
      <c r="L1179" s="13">
        <v>29.259600000000002</v>
      </c>
      <c r="M1179" s="13">
        <v>768.52377220987842</v>
      </c>
      <c r="N1179" s="13">
        <v>22.914412029509343</v>
      </c>
      <c r="O1179" s="13">
        <v>779.07270652661725</v>
      </c>
      <c r="P1179" s="13">
        <v>9.2428685918426279</v>
      </c>
      <c r="Q1179" s="14">
        <f t="shared" si="121"/>
        <v>-6.5049018478198217</v>
      </c>
      <c r="R1179" s="14">
        <f t="shared" si="122"/>
        <v>8.8872657125378058</v>
      </c>
      <c r="S1179" s="147">
        <f t="shared" si="125"/>
        <v>-6.5049018478198217</v>
      </c>
      <c r="T1179" s="15">
        <f t="shared" si="123"/>
        <v>779.07270652661725</v>
      </c>
      <c r="U1179" s="15">
        <f t="shared" si="124"/>
        <v>9.2428685918426279</v>
      </c>
    </row>
    <row r="1180" spans="1:21">
      <c r="A1180" s="12" t="s">
        <v>1039</v>
      </c>
      <c r="B1180" s="20">
        <v>38.673800434125226</v>
      </c>
      <c r="C1180" s="20">
        <v>67.573635025567981</v>
      </c>
      <c r="D1180" s="21">
        <v>0.57232085294053126</v>
      </c>
      <c r="E1180" s="22">
        <v>6.6759414966099703E-2</v>
      </c>
      <c r="F1180" s="22">
        <v>1.2499818716022043E-3</v>
      </c>
      <c r="G1180" s="22">
        <v>1.3030949200372306</v>
      </c>
      <c r="H1180" s="22">
        <v>6.0453899784792195E-2</v>
      </c>
      <c r="I1180" s="22">
        <v>0.14517063488677182</v>
      </c>
      <c r="J1180" s="22">
        <v>1.931243059061556E-3</v>
      </c>
      <c r="K1180" s="13">
        <v>790.74</v>
      </c>
      <c r="L1180" s="13">
        <v>39.537000000000006</v>
      </c>
      <c r="M1180" s="13">
        <v>847.08720699683897</v>
      </c>
      <c r="N1180" s="13">
        <v>26.658996404851226</v>
      </c>
      <c r="O1180" s="13">
        <v>873.83498472135818</v>
      </c>
      <c r="P1180" s="13">
        <v>10.881622479330899</v>
      </c>
      <c r="Q1180" s="14">
        <f t="shared" si="121"/>
        <v>-10.508509082803208</v>
      </c>
      <c r="R1180" s="14">
        <f t="shared" si="122"/>
        <v>11.38842648371344</v>
      </c>
      <c r="S1180" s="147">
        <f t="shared" si="125"/>
        <v>-10.508509082803208</v>
      </c>
      <c r="T1180" s="15">
        <f t="shared" si="123"/>
        <v>873.83498472135818</v>
      </c>
      <c r="U1180" s="15">
        <f t="shared" si="124"/>
        <v>10.881622479330899</v>
      </c>
    </row>
    <row r="1181" spans="1:21">
      <c r="A1181" s="12" t="s">
        <v>1040</v>
      </c>
      <c r="B1181" s="20">
        <v>58.045163508733459</v>
      </c>
      <c r="C1181" s="20">
        <v>72.601140974813731</v>
      </c>
      <c r="D1181" s="21">
        <v>0.79950759353589318</v>
      </c>
      <c r="E1181" s="22">
        <v>7.4176091353342535E-2</v>
      </c>
      <c r="F1181" s="22">
        <v>2.1371811381772354E-3</v>
      </c>
      <c r="G1181" s="22">
        <v>1.2418435394963421</v>
      </c>
      <c r="H1181" s="22">
        <v>5.8854637880822361E-2</v>
      </c>
      <c r="I1181" s="22">
        <v>0.12614007064609004</v>
      </c>
      <c r="J1181" s="22">
        <v>1.5935908104868488E-3</v>
      </c>
      <c r="K1181" s="13">
        <v>987.04</v>
      </c>
      <c r="L1181" s="13">
        <v>59.222399999999993</v>
      </c>
      <c r="M1181" s="13">
        <v>819.71725245947562</v>
      </c>
      <c r="N1181" s="13">
        <v>26.662460883704821</v>
      </c>
      <c r="O1181" s="13">
        <v>765.80769474313945</v>
      </c>
      <c r="P1181" s="13">
        <v>9.1316319741500909</v>
      </c>
      <c r="Q1181" s="14">
        <f t="shared" si="121"/>
        <v>22.41371223626809</v>
      </c>
      <c r="R1181" s="14">
        <f t="shared" si="122"/>
        <v>9.4924356806109618</v>
      </c>
      <c r="S1181" s="147" t="str">
        <f t="shared" si="125"/>
        <v>X</v>
      </c>
      <c r="T1181" s="15">
        <f t="shared" si="123"/>
        <v>765.80769474313945</v>
      </c>
      <c r="U1181" s="15">
        <f t="shared" si="124"/>
        <v>9.1316319741500909</v>
      </c>
    </row>
    <row r="1182" spans="1:21">
      <c r="A1182" s="12" t="s">
        <v>1041</v>
      </c>
      <c r="B1182" s="20">
        <v>62.529343315888347</v>
      </c>
      <c r="C1182" s="20">
        <v>92.177754819988976</v>
      </c>
      <c r="D1182" s="21">
        <v>0.6783561113850074</v>
      </c>
      <c r="E1182" s="22">
        <v>6.4346590586777108E-2</v>
      </c>
      <c r="F1182" s="22">
        <v>8.7469844955125053E-4</v>
      </c>
      <c r="G1182" s="22">
        <v>1.1545470624449128</v>
      </c>
      <c r="H1182" s="22">
        <v>5.0438742077985918E-2</v>
      </c>
      <c r="I1182" s="22">
        <v>0.13084530308186601</v>
      </c>
      <c r="J1182" s="22">
        <v>1.6044946917761886E-3</v>
      </c>
      <c r="K1182" s="13">
        <v>724.08</v>
      </c>
      <c r="L1182" s="13">
        <v>28.963200000000001</v>
      </c>
      <c r="M1182" s="13">
        <v>779.38825366795504</v>
      </c>
      <c r="N1182" s="13">
        <v>23.776399598642556</v>
      </c>
      <c r="O1182" s="13">
        <v>792.68595580729675</v>
      </c>
      <c r="P1182" s="13">
        <v>9.1564761137060078</v>
      </c>
      <c r="Q1182" s="14">
        <f t="shared" si="121"/>
        <v>-9.4749137950636211</v>
      </c>
      <c r="R1182" s="14">
        <f t="shared" si="122"/>
        <v>9.1158631586186605</v>
      </c>
      <c r="S1182" s="147">
        <f t="shared" si="125"/>
        <v>-9.4749137950636211</v>
      </c>
      <c r="T1182" s="15">
        <f t="shared" si="123"/>
        <v>792.68595580729675</v>
      </c>
      <c r="U1182" s="15">
        <f t="shared" si="124"/>
        <v>9.1564761137060078</v>
      </c>
    </row>
    <row r="1183" spans="1:21">
      <c r="A1183" s="12" t="s">
        <v>1042</v>
      </c>
      <c r="B1183" s="20">
        <v>90.277908473258094</v>
      </c>
      <c r="C1183" s="20">
        <v>120.04075223484176</v>
      </c>
      <c r="D1183" s="21">
        <v>0.75206050272529845</v>
      </c>
      <c r="E1183" s="22">
        <v>6.3800108744319572E-2</v>
      </c>
      <c r="F1183" s="22">
        <v>1.043008930890571E-3</v>
      </c>
      <c r="G1183" s="22">
        <v>1.0922551490686503</v>
      </c>
      <c r="H1183" s="22">
        <v>4.2539332533417976E-2</v>
      </c>
      <c r="I1183" s="22">
        <v>0.1261500794719711</v>
      </c>
      <c r="J1183" s="22">
        <v>1.2749315406065573E-3</v>
      </c>
      <c r="K1183" s="13">
        <v>700.01</v>
      </c>
      <c r="L1183" s="13">
        <v>35.000500000000002</v>
      </c>
      <c r="M1183" s="13">
        <v>749.59892668691236</v>
      </c>
      <c r="N1183" s="13">
        <v>20.650866306924662</v>
      </c>
      <c r="O1183" s="13">
        <v>765.86498846002928</v>
      </c>
      <c r="P1183" s="13">
        <v>7.3097916102996967</v>
      </c>
      <c r="Q1183" s="14">
        <f t="shared" si="121"/>
        <v>-9.4077210982742123</v>
      </c>
      <c r="R1183" s="14">
        <f t="shared" si="122"/>
        <v>11.13832355633973</v>
      </c>
      <c r="S1183" s="147">
        <f t="shared" si="125"/>
        <v>-9.4077210982742123</v>
      </c>
      <c r="T1183" s="15">
        <f t="shared" si="123"/>
        <v>765.86498846002928</v>
      </c>
      <c r="U1183" s="15">
        <f t="shared" si="124"/>
        <v>7.3097916102996967</v>
      </c>
    </row>
    <row r="1184" spans="1:21">
      <c r="A1184" s="12" t="s">
        <v>1043</v>
      </c>
      <c r="B1184" s="20">
        <v>35.974063330735831</v>
      </c>
      <c r="C1184" s="20">
        <v>64.062389020110984</v>
      </c>
      <c r="D1184" s="21">
        <v>0.56154732723817968</v>
      </c>
      <c r="E1184" s="22">
        <v>6.7276290228863986E-2</v>
      </c>
      <c r="F1184" s="22">
        <v>3.5114442324517625E-3</v>
      </c>
      <c r="G1184" s="22">
        <v>1.1855584165218875</v>
      </c>
      <c r="H1184" s="22">
        <v>5.8268081722842348E-2</v>
      </c>
      <c r="I1184" s="22">
        <v>0.13053177966368557</v>
      </c>
      <c r="J1184" s="22">
        <v>1.9168168995191311E-3</v>
      </c>
      <c r="K1184" s="13">
        <v>855.55</v>
      </c>
      <c r="L1184" s="13">
        <v>103.545</v>
      </c>
      <c r="M1184" s="13">
        <v>793.89893293171599</v>
      </c>
      <c r="N1184" s="13">
        <v>27.076003026969911</v>
      </c>
      <c r="O1184" s="13">
        <v>790.89845929665046</v>
      </c>
      <c r="P1184" s="13">
        <v>10.938237751265588</v>
      </c>
      <c r="Q1184" s="14">
        <f t="shared" si="121"/>
        <v>7.5567226583308393</v>
      </c>
      <c r="R1184" s="14">
        <f t="shared" si="122"/>
        <v>22.521965060084078</v>
      </c>
      <c r="S1184" s="147">
        <f t="shared" si="125"/>
        <v>7.5567226583308393</v>
      </c>
      <c r="T1184" s="15">
        <f t="shared" si="123"/>
        <v>790.89845929665046</v>
      </c>
      <c r="U1184" s="15">
        <f t="shared" si="124"/>
        <v>10.938237751265588</v>
      </c>
    </row>
    <row r="1185" spans="1:21">
      <c r="A1185" s="12" t="s">
        <v>1044</v>
      </c>
      <c r="B1185" s="20">
        <v>29.472361245806852</v>
      </c>
      <c r="C1185" s="20">
        <v>38.228477158260603</v>
      </c>
      <c r="D1185" s="21">
        <v>0.77095305480768583</v>
      </c>
      <c r="E1185" s="22">
        <v>7.5625605591339809E-2</v>
      </c>
      <c r="F1185" s="22">
        <v>3.8871233443269777E-3</v>
      </c>
      <c r="G1185" s="22">
        <v>1.3019181338626635</v>
      </c>
      <c r="H1185" s="22">
        <v>6.6582382591050315E-2</v>
      </c>
      <c r="I1185" s="22">
        <v>0.12611923618344337</v>
      </c>
      <c r="J1185" s="22">
        <v>1.9562194096465024E-3</v>
      </c>
      <c r="K1185" s="13">
        <v>1084.8800000000001</v>
      </c>
      <c r="L1185" s="13">
        <v>97.995000000000061</v>
      </c>
      <c r="M1185" s="13">
        <v>846.56825569268995</v>
      </c>
      <c r="N1185" s="13">
        <v>29.37533159443468</v>
      </c>
      <c r="O1185" s="13">
        <v>765.68842998967284</v>
      </c>
      <c r="P1185" s="13">
        <v>11.20591246256493</v>
      </c>
      <c r="Q1185" s="14">
        <f t="shared" si="121"/>
        <v>29.421831908628349</v>
      </c>
      <c r="R1185" s="14">
        <f t="shared" si="122"/>
        <v>12.916635028499588</v>
      </c>
      <c r="S1185" s="147" t="str">
        <f t="shared" si="125"/>
        <v>X</v>
      </c>
      <c r="T1185" s="15">
        <f t="shared" si="123"/>
        <v>765.68842998967284</v>
      </c>
      <c r="U1185" s="15">
        <f t="shared" si="124"/>
        <v>11.20591246256493</v>
      </c>
    </row>
    <row r="1186" spans="1:21">
      <c r="A1186" s="12" t="s">
        <v>1045</v>
      </c>
      <c r="B1186" s="20">
        <v>33.18045569910435</v>
      </c>
      <c r="C1186" s="20">
        <v>46.147826877157804</v>
      </c>
      <c r="D1186" s="21">
        <v>0.7190036442545461</v>
      </c>
      <c r="E1186" s="22">
        <v>6.7149049777504216E-2</v>
      </c>
      <c r="F1186" s="22">
        <v>1.9737623763041862E-3</v>
      </c>
      <c r="G1186" s="22">
        <v>1.045360735669028</v>
      </c>
      <c r="H1186" s="22">
        <v>5.7650647439072528E-2</v>
      </c>
      <c r="I1186" s="22">
        <v>0.13118805681761214</v>
      </c>
      <c r="J1186" s="22">
        <v>1.9851243542480983E-3</v>
      </c>
      <c r="K1186" s="13">
        <v>780</v>
      </c>
      <c r="L1186" s="13">
        <v>62.4</v>
      </c>
      <c r="M1186" s="13">
        <v>726.58188840785499</v>
      </c>
      <c r="N1186" s="13">
        <v>28.62390564374456</v>
      </c>
      <c r="O1186" s="13">
        <v>794.63953668648844</v>
      </c>
      <c r="P1186" s="13">
        <v>11.320961359440084</v>
      </c>
      <c r="Q1186" s="14">
        <f t="shared" si="121"/>
        <v>-1.8768636777549252</v>
      </c>
      <c r="R1186" s="14">
        <f t="shared" si="122"/>
        <v>16.556751808265332</v>
      </c>
      <c r="S1186" s="147">
        <f t="shared" si="125"/>
        <v>-1.8768636777549252</v>
      </c>
      <c r="T1186" s="15">
        <f t="shared" si="123"/>
        <v>794.63953668648844</v>
      </c>
      <c r="U1186" s="15">
        <f t="shared" si="124"/>
        <v>11.320961359440084</v>
      </c>
    </row>
    <row r="1187" spans="1:21">
      <c r="A1187" s="12" t="s">
        <v>1046</v>
      </c>
      <c r="B1187" s="20">
        <v>62.301076707079488</v>
      </c>
      <c r="C1187" s="20">
        <v>70.153910734645947</v>
      </c>
      <c r="D1187" s="21">
        <v>0.88806277589756255</v>
      </c>
      <c r="E1187" s="22">
        <v>6.4549162827505585E-2</v>
      </c>
      <c r="F1187" s="22">
        <v>1.298335285792207E-3</v>
      </c>
      <c r="G1187" s="22">
        <v>1.0867161805086218</v>
      </c>
      <c r="H1187" s="22">
        <v>6.4382937468756105E-2</v>
      </c>
      <c r="I1187" s="22">
        <v>0.12510540161011863</v>
      </c>
      <c r="J1187" s="22">
        <v>1.7526188017667826E-3</v>
      </c>
      <c r="K1187" s="13">
        <v>716.67499999999995</v>
      </c>
      <c r="L1187" s="13">
        <v>43.000499999999995</v>
      </c>
      <c r="M1187" s="13">
        <v>746.90726998083994</v>
      </c>
      <c r="N1187" s="13">
        <v>31.332451792521663</v>
      </c>
      <c r="O1187" s="13">
        <v>759.88216978452772</v>
      </c>
      <c r="P1187" s="13">
        <v>10.050200927402289</v>
      </c>
      <c r="Q1187" s="14">
        <f t="shared" ref="Q1187:Q1202" si="126">(1-O1187/K1187)*100</f>
        <v>-6.0288373090351621</v>
      </c>
      <c r="R1187" s="14">
        <f t="shared" ref="R1187:R1202" si="127">SQRT((2*P1187)^2*(-1/K1187)^2+(2*L1187)^2*(O1187/K1187^2)^2)*100</f>
        <v>13.028915774275026</v>
      </c>
      <c r="S1187" s="147">
        <f t="shared" si="125"/>
        <v>-6.0288373090351621</v>
      </c>
      <c r="T1187" s="15">
        <f t="shared" ref="T1187:T1202" si="128">IF(O1187&lt;=1000,O1187,K1187)</f>
        <v>759.88216978452772</v>
      </c>
      <c r="U1187" s="15">
        <f t="shared" ref="U1187:U1202" si="129">IF(T1187=O1187,P1187,L1187)</f>
        <v>10.050200927402289</v>
      </c>
    </row>
    <row r="1188" spans="1:21">
      <c r="A1188" s="12" t="s">
        <v>1047</v>
      </c>
      <c r="B1188" s="20">
        <v>101.15827108078483</v>
      </c>
      <c r="C1188" s="20">
        <v>86.13732448367189</v>
      </c>
      <c r="D1188" s="21">
        <v>1.1743837144600457</v>
      </c>
      <c r="E1188" s="22">
        <v>6.6152350998735704E-2</v>
      </c>
      <c r="F1188" s="22">
        <v>9.7706359753567396E-4</v>
      </c>
      <c r="G1188" s="22">
        <v>1.0202914311374713</v>
      </c>
      <c r="H1188" s="22">
        <v>6.4563699862329599E-2</v>
      </c>
      <c r="I1188" s="22">
        <v>0.12983516785863347</v>
      </c>
      <c r="J1188" s="22">
        <v>1.4800491124789818E-3</v>
      </c>
      <c r="K1188" s="13">
        <v>780</v>
      </c>
      <c r="L1188" s="13">
        <v>31.2</v>
      </c>
      <c r="M1188" s="13">
        <v>714.05977950664612</v>
      </c>
      <c r="N1188" s="13">
        <v>32.452855453495665</v>
      </c>
      <c r="O1188" s="13">
        <v>786.92507934026173</v>
      </c>
      <c r="P1188" s="13">
        <v>8.4552880219975268</v>
      </c>
      <c r="Q1188" s="14">
        <f t="shared" si="126"/>
        <v>-0.88783068464894921</v>
      </c>
      <c r="R1188" s="14">
        <f t="shared" si="127"/>
        <v>8.3571400548598529</v>
      </c>
      <c r="S1188" s="147">
        <f t="shared" si="125"/>
        <v>-0.88783068464894921</v>
      </c>
      <c r="T1188" s="15">
        <f t="shared" si="128"/>
        <v>786.92507934026173</v>
      </c>
      <c r="U1188" s="15">
        <f t="shared" si="129"/>
        <v>8.4552880219975268</v>
      </c>
    </row>
    <row r="1189" spans="1:21">
      <c r="A1189" s="12" t="s">
        <v>1048</v>
      </c>
      <c r="B1189" s="20">
        <v>66.913792530815755</v>
      </c>
      <c r="C1189" s="20">
        <v>77.632902822880411</v>
      </c>
      <c r="D1189" s="21">
        <v>0.86192567967579004</v>
      </c>
      <c r="E1189" s="22">
        <v>6.5835500566857649E-2</v>
      </c>
      <c r="F1189" s="22">
        <v>1.1844747757144419E-3</v>
      </c>
      <c r="G1189" s="22">
        <v>1.1034140231962315</v>
      </c>
      <c r="H1189" s="22">
        <v>4.8018662730519301E-2</v>
      </c>
      <c r="I1189" s="22">
        <v>0.12505840265723506</v>
      </c>
      <c r="J1189" s="22">
        <v>1.6060594817756506E-3</v>
      </c>
      <c r="K1189" s="13">
        <v>763</v>
      </c>
      <c r="L1189" s="13">
        <v>38.15</v>
      </c>
      <c r="M1189" s="13">
        <v>755</v>
      </c>
      <c r="N1189" s="13">
        <v>23.180094759726014</v>
      </c>
      <c r="O1189" s="13">
        <v>759.61287853036924</v>
      </c>
      <c r="P1189" s="13">
        <v>9.2116148683169001</v>
      </c>
      <c r="Q1189" s="14">
        <f t="shared" si="126"/>
        <v>0.44392155565278202</v>
      </c>
      <c r="R1189" s="14">
        <f t="shared" si="127"/>
        <v>10.244233217520817</v>
      </c>
      <c r="S1189" s="147">
        <f t="shared" si="125"/>
        <v>0.44392155565278202</v>
      </c>
      <c r="T1189" s="15">
        <f t="shared" si="128"/>
        <v>759.61287853036924</v>
      </c>
      <c r="U1189" s="15">
        <f t="shared" si="129"/>
        <v>9.2116148683169001</v>
      </c>
    </row>
    <row r="1190" spans="1:21">
      <c r="A1190" s="12" t="s">
        <v>1049</v>
      </c>
      <c r="B1190" s="20">
        <v>46.170383567188722</v>
      </c>
      <c r="C1190" s="20">
        <v>61.366224784878625</v>
      </c>
      <c r="D1190" s="21">
        <v>0.75237451430392799</v>
      </c>
      <c r="E1190" s="22">
        <v>6.4767722157716992E-2</v>
      </c>
      <c r="F1190" s="22">
        <v>1.7152786126173047E-3</v>
      </c>
      <c r="G1190" s="22">
        <v>1.012229879629531</v>
      </c>
      <c r="H1190" s="22">
        <v>5.0628937506238272E-2</v>
      </c>
      <c r="I1190" s="22">
        <v>0.1176456257128264</v>
      </c>
      <c r="J1190" s="22">
        <v>1.6689104275169407E-3</v>
      </c>
      <c r="K1190" s="13">
        <v>710</v>
      </c>
      <c r="L1190" s="13">
        <v>56.800000000000004</v>
      </c>
      <c r="M1190" s="13">
        <v>710</v>
      </c>
      <c r="N1190" s="13">
        <v>25.547660169770779</v>
      </c>
      <c r="O1190" s="13">
        <v>716.99824562422259</v>
      </c>
      <c r="P1190" s="13">
        <v>9.633811216463636</v>
      </c>
      <c r="Q1190" s="14">
        <f t="shared" si="126"/>
        <v>-0.985668397777828</v>
      </c>
      <c r="R1190" s="14">
        <f t="shared" si="127"/>
        <v>16.384014489032651</v>
      </c>
      <c r="S1190" s="147">
        <f t="shared" si="125"/>
        <v>-0.985668397777828</v>
      </c>
      <c r="T1190" s="15">
        <f t="shared" si="128"/>
        <v>716.99824562422259</v>
      </c>
      <c r="U1190" s="15">
        <f t="shared" si="129"/>
        <v>9.633811216463636</v>
      </c>
    </row>
    <row r="1191" spans="1:21">
      <c r="A1191" s="12" t="s">
        <v>1050</v>
      </c>
      <c r="B1191" s="20">
        <v>135.39226218680827</v>
      </c>
      <c r="C1191" s="20">
        <v>128.34906766456967</v>
      </c>
      <c r="D1191" s="21">
        <v>1.0548753072413852</v>
      </c>
      <c r="E1191" s="22">
        <v>6.5642605680959989E-2</v>
      </c>
      <c r="F1191" s="22">
        <v>1.3886790317728104E-3</v>
      </c>
      <c r="G1191" s="22">
        <v>1.078701770389408</v>
      </c>
      <c r="H1191" s="22">
        <v>4.4907395801943528E-2</v>
      </c>
      <c r="I1191" s="22">
        <v>0.12391501068541168</v>
      </c>
      <c r="J1191" s="22">
        <v>1.3247195684145594E-3</v>
      </c>
      <c r="K1191" s="13">
        <v>750</v>
      </c>
      <c r="L1191" s="13">
        <v>45</v>
      </c>
      <c r="M1191" s="13">
        <v>743</v>
      </c>
      <c r="N1191" s="13">
        <v>21.935906974596389</v>
      </c>
      <c r="O1191" s="13">
        <v>753.05808440590022</v>
      </c>
      <c r="P1191" s="13">
        <v>7.6090385357828261</v>
      </c>
      <c r="Q1191" s="14">
        <f t="shared" si="126"/>
        <v>-0.40774458745336251</v>
      </c>
      <c r="R1191" s="14">
        <f t="shared" si="127"/>
        <v>12.218586323029115</v>
      </c>
      <c r="S1191" s="147">
        <f t="shared" si="125"/>
        <v>-0.40774458745336251</v>
      </c>
      <c r="T1191" s="15">
        <f t="shared" si="128"/>
        <v>753.05808440590022</v>
      </c>
      <c r="U1191" s="15">
        <f t="shared" si="129"/>
        <v>7.6090385357828261</v>
      </c>
    </row>
    <row r="1192" spans="1:21">
      <c r="A1192" s="12" t="s">
        <v>1051</v>
      </c>
      <c r="B1192" s="20">
        <v>32.04868173409124</v>
      </c>
      <c r="C1192" s="20">
        <v>54.445184593239013</v>
      </c>
      <c r="D1192" s="21">
        <v>0.58864125401589762</v>
      </c>
      <c r="E1192" s="22">
        <v>6.464101533240442E-2</v>
      </c>
      <c r="F1192" s="22">
        <v>8.9121519061555188E-4</v>
      </c>
      <c r="G1192" s="22">
        <v>1.0531165245549721</v>
      </c>
      <c r="H1192" s="22">
        <v>5.8183995364665925E-2</v>
      </c>
      <c r="I1192" s="22">
        <v>0.12702392842602325</v>
      </c>
      <c r="J1192" s="22">
        <v>1.9281062068553575E-3</v>
      </c>
      <c r="K1192" s="13">
        <v>733.34</v>
      </c>
      <c r="L1192" s="13">
        <v>29.333600000000001</v>
      </c>
      <c r="M1192" s="13">
        <v>730.424830798274</v>
      </c>
      <c r="N1192" s="13">
        <v>28.775299481290858</v>
      </c>
      <c r="O1192" s="13">
        <v>770.86521707363136</v>
      </c>
      <c r="P1192" s="13">
        <v>11.03634232445367</v>
      </c>
      <c r="Q1192" s="14">
        <f t="shared" si="126"/>
        <v>-5.1170285370539359</v>
      </c>
      <c r="R1192" s="14">
        <f t="shared" si="127"/>
        <v>8.9317846361106401</v>
      </c>
      <c r="S1192" s="147">
        <f t="shared" si="125"/>
        <v>-5.1170285370539359</v>
      </c>
      <c r="T1192" s="15">
        <f t="shared" si="128"/>
        <v>770.86521707363136</v>
      </c>
      <c r="U1192" s="15">
        <f t="shared" si="129"/>
        <v>11.03634232445367</v>
      </c>
    </row>
    <row r="1193" spans="1:21">
      <c r="A1193" s="12" t="s">
        <v>1052</v>
      </c>
      <c r="B1193" s="20">
        <v>74.776433157327418</v>
      </c>
      <c r="C1193" s="20">
        <v>74.788460643276039</v>
      </c>
      <c r="D1193" s="21">
        <v>0.99983917992367843</v>
      </c>
      <c r="E1193" s="22">
        <v>6.7071673755988867E-2</v>
      </c>
      <c r="F1193" s="22">
        <v>1.2723004508672503E-3</v>
      </c>
      <c r="G1193" s="22">
        <v>1.2314525697770096</v>
      </c>
      <c r="H1193" s="22">
        <v>5.6361932476440696E-2</v>
      </c>
      <c r="I1193" s="22">
        <v>0.13271394328071057</v>
      </c>
      <c r="J1193" s="22">
        <v>1.6797584325473874E-3</v>
      </c>
      <c r="K1193" s="13">
        <v>800</v>
      </c>
      <c r="L1193" s="13">
        <v>40</v>
      </c>
      <c r="M1193" s="13">
        <v>815</v>
      </c>
      <c r="N1193" s="13">
        <v>25.646501234441743</v>
      </c>
      <c r="O1193" s="13">
        <v>803.32939837229321</v>
      </c>
      <c r="P1193" s="13">
        <v>9.5695488799391253</v>
      </c>
      <c r="Q1193" s="14">
        <f t="shared" si="126"/>
        <v>-0.41617479653666134</v>
      </c>
      <c r="R1193" s="14">
        <f t="shared" si="127"/>
        <v>10.322673985844585</v>
      </c>
      <c r="S1193" s="147">
        <f t="shared" si="125"/>
        <v>-0.41617479653666134</v>
      </c>
      <c r="T1193" s="15">
        <f t="shared" si="128"/>
        <v>803.32939837229321</v>
      </c>
      <c r="U1193" s="15">
        <f t="shared" si="129"/>
        <v>9.5695488799391253</v>
      </c>
    </row>
    <row r="1194" spans="1:21">
      <c r="A1194" s="12" t="s">
        <v>1053</v>
      </c>
      <c r="B1194" s="20">
        <v>117.56297726251991</v>
      </c>
      <c r="C1194" s="20">
        <v>232.97575165402162</v>
      </c>
      <c r="D1194" s="21">
        <v>0.50461464949839785</v>
      </c>
      <c r="E1194" s="22">
        <v>6.8829780856293959E-2</v>
      </c>
      <c r="F1194" s="22">
        <v>2.5230141887661963E-3</v>
      </c>
      <c r="G1194" s="22">
        <v>1.3096504884278484</v>
      </c>
      <c r="H1194" s="22">
        <v>4.7692561471466444E-2</v>
      </c>
      <c r="I1194" s="22">
        <v>0.13816960621437635</v>
      </c>
      <c r="J1194" s="22">
        <v>1.6398389689452337E-3</v>
      </c>
      <c r="K1194" s="13">
        <v>894.44500000000005</v>
      </c>
      <c r="L1194" s="13">
        <v>75.924999999999997</v>
      </c>
      <c r="M1194" s="13">
        <v>849.97330494517223</v>
      </c>
      <c r="N1194" s="13">
        <v>20.974868326296853</v>
      </c>
      <c r="O1194" s="13">
        <v>834.30371282292424</v>
      </c>
      <c r="P1194" s="13">
        <v>9.2987111804654248</v>
      </c>
      <c r="Q1194" s="14">
        <f t="shared" si="126"/>
        <v>6.7238664397560317</v>
      </c>
      <c r="R1194" s="14">
        <f t="shared" si="127"/>
        <v>15.971414662085076</v>
      </c>
      <c r="S1194" s="147">
        <f t="shared" si="125"/>
        <v>6.7238664397560317</v>
      </c>
      <c r="T1194" s="15">
        <f t="shared" si="128"/>
        <v>834.30371282292424</v>
      </c>
      <c r="U1194" s="15">
        <f t="shared" si="129"/>
        <v>9.2987111804654248</v>
      </c>
    </row>
    <row r="1195" spans="1:21">
      <c r="A1195" s="12" t="s">
        <v>1054</v>
      </c>
      <c r="B1195" s="20">
        <v>134.36934546738973</v>
      </c>
      <c r="C1195" s="20">
        <v>164.62996351646561</v>
      </c>
      <c r="D1195" s="21">
        <v>0.81619009442318602</v>
      </c>
      <c r="E1195" s="22">
        <v>6.8757051385690382E-2</v>
      </c>
      <c r="F1195" s="22">
        <v>1.6531520378905568E-3</v>
      </c>
      <c r="G1195" s="22">
        <v>1.3388386412829114</v>
      </c>
      <c r="H1195" s="22">
        <v>5.7878819664686255E-2</v>
      </c>
      <c r="I1195" s="22">
        <v>0.13782031140208001</v>
      </c>
      <c r="J1195" s="22">
        <v>1.798243547158375E-3</v>
      </c>
      <c r="K1195" s="13">
        <v>841</v>
      </c>
      <c r="L1195" s="13">
        <v>50.46</v>
      </c>
      <c r="M1195" s="13">
        <v>862.72477943280592</v>
      </c>
      <c r="N1195" s="13">
        <v>25.134349368632702</v>
      </c>
      <c r="O1195" s="13">
        <v>832.32505814438173</v>
      </c>
      <c r="P1195" s="13">
        <v>10.198005339614941</v>
      </c>
      <c r="Q1195" s="14">
        <f t="shared" si="126"/>
        <v>1.0315031932958685</v>
      </c>
      <c r="R1195" s="14">
        <f t="shared" si="127"/>
        <v>12.121313163361211</v>
      </c>
      <c r="S1195" s="147">
        <f t="shared" si="125"/>
        <v>1.0315031932958685</v>
      </c>
      <c r="T1195" s="15">
        <f t="shared" si="128"/>
        <v>832.32505814438173</v>
      </c>
      <c r="U1195" s="15">
        <f t="shared" si="129"/>
        <v>10.198005339614941</v>
      </c>
    </row>
    <row r="1196" spans="1:21">
      <c r="A1196" s="12" t="s">
        <v>1055</v>
      </c>
      <c r="B1196" s="20">
        <v>137.81577694848684</v>
      </c>
      <c r="C1196" s="20">
        <v>165.03803039992306</v>
      </c>
      <c r="D1196" s="21">
        <v>0.83505466354954205</v>
      </c>
      <c r="E1196" s="22">
        <v>6.8165816039534338E-2</v>
      </c>
      <c r="F1196" s="22">
        <v>1.0941422835454712E-3</v>
      </c>
      <c r="G1196" s="22">
        <v>1.2933530721835682</v>
      </c>
      <c r="H1196" s="22">
        <v>5.748315933366447E-2</v>
      </c>
      <c r="I1196" s="22">
        <v>0.13484410688017118</v>
      </c>
      <c r="J1196" s="22">
        <v>1.5510202105810146E-3</v>
      </c>
      <c r="K1196" s="13">
        <v>840</v>
      </c>
      <c r="L1196" s="13">
        <v>33.6</v>
      </c>
      <c r="M1196" s="13">
        <v>842.78313478894302</v>
      </c>
      <c r="N1196" s="13">
        <v>25.457144933971403</v>
      </c>
      <c r="O1196" s="13">
        <v>815.44103615482106</v>
      </c>
      <c r="P1196" s="13">
        <v>8.8214746362558429</v>
      </c>
      <c r="Q1196" s="14">
        <f t="shared" si="126"/>
        <v>2.9236861720451146</v>
      </c>
      <c r="R1196" s="14">
        <f t="shared" si="127"/>
        <v>8.0451142490732064</v>
      </c>
      <c r="S1196" s="147">
        <f t="shared" si="125"/>
        <v>2.9236861720451146</v>
      </c>
      <c r="T1196" s="15">
        <f t="shared" si="128"/>
        <v>815.44103615482106</v>
      </c>
      <c r="U1196" s="15">
        <f t="shared" si="129"/>
        <v>8.8214746362558429</v>
      </c>
    </row>
    <row r="1197" spans="1:21">
      <c r="A1197" s="12" t="s">
        <v>1056</v>
      </c>
      <c r="B1197" s="20">
        <v>372.07622859952443</v>
      </c>
      <c r="C1197" s="20">
        <v>314.76131958868996</v>
      </c>
      <c r="D1197" s="21">
        <v>1.1820900645788686</v>
      </c>
      <c r="E1197" s="22">
        <v>6.5771737692134111E-2</v>
      </c>
      <c r="F1197" s="22">
        <v>2.2399003888377506E-3</v>
      </c>
      <c r="G1197" s="22">
        <v>1.1574304413813643</v>
      </c>
      <c r="H1197" s="22">
        <v>3.8352884186245884E-2</v>
      </c>
      <c r="I1197" s="22">
        <v>0.12726621627507825</v>
      </c>
      <c r="J1197" s="22">
        <v>1.2383614141997748E-3</v>
      </c>
      <c r="K1197" s="13">
        <v>798.15</v>
      </c>
      <c r="L1197" s="13">
        <v>74.995000000000005</v>
      </c>
      <c r="M1197" s="13">
        <v>780.74620812943749</v>
      </c>
      <c r="N1197" s="13">
        <v>18.058384904979484</v>
      </c>
      <c r="O1197" s="13">
        <v>772.25091965143486</v>
      </c>
      <c r="P1197" s="13">
        <v>7.0939936873827341</v>
      </c>
      <c r="Q1197" s="14">
        <f t="shared" si="126"/>
        <v>3.2448888490340333</v>
      </c>
      <c r="R1197" s="14">
        <f t="shared" si="127"/>
        <v>18.269108314082096</v>
      </c>
      <c r="S1197" s="147">
        <f t="shared" si="125"/>
        <v>3.2448888490340333</v>
      </c>
      <c r="T1197" s="15">
        <f t="shared" si="128"/>
        <v>772.25091965143486</v>
      </c>
      <c r="U1197" s="15">
        <f t="shared" si="129"/>
        <v>7.0939936873827341</v>
      </c>
    </row>
    <row r="1198" spans="1:21">
      <c r="A1198" s="12" t="s">
        <v>1057</v>
      </c>
      <c r="B1198" s="20">
        <v>545.15316176022407</v>
      </c>
      <c r="C1198" s="20">
        <v>432.73700139949352</v>
      </c>
      <c r="D1198" s="21">
        <v>1.2597794041118993</v>
      </c>
      <c r="E1198" s="22">
        <v>6.8205329159191003E-2</v>
      </c>
      <c r="F1198" s="22">
        <v>2.0909178713214988E-3</v>
      </c>
      <c r="G1198" s="22">
        <v>1.1904143111771108</v>
      </c>
      <c r="H1198" s="22">
        <v>3.6516579854521947E-2</v>
      </c>
      <c r="I1198" s="22">
        <v>0.12770452295819532</v>
      </c>
      <c r="J1198" s="22">
        <v>1.3574440336692453E-3</v>
      </c>
      <c r="K1198" s="13">
        <v>810</v>
      </c>
      <c r="L1198" s="13">
        <v>64.8</v>
      </c>
      <c r="M1198" s="13">
        <v>796.15241825803184</v>
      </c>
      <c r="N1198" s="13">
        <v>16.936190821139771</v>
      </c>
      <c r="O1198" s="13">
        <v>774.75694458966029</v>
      </c>
      <c r="P1198" s="13">
        <v>7.7709680609803415</v>
      </c>
      <c r="Q1198" s="14">
        <f t="shared" si="126"/>
        <v>4.3509944951036665</v>
      </c>
      <c r="R1198" s="14">
        <f t="shared" si="127"/>
        <v>15.423656383113787</v>
      </c>
      <c r="S1198" s="147">
        <f t="shared" si="125"/>
        <v>4.3509944951036665</v>
      </c>
      <c r="T1198" s="15">
        <f t="shared" si="128"/>
        <v>774.75694458966029</v>
      </c>
      <c r="U1198" s="15">
        <f t="shared" si="129"/>
        <v>7.7709680609803415</v>
      </c>
    </row>
    <row r="1199" spans="1:21">
      <c r="A1199" s="12" t="s">
        <v>1058</v>
      </c>
      <c r="B1199" s="20">
        <v>156.06959119268387</v>
      </c>
      <c r="C1199" s="20">
        <v>275.57332685761622</v>
      </c>
      <c r="D1199" s="21">
        <v>0.56634505585993167</v>
      </c>
      <c r="E1199" s="22">
        <v>6.4531079554263029E-2</v>
      </c>
      <c r="F1199" s="22">
        <v>2.3646257633771267E-3</v>
      </c>
      <c r="G1199" s="22">
        <v>1.1858970770016741</v>
      </c>
      <c r="H1199" s="22">
        <v>4.431062634842993E-2</v>
      </c>
      <c r="I1199" s="22">
        <v>0.13212647976707012</v>
      </c>
      <c r="J1199" s="22">
        <v>1.3524245656163219E-3</v>
      </c>
      <c r="K1199" s="13">
        <v>758.95</v>
      </c>
      <c r="L1199" s="13">
        <v>77.77</v>
      </c>
      <c r="M1199" s="13">
        <v>794.05625815814483</v>
      </c>
      <c r="N1199" s="13">
        <v>20.590053551484548</v>
      </c>
      <c r="O1199" s="13">
        <v>799.98520407745684</v>
      </c>
      <c r="P1199" s="13">
        <v>7.7129154218089502</v>
      </c>
      <c r="Q1199" s="14">
        <f t="shared" si="126"/>
        <v>-5.4068389324009258</v>
      </c>
      <c r="R1199" s="14">
        <f t="shared" si="127"/>
        <v>21.69759493901077</v>
      </c>
      <c r="S1199" s="147">
        <f t="shared" si="125"/>
        <v>-5.4068389324009258</v>
      </c>
      <c r="T1199" s="15">
        <f t="shared" si="128"/>
        <v>799.98520407745684</v>
      </c>
      <c r="U1199" s="15">
        <f t="shared" si="129"/>
        <v>7.7129154218089502</v>
      </c>
    </row>
    <row r="1200" spans="1:21">
      <c r="A1200" s="12" t="s">
        <v>1059</v>
      </c>
      <c r="B1200" s="20">
        <v>112.76047839670802</v>
      </c>
      <c r="C1200" s="20">
        <v>152.99638008332801</v>
      </c>
      <c r="D1200" s="21">
        <v>0.73701402827500961</v>
      </c>
      <c r="E1200" s="22">
        <v>6.7149049777504216E-2</v>
      </c>
      <c r="F1200" s="22">
        <v>1.0346384896347122E-3</v>
      </c>
      <c r="G1200" s="22">
        <v>1.2653186049087193</v>
      </c>
      <c r="H1200" s="22">
        <v>5.9474890597712063E-2</v>
      </c>
      <c r="I1200" s="22">
        <v>0.13049887626715023</v>
      </c>
      <c r="J1200" s="22">
        <v>1.6162606388389245E-3</v>
      </c>
      <c r="K1200" s="13">
        <v>810</v>
      </c>
      <c r="L1200" s="13">
        <v>32.4</v>
      </c>
      <c r="M1200" s="13">
        <v>830.29437321576518</v>
      </c>
      <c r="N1200" s="13">
        <v>26.664389883498639</v>
      </c>
      <c r="O1200" s="13">
        <v>790.71083784930386</v>
      </c>
      <c r="P1200" s="13">
        <v>9.2262463228100167</v>
      </c>
      <c r="Q1200" s="14">
        <f t="shared" si="126"/>
        <v>2.3813780432958231</v>
      </c>
      <c r="R1200" s="14">
        <f t="shared" si="127"/>
        <v>8.1349741152963428</v>
      </c>
      <c r="S1200" s="147">
        <f t="shared" si="125"/>
        <v>2.3813780432958231</v>
      </c>
      <c r="T1200" s="15">
        <f t="shared" si="128"/>
        <v>790.71083784930386</v>
      </c>
      <c r="U1200" s="15">
        <f t="shared" si="129"/>
        <v>9.2262463228100167</v>
      </c>
    </row>
    <row r="1201" spans="1:21">
      <c r="A1201" s="12" t="s">
        <v>1060</v>
      </c>
      <c r="B1201" s="20">
        <v>112.26417179840449</v>
      </c>
      <c r="C1201" s="20">
        <v>211.65063794545921</v>
      </c>
      <c r="D1201" s="21">
        <v>0.5304220808790292</v>
      </c>
      <c r="E1201" s="22">
        <v>6.5642771590363219E-2</v>
      </c>
      <c r="F1201" s="22">
        <v>1.3886928405542065E-3</v>
      </c>
      <c r="G1201" s="22">
        <v>1.3283847561839803</v>
      </c>
      <c r="H1201" s="22">
        <v>5.3932997589111305E-2</v>
      </c>
      <c r="I1201" s="22">
        <v>0.15002383076307288</v>
      </c>
      <c r="J1201" s="22">
        <v>1.7848419555672047E-3</v>
      </c>
      <c r="K1201" s="13">
        <v>750.005</v>
      </c>
      <c r="L1201" s="13">
        <v>45.000299999999996</v>
      </c>
      <c r="M1201" s="13">
        <v>858.17615828600685</v>
      </c>
      <c r="N1201" s="13">
        <v>23.52682711041307</v>
      </c>
      <c r="O1201" s="13">
        <v>901.09695125301971</v>
      </c>
      <c r="P1201" s="13">
        <v>10.016688532966754</v>
      </c>
      <c r="Q1201" s="14">
        <f t="shared" si="126"/>
        <v>-20.145459197341321</v>
      </c>
      <c r="R1201" s="14">
        <f t="shared" si="127"/>
        <v>14.662802673928638</v>
      </c>
      <c r="S1201" s="147" t="str">
        <f t="shared" si="125"/>
        <v>X</v>
      </c>
      <c r="T1201" s="15">
        <f t="shared" si="128"/>
        <v>901.09695125301971</v>
      </c>
      <c r="U1201" s="15">
        <f t="shared" si="129"/>
        <v>10.016688532966754</v>
      </c>
    </row>
    <row r="1202" spans="1:21">
      <c r="A1202" s="12" t="s">
        <v>1061</v>
      </c>
      <c r="B1202" s="20">
        <v>150</v>
      </c>
      <c r="C1202" s="20">
        <v>116.94941408162164</v>
      </c>
      <c r="D1202" s="21">
        <v>1.2826058272965062</v>
      </c>
      <c r="E1202" s="22">
        <v>7.0327285167249287E-2</v>
      </c>
      <c r="F1202" s="22">
        <v>1.2231590044690654E-3</v>
      </c>
      <c r="G1202" s="22">
        <v>1.2413672319001454</v>
      </c>
      <c r="H1202" s="22">
        <v>7.2709671241597801E-2</v>
      </c>
      <c r="I1202" s="22">
        <v>0.13108792177906378</v>
      </c>
      <c r="J1202" s="22">
        <v>2.0269120167105722E-3</v>
      </c>
      <c r="K1202" s="13">
        <v>901.85</v>
      </c>
      <c r="L1202" s="13">
        <v>36.074000000000005</v>
      </c>
      <c r="M1202" s="13">
        <v>819.50149875625004</v>
      </c>
      <c r="N1202" s="13">
        <v>32.943612144184534</v>
      </c>
      <c r="O1202" s="13">
        <v>794.06886189777629</v>
      </c>
      <c r="P1202" s="13">
        <v>11.559943741266904</v>
      </c>
      <c r="Q1202" s="14">
        <f t="shared" si="126"/>
        <v>11.951115828821168</v>
      </c>
      <c r="R1202" s="14">
        <f t="shared" si="127"/>
        <v>7.4959160879277213</v>
      </c>
      <c r="S1202" s="147">
        <f t="shared" si="125"/>
        <v>11.951115828821168</v>
      </c>
      <c r="T1202" s="15">
        <f t="shared" si="128"/>
        <v>794.06886189777629</v>
      </c>
      <c r="U1202" s="15">
        <f t="shared" si="129"/>
        <v>11.559943741266904</v>
      </c>
    </row>
    <row r="1203" spans="1:21" s="23" customFormat="1">
      <c r="A1203" s="127" t="s">
        <v>1062</v>
      </c>
      <c r="B1203" s="5"/>
      <c r="C1203" s="5"/>
      <c r="D1203" s="5"/>
      <c r="E1203" s="5"/>
      <c r="F1203" s="5"/>
      <c r="G1203" s="5"/>
      <c r="H1203" s="5"/>
      <c r="I1203" s="5"/>
      <c r="J1203" s="5"/>
      <c r="K1203" s="8"/>
      <c r="L1203" s="8"/>
      <c r="M1203" s="8"/>
      <c r="N1203" s="8"/>
      <c r="O1203" s="8"/>
      <c r="P1203" s="8"/>
      <c r="Q1203" s="9"/>
      <c r="R1203" s="9"/>
      <c r="S1203" s="147">
        <f t="shared" si="125"/>
        <v>0</v>
      </c>
      <c r="T1203" s="10"/>
      <c r="U1203" s="10"/>
    </row>
    <row r="1204" spans="1:21">
      <c r="A1204" s="12" t="s">
        <v>1063</v>
      </c>
      <c r="B1204" s="20">
        <v>177.50823752167949</v>
      </c>
      <c r="C1204" s="20">
        <v>297.36896349145587</v>
      </c>
      <c r="D1204" s="21">
        <v>0.5969292673906762</v>
      </c>
      <c r="E1204" s="22">
        <v>6.424672743854902E-2</v>
      </c>
      <c r="F1204" s="22">
        <v>1.4915369593173661E-3</v>
      </c>
      <c r="G1204" s="22">
        <v>1.2774200644800671</v>
      </c>
      <c r="H1204" s="22">
        <v>2.9403716257446557E-2</v>
      </c>
      <c r="I1204" s="22">
        <v>0.14279880337456866</v>
      </c>
      <c r="J1204" s="22">
        <v>1.1028667602826715E-3</v>
      </c>
      <c r="K1204" s="13">
        <v>750.005</v>
      </c>
      <c r="L1204" s="13">
        <v>49.225000000000001</v>
      </c>
      <c r="M1204" s="13">
        <v>835.70416978514277</v>
      </c>
      <c r="N1204" s="13">
        <v>13.121897629674569</v>
      </c>
      <c r="O1204" s="13">
        <v>860.46958436309637</v>
      </c>
      <c r="P1204" s="13">
        <v>6.2384896738074334</v>
      </c>
      <c r="Q1204" s="14">
        <f t="shared" ref="Q1204:Q1267" si="130">(1-O1204/K1204)*100</f>
        <v>-14.728513058325788</v>
      </c>
      <c r="R1204" s="14">
        <f t="shared" ref="R1204:R1267" si="131">SQRT((2*P1204)^2*(-1/K1204)^2+(2*L1204)^2*(O1204/K1204^2)^2)*100</f>
        <v>15.151534009146914</v>
      </c>
      <c r="S1204" s="147">
        <f t="shared" si="125"/>
        <v>-14.728513058325788</v>
      </c>
      <c r="T1204" s="15">
        <f t="shared" ref="T1204:T1267" si="132">IF(O1204&lt;=1000,O1204,K1204)</f>
        <v>860.46958436309637</v>
      </c>
      <c r="U1204" s="15">
        <f t="shared" ref="U1204:U1267" si="133">IF(T1204=O1204,P1204,L1204)</f>
        <v>6.2384896738074334</v>
      </c>
    </row>
    <row r="1205" spans="1:21">
      <c r="A1205" s="12" t="s">
        <v>1064</v>
      </c>
      <c r="B1205" s="20">
        <v>188.67639297688214</v>
      </c>
      <c r="C1205" s="20">
        <v>370.67308749524221</v>
      </c>
      <c r="D1205" s="21">
        <v>0.50901022853271993</v>
      </c>
      <c r="E1205" s="22">
        <v>6.4128549524854958E-2</v>
      </c>
      <c r="F1205" s="22">
        <v>1.4490026653787571E-3</v>
      </c>
      <c r="G1205" s="22">
        <v>1.2334866830497315</v>
      </c>
      <c r="H1205" s="22">
        <v>2.708413518432233E-2</v>
      </c>
      <c r="I1205" s="22">
        <v>0.1383156790018748</v>
      </c>
      <c r="J1205" s="22">
        <v>1.0639681092015059E-3</v>
      </c>
      <c r="K1205" s="13">
        <v>746.3</v>
      </c>
      <c r="L1205" s="13">
        <v>48.142499999999998</v>
      </c>
      <c r="M1205" s="13">
        <v>815.92516568377027</v>
      </c>
      <c r="N1205" s="13">
        <v>12.325427146052405</v>
      </c>
      <c r="O1205" s="13">
        <v>835.13099310130485</v>
      </c>
      <c r="P1205" s="13">
        <v>6.0422281802037077</v>
      </c>
      <c r="Q1205" s="14">
        <f t="shared" si="130"/>
        <v>-11.90285315574231</v>
      </c>
      <c r="R1205" s="14">
        <f t="shared" si="131"/>
        <v>14.527833838563497</v>
      </c>
      <c r="S1205" s="147">
        <f t="shared" si="125"/>
        <v>-11.90285315574231</v>
      </c>
      <c r="T1205" s="15">
        <f t="shared" si="132"/>
        <v>835.13099310130485</v>
      </c>
      <c r="U1205" s="15">
        <f t="shared" si="133"/>
        <v>6.0422281802037077</v>
      </c>
    </row>
    <row r="1206" spans="1:21">
      <c r="A1206" s="12" t="s">
        <v>1065</v>
      </c>
      <c r="B1206" s="20">
        <v>114.34515248963275</v>
      </c>
      <c r="C1206" s="20">
        <v>268.65081139237378</v>
      </c>
      <c r="D1206" s="21">
        <v>0.42562742281328053</v>
      </c>
      <c r="E1206" s="22">
        <v>6.4060579204203369E-2</v>
      </c>
      <c r="F1206" s="22">
        <v>1.477186773861812E-3</v>
      </c>
      <c r="G1206" s="22">
        <v>1.2878610510219175</v>
      </c>
      <c r="H1206" s="22">
        <v>2.9225610250294225E-2</v>
      </c>
      <c r="I1206" s="22">
        <v>0.14450075588400163</v>
      </c>
      <c r="J1206" s="22">
        <v>1.2416201310737358E-3</v>
      </c>
      <c r="K1206" s="13">
        <v>742.6</v>
      </c>
      <c r="L1206" s="13">
        <v>48.142499999999998</v>
      </c>
      <c r="M1206" s="13">
        <v>840.34862387671353</v>
      </c>
      <c r="N1206" s="13">
        <v>12.983294626612491</v>
      </c>
      <c r="O1206" s="13">
        <v>870.06298700642787</v>
      </c>
      <c r="P1206" s="13">
        <v>7.0092046723532881</v>
      </c>
      <c r="Q1206" s="14">
        <f t="shared" si="130"/>
        <v>-17.164420550286529</v>
      </c>
      <c r="R1206" s="14">
        <f t="shared" si="131"/>
        <v>15.308297273126739</v>
      </c>
      <c r="S1206" s="147">
        <f t="shared" si="125"/>
        <v>-17.164420550286529</v>
      </c>
      <c r="T1206" s="15">
        <f t="shared" si="132"/>
        <v>870.06298700642787</v>
      </c>
      <c r="U1206" s="15">
        <f t="shared" si="133"/>
        <v>7.0092046723532881</v>
      </c>
    </row>
    <row r="1207" spans="1:21">
      <c r="A1207" s="12" t="s">
        <v>1066</v>
      </c>
      <c r="B1207" s="20">
        <v>57.429449110225391</v>
      </c>
      <c r="C1207" s="20">
        <v>116.06047197738205</v>
      </c>
      <c r="D1207" s="21">
        <v>0.49482350133314368</v>
      </c>
      <c r="E1207" s="22">
        <v>6.4229450830208354E-2</v>
      </c>
      <c r="F1207" s="22">
        <v>8.6814613411168029E-4</v>
      </c>
      <c r="G1207" s="22">
        <v>1.1899069353076672</v>
      </c>
      <c r="H1207" s="22">
        <v>3.7870697590420305E-2</v>
      </c>
      <c r="I1207" s="22">
        <v>0.13519735967036856</v>
      </c>
      <c r="J1207" s="22">
        <v>1.3191825748295933E-3</v>
      </c>
      <c r="K1207" s="13">
        <v>720.38</v>
      </c>
      <c r="L1207" s="13">
        <v>28.815200000000001</v>
      </c>
      <c r="M1207" s="13">
        <v>795.91719310773874</v>
      </c>
      <c r="N1207" s="13">
        <v>17.56765345509061</v>
      </c>
      <c r="O1207" s="13">
        <v>817.44735528910678</v>
      </c>
      <c r="P1207" s="13">
        <v>7.5042001675650223</v>
      </c>
      <c r="Q1207" s="14">
        <f t="shared" si="130"/>
        <v>-13.474465599975961</v>
      </c>
      <c r="R1207" s="14">
        <f t="shared" si="131"/>
        <v>9.3139607757307044</v>
      </c>
      <c r="S1207" s="147">
        <f t="shared" si="125"/>
        <v>-13.474465599975961</v>
      </c>
      <c r="T1207" s="15">
        <f t="shared" si="132"/>
        <v>817.44735528910678</v>
      </c>
      <c r="U1207" s="15">
        <f t="shared" si="133"/>
        <v>7.5042001675650223</v>
      </c>
    </row>
    <row r="1208" spans="1:21">
      <c r="A1208" s="12" t="s">
        <v>1067</v>
      </c>
      <c r="B1208" s="20">
        <v>42.128450192415073</v>
      </c>
      <c r="C1208" s="20">
        <v>60.676965531972719</v>
      </c>
      <c r="D1208" s="21">
        <v>0.69430713653958498</v>
      </c>
      <c r="E1208" s="22">
        <v>7.5297017359189602E-2</v>
      </c>
      <c r="F1208" s="22">
        <v>3.0936359937130545E-3</v>
      </c>
      <c r="G1208" s="22">
        <v>1.4481695687089233</v>
      </c>
      <c r="H1208" s="22">
        <v>5.584973442561135E-2</v>
      </c>
      <c r="I1208" s="22">
        <v>0.14046348860221766</v>
      </c>
      <c r="J1208" s="22">
        <v>1.6264484752133916E-3</v>
      </c>
      <c r="K1208" s="13">
        <v>1075.93</v>
      </c>
      <c r="L1208" s="13">
        <v>87.965000000000003</v>
      </c>
      <c r="M1208" s="13">
        <v>909.11370311681321</v>
      </c>
      <c r="N1208" s="13">
        <v>23.172032921635086</v>
      </c>
      <c r="O1208" s="13">
        <v>847.28282822857295</v>
      </c>
      <c r="P1208" s="13">
        <v>9.2047986564645807</v>
      </c>
      <c r="Q1208" s="14">
        <f t="shared" si="130"/>
        <v>21.251119661263008</v>
      </c>
      <c r="R1208" s="14">
        <f t="shared" si="131"/>
        <v>12.989756562290871</v>
      </c>
      <c r="S1208" s="147">
        <f t="shared" si="125"/>
        <v>21.251119661263008</v>
      </c>
      <c r="T1208" s="15">
        <f t="shared" si="132"/>
        <v>847.28282822857295</v>
      </c>
      <c r="U1208" s="15">
        <f t="shared" si="133"/>
        <v>9.2047986564645807</v>
      </c>
    </row>
    <row r="1209" spans="1:21">
      <c r="A1209" s="12" t="s">
        <v>1068</v>
      </c>
      <c r="B1209" s="20">
        <v>84.769328287890744</v>
      </c>
      <c r="C1209" s="20">
        <v>175.03091594062667</v>
      </c>
      <c r="D1209" s="21">
        <v>0.48431060211469085</v>
      </c>
      <c r="E1209" s="22">
        <v>6.8184392074637057E-2</v>
      </c>
      <c r="F1209" s="22">
        <v>1.8037619926965613E-3</v>
      </c>
      <c r="G1209" s="22">
        <v>1.4101386987476094</v>
      </c>
      <c r="H1209" s="22">
        <v>3.7626081530018819E-2</v>
      </c>
      <c r="I1209" s="22">
        <v>0.14809163000285058</v>
      </c>
      <c r="J1209" s="22">
        <v>1.2002807279232282E-3</v>
      </c>
      <c r="K1209" s="13">
        <v>875.92499999999995</v>
      </c>
      <c r="L1209" s="13">
        <v>54.782499999999999</v>
      </c>
      <c r="M1209" s="13">
        <v>893.21652758704795</v>
      </c>
      <c r="N1209" s="13">
        <v>15.863369603238759</v>
      </c>
      <c r="O1209" s="13">
        <v>890.25696559429582</v>
      </c>
      <c r="P1209" s="13">
        <v>6.7565747792124533</v>
      </c>
      <c r="Q1209" s="14">
        <f t="shared" si="130"/>
        <v>-1.6362092181746002</v>
      </c>
      <c r="R1209" s="14">
        <f t="shared" si="131"/>
        <v>12.806418358247926</v>
      </c>
      <c r="S1209" s="147">
        <f t="shared" si="125"/>
        <v>-1.6362092181746002</v>
      </c>
      <c r="T1209" s="15">
        <f t="shared" si="132"/>
        <v>890.25696559429582</v>
      </c>
      <c r="U1209" s="15">
        <f t="shared" si="133"/>
        <v>6.7565747792124533</v>
      </c>
    </row>
    <row r="1210" spans="1:21">
      <c r="A1210" s="12" t="s">
        <v>1069</v>
      </c>
      <c r="B1210" s="20">
        <v>96.8126847045951</v>
      </c>
      <c r="C1210" s="20">
        <v>141.90297665705896</v>
      </c>
      <c r="D1210" s="21">
        <v>0.68224562292703084</v>
      </c>
      <c r="E1210" s="22">
        <v>0.11744202032448278</v>
      </c>
      <c r="F1210" s="22">
        <v>2.426197337939754E-3</v>
      </c>
      <c r="G1210" s="22">
        <v>5.8643911369733335</v>
      </c>
      <c r="H1210" s="22">
        <v>0.11614423766596677</v>
      </c>
      <c r="I1210" s="22">
        <v>0.35776553409565276</v>
      </c>
      <c r="J1210" s="22">
        <v>2.8016472344760887E-3</v>
      </c>
      <c r="K1210" s="13">
        <v>1917.59</v>
      </c>
      <c r="L1210" s="13">
        <v>37.04</v>
      </c>
      <c r="M1210" s="13">
        <v>1955.9804481768097</v>
      </c>
      <c r="N1210" s="13">
        <v>17.231504161660599</v>
      </c>
      <c r="O1210" s="13">
        <v>1971.5736272344595</v>
      </c>
      <c r="P1210" s="13">
        <v>13.34423020389695</v>
      </c>
      <c r="Q1210" s="14">
        <f t="shared" si="130"/>
        <v>-2.8151808903081221</v>
      </c>
      <c r="R1210" s="14">
        <f t="shared" si="131"/>
        <v>4.2087192679358365</v>
      </c>
      <c r="S1210" s="147">
        <f t="shared" si="125"/>
        <v>-2.8151808903081221</v>
      </c>
      <c r="T1210" s="15">
        <f t="shared" si="132"/>
        <v>1917.59</v>
      </c>
      <c r="U1210" s="15">
        <f t="shared" si="133"/>
        <v>37.04</v>
      </c>
    </row>
    <row r="1211" spans="1:21">
      <c r="A1211" s="12" t="s">
        <v>1070</v>
      </c>
      <c r="B1211" s="20">
        <v>109.38072920331624</v>
      </c>
      <c r="C1211" s="20">
        <v>141.86521171593486</v>
      </c>
      <c r="D1211" s="21">
        <v>0.77101868654265826</v>
      </c>
      <c r="E1211" s="22">
        <v>6.7281139350129818E-2</v>
      </c>
      <c r="F1211" s="22">
        <v>2.1051301117204313E-3</v>
      </c>
      <c r="G1211" s="22">
        <v>1.2347377082370512</v>
      </c>
      <c r="H1211" s="22">
        <v>3.7653240445459604E-2</v>
      </c>
      <c r="I1211" s="22">
        <v>0.13157724126567422</v>
      </c>
      <c r="J1211" s="22">
        <v>1.2423616475996631E-3</v>
      </c>
      <c r="K1211" s="13">
        <v>855.55</v>
      </c>
      <c r="L1211" s="13">
        <v>60.185000000000002</v>
      </c>
      <c r="M1211" s="13">
        <v>816.4937449207805</v>
      </c>
      <c r="N1211" s="13">
        <v>17.117261718392985</v>
      </c>
      <c r="O1211" s="13">
        <v>796.85703946709737</v>
      </c>
      <c r="P1211" s="13">
        <v>7.0906039828324916</v>
      </c>
      <c r="Q1211" s="14">
        <f t="shared" si="130"/>
        <v>6.8602607133309128</v>
      </c>
      <c r="R1211" s="14">
        <f t="shared" si="131"/>
        <v>13.20853757890321</v>
      </c>
      <c r="S1211" s="147">
        <f t="shared" si="125"/>
        <v>6.8602607133309128</v>
      </c>
      <c r="T1211" s="15">
        <f t="shared" si="132"/>
        <v>796.85703946709737</v>
      </c>
      <c r="U1211" s="15">
        <f t="shared" si="133"/>
        <v>7.0906039828324916</v>
      </c>
    </row>
    <row r="1212" spans="1:21">
      <c r="A1212" s="12" t="s">
        <v>1071</v>
      </c>
      <c r="B1212" s="20">
        <v>36.144997056458678</v>
      </c>
      <c r="C1212" s="20">
        <v>43.929722280954145</v>
      </c>
      <c r="D1212" s="21">
        <v>0.82279138541536934</v>
      </c>
      <c r="E1212" s="22">
        <v>6.8636933953098458E-2</v>
      </c>
      <c r="F1212" s="22">
        <v>1.1219731219165308E-3</v>
      </c>
      <c r="G1212" s="22">
        <v>1.0428846946477155</v>
      </c>
      <c r="H1212" s="22">
        <v>6.0500729063595139E-2</v>
      </c>
      <c r="I1212" s="22">
        <v>0.1122845440211056</v>
      </c>
      <c r="J1212" s="22">
        <v>1.7729269692424079E-3</v>
      </c>
      <c r="K1212" s="13">
        <v>853.7</v>
      </c>
      <c r="L1212" s="13">
        <v>34.148000000000003</v>
      </c>
      <c r="M1212" s="13">
        <v>725.35195716108137</v>
      </c>
      <c r="N1212" s="13">
        <v>30.074961381434331</v>
      </c>
      <c r="O1212" s="13">
        <v>686.00192107330679</v>
      </c>
      <c r="P1212" s="13">
        <v>10.281943147588311</v>
      </c>
      <c r="Q1212" s="14">
        <f t="shared" si="130"/>
        <v>19.643677981339259</v>
      </c>
      <c r="R1212" s="14">
        <f t="shared" si="131"/>
        <v>6.8649822712858786</v>
      </c>
      <c r="S1212" s="147" t="str">
        <f t="shared" si="125"/>
        <v>X</v>
      </c>
      <c r="T1212" s="15">
        <f t="shared" si="132"/>
        <v>686.00192107330679</v>
      </c>
      <c r="U1212" s="15">
        <f t="shared" si="133"/>
        <v>10.281943147588311</v>
      </c>
    </row>
    <row r="1213" spans="1:21">
      <c r="A1213" s="12" t="s">
        <v>1072</v>
      </c>
      <c r="B1213" s="20">
        <v>87.143036086677824</v>
      </c>
      <c r="C1213" s="20">
        <v>164.52579008186666</v>
      </c>
      <c r="D1213" s="21">
        <v>0.5296618605710155</v>
      </c>
      <c r="E1213" s="22">
        <v>7.0305487174524714E-2</v>
      </c>
      <c r="F1213" s="22">
        <v>2.103488984398823E-3</v>
      </c>
      <c r="G1213" s="22">
        <v>1.3329975884096814</v>
      </c>
      <c r="H1213" s="22">
        <v>3.8737209298798619E-2</v>
      </c>
      <c r="I1213" s="22">
        <v>0.13659330890711283</v>
      </c>
      <c r="J1213" s="22">
        <v>1.3068830760029249E-3</v>
      </c>
      <c r="K1213" s="13">
        <v>938.88499999999999</v>
      </c>
      <c r="L1213" s="13">
        <v>61.112499999999997</v>
      </c>
      <c r="M1213" s="13">
        <v>860.18577382584294</v>
      </c>
      <c r="N1213" s="13">
        <v>16.869615017929373</v>
      </c>
      <c r="O1213" s="13">
        <v>825.36962402126119</v>
      </c>
      <c r="P1213" s="13">
        <v>7.4256342449411612</v>
      </c>
      <c r="Q1213" s="14">
        <f t="shared" si="130"/>
        <v>12.090445153425478</v>
      </c>
      <c r="R1213" s="14">
        <f t="shared" si="131"/>
        <v>11.552954901905359</v>
      </c>
      <c r="S1213" s="147">
        <f t="shared" si="125"/>
        <v>12.090445153425478</v>
      </c>
      <c r="T1213" s="15">
        <f t="shared" si="132"/>
        <v>825.36962402126119</v>
      </c>
      <c r="U1213" s="15">
        <f t="shared" si="133"/>
        <v>7.4256342449411612</v>
      </c>
    </row>
    <row r="1214" spans="1:21">
      <c r="A1214" s="12" t="s">
        <v>1073</v>
      </c>
      <c r="B1214" s="20">
        <v>149.47344119400648</v>
      </c>
      <c r="C1214" s="20">
        <v>101.93628691852507</v>
      </c>
      <c r="D1214" s="21">
        <v>1.4663418269637052</v>
      </c>
      <c r="E1214" s="22">
        <v>6.6827171847814087E-2</v>
      </c>
      <c r="F1214" s="22">
        <v>2.4072949167426132E-3</v>
      </c>
      <c r="G1214" s="22">
        <v>1.2097143444526517</v>
      </c>
      <c r="H1214" s="22">
        <v>4.1467893021754854E-2</v>
      </c>
      <c r="I1214" s="22">
        <v>0.13131259158908143</v>
      </c>
      <c r="J1214" s="22">
        <v>1.3084119382243337E-3</v>
      </c>
      <c r="K1214" s="13">
        <v>831.48</v>
      </c>
      <c r="L1214" s="13">
        <v>75.152500000000003</v>
      </c>
      <c r="M1214" s="13">
        <v>805.0599088913234</v>
      </c>
      <c r="N1214" s="13">
        <v>19.062721542552797</v>
      </c>
      <c r="O1214" s="13">
        <v>795.34919634412506</v>
      </c>
      <c r="P1214" s="13">
        <v>7.4679172111929635</v>
      </c>
      <c r="Q1214" s="14">
        <f t="shared" si="130"/>
        <v>4.3453605205025951</v>
      </c>
      <c r="R1214" s="14">
        <f t="shared" si="131"/>
        <v>17.384353626158731</v>
      </c>
      <c r="S1214" s="147">
        <f t="shared" si="125"/>
        <v>4.3453605205025951</v>
      </c>
      <c r="T1214" s="15">
        <f t="shared" si="132"/>
        <v>795.34919634412506</v>
      </c>
      <c r="U1214" s="15">
        <f t="shared" si="133"/>
        <v>7.4679172111929635</v>
      </c>
    </row>
    <row r="1215" spans="1:21">
      <c r="A1215" s="12" t="s">
        <v>1074</v>
      </c>
      <c r="B1215" s="20">
        <v>181.27401448571055</v>
      </c>
      <c r="C1215" s="20">
        <v>260.18379046727313</v>
      </c>
      <c r="D1215" s="21">
        <v>0.6967152494786637</v>
      </c>
      <c r="E1215" s="22">
        <v>6.6490158364597179E-2</v>
      </c>
      <c r="F1215" s="22">
        <v>1.5235633389253916E-3</v>
      </c>
      <c r="G1215" s="22">
        <v>1.2616015760691115</v>
      </c>
      <c r="H1215" s="22">
        <v>2.8810847113708009E-2</v>
      </c>
      <c r="I1215" s="22">
        <v>0.13620331256770396</v>
      </c>
      <c r="J1215" s="22">
        <v>9.719430551670122E-4</v>
      </c>
      <c r="K1215" s="13">
        <v>821.91</v>
      </c>
      <c r="L1215" s="13">
        <v>52.774999999999999</v>
      </c>
      <c r="M1215" s="13">
        <v>828.62692214991694</v>
      </c>
      <c r="N1215" s="13">
        <v>12.94736825580326</v>
      </c>
      <c r="O1215" s="13">
        <v>823.15730292375849</v>
      </c>
      <c r="P1215" s="13">
        <v>5.53234593521936</v>
      </c>
      <c r="Q1215" s="14">
        <f t="shared" si="130"/>
        <v>-0.15175663074527002</v>
      </c>
      <c r="R1215" s="14">
        <f t="shared" si="131"/>
        <v>12.931789702080188</v>
      </c>
      <c r="S1215" s="147">
        <f t="shared" si="125"/>
        <v>-0.15175663074527002</v>
      </c>
      <c r="T1215" s="15">
        <f t="shared" si="132"/>
        <v>823.15730292375849</v>
      </c>
      <c r="U1215" s="15">
        <f t="shared" si="133"/>
        <v>5.53234593521936</v>
      </c>
    </row>
    <row r="1216" spans="1:21">
      <c r="A1216" s="12" t="s">
        <v>1075</v>
      </c>
      <c r="B1216" s="20">
        <v>31.313062371766957</v>
      </c>
      <c r="C1216" s="20">
        <v>68.862177632002087</v>
      </c>
      <c r="D1216" s="21">
        <v>0.45472076905704684</v>
      </c>
      <c r="E1216" s="22">
        <v>6.6445639621098104E-2</v>
      </c>
      <c r="F1216" s="22">
        <v>9.9392724774358121E-4</v>
      </c>
      <c r="G1216" s="22">
        <v>1.1761337189708807</v>
      </c>
      <c r="H1216" s="22">
        <v>5.2353342597811429E-2</v>
      </c>
      <c r="I1216" s="22">
        <v>0.13094290995983596</v>
      </c>
      <c r="J1216" s="22">
        <v>1.5261983518157481E-3</v>
      </c>
      <c r="K1216" s="13">
        <v>788.89</v>
      </c>
      <c r="L1216" s="13">
        <v>31.555600000000002</v>
      </c>
      <c r="M1216" s="13">
        <v>789.51086849627575</v>
      </c>
      <c r="N1216" s="13">
        <v>24.433945830432759</v>
      </c>
      <c r="O1216" s="13">
        <v>793.24234243906051</v>
      </c>
      <c r="P1216" s="13">
        <v>8.7099234845242872</v>
      </c>
      <c r="Q1216" s="14">
        <f t="shared" si="130"/>
        <v>-0.55170460255049569</v>
      </c>
      <c r="R1216" s="14">
        <f t="shared" si="131"/>
        <v>8.3417049157248293</v>
      </c>
      <c r="S1216" s="147">
        <f t="shared" si="125"/>
        <v>-0.55170460255049569</v>
      </c>
      <c r="T1216" s="15">
        <f t="shared" si="132"/>
        <v>793.24234243906051</v>
      </c>
      <c r="U1216" s="15">
        <f t="shared" si="133"/>
        <v>8.7099234845242872</v>
      </c>
    </row>
    <row r="1217" spans="1:21">
      <c r="A1217" s="12" t="s">
        <v>1076</v>
      </c>
      <c r="B1217" s="20">
        <v>31.056620412015217</v>
      </c>
      <c r="C1217" s="20">
        <v>30.08049647784447</v>
      </c>
      <c r="D1217" s="21">
        <v>1.0324503930608226</v>
      </c>
      <c r="E1217" s="22">
        <v>0.14950831008337823</v>
      </c>
      <c r="F1217" s="22">
        <v>3.9666972663195904E-3</v>
      </c>
      <c r="G1217" s="22">
        <v>9.0176114235899956</v>
      </c>
      <c r="H1217" s="22">
        <v>0.25050752233999241</v>
      </c>
      <c r="I1217" s="22">
        <v>0.43466872195963907</v>
      </c>
      <c r="J1217" s="22">
        <v>5.1493204756274244E-3</v>
      </c>
      <c r="K1217" s="13">
        <v>2340.44</v>
      </c>
      <c r="L1217" s="13">
        <v>45.370000000000118</v>
      </c>
      <c r="M1217" s="13">
        <v>2339.7925433926371</v>
      </c>
      <c r="N1217" s="13">
        <v>25.441191550107199</v>
      </c>
      <c r="O1217" s="13">
        <v>2326.7298422757945</v>
      </c>
      <c r="P1217" s="13">
        <v>23.17159238591621</v>
      </c>
      <c r="Q1217" s="14">
        <f t="shared" si="130"/>
        <v>0.5857940269438866</v>
      </c>
      <c r="R1217" s="14">
        <f t="shared" si="131"/>
        <v>4.3332128912912475</v>
      </c>
      <c r="S1217" s="147">
        <f t="shared" si="125"/>
        <v>0.5857940269438866</v>
      </c>
      <c r="T1217" s="15">
        <f t="shared" si="132"/>
        <v>2340.44</v>
      </c>
      <c r="U1217" s="15">
        <f t="shared" si="133"/>
        <v>45.370000000000118</v>
      </c>
    </row>
    <row r="1218" spans="1:21">
      <c r="A1218" s="12" t="s">
        <v>1077</v>
      </c>
      <c r="B1218" s="20">
        <v>53.268406146150447</v>
      </c>
      <c r="C1218" s="20">
        <v>67.398902376133393</v>
      </c>
      <c r="D1218" s="21">
        <v>0.79034530635046818</v>
      </c>
      <c r="E1218" s="22">
        <v>6.8764909269123403E-2</v>
      </c>
      <c r="F1218" s="22">
        <v>1.1295612958309859E-3</v>
      </c>
      <c r="G1218" s="22">
        <v>1.3386329837420063</v>
      </c>
      <c r="H1218" s="22">
        <v>5.5712925720396288E-2</v>
      </c>
      <c r="I1218" s="22">
        <v>0.14409191336924837</v>
      </c>
      <c r="J1218" s="22">
        <v>1.6975134534272806E-3</v>
      </c>
      <c r="K1218" s="13">
        <v>857.4</v>
      </c>
      <c r="L1218" s="13">
        <v>34.295999999999999</v>
      </c>
      <c r="M1218" s="13">
        <v>862.63549137349366</v>
      </c>
      <c r="N1218" s="13">
        <v>24.196439527386556</v>
      </c>
      <c r="O1218" s="13">
        <v>867.75976525028011</v>
      </c>
      <c r="P1218" s="13">
        <v>9.5761531802944617</v>
      </c>
      <c r="Q1218" s="14">
        <f t="shared" si="130"/>
        <v>-1.2082767961604901</v>
      </c>
      <c r="R1218" s="14">
        <f t="shared" si="131"/>
        <v>8.3991455922720171</v>
      </c>
      <c r="S1218" s="147">
        <f t="shared" si="125"/>
        <v>-1.2082767961604901</v>
      </c>
      <c r="T1218" s="15">
        <f t="shared" si="132"/>
        <v>867.75976525028011</v>
      </c>
      <c r="U1218" s="15">
        <f t="shared" si="133"/>
        <v>9.5761531802944617</v>
      </c>
    </row>
    <row r="1219" spans="1:21">
      <c r="A1219" s="12" t="s">
        <v>1078</v>
      </c>
      <c r="B1219" s="20">
        <v>91.762655074041518</v>
      </c>
      <c r="C1219" s="20">
        <v>85.568736305764062</v>
      </c>
      <c r="D1219" s="21">
        <v>1.0723853014042959</v>
      </c>
      <c r="E1219" s="22">
        <v>5.7769737135074016E-2</v>
      </c>
      <c r="F1219" s="22">
        <v>5.2432610453305439E-4</v>
      </c>
      <c r="G1219" s="22">
        <v>0.63466869371049484</v>
      </c>
      <c r="H1219" s="22">
        <v>1.7708938093008587E-2</v>
      </c>
      <c r="I1219" s="22">
        <v>7.8974712554521487E-2</v>
      </c>
      <c r="J1219" s="22">
        <v>1.3715327384091224E-3</v>
      </c>
      <c r="K1219" s="13">
        <v>501</v>
      </c>
      <c r="L1219" s="13">
        <v>20.04</v>
      </c>
      <c r="M1219" s="13">
        <v>499</v>
      </c>
      <c r="N1219" s="13">
        <v>11</v>
      </c>
      <c r="O1219" s="13">
        <v>490</v>
      </c>
      <c r="P1219" s="13">
        <v>8.1943237345922615</v>
      </c>
      <c r="Q1219" s="14">
        <f t="shared" si="130"/>
        <v>2.1956087824351322</v>
      </c>
      <c r="R1219" s="14">
        <f t="shared" si="131"/>
        <v>8.4806331365428278</v>
      </c>
      <c r="S1219" s="147">
        <f t="shared" si="125"/>
        <v>2.1956087824351322</v>
      </c>
      <c r="T1219" s="15">
        <f t="shared" si="132"/>
        <v>490</v>
      </c>
      <c r="U1219" s="15">
        <f t="shared" si="133"/>
        <v>8.1943237345922615</v>
      </c>
    </row>
    <row r="1220" spans="1:21">
      <c r="A1220" s="12" t="s">
        <v>1079</v>
      </c>
      <c r="B1220" s="20">
        <v>126.74854749616614</v>
      </c>
      <c r="C1220" s="20">
        <v>185.87125948863988</v>
      </c>
      <c r="D1220" s="21">
        <v>0.68191579400102353</v>
      </c>
      <c r="E1220" s="22">
        <v>6.6867160935611972E-2</v>
      </c>
      <c r="F1220" s="22">
        <v>1.9296678320490871E-3</v>
      </c>
      <c r="G1220" s="22">
        <v>1.301724049474019</v>
      </c>
      <c r="H1220" s="22">
        <v>3.8171224367654431E-2</v>
      </c>
      <c r="I1220" s="22">
        <v>0.14072574327123824</v>
      </c>
      <c r="J1220" s="22">
        <v>1.311470847353912E-3</v>
      </c>
      <c r="K1220" s="13">
        <v>835.18</v>
      </c>
      <c r="L1220" s="13">
        <v>61.11</v>
      </c>
      <c r="M1220" s="13">
        <v>846.48264087233679</v>
      </c>
      <c r="N1220" s="13">
        <v>16.848697536950063</v>
      </c>
      <c r="O1220" s="13">
        <v>848.76503952566884</v>
      </c>
      <c r="P1220" s="13">
        <v>7.4254793229919498</v>
      </c>
      <c r="Q1220" s="14">
        <f t="shared" si="130"/>
        <v>-1.626600197043615</v>
      </c>
      <c r="R1220" s="14">
        <f t="shared" si="131"/>
        <v>14.977933994206708</v>
      </c>
      <c r="S1220" s="147">
        <f t="shared" si="125"/>
        <v>-1.626600197043615</v>
      </c>
      <c r="T1220" s="15">
        <f t="shared" si="132"/>
        <v>848.76503952566884</v>
      </c>
      <c r="U1220" s="15">
        <f t="shared" si="133"/>
        <v>7.4254793229919498</v>
      </c>
    </row>
    <row r="1221" spans="1:21">
      <c r="A1221" s="12" t="s">
        <v>1080</v>
      </c>
      <c r="B1221" s="20">
        <v>98.142249962329146</v>
      </c>
      <c r="C1221" s="20">
        <v>200.13425868015602</v>
      </c>
      <c r="D1221" s="21">
        <v>0.49038205957119463</v>
      </c>
      <c r="E1221" s="22">
        <v>0.1119300788877883</v>
      </c>
      <c r="F1221" s="22">
        <v>2.2223254023924516E-3</v>
      </c>
      <c r="G1221" s="22">
        <v>5.0978074424180928</v>
      </c>
      <c r="H1221" s="22">
        <v>0.10797878241050937</v>
      </c>
      <c r="I1221" s="22">
        <v>0.32796935070285688</v>
      </c>
      <c r="J1221" s="22">
        <v>2.8416991115866948E-3</v>
      </c>
      <c r="K1221" s="13">
        <v>1831.4849999999999</v>
      </c>
      <c r="L1221" s="13">
        <v>35.805000000000064</v>
      </c>
      <c r="M1221" s="13">
        <v>1835.740743156437</v>
      </c>
      <c r="N1221" s="13">
        <v>18.023485279499425</v>
      </c>
      <c r="O1221" s="13">
        <v>1828.5316454336426</v>
      </c>
      <c r="P1221" s="13">
        <v>13.829866321825717</v>
      </c>
      <c r="Q1221" s="14">
        <f t="shared" si="130"/>
        <v>0.16125464125326117</v>
      </c>
      <c r="R1221" s="14">
        <f t="shared" si="131"/>
        <v>4.1855934101492158</v>
      </c>
      <c r="S1221" s="147">
        <f t="shared" ref="S1221:S1284" si="134">IF(OR(Q1221-R1221&gt;10,Q1221+R1221&lt;-5),"X",Q1221)</f>
        <v>0.16125464125326117</v>
      </c>
      <c r="T1221" s="15">
        <f t="shared" si="132"/>
        <v>1831.4849999999999</v>
      </c>
      <c r="U1221" s="15">
        <f t="shared" si="133"/>
        <v>35.805000000000064</v>
      </c>
    </row>
    <row r="1222" spans="1:21">
      <c r="A1222" s="12" t="s">
        <v>1081</v>
      </c>
      <c r="B1222" s="20">
        <v>113.59049617612121</v>
      </c>
      <c r="C1222" s="20">
        <v>67.264461812901814</v>
      </c>
      <c r="D1222" s="21">
        <v>1.6887148594465335</v>
      </c>
      <c r="E1222" s="22">
        <v>7.0168790645443832E-2</v>
      </c>
      <c r="F1222" s="22">
        <v>2.7425324427739839E-3</v>
      </c>
      <c r="G1222" s="22">
        <v>1.4185951624683533</v>
      </c>
      <c r="H1222" s="22">
        <v>5.4710967298791727E-2</v>
      </c>
      <c r="I1222" s="22">
        <v>0.14742274281671933</v>
      </c>
      <c r="J1222" s="22">
        <v>1.6993147693292938E-3</v>
      </c>
      <c r="K1222" s="13">
        <v>933.02</v>
      </c>
      <c r="L1222" s="13">
        <v>81.482500000000002</v>
      </c>
      <c r="M1222" s="13">
        <v>896.77297073657348</v>
      </c>
      <c r="N1222" s="13">
        <v>22.97704251319999</v>
      </c>
      <c r="O1222" s="13">
        <v>886.50013965933135</v>
      </c>
      <c r="P1222" s="13">
        <v>9.5590307888165125</v>
      </c>
      <c r="Q1222" s="14">
        <f t="shared" si="130"/>
        <v>4.9859446036171429</v>
      </c>
      <c r="R1222" s="14">
        <f t="shared" si="131"/>
        <v>16.721554226827823</v>
      </c>
      <c r="S1222" s="147">
        <f t="shared" si="134"/>
        <v>4.9859446036171429</v>
      </c>
      <c r="T1222" s="15">
        <f t="shared" si="132"/>
        <v>886.50013965933135</v>
      </c>
      <c r="U1222" s="15">
        <f t="shared" si="133"/>
        <v>9.5590307888165125</v>
      </c>
    </row>
    <row r="1223" spans="1:21">
      <c r="A1223" s="12" t="s">
        <v>1082</v>
      </c>
      <c r="B1223" s="20">
        <v>57.479994873006518</v>
      </c>
      <c r="C1223" s="20">
        <v>74.066571512154283</v>
      </c>
      <c r="D1223" s="21">
        <v>0.77605853355280641</v>
      </c>
      <c r="E1223" s="22">
        <v>6.8893374103474195E-2</v>
      </c>
      <c r="F1223" s="22">
        <v>1.1371905433041618E-3</v>
      </c>
      <c r="G1223" s="22">
        <v>1.2546333186321059</v>
      </c>
      <c r="H1223" s="22">
        <v>5.4504629267877219E-2</v>
      </c>
      <c r="I1223" s="22">
        <v>0.13399394065293752</v>
      </c>
      <c r="J1223" s="22">
        <v>1.4902728128058285E-3</v>
      </c>
      <c r="K1223" s="13">
        <v>861.10500000000002</v>
      </c>
      <c r="L1223" s="13">
        <v>34.444200000000002</v>
      </c>
      <c r="M1223" s="13">
        <v>825.49357931369877</v>
      </c>
      <c r="N1223" s="13">
        <v>24.552793444384676</v>
      </c>
      <c r="O1223" s="13">
        <v>810.60990782738691</v>
      </c>
      <c r="P1223" s="13">
        <v>8.4830533602087748</v>
      </c>
      <c r="Q1223" s="14">
        <f t="shared" si="130"/>
        <v>5.8639878031846449</v>
      </c>
      <c r="R1223" s="14">
        <f t="shared" si="131"/>
        <v>7.7843521375350893</v>
      </c>
      <c r="S1223" s="147">
        <f t="shared" si="134"/>
        <v>5.8639878031846449</v>
      </c>
      <c r="T1223" s="15">
        <f t="shared" si="132"/>
        <v>810.60990782738691</v>
      </c>
      <c r="U1223" s="15">
        <f t="shared" si="133"/>
        <v>8.4830533602087748</v>
      </c>
    </row>
    <row r="1224" spans="1:21">
      <c r="A1224" s="12" t="s">
        <v>1083</v>
      </c>
      <c r="B1224" s="20">
        <v>18.046591691643489</v>
      </c>
      <c r="C1224" s="20">
        <v>36.820569001319953</v>
      </c>
      <c r="D1224" s="21">
        <v>0.49012256412975447</v>
      </c>
      <c r="E1224" s="22">
        <v>0.1482864024095055</v>
      </c>
      <c r="F1224" s="22">
        <v>3.6654242804063449E-3</v>
      </c>
      <c r="G1224" s="22">
        <v>10.066538561954571</v>
      </c>
      <c r="H1224" s="22">
        <v>0.24196064950294494</v>
      </c>
      <c r="I1224" s="22">
        <v>0.49273552889086242</v>
      </c>
      <c r="J1224" s="22">
        <v>5.4557902299659147E-3</v>
      </c>
      <c r="K1224" s="13">
        <v>2327.7849999999999</v>
      </c>
      <c r="L1224" s="13">
        <v>42.590000000000146</v>
      </c>
      <c r="M1224" s="13">
        <v>2440.9057333201376</v>
      </c>
      <c r="N1224" s="13">
        <v>22.262466273152423</v>
      </c>
      <c r="O1224" s="13">
        <v>2582.5003199760527</v>
      </c>
      <c r="P1224" s="13">
        <v>23.602195897417218</v>
      </c>
      <c r="Q1224" s="14">
        <f t="shared" si="130"/>
        <v>-10.942390297044312</v>
      </c>
      <c r="R1224" s="14">
        <f t="shared" si="131"/>
        <v>4.5379824392082213</v>
      </c>
      <c r="S1224" s="147" t="str">
        <f t="shared" si="134"/>
        <v>X</v>
      </c>
      <c r="T1224" s="15">
        <f t="shared" si="132"/>
        <v>2327.7849999999999</v>
      </c>
      <c r="U1224" s="15">
        <f t="shared" si="133"/>
        <v>42.590000000000146</v>
      </c>
    </row>
    <row r="1225" spans="1:21">
      <c r="A1225" s="12" t="s">
        <v>1084</v>
      </c>
      <c r="B1225" s="20">
        <v>134.3366552170483</v>
      </c>
      <c r="C1225" s="20">
        <v>213.43938441593741</v>
      </c>
      <c r="D1225" s="21">
        <v>0.62939019237078275</v>
      </c>
      <c r="E1225" s="22">
        <v>6.4559736372925836E-2</v>
      </c>
      <c r="F1225" s="22">
        <v>1.7657557604672011E-3</v>
      </c>
      <c r="G1225" s="22">
        <v>1.2036571612767741</v>
      </c>
      <c r="H1225" s="22">
        <v>3.6939234457082373E-2</v>
      </c>
      <c r="I1225" s="22">
        <v>0.13521586113203435</v>
      </c>
      <c r="J1225" s="22">
        <v>2.260856240606519E-3</v>
      </c>
      <c r="K1225" s="13">
        <v>761.11500000000001</v>
      </c>
      <c r="L1225" s="13">
        <v>57.402500000000003</v>
      </c>
      <c r="M1225" s="13">
        <v>802.27275852295293</v>
      </c>
      <c r="N1225" s="13">
        <v>17.029297865721773</v>
      </c>
      <c r="O1225" s="13">
        <v>817.55241817702722</v>
      </c>
      <c r="P1225" s="13">
        <v>12.84604158034724</v>
      </c>
      <c r="Q1225" s="14">
        <f t="shared" si="130"/>
        <v>-7.4150973475791693</v>
      </c>
      <c r="R1225" s="14">
        <f t="shared" si="131"/>
        <v>16.550169372655311</v>
      </c>
      <c r="S1225" s="147">
        <f t="shared" si="134"/>
        <v>-7.4150973475791693</v>
      </c>
      <c r="T1225" s="15">
        <f t="shared" si="132"/>
        <v>817.55241817702722</v>
      </c>
      <c r="U1225" s="15">
        <f t="shared" si="133"/>
        <v>12.84604158034724</v>
      </c>
    </row>
    <row r="1226" spans="1:21">
      <c r="A1226" s="12" t="s">
        <v>1085</v>
      </c>
      <c r="B1226" s="20">
        <v>77.698030328145848</v>
      </c>
      <c r="C1226" s="20">
        <v>70.132075855857096</v>
      </c>
      <c r="D1226" s="21">
        <v>1.1078815132727442</v>
      </c>
      <c r="E1226" s="22">
        <v>6.4582049801871474E-2</v>
      </c>
      <c r="F1226" s="22">
        <v>8.8790185289366885E-4</v>
      </c>
      <c r="G1226" s="22">
        <v>1.2018009902339208</v>
      </c>
      <c r="H1226" s="22">
        <v>4.696218806847556E-2</v>
      </c>
      <c r="I1226" s="22">
        <v>0.13746564795028351</v>
      </c>
      <c r="J1226" s="22">
        <v>1.4888080629286151E-3</v>
      </c>
      <c r="K1226" s="13">
        <v>731.49</v>
      </c>
      <c r="L1226" s="13">
        <v>29.259600000000002</v>
      </c>
      <c r="M1226" s="13">
        <v>801.41712686442065</v>
      </c>
      <c r="N1226" s="13">
        <v>21.663948950664111</v>
      </c>
      <c r="O1226" s="13">
        <v>830.31537007448776</v>
      </c>
      <c r="P1226" s="13">
        <v>8.4494987827317622</v>
      </c>
      <c r="Q1226" s="14">
        <f t="shared" si="130"/>
        <v>-13.510146423667813</v>
      </c>
      <c r="R1226" s="14">
        <f t="shared" si="131"/>
        <v>9.370071420864285</v>
      </c>
      <c r="S1226" s="147">
        <f t="shared" si="134"/>
        <v>-13.510146423667813</v>
      </c>
      <c r="T1226" s="15">
        <f t="shared" si="132"/>
        <v>830.31537007448776</v>
      </c>
      <c r="U1226" s="15">
        <f t="shared" si="133"/>
        <v>8.4494987827317622</v>
      </c>
    </row>
    <row r="1227" spans="1:21">
      <c r="A1227" s="12" t="s">
        <v>1086</v>
      </c>
      <c r="B1227" s="20">
        <v>81.821196226760307</v>
      </c>
      <c r="C1227" s="20">
        <v>187.09898493450646</v>
      </c>
      <c r="D1227" s="21">
        <v>0.4373150194021716</v>
      </c>
      <c r="E1227" s="22">
        <v>6.6944136233905938E-2</v>
      </c>
      <c r="F1227" s="22">
        <v>1.8788575135904254E-3</v>
      </c>
      <c r="G1227" s="22">
        <v>1.3746145844036284</v>
      </c>
      <c r="H1227" s="22">
        <v>3.8430503777120102E-2</v>
      </c>
      <c r="I1227" s="22">
        <v>0.14828957460293368</v>
      </c>
      <c r="J1227" s="22">
        <v>1.304279890996522E-3</v>
      </c>
      <c r="K1227" s="13">
        <v>835.18</v>
      </c>
      <c r="L1227" s="13">
        <v>59.257499999999936</v>
      </c>
      <c r="M1227" s="13">
        <v>878.13894914620096</v>
      </c>
      <c r="N1227" s="13">
        <v>16.443694446656721</v>
      </c>
      <c r="O1227" s="13">
        <v>891.3683079775642</v>
      </c>
      <c r="P1227" s="13">
        <v>7.337936434085008</v>
      </c>
      <c r="Q1227" s="14">
        <f t="shared" si="130"/>
        <v>-6.7276883998137249</v>
      </c>
      <c r="R1227" s="14">
        <f t="shared" si="131"/>
        <v>15.246636842500298</v>
      </c>
      <c r="S1227" s="147">
        <f t="shared" si="134"/>
        <v>-6.7276883998137249</v>
      </c>
      <c r="T1227" s="15">
        <f t="shared" si="132"/>
        <v>891.3683079775642</v>
      </c>
      <c r="U1227" s="15">
        <f t="shared" si="133"/>
        <v>7.337936434085008</v>
      </c>
    </row>
    <row r="1228" spans="1:21">
      <c r="A1228" s="12" t="s">
        <v>1087</v>
      </c>
      <c r="B1228" s="20">
        <v>45.12664287922658</v>
      </c>
      <c r="C1228" s="20">
        <v>67.297896670313591</v>
      </c>
      <c r="D1228" s="21">
        <v>0.67055056862026441</v>
      </c>
      <c r="E1228" s="22">
        <v>7.1628101584819637E-2</v>
      </c>
      <c r="F1228" s="22">
        <v>2.8928255668049371E-3</v>
      </c>
      <c r="G1228" s="22">
        <v>1.4681582500506867</v>
      </c>
      <c r="H1228" s="22">
        <v>6.2861628204788189E-2</v>
      </c>
      <c r="I1228" s="22">
        <v>0.14682211750331567</v>
      </c>
      <c r="J1228" s="22">
        <v>1.8601184014007011E-3</v>
      </c>
      <c r="K1228" s="13">
        <v>975.93</v>
      </c>
      <c r="L1228" s="13">
        <v>78.704999999999927</v>
      </c>
      <c r="M1228" s="13">
        <v>917.37038610303455</v>
      </c>
      <c r="N1228" s="13">
        <v>25.868357143974674</v>
      </c>
      <c r="O1228" s="13">
        <v>883.12484202316136</v>
      </c>
      <c r="P1228" s="13">
        <v>10.466801214903876</v>
      </c>
      <c r="Q1228" s="14">
        <f t="shared" si="130"/>
        <v>9.5094072297028038</v>
      </c>
      <c r="R1228" s="14">
        <f t="shared" si="131"/>
        <v>14.75221154074638</v>
      </c>
      <c r="S1228" s="147">
        <f t="shared" si="134"/>
        <v>9.5094072297028038</v>
      </c>
      <c r="T1228" s="15">
        <f t="shared" si="132"/>
        <v>883.12484202316136</v>
      </c>
      <c r="U1228" s="15">
        <f t="shared" si="133"/>
        <v>10.466801214903876</v>
      </c>
    </row>
    <row r="1229" spans="1:21">
      <c r="A1229" s="12" t="s">
        <v>1088</v>
      </c>
      <c r="B1229" s="20">
        <v>51.560927886739606</v>
      </c>
      <c r="C1229" s="20">
        <v>73.586882775414537</v>
      </c>
      <c r="D1229" s="21">
        <v>0.70068096299312421</v>
      </c>
      <c r="E1229" s="22">
        <v>6.8893374103474195E-2</v>
      </c>
      <c r="F1229" s="22">
        <v>1.1371905433041618E-3</v>
      </c>
      <c r="G1229" s="22">
        <v>1.2680946911745459</v>
      </c>
      <c r="H1229" s="22">
        <v>5.0346968118783225E-2</v>
      </c>
      <c r="I1229" s="22">
        <v>0.13614299488947071</v>
      </c>
      <c r="J1229" s="22">
        <v>1.4545313635835778E-3</v>
      </c>
      <c r="K1229" s="13">
        <v>861.10500000000002</v>
      </c>
      <c r="L1229" s="13">
        <v>34.444200000000002</v>
      </c>
      <c r="M1229" s="13">
        <v>831.53793567827881</v>
      </c>
      <c r="N1229" s="13">
        <v>22.546476005731737</v>
      </c>
      <c r="O1229" s="13">
        <v>822.81507274941407</v>
      </c>
      <c r="P1229" s="13">
        <v>8.2648846086154055</v>
      </c>
      <c r="Q1229" s="14">
        <f t="shared" si="130"/>
        <v>4.4466037533850038</v>
      </c>
      <c r="R1229" s="14">
        <f t="shared" si="131"/>
        <v>7.8816085240165421</v>
      </c>
      <c r="S1229" s="147">
        <f t="shared" si="134"/>
        <v>4.4466037533850038</v>
      </c>
      <c r="T1229" s="15">
        <f t="shared" si="132"/>
        <v>822.81507274941407</v>
      </c>
      <c r="U1229" s="15">
        <f t="shared" si="133"/>
        <v>8.2648846086154055</v>
      </c>
    </row>
    <row r="1230" spans="1:21">
      <c r="A1230" s="12" t="s">
        <v>1089</v>
      </c>
      <c r="B1230" s="20">
        <v>86.419257312552787</v>
      </c>
      <c r="C1230" s="20">
        <v>243.3868848718007</v>
      </c>
      <c r="D1230" s="21">
        <v>0.35506949093856249</v>
      </c>
      <c r="E1230" s="22">
        <v>0.14949482372209474</v>
      </c>
      <c r="F1230" s="22">
        <v>2.5655571044146384E-3</v>
      </c>
      <c r="G1230" s="22">
        <v>9.7521412446879321</v>
      </c>
      <c r="H1230" s="22">
        <v>0.16425578286219961</v>
      </c>
      <c r="I1230" s="22">
        <v>0.47040173166814958</v>
      </c>
      <c r="J1230" s="22">
        <v>3.2548620222046512E-3</v>
      </c>
      <c r="K1230" s="13">
        <v>2340.44</v>
      </c>
      <c r="L1230" s="13">
        <v>29.322499999999764</v>
      </c>
      <c r="M1230" s="13">
        <v>2411.641285770655</v>
      </c>
      <c r="N1230" s="13">
        <v>15.598011890470747</v>
      </c>
      <c r="O1230" s="13">
        <v>2485.3224838270903</v>
      </c>
      <c r="P1230" s="13">
        <v>14.332670542001694</v>
      </c>
      <c r="Q1230" s="14">
        <f t="shared" si="130"/>
        <v>-6.1903951319875805</v>
      </c>
      <c r="R1230" s="14">
        <f t="shared" si="131"/>
        <v>2.9291917920069119</v>
      </c>
      <c r="S1230" s="147">
        <f t="shared" si="134"/>
        <v>-6.1903951319875805</v>
      </c>
      <c r="T1230" s="15">
        <f t="shared" si="132"/>
        <v>2340.44</v>
      </c>
      <c r="U1230" s="15">
        <f t="shared" si="133"/>
        <v>29.322499999999764</v>
      </c>
    </row>
    <row r="1231" spans="1:21">
      <c r="A1231" s="12" t="s">
        <v>1090</v>
      </c>
      <c r="B1231" s="20">
        <v>82.624541198853265</v>
      </c>
      <c r="C1231" s="20">
        <v>164.40210766205317</v>
      </c>
      <c r="D1231" s="21">
        <v>0.50257592420102792</v>
      </c>
      <c r="E1231" s="22">
        <v>6.5257231464730669E-2</v>
      </c>
      <c r="F1231" s="22">
        <v>1.8697748398467161E-3</v>
      </c>
      <c r="G1231" s="22">
        <v>1.2142305666855635</v>
      </c>
      <c r="H1231" s="22">
        <v>3.4966695156177369E-2</v>
      </c>
      <c r="I1231" s="22">
        <v>0.13398267062815483</v>
      </c>
      <c r="J1231" s="22">
        <v>1.0135516028499532E-3</v>
      </c>
      <c r="K1231" s="13">
        <v>783.33500000000004</v>
      </c>
      <c r="L1231" s="13">
        <v>61.104999999999997</v>
      </c>
      <c r="M1231" s="13">
        <v>807.13303466714103</v>
      </c>
      <c r="N1231" s="13">
        <v>16.044120690430329</v>
      </c>
      <c r="O1231" s="13">
        <v>810.54584081079486</v>
      </c>
      <c r="P1231" s="13">
        <v>5.7783938418492831</v>
      </c>
      <c r="Q1231" s="14">
        <f t="shared" si="130"/>
        <v>-3.4737169679377011</v>
      </c>
      <c r="R1231" s="14">
        <f t="shared" si="131"/>
        <v>16.210461787933671</v>
      </c>
      <c r="S1231" s="147">
        <f t="shared" si="134"/>
        <v>-3.4737169679377011</v>
      </c>
      <c r="T1231" s="15">
        <f t="shared" si="132"/>
        <v>810.54584081079486</v>
      </c>
      <c r="U1231" s="15">
        <f t="shared" si="133"/>
        <v>5.7783938418492831</v>
      </c>
    </row>
    <row r="1232" spans="1:21">
      <c r="A1232" s="12" t="s">
        <v>1091</v>
      </c>
      <c r="B1232" s="20">
        <v>50.857511036426374</v>
      </c>
      <c r="C1232" s="20">
        <v>69.921541889123674</v>
      </c>
      <c r="D1232" s="21">
        <v>0.72735110900546773</v>
      </c>
      <c r="E1232" s="22">
        <v>0.12551631544289366</v>
      </c>
      <c r="F1232" s="22">
        <v>2.9443918609418436E-3</v>
      </c>
      <c r="G1232" s="22">
        <v>6.7809200791946145</v>
      </c>
      <c r="H1232" s="22">
        <v>0.15333675184231149</v>
      </c>
      <c r="I1232" s="22">
        <v>0.39053493398774902</v>
      </c>
      <c r="J1232" s="22">
        <v>3.2481971572947419E-3</v>
      </c>
      <c r="K1232" s="13">
        <v>2036.105</v>
      </c>
      <c r="L1232" s="13">
        <v>41.200000000000159</v>
      </c>
      <c r="M1232" s="13">
        <v>2083.2356128396864</v>
      </c>
      <c r="N1232" s="13">
        <v>20.059995072034987</v>
      </c>
      <c r="O1232" s="13">
        <v>2125.308736208965</v>
      </c>
      <c r="P1232" s="13">
        <v>15.10206598840071</v>
      </c>
      <c r="Q1232" s="14">
        <f t="shared" si="130"/>
        <v>-4.3810970558475715</v>
      </c>
      <c r="R1232" s="14">
        <f t="shared" si="131"/>
        <v>4.4771402830807165</v>
      </c>
      <c r="S1232" s="147">
        <f t="shared" si="134"/>
        <v>-4.3810970558475715</v>
      </c>
      <c r="T1232" s="15">
        <f t="shared" si="132"/>
        <v>2036.105</v>
      </c>
      <c r="U1232" s="15">
        <f t="shared" si="133"/>
        <v>41.200000000000159</v>
      </c>
    </row>
    <row r="1233" spans="1:21">
      <c r="A1233" s="12" t="s">
        <v>1092</v>
      </c>
      <c r="B1233" s="20">
        <v>62.273088974966377</v>
      </c>
      <c r="C1233" s="20">
        <v>72.189115243808004</v>
      </c>
      <c r="D1233" s="21">
        <v>0.86263820750051134</v>
      </c>
      <c r="E1233" s="22">
        <v>7.0327285167249287E-2</v>
      </c>
      <c r="F1233" s="22">
        <v>1.2231590044690654E-3</v>
      </c>
      <c r="G1233" s="22">
        <v>1.2479837610830871</v>
      </c>
      <c r="H1233" s="22">
        <v>5.0904254184564367E-2</v>
      </c>
      <c r="I1233" s="22">
        <v>0.13213306037114642</v>
      </c>
      <c r="J1233" s="22">
        <v>1.4548822198307333E-3</v>
      </c>
      <c r="K1233" s="13">
        <v>901.85</v>
      </c>
      <c r="L1233" s="13">
        <v>36.074000000000005</v>
      </c>
      <c r="M1233" s="13">
        <v>822.49449996229419</v>
      </c>
      <c r="N1233" s="13">
        <v>22.99954625380246</v>
      </c>
      <c r="O1233" s="13">
        <v>800.02267442808818</v>
      </c>
      <c r="P1233" s="13">
        <v>8.2954186260036451</v>
      </c>
      <c r="Q1233" s="14">
        <f t="shared" si="130"/>
        <v>11.290938135156825</v>
      </c>
      <c r="R1233" s="14">
        <f t="shared" si="131"/>
        <v>7.3312889895868549</v>
      </c>
      <c r="S1233" s="147">
        <f t="shared" si="134"/>
        <v>11.290938135156825</v>
      </c>
      <c r="T1233" s="15">
        <f t="shared" si="132"/>
        <v>800.02267442808818</v>
      </c>
      <c r="U1233" s="15">
        <f t="shared" si="133"/>
        <v>8.2954186260036451</v>
      </c>
    </row>
    <row r="1234" spans="1:21">
      <c r="A1234" s="12" t="s">
        <v>1093</v>
      </c>
      <c r="B1234" s="20">
        <v>77.492894653389584</v>
      </c>
      <c r="C1234" s="20">
        <v>323.37976721857791</v>
      </c>
      <c r="D1234" s="21">
        <v>0.23963433247513846</v>
      </c>
      <c r="E1234" s="22">
        <v>6.6263050670044579E-2</v>
      </c>
      <c r="F1234" s="22">
        <v>1.7929393869387622E-3</v>
      </c>
      <c r="G1234" s="22">
        <v>1.1079354767375376</v>
      </c>
      <c r="H1234" s="22">
        <v>2.9285940483442581E-2</v>
      </c>
      <c r="I1234" s="22">
        <v>0.12062063432083264</v>
      </c>
      <c r="J1234" s="22">
        <v>9.149345154192798E-4</v>
      </c>
      <c r="K1234" s="13">
        <v>814.5</v>
      </c>
      <c r="L1234" s="13">
        <v>51.69</v>
      </c>
      <c r="M1234" s="13">
        <v>757.18030304348326</v>
      </c>
      <c r="N1234" s="13">
        <v>14.116299144603135</v>
      </c>
      <c r="O1234" s="13">
        <v>734.13485650806535</v>
      </c>
      <c r="P1234" s="13">
        <v>5.2781055863346129</v>
      </c>
      <c r="Q1234" s="14">
        <f t="shared" si="130"/>
        <v>9.8668070585555157</v>
      </c>
      <c r="R1234" s="14">
        <f t="shared" si="131"/>
        <v>11.513288948861149</v>
      </c>
      <c r="S1234" s="147">
        <f t="shared" si="134"/>
        <v>9.8668070585555157</v>
      </c>
      <c r="T1234" s="15">
        <f t="shared" si="132"/>
        <v>734.13485650806535</v>
      </c>
      <c r="U1234" s="15">
        <f t="shared" si="133"/>
        <v>5.2781055863346129</v>
      </c>
    </row>
    <row r="1235" spans="1:21">
      <c r="A1235" s="12" t="s">
        <v>1094</v>
      </c>
      <c r="B1235" s="20">
        <v>40.894029222708745</v>
      </c>
      <c r="C1235" s="20">
        <v>50.767969023261649</v>
      </c>
      <c r="D1235" s="21">
        <v>0.80550847334411368</v>
      </c>
      <c r="E1235" s="22">
        <v>5.8099604408307394E-2</v>
      </c>
      <c r="F1235" s="22">
        <v>5.4101610160782465E-4</v>
      </c>
      <c r="G1235" s="22">
        <v>0.64112100834224295</v>
      </c>
      <c r="H1235" s="22">
        <v>1.6162580250658577E-2</v>
      </c>
      <c r="I1235" s="22">
        <v>7.8640012572970708E-2</v>
      </c>
      <c r="J1235" s="22">
        <v>1.0039441917022924E-3</v>
      </c>
      <c r="K1235" s="13">
        <v>513</v>
      </c>
      <c r="L1235" s="13">
        <v>20.52</v>
      </c>
      <c r="M1235" s="13">
        <v>503</v>
      </c>
      <c r="N1235" s="13">
        <v>10</v>
      </c>
      <c r="O1235" s="13">
        <v>488</v>
      </c>
      <c r="P1235" s="13">
        <v>6</v>
      </c>
      <c r="Q1235" s="14">
        <f t="shared" si="130"/>
        <v>4.8732943469785628</v>
      </c>
      <c r="R1235" s="14">
        <f t="shared" si="131"/>
        <v>7.9615291190249664</v>
      </c>
      <c r="S1235" s="147">
        <f t="shared" si="134"/>
        <v>4.8732943469785628</v>
      </c>
      <c r="T1235" s="15">
        <f t="shared" si="132"/>
        <v>488</v>
      </c>
      <c r="U1235" s="15">
        <f t="shared" si="133"/>
        <v>6</v>
      </c>
    </row>
    <row r="1236" spans="1:21">
      <c r="A1236" s="12" t="s">
        <v>1095</v>
      </c>
      <c r="B1236" s="20">
        <v>60.128676171146076</v>
      </c>
      <c r="C1236" s="20">
        <v>147.22905733535475</v>
      </c>
      <c r="D1236" s="21">
        <v>0.40840223566864553</v>
      </c>
      <c r="E1236" s="22">
        <v>6.5175448632741759E-2</v>
      </c>
      <c r="F1236" s="22">
        <v>9.2136988293274602E-4</v>
      </c>
      <c r="G1236" s="22">
        <v>0.81025392594482759</v>
      </c>
      <c r="H1236" s="22">
        <v>3.050922573183712E-2</v>
      </c>
      <c r="I1236" s="22">
        <v>9.1399414592835321E-2</v>
      </c>
      <c r="J1236" s="22">
        <v>9.6322215976190023E-4</v>
      </c>
      <c r="K1236" s="13">
        <v>750.005</v>
      </c>
      <c r="L1236" s="13">
        <v>30.0002</v>
      </c>
      <c r="M1236" s="13">
        <v>602.59646242086058</v>
      </c>
      <c r="N1236" s="13">
        <v>17.117725860569141</v>
      </c>
      <c r="O1236" s="13">
        <v>563.8081507686594</v>
      </c>
      <c r="P1236" s="13">
        <v>5.6974682185190471</v>
      </c>
      <c r="Q1236" s="14">
        <f t="shared" si="130"/>
        <v>24.826081056971706</v>
      </c>
      <c r="R1236" s="14">
        <f t="shared" si="131"/>
        <v>6.2028600676232983</v>
      </c>
      <c r="S1236" s="147" t="str">
        <f t="shared" si="134"/>
        <v>X</v>
      </c>
      <c r="T1236" s="15">
        <f t="shared" si="132"/>
        <v>563.8081507686594</v>
      </c>
      <c r="U1236" s="15">
        <f t="shared" si="133"/>
        <v>5.6974682185190471</v>
      </c>
    </row>
    <row r="1237" spans="1:21">
      <c r="A1237" s="12" t="s">
        <v>1096</v>
      </c>
      <c r="B1237" s="20">
        <v>67.476440901689287</v>
      </c>
      <c r="C1237" s="20">
        <v>130.60456219151712</v>
      </c>
      <c r="D1237" s="21">
        <v>0.51664689019624421</v>
      </c>
      <c r="E1237" s="22">
        <v>0.10847314622838797</v>
      </c>
      <c r="F1237" s="22">
        <v>2.202161556793127E-3</v>
      </c>
      <c r="G1237" s="22">
        <v>4.9778895444192699</v>
      </c>
      <c r="H1237" s="22">
        <v>9.8844542803192978E-2</v>
      </c>
      <c r="I1237" s="22">
        <v>0.33140894500287915</v>
      </c>
      <c r="J1237" s="22">
        <v>2.6255805638057345E-3</v>
      </c>
      <c r="K1237" s="13">
        <v>1773.77</v>
      </c>
      <c r="L1237" s="13">
        <v>37.347499999999997</v>
      </c>
      <c r="M1237" s="13">
        <v>1815.5735255912505</v>
      </c>
      <c r="N1237" s="13">
        <v>16.834713384531003</v>
      </c>
      <c r="O1237" s="13">
        <v>1845.2070179266584</v>
      </c>
      <c r="P1237" s="13">
        <v>12.751522444180473</v>
      </c>
      <c r="Q1237" s="14">
        <f t="shared" si="130"/>
        <v>-4.0274115542972444</v>
      </c>
      <c r="R1237" s="14">
        <f t="shared" si="131"/>
        <v>4.610600133523751</v>
      </c>
      <c r="S1237" s="147">
        <f t="shared" si="134"/>
        <v>-4.0274115542972444</v>
      </c>
      <c r="T1237" s="15">
        <f t="shared" si="132"/>
        <v>1773.77</v>
      </c>
      <c r="U1237" s="15">
        <f t="shared" si="133"/>
        <v>37.347499999999997</v>
      </c>
    </row>
    <row r="1238" spans="1:21">
      <c r="A1238" s="12" t="s">
        <v>1097</v>
      </c>
      <c r="B1238" s="20">
        <v>61.134349146773708</v>
      </c>
      <c r="C1238" s="20">
        <v>82.049268285032809</v>
      </c>
      <c r="D1238" s="21">
        <v>0.7450931668811196</v>
      </c>
      <c r="E1238" s="22">
        <v>6.9200473327218279E-2</v>
      </c>
      <c r="F1238" s="22">
        <v>2.7283694548427342E-3</v>
      </c>
      <c r="G1238" s="22">
        <v>1.3017175828787095</v>
      </c>
      <c r="H1238" s="22">
        <v>5.1644479869669288E-2</v>
      </c>
      <c r="I1238" s="22">
        <v>0.13694015003204896</v>
      </c>
      <c r="J1238" s="22">
        <v>1.5533250581402792E-3</v>
      </c>
      <c r="K1238" s="13">
        <v>905.55499999999995</v>
      </c>
      <c r="L1238" s="13">
        <v>81.482500000000002</v>
      </c>
      <c r="M1238" s="13">
        <v>846.47978819305308</v>
      </c>
      <c r="N1238" s="13">
        <v>22.789791471055064</v>
      </c>
      <c r="O1238" s="13">
        <v>827.33650210285111</v>
      </c>
      <c r="P1238" s="13">
        <v>8.8186272536183878</v>
      </c>
      <c r="Q1238" s="14">
        <f t="shared" si="130"/>
        <v>8.6376308338144909</v>
      </c>
      <c r="R1238" s="14">
        <f t="shared" si="131"/>
        <v>16.556663518834057</v>
      </c>
      <c r="S1238" s="147">
        <f t="shared" si="134"/>
        <v>8.6376308338144909</v>
      </c>
      <c r="T1238" s="15">
        <f t="shared" si="132"/>
        <v>827.33650210285111</v>
      </c>
      <c r="U1238" s="15">
        <f t="shared" si="133"/>
        <v>8.8186272536183878</v>
      </c>
    </row>
    <row r="1239" spans="1:21">
      <c r="A1239" s="12" t="s">
        <v>1098</v>
      </c>
      <c r="B1239" s="20">
        <v>211.99765252992293</v>
      </c>
      <c r="C1239" s="20">
        <v>218.15537317979002</v>
      </c>
      <c r="D1239" s="21">
        <v>0.9717736924829613</v>
      </c>
      <c r="E1239" s="22">
        <v>6.7153088538028691E-2</v>
      </c>
      <c r="F1239" s="22">
        <v>1.7386754152879415E-3</v>
      </c>
      <c r="G1239" s="22">
        <v>1.2426581492573168</v>
      </c>
      <c r="H1239" s="22">
        <v>3.1296031845126714E-2</v>
      </c>
      <c r="I1239" s="22">
        <v>0.13380547727200318</v>
      </c>
      <c r="J1239" s="22">
        <v>1.03807649612285E-3</v>
      </c>
      <c r="K1239" s="13">
        <v>842.59</v>
      </c>
      <c r="L1239" s="13">
        <v>53.702500000000001</v>
      </c>
      <c r="M1239" s="13">
        <v>820.08614114001</v>
      </c>
      <c r="N1239" s="13">
        <v>14.180520994085803</v>
      </c>
      <c r="O1239" s="13">
        <v>809.53846120397066</v>
      </c>
      <c r="P1239" s="13">
        <v>5.9183002712121873</v>
      </c>
      <c r="Q1239" s="14">
        <f t="shared" si="130"/>
        <v>3.9226122783357686</v>
      </c>
      <c r="R1239" s="14">
        <f t="shared" si="131"/>
        <v>12.327295231828305</v>
      </c>
      <c r="S1239" s="147">
        <f t="shared" si="134"/>
        <v>3.9226122783357686</v>
      </c>
      <c r="T1239" s="15">
        <f t="shared" si="132"/>
        <v>809.53846120397066</v>
      </c>
      <c r="U1239" s="15">
        <f t="shared" si="133"/>
        <v>5.9183002712121873</v>
      </c>
    </row>
    <row r="1240" spans="1:21">
      <c r="A1240" s="12" t="s">
        <v>1099</v>
      </c>
      <c r="B1240" s="20">
        <v>45.750175004879608</v>
      </c>
      <c r="C1240" s="20">
        <v>81.610060688872721</v>
      </c>
      <c r="D1240" s="21">
        <v>0.56059479209672369</v>
      </c>
      <c r="E1240" s="22">
        <v>6.7833900503351072E-2</v>
      </c>
      <c r="F1240" s="22">
        <v>2.5009196821936704E-3</v>
      </c>
      <c r="G1240" s="22">
        <v>1.2317240258897484</v>
      </c>
      <c r="H1240" s="22">
        <v>4.4868156636889776E-2</v>
      </c>
      <c r="I1240" s="22">
        <v>0.13193062742435899</v>
      </c>
      <c r="J1240" s="22">
        <v>1.3564332706000758E-3</v>
      </c>
      <c r="K1240" s="13">
        <v>864.81</v>
      </c>
      <c r="L1240" s="13">
        <v>77.002499999999941</v>
      </c>
      <c r="M1240" s="13">
        <v>815.12351379382369</v>
      </c>
      <c r="N1240" s="13">
        <v>20.421501942167296</v>
      </c>
      <c r="O1240" s="13">
        <v>798.8699094863523</v>
      </c>
      <c r="P1240" s="13">
        <v>7.737006261410551</v>
      </c>
      <c r="Q1240" s="14">
        <f t="shared" si="130"/>
        <v>7.6248066643132777</v>
      </c>
      <c r="R1240" s="14">
        <f t="shared" si="131"/>
        <v>16.547161015164903</v>
      </c>
      <c r="S1240" s="147">
        <f t="shared" si="134"/>
        <v>7.6248066643132777</v>
      </c>
      <c r="T1240" s="15">
        <f t="shared" si="132"/>
        <v>798.8699094863523</v>
      </c>
      <c r="U1240" s="15">
        <f t="shared" si="133"/>
        <v>7.737006261410551</v>
      </c>
    </row>
    <row r="1241" spans="1:21">
      <c r="A1241" s="12" t="s">
        <v>1100</v>
      </c>
      <c r="B1241" s="20">
        <v>283.41421481163275</v>
      </c>
      <c r="C1241" s="20">
        <v>345.5500042766563</v>
      </c>
      <c r="D1241" s="21">
        <v>0.82018292954418248</v>
      </c>
      <c r="E1241" s="22">
        <v>6.6821855151049936E-2</v>
      </c>
      <c r="F1241" s="22">
        <v>1.5916200308083916E-3</v>
      </c>
      <c r="G1241" s="22">
        <v>1.2290152860096666</v>
      </c>
      <c r="H1241" s="22">
        <v>2.8667918765854641E-2</v>
      </c>
      <c r="I1241" s="22">
        <v>0.13277906658541005</v>
      </c>
      <c r="J1241" s="22">
        <v>1.027102003167117E-3</v>
      </c>
      <c r="K1241" s="13">
        <v>831.48</v>
      </c>
      <c r="L1241" s="13">
        <v>48.917499999999997</v>
      </c>
      <c r="M1241" s="13">
        <v>813.89035098574777</v>
      </c>
      <c r="N1241" s="13">
        <v>13.070815704575031</v>
      </c>
      <c r="O1241" s="13">
        <v>803.70001244462833</v>
      </c>
      <c r="P1241" s="13">
        <v>5.8611178124512415</v>
      </c>
      <c r="Q1241" s="14">
        <f t="shared" si="130"/>
        <v>3.3410289550406147</v>
      </c>
      <c r="R1241" s="14">
        <f t="shared" si="131"/>
        <v>11.460295644495066</v>
      </c>
      <c r="S1241" s="147">
        <f t="shared" si="134"/>
        <v>3.3410289550406147</v>
      </c>
      <c r="T1241" s="15">
        <f t="shared" si="132"/>
        <v>803.70001244462833</v>
      </c>
      <c r="U1241" s="15">
        <f t="shared" si="133"/>
        <v>5.8611178124512415</v>
      </c>
    </row>
    <row r="1242" spans="1:21">
      <c r="A1242" s="12" t="s">
        <v>1101</v>
      </c>
      <c r="B1242" s="20">
        <v>53.74039386371112</v>
      </c>
      <c r="C1242" s="20">
        <v>76.618657930932969</v>
      </c>
      <c r="D1242" s="21">
        <v>0.70140087695290609</v>
      </c>
      <c r="E1242" s="22">
        <v>6.586726773070789E-2</v>
      </c>
      <c r="F1242" s="22">
        <v>2.6660281653897084E-3</v>
      </c>
      <c r="G1242" s="22">
        <v>1.3257686947070386</v>
      </c>
      <c r="H1242" s="22">
        <v>5.257762016434351E-2</v>
      </c>
      <c r="I1242" s="22">
        <v>0.1463471379927643</v>
      </c>
      <c r="J1242" s="22">
        <v>1.5012346427714413E-3</v>
      </c>
      <c r="K1242" s="13">
        <v>1200</v>
      </c>
      <c r="L1242" s="13">
        <v>84.097499999999997</v>
      </c>
      <c r="M1242" s="13">
        <v>857.0346811956</v>
      </c>
      <c r="N1242" s="13">
        <v>22.96171073192021</v>
      </c>
      <c r="O1242" s="13">
        <v>880.45437651828888</v>
      </c>
      <c r="P1242" s="13">
        <v>8.4554802709763432</v>
      </c>
      <c r="Q1242" s="14">
        <f t="shared" si="130"/>
        <v>26.628801956809255</v>
      </c>
      <c r="R1242" s="14">
        <f t="shared" si="131"/>
        <v>10.379999087250949</v>
      </c>
      <c r="S1242" s="147" t="str">
        <f t="shared" si="134"/>
        <v>X</v>
      </c>
      <c r="T1242" s="15">
        <f t="shared" si="132"/>
        <v>880.45437651828888</v>
      </c>
      <c r="U1242" s="15">
        <f t="shared" si="133"/>
        <v>8.4554802709763432</v>
      </c>
    </row>
    <row r="1243" spans="1:21">
      <c r="A1243" s="12" t="s">
        <v>1102</v>
      </c>
      <c r="B1243" s="20">
        <v>16.047916527711138</v>
      </c>
      <c r="C1243" s="20">
        <v>29.05288060692153</v>
      </c>
      <c r="D1243" s="21">
        <v>0.55236920375764387</v>
      </c>
      <c r="E1243" s="22">
        <v>7.4727622283937506E-2</v>
      </c>
      <c r="F1243" s="22">
        <v>1.495978763646072E-3</v>
      </c>
      <c r="G1243" s="22">
        <v>1.32589239603466</v>
      </c>
      <c r="H1243" s="22">
        <v>9.191866569216596E-2</v>
      </c>
      <c r="I1243" s="22">
        <v>0.13343830032861459</v>
      </c>
      <c r="J1243" s="22">
        <v>2.5081446800903936E-3</v>
      </c>
      <c r="K1243" s="13">
        <v>1020.37</v>
      </c>
      <c r="L1243" s="13">
        <v>40.814799999999998</v>
      </c>
      <c r="M1243" s="13">
        <v>857.08868522956186</v>
      </c>
      <c r="N1243" s="13">
        <v>40.131907806516068</v>
      </c>
      <c r="O1243" s="13">
        <v>807.45048575176509</v>
      </c>
      <c r="P1243" s="13">
        <v>14.271699286864276</v>
      </c>
      <c r="Q1243" s="14">
        <f t="shared" si="130"/>
        <v>20.866892818118423</v>
      </c>
      <c r="R1243" s="14">
        <f t="shared" si="131"/>
        <v>6.9211502925569528</v>
      </c>
      <c r="S1243" s="147" t="str">
        <f t="shared" si="134"/>
        <v>X</v>
      </c>
      <c r="T1243" s="15">
        <f t="shared" si="132"/>
        <v>807.45048575176509</v>
      </c>
      <c r="U1243" s="15">
        <f t="shared" si="133"/>
        <v>14.271699286864276</v>
      </c>
    </row>
    <row r="1244" spans="1:21">
      <c r="A1244" s="12" t="s">
        <v>1103</v>
      </c>
      <c r="B1244" s="20">
        <v>181.73102032861735</v>
      </c>
      <c r="C1244" s="20">
        <v>164.33490446516163</v>
      </c>
      <c r="D1244" s="21">
        <v>1.1058577051544374</v>
      </c>
      <c r="E1244" s="22">
        <v>6.5061623456890191E-2</v>
      </c>
      <c r="F1244" s="22">
        <v>1.8914394550217932E-3</v>
      </c>
      <c r="G1244" s="22">
        <v>1.1891731987605585</v>
      </c>
      <c r="H1244" s="22">
        <v>3.437749432809193E-2</v>
      </c>
      <c r="I1244" s="22">
        <v>0.13208421318594257</v>
      </c>
      <c r="J1244" s="22">
        <v>1.0930791266447783E-3</v>
      </c>
      <c r="K1244" s="13">
        <v>775.93</v>
      </c>
      <c r="L1244" s="13">
        <v>56.475000000000001</v>
      </c>
      <c r="M1244" s="13">
        <v>795.57692819380577</v>
      </c>
      <c r="N1244" s="13">
        <v>15.954155983364579</v>
      </c>
      <c r="O1244" s="13">
        <v>799.74453046091651</v>
      </c>
      <c r="P1244" s="13">
        <v>6.2392719482929273</v>
      </c>
      <c r="Q1244" s="14">
        <f t="shared" si="130"/>
        <v>-3.0691596485400208</v>
      </c>
      <c r="R1244" s="14">
        <f t="shared" si="131"/>
        <v>15.08943914542302</v>
      </c>
      <c r="S1244" s="147">
        <f t="shared" si="134"/>
        <v>-3.0691596485400208</v>
      </c>
      <c r="T1244" s="15">
        <f t="shared" si="132"/>
        <v>799.74453046091651</v>
      </c>
      <c r="U1244" s="15">
        <f t="shared" si="133"/>
        <v>6.2392719482929273</v>
      </c>
    </row>
    <row r="1245" spans="1:21">
      <c r="A1245" s="12" t="s">
        <v>1104</v>
      </c>
      <c r="B1245" s="20">
        <v>314.98800586578989</v>
      </c>
      <c r="C1245" s="20">
        <v>214</v>
      </c>
      <c r="D1245" s="21">
        <v>1.4719065694663078</v>
      </c>
      <c r="E1245" s="22">
        <v>5.7824536038880499E-2</v>
      </c>
      <c r="F1245" s="22">
        <v>5.270919750580555E-4</v>
      </c>
      <c r="G1245" s="22">
        <v>0.60911212222791855</v>
      </c>
      <c r="H1245" s="22">
        <v>1.2677872588609324E-2</v>
      </c>
      <c r="I1245" s="22">
        <v>8.0314551370832099E-2</v>
      </c>
      <c r="J1245" s="22">
        <v>1.5082541530326032E-3</v>
      </c>
      <c r="K1245" s="13">
        <v>503</v>
      </c>
      <c r="L1245" s="13">
        <v>20.12</v>
      </c>
      <c r="M1245" s="13">
        <v>483</v>
      </c>
      <c r="N1245" s="13">
        <v>8</v>
      </c>
      <c r="O1245" s="13">
        <v>498</v>
      </c>
      <c r="P1245" s="13">
        <v>9</v>
      </c>
      <c r="Q1245" s="14">
        <f t="shared" si="130"/>
        <v>0.99403578528827197</v>
      </c>
      <c r="R1245" s="14">
        <f t="shared" si="131"/>
        <v>8.6913650623180558</v>
      </c>
      <c r="S1245" s="147">
        <f t="shared" si="134"/>
        <v>0.99403578528827197</v>
      </c>
      <c r="T1245" s="15">
        <f t="shared" si="132"/>
        <v>498</v>
      </c>
      <c r="U1245" s="15">
        <f t="shared" si="133"/>
        <v>9</v>
      </c>
    </row>
    <row r="1246" spans="1:21">
      <c r="A1246" s="12" t="s">
        <v>1105</v>
      </c>
      <c r="B1246" s="20">
        <v>72.844318550202516</v>
      </c>
      <c r="C1246" s="20">
        <v>163.38635806349018</v>
      </c>
      <c r="D1246" s="21">
        <v>0.44584088545443923</v>
      </c>
      <c r="E1246" s="22">
        <v>6.4643771835762892E-2</v>
      </c>
      <c r="F1246" s="22">
        <v>1.7752705674799372E-3</v>
      </c>
      <c r="G1246" s="22">
        <v>1.3104644034144062</v>
      </c>
      <c r="H1246" s="22">
        <v>3.6598372774693293E-2</v>
      </c>
      <c r="I1246" s="22">
        <v>0.14646106164287165</v>
      </c>
      <c r="J1246" s="22">
        <v>1.3424498824247822E-3</v>
      </c>
      <c r="K1246" s="13">
        <v>762.66</v>
      </c>
      <c r="L1246" s="13">
        <v>57.402500000000003</v>
      </c>
      <c r="M1246" s="13">
        <v>850.33106033093179</v>
      </c>
      <c r="N1246" s="13">
        <v>16.094328928160419</v>
      </c>
      <c r="O1246" s="13">
        <v>881.09498748125634</v>
      </c>
      <c r="P1246" s="13">
        <v>7.5634161277815926</v>
      </c>
      <c r="Q1246" s="14">
        <f t="shared" si="130"/>
        <v>-15.529198788615695</v>
      </c>
      <c r="R1246" s="14">
        <f t="shared" si="131"/>
        <v>17.503621216968092</v>
      </c>
      <c r="S1246" s="147">
        <f t="shared" si="134"/>
        <v>-15.529198788615695</v>
      </c>
      <c r="T1246" s="15">
        <f t="shared" si="132"/>
        <v>881.09498748125634</v>
      </c>
      <c r="U1246" s="15">
        <f t="shared" si="133"/>
        <v>7.5634161277815926</v>
      </c>
    </row>
    <row r="1247" spans="1:21">
      <c r="A1247" s="12" t="s">
        <v>1106</v>
      </c>
      <c r="B1247" s="20">
        <v>39.580809160964961</v>
      </c>
      <c r="C1247" s="20">
        <v>80.552405816444619</v>
      </c>
      <c r="D1247" s="21">
        <v>0.49136718835137033</v>
      </c>
      <c r="E1247" s="22">
        <v>6.0086594786675607E-2</v>
      </c>
      <c r="F1247" s="22">
        <v>6.4357779129509823E-4</v>
      </c>
      <c r="G1247" s="22">
        <v>1.1163862800829309</v>
      </c>
      <c r="H1247" s="22">
        <v>4.1246151656884895E-2</v>
      </c>
      <c r="I1247" s="22">
        <v>0.1360907905120157</v>
      </c>
      <c r="J1247" s="22">
        <v>1.5500264505561242E-3</v>
      </c>
      <c r="K1247" s="13">
        <v>583.36</v>
      </c>
      <c r="L1247" s="13">
        <v>23.334400000000002</v>
      </c>
      <c r="M1247" s="13">
        <v>761.24287897601585</v>
      </c>
      <c r="N1247" s="13">
        <v>19.795521347910601</v>
      </c>
      <c r="O1247" s="13">
        <v>822.51886111712827</v>
      </c>
      <c r="P1247" s="13">
        <v>8.8063787580274386</v>
      </c>
      <c r="Q1247" s="14">
        <f t="shared" si="130"/>
        <v>-40.996787766924058</v>
      </c>
      <c r="R1247" s="14">
        <f t="shared" si="131"/>
        <v>11.67681985784974</v>
      </c>
      <c r="S1247" s="147" t="str">
        <f t="shared" si="134"/>
        <v>X</v>
      </c>
      <c r="T1247" s="15">
        <f t="shared" si="132"/>
        <v>822.51886111712827</v>
      </c>
      <c r="U1247" s="15">
        <f t="shared" si="133"/>
        <v>8.8063787580274386</v>
      </c>
    </row>
    <row r="1248" spans="1:21">
      <c r="A1248" s="12" t="s">
        <v>1107</v>
      </c>
      <c r="B1248" s="20">
        <v>87.61177770187183</v>
      </c>
      <c r="C1248" s="20">
        <v>188.05757414513283</v>
      </c>
      <c r="D1248" s="21">
        <v>0.46587742131703624</v>
      </c>
      <c r="E1248" s="22">
        <v>6.5306458352736588E-2</v>
      </c>
      <c r="F1248" s="22">
        <v>1.8161728821334787E-3</v>
      </c>
      <c r="G1248" s="22">
        <v>1.3394782289007858</v>
      </c>
      <c r="H1248" s="22">
        <v>3.8174837907377128E-2</v>
      </c>
      <c r="I1248" s="22">
        <v>0.14809912553759624</v>
      </c>
      <c r="J1248" s="22">
        <v>1.2770199912418353E-3</v>
      </c>
      <c r="K1248" s="13">
        <v>783.33500000000004</v>
      </c>
      <c r="L1248" s="13">
        <v>59.255000000000052</v>
      </c>
      <c r="M1248" s="13">
        <v>863.00241194480975</v>
      </c>
      <c r="N1248" s="13">
        <v>16.579076739216898</v>
      </c>
      <c r="O1248" s="13">
        <v>890.29905209897424</v>
      </c>
      <c r="P1248" s="13">
        <v>7.1863858513843164</v>
      </c>
      <c r="Q1248" s="14">
        <f t="shared" si="130"/>
        <v>-13.654956321238586</v>
      </c>
      <c r="R1248" s="14">
        <f t="shared" si="131"/>
        <v>17.292367032844762</v>
      </c>
      <c r="S1248" s="147">
        <f t="shared" si="134"/>
        <v>-13.654956321238586</v>
      </c>
      <c r="T1248" s="15">
        <f t="shared" si="132"/>
        <v>890.29905209897424</v>
      </c>
      <c r="U1248" s="15">
        <f t="shared" si="133"/>
        <v>7.1863858513843164</v>
      </c>
    </row>
    <row r="1249" spans="1:21">
      <c r="A1249" s="12" t="s">
        <v>1108</v>
      </c>
      <c r="B1249" s="20">
        <v>50.982455596560996</v>
      </c>
      <c r="C1249" s="20">
        <v>157.37964795242965</v>
      </c>
      <c r="D1249" s="21">
        <v>0.32394567061155966</v>
      </c>
      <c r="E1249" s="22">
        <v>6.6517716342995539E-2</v>
      </c>
      <c r="F1249" s="22">
        <v>1.9768499567437187E-3</v>
      </c>
      <c r="G1249" s="22">
        <v>1.3336194072518319</v>
      </c>
      <c r="H1249" s="22">
        <v>4.0031108965648279E-2</v>
      </c>
      <c r="I1249" s="22">
        <v>0.14508687752433544</v>
      </c>
      <c r="J1249" s="22">
        <v>1.3967772938550903E-3</v>
      </c>
      <c r="K1249" s="13">
        <v>833.33</v>
      </c>
      <c r="L1249" s="13">
        <v>61.107500000000002</v>
      </c>
      <c r="M1249" s="13">
        <v>860.45636998526163</v>
      </c>
      <c r="N1249" s="13">
        <v>17.427793478975378</v>
      </c>
      <c r="O1249" s="13">
        <v>873.36347909687629</v>
      </c>
      <c r="P1249" s="13">
        <v>7.8774680982590501</v>
      </c>
      <c r="Q1249" s="14">
        <f t="shared" si="130"/>
        <v>-4.8040367077719859</v>
      </c>
      <c r="R1249" s="14">
        <f t="shared" si="131"/>
        <v>15.48624970391859</v>
      </c>
      <c r="S1249" s="147">
        <f t="shared" si="134"/>
        <v>-4.8040367077719859</v>
      </c>
      <c r="T1249" s="15">
        <f t="shared" si="132"/>
        <v>873.36347909687629</v>
      </c>
      <c r="U1249" s="15">
        <f t="shared" si="133"/>
        <v>7.8774680982590501</v>
      </c>
    </row>
    <row r="1250" spans="1:21">
      <c r="A1250" s="12" t="s">
        <v>1109</v>
      </c>
      <c r="B1250" s="20">
        <v>94.571613727204166</v>
      </c>
      <c r="C1250" s="20">
        <v>129.05441058926002</v>
      </c>
      <c r="D1250" s="21">
        <v>0.73280419704674915</v>
      </c>
      <c r="E1250" s="22">
        <v>6.0388215206158655E-2</v>
      </c>
      <c r="F1250" s="22">
        <v>2.2668255365709336E-3</v>
      </c>
      <c r="G1250" s="22">
        <v>1.0021907939292223</v>
      </c>
      <c r="H1250" s="22">
        <v>3.7529538057181656E-2</v>
      </c>
      <c r="I1250" s="22">
        <v>0.12042587642730462</v>
      </c>
      <c r="J1250" s="22">
        <v>1.3412084335363244E-3</v>
      </c>
      <c r="K1250" s="13">
        <v>616.68499999999995</v>
      </c>
      <c r="L1250" s="13">
        <v>49.067500000000003</v>
      </c>
      <c r="M1250" s="13">
        <v>704.92153933600264</v>
      </c>
      <c r="N1250" s="13">
        <v>19.038615594913331</v>
      </c>
      <c r="O1250" s="13">
        <v>733.01440671458056</v>
      </c>
      <c r="P1250" s="13">
        <v>7.7268405958126944</v>
      </c>
      <c r="Q1250" s="14">
        <f t="shared" si="130"/>
        <v>-18.863667304147281</v>
      </c>
      <c r="R1250" s="14">
        <f t="shared" si="131"/>
        <v>19.080418556866313</v>
      </c>
      <c r="S1250" s="147">
        <f t="shared" si="134"/>
        <v>-18.863667304147281</v>
      </c>
      <c r="T1250" s="15">
        <f t="shared" si="132"/>
        <v>733.01440671458056</v>
      </c>
      <c r="U1250" s="15">
        <f t="shared" si="133"/>
        <v>7.7268405958126944</v>
      </c>
    </row>
    <row r="1251" spans="1:21">
      <c r="A1251" s="12" t="s">
        <v>1110</v>
      </c>
      <c r="B1251" s="20">
        <v>125.77411111290164</v>
      </c>
      <c r="C1251" s="20">
        <v>126.28276937203626</v>
      </c>
      <c r="D1251" s="21">
        <v>0.99597206917725978</v>
      </c>
      <c r="E1251" s="22">
        <v>6.6384463941597874E-2</v>
      </c>
      <c r="F1251" s="22">
        <v>9.9040432291355729E-4</v>
      </c>
      <c r="G1251" s="22">
        <v>1.3289721096230445</v>
      </c>
      <c r="H1251" s="22">
        <v>4.9103830819945148E-2</v>
      </c>
      <c r="I1251" s="22">
        <v>0.14710887469735023</v>
      </c>
      <c r="J1251" s="22">
        <v>1.538719119202682E-3</v>
      </c>
      <c r="K1251" s="13">
        <v>787.04</v>
      </c>
      <c r="L1251" s="13">
        <v>31.4816</v>
      </c>
      <c r="M1251" s="13">
        <v>858.43226437735598</v>
      </c>
      <c r="N1251" s="13">
        <v>21.416198422112473</v>
      </c>
      <c r="O1251" s="13">
        <v>884.73653449199423</v>
      </c>
      <c r="P1251" s="13">
        <v>8.6603365474552074</v>
      </c>
      <c r="Q1251" s="14">
        <f t="shared" si="130"/>
        <v>-12.4131600035569</v>
      </c>
      <c r="R1251" s="14">
        <f t="shared" si="131"/>
        <v>9.2584144365611696</v>
      </c>
      <c r="S1251" s="147">
        <f t="shared" si="134"/>
        <v>-12.4131600035569</v>
      </c>
      <c r="T1251" s="15">
        <f t="shared" si="132"/>
        <v>884.73653449199423</v>
      </c>
      <c r="U1251" s="15">
        <f t="shared" si="133"/>
        <v>8.6603365474552074</v>
      </c>
    </row>
    <row r="1252" spans="1:21">
      <c r="A1252" s="12" t="s">
        <v>1111</v>
      </c>
      <c r="B1252" s="20">
        <v>122.29052483618379</v>
      </c>
      <c r="C1252" s="20">
        <v>121.01584931417733</v>
      </c>
      <c r="D1252" s="21">
        <v>1.0105331287532198</v>
      </c>
      <c r="E1252" s="22">
        <v>6.5883586146667408E-2</v>
      </c>
      <c r="F1252" s="22">
        <v>2.418612690177221E-3</v>
      </c>
      <c r="G1252" s="22">
        <v>1.2291997344169481</v>
      </c>
      <c r="H1252" s="22">
        <v>4.5119798669844412E-2</v>
      </c>
      <c r="I1252" s="22">
        <v>0.13527111176436349</v>
      </c>
      <c r="J1252" s="22">
        <v>1.4579973652800126E-3</v>
      </c>
      <c r="K1252" s="13">
        <v>1200</v>
      </c>
      <c r="L1252" s="13">
        <v>76.69500000000005</v>
      </c>
      <c r="M1252" s="13">
        <v>813.97436926938929</v>
      </c>
      <c r="N1252" s="13">
        <v>20.559167755496269</v>
      </c>
      <c r="O1252" s="13">
        <v>817.86615568280308</v>
      </c>
      <c r="P1252" s="13">
        <v>8.2907235361559639</v>
      </c>
      <c r="Q1252" s="14">
        <f t="shared" si="130"/>
        <v>31.844487026433079</v>
      </c>
      <c r="R1252" s="14">
        <f t="shared" si="131"/>
        <v>8.820878893954081</v>
      </c>
      <c r="S1252" s="147" t="str">
        <f t="shared" si="134"/>
        <v>X</v>
      </c>
      <c r="T1252" s="15">
        <f t="shared" si="132"/>
        <v>817.86615568280308</v>
      </c>
      <c r="U1252" s="15">
        <f t="shared" si="133"/>
        <v>8.2907235361559639</v>
      </c>
    </row>
    <row r="1253" spans="1:21">
      <c r="A1253" s="12" t="s">
        <v>1112</v>
      </c>
      <c r="B1253" s="20">
        <v>57.257099078306204</v>
      </c>
      <c r="C1253" s="20">
        <v>80.920686909821313</v>
      </c>
      <c r="D1253" s="21">
        <v>0.70757060110122383</v>
      </c>
      <c r="E1253" s="22">
        <v>7.0091849214601626E-2</v>
      </c>
      <c r="F1253" s="22">
        <v>3.0231984909790868E-3</v>
      </c>
      <c r="G1253" s="22">
        <v>1.3387101997821258</v>
      </c>
      <c r="H1253" s="22">
        <v>5.5187039844990453E-2</v>
      </c>
      <c r="I1253" s="22">
        <v>0.14022325893008467</v>
      </c>
      <c r="J1253" s="22">
        <v>1.619068672342005E-3</v>
      </c>
      <c r="K1253" s="13">
        <v>931.48</v>
      </c>
      <c r="L1253" s="13">
        <v>88.89</v>
      </c>
      <c r="M1253" s="13">
        <v>862.66901632794213</v>
      </c>
      <c r="N1253" s="13">
        <v>23.967388867718348</v>
      </c>
      <c r="O1253" s="13">
        <v>845.92479870276975</v>
      </c>
      <c r="P1253" s="13">
        <v>9.1650256351190293</v>
      </c>
      <c r="Q1253" s="14">
        <f t="shared" si="130"/>
        <v>9.1848672324934775</v>
      </c>
      <c r="R1253" s="14">
        <f t="shared" si="131"/>
        <v>17.444104578238385</v>
      </c>
      <c r="S1253" s="147">
        <f t="shared" si="134"/>
        <v>9.1848672324934775</v>
      </c>
      <c r="T1253" s="15">
        <f t="shared" si="132"/>
        <v>845.92479870276975</v>
      </c>
      <c r="U1253" s="15">
        <f t="shared" si="133"/>
        <v>9.1650256351190293</v>
      </c>
    </row>
    <row r="1254" spans="1:21">
      <c r="A1254" s="12" t="s">
        <v>1113</v>
      </c>
      <c r="B1254" s="20">
        <v>172.17458421323235</v>
      </c>
      <c r="C1254" s="20">
        <v>331.14869020565129</v>
      </c>
      <c r="D1254" s="21">
        <v>0.51993134596518498</v>
      </c>
      <c r="E1254" s="22">
        <v>6.7124224943274372E-2</v>
      </c>
      <c r="F1254" s="22">
        <v>1.0331953429201374E-3</v>
      </c>
      <c r="G1254" s="22">
        <v>1.1655282856139986</v>
      </c>
      <c r="H1254" s="22">
        <v>6.0159417424502939E-2</v>
      </c>
      <c r="I1254" s="22">
        <v>0.12682189717613779</v>
      </c>
      <c r="J1254" s="22">
        <v>1.8753490044618871E-3</v>
      </c>
      <c r="K1254" s="13">
        <v>809.26</v>
      </c>
      <c r="L1254" s="13">
        <v>32.370400000000004</v>
      </c>
      <c r="M1254" s="13">
        <v>784.55028026537502</v>
      </c>
      <c r="N1254" s="13">
        <v>28.212874165338604</v>
      </c>
      <c r="O1254" s="13">
        <v>769.70952389960416</v>
      </c>
      <c r="P1254" s="13">
        <v>10.736697105542552</v>
      </c>
      <c r="Q1254" s="14">
        <f t="shared" si="130"/>
        <v>4.8872397128729705</v>
      </c>
      <c r="R1254" s="14">
        <f t="shared" si="131"/>
        <v>8.0584148787357019</v>
      </c>
      <c r="S1254" s="147">
        <f t="shared" si="134"/>
        <v>4.8872397128729705</v>
      </c>
      <c r="T1254" s="15">
        <f t="shared" si="132"/>
        <v>769.70952389960416</v>
      </c>
      <c r="U1254" s="15">
        <f t="shared" si="133"/>
        <v>10.736697105542552</v>
      </c>
    </row>
    <row r="1255" spans="1:21">
      <c r="A1255" s="12" t="s">
        <v>1114</v>
      </c>
      <c r="B1255" s="20">
        <v>35.698969329041709</v>
      </c>
      <c r="C1255" s="20">
        <v>50.554955305976584</v>
      </c>
      <c r="D1255" s="21">
        <v>0.70614184332631369</v>
      </c>
      <c r="E1255" s="22">
        <v>6.8127662018955232E-2</v>
      </c>
      <c r="F1255" s="22">
        <v>1.0918955327753749E-3</v>
      </c>
      <c r="G1255" s="22">
        <v>1.3091201416071321</v>
      </c>
      <c r="H1255" s="22">
        <v>6.0663775657783969E-2</v>
      </c>
      <c r="I1255" s="22">
        <v>0.143800613113966</v>
      </c>
      <c r="J1255" s="22">
        <v>1.818318061059373E-3</v>
      </c>
      <c r="K1255" s="13">
        <v>838.88499999999999</v>
      </c>
      <c r="L1255" s="13">
        <v>33.555399999999999</v>
      </c>
      <c r="M1255" s="13">
        <v>849.74012377225642</v>
      </c>
      <c r="N1255" s="13">
        <v>26.681772770414227</v>
      </c>
      <c r="O1255" s="13">
        <v>866.11821776907993</v>
      </c>
      <c r="P1255" s="13">
        <v>10.258634491927335</v>
      </c>
      <c r="Q1255" s="14">
        <f t="shared" si="130"/>
        <v>-3.2463588893686168</v>
      </c>
      <c r="R1255" s="14">
        <f t="shared" si="131"/>
        <v>8.6142103800835983</v>
      </c>
      <c r="S1255" s="147">
        <f t="shared" si="134"/>
        <v>-3.2463588893686168</v>
      </c>
      <c r="T1255" s="15">
        <f t="shared" si="132"/>
        <v>866.11821776907993</v>
      </c>
      <c r="U1255" s="15">
        <f t="shared" si="133"/>
        <v>10.258634491927335</v>
      </c>
    </row>
    <row r="1256" spans="1:21">
      <c r="A1256" s="12" t="s">
        <v>1115</v>
      </c>
      <c r="B1256" s="20">
        <v>114.00079135241852</v>
      </c>
      <c r="C1256" s="20">
        <v>150.84512025134538</v>
      </c>
      <c r="D1256" s="21">
        <v>0.75574729339911639</v>
      </c>
      <c r="E1256" s="22">
        <v>0.11383420854770937</v>
      </c>
      <c r="F1256" s="22">
        <v>2.4328803635609055E-3</v>
      </c>
      <c r="G1256" s="22">
        <v>5.7185556088735821</v>
      </c>
      <c r="H1256" s="22">
        <v>0.12016153469217269</v>
      </c>
      <c r="I1256" s="22">
        <v>0.36308213831631303</v>
      </c>
      <c r="J1256" s="22">
        <v>2.6864987134461106E-3</v>
      </c>
      <c r="K1256" s="13">
        <v>1861.425</v>
      </c>
      <c r="L1256" s="13">
        <v>33.177500000000002</v>
      </c>
      <c r="M1256" s="13">
        <v>1934.1759580409307</v>
      </c>
      <c r="N1256" s="13">
        <v>18.207716727580664</v>
      </c>
      <c r="O1256" s="13">
        <v>1996.766567520631</v>
      </c>
      <c r="P1256" s="13">
        <v>12.750910244212449</v>
      </c>
      <c r="Q1256" s="14">
        <f t="shared" si="130"/>
        <v>-7.2708579459624278</v>
      </c>
      <c r="R1256" s="14">
        <f t="shared" si="131"/>
        <v>4.0619428728153641</v>
      </c>
      <c r="S1256" s="147">
        <f t="shared" si="134"/>
        <v>-7.2708579459624278</v>
      </c>
      <c r="T1256" s="15">
        <f t="shared" si="132"/>
        <v>1861.425</v>
      </c>
      <c r="U1256" s="15">
        <f t="shared" si="133"/>
        <v>33.177500000000002</v>
      </c>
    </row>
    <row r="1257" spans="1:21">
      <c r="A1257" s="12" t="s">
        <v>1116</v>
      </c>
      <c r="B1257" s="20">
        <v>110.74640440927388</v>
      </c>
      <c r="C1257" s="20">
        <v>195.70661180623622</v>
      </c>
      <c r="D1257" s="21">
        <v>0.56587972877953086</v>
      </c>
      <c r="E1257" s="22">
        <v>0.12124352442681198</v>
      </c>
      <c r="F1257" s="22">
        <v>2.3632986232513479E-3</v>
      </c>
      <c r="G1257" s="22">
        <v>6.4285358900778915</v>
      </c>
      <c r="H1257" s="22">
        <v>0.12443534988318353</v>
      </c>
      <c r="I1257" s="22">
        <v>0.38285355285758288</v>
      </c>
      <c r="J1257" s="22">
        <v>2.8595792990611648E-3</v>
      </c>
      <c r="K1257" s="13">
        <v>1975.93</v>
      </c>
      <c r="L1257" s="13">
        <v>34.872500000000059</v>
      </c>
      <c r="M1257" s="13">
        <v>2036.1768649913129</v>
      </c>
      <c r="N1257" s="13">
        <v>17.064938038325835</v>
      </c>
      <c r="O1257" s="13">
        <v>2089.5997173617443</v>
      </c>
      <c r="P1257" s="13">
        <v>13.37810207702185</v>
      </c>
      <c r="Q1257" s="14">
        <f t="shared" si="130"/>
        <v>-5.75271985150001</v>
      </c>
      <c r="R1257" s="14">
        <f t="shared" si="131"/>
        <v>3.9708053695765937</v>
      </c>
      <c r="S1257" s="147">
        <f t="shared" si="134"/>
        <v>-5.75271985150001</v>
      </c>
      <c r="T1257" s="15">
        <f t="shared" si="132"/>
        <v>1975.93</v>
      </c>
      <c r="U1257" s="15">
        <f t="shared" si="133"/>
        <v>34.872500000000059</v>
      </c>
    </row>
    <row r="1258" spans="1:21">
      <c r="A1258" s="12" t="s">
        <v>1117</v>
      </c>
      <c r="B1258" s="20">
        <v>77.419066117277481</v>
      </c>
      <c r="C1258" s="20">
        <v>133.14127501026061</v>
      </c>
      <c r="D1258" s="21">
        <v>0.58148058227105859</v>
      </c>
      <c r="E1258" s="22">
        <v>0.14645086862933285</v>
      </c>
      <c r="F1258" s="22">
        <v>2.7647630413588781E-3</v>
      </c>
      <c r="G1258" s="22">
        <v>9.4565997250968792</v>
      </c>
      <c r="H1258" s="22">
        <v>0.17733690067357449</v>
      </c>
      <c r="I1258" s="22">
        <v>0.46591472077242196</v>
      </c>
      <c r="J1258" s="22">
        <v>3.5055161708206651E-3</v>
      </c>
      <c r="K1258" s="13">
        <v>2304.63</v>
      </c>
      <c r="L1258" s="13">
        <v>32.407499999999999</v>
      </c>
      <c r="M1258" s="13">
        <v>2383.3409470540973</v>
      </c>
      <c r="N1258" s="13">
        <v>17.296310099906837</v>
      </c>
      <c r="O1258" s="13">
        <v>2465.6208245158055</v>
      </c>
      <c r="P1258" s="13">
        <v>15.473027588556178</v>
      </c>
      <c r="Q1258" s="14">
        <f t="shared" si="130"/>
        <v>-6.9855388724352929</v>
      </c>
      <c r="R1258" s="14">
        <f t="shared" si="131"/>
        <v>3.2948721166056427</v>
      </c>
      <c r="S1258" s="147">
        <f t="shared" si="134"/>
        <v>-6.9855388724352929</v>
      </c>
      <c r="T1258" s="15">
        <f t="shared" si="132"/>
        <v>2304.63</v>
      </c>
      <c r="U1258" s="15">
        <f t="shared" si="133"/>
        <v>32.407499999999999</v>
      </c>
    </row>
    <row r="1259" spans="1:21">
      <c r="A1259" s="12" t="s">
        <v>1118</v>
      </c>
      <c r="B1259" s="20">
        <v>111.85998274923045</v>
      </c>
      <c r="C1259" s="20">
        <v>202.76850008189189</v>
      </c>
      <c r="D1259" s="21">
        <v>0.55166351136420932</v>
      </c>
      <c r="E1259" s="22">
        <v>6.3033523365711816E-2</v>
      </c>
      <c r="F1259" s="22">
        <v>1.5303904910149361E-3</v>
      </c>
      <c r="G1259" s="22">
        <v>1.2274076858028788</v>
      </c>
      <c r="H1259" s="22">
        <v>2.9662076370898679E-2</v>
      </c>
      <c r="I1259" s="22">
        <v>0.14021011491320912</v>
      </c>
      <c r="J1259" s="22">
        <v>1.2655352144514476E-3</v>
      </c>
      <c r="K1259" s="13">
        <v>709.27</v>
      </c>
      <c r="L1259" s="13">
        <v>51.847499999999997</v>
      </c>
      <c r="M1259" s="13">
        <v>813.15777686183037</v>
      </c>
      <c r="N1259" s="13">
        <v>13.533015184639551</v>
      </c>
      <c r="O1259" s="13">
        <v>845.85048670771687</v>
      </c>
      <c r="P1259" s="13">
        <v>7.1695300971038582</v>
      </c>
      <c r="Q1259" s="14">
        <f t="shared" si="130"/>
        <v>-19.256487192143588</v>
      </c>
      <c r="R1259" s="14">
        <f t="shared" si="131"/>
        <v>17.552069745045014</v>
      </c>
      <c r="S1259" s="147">
        <f t="shared" si="134"/>
        <v>-19.256487192143588</v>
      </c>
      <c r="T1259" s="15">
        <f t="shared" si="132"/>
        <v>845.85048670771687</v>
      </c>
      <c r="U1259" s="15">
        <f t="shared" si="133"/>
        <v>7.1695300971038582</v>
      </c>
    </row>
    <row r="1260" spans="1:21">
      <c r="A1260" s="12" t="s">
        <v>1119</v>
      </c>
      <c r="B1260" s="20">
        <v>39.682883135902628</v>
      </c>
      <c r="C1260" s="20">
        <v>80.065252299365454</v>
      </c>
      <c r="D1260" s="21">
        <v>0.49563177528658248</v>
      </c>
      <c r="E1260" s="22">
        <v>0.2582049733400239</v>
      </c>
      <c r="F1260" s="22">
        <v>4.0159584985995011E-3</v>
      </c>
      <c r="G1260" s="22">
        <v>26.057317517127661</v>
      </c>
      <c r="H1260" s="22">
        <v>0.40854091672372922</v>
      </c>
      <c r="I1260" s="22">
        <v>0.72620586659108544</v>
      </c>
      <c r="J1260" s="22">
        <v>5.8227045503050998E-3</v>
      </c>
      <c r="K1260" s="13">
        <v>3235.49</v>
      </c>
      <c r="L1260" s="13">
        <v>24.689999999999827</v>
      </c>
      <c r="M1260" s="13">
        <v>3348.6901425621172</v>
      </c>
      <c r="N1260" s="13">
        <v>15.499544524218212</v>
      </c>
      <c r="O1260" s="13">
        <v>3519.2642021324677</v>
      </c>
      <c r="P1260" s="13">
        <v>21.827433866908848</v>
      </c>
      <c r="Q1260" s="14">
        <f t="shared" si="130"/>
        <v>-8.7706715870692786</v>
      </c>
      <c r="R1260" s="14">
        <f t="shared" si="131"/>
        <v>2.1392204816160714</v>
      </c>
      <c r="S1260" s="147" t="str">
        <f t="shared" si="134"/>
        <v>X</v>
      </c>
      <c r="T1260" s="15">
        <f t="shared" si="132"/>
        <v>3235.49</v>
      </c>
      <c r="U1260" s="15">
        <f t="shared" si="133"/>
        <v>24.689999999999827</v>
      </c>
    </row>
    <row r="1261" spans="1:21">
      <c r="A1261" s="12" t="s">
        <v>1120</v>
      </c>
      <c r="B1261" s="20">
        <v>166.93442541279688</v>
      </c>
      <c r="C1261" s="20">
        <v>181.27038862629504</v>
      </c>
      <c r="D1261" s="21">
        <v>0.92091392685733675</v>
      </c>
      <c r="E1261" s="22">
        <v>6.6543875248863932E-2</v>
      </c>
      <c r="F1261" s="22">
        <v>1.8486289676377433E-3</v>
      </c>
      <c r="G1261" s="22">
        <v>1.1611049870784762</v>
      </c>
      <c r="H1261" s="22">
        <v>3.4417714540515919E-2</v>
      </c>
      <c r="I1261" s="22">
        <v>0.12545934653101243</v>
      </c>
      <c r="J1261" s="22">
        <v>1.9168515605357346E-3</v>
      </c>
      <c r="K1261" s="13">
        <v>833.33</v>
      </c>
      <c r="L1261" s="13">
        <v>57.405000000000001</v>
      </c>
      <c r="M1261" s="13">
        <v>782.47414223649639</v>
      </c>
      <c r="N1261" s="13">
        <v>16.179721409278947</v>
      </c>
      <c r="O1261" s="13">
        <v>761.9098169148167</v>
      </c>
      <c r="P1261" s="13">
        <v>10.987062340182167</v>
      </c>
      <c r="Q1261" s="14">
        <f t="shared" si="130"/>
        <v>8.5704562520470091</v>
      </c>
      <c r="R1261" s="14">
        <f t="shared" si="131"/>
        <v>12.869522777530861</v>
      </c>
      <c r="S1261" s="147">
        <f t="shared" si="134"/>
        <v>8.5704562520470091</v>
      </c>
      <c r="T1261" s="15">
        <f t="shared" si="132"/>
        <v>761.9098169148167</v>
      </c>
      <c r="U1261" s="15">
        <f t="shared" si="133"/>
        <v>10.987062340182167</v>
      </c>
    </row>
    <row r="1262" spans="1:21">
      <c r="A1262" s="12" t="s">
        <v>1121</v>
      </c>
      <c r="B1262" s="20">
        <v>41.40517906410971</v>
      </c>
      <c r="C1262" s="20">
        <v>74.980724244010489</v>
      </c>
      <c r="D1262" s="21">
        <v>0.55221097797567864</v>
      </c>
      <c r="E1262" s="22">
        <v>6.505612224423403E-2</v>
      </c>
      <c r="F1262" s="22">
        <v>9.1461768984429925E-4</v>
      </c>
      <c r="G1262" s="22">
        <v>1.2507426873656238</v>
      </c>
      <c r="H1262" s="22">
        <v>5.3945857434741187E-2</v>
      </c>
      <c r="I1262" s="22">
        <v>0.14159342878800071</v>
      </c>
      <c r="J1262" s="22">
        <v>1.4501781384141034E-3</v>
      </c>
      <c r="K1262" s="13">
        <v>746.3</v>
      </c>
      <c r="L1262" s="13">
        <v>29.852</v>
      </c>
      <c r="M1262" s="13">
        <v>823.73990457880973</v>
      </c>
      <c r="N1262" s="13">
        <v>24.343171979088009</v>
      </c>
      <c r="O1262" s="13">
        <v>853.66659804459061</v>
      </c>
      <c r="P1262" s="13">
        <v>8.2019124261344007</v>
      </c>
      <c r="Q1262" s="14">
        <f t="shared" si="130"/>
        <v>-14.386519904139172</v>
      </c>
      <c r="R1262" s="14">
        <f t="shared" si="131"/>
        <v>9.4111985871784469</v>
      </c>
      <c r="S1262" s="147">
        <f t="shared" si="134"/>
        <v>-14.386519904139172</v>
      </c>
      <c r="T1262" s="15">
        <f t="shared" si="132"/>
        <v>853.66659804459061</v>
      </c>
      <c r="U1262" s="15">
        <f t="shared" si="133"/>
        <v>8.2019124261344007</v>
      </c>
    </row>
    <row r="1263" spans="1:21">
      <c r="A1263" s="12" t="s">
        <v>1122</v>
      </c>
      <c r="B1263" s="20">
        <v>125.75811900362784</v>
      </c>
      <c r="C1263" s="20">
        <v>336.15413258738027</v>
      </c>
      <c r="D1263" s="21">
        <v>0.37410850206025098</v>
      </c>
      <c r="E1263" s="22">
        <v>5.6946745256139138E-2</v>
      </c>
      <c r="F1263" s="22">
        <v>8.1837343328054757E-4</v>
      </c>
      <c r="G1263" s="22">
        <v>0.77853131564483846</v>
      </c>
      <c r="H1263" s="22">
        <v>2.0863106147317064E-2</v>
      </c>
      <c r="I1263" s="22">
        <v>9.9789568483106605E-2</v>
      </c>
      <c r="J1263" s="22">
        <v>7.8285394234933249E-4</v>
      </c>
      <c r="K1263" s="13">
        <v>457.45</v>
      </c>
      <c r="L1263" s="13">
        <v>32.021500000000003</v>
      </c>
      <c r="M1263" s="13">
        <v>584.64529638865724</v>
      </c>
      <c r="N1263" s="13">
        <v>11.917609255523823</v>
      </c>
      <c r="O1263" s="13">
        <v>613.1755688953308</v>
      </c>
      <c r="P1263" s="13">
        <v>4.6006276041766281</v>
      </c>
      <c r="Q1263" s="14">
        <f t="shared" si="130"/>
        <v>-34.042096162494431</v>
      </c>
      <c r="R1263" s="14">
        <f t="shared" si="131"/>
        <v>18.873382859234368</v>
      </c>
      <c r="S1263" s="147" t="str">
        <f t="shared" si="134"/>
        <v>X</v>
      </c>
      <c r="T1263" s="15">
        <f t="shared" si="132"/>
        <v>613.1755688953308</v>
      </c>
      <c r="U1263" s="15">
        <f t="shared" si="133"/>
        <v>4.6006276041766281</v>
      </c>
    </row>
    <row r="1264" spans="1:21">
      <c r="A1264" s="12" t="s">
        <v>1123</v>
      </c>
      <c r="B1264" s="20">
        <v>90.305294644162771</v>
      </c>
      <c r="C1264" s="20">
        <v>95.209128956025125</v>
      </c>
      <c r="D1264" s="21">
        <v>0.9484940744061704</v>
      </c>
      <c r="E1264" s="22">
        <v>6.3763274784990442E-2</v>
      </c>
      <c r="F1264" s="22">
        <v>8.4217808244882453E-4</v>
      </c>
      <c r="G1264" s="22">
        <v>1.2008466782992862</v>
      </c>
      <c r="H1264" s="22">
        <v>4.348763096328423E-2</v>
      </c>
      <c r="I1264" s="22">
        <v>0.13893679286359523</v>
      </c>
      <c r="J1264" s="22">
        <v>1.4372286748939728E-3</v>
      </c>
      <c r="K1264" s="13">
        <v>705.56500000000005</v>
      </c>
      <c r="L1264" s="13">
        <v>28.222600000000003</v>
      </c>
      <c r="M1264" s="13">
        <v>800.97694075184563</v>
      </c>
      <c r="N1264" s="13">
        <v>20.070853573109527</v>
      </c>
      <c r="O1264" s="13">
        <v>838.64747390934372</v>
      </c>
      <c r="P1264" s="13">
        <v>8.1473506898689134</v>
      </c>
      <c r="Q1264" s="14">
        <f t="shared" si="130"/>
        <v>-18.861830435090134</v>
      </c>
      <c r="R1264" s="14">
        <f t="shared" si="131"/>
        <v>9.7853789686792663</v>
      </c>
      <c r="S1264" s="147" t="str">
        <f t="shared" si="134"/>
        <v>X</v>
      </c>
      <c r="T1264" s="15">
        <f t="shared" si="132"/>
        <v>838.64747390934372</v>
      </c>
      <c r="U1264" s="15">
        <f t="shared" si="133"/>
        <v>8.1473506898689134</v>
      </c>
    </row>
    <row r="1265" spans="1:21">
      <c r="A1265" s="12" t="s">
        <v>1124</v>
      </c>
      <c r="B1265" s="20">
        <v>47.032883879794973</v>
      </c>
      <c r="C1265" s="20">
        <v>64.485674220788781</v>
      </c>
      <c r="D1265" s="21">
        <v>0.72935399138050094</v>
      </c>
      <c r="E1265" s="22">
        <v>0.24995052669244217</v>
      </c>
      <c r="F1265" s="22">
        <v>5.1455591665780986E-3</v>
      </c>
      <c r="G1265" s="22">
        <v>25.747382785388602</v>
      </c>
      <c r="H1265" s="22">
        <v>0.52900255905256588</v>
      </c>
      <c r="I1265" s="22">
        <v>0.74222291222994619</v>
      </c>
      <c r="J1265" s="22">
        <v>7.2329255738102826E-3</v>
      </c>
      <c r="K1265" s="13">
        <v>3184.26</v>
      </c>
      <c r="L1265" s="13">
        <v>32.71</v>
      </c>
      <c r="M1265" s="13">
        <v>3336.9920584422334</v>
      </c>
      <c r="N1265" s="13">
        <v>20.209768038400593</v>
      </c>
      <c r="O1265" s="13">
        <v>3578.8031177200046</v>
      </c>
      <c r="P1265" s="13">
        <v>26.832295999177216</v>
      </c>
      <c r="Q1265" s="14">
        <f t="shared" si="130"/>
        <v>-12.390417796285625</v>
      </c>
      <c r="R1265" s="14">
        <f t="shared" si="131"/>
        <v>2.8586579728080315</v>
      </c>
      <c r="S1265" s="147" t="str">
        <f t="shared" si="134"/>
        <v>X</v>
      </c>
      <c r="T1265" s="15">
        <f t="shared" si="132"/>
        <v>3184.26</v>
      </c>
      <c r="U1265" s="15">
        <f t="shared" si="133"/>
        <v>32.71</v>
      </c>
    </row>
    <row r="1266" spans="1:21">
      <c r="A1266" s="12" t="s">
        <v>1125</v>
      </c>
      <c r="B1266" s="20">
        <v>74.61010050961734</v>
      </c>
      <c r="C1266" s="20">
        <v>96.583939696879881</v>
      </c>
      <c r="D1266" s="21">
        <v>0.77248971975852831</v>
      </c>
      <c r="E1266" s="22">
        <v>6.6506890448954456E-2</v>
      </c>
      <c r="F1266" s="22">
        <v>9.9745735445695705E-4</v>
      </c>
      <c r="G1266" s="22">
        <v>1.1544724981642034</v>
      </c>
      <c r="H1266" s="22">
        <v>7.5001800813319502E-2</v>
      </c>
      <c r="I1266" s="22">
        <v>0.12696721024191146</v>
      </c>
      <c r="J1266" s="22">
        <v>1.7439990052868393E-3</v>
      </c>
      <c r="K1266" s="13">
        <v>790.74</v>
      </c>
      <c r="L1266" s="13">
        <v>31.6296</v>
      </c>
      <c r="M1266" s="13">
        <v>779.35311281702445</v>
      </c>
      <c r="N1266" s="13">
        <v>35.351630787901293</v>
      </c>
      <c r="O1266" s="13">
        <v>770.54078908432245</v>
      </c>
      <c r="P1266" s="13">
        <v>9.984598353370723</v>
      </c>
      <c r="Q1266" s="14">
        <f t="shared" si="130"/>
        <v>2.5544693471529878</v>
      </c>
      <c r="R1266" s="14">
        <f t="shared" si="131"/>
        <v>8.1944853280308294</v>
      </c>
      <c r="S1266" s="147">
        <f t="shared" si="134"/>
        <v>2.5544693471529878</v>
      </c>
      <c r="T1266" s="15">
        <f t="shared" si="132"/>
        <v>770.54078908432245</v>
      </c>
      <c r="U1266" s="15">
        <f t="shared" si="133"/>
        <v>9.984598353370723</v>
      </c>
    </row>
    <row r="1267" spans="1:21">
      <c r="A1267" s="12" t="s">
        <v>1126</v>
      </c>
      <c r="B1267" s="20">
        <v>24.276183514427952</v>
      </c>
      <c r="C1267" s="20">
        <v>48.315894969400752</v>
      </c>
      <c r="D1267" s="21">
        <v>0.50244714559882331</v>
      </c>
      <c r="E1267" s="22">
        <v>7.1125431322500321E-2</v>
      </c>
      <c r="F1267" s="22">
        <v>2.1451676163470185E-3</v>
      </c>
      <c r="G1267" s="22">
        <v>1.2419535197803608</v>
      </c>
      <c r="H1267" s="22">
        <v>0.1039369770693464</v>
      </c>
      <c r="I1267" s="22">
        <v>0.13408269853715984</v>
      </c>
      <c r="J1267" s="22">
        <v>3.115870608215188E-3</v>
      </c>
      <c r="K1267" s="13">
        <v>898.15</v>
      </c>
      <c r="L1267" s="13">
        <v>62.870500000000007</v>
      </c>
      <c r="M1267" s="13">
        <v>819.76706386491207</v>
      </c>
      <c r="N1267" s="13">
        <v>47.076464238133461</v>
      </c>
      <c r="O1267" s="13">
        <v>811.11444993503073</v>
      </c>
      <c r="P1267" s="13">
        <v>17.716815201465678</v>
      </c>
      <c r="Q1267" s="14">
        <f t="shared" si="130"/>
        <v>9.6905361092210924</v>
      </c>
      <c r="R1267" s="14">
        <f t="shared" si="131"/>
        <v>13.244550108647909</v>
      </c>
      <c r="S1267" s="147">
        <f t="shared" si="134"/>
        <v>9.6905361092210924</v>
      </c>
      <c r="T1267" s="15">
        <f t="shared" si="132"/>
        <v>811.11444993503073</v>
      </c>
      <c r="U1267" s="15">
        <f t="shared" si="133"/>
        <v>17.716815201465678</v>
      </c>
    </row>
    <row r="1268" spans="1:21">
      <c r="A1268" s="12" t="s">
        <v>1127</v>
      </c>
      <c r="B1268" s="20">
        <v>220.57603259083677</v>
      </c>
      <c r="C1268" s="20">
        <v>485.04849694135225</v>
      </c>
      <c r="D1268" s="21">
        <v>0.45475047130701007</v>
      </c>
      <c r="E1268" s="22">
        <v>6.7722104625754814E-2</v>
      </c>
      <c r="F1268" s="22">
        <v>1.6543392030877264E-3</v>
      </c>
      <c r="G1268" s="22">
        <v>1.051509855296012</v>
      </c>
      <c r="H1268" s="22">
        <v>3.0081500105986956E-2</v>
      </c>
      <c r="I1268" s="22">
        <v>0.1109655482878483</v>
      </c>
      <c r="J1268" s="22">
        <v>1.5863206372997518E-3</v>
      </c>
      <c r="K1268" s="13">
        <v>861.10500000000002</v>
      </c>
      <c r="L1268" s="13">
        <v>50</v>
      </c>
      <c r="M1268" s="13">
        <v>729.62993027867333</v>
      </c>
      <c r="N1268" s="13">
        <v>14.896930695585302</v>
      </c>
      <c r="O1268" s="13">
        <v>678.35294462390505</v>
      </c>
      <c r="P1268" s="13">
        <v>9.2119637297926111</v>
      </c>
      <c r="Q1268" s="14">
        <f t="shared" ref="Q1268:Q1282" si="135">(1-O1268/K1268)*100</f>
        <v>21.222969948623572</v>
      </c>
      <c r="R1268" s="14">
        <f t="shared" ref="R1268:R1282" si="136">SQRT((2*P1268)^2*(-1/K1268)^2+(2*L1268)^2*(O1268/K1268^2)^2)*100</f>
        <v>9.3952294838020691</v>
      </c>
      <c r="S1268" s="147" t="str">
        <f t="shared" si="134"/>
        <v>X</v>
      </c>
      <c r="T1268" s="15">
        <f t="shared" ref="T1268:T1282" si="137">IF(O1268&lt;=1000,O1268,K1268)</f>
        <v>678.35294462390505</v>
      </c>
      <c r="U1268" s="15">
        <f t="shared" ref="U1268:U1282" si="138">IF(T1268=O1268,P1268,L1268)</f>
        <v>9.2119637297926111</v>
      </c>
    </row>
    <row r="1269" spans="1:21">
      <c r="A1269" s="12" t="s">
        <v>1128</v>
      </c>
      <c r="B1269" s="20">
        <v>60.644175639449067</v>
      </c>
      <c r="C1269" s="20">
        <v>100.6757408664929</v>
      </c>
      <c r="D1269" s="21">
        <v>0.60237128743725765</v>
      </c>
      <c r="E1269" s="22">
        <v>7.5592694750198683E-2</v>
      </c>
      <c r="F1269" s="22">
        <v>1.5511540031160065E-3</v>
      </c>
      <c r="G1269" s="22">
        <v>1.5010403754126651</v>
      </c>
      <c r="H1269" s="22">
        <v>0.17335644113154677</v>
      </c>
      <c r="I1269" s="22">
        <v>0.14698949045820828</v>
      </c>
      <c r="J1269" s="22">
        <v>7.5339938916113187E-3</v>
      </c>
      <c r="K1269" s="13">
        <v>1042.5999999999999</v>
      </c>
      <c r="L1269" s="13">
        <v>41.704000000000001</v>
      </c>
      <c r="M1269" s="13">
        <v>930.80854492842241</v>
      </c>
      <c r="N1269" s="13">
        <v>70.382834458152075</v>
      </c>
      <c r="O1269" s="13">
        <v>884.06559529888045</v>
      </c>
      <c r="P1269" s="13">
        <v>42.34592568614157</v>
      </c>
      <c r="Q1269" s="14">
        <f t="shared" si="135"/>
        <v>15.20567856331474</v>
      </c>
      <c r="R1269" s="14">
        <f t="shared" si="136"/>
        <v>10.583094356546288</v>
      </c>
      <c r="S1269" s="147">
        <f t="shared" si="134"/>
        <v>15.20567856331474</v>
      </c>
      <c r="T1269" s="15">
        <f t="shared" si="137"/>
        <v>884.06559529888045</v>
      </c>
      <c r="U1269" s="15">
        <f t="shared" si="138"/>
        <v>42.34592568614157</v>
      </c>
    </row>
    <row r="1270" spans="1:21">
      <c r="A1270" s="12" t="s">
        <v>1129</v>
      </c>
      <c r="B1270" s="20">
        <v>158.0656824252502</v>
      </c>
      <c r="C1270" s="20">
        <v>212.69936015675711</v>
      </c>
      <c r="D1270" s="21">
        <v>0.74314131602820765</v>
      </c>
      <c r="E1270" s="22">
        <v>6.2234871522380969E-2</v>
      </c>
      <c r="F1270" s="22">
        <v>1.7220901475882742E-3</v>
      </c>
      <c r="G1270" s="22">
        <v>1.1984092628977672</v>
      </c>
      <c r="H1270" s="22">
        <v>3.275184272343671E-2</v>
      </c>
      <c r="I1270" s="22">
        <v>0.13879419343256241</v>
      </c>
      <c r="J1270" s="22">
        <v>1.2777147373082868E-3</v>
      </c>
      <c r="K1270" s="13">
        <v>683.34500000000003</v>
      </c>
      <c r="L1270" s="13">
        <v>59.252499999999998</v>
      </c>
      <c r="M1270" s="13">
        <v>799.85179114528739</v>
      </c>
      <c r="N1270" s="13">
        <v>15.136924555184923</v>
      </c>
      <c r="O1270" s="13">
        <v>837.84030660003316</v>
      </c>
      <c r="P1270" s="13">
        <v>7.2469435433975544</v>
      </c>
      <c r="Q1270" s="14">
        <f t="shared" si="135"/>
        <v>-22.608683256632169</v>
      </c>
      <c r="R1270" s="14">
        <f t="shared" si="136"/>
        <v>21.368201517694288</v>
      </c>
      <c r="S1270" s="147">
        <f t="shared" si="134"/>
        <v>-22.608683256632169</v>
      </c>
      <c r="T1270" s="15">
        <f t="shared" si="137"/>
        <v>837.84030660003316</v>
      </c>
      <c r="U1270" s="15">
        <f t="shared" si="138"/>
        <v>7.2469435433975544</v>
      </c>
    </row>
    <row r="1271" spans="1:21">
      <c r="A1271" s="12" t="s">
        <v>1130</v>
      </c>
      <c r="B1271" s="20">
        <v>41.754647816961764</v>
      </c>
      <c r="C1271" s="20">
        <v>39.242652630076861</v>
      </c>
      <c r="D1271" s="21">
        <v>1.0640118600178323</v>
      </c>
      <c r="E1271" s="22">
        <v>6.6384463941597874E-2</v>
      </c>
      <c r="F1271" s="22">
        <v>9.9040432291355729E-4</v>
      </c>
      <c r="G1271" s="22">
        <v>1.1699347864244822</v>
      </c>
      <c r="H1271" s="22">
        <v>6.6348593674262685E-2</v>
      </c>
      <c r="I1271" s="22">
        <v>0.13167282740134095</v>
      </c>
      <c r="J1271" s="22">
        <v>2.020902111272615E-3</v>
      </c>
      <c r="K1271" s="13">
        <v>787.04</v>
      </c>
      <c r="L1271" s="13">
        <v>31.4816</v>
      </c>
      <c r="M1271" s="13">
        <v>786.61432173614207</v>
      </c>
      <c r="N1271" s="13">
        <v>31.051272138429034</v>
      </c>
      <c r="O1271" s="13">
        <v>797.40155536436657</v>
      </c>
      <c r="P1271" s="13">
        <v>11.51983340864099</v>
      </c>
      <c r="Q1271" s="14">
        <f t="shared" si="135"/>
        <v>-1.3165220782128673</v>
      </c>
      <c r="R1271" s="14">
        <f t="shared" si="136"/>
        <v>8.6177610755200078</v>
      </c>
      <c r="S1271" s="147">
        <f t="shared" si="134"/>
        <v>-1.3165220782128673</v>
      </c>
      <c r="T1271" s="15">
        <f t="shared" si="137"/>
        <v>797.40155536436657</v>
      </c>
      <c r="U1271" s="15">
        <f t="shared" si="138"/>
        <v>11.51983340864099</v>
      </c>
    </row>
    <row r="1272" spans="1:21">
      <c r="A1272" s="12" t="s">
        <v>1131</v>
      </c>
      <c r="B1272" s="20">
        <v>140.28526299765176</v>
      </c>
      <c r="C1272" s="20">
        <v>183.08396068056533</v>
      </c>
      <c r="D1272" s="21">
        <v>0.76623458699592839</v>
      </c>
      <c r="E1272" s="22">
        <v>6.4043483487040781E-2</v>
      </c>
      <c r="F1272" s="22">
        <v>1.4498045157281952E-3</v>
      </c>
      <c r="G1272" s="22">
        <v>1.2942716059317207</v>
      </c>
      <c r="H1272" s="22">
        <v>3.9796510846173916E-2</v>
      </c>
      <c r="I1272" s="22">
        <v>0.14868069670301437</v>
      </c>
      <c r="J1272" s="22">
        <v>1.4902331167344011E-3</v>
      </c>
      <c r="K1272" s="13">
        <v>694.45500000000004</v>
      </c>
      <c r="L1272" s="13">
        <v>48.611850000000004</v>
      </c>
      <c r="M1272" s="13">
        <v>843.18973457842935</v>
      </c>
      <c r="N1272" s="13">
        <v>17.622198138473919</v>
      </c>
      <c r="O1272" s="13">
        <v>893.56366514762533</v>
      </c>
      <c r="P1272" s="13">
        <v>8.3771200609114675</v>
      </c>
      <c r="Q1272" s="14">
        <f t="shared" si="135"/>
        <v>-28.671211978835952</v>
      </c>
      <c r="R1272" s="14">
        <f t="shared" si="136"/>
        <v>18.17480718960023</v>
      </c>
      <c r="S1272" s="147" t="str">
        <f t="shared" si="134"/>
        <v>X</v>
      </c>
      <c r="T1272" s="15">
        <f t="shared" si="137"/>
        <v>893.56366514762533</v>
      </c>
      <c r="U1272" s="15">
        <f t="shared" si="138"/>
        <v>8.3771200609114675</v>
      </c>
    </row>
    <row r="1273" spans="1:21">
      <c r="A1273" s="12" t="s">
        <v>1132</v>
      </c>
      <c r="B1273" s="20">
        <v>125.60943227881923</v>
      </c>
      <c r="C1273" s="20">
        <v>102.07450368033976</v>
      </c>
      <c r="D1273" s="21">
        <v>1.2305661820524967</v>
      </c>
      <c r="E1273" s="22">
        <v>6.5715810434063229E-2</v>
      </c>
      <c r="F1273" s="22">
        <v>9.5208518115419416E-4</v>
      </c>
      <c r="G1273" s="22">
        <v>1.2001535451027143</v>
      </c>
      <c r="H1273" s="22">
        <v>5.1024071160214082E-2</v>
      </c>
      <c r="I1273" s="22">
        <v>0.13512463026704688</v>
      </c>
      <c r="J1273" s="22">
        <v>1.7039110960010209E-3</v>
      </c>
      <c r="K1273" s="13">
        <v>766.67</v>
      </c>
      <c r="L1273" s="13">
        <v>30.666799999999999</v>
      </c>
      <c r="M1273" s="13">
        <v>800.65710631806132</v>
      </c>
      <c r="N1273" s="13">
        <v>23.554184782022418</v>
      </c>
      <c r="O1273" s="13">
        <v>817.03433558593815</v>
      </c>
      <c r="P1273" s="13">
        <v>9.6866261603091228</v>
      </c>
      <c r="Q1273" s="14">
        <f t="shared" si="135"/>
        <v>-6.5692326015023728</v>
      </c>
      <c r="R1273" s="14">
        <f t="shared" si="136"/>
        <v>8.8921430989389005</v>
      </c>
      <c r="S1273" s="147">
        <f t="shared" si="134"/>
        <v>-6.5692326015023728</v>
      </c>
      <c r="T1273" s="15">
        <f t="shared" si="137"/>
        <v>817.03433558593815</v>
      </c>
      <c r="U1273" s="15">
        <f t="shared" si="138"/>
        <v>9.6866261603091228</v>
      </c>
    </row>
    <row r="1274" spans="1:21">
      <c r="A1274" s="12" t="s">
        <v>1133</v>
      </c>
      <c r="B1274" s="20">
        <v>28.745229867864722</v>
      </c>
      <c r="C1274" s="20">
        <v>64.143540570984172</v>
      </c>
      <c r="D1274" s="21">
        <v>0.4481391206656879</v>
      </c>
      <c r="E1274" s="22">
        <v>6.8823347907964239E-2</v>
      </c>
      <c r="F1274" s="22">
        <v>1.9124937036124751E-3</v>
      </c>
      <c r="G1274" s="22">
        <v>1.2204913495039307</v>
      </c>
      <c r="H1274" s="22">
        <v>5.3140477005082391E-2</v>
      </c>
      <c r="I1274" s="22">
        <v>0.13550380183738286</v>
      </c>
      <c r="J1274" s="22">
        <v>1.7951064156183191E-3</v>
      </c>
      <c r="K1274" s="13">
        <v>835</v>
      </c>
      <c r="L1274" s="13">
        <v>58.45</v>
      </c>
      <c r="M1274" s="13">
        <v>810</v>
      </c>
      <c r="N1274" s="13">
        <v>24.3</v>
      </c>
      <c r="O1274" s="13">
        <v>819.18730520142276</v>
      </c>
      <c r="P1274" s="13">
        <v>10.200666848214556</v>
      </c>
      <c r="Q1274" s="14">
        <f t="shared" si="135"/>
        <v>1.8937359040212209</v>
      </c>
      <c r="R1274" s="14">
        <f t="shared" si="136"/>
        <v>13.950499304846865</v>
      </c>
      <c r="S1274" s="147">
        <f t="shared" si="134"/>
        <v>1.8937359040212209</v>
      </c>
      <c r="T1274" s="15">
        <f t="shared" si="137"/>
        <v>819.18730520142276</v>
      </c>
      <c r="U1274" s="15">
        <f t="shared" si="138"/>
        <v>10.200666848214556</v>
      </c>
    </row>
    <row r="1275" spans="1:21">
      <c r="A1275" s="12" t="s">
        <v>1134</v>
      </c>
      <c r="B1275" s="20">
        <v>19.208883118223767</v>
      </c>
      <c r="C1275" s="20">
        <v>36.359059338976742</v>
      </c>
      <c r="D1275" s="21">
        <v>0.52831078326693492</v>
      </c>
      <c r="E1275" s="22">
        <v>6.5295068046741289E-2</v>
      </c>
      <c r="F1275" s="22">
        <v>9.281497846013731E-4</v>
      </c>
      <c r="G1275" s="22">
        <v>1.1616157491690129</v>
      </c>
      <c r="H1275" s="22">
        <v>7.3188880190392519E-2</v>
      </c>
      <c r="I1275" s="22">
        <v>0.13350398441287487</v>
      </c>
      <c r="J1275" s="22">
        <v>2.3529612920063754E-3</v>
      </c>
      <c r="K1275" s="13">
        <v>753.71</v>
      </c>
      <c r="L1275" s="13">
        <v>30.148400000000002</v>
      </c>
      <c r="M1275" s="13">
        <v>782.71409258491553</v>
      </c>
      <c r="N1275" s="13">
        <v>34.383379188576406</v>
      </c>
      <c r="O1275" s="13">
        <v>807.82405222082207</v>
      </c>
      <c r="P1275" s="13">
        <v>13.388766637255216</v>
      </c>
      <c r="Q1275" s="14">
        <f t="shared" si="135"/>
        <v>-7.179691422539447</v>
      </c>
      <c r="R1275" s="14">
        <f t="shared" si="136"/>
        <v>9.2812736214517599</v>
      </c>
      <c r="S1275" s="147">
        <f t="shared" si="134"/>
        <v>-7.179691422539447</v>
      </c>
      <c r="T1275" s="15">
        <f t="shared" si="137"/>
        <v>807.82405222082207</v>
      </c>
      <c r="U1275" s="15">
        <f t="shared" si="138"/>
        <v>13.388766637255216</v>
      </c>
    </row>
    <row r="1276" spans="1:21">
      <c r="A1276" s="12" t="s">
        <v>1135</v>
      </c>
      <c r="B1276" s="20">
        <v>50.381767904022915</v>
      </c>
      <c r="C1276" s="20">
        <v>83.429188029468179</v>
      </c>
      <c r="D1276" s="21">
        <v>0.60388659046073268</v>
      </c>
      <c r="E1276" s="22">
        <v>7.0576172911937698E-2</v>
      </c>
      <c r="F1276" s="22">
        <v>2.0890947845353114E-3</v>
      </c>
      <c r="G1276" s="22">
        <v>1.25617565388908</v>
      </c>
      <c r="H1276" s="22">
        <v>5.5282224417788635E-2</v>
      </c>
      <c r="I1276" s="22">
        <v>0.13252416404333073</v>
      </c>
      <c r="J1276" s="22">
        <v>1.7250981539149691E-3</v>
      </c>
      <c r="K1276" s="13">
        <v>883.33</v>
      </c>
      <c r="L1276" s="13">
        <v>61.833100000000009</v>
      </c>
      <c r="M1276" s="13">
        <v>826.18793864167799</v>
      </c>
      <c r="N1276" s="13">
        <v>24.885891794513636</v>
      </c>
      <c r="O1276" s="13">
        <v>802.24925093329182</v>
      </c>
      <c r="P1276" s="13">
        <v>9.8289423598960237</v>
      </c>
      <c r="Q1276" s="14">
        <f t="shared" si="135"/>
        <v>9.1789873622211697</v>
      </c>
      <c r="R1276" s="14">
        <f t="shared" si="136"/>
        <v>12.908225277244206</v>
      </c>
      <c r="S1276" s="147">
        <f t="shared" si="134"/>
        <v>9.1789873622211697</v>
      </c>
      <c r="T1276" s="15">
        <f t="shared" si="137"/>
        <v>802.24925093329182</v>
      </c>
      <c r="U1276" s="15">
        <f t="shared" si="138"/>
        <v>9.8289423598960237</v>
      </c>
    </row>
    <row r="1277" spans="1:21">
      <c r="A1277" s="12" t="s">
        <v>1136</v>
      </c>
      <c r="B1277" s="20">
        <v>61.758847990220978</v>
      </c>
      <c r="C1277" s="20">
        <v>72.328872969141699</v>
      </c>
      <c r="D1277" s="21">
        <v>0.8538616109305297</v>
      </c>
      <c r="E1277" s="22">
        <v>6.4330303873928185E-2</v>
      </c>
      <c r="F1277" s="22">
        <v>1.0794763322148071E-3</v>
      </c>
      <c r="G1277" s="22">
        <v>1.1507378729510525</v>
      </c>
      <c r="H1277" s="22">
        <v>5.5609211253478827E-2</v>
      </c>
      <c r="I1277" s="22">
        <v>0.13257783137628074</v>
      </c>
      <c r="J1277" s="22">
        <v>1.8595694708019971E-3</v>
      </c>
      <c r="K1277" s="13">
        <v>716.67499999999995</v>
      </c>
      <c r="L1277" s="13">
        <v>35.833750000000002</v>
      </c>
      <c r="M1277" s="13">
        <v>777.59149107221117</v>
      </c>
      <c r="N1277" s="13">
        <v>26.258942322417752</v>
      </c>
      <c r="O1277" s="13">
        <v>802.55472226041832</v>
      </c>
      <c r="P1277" s="13">
        <v>10.593178874382584</v>
      </c>
      <c r="Q1277" s="14">
        <f t="shared" si="135"/>
        <v>-11.983077721480218</v>
      </c>
      <c r="R1277" s="14">
        <f t="shared" si="136"/>
        <v>11.581935278849826</v>
      </c>
      <c r="S1277" s="147">
        <f t="shared" si="134"/>
        <v>-11.983077721480218</v>
      </c>
      <c r="T1277" s="15">
        <f t="shared" si="137"/>
        <v>802.55472226041832</v>
      </c>
      <c r="U1277" s="15">
        <f t="shared" si="138"/>
        <v>10.593178874382584</v>
      </c>
    </row>
    <row r="1278" spans="1:21">
      <c r="A1278" s="12" t="s">
        <v>1137</v>
      </c>
      <c r="B1278" s="20">
        <v>101.54341171086899</v>
      </c>
      <c r="C1278" s="20">
        <v>255.65540693652534</v>
      </c>
      <c r="D1278" s="21">
        <v>0.39718859431782094</v>
      </c>
      <c r="E1278" s="22">
        <v>6.4789941126555381E-2</v>
      </c>
      <c r="F1278" s="22">
        <v>2.0298039116648089E-3</v>
      </c>
      <c r="G1278" s="22">
        <v>1.3884773905771046</v>
      </c>
      <c r="H1278" s="22">
        <v>4.74023749855048E-2</v>
      </c>
      <c r="I1278" s="22">
        <v>0.15344804628166878</v>
      </c>
      <c r="J1278" s="22">
        <v>2.2551498106398692E-3</v>
      </c>
      <c r="K1278" s="13">
        <v>768.52</v>
      </c>
      <c r="L1278" s="13">
        <v>64.81</v>
      </c>
      <c r="M1278" s="13">
        <v>884.04943682035275</v>
      </c>
      <c r="N1278" s="13">
        <v>20.160534239481951</v>
      </c>
      <c r="O1278" s="13">
        <v>920.26274004467075</v>
      </c>
      <c r="P1278" s="13">
        <v>12.613420704815786</v>
      </c>
      <c r="Q1278" s="14">
        <f t="shared" si="135"/>
        <v>-19.744800401378072</v>
      </c>
      <c r="R1278" s="14">
        <f t="shared" si="136"/>
        <v>20.461394619536613</v>
      </c>
      <c r="S1278" s="147">
        <f t="shared" si="134"/>
        <v>-19.744800401378072</v>
      </c>
      <c r="T1278" s="15">
        <f t="shared" si="137"/>
        <v>920.26274004467075</v>
      </c>
      <c r="U1278" s="15">
        <f t="shared" si="138"/>
        <v>12.613420704815786</v>
      </c>
    </row>
    <row r="1279" spans="1:21">
      <c r="A1279" s="12" t="s">
        <v>1138</v>
      </c>
      <c r="B1279" s="20">
        <v>50.756231382248323</v>
      </c>
      <c r="C1279" s="20">
        <v>69.622763026739207</v>
      </c>
      <c r="D1279" s="21">
        <v>0.72901776912753324</v>
      </c>
      <c r="E1279" s="22">
        <v>6.3275770297474082E-2</v>
      </c>
      <c r="F1279" s="22">
        <v>1.0072137351208946E-3</v>
      </c>
      <c r="G1279" s="22">
        <v>1.1767567776074257</v>
      </c>
      <c r="H1279" s="22">
        <v>5.8370172581391822E-2</v>
      </c>
      <c r="I1279" s="22">
        <v>0.13550402133043607</v>
      </c>
      <c r="J1279" s="22">
        <v>1.8248335199348351E-3</v>
      </c>
      <c r="K1279" s="13">
        <v>683.34500000000003</v>
      </c>
      <c r="L1279" s="13">
        <v>34.167250000000003</v>
      </c>
      <c r="M1279" s="13">
        <v>789.80154577637336</v>
      </c>
      <c r="N1279" s="13">
        <v>27.232997902274391</v>
      </c>
      <c r="O1279" s="13">
        <v>819.18855129411952</v>
      </c>
      <c r="P1279" s="13">
        <v>10.369273630826903</v>
      </c>
      <c r="Q1279" s="14">
        <f t="shared" si="135"/>
        <v>-19.87920469076667</v>
      </c>
      <c r="R1279" s="14">
        <f t="shared" si="136"/>
        <v>12.366106803088464</v>
      </c>
      <c r="S1279" s="147" t="str">
        <f t="shared" si="134"/>
        <v>X</v>
      </c>
      <c r="T1279" s="15">
        <f t="shared" si="137"/>
        <v>819.18855129411952</v>
      </c>
      <c r="U1279" s="15">
        <f t="shared" si="138"/>
        <v>10.369273630826903</v>
      </c>
    </row>
    <row r="1280" spans="1:21">
      <c r="A1280" s="12" t="s">
        <v>1139</v>
      </c>
      <c r="B1280" s="20">
        <v>66.166071228586375</v>
      </c>
      <c r="C1280" s="20">
        <v>171.83850505755316</v>
      </c>
      <c r="D1280" s="21">
        <v>0.38504799146399488</v>
      </c>
      <c r="E1280" s="22">
        <v>0.11701606044145209</v>
      </c>
      <c r="F1280" s="22">
        <v>2.9350693391484383E-3</v>
      </c>
      <c r="G1280" s="22">
        <v>6.1850198161697181</v>
      </c>
      <c r="H1280" s="22">
        <v>0.15471422151166508</v>
      </c>
      <c r="I1280" s="22">
        <v>0.37782106730001114</v>
      </c>
      <c r="J1280" s="22">
        <v>3.6576023083111872E-3</v>
      </c>
      <c r="K1280" s="13">
        <v>1922.2249999999999</v>
      </c>
      <c r="L1280" s="13">
        <v>45.059999999999945</v>
      </c>
      <c r="M1280" s="13">
        <v>2002.3336320442656</v>
      </c>
      <c r="N1280" s="13">
        <v>21.906484120996758</v>
      </c>
      <c r="O1280" s="13">
        <v>2066.0971126233935</v>
      </c>
      <c r="P1280" s="13">
        <v>17.149162145902554</v>
      </c>
      <c r="Q1280" s="14">
        <f t="shared" si="135"/>
        <v>-7.4846655632609949</v>
      </c>
      <c r="R1280" s="14">
        <f t="shared" si="136"/>
        <v>5.3457922064709296</v>
      </c>
      <c r="S1280" s="147">
        <f t="shared" si="134"/>
        <v>-7.4846655632609949</v>
      </c>
      <c r="T1280" s="15">
        <f t="shared" si="137"/>
        <v>1922.2249999999999</v>
      </c>
      <c r="U1280" s="15">
        <f t="shared" si="138"/>
        <v>45.059999999999945</v>
      </c>
    </row>
    <row r="1281" spans="1:21">
      <c r="A1281" s="12" t="s">
        <v>1140</v>
      </c>
      <c r="B1281" s="20">
        <v>122.18061230264537</v>
      </c>
      <c r="C1281" s="20">
        <v>85.996683946941644</v>
      </c>
      <c r="D1281" s="21">
        <v>1.4207595769393682</v>
      </c>
      <c r="E1281" s="22">
        <v>6.9280503051577819E-2</v>
      </c>
      <c r="F1281" s="22">
        <v>1.1602540242281745E-3</v>
      </c>
      <c r="G1281" s="22">
        <v>1.4329265326882636</v>
      </c>
      <c r="H1281" s="22">
        <v>5.5824059472575335E-2</v>
      </c>
      <c r="I1281" s="22">
        <v>0.1529778991546531</v>
      </c>
      <c r="J1281" s="22">
        <v>2.1157106474841152E-3</v>
      </c>
      <c r="K1281" s="13">
        <v>872.21500000000003</v>
      </c>
      <c r="L1281" s="13">
        <v>34.888600000000004</v>
      </c>
      <c r="M1281" s="13">
        <v>902.77186085504309</v>
      </c>
      <c r="N1281" s="13">
        <v>23.306284179750264</v>
      </c>
      <c r="O1281" s="13">
        <v>917.63463645847287</v>
      </c>
      <c r="P1281" s="13">
        <v>11.839522958217987</v>
      </c>
      <c r="Q1281" s="14">
        <f t="shared" si="135"/>
        <v>-5.2073899736272411</v>
      </c>
      <c r="R1281" s="14">
        <f t="shared" si="136"/>
        <v>8.8435989131305366</v>
      </c>
      <c r="S1281" s="147">
        <f t="shared" si="134"/>
        <v>-5.2073899736272411</v>
      </c>
      <c r="T1281" s="15">
        <f t="shared" si="137"/>
        <v>917.63463645847287</v>
      </c>
      <c r="U1281" s="15">
        <f t="shared" si="138"/>
        <v>11.839522958217987</v>
      </c>
    </row>
    <row r="1282" spans="1:21">
      <c r="A1282" s="12" t="s">
        <v>1141</v>
      </c>
      <c r="B1282" s="20">
        <v>51.358800374486385</v>
      </c>
      <c r="C1282" s="20">
        <v>57.218924853857118</v>
      </c>
      <c r="D1282" s="21">
        <v>0.89758415604036468</v>
      </c>
      <c r="E1282" s="22">
        <v>7.0503660751462777E-2</v>
      </c>
      <c r="F1282" s="22">
        <v>1.5233970453094742E-3</v>
      </c>
      <c r="G1282" s="22">
        <v>1.2739264198430122</v>
      </c>
      <c r="H1282" s="22">
        <v>7.9867120527797403E-2</v>
      </c>
      <c r="I1282" s="22">
        <v>0.13392162292042659</v>
      </c>
      <c r="J1282" s="22">
        <v>2.1591560942029581E-3</v>
      </c>
      <c r="K1282" s="13">
        <v>898.15</v>
      </c>
      <c r="L1282" s="13">
        <v>44.907499999999999</v>
      </c>
      <c r="M1282" s="13">
        <v>834.14533954995113</v>
      </c>
      <c r="N1282" s="13">
        <v>35.667810742279329</v>
      </c>
      <c r="O1282" s="13">
        <v>810.19879017898506</v>
      </c>
      <c r="P1282" s="13">
        <v>12.282729637332844</v>
      </c>
      <c r="Q1282" s="14">
        <f t="shared" si="135"/>
        <v>9.792485645049819</v>
      </c>
      <c r="R1282" s="14">
        <f t="shared" si="136"/>
        <v>9.4262837365505678</v>
      </c>
      <c r="S1282" s="147">
        <f t="shared" si="134"/>
        <v>9.792485645049819</v>
      </c>
      <c r="T1282" s="15">
        <f t="shared" si="137"/>
        <v>810.19879017898506</v>
      </c>
      <c r="U1282" s="15">
        <f t="shared" si="138"/>
        <v>12.282729637332844</v>
      </c>
    </row>
    <row r="1283" spans="1:21" s="23" customFormat="1">
      <c r="A1283" s="127" t="s">
        <v>1142</v>
      </c>
      <c r="B1283" s="5"/>
      <c r="C1283" s="5"/>
      <c r="D1283" s="5"/>
      <c r="E1283" s="5"/>
      <c r="F1283" s="5"/>
      <c r="G1283" s="5"/>
      <c r="H1283" s="5"/>
      <c r="I1283" s="5"/>
      <c r="J1283" s="5"/>
      <c r="K1283" s="8"/>
      <c r="L1283" s="8"/>
      <c r="M1283" s="8"/>
      <c r="N1283" s="8"/>
      <c r="O1283" s="8"/>
      <c r="P1283" s="8"/>
      <c r="Q1283" s="9"/>
      <c r="R1283" s="9"/>
      <c r="S1283" s="147">
        <f t="shared" si="134"/>
        <v>0</v>
      </c>
      <c r="T1283" s="10"/>
      <c r="U1283" s="10"/>
    </row>
    <row r="1284" spans="1:21">
      <c r="A1284" s="12" t="s">
        <v>1143</v>
      </c>
      <c r="B1284" s="20"/>
      <c r="C1284" s="20"/>
      <c r="D1284" s="21"/>
      <c r="E1284" s="22">
        <v>6.8650000000000003E-2</v>
      </c>
      <c r="F1284" s="22">
        <v>7.2000000000000005E-4</v>
      </c>
      <c r="G1284" s="22">
        <v>1.3374999999999999</v>
      </c>
      <c r="H1284" s="22">
        <v>1.321E-2</v>
      </c>
      <c r="I1284" s="22">
        <v>0.14132</v>
      </c>
      <c r="J1284" s="22">
        <v>8.4000000000000003E-4</v>
      </c>
      <c r="K1284" s="13">
        <v>888</v>
      </c>
      <c r="L1284" s="13">
        <v>22</v>
      </c>
      <c r="M1284" s="13">
        <v>862</v>
      </c>
      <c r="N1284" s="13">
        <v>6</v>
      </c>
      <c r="O1284" s="13">
        <v>852</v>
      </c>
      <c r="P1284" s="13">
        <v>5</v>
      </c>
      <c r="Q1284" s="14">
        <f t="shared" ref="Q1284:Q1347" si="139">(1-O1284/K1284)*100</f>
        <v>4.0540540540540571</v>
      </c>
      <c r="R1284" s="14">
        <f t="shared" ref="R1284:R1347" si="140">SQRT((2*P1284)^2*(-1/K1284)^2+(2*L1284)^2*(O1284/K1284^2)^2)*100</f>
        <v>4.885634197442501</v>
      </c>
      <c r="S1284" s="147">
        <f t="shared" si="134"/>
        <v>4.0540540540540571</v>
      </c>
      <c r="T1284" s="15">
        <f t="shared" ref="T1284:T1347" si="141">IF(O1284&lt;=1000,O1284,K1284)</f>
        <v>852</v>
      </c>
      <c r="U1284" s="15">
        <f t="shared" ref="U1284:U1347" si="142">IF(T1284=O1284,P1284,L1284)</f>
        <v>5</v>
      </c>
    </row>
    <row r="1285" spans="1:21">
      <c r="A1285" s="12" t="s">
        <v>1144</v>
      </c>
      <c r="B1285" s="20"/>
      <c r="C1285" s="20"/>
      <c r="D1285" s="21"/>
      <c r="E1285" s="22">
        <v>6.8040000000000003E-2</v>
      </c>
      <c r="F1285" s="22">
        <v>7.5000000000000002E-4</v>
      </c>
      <c r="G1285" s="22">
        <v>1.2995099999999999</v>
      </c>
      <c r="H1285" s="22">
        <v>1.3520000000000001E-2</v>
      </c>
      <c r="I1285" s="22">
        <v>0.13854</v>
      </c>
      <c r="J1285" s="22">
        <v>8.4999999999999995E-4</v>
      </c>
      <c r="K1285" s="13">
        <v>870</v>
      </c>
      <c r="L1285" s="13">
        <v>23</v>
      </c>
      <c r="M1285" s="13">
        <v>846</v>
      </c>
      <c r="N1285" s="13">
        <v>6</v>
      </c>
      <c r="O1285" s="13">
        <v>836</v>
      </c>
      <c r="P1285" s="13">
        <v>5</v>
      </c>
      <c r="Q1285" s="14">
        <f t="shared" si="139"/>
        <v>3.9080459770114984</v>
      </c>
      <c r="R1285" s="14">
        <f t="shared" si="140"/>
        <v>5.2091203589915773</v>
      </c>
      <c r="S1285" s="147">
        <f t="shared" ref="S1285:S1348" si="143">IF(OR(Q1285-R1285&gt;10,Q1285+R1285&lt;-5),"X",Q1285)</f>
        <v>3.9080459770114984</v>
      </c>
      <c r="T1285" s="15">
        <f t="shared" si="141"/>
        <v>836</v>
      </c>
      <c r="U1285" s="15">
        <f t="shared" si="142"/>
        <v>5</v>
      </c>
    </row>
    <row r="1286" spans="1:21">
      <c r="A1286" s="12" t="s">
        <v>1145</v>
      </c>
      <c r="B1286" s="20"/>
      <c r="C1286" s="20"/>
      <c r="D1286" s="21"/>
      <c r="E1286" s="22">
        <v>5.8709999999999998E-2</v>
      </c>
      <c r="F1286" s="22">
        <v>1.1999999999999999E-3</v>
      </c>
      <c r="G1286" s="22">
        <v>0.68588000000000005</v>
      </c>
      <c r="H1286" s="22">
        <v>1.332E-2</v>
      </c>
      <c r="I1286" s="22">
        <v>8.4739999999999996E-2</v>
      </c>
      <c r="J1286" s="22">
        <v>7.2999999999999996E-4</v>
      </c>
      <c r="K1286" s="13">
        <v>556</v>
      </c>
      <c r="L1286" s="13">
        <v>46</v>
      </c>
      <c r="M1286" s="13">
        <v>530</v>
      </c>
      <c r="N1286" s="13">
        <v>8</v>
      </c>
      <c r="O1286" s="13">
        <v>524</v>
      </c>
      <c r="P1286" s="13">
        <v>4</v>
      </c>
      <c r="Q1286" s="14">
        <f t="shared" si="139"/>
        <v>5.7553956834532354</v>
      </c>
      <c r="R1286" s="14">
        <f t="shared" si="140"/>
        <v>15.660669278481782</v>
      </c>
      <c r="S1286" s="147">
        <f t="shared" si="143"/>
        <v>5.7553956834532354</v>
      </c>
      <c r="T1286" s="15">
        <f t="shared" si="141"/>
        <v>524</v>
      </c>
      <c r="U1286" s="15">
        <f t="shared" si="142"/>
        <v>4</v>
      </c>
    </row>
    <row r="1287" spans="1:21">
      <c r="A1287" s="12" t="s">
        <v>1146</v>
      </c>
      <c r="B1287" s="20"/>
      <c r="C1287" s="20"/>
      <c r="D1287" s="21"/>
      <c r="E1287" s="22">
        <v>6.6180000000000003E-2</v>
      </c>
      <c r="F1287" s="22">
        <v>8.1999999999999998E-4</v>
      </c>
      <c r="G1287" s="22">
        <v>1.1656</v>
      </c>
      <c r="H1287" s="22">
        <v>1.3610000000000001E-2</v>
      </c>
      <c r="I1287" s="22">
        <v>0.12773999999999999</v>
      </c>
      <c r="J1287" s="22">
        <v>8.0999999999999996E-4</v>
      </c>
      <c r="K1287" s="13">
        <v>812</v>
      </c>
      <c r="L1287" s="13">
        <v>27</v>
      </c>
      <c r="M1287" s="13">
        <v>785</v>
      </c>
      <c r="N1287" s="13">
        <v>6</v>
      </c>
      <c r="O1287" s="13">
        <v>775</v>
      </c>
      <c r="P1287" s="13">
        <v>5</v>
      </c>
      <c r="Q1287" s="14">
        <f t="shared" si="139"/>
        <v>4.5566502463054164</v>
      </c>
      <c r="R1287" s="14">
        <f t="shared" si="140"/>
        <v>6.4655883955260034</v>
      </c>
      <c r="S1287" s="147">
        <f t="shared" si="143"/>
        <v>4.5566502463054164</v>
      </c>
      <c r="T1287" s="15">
        <f t="shared" si="141"/>
        <v>775</v>
      </c>
      <c r="U1287" s="15">
        <f t="shared" si="142"/>
        <v>5</v>
      </c>
    </row>
    <row r="1288" spans="1:21">
      <c r="A1288" s="12" t="s">
        <v>1147</v>
      </c>
      <c r="B1288" s="20"/>
      <c r="C1288" s="20"/>
      <c r="D1288" s="21"/>
      <c r="E1288" s="22">
        <v>5.8689999999999999E-2</v>
      </c>
      <c r="F1288" s="22">
        <v>1.01E-3</v>
      </c>
      <c r="G1288" s="22">
        <v>0.69565999999999995</v>
      </c>
      <c r="H1288" s="22">
        <v>1.1390000000000001E-2</v>
      </c>
      <c r="I1288" s="22">
        <v>8.5980000000000001E-2</v>
      </c>
      <c r="J1288" s="22">
        <v>6.6E-4</v>
      </c>
      <c r="K1288" s="13">
        <v>556</v>
      </c>
      <c r="L1288" s="13">
        <v>38</v>
      </c>
      <c r="M1288" s="13">
        <v>536</v>
      </c>
      <c r="N1288" s="13">
        <v>7</v>
      </c>
      <c r="O1288" s="13">
        <v>532</v>
      </c>
      <c r="P1288" s="13">
        <v>4</v>
      </c>
      <c r="Q1288" s="14">
        <f t="shared" si="139"/>
        <v>4.3165467625899234</v>
      </c>
      <c r="R1288" s="14">
        <f t="shared" si="140"/>
        <v>13.157940380043668</v>
      </c>
      <c r="S1288" s="147">
        <f t="shared" si="143"/>
        <v>4.3165467625899234</v>
      </c>
      <c r="T1288" s="15">
        <f t="shared" si="141"/>
        <v>532</v>
      </c>
      <c r="U1288" s="15">
        <f t="shared" si="142"/>
        <v>4</v>
      </c>
    </row>
    <row r="1289" spans="1:21">
      <c r="A1289" s="12" t="s">
        <v>1148</v>
      </c>
      <c r="B1289" s="20"/>
      <c r="C1289" s="20"/>
      <c r="D1289" s="21"/>
      <c r="E1289" s="22">
        <v>5.7880000000000001E-2</v>
      </c>
      <c r="F1289" s="22">
        <v>6.4000000000000005E-4</v>
      </c>
      <c r="G1289" s="22">
        <v>0.68079999999999996</v>
      </c>
      <c r="H1289" s="22">
        <v>7.11E-3</v>
      </c>
      <c r="I1289" s="22">
        <v>8.5319999999999993E-2</v>
      </c>
      <c r="J1289" s="22">
        <v>5.1000000000000004E-4</v>
      </c>
      <c r="K1289" s="13">
        <v>525</v>
      </c>
      <c r="L1289" s="13">
        <v>25</v>
      </c>
      <c r="M1289" s="13">
        <v>527</v>
      </c>
      <c r="N1289" s="13">
        <v>4</v>
      </c>
      <c r="O1289" s="13">
        <v>528</v>
      </c>
      <c r="P1289" s="13">
        <v>3</v>
      </c>
      <c r="Q1289" s="14">
        <f t="shared" si="139"/>
        <v>-0.57142857142857828</v>
      </c>
      <c r="R1289" s="14">
        <f t="shared" si="140"/>
        <v>9.6461721497147046</v>
      </c>
      <c r="S1289" s="147">
        <f t="shared" si="143"/>
        <v>-0.57142857142857828</v>
      </c>
      <c r="T1289" s="15">
        <f t="shared" si="141"/>
        <v>528</v>
      </c>
      <c r="U1289" s="15">
        <f t="shared" si="142"/>
        <v>3</v>
      </c>
    </row>
    <row r="1290" spans="1:21">
      <c r="A1290" s="12" t="s">
        <v>1149</v>
      </c>
      <c r="B1290" s="20"/>
      <c r="C1290" s="20"/>
      <c r="D1290" s="21"/>
      <c r="E1290" s="22">
        <v>5.9880000000000003E-2</v>
      </c>
      <c r="F1290" s="22">
        <v>1.49E-3</v>
      </c>
      <c r="G1290" s="22">
        <v>0.68928</v>
      </c>
      <c r="H1290" s="22">
        <v>1.6279999999999999E-2</v>
      </c>
      <c r="I1290" s="22">
        <v>8.451228063867422E-2</v>
      </c>
      <c r="J1290" s="22">
        <v>8.4117483767037174E-4</v>
      </c>
      <c r="K1290" s="13">
        <v>599</v>
      </c>
      <c r="L1290" s="13">
        <v>55</v>
      </c>
      <c r="M1290" s="13">
        <v>532</v>
      </c>
      <c r="N1290" s="13">
        <v>10</v>
      </c>
      <c r="O1290" s="13">
        <v>523</v>
      </c>
      <c r="P1290" s="13">
        <v>5</v>
      </c>
      <c r="Q1290" s="14">
        <f t="shared" si="139"/>
        <v>12.687813021702842</v>
      </c>
      <c r="R1290" s="14">
        <f t="shared" si="140"/>
        <v>16.12063443828951</v>
      </c>
      <c r="S1290" s="147">
        <f t="shared" si="143"/>
        <v>12.687813021702842</v>
      </c>
      <c r="T1290" s="15">
        <f t="shared" si="141"/>
        <v>523</v>
      </c>
      <c r="U1290" s="15">
        <f t="shared" si="142"/>
        <v>5</v>
      </c>
    </row>
    <row r="1291" spans="1:21">
      <c r="A1291" s="12" t="s">
        <v>1150</v>
      </c>
      <c r="B1291" s="20"/>
      <c r="C1291" s="20"/>
      <c r="D1291" s="21"/>
      <c r="E1291" s="22">
        <v>6.6479999999999997E-2</v>
      </c>
      <c r="F1291" s="22">
        <v>8.4000000000000003E-4</v>
      </c>
      <c r="G1291" s="22">
        <v>1.21576</v>
      </c>
      <c r="H1291" s="22">
        <v>1.451E-2</v>
      </c>
      <c r="I1291" s="22">
        <v>0.13264000000000001</v>
      </c>
      <c r="J1291" s="22">
        <v>8.5999999999999998E-4</v>
      </c>
      <c r="K1291" s="13">
        <v>822</v>
      </c>
      <c r="L1291" s="13">
        <v>27</v>
      </c>
      <c r="M1291" s="13">
        <v>808</v>
      </c>
      <c r="N1291" s="13">
        <v>7</v>
      </c>
      <c r="O1291" s="13">
        <v>803</v>
      </c>
      <c r="P1291" s="13">
        <v>5</v>
      </c>
      <c r="Q1291" s="14">
        <f t="shared" si="139"/>
        <v>2.311435523114358</v>
      </c>
      <c r="R1291" s="14">
        <f t="shared" si="140"/>
        <v>6.5317875574617741</v>
      </c>
      <c r="S1291" s="147">
        <f t="shared" si="143"/>
        <v>2.311435523114358</v>
      </c>
      <c r="T1291" s="15">
        <f t="shared" si="141"/>
        <v>803</v>
      </c>
      <c r="U1291" s="15">
        <f t="shared" si="142"/>
        <v>5</v>
      </c>
    </row>
    <row r="1292" spans="1:21">
      <c r="A1292" s="12" t="s">
        <v>1151</v>
      </c>
      <c r="B1292" s="20"/>
      <c r="C1292" s="20"/>
      <c r="D1292" s="21"/>
      <c r="E1292" s="22">
        <v>5.9369999999999999E-2</v>
      </c>
      <c r="F1292" s="22">
        <v>6.8999999999999997E-4</v>
      </c>
      <c r="G1292" s="22">
        <v>0.71897</v>
      </c>
      <c r="H1292" s="22">
        <v>7.9600000000000001E-3</v>
      </c>
      <c r="I1292" s="22">
        <v>8.7830000000000005E-2</v>
      </c>
      <c r="J1292" s="22">
        <v>5.4000000000000001E-4</v>
      </c>
      <c r="K1292" s="13">
        <v>581</v>
      </c>
      <c r="L1292" s="13">
        <v>26</v>
      </c>
      <c r="M1292" s="13">
        <v>550</v>
      </c>
      <c r="N1292" s="13">
        <v>5</v>
      </c>
      <c r="O1292" s="13">
        <v>543</v>
      </c>
      <c r="P1292" s="13">
        <v>3</v>
      </c>
      <c r="Q1292" s="14">
        <f t="shared" si="139"/>
        <v>6.5404475043029269</v>
      </c>
      <c r="R1292" s="14">
        <f t="shared" si="140"/>
        <v>8.4282177014929704</v>
      </c>
      <c r="S1292" s="147">
        <f t="shared" si="143"/>
        <v>6.5404475043029269</v>
      </c>
      <c r="T1292" s="15">
        <f t="shared" si="141"/>
        <v>543</v>
      </c>
      <c r="U1292" s="15">
        <f t="shared" si="142"/>
        <v>3</v>
      </c>
    </row>
    <row r="1293" spans="1:21">
      <c r="A1293" s="12" t="s">
        <v>1152</v>
      </c>
      <c r="B1293" s="20"/>
      <c r="C1293" s="20"/>
      <c r="D1293" s="21"/>
      <c r="E1293" s="22">
        <v>0.10635</v>
      </c>
      <c r="F1293" s="22">
        <v>9.3999999999999997E-4</v>
      </c>
      <c r="G1293" s="22">
        <v>4.4834899999999998</v>
      </c>
      <c r="H1293" s="22">
        <v>3.773E-2</v>
      </c>
      <c r="I1293" s="22">
        <v>0.30578</v>
      </c>
      <c r="J1293" s="22">
        <v>1.6999999999999999E-3</v>
      </c>
      <c r="K1293" s="13">
        <v>1738</v>
      </c>
      <c r="L1293" s="13">
        <v>17</v>
      </c>
      <c r="M1293" s="13">
        <v>1728</v>
      </c>
      <c r="N1293" s="13">
        <v>7</v>
      </c>
      <c r="O1293" s="13">
        <v>1720</v>
      </c>
      <c r="P1293" s="13">
        <v>8</v>
      </c>
      <c r="Q1293" s="14">
        <f t="shared" si="139"/>
        <v>1.0356731875719172</v>
      </c>
      <c r="R1293" s="14">
        <f t="shared" si="140"/>
        <v>2.1437443811367687</v>
      </c>
      <c r="S1293" s="147">
        <f t="shared" si="143"/>
        <v>1.0356731875719172</v>
      </c>
      <c r="T1293" s="15">
        <f t="shared" si="141"/>
        <v>1738</v>
      </c>
      <c r="U1293" s="15">
        <f t="shared" si="142"/>
        <v>17</v>
      </c>
    </row>
    <row r="1294" spans="1:21">
      <c r="A1294" s="12" t="s">
        <v>1153</v>
      </c>
      <c r="B1294" s="20"/>
      <c r="C1294" s="20"/>
      <c r="D1294" s="21"/>
      <c r="E1294" s="22">
        <v>6.4829999999999999E-2</v>
      </c>
      <c r="F1294" s="22">
        <v>5.9999999999999995E-4</v>
      </c>
      <c r="G1294" s="22">
        <v>1.1489100000000001</v>
      </c>
      <c r="H1294" s="22">
        <v>1.005E-2</v>
      </c>
      <c r="I1294" s="22">
        <v>0.12853000000000001</v>
      </c>
      <c r="J1294" s="22">
        <v>7.2000000000000005E-4</v>
      </c>
      <c r="K1294" s="13">
        <v>769</v>
      </c>
      <c r="L1294" s="13">
        <v>20</v>
      </c>
      <c r="M1294" s="13">
        <v>777</v>
      </c>
      <c r="N1294" s="13">
        <v>5</v>
      </c>
      <c r="O1294" s="13">
        <v>779</v>
      </c>
      <c r="P1294" s="13">
        <v>4</v>
      </c>
      <c r="Q1294" s="14">
        <f t="shared" si="139"/>
        <v>-1.3003901170351106</v>
      </c>
      <c r="R1294" s="14">
        <f t="shared" si="140"/>
        <v>5.3709150914466184</v>
      </c>
      <c r="S1294" s="147">
        <f t="shared" si="143"/>
        <v>-1.3003901170351106</v>
      </c>
      <c r="T1294" s="15">
        <f t="shared" si="141"/>
        <v>779</v>
      </c>
      <c r="U1294" s="15">
        <f t="shared" si="142"/>
        <v>4</v>
      </c>
    </row>
    <row r="1295" spans="1:21">
      <c r="A1295" s="12" t="s">
        <v>1154</v>
      </c>
      <c r="B1295" s="20"/>
      <c r="C1295" s="20"/>
      <c r="D1295" s="21"/>
      <c r="E1295" s="22">
        <v>6.5070000000000003E-2</v>
      </c>
      <c r="F1295" s="22">
        <v>8.8000000000000003E-4</v>
      </c>
      <c r="G1295" s="22">
        <v>1.1453500000000001</v>
      </c>
      <c r="H1295" s="22">
        <v>1.482E-2</v>
      </c>
      <c r="I1295" s="22">
        <v>0.12769</v>
      </c>
      <c r="J1295" s="22">
        <v>8.8999999999999995E-4</v>
      </c>
      <c r="K1295" s="13">
        <v>777</v>
      </c>
      <c r="L1295" s="13">
        <v>29</v>
      </c>
      <c r="M1295" s="13">
        <v>775</v>
      </c>
      <c r="N1295" s="13">
        <v>7</v>
      </c>
      <c r="O1295" s="13">
        <v>775</v>
      </c>
      <c r="P1295" s="13">
        <v>5</v>
      </c>
      <c r="Q1295" s="14">
        <f t="shared" si="139"/>
        <v>0.25740025740025319</v>
      </c>
      <c r="R1295" s="14">
        <f t="shared" si="140"/>
        <v>7.5558095108519101</v>
      </c>
      <c r="S1295" s="147">
        <f t="shared" si="143"/>
        <v>0.25740025740025319</v>
      </c>
      <c r="T1295" s="15">
        <f t="shared" si="141"/>
        <v>775</v>
      </c>
      <c r="U1295" s="15">
        <f t="shared" si="142"/>
        <v>5</v>
      </c>
    </row>
    <row r="1296" spans="1:21">
      <c r="A1296" s="12" t="s">
        <v>1155</v>
      </c>
      <c r="B1296" s="20"/>
      <c r="C1296" s="20"/>
      <c r="D1296" s="21"/>
      <c r="E1296" s="22">
        <v>5.781E-2</v>
      </c>
      <c r="F1296" s="22">
        <v>4.4999999999999999E-4</v>
      </c>
      <c r="G1296" s="22">
        <v>0.70538999999999996</v>
      </c>
      <c r="H1296" s="22">
        <v>5.2399999999999999E-3</v>
      </c>
      <c r="I1296" s="22">
        <v>8.8499999999999995E-2</v>
      </c>
      <c r="J1296" s="22">
        <v>4.6999999999999999E-4</v>
      </c>
      <c r="K1296" s="13">
        <v>523</v>
      </c>
      <c r="L1296" s="13">
        <v>17</v>
      </c>
      <c r="M1296" s="13">
        <v>542</v>
      </c>
      <c r="N1296" s="13">
        <v>3</v>
      </c>
      <c r="O1296" s="13">
        <v>547</v>
      </c>
      <c r="P1296" s="13">
        <v>3</v>
      </c>
      <c r="Q1296" s="14">
        <f t="shared" si="139"/>
        <v>-4.5889101338432159</v>
      </c>
      <c r="R1296" s="14">
        <f t="shared" si="140"/>
        <v>6.8953844453894213</v>
      </c>
      <c r="S1296" s="147">
        <f t="shared" si="143"/>
        <v>-4.5889101338432159</v>
      </c>
      <c r="T1296" s="15">
        <f t="shared" si="141"/>
        <v>547</v>
      </c>
      <c r="U1296" s="15">
        <f t="shared" si="142"/>
        <v>3</v>
      </c>
    </row>
    <row r="1297" spans="1:21">
      <c r="A1297" s="12" t="s">
        <v>1156</v>
      </c>
      <c r="B1297" s="20"/>
      <c r="C1297" s="20"/>
      <c r="D1297" s="21"/>
      <c r="E1297" s="22">
        <v>7.7410000000000007E-2</v>
      </c>
      <c r="F1297" s="22">
        <v>9.3000000000000005E-4</v>
      </c>
      <c r="G1297" s="22">
        <v>1.6578599999999999</v>
      </c>
      <c r="H1297" s="22">
        <v>1.899E-2</v>
      </c>
      <c r="I1297" s="22">
        <v>0.15534000000000001</v>
      </c>
      <c r="J1297" s="22">
        <v>1.0200000000000001E-3</v>
      </c>
      <c r="K1297" s="13">
        <v>1132</v>
      </c>
      <c r="L1297" s="13">
        <v>24</v>
      </c>
      <c r="M1297" s="13">
        <v>993</v>
      </c>
      <c r="N1297" s="13">
        <v>7</v>
      </c>
      <c r="O1297" s="13">
        <v>931</v>
      </c>
      <c r="P1297" s="13">
        <v>6</v>
      </c>
      <c r="Q1297" s="14">
        <f t="shared" si="139"/>
        <v>17.756183745583044</v>
      </c>
      <c r="R1297" s="14">
        <f t="shared" si="140"/>
        <v>3.6449281805556835</v>
      </c>
      <c r="S1297" s="147" t="str">
        <f t="shared" si="143"/>
        <v>X</v>
      </c>
      <c r="T1297" s="15">
        <f t="shared" si="141"/>
        <v>931</v>
      </c>
      <c r="U1297" s="15">
        <f t="shared" si="142"/>
        <v>6</v>
      </c>
    </row>
    <row r="1298" spans="1:21">
      <c r="A1298" s="12" t="s">
        <v>1157</v>
      </c>
      <c r="B1298" s="20"/>
      <c r="C1298" s="20"/>
      <c r="D1298" s="21"/>
      <c r="E1298" s="22">
        <v>6.4449999999999993E-2</v>
      </c>
      <c r="F1298" s="22">
        <v>1.0300000000000001E-3</v>
      </c>
      <c r="G1298" s="22">
        <v>1.097</v>
      </c>
      <c r="H1298" s="22">
        <v>1.6639999999999999E-2</v>
      </c>
      <c r="I1298" s="22">
        <v>0.12347</v>
      </c>
      <c r="J1298" s="22">
        <v>9.3999999999999997E-4</v>
      </c>
      <c r="K1298" s="13">
        <v>756</v>
      </c>
      <c r="L1298" s="13">
        <v>35</v>
      </c>
      <c r="M1298" s="13">
        <v>752</v>
      </c>
      <c r="N1298" s="13">
        <v>8</v>
      </c>
      <c r="O1298" s="13">
        <v>751</v>
      </c>
      <c r="P1298" s="13">
        <v>5</v>
      </c>
      <c r="Q1298" s="14">
        <f t="shared" si="139"/>
        <v>0.66137566137566273</v>
      </c>
      <c r="R1298" s="14">
        <f t="shared" si="140"/>
        <v>9.2926453276625498</v>
      </c>
      <c r="S1298" s="147">
        <f t="shared" si="143"/>
        <v>0.66137566137566273</v>
      </c>
      <c r="T1298" s="15">
        <f t="shared" si="141"/>
        <v>751</v>
      </c>
      <c r="U1298" s="15">
        <f t="shared" si="142"/>
        <v>5</v>
      </c>
    </row>
    <row r="1299" spans="1:21">
      <c r="A1299" s="12" t="s">
        <v>1158</v>
      </c>
      <c r="B1299" s="20"/>
      <c r="C1299" s="20"/>
      <c r="D1299" s="21"/>
      <c r="E1299" s="22">
        <v>0.13284000000000001</v>
      </c>
      <c r="F1299" s="22">
        <v>1E-3</v>
      </c>
      <c r="G1299" s="22">
        <v>7.1387900000000002</v>
      </c>
      <c r="H1299" s="22">
        <v>5.108E-2</v>
      </c>
      <c r="I1299" s="22">
        <v>0.38978000000000002</v>
      </c>
      <c r="J1299" s="22">
        <v>2.0799999999999998E-3</v>
      </c>
      <c r="K1299" s="13">
        <v>2136</v>
      </c>
      <c r="L1299" s="13">
        <v>13</v>
      </c>
      <c r="M1299" s="13">
        <v>2129</v>
      </c>
      <c r="N1299" s="13">
        <v>6</v>
      </c>
      <c r="O1299" s="13">
        <v>2122</v>
      </c>
      <c r="P1299" s="13">
        <v>10</v>
      </c>
      <c r="Q1299" s="14">
        <f t="shared" si="139"/>
        <v>0.65543071161048294</v>
      </c>
      <c r="R1299" s="14">
        <f t="shared" si="140"/>
        <v>1.5293788174922369</v>
      </c>
      <c r="S1299" s="147">
        <f t="shared" si="143"/>
        <v>0.65543071161048294</v>
      </c>
      <c r="T1299" s="15">
        <f t="shared" si="141"/>
        <v>2136</v>
      </c>
      <c r="U1299" s="15">
        <f t="shared" si="142"/>
        <v>13</v>
      </c>
    </row>
    <row r="1300" spans="1:21">
      <c r="A1300" s="12" t="s">
        <v>1159</v>
      </c>
      <c r="B1300" s="20"/>
      <c r="C1300" s="20"/>
      <c r="D1300" s="21"/>
      <c r="E1300" s="22">
        <v>5.6919999999999998E-2</v>
      </c>
      <c r="F1300" s="22">
        <v>9.1E-4</v>
      </c>
      <c r="G1300" s="22">
        <v>0.67256000000000005</v>
      </c>
      <c r="H1300" s="22">
        <v>1.0279999999999999E-2</v>
      </c>
      <c r="I1300" s="22">
        <v>8.5709999999999995E-2</v>
      </c>
      <c r="J1300" s="22">
        <v>6.4000000000000005E-4</v>
      </c>
      <c r="K1300" s="13">
        <v>488</v>
      </c>
      <c r="L1300" s="13">
        <v>36</v>
      </c>
      <c r="M1300" s="13">
        <v>522</v>
      </c>
      <c r="N1300" s="13">
        <v>6</v>
      </c>
      <c r="O1300" s="13">
        <v>530</v>
      </c>
      <c r="P1300" s="13">
        <v>4</v>
      </c>
      <c r="Q1300" s="14">
        <f t="shared" si="139"/>
        <v>-8.6065573770491852</v>
      </c>
      <c r="R1300" s="14">
        <f t="shared" si="140"/>
        <v>16.107557460536558</v>
      </c>
      <c r="S1300" s="147">
        <f t="shared" si="143"/>
        <v>-8.6065573770491852</v>
      </c>
      <c r="T1300" s="15">
        <f t="shared" si="141"/>
        <v>530</v>
      </c>
      <c r="U1300" s="15">
        <f t="shared" si="142"/>
        <v>4</v>
      </c>
    </row>
    <row r="1301" spans="1:21">
      <c r="A1301" s="12" t="s">
        <v>1160</v>
      </c>
      <c r="B1301" s="20"/>
      <c r="C1301" s="20"/>
      <c r="D1301" s="21"/>
      <c r="E1301" s="22">
        <v>6.3850000000000004E-2</v>
      </c>
      <c r="F1301" s="22">
        <v>8.4999999999999995E-4</v>
      </c>
      <c r="G1301" s="22">
        <v>0.88324999999999998</v>
      </c>
      <c r="H1301" s="22">
        <v>1.11E-2</v>
      </c>
      <c r="I1301" s="22">
        <v>0.10033</v>
      </c>
      <c r="J1301" s="22">
        <v>6.8000000000000005E-4</v>
      </c>
      <c r="K1301" s="13">
        <v>737</v>
      </c>
      <c r="L1301" s="13">
        <v>29</v>
      </c>
      <c r="M1301" s="13">
        <v>643</v>
      </c>
      <c r="N1301" s="13">
        <v>6</v>
      </c>
      <c r="O1301" s="13">
        <v>616</v>
      </c>
      <c r="P1301" s="13">
        <v>4</v>
      </c>
      <c r="Q1301" s="14">
        <f t="shared" si="139"/>
        <v>16.417910447761198</v>
      </c>
      <c r="R1301" s="14">
        <f t="shared" si="140"/>
        <v>6.6666589549597646</v>
      </c>
      <c r="S1301" s="147">
        <f t="shared" si="143"/>
        <v>16.417910447761198</v>
      </c>
      <c r="T1301" s="15">
        <f t="shared" si="141"/>
        <v>616</v>
      </c>
      <c r="U1301" s="15">
        <f t="shared" si="142"/>
        <v>4</v>
      </c>
    </row>
    <row r="1302" spans="1:21">
      <c r="A1302" s="12" t="s">
        <v>1161</v>
      </c>
      <c r="B1302" s="20"/>
      <c r="C1302" s="20"/>
      <c r="D1302" s="21"/>
      <c r="E1302" s="22">
        <v>6.5490000000000007E-2</v>
      </c>
      <c r="F1302" s="22">
        <v>1.33E-3</v>
      </c>
      <c r="G1302" s="22">
        <v>1.12679</v>
      </c>
      <c r="H1302" s="22">
        <v>2.1590000000000002E-2</v>
      </c>
      <c r="I1302" s="22">
        <v>0.12476</v>
      </c>
      <c r="J1302" s="22">
        <v>1.1000000000000001E-3</v>
      </c>
      <c r="K1302" s="13">
        <v>790</v>
      </c>
      <c r="L1302" s="13">
        <v>44</v>
      </c>
      <c r="M1302" s="13">
        <v>766</v>
      </c>
      <c r="N1302" s="13">
        <v>10</v>
      </c>
      <c r="O1302" s="13">
        <v>758</v>
      </c>
      <c r="P1302" s="13">
        <v>6</v>
      </c>
      <c r="Q1302" s="14">
        <f t="shared" si="139"/>
        <v>4.0506329113924044</v>
      </c>
      <c r="R1302" s="14">
        <f t="shared" si="140"/>
        <v>10.795430707623478</v>
      </c>
      <c r="S1302" s="147">
        <f t="shared" si="143"/>
        <v>4.0506329113924044</v>
      </c>
      <c r="T1302" s="15">
        <f t="shared" si="141"/>
        <v>758</v>
      </c>
      <c r="U1302" s="15">
        <f t="shared" si="142"/>
        <v>6</v>
      </c>
    </row>
    <row r="1303" spans="1:21">
      <c r="A1303" s="12" t="s">
        <v>1162</v>
      </c>
      <c r="B1303" s="20"/>
      <c r="C1303" s="20"/>
      <c r="D1303" s="21"/>
      <c r="E1303" s="22">
        <v>7.3349999999999999E-2</v>
      </c>
      <c r="F1303" s="22">
        <v>8.8999999999999995E-4</v>
      </c>
      <c r="G1303" s="22">
        <v>1.69977</v>
      </c>
      <c r="H1303" s="22">
        <v>1.95E-2</v>
      </c>
      <c r="I1303" s="22">
        <v>0.16808999999999999</v>
      </c>
      <c r="J1303" s="22">
        <v>1.09E-3</v>
      </c>
      <c r="K1303" s="13">
        <v>1024</v>
      </c>
      <c r="L1303" s="13">
        <v>25</v>
      </c>
      <c r="M1303" s="13">
        <v>1008</v>
      </c>
      <c r="N1303" s="13">
        <v>7</v>
      </c>
      <c r="O1303" s="13">
        <v>1002</v>
      </c>
      <c r="P1303" s="13">
        <v>6</v>
      </c>
      <c r="Q1303" s="14">
        <f t="shared" si="139"/>
        <v>2.1484375</v>
      </c>
      <c r="R1303" s="14">
        <f t="shared" si="140"/>
        <v>4.9195222308264528</v>
      </c>
      <c r="S1303" s="147">
        <f t="shared" si="143"/>
        <v>2.1484375</v>
      </c>
      <c r="T1303" s="15">
        <f t="shared" si="141"/>
        <v>1024</v>
      </c>
      <c r="U1303" s="15">
        <f t="shared" si="142"/>
        <v>25</v>
      </c>
    </row>
    <row r="1304" spans="1:21">
      <c r="A1304" s="12" t="s">
        <v>1163</v>
      </c>
      <c r="B1304" s="20"/>
      <c r="C1304" s="20"/>
      <c r="D1304" s="21"/>
      <c r="E1304" s="22">
        <v>0.16062000000000001</v>
      </c>
      <c r="F1304" s="22">
        <v>1.97E-3</v>
      </c>
      <c r="G1304" s="22">
        <v>10.175240000000001</v>
      </c>
      <c r="H1304" s="22">
        <v>0.11813</v>
      </c>
      <c r="I1304" s="22">
        <v>0.45946999999999999</v>
      </c>
      <c r="J1304" s="22">
        <v>3.16E-3</v>
      </c>
      <c r="K1304" s="13">
        <v>2462</v>
      </c>
      <c r="L1304" s="13">
        <v>21</v>
      </c>
      <c r="M1304" s="13">
        <v>2451</v>
      </c>
      <c r="N1304" s="13">
        <v>11</v>
      </c>
      <c r="O1304" s="13">
        <v>2437</v>
      </c>
      <c r="P1304" s="13">
        <v>14</v>
      </c>
      <c r="Q1304" s="14">
        <f t="shared" si="139"/>
        <v>1.0154346060113784</v>
      </c>
      <c r="R1304" s="14">
        <f t="shared" si="140"/>
        <v>2.0358822589989751</v>
      </c>
      <c r="S1304" s="147">
        <f t="shared" si="143"/>
        <v>1.0154346060113784</v>
      </c>
      <c r="T1304" s="15">
        <f t="shared" si="141"/>
        <v>2462</v>
      </c>
      <c r="U1304" s="15">
        <f t="shared" si="142"/>
        <v>21</v>
      </c>
    </row>
    <row r="1305" spans="1:21">
      <c r="A1305" s="12" t="s">
        <v>1164</v>
      </c>
      <c r="B1305" s="20"/>
      <c r="C1305" s="20"/>
      <c r="D1305" s="21"/>
      <c r="E1305" s="22">
        <v>0.13038</v>
      </c>
      <c r="F1305" s="22">
        <v>1.91E-3</v>
      </c>
      <c r="G1305" s="22">
        <v>6.6845499999999998</v>
      </c>
      <c r="H1305" s="22">
        <v>9.2289999999999997E-2</v>
      </c>
      <c r="I1305" s="22">
        <v>0.37186000000000002</v>
      </c>
      <c r="J1305" s="22">
        <v>2.8700000000000002E-3</v>
      </c>
      <c r="K1305" s="13">
        <v>2103</v>
      </c>
      <c r="L1305" s="13">
        <v>26</v>
      </c>
      <c r="M1305" s="13">
        <v>2071</v>
      </c>
      <c r="N1305" s="13">
        <v>12</v>
      </c>
      <c r="O1305" s="13">
        <v>2038</v>
      </c>
      <c r="P1305" s="13">
        <v>13</v>
      </c>
      <c r="Q1305" s="14">
        <f t="shared" si="139"/>
        <v>3.0908226343319023</v>
      </c>
      <c r="R1305" s="14">
        <f t="shared" si="140"/>
        <v>2.696375409883141</v>
      </c>
      <c r="S1305" s="147">
        <f t="shared" si="143"/>
        <v>3.0908226343319023</v>
      </c>
      <c r="T1305" s="15">
        <f t="shared" si="141"/>
        <v>2103</v>
      </c>
      <c r="U1305" s="15">
        <f t="shared" si="142"/>
        <v>26</v>
      </c>
    </row>
    <row r="1306" spans="1:21">
      <c r="A1306" s="12" t="s">
        <v>1165</v>
      </c>
      <c r="B1306" s="20"/>
      <c r="C1306" s="20"/>
      <c r="D1306" s="21"/>
      <c r="E1306" s="22">
        <v>0.11293</v>
      </c>
      <c r="F1306" s="22">
        <v>1.0399999999999999E-3</v>
      </c>
      <c r="G1306" s="22">
        <v>5.1363099999999999</v>
      </c>
      <c r="H1306" s="22">
        <v>4.4850000000000001E-2</v>
      </c>
      <c r="I1306" s="22">
        <v>0.32990000000000003</v>
      </c>
      <c r="J1306" s="22">
        <v>2.0100000000000001E-3</v>
      </c>
      <c r="K1306" s="13">
        <v>1847</v>
      </c>
      <c r="L1306" s="13">
        <v>17</v>
      </c>
      <c r="M1306" s="13">
        <v>1842</v>
      </c>
      <c r="N1306" s="13">
        <v>7</v>
      </c>
      <c r="O1306" s="13">
        <v>1838</v>
      </c>
      <c r="P1306" s="13">
        <v>10</v>
      </c>
      <c r="Q1306" s="14">
        <f t="shared" si="139"/>
        <v>0.48727666486193533</v>
      </c>
      <c r="R1306" s="14">
        <f t="shared" si="140"/>
        <v>2.1279618551122192</v>
      </c>
      <c r="S1306" s="147">
        <f t="shared" si="143"/>
        <v>0.48727666486193533</v>
      </c>
      <c r="T1306" s="15">
        <f t="shared" si="141"/>
        <v>1847</v>
      </c>
      <c r="U1306" s="15">
        <f t="shared" si="142"/>
        <v>17</v>
      </c>
    </row>
    <row r="1307" spans="1:21">
      <c r="A1307" s="12" t="s">
        <v>1166</v>
      </c>
      <c r="B1307" s="20"/>
      <c r="C1307" s="20"/>
      <c r="D1307" s="21"/>
      <c r="E1307" s="22">
        <v>5.8099999999999999E-2</v>
      </c>
      <c r="F1307" s="22">
        <v>5.9000000000000003E-4</v>
      </c>
      <c r="G1307" s="22">
        <v>0.68096999999999996</v>
      </c>
      <c r="H1307" s="22">
        <v>6.5799999999999999E-3</v>
      </c>
      <c r="I1307" s="22">
        <v>8.5010000000000002E-2</v>
      </c>
      <c r="J1307" s="22">
        <v>4.8999999999999998E-4</v>
      </c>
      <c r="K1307" s="13">
        <v>534</v>
      </c>
      <c r="L1307" s="13">
        <v>23</v>
      </c>
      <c r="M1307" s="13">
        <v>527</v>
      </c>
      <c r="N1307" s="13">
        <v>4</v>
      </c>
      <c r="O1307" s="13">
        <v>526</v>
      </c>
      <c r="P1307" s="13">
        <v>3</v>
      </c>
      <c r="Q1307" s="14">
        <f t="shared" si="139"/>
        <v>1.4981273408239737</v>
      </c>
      <c r="R1307" s="14">
        <f t="shared" si="140"/>
        <v>8.5592492195305603</v>
      </c>
      <c r="S1307" s="147">
        <f t="shared" si="143"/>
        <v>1.4981273408239737</v>
      </c>
      <c r="T1307" s="15">
        <f t="shared" si="141"/>
        <v>526</v>
      </c>
      <c r="U1307" s="15">
        <f t="shared" si="142"/>
        <v>3</v>
      </c>
    </row>
    <row r="1308" spans="1:21">
      <c r="A1308" s="12" t="s">
        <v>1167</v>
      </c>
      <c r="B1308" s="20"/>
      <c r="C1308" s="20"/>
      <c r="D1308" s="21"/>
      <c r="E1308" s="22">
        <v>0.16175</v>
      </c>
      <c r="F1308" s="22">
        <v>1.2800000000000001E-3</v>
      </c>
      <c r="G1308" s="22">
        <v>10.37692</v>
      </c>
      <c r="H1308" s="22">
        <v>7.8469999999999998E-2</v>
      </c>
      <c r="I1308" s="22">
        <v>0.46532000000000001</v>
      </c>
      <c r="J1308" s="22">
        <v>2.5699999999999998E-3</v>
      </c>
      <c r="K1308" s="13">
        <v>2474</v>
      </c>
      <c r="L1308" s="13">
        <v>14</v>
      </c>
      <c r="M1308" s="13">
        <v>2469</v>
      </c>
      <c r="N1308" s="13">
        <v>7</v>
      </c>
      <c r="O1308" s="13">
        <v>2463</v>
      </c>
      <c r="P1308" s="13">
        <v>11</v>
      </c>
      <c r="Q1308" s="14">
        <f t="shared" si="139"/>
        <v>0.44462409054163432</v>
      </c>
      <c r="R1308" s="14">
        <f t="shared" si="140"/>
        <v>1.4353750374285357</v>
      </c>
      <c r="S1308" s="147">
        <f t="shared" si="143"/>
        <v>0.44462409054163432</v>
      </c>
      <c r="T1308" s="15">
        <f t="shared" si="141"/>
        <v>2474</v>
      </c>
      <c r="U1308" s="15">
        <f t="shared" si="142"/>
        <v>14</v>
      </c>
    </row>
    <row r="1309" spans="1:21">
      <c r="A1309" s="12" t="s">
        <v>1168</v>
      </c>
      <c r="B1309" s="20"/>
      <c r="C1309" s="20"/>
      <c r="D1309" s="21"/>
      <c r="E1309" s="22">
        <v>6.5000000000000002E-2</v>
      </c>
      <c r="F1309" s="22">
        <v>5.9000000000000003E-4</v>
      </c>
      <c r="G1309" s="22">
        <v>1.2185900000000001</v>
      </c>
      <c r="H1309" s="22">
        <v>1.0449999999999999E-2</v>
      </c>
      <c r="I1309" s="22">
        <v>0.13597000000000001</v>
      </c>
      <c r="J1309" s="22">
        <v>7.6999999999999996E-4</v>
      </c>
      <c r="K1309" s="13">
        <v>774</v>
      </c>
      <c r="L1309" s="13">
        <v>20</v>
      </c>
      <c r="M1309" s="13">
        <v>809</v>
      </c>
      <c r="N1309" s="13">
        <v>5</v>
      </c>
      <c r="O1309" s="13">
        <v>822</v>
      </c>
      <c r="P1309" s="13">
        <v>4</v>
      </c>
      <c r="Q1309" s="14">
        <f t="shared" si="139"/>
        <v>-6.2015503875969102</v>
      </c>
      <c r="R1309" s="14">
        <f t="shared" si="140"/>
        <v>5.584927895576949</v>
      </c>
      <c r="S1309" s="147">
        <f t="shared" si="143"/>
        <v>-6.2015503875969102</v>
      </c>
      <c r="T1309" s="15">
        <f t="shared" si="141"/>
        <v>822</v>
      </c>
      <c r="U1309" s="15">
        <f t="shared" si="142"/>
        <v>4</v>
      </c>
    </row>
    <row r="1310" spans="1:21">
      <c r="A1310" s="12" t="s">
        <v>1169</v>
      </c>
      <c r="B1310" s="20"/>
      <c r="C1310" s="20"/>
      <c r="D1310" s="21"/>
      <c r="E1310" s="22">
        <v>6.6280000000000006E-2</v>
      </c>
      <c r="F1310" s="22">
        <v>5.1999999999999995E-4</v>
      </c>
      <c r="G1310" s="22">
        <v>1.2069399999999999</v>
      </c>
      <c r="H1310" s="22">
        <v>8.9499999999999996E-3</v>
      </c>
      <c r="I1310" s="22">
        <v>0.13209000000000001</v>
      </c>
      <c r="J1310" s="22">
        <v>6.9999999999999999E-4</v>
      </c>
      <c r="K1310" s="13">
        <v>815</v>
      </c>
      <c r="L1310" s="13">
        <v>17</v>
      </c>
      <c r="M1310" s="13">
        <v>804</v>
      </c>
      <c r="N1310" s="13">
        <v>4</v>
      </c>
      <c r="O1310" s="13">
        <v>800</v>
      </c>
      <c r="P1310" s="13">
        <v>4</v>
      </c>
      <c r="Q1310" s="14">
        <f t="shared" si="139"/>
        <v>1.8404907975460127</v>
      </c>
      <c r="R1310" s="14">
        <f t="shared" si="140"/>
        <v>4.2110018963094804</v>
      </c>
      <c r="S1310" s="147">
        <f t="shared" si="143"/>
        <v>1.8404907975460127</v>
      </c>
      <c r="T1310" s="15">
        <f t="shared" si="141"/>
        <v>800</v>
      </c>
      <c r="U1310" s="15">
        <f t="shared" si="142"/>
        <v>4</v>
      </c>
    </row>
    <row r="1311" spans="1:21">
      <c r="A1311" s="12" t="s">
        <v>1170</v>
      </c>
      <c r="B1311" s="20"/>
      <c r="C1311" s="20"/>
      <c r="D1311" s="21"/>
      <c r="E1311" s="22">
        <v>5.9610000000000003E-2</v>
      </c>
      <c r="F1311" s="22">
        <v>1.24E-3</v>
      </c>
      <c r="G1311" s="22">
        <v>0.67889999999999995</v>
      </c>
      <c r="H1311" s="22">
        <v>1.342E-2</v>
      </c>
      <c r="I1311" s="22">
        <v>8.4848802774039278E-2</v>
      </c>
      <c r="J1311" s="22">
        <v>6.7314868212129135E-4</v>
      </c>
      <c r="K1311" s="13">
        <v>589</v>
      </c>
      <c r="L1311" s="13">
        <v>46</v>
      </c>
      <c r="M1311" s="13">
        <v>526</v>
      </c>
      <c r="N1311" s="13">
        <v>8</v>
      </c>
      <c r="O1311" s="13">
        <v>525</v>
      </c>
      <c r="P1311" s="13">
        <v>4</v>
      </c>
      <c r="Q1311" s="14">
        <f t="shared" si="139"/>
        <v>10.865874363327677</v>
      </c>
      <c r="R1311" s="14">
        <f t="shared" si="140"/>
        <v>13.988573724481581</v>
      </c>
      <c r="S1311" s="147">
        <f t="shared" si="143"/>
        <v>10.865874363327677</v>
      </c>
      <c r="T1311" s="15">
        <f t="shared" si="141"/>
        <v>525</v>
      </c>
      <c r="U1311" s="15">
        <f t="shared" si="142"/>
        <v>4</v>
      </c>
    </row>
    <row r="1312" spans="1:21">
      <c r="A1312" s="12" t="s">
        <v>1171</v>
      </c>
      <c r="B1312" s="20"/>
      <c r="C1312" s="20"/>
      <c r="D1312" s="21"/>
      <c r="E1312" s="22">
        <v>0.16183</v>
      </c>
      <c r="F1312" s="22">
        <v>1.2899999999999999E-3</v>
      </c>
      <c r="G1312" s="22">
        <v>10.318530000000001</v>
      </c>
      <c r="H1312" s="22">
        <v>7.8189999999999996E-2</v>
      </c>
      <c r="I1312" s="22">
        <v>0.46246999999999999</v>
      </c>
      <c r="J1312" s="22">
        <v>2.49E-3</v>
      </c>
      <c r="K1312" s="13">
        <v>2475</v>
      </c>
      <c r="L1312" s="13">
        <v>14</v>
      </c>
      <c r="M1312" s="13">
        <v>2464</v>
      </c>
      <c r="N1312" s="13">
        <v>7</v>
      </c>
      <c r="O1312" s="13">
        <v>2450</v>
      </c>
      <c r="P1312" s="13">
        <v>11</v>
      </c>
      <c r="Q1312" s="14">
        <f t="shared" si="139"/>
        <v>1.0101010101010055</v>
      </c>
      <c r="R1312" s="14">
        <f t="shared" si="140"/>
        <v>1.4297788276402985</v>
      </c>
      <c r="S1312" s="147">
        <f t="shared" si="143"/>
        <v>1.0101010101010055</v>
      </c>
      <c r="T1312" s="15">
        <f t="shared" si="141"/>
        <v>2475</v>
      </c>
      <c r="U1312" s="15">
        <f t="shared" si="142"/>
        <v>14</v>
      </c>
    </row>
    <row r="1313" spans="1:21">
      <c r="A1313" s="12" t="s">
        <v>1172</v>
      </c>
      <c r="B1313" s="20"/>
      <c r="C1313" s="20"/>
      <c r="D1313" s="21"/>
      <c r="E1313" s="22">
        <v>5.9990000000000002E-2</v>
      </c>
      <c r="F1313" s="22">
        <v>1.2199999999999999E-3</v>
      </c>
      <c r="G1313" s="22">
        <v>0.75968000000000002</v>
      </c>
      <c r="H1313" s="22">
        <v>1.457E-2</v>
      </c>
      <c r="I1313" s="22">
        <v>9.1850000000000001E-2</v>
      </c>
      <c r="J1313" s="22">
        <v>7.6999999999999996E-4</v>
      </c>
      <c r="K1313" s="13">
        <v>603</v>
      </c>
      <c r="L1313" s="13">
        <v>45</v>
      </c>
      <c r="M1313" s="13">
        <v>574</v>
      </c>
      <c r="N1313" s="13">
        <v>8</v>
      </c>
      <c r="O1313" s="13">
        <v>566</v>
      </c>
      <c r="P1313" s="13">
        <v>5</v>
      </c>
      <c r="Q1313" s="14">
        <f t="shared" si="139"/>
        <v>6.1359867330016638</v>
      </c>
      <c r="R1313" s="14">
        <f t="shared" si="140"/>
        <v>14.107367449914685</v>
      </c>
      <c r="S1313" s="147">
        <f t="shared" si="143"/>
        <v>6.1359867330016638</v>
      </c>
      <c r="T1313" s="15">
        <f t="shared" si="141"/>
        <v>566</v>
      </c>
      <c r="U1313" s="15">
        <f t="shared" si="142"/>
        <v>5</v>
      </c>
    </row>
    <row r="1314" spans="1:21">
      <c r="A1314" s="12" t="s">
        <v>1173</v>
      </c>
      <c r="B1314" s="20"/>
      <c r="C1314" s="20"/>
      <c r="D1314" s="21"/>
      <c r="E1314" s="22">
        <v>5.8639999999999998E-2</v>
      </c>
      <c r="F1314" s="22">
        <v>6.7000000000000002E-4</v>
      </c>
      <c r="G1314" s="22">
        <v>0.69589999999999996</v>
      </c>
      <c r="H1314" s="22">
        <v>7.5100000000000002E-3</v>
      </c>
      <c r="I1314" s="22">
        <v>8.6069999999999994E-2</v>
      </c>
      <c r="J1314" s="22">
        <v>5.1999999999999995E-4</v>
      </c>
      <c r="K1314" s="13">
        <v>554</v>
      </c>
      <c r="L1314" s="13">
        <v>26</v>
      </c>
      <c r="M1314" s="13">
        <v>536</v>
      </c>
      <c r="N1314" s="13">
        <v>4</v>
      </c>
      <c r="O1314" s="13">
        <v>532</v>
      </c>
      <c r="P1314" s="13">
        <v>3</v>
      </c>
      <c r="Q1314" s="14">
        <f t="shared" si="139"/>
        <v>3.9711191335740081</v>
      </c>
      <c r="R1314" s="14">
        <f t="shared" si="140"/>
        <v>9.0783745074807989</v>
      </c>
      <c r="S1314" s="147">
        <f t="shared" si="143"/>
        <v>3.9711191335740081</v>
      </c>
      <c r="T1314" s="15">
        <f t="shared" si="141"/>
        <v>532</v>
      </c>
      <c r="U1314" s="15">
        <f t="shared" si="142"/>
        <v>3</v>
      </c>
    </row>
    <row r="1315" spans="1:21">
      <c r="A1315" s="12" t="s">
        <v>1174</v>
      </c>
      <c r="B1315" s="20"/>
      <c r="C1315" s="20"/>
      <c r="D1315" s="21"/>
      <c r="E1315" s="22">
        <v>6.5540000000000001E-2</v>
      </c>
      <c r="F1315" s="22">
        <v>1.01E-3</v>
      </c>
      <c r="G1315" s="22">
        <v>1.1798999999999999</v>
      </c>
      <c r="H1315" s="22">
        <v>1.7229999999999999E-2</v>
      </c>
      <c r="I1315" s="22">
        <v>0.13056999999999999</v>
      </c>
      <c r="J1315" s="22">
        <v>9.6000000000000002E-4</v>
      </c>
      <c r="K1315" s="13">
        <v>792</v>
      </c>
      <c r="L1315" s="13">
        <v>33</v>
      </c>
      <c r="M1315" s="13">
        <v>791</v>
      </c>
      <c r="N1315" s="13">
        <v>8</v>
      </c>
      <c r="O1315" s="13">
        <v>791</v>
      </c>
      <c r="P1315" s="13">
        <v>5</v>
      </c>
      <c r="Q1315" s="14">
        <f t="shared" si="139"/>
        <v>0.12626262626262985</v>
      </c>
      <c r="R1315" s="14">
        <f t="shared" si="140"/>
        <v>8.4180410711100038</v>
      </c>
      <c r="S1315" s="147">
        <f t="shared" si="143"/>
        <v>0.12626262626262985</v>
      </c>
      <c r="T1315" s="15">
        <f t="shared" si="141"/>
        <v>791</v>
      </c>
      <c r="U1315" s="15">
        <f t="shared" si="142"/>
        <v>5</v>
      </c>
    </row>
    <row r="1316" spans="1:21">
      <c r="A1316" s="12" t="s">
        <v>1175</v>
      </c>
      <c r="B1316" s="20"/>
      <c r="C1316" s="20"/>
      <c r="D1316" s="21"/>
      <c r="E1316" s="22">
        <v>7.288E-2</v>
      </c>
      <c r="F1316" s="22">
        <v>7.6000000000000004E-4</v>
      </c>
      <c r="G1316" s="22">
        <v>1.6894899999999999</v>
      </c>
      <c r="H1316" s="22">
        <v>1.686E-2</v>
      </c>
      <c r="I1316" s="22">
        <v>0.16814999999999999</v>
      </c>
      <c r="J1316" s="22">
        <v>1.0200000000000001E-3</v>
      </c>
      <c r="K1316" s="13">
        <v>1011</v>
      </c>
      <c r="L1316" s="13">
        <v>22</v>
      </c>
      <c r="M1316" s="13">
        <v>1005</v>
      </c>
      <c r="N1316" s="13">
        <v>6</v>
      </c>
      <c r="O1316" s="13">
        <v>1002</v>
      </c>
      <c r="P1316" s="13">
        <v>6</v>
      </c>
      <c r="Q1316" s="14">
        <f t="shared" si="139"/>
        <v>0.89020771513352859</v>
      </c>
      <c r="R1316" s="14">
        <f t="shared" si="140"/>
        <v>4.4737136237713431</v>
      </c>
      <c r="S1316" s="147">
        <f t="shared" si="143"/>
        <v>0.89020771513352859</v>
      </c>
      <c r="T1316" s="15">
        <f t="shared" si="141"/>
        <v>1011</v>
      </c>
      <c r="U1316" s="15">
        <f t="shared" si="142"/>
        <v>22</v>
      </c>
    </row>
    <row r="1317" spans="1:21">
      <c r="A1317" s="12" t="s">
        <v>1176</v>
      </c>
      <c r="B1317" s="20"/>
      <c r="C1317" s="20"/>
      <c r="D1317" s="21"/>
      <c r="E1317" s="22">
        <v>5.8979999999999998E-2</v>
      </c>
      <c r="F1317" s="22">
        <v>6.9999999999999999E-4</v>
      </c>
      <c r="G1317" s="22">
        <v>0.69335999999999998</v>
      </c>
      <c r="H1317" s="22">
        <v>7.79E-3</v>
      </c>
      <c r="I1317" s="22">
        <v>8.5269999999999999E-2</v>
      </c>
      <c r="J1317" s="22">
        <v>5.1999999999999995E-4</v>
      </c>
      <c r="K1317" s="13">
        <v>566</v>
      </c>
      <c r="L1317" s="13">
        <v>26</v>
      </c>
      <c r="M1317" s="13">
        <v>535</v>
      </c>
      <c r="N1317" s="13">
        <v>5</v>
      </c>
      <c r="O1317" s="13">
        <v>528</v>
      </c>
      <c r="P1317" s="13">
        <v>3</v>
      </c>
      <c r="Q1317" s="14">
        <f t="shared" si="139"/>
        <v>6.7137809187279185</v>
      </c>
      <c r="R1317" s="14">
        <f t="shared" si="140"/>
        <v>8.6357759505920644</v>
      </c>
      <c r="S1317" s="147">
        <f t="shared" si="143"/>
        <v>6.7137809187279185</v>
      </c>
      <c r="T1317" s="15">
        <f t="shared" si="141"/>
        <v>528</v>
      </c>
      <c r="U1317" s="15">
        <f t="shared" si="142"/>
        <v>3</v>
      </c>
    </row>
    <row r="1318" spans="1:21">
      <c r="A1318" s="12" t="s">
        <v>1177</v>
      </c>
      <c r="B1318" s="20"/>
      <c r="C1318" s="20"/>
      <c r="D1318" s="21"/>
      <c r="E1318" s="22">
        <v>6.6640000000000005E-2</v>
      </c>
      <c r="F1318" s="22">
        <v>8.0999999999999996E-4</v>
      </c>
      <c r="G1318" s="22">
        <v>1.20947</v>
      </c>
      <c r="H1318" s="22">
        <v>1.4E-2</v>
      </c>
      <c r="I1318" s="22">
        <v>0.13164000000000001</v>
      </c>
      <c r="J1318" s="22">
        <v>8.4999999999999995E-4</v>
      </c>
      <c r="K1318" s="13">
        <v>827</v>
      </c>
      <c r="L1318" s="13">
        <v>26</v>
      </c>
      <c r="M1318" s="13">
        <v>805</v>
      </c>
      <c r="N1318" s="13">
        <v>6</v>
      </c>
      <c r="O1318" s="13">
        <v>797</v>
      </c>
      <c r="P1318" s="13">
        <v>5</v>
      </c>
      <c r="Q1318" s="14">
        <f t="shared" si="139"/>
        <v>3.6275695284159637</v>
      </c>
      <c r="R1318" s="14">
        <f t="shared" si="140"/>
        <v>6.179160407253085</v>
      </c>
      <c r="S1318" s="147">
        <f t="shared" si="143"/>
        <v>3.6275695284159637</v>
      </c>
      <c r="T1318" s="15">
        <f t="shared" si="141"/>
        <v>797</v>
      </c>
      <c r="U1318" s="15">
        <f t="shared" si="142"/>
        <v>5</v>
      </c>
    </row>
    <row r="1319" spans="1:21">
      <c r="A1319" s="12" t="s">
        <v>1178</v>
      </c>
      <c r="B1319" s="20"/>
      <c r="C1319" s="20"/>
      <c r="D1319" s="21"/>
      <c r="E1319" s="22">
        <v>9.178E-2</v>
      </c>
      <c r="F1319" s="22">
        <v>6.6E-4</v>
      </c>
      <c r="G1319" s="22">
        <v>3.2380599999999999</v>
      </c>
      <c r="H1319" s="22">
        <v>2.2169999999999999E-2</v>
      </c>
      <c r="I1319" s="22">
        <v>0.25589000000000001</v>
      </c>
      <c r="J1319" s="22">
        <v>1.3500000000000001E-3</v>
      </c>
      <c r="K1319" s="13">
        <v>1463</v>
      </c>
      <c r="L1319" s="13">
        <v>14</v>
      </c>
      <c r="M1319" s="13">
        <v>1466</v>
      </c>
      <c r="N1319" s="13">
        <v>5</v>
      </c>
      <c r="O1319" s="13">
        <v>1469</v>
      </c>
      <c r="P1319" s="13">
        <v>7</v>
      </c>
      <c r="Q1319" s="14">
        <f t="shared" si="139"/>
        <v>-0.41011619958988277</v>
      </c>
      <c r="R1319" s="14">
        <f t="shared" si="140"/>
        <v>2.146801299555126</v>
      </c>
      <c r="S1319" s="147">
        <f t="shared" si="143"/>
        <v>-0.41011619958988277</v>
      </c>
      <c r="T1319" s="15">
        <f t="shared" si="141"/>
        <v>1463</v>
      </c>
      <c r="U1319" s="15">
        <f t="shared" si="142"/>
        <v>14</v>
      </c>
    </row>
    <row r="1320" spans="1:21">
      <c r="A1320" s="12" t="s">
        <v>1179</v>
      </c>
      <c r="B1320" s="20"/>
      <c r="C1320" s="20"/>
      <c r="D1320" s="21"/>
      <c r="E1320" s="22">
        <v>5.8220000000000001E-2</v>
      </c>
      <c r="F1320" s="22">
        <v>6.7000000000000002E-4</v>
      </c>
      <c r="G1320" s="22">
        <v>0.68198999999999999</v>
      </c>
      <c r="H1320" s="22">
        <v>7.4900000000000001E-3</v>
      </c>
      <c r="I1320" s="22">
        <v>8.4959999999999994E-2</v>
      </c>
      <c r="J1320" s="22">
        <v>5.1999999999999995E-4</v>
      </c>
      <c r="K1320" s="13">
        <v>538</v>
      </c>
      <c r="L1320" s="13">
        <v>26</v>
      </c>
      <c r="M1320" s="13">
        <v>528</v>
      </c>
      <c r="N1320" s="13">
        <v>5</v>
      </c>
      <c r="O1320" s="13">
        <v>526</v>
      </c>
      <c r="P1320" s="13">
        <v>3</v>
      </c>
      <c r="Q1320" s="14">
        <f t="shared" si="139"/>
        <v>2.2304832713754608</v>
      </c>
      <c r="R1320" s="14">
        <f t="shared" si="140"/>
        <v>9.5154229175952914</v>
      </c>
      <c r="S1320" s="147">
        <f t="shared" si="143"/>
        <v>2.2304832713754608</v>
      </c>
      <c r="T1320" s="15">
        <f t="shared" si="141"/>
        <v>526</v>
      </c>
      <c r="U1320" s="15">
        <f t="shared" si="142"/>
        <v>3</v>
      </c>
    </row>
    <row r="1321" spans="1:21">
      <c r="A1321" s="12" t="s">
        <v>1180</v>
      </c>
      <c r="B1321" s="20"/>
      <c r="C1321" s="20"/>
      <c r="D1321" s="21"/>
      <c r="E1321" s="22">
        <v>6.0929999999999998E-2</v>
      </c>
      <c r="F1321" s="22">
        <v>6.7000000000000002E-4</v>
      </c>
      <c r="G1321" s="22">
        <v>0.87802999999999998</v>
      </c>
      <c r="H1321" s="22">
        <v>9.2599999999999991E-3</v>
      </c>
      <c r="I1321" s="22">
        <v>0.10453</v>
      </c>
      <c r="J1321" s="22">
        <v>6.4000000000000005E-4</v>
      </c>
      <c r="K1321" s="13">
        <v>637</v>
      </c>
      <c r="L1321" s="13">
        <v>24</v>
      </c>
      <c r="M1321" s="13">
        <v>640</v>
      </c>
      <c r="N1321" s="13">
        <v>5</v>
      </c>
      <c r="O1321" s="13">
        <v>641</v>
      </c>
      <c r="P1321" s="13">
        <v>4</v>
      </c>
      <c r="Q1321" s="14">
        <f t="shared" si="139"/>
        <v>-0.62794348508634634</v>
      </c>
      <c r="R1321" s="14">
        <f t="shared" si="140"/>
        <v>7.6859398971060964</v>
      </c>
      <c r="S1321" s="147">
        <f t="shared" si="143"/>
        <v>-0.62794348508634634</v>
      </c>
      <c r="T1321" s="15">
        <f t="shared" si="141"/>
        <v>641</v>
      </c>
      <c r="U1321" s="15">
        <f t="shared" si="142"/>
        <v>4</v>
      </c>
    </row>
    <row r="1322" spans="1:21">
      <c r="A1322" s="12" t="s">
        <v>1181</v>
      </c>
      <c r="B1322" s="20"/>
      <c r="C1322" s="20"/>
      <c r="D1322" s="21"/>
      <c r="E1322" s="22">
        <v>5.8000000000000003E-2</v>
      </c>
      <c r="F1322" s="22">
        <v>5.4000000000000001E-4</v>
      </c>
      <c r="G1322" s="22">
        <v>0.68086000000000002</v>
      </c>
      <c r="H1322" s="22">
        <v>5.9800000000000001E-3</v>
      </c>
      <c r="I1322" s="22">
        <v>8.5150000000000003E-2</v>
      </c>
      <c r="J1322" s="22">
        <v>4.6999999999999999E-4</v>
      </c>
      <c r="K1322" s="13">
        <v>530</v>
      </c>
      <c r="L1322" s="13">
        <v>21</v>
      </c>
      <c r="M1322" s="13">
        <v>527</v>
      </c>
      <c r="N1322" s="13">
        <v>4</v>
      </c>
      <c r="O1322" s="13">
        <v>527</v>
      </c>
      <c r="P1322" s="13">
        <v>3</v>
      </c>
      <c r="Q1322" s="14">
        <f t="shared" si="139"/>
        <v>0.56603773584905648</v>
      </c>
      <c r="R1322" s="14">
        <f t="shared" si="140"/>
        <v>7.9605799591697943</v>
      </c>
      <c r="S1322" s="147">
        <f t="shared" si="143"/>
        <v>0.56603773584905648</v>
      </c>
      <c r="T1322" s="15">
        <f t="shared" si="141"/>
        <v>527</v>
      </c>
      <c r="U1322" s="15">
        <f t="shared" si="142"/>
        <v>3</v>
      </c>
    </row>
    <row r="1323" spans="1:21">
      <c r="A1323" s="12" t="s">
        <v>1182</v>
      </c>
      <c r="B1323" s="20"/>
      <c r="C1323" s="20"/>
      <c r="D1323" s="21"/>
      <c r="E1323" s="22">
        <v>7.0699999999999999E-2</v>
      </c>
      <c r="F1323" s="22">
        <v>6.3000000000000003E-4</v>
      </c>
      <c r="G1323" s="22">
        <v>1.5416300000000001</v>
      </c>
      <c r="H1323" s="22">
        <v>1.2970000000000001E-2</v>
      </c>
      <c r="I1323" s="22">
        <v>0.15815000000000001</v>
      </c>
      <c r="J1323" s="22">
        <v>8.8000000000000003E-4</v>
      </c>
      <c r="K1323" s="13">
        <v>949</v>
      </c>
      <c r="L1323" s="13">
        <v>19</v>
      </c>
      <c r="M1323" s="13">
        <v>947</v>
      </c>
      <c r="N1323" s="13">
        <v>5</v>
      </c>
      <c r="O1323" s="13">
        <v>946</v>
      </c>
      <c r="P1323" s="13">
        <v>5</v>
      </c>
      <c r="Q1323" s="14">
        <f t="shared" si="139"/>
        <v>0.31612223393044925</v>
      </c>
      <c r="R1323" s="14">
        <f t="shared" si="140"/>
        <v>4.1283041208271767</v>
      </c>
      <c r="S1323" s="147">
        <f t="shared" si="143"/>
        <v>0.31612223393044925</v>
      </c>
      <c r="T1323" s="15">
        <f t="shared" si="141"/>
        <v>946</v>
      </c>
      <c r="U1323" s="15">
        <f t="shared" si="142"/>
        <v>5</v>
      </c>
    </row>
    <row r="1324" spans="1:21">
      <c r="A1324" s="12" t="s">
        <v>1183</v>
      </c>
      <c r="B1324" s="20"/>
      <c r="C1324" s="20"/>
      <c r="D1324" s="21"/>
      <c r="E1324" s="22">
        <v>0.16818</v>
      </c>
      <c r="F1324" s="22">
        <v>1.4E-3</v>
      </c>
      <c r="G1324" s="22">
        <v>11.008710000000001</v>
      </c>
      <c r="H1324" s="22">
        <v>8.7620000000000003E-2</v>
      </c>
      <c r="I1324" s="22">
        <v>0.4748</v>
      </c>
      <c r="J1324" s="22">
        <v>2.7000000000000001E-3</v>
      </c>
      <c r="K1324" s="13">
        <v>2540</v>
      </c>
      <c r="L1324" s="13">
        <v>14</v>
      </c>
      <c r="M1324" s="13">
        <v>2524</v>
      </c>
      <c r="N1324" s="13">
        <v>7</v>
      </c>
      <c r="O1324" s="13">
        <v>2505</v>
      </c>
      <c r="P1324" s="13">
        <v>12</v>
      </c>
      <c r="Q1324" s="14">
        <f t="shared" si="139"/>
        <v>1.3779527559055094</v>
      </c>
      <c r="R1324" s="14">
        <f t="shared" si="140"/>
        <v>1.4403975570210434</v>
      </c>
      <c r="S1324" s="147">
        <f t="shared" si="143"/>
        <v>1.3779527559055094</v>
      </c>
      <c r="T1324" s="15">
        <f t="shared" si="141"/>
        <v>2540</v>
      </c>
      <c r="U1324" s="15">
        <f t="shared" si="142"/>
        <v>14</v>
      </c>
    </row>
    <row r="1325" spans="1:21">
      <c r="A1325" s="12" t="s">
        <v>1184</v>
      </c>
      <c r="B1325" s="20"/>
      <c r="C1325" s="20"/>
      <c r="D1325" s="21"/>
      <c r="E1325" s="22">
        <v>0.16439999999999999</v>
      </c>
      <c r="F1325" s="22">
        <v>1.3600000000000001E-3</v>
      </c>
      <c r="G1325" s="22">
        <v>10.64184</v>
      </c>
      <c r="H1325" s="22">
        <v>8.3769999999999997E-2</v>
      </c>
      <c r="I1325" s="22">
        <v>0.46949999999999997</v>
      </c>
      <c r="J1325" s="22">
        <v>2.6099999999999999E-3</v>
      </c>
      <c r="K1325" s="13">
        <v>2501</v>
      </c>
      <c r="L1325" s="13">
        <v>14</v>
      </c>
      <c r="M1325" s="13">
        <v>2492</v>
      </c>
      <c r="N1325" s="13">
        <v>7</v>
      </c>
      <c r="O1325" s="13">
        <v>2481</v>
      </c>
      <c r="P1325" s="13">
        <v>11</v>
      </c>
      <c r="Q1325" s="14">
        <f t="shared" si="139"/>
        <v>0.79968012794882082</v>
      </c>
      <c r="R1325" s="14">
        <f t="shared" si="140"/>
        <v>1.4167610073007824</v>
      </c>
      <c r="S1325" s="147">
        <f t="shared" si="143"/>
        <v>0.79968012794882082</v>
      </c>
      <c r="T1325" s="15">
        <f t="shared" si="141"/>
        <v>2501</v>
      </c>
      <c r="U1325" s="15">
        <f t="shared" si="142"/>
        <v>14</v>
      </c>
    </row>
    <row r="1326" spans="1:21">
      <c r="A1326" s="12" t="s">
        <v>1185</v>
      </c>
      <c r="B1326" s="20"/>
      <c r="C1326" s="20"/>
      <c r="D1326" s="21"/>
      <c r="E1326" s="22">
        <v>7.2040000000000007E-2</v>
      </c>
      <c r="F1326" s="22">
        <v>6.7000000000000002E-4</v>
      </c>
      <c r="G1326" s="22">
        <v>1.62717</v>
      </c>
      <c r="H1326" s="22">
        <v>1.436E-2</v>
      </c>
      <c r="I1326" s="22">
        <v>0.16383</v>
      </c>
      <c r="J1326" s="22">
        <v>9.3999999999999997E-4</v>
      </c>
      <c r="K1326" s="13">
        <v>987</v>
      </c>
      <c r="L1326" s="13">
        <v>19</v>
      </c>
      <c r="M1326" s="13">
        <v>981</v>
      </c>
      <c r="N1326" s="13">
        <v>6</v>
      </c>
      <c r="O1326" s="13">
        <v>978</v>
      </c>
      <c r="P1326" s="13">
        <v>5</v>
      </c>
      <c r="Q1326" s="14">
        <f t="shared" si="139"/>
        <v>0.91185410334346795</v>
      </c>
      <c r="R1326" s="14">
        <f t="shared" si="140"/>
        <v>3.9471904228674526</v>
      </c>
      <c r="S1326" s="147">
        <f t="shared" si="143"/>
        <v>0.91185410334346795</v>
      </c>
      <c r="T1326" s="15">
        <f t="shared" si="141"/>
        <v>978</v>
      </c>
      <c r="U1326" s="15">
        <f t="shared" si="142"/>
        <v>5</v>
      </c>
    </row>
    <row r="1327" spans="1:21">
      <c r="A1327" s="12" t="s">
        <v>1186</v>
      </c>
      <c r="B1327" s="20"/>
      <c r="C1327" s="20"/>
      <c r="D1327" s="21"/>
      <c r="E1327" s="22">
        <v>5.7840000000000003E-2</v>
      </c>
      <c r="F1327" s="22">
        <v>6.2E-4</v>
      </c>
      <c r="G1327" s="22">
        <v>0.68572999999999995</v>
      </c>
      <c r="H1327" s="22">
        <v>7.0600000000000003E-3</v>
      </c>
      <c r="I1327" s="22">
        <v>8.5989999999999997E-2</v>
      </c>
      <c r="J1327" s="22">
        <v>5.1999999999999995E-4</v>
      </c>
      <c r="K1327" s="13">
        <v>524</v>
      </c>
      <c r="L1327" s="13">
        <v>24</v>
      </c>
      <c r="M1327" s="13">
        <v>530</v>
      </c>
      <c r="N1327" s="13">
        <v>4</v>
      </c>
      <c r="O1327" s="13">
        <v>532</v>
      </c>
      <c r="P1327" s="13">
        <v>3</v>
      </c>
      <c r="Q1327" s="14">
        <f t="shared" si="139"/>
        <v>-1.5267175572519109</v>
      </c>
      <c r="R1327" s="14">
        <f t="shared" si="140"/>
        <v>9.3703809332215027</v>
      </c>
      <c r="S1327" s="147">
        <f t="shared" si="143"/>
        <v>-1.5267175572519109</v>
      </c>
      <c r="T1327" s="15">
        <f t="shared" si="141"/>
        <v>532</v>
      </c>
      <c r="U1327" s="15">
        <f t="shared" si="142"/>
        <v>3</v>
      </c>
    </row>
    <row r="1328" spans="1:21">
      <c r="A1328" s="12" t="s">
        <v>1187</v>
      </c>
      <c r="B1328" s="20"/>
      <c r="C1328" s="20"/>
      <c r="D1328" s="21"/>
      <c r="E1328" s="22">
        <v>6.5809999999999994E-2</v>
      </c>
      <c r="F1328" s="22">
        <v>6.4000000000000005E-4</v>
      </c>
      <c r="G1328" s="22">
        <v>1.21749</v>
      </c>
      <c r="H1328" s="22">
        <v>1.1220000000000001E-2</v>
      </c>
      <c r="I1328" s="22">
        <v>0.13419</v>
      </c>
      <c r="J1328" s="22">
        <v>7.6999999999999996E-4</v>
      </c>
      <c r="K1328" s="13">
        <v>800</v>
      </c>
      <c r="L1328" s="13">
        <v>21</v>
      </c>
      <c r="M1328" s="13">
        <v>809</v>
      </c>
      <c r="N1328" s="13">
        <v>5</v>
      </c>
      <c r="O1328" s="13">
        <v>812</v>
      </c>
      <c r="P1328" s="13">
        <v>4</v>
      </c>
      <c r="Q1328" s="14">
        <f t="shared" si="139"/>
        <v>-1.4999999999999902</v>
      </c>
      <c r="R1328" s="14">
        <f t="shared" si="140"/>
        <v>5.4217687669707928</v>
      </c>
      <c r="S1328" s="147">
        <f t="shared" si="143"/>
        <v>-1.4999999999999902</v>
      </c>
      <c r="T1328" s="15">
        <f t="shared" si="141"/>
        <v>812</v>
      </c>
      <c r="U1328" s="15">
        <f t="shared" si="142"/>
        <v>4</v>
      </c>
    </row>
    <row r="1329" spans="1:21">
      <c r="A1329" s="12" t="s">
        <v>1188</v>
      </c>
      <c r="B1329" s="20"/>
      <c r="C1329" s="20"/>
      <c r="D1329" s="21"/>
      <c r="E1329" s="22">
        <v>6.5780000000000005E-2</v>
      </c>
      <c r="F1329" s="22">
        <v>1.41E-3</v>
      </c>
      <c r="G1329" s="22">
        <v>1.29878</v>
      </c>
      <c r="H1329" s="22">
        <v>2.6440000000000002E-2</v>
      </c>
      <c r="I1329" s="22">
        <v>0.14319000000000001</v>
      </c>
      <c r="J1329" s="22">
        <v>1.33E-3</v>
      </c>
      <c r="K1329" s="13">
        <v>799</v>
      </c>
      <c r="L1329" s="13">
        <v>46</v>
      </c>
      <c r="M1329" s="13">
        <v>845</v>
      </c>
      <c r="N1329" s="13">
        <v>12</v>
      </c>
      <c r="O1329" s="13">
        <v>863</v>
      </c>
      <c r="P1329" s="13">
        <v>7</v>
      </c>
      <c r="Q1329" s="14">
        <f t="shared" si="139"/>
        <v>-8.010012515644549</v>
      </c>
      <c r="R1329" s="14">
        <f t="shared" si="140"/>
        <v>12.559522707225753</v>
      </c>
      <c r="S1329" s="147">
        <f t="shared" si="143"/>
        <v>-8.010012515644549</v>
      </c>
      <c r="T1329" s="15">
        <f t="shared" si="141"/>
        <v>863</v>
      </c>
      <c r="U1329" s="15">
        <f t="shared" si="142"/>
        <v>7</v>
      </c>
    </row>
    <row r="1330" spans="1:21">
      <c r="A1330" s="12" t="s">
        <v>1189</v>
      </c>
      <c r="B1330" s="20"/>
      <c r="C1330" s="20"/>
      <c r="D1330" s="21"/>
      <c r="E1330" s="22">
        <v>6.5519999999999995E-2</v>
      </c>
      <c r="F1330" s="22">
        <v>8.0000000000000004E-4</v>
      </c>
      <c r="G1330" s="22">
        <v>1.2579100000000001</v>
      </c>
      <c r="H1330" s="22">
        <v>1.46E-2</v>
      </c>
      <c r="I1330" s="22">
        <v>0.13925000000000001</v>
      </c>
      <c r="J1330" s="22">
        <v>8.9999999999999998E-4</v>
      </c>
      <c r="K1330" s="13">
        <v>791</v>
      </c>
      <c r="L1330" s="13">
        <v>26</v>
      </c>
      <c r="M1330" s="13">
        <v>827</v>
      </c>
      <c r="N1330" s="13">
        <v>7</v>
      </c>
      <c r="O1330" s="13">
        <v>840</v>
      </c>
      <c r="P1330" s="13">
        <v>5</v>
      </c>
      <c r="Q1330" s="14">
        <f t="shared" si="139"/>
        <v>-6.1946902654867353</v>
      </c>
      <c r="R1330" s="14">
        <f t="shared" si="140"/>
        <v>7.0947387770672012</v>
      </c>
      <c r="S1330" s="147">
        <f t="shared" si="143"/>
        <v>-6.1946902654867353</v>
      </c>
      <c r="T1330" s="15">
        <f t="shared" si="141"/>
        <v>840</v>
      </c>
      <c r="U1330" s="15">
        <f t="shared" si="142"/>
        <v>5</v>
      </c>
    </row>
    <row r="1331" spans="1:21">
      <c r="A1331" s="12" t="s">
        <v>1190</v>
      </c>
      <c r="B1331" s="20"/>
      <c r="C1331" s="20"/>
      <c r="D1331" s="21"/>
      <c r="E1331" s="22">
        <v>0.15819</v>
      </c>
      <c r="F1331" s="22">
        <v>1.6800000000000001E-3</v>
      </c>
      <c r="G1331" s="22">
        <v>9.8244100000000003</v>
      </c>
      <c r="H1331" s="22">
        <v>8.745E-2</v>
      </c>
      <c r="I1331" s="22">
        <v>0.45041999999999999</v>
      </c>
      <c r="J1331" s="22">
        <v>2.63E-3</v>
      </c>
      <c r="K1331" s="13">
        <v>2436</v>
      </c>
      <c r="L1331" s="13">
        <v>18</v>
      </c>
      <c r="M1331" s="13">
        <v>2418</v>
      </c>
      <c r="N1331" s="13">
        <v>8</v>
      </c>
      <c r="O1331" s="13">
        <v>2397</v>
      </c>
      <c r="P1331" s="13">
        <v>12</v>
      </c>
      <c r="Q1331" s="14">
        <f t="shared" si="139"/>
        <v>1.6009852216748777</v>
      </c>
      <c r="R1331" s="14">
        <f t="shared" si="140"/>
        <v>1.756496453985416</v>
      </c>
      <c r="S1331" s="147">
        <f t="shared" si="143"/>
        <v>1.6009852216748777</v>
      </c>
      <c r="T1331" s="15">
        <f t="shared" si="141"/>
        <v>2436</v>
      </c>
      <c r="U1331" s="15">
        <f t="shared" si="142"/>
        <v>18</v>
      </c>
    </row>
    <row r="1332" spans="1:21">
      <c r="A1332" s="12" t="s">
        <v>1191</v>
      </c>
      <c r="B1332" s="20"/>
      <c r="C1332" s="20"/>
      <c r="D1332" s="21"/>
      <c r="E1332" s="22">
        <v>5.9799999999999999E-2</v>
      </c>
      <c r="F1332" s="22">
        <v>6.9999999999999999E-4</v>
      </c>
      <c r="G1332" s="22">
        <v>0.74856999999999996</v>
      </c>
      <c r="H1332" s="22">
        <v>8.3199999999999993E-3</v>
      </c>
      <c r="I1332" s="22">
        <v>9.0789999999999996E-2</v>
      </c>
      <c r="J1332" s="22">
        <v>5.5000000000000003E-4</v>
      </c>
      <c r="K1332" s="13">
        <v>596</v>
      </c>
      <c r="L1332" s="13">
        <v>26</v>
      </c>
      <c r="M1332" s="13">
        <v>567</v>
      </c>
      <c r="N1332" s="13">
        <v>5</v>
      </c>
      <c r="O1332" s="13">
        <v>560</v>
      </c>
      <c r="P1332" s="13">
        <v>3</v>
      </c>
      <c r="Q1332" s="14">
        <f t="shared" si="139"/>
        <v>6.0402684563758413</v>
      </c>
      <c r="R1332" s="14">
        <f t="shared" si="140"/>
        <v>8.2594108126437451</v>
      </c>
      <c r="S1332" s="147">
        <f t="shared" si="143"/>
        <v>6.0402684563758413</v>
      </c>
      <c r="T1332" s="15">
        <f t="shared" si="141"/>
        <v>560</v>
      </c>
      <c r="U1332" s="15">
        <f t="shared" si="142"/>
        <v>3</v>
      </c>
    </row>
    <row r="1333" spans="1:21">
      <c r="A1333" s="12" t="s">
        <v>1192</v>
      </c>
      <c r="B1333" s="20"/>
      <c r="C1333" s="20"/>
      <c r="D1333" s="21"/>
      <c r="E1333" s="22">
        <v>5.7849999999999999E-2</v>
      </c>
      <c r="F1333" s="22">
        <v>5.8E-4</v>
      </c>
      <c r="G1333" s="22">
        <v>0.71728000000000003</v>
      </c>
      <c r="H1333" s="22">
        <v>6.7999999999999996E-3</v>
      </c>
      <c r="I1333" s="22">
        <v>8.9929999999999996E-2</v>
      </c>
      <c r="J1333" s="22">
        <v>5.1999999999999995E-4</v>
      </c>
      <c r="K1333" s="13">
        <v>524</v>
      </c>
      <c r="L1333" s="13">
        <v>22</v>
      </c>
      <c r="M1333" s="13">
        <v>549</v>
      </c>
      <c r="N1333" s="13">
        <v>4</v>
      </c>
      <c r="O1333" s="13">
        <v>555</v>
      </c>
      <c r="P1333" s="13">
        <v>3</v>
      </c>
      <c r="Q1333" s="14">
        <f t="shared" si="139"/>
        <v>-5.9160305343511466</v>
      </c>
      <c r="R1333" s="14">
        <f t="shared" si="140"/>
        <v>8.9671196166013285</v>
      </c>
      <c r="S1333" s="147">
        <f t="shared" si="143"/>
        <v>-5.9160305343511466</v>
      </c>
      <c r="T1333" s="15">
        <f t="shared" si="141"/>
        <v>555</v>
      </c>
      <c r="U1333" s="15">
        <f t="shared" si="142"/>
        <v>3</v>
      </c>
    </row>
    <row r="1334" spans="1:21">
      <c r="A1334" s="12" t="s">
        <v>1193</v>
      </c>
      <c r="B1334" s="20"/>
      <c r="C1334" s="20"/>
      <c r="D1334" s="21"/>
      <c r="E1334" s="22">
        <v>7.4020000000000002E-2</v>
      </c>
      <c r="F1334" s="22">
        <v>6.9999999999999999E-4</v>
      </c>
      <c r="G1334" s="22">
        <v>1.81843</v>
      </c>
      <c r="H1334" s="22">
        <v>1.6320000000000001E-2</v>
      </c>
      <c r="I1334" s="22">
        <v>0.17818000000000001</v>
      </c>
      <c r="J1334" s="22">
        <v>1.0399999999999999E-3</v>
      </c>
      <c r="K1334" s="13">
        <v>1042</v>
      </c>
      <c r="L1334" s="13">
        <v>20</v>
      </c>
      <c r="M1334" s="13">
        <v>1052</v>
      </c>
      <c r="N1334" s="13">
        <v>6</v>
      </c>
      <c r="O1334" s="13">
        <v>1057</v>
      </c>
      <c r="P1334" s="13">
        <v>6</v>
      </c>
      <c r="Q1334" s="14">
        <f t="shared" si="139"/>
        <v>-1.4395393474088358</v>
      </c>
      <c r="R1334" s="14">
        <f t="shared" si="140"/>
        <v>4.0607563330316045</v>
      </c>
      <c r="S1334" s="147">
        <f t="shared" si="143"/>
        <v>-1.4395393474088358</v>
      </c>
      <c r="T1334" s="15">
        <f t="shared" si="141"/>
        <v>1042</v>
      </c>
      <c r="U1334" s="15">
        <f t="shared" si="142"/>
        <v>20</v>
      </c>
    </row>
    <row r="1335" spans="1:21">
      <c r="A1335" s="12" t="s">
        <v>1194</v>
      </c>
      <c r="B1335" s="20"/>
      <c r="C1335" s="20"/>
      <c r="D1335" s="21"/>
      <c r="E1335" s="22">
        <v>7.4700000000000003E-2</v>
      </c>
      <c r="F1335" s="22">
        <v>8.8999999999999995E-4</v>
      </c>
      <c r="G1335" s="22">
        <v>1.65842</v>
      </c>
      <c r="H1335" s="22">
        <v>1.8890000000000001E-2</v>
      </c>
      <c r="I1335" s="22">
        <v>0.16102</v>
      </c>
      <c r="J1335" s="22">
        <v>1.06E-3</v>
      </c>
      <c r="K1335" s="13">
        <v>1060</v>
      </c>
      <c r="L1335" s="13">
        <v>25</v>
      </c>
      <c r="M1335" s="13">
        <v>993</v>
      </c>
      <c r="N1335" s="13">
        <v>7</v>
      </c>
      <c r="O1335" s="13">
        <v>962</v>
      </c>
      <c r="P1335" s="13">
        <v>6</v>
      </c>
      <c r="Q1335" s="14">
        <f t="shared" si="139"/>
        <v>9.2452830188679229</v>
      </c>
      <c r="R1335" s="14">
        <f t="shared" si="140"/>
        <v>4.4280416750140992</v>
      </c>
      <c r="S1335" s="147">
        <f t="shared" si="143"/>
        <v>9.2452830188679229</v>
      </c>
      <c r="T1335" s="15">
        <f t="shared" si="141"/>
        <v>962</v>
      </c>
      <c r="U1335" s="15">
        <f t="shared" si="142"/>
        <v>6</v>
      </c>
    </row>
    <row r="1336" spans="1:21">
      <c r="A1336" s="12" t="s">
        <v>1195</v>
      </c>
      <c r="B1336" s="20"/>
      <c r="C1336" s="20"/>
      <c r="D1336" s="21"/>
      <c r="E1336" s="22">
        <v>5.8099999999999999E-2</v>
      </c>
      <c r="F1336" s="22">
        <v>6.9999999999999999E-4</v>
      </c>
      <c r="G1336" s="22">
        <v>0.68025999999999998</v>
      </c>
      <c r="H1336" s="22">
        <v>7.8300000000000002E-3</v>
      </c>
      <c r="I1336" s="22">
        <v>8.4930000000000005E-2</v>
      </c>
      <c r="J1336" s="22">
        <v>5.2999999999999998E-4</v>
      </c>
      <c r="K1336" s="13">
        <v>534</v>
      </c>
      <c r="L1336" s="13">
        <v>27</v>
      </c>
      <c r="M1336" s="13">
        <v>527</v>
      </c>
      <c r="N1336" s="13">
        <v>5</v>
      </c>
      <c r="O1336" s="13">
        <v>525</v>
      </c>
      <c r="P1336" s="13">
        <v>3</v>
      </c>
      <c r="Q1336" s="14">
        <f t="shared" si="139"/>
        <v>1.6853932584269704</v>
      </c>
      <c r="R1336" s="14">
        <f t="shared" si="140"/>
        <v>10.005217132945418</v>
      </c>
      <c r="S1336" s="147">
        <f t="shared" si="143"/>
        <v>1.6853932584269704</v>
      </c>
      <c r="T1336" s="15">
        <f t="shared" si="141"/>
        <v>525</v>
      </c>
      <c r="U1336" s="15">
        <f t="shared" si="142"/>
        <v>3</v>
      </c>
    </row>
    <row r="1337" spans="1:21">
      <c r="A1337" s="12" t="s">
        <v>1196</v>
      </c>
      <c r="B1337" s="20"/>
      <c r="C1337" s="20"/>
      <c r="D1337" s="21"/>
      <c r="E1337" s="22">
        <v>6.5769999999999995E-2</v>
      </c>
      <c r="F1337" s="22">
        <v>5.1999999999999995E-4</v>
      </c>
      <c r="G1337" s="22">
        <v>1.23454</v>
      </c>
      <c r="H1337" s="22">
        <v>9.3399999999999993E-3</v>
      </c>
      <c r="I1337" s="22">
        <v>0.13614000000000001</v>
      </c>
      <c r="J1337" s="22">
        <v>7.2999999999999996E-4</v>
      </c>
      <c r="K1337" s="13">
        <v>799</v>
      </c>
      <c r="L1337" s="13">
        <v>17</v>
      </c>
      <c r="M1337" s="13">
        <v>816</v>
      </c>
      <c r="N1337" s="13">
        <v>4</v>
      </c>
      <c r="O1337" s="13">
        <v>823</v>
      </c>
      <c r="P1337" s="13">
        <v>4</v>
      </c>
      <c r="Q1337" s="14">
        <f t="shared" si="139"/>
        <v>-3.0037546933667114</v>
      </c>
      <c r="R1337" s="14">
        <f t="shared" si="140"/>
        <v>4.4960435701159405</v>
      </c>
      <c r="S1337" s="147">
        <f t="shared" si="143"/>
        <v>-3.0037546933667114</v>
      </c>
      <c r="T1337" s="15">
        <f t="shared" si="141"/>
        <v>823</v>
      </c>
      <c r="U1337" s="15">
        <f t="shared" si="142"/>
        <v>4</v>
      </c>
    </row>
    <row r="1338" spans="1:21">
      <c r="A1338" s="12" t="s">
        <v>1197</v>
      </c>
      <c r="B1338" s="20"/>
      <c r="C1338" s="20"/>
      <c r="D1338" s="21"/>
      <c r="E1338" s="22">
        <v>6.8110000000000004E-2</v>
      </c>
      <c r="F1338" s="22">
        <v>6.4999999999999997E-4</v>
      </c>
      <c r="G1338" s="22">
        <v>1.3744000000000001</v>
      </c>
      <c r="H1338" s="22">
        <v>1.24E-2</v>
      </c>
      <c r="I1338" s="22">
        <v>0.14637</v>
      </c>
      <c r="J1338" s="22">
        <v>8.3000000000000001E-4</v>
      </c>
      <c r="K1338" s="13">
        <v>872</v>
      </c>
      <c r="L1338" s="13">
        <v>20</v>
      </c>
      <c r="M1338" s="13">
        <v>878</v>
      </c>
      <c r="N1338" s="13">
        <v>5</v>
      </c>
      <c r="O1338" s="13">
        <v>881</v>
      </c>
      <c r="P1338" s="13">
        <v>5</v>
      </c>
      <c r="Q1338" s="14">
        <f t="shared" si="139"/>
        <v>-1.0321100917431103</v>
      </c>
      <c r="R1338" s="14">
        <f t="shared" si="140"/>
        <v>4.7742768594125051</v>
      </c>
      <c r="S1338" s="147">
        <f t="shared" si="143"/>
        <v>-1.0321100917431103</v>
      </c>
      <c r="T1338" s="15">
        <f t="shared" si="141"/>
        <v>881</v>
      </c>
      <c r="U1338" s="15">
        <f t="shared" si="142"/>
        <v>5</v>
      </c>
    </row>
    <row r="1339" spans="1:21">
      <c r="A1339" s="12" t="s">
        <v>1198</v>
      </c>
      <c r="B1339" s="20"/>
      <c r="C1339" s="20"/>
      <c r="D1339" s="21"/>
      <c r="E1339" s="22">
        <v>6.6299999999999998E-2</v>
      </c>
      <c r="F1339" s="22">
        <v>1.1199999999999999E-3</v>
      </c>
      <c r="G1339" s="22">
        <v>1.06846</v>
      </c>
      <c r="H1339" s="22">
        <v>1.7219999999999999E-2</v>
      </c>
      <c r="I1339" s="22">
        <v>0.11687</v>
      </c>
      <c r="J1339" s="22">
        <v>9.2000000000000003E-4</v>
      </c>
      <c r="K1339" s="13">
        <v>816</v>
      </c>
      <c r="L1339" s="13">
        <v>36</v>
      </c>
      <c r="M1339" s="13">
        <v>738</v>
      </c>
      <c r="N1339" s="13">
        <v>8</v>
      </c>
      <c r="O1339" s="13">
        <v>713</v>
      </c>
      <c r="P1339" s="13">
        <v>5</v>
      </c>
      <c r="Q1339" s="14">
        <f t="shared" si="139"/>
        <v>12.622549019607842</v>
      </c>
      <c r="R1339" s="14">
        <f t="shared" si="140"/>
        <v>7.8065650644300959</v>
      </c>
      <c r="S1339" s="147">
        <f t="shared" si="143"/>
        <v>12.622549019607842</v>
      </c>
      <c r="T1339" s="15">
        <f t="shared" si="141"/>
        <v>713</v>
      </c>
      <c r="U1339" s="15">
        <f t="shared" si="142"/>
        <v>5</v>
      </c>
    </row>
    <row r="1340" spans="1:21">
      <c r="A1340" s="12" t="s">
        <v>1199</v>
      </c>
      <c r="B1340" s="20"/>
      <c r="C1340" s="20"/>
      <c r="D1340" s="21"/>
      <c r="E1340" s="22">
        <v>7.1540000000000006E-2</v>
      </c>
      <c r="F1340" s="22">
        <v>8.1999999999999998E-4</v>
      </c>
      <c r="G1340" s="22">
        <v>1.62391</v>
      </c>
      <c r="H1340" s="22">
        <v>1.7569999999999999E-2</v>
      </c>
      <c r="I1340" s="22">
        <v>0.16464000000000001</v>
      </c>
      <c r="J1340" s="22">
        <v>1.0300000000000001E-3</v>
      </c>
      <c r="K1340" s="13">
        <v>973</v>
      </c>
      <c r="L1340" s="13">
        <v>24</v>
      </c>
      <c r="M1340" s="13">
        <v>980</v>
      </c>
      <c r="N1340" s="13">
        <v>7</v>
      </c>
      <c r="O1340" s="13">
        <v>983</v>
      </c>
      <c r="P1340" s="13">
        <v>6</v>
      </c>
      <c r="Q1340" s="14">
        <f t="shared" si="139"/>
        <v>-1.0277492291880685</v>
      </c>
      <c r="R1340" s="14">
        <f t="shared" si="140"/>
        <v>5.1342241653007559</v>
      </c>
      <c r="S1340" s="147">
        <f t="shared" si="143"/>
        <v>-1.0277492291880685</v>
      </c>
      <c r="T1340" s="15">
        <f t="shared" si="141"/>
        <v>983</v>
      </c>
      <c r="U1340" s="15">
        <f t="shared" si="142"/>
        <v>6</v>
      </c>
    </row>
    <row r="1341" spans="1:21">
      <c r="A1341" s="12" t="s">
        <v>1200</v>
      </c>
      <c r="B1341" s="20"/>
      <c r="C1341" s="20"/>
      <c r="D1341" s="21"/>
      <c r="E1341" s="22">
        <v>6.6000000000000003E-2</v>
      </c>
      <c r="F1341" s="22">
        <v>1.3699999999999999E-3</v>
      </c>
      <c r="G1341" s="22">
        <v>1.1554199999999999</v>
      </c>
      <c r="H1341" s="22">
        <v>2.2780000000000002E-2</v>
      </c>
      <c r="I1341" s="22">
        <v>0.12698000000000001</v>
      </c>
      <c r="J1341" s="22">
        <v>1.16E-3</v>
      </c>
      <c r="K1341" s="13">
        <v>806</v>
      </c>
      <c r="L1341" s="13">
        <v>44</v>
      </c>
      <c r="M1341" s="13">
        <v>780</v>
      </c>
      <c r="N1341" s="13">
        <v>11</v>
      </c>
      <c r="O1341" s="13">
        <v>771</v>
      </c>
      <c r="P1341" s="13">
        <v>7</v>
      </c>
      <c r="Q1341" s="14">
        <f t="shared" si="139"/>
        <v>4.3424317617866031</v>
      </c>
      <c r="R1341" s="14">
        <f t="shared" si="140"/>
        <v>10.58745777497171</v>
      </c>
      <c r="S1341" s="147">
        <f t="shared" si="143"/>
        <v>4.3424317617866031</v>
      </c>
      <c r="T1341" s="15">
        <f t="shared" si="141"/>
        <v>771</v>
      </c>
      <c r="U1341" s="15">
        <f t="shared" si="142"/>
        <v>7</v>
      </c>
    </row>
    <row r="1342" spans="1:21">
      <c r="A1342" s="12" t="s">
        <v>1201</v>
      </c>
      <c r="B1342" s="20"/>
      <c r="C1342" s="20"/>
      <c r="D1342" s="21"/>
      <c r="E1342" s="22">
        <v>6.9900000000000004E-2</v>
      </c>
      <c r="F1342" s="22">
        <v>9.6000000000000002E-4</v>
      </c>
      <c r="G1342" s="22">
        <v>1.5489999999999999</v>
      </c>
      <c r="H1342" s="22">
        <v>2.017E-2</v>
      </c>
      <c r="I1342" s="22">
        <v>0.16072</v>
      </c>
      <c r="J1342" s="22">
        <v>1.1199999999999999E-3</v>
      </c>
      <c r="K1342" s="13">
        <v>925</v>
      </c>
      <c r="L1342" s="13">
        <v>29</v>
      </c>
      <c r="M1342" s="13">
        <v>950</v>
      </c>
      <c r="N1342" s="13">
        <v>8</v>
      </c>
      <c r="O1342" s="13">
        <v>961</v>
      </c>
      <c r="P1342" s="13">
        <v>6</v>
      </c>
      <c r="Q1342" s="14">
        <f t="shared" si="139"/>
        <v>-3.8918918918918965</v>
      </c>
      <c r="R1342" s="14">
        <f t="shared" si="140"/>
        <v>6.6422222315474855</v>
      </c>
      <c r="S1342" s="147">
        <f t="shared" si="143"/>
        <v>-3.8918918918918965</v>
      </c>
      <c r="T1342" s="15">
        <f t="shared" si="141"/>
        <v>961</v>
      </c>
      <c r="U1342" s="15">
        <f t="shared" si="142"/>
        <v>6</v>
      </c>
    </row>
    <row r="1343" spans="1:21">
      <c r="A1343" s="12" t="s">
        <v>1202</v>
      </c>
      <c r="B1343" s="20"/>
      <c r="C1343" s="20"/>
      <c r="D1343" s="21"/>
      <c r="E1343" s="22">
        <v>5.7939999999999998E-2</v>
      </c>
      <c r="F1343" s="22">
        <v>9.5E-4</v>
      </c>
      <c r="G1343" s="22">
        <v>0.67078000000000004</v>
      </c>
      <c r="H1343" s="22">
        <v>1.044E-2</v>
      </c>
      <c r="I1343" s="22">
        <v>8.3960000000000007E-2</v>
      </c>
      <c r="J1343" s="22">
        <v>6.2E-4</v>
      </c>
      <c r="K1343" s="13">
        <v>527</v>
      </c>
      <c r="L1343" s="13">
        <v>37</v>
      </c>
      <c r="M1343" s="13">
        <v>521</v>
      </c>
      <c r="N1343" s="13">
        <v>6</v>
      </c>
      <c r="O1343" s="13">
        <v>520</v>
      </c>
      <c r="P1343" s="13">
        <v>4</v>
      </c>
      <c r="Q1343" s="14">
        <f t="shared" si="139"/>
        <v>1.3282732447817858</v>
      </c>
      <c r="R1343" s="14">
        <f t="shared" si="140"/>
        <v>13.9381449825062</v>
      </c>
      <c r="S1343" s="147">
        <f t="shared" si="143"/>
        <v>1.3282732447817858</v>
      </c>
      <c r="T1343" s="15">
        <f t="shared" si="141"/>
        <v>520</v>
      </c>
      <c r="U1343" s="15">
        <f t="shared" si="142"/>
        <v>4</v>
      </c>
    </row>
    <row r="1344" spans="1:21">
      <c r="A1344" s="12" t="s">
        <v>1203</v>
      </c>
      <c r="B1344" s="20"/>
      <c r="C1344" s="20"/>
      <c r="D1344" s="21"/>
      <c r="E1344" s="22">
        <v>5.8470000000000001E-2</v>
      </c>
      <c r="F1344" s="22">
        <v>7.2000000000000005E-4</v>
      </c>
      <c r="G1344" s="22">
        <v>0.68657999999999997</v>
      </c>
      <c r="H1344" s="22">
        <v>8.0800000000000004E-3</v>
      </c>
      <c r="I1344" s="22">
        <v>8.516E-2</v>
      </c>
      <c r="J1344" s="22">
        <v>5.2999999999999998E-4</v>
      </c>
      <c r="K1344" s="13">
        <v>547</v>
      </c>
      <c r="L1344" s="13">
        <v>28</v>
      </c>
      <c r="M1344" s="13">
        <v>531</v>
      </c>
      <c r="N1344" s="13">
        <v>5</v>
      </c>
      <c r="O1344" s="13">
        <v>527</v>
      </c>
      <c r="P1344" s="13">
        <v>3</v>
      </c>
      <c r="Q1344" s="14">
        <f t="shared" si="139"/>
        <v>3.656307129798908</v>
      </c>
      <c r="R1344" s="14">
        <f t="shared" si="140"/>
        <v>9.9241443890658623</v>
      </c>
      <c r="S1344" s="147">
        <f t="shared" si="143"/>
        <v>3.656307129798908</v>
      </c>
      <c r="T1344" s="15">
        <f t="shared" si="141"/>
        <v>527</v>
      </c>
      <c r="U1344" s="15">
        <f t="shared" si="142"/>
        <v>3</v>
      </c>
    </row>
    <row r="1345" spans="1:21">
      <c r="A1345" s="12" t="s">
        <v>1204</v>
      </c>
      <c r="B1345" s="20"/>
      <c r="C1345" s="20"/>
      <c r="D1345" s="21"/>
      <c r="E1345" s="22">
        <v>6.8830000000000002E-2</v>
      </c>
      <c r="F1345" s="22">
        <v>8.0999999999999996E-4</v>
      </c>
      <c r="G1345" s="22">
        <v>1.3991</v>
      </c>
      <c r="H1345" s="22">
        <v>1.5699999999999999E-2</v>
      </c>
      <c r="I1345" s="22">
        <v>0.14743999999999999</v>
      </c>
      <c r="J1345" s="22">
        <v>9.5E-4</v>
      </c>
      <c r="K1345" s="13">
        <v>894</v>
      </c>
      <c r="L1345" s="13">
        <v>25</v>
      </c>
      <c r="M1345" s="13">
        <v>889</v>
      </c>
      <c r="N1345" s="13">
        <v>7</v>
      </c>
      <c r="O1345" s="13">
        <v>887</v>
      </c>
      <c r="P1345" s="13">
        <v>5</v>
      </c>
      <c r="Q1345" s="14">
        <f t="shared" si="139"/>
        <v>0.7829977628635354</v>
      </c>
      <c r="R1345" s="14">
        <f t="shared" si="140"/>
        <v>5.6606663470321745</v>
      </c>
      <c r="S1345" s="147">
        <f t="shared" si="143"/>
        <v>0.7829977628635354</v>
      </c>
      <c r="T1345" s="15">
        <f t="shared" si="141"/>
        <v>887</v>
      </c>
      <c r="U1345" s="15">
        <f t="shared" si="142"/>
        <v>5</v>
      </c>
    </row>
    <row r="1346" spans="1:21">
      <c r="A1346" s="12" t="s">
        <v>1205</v>
      </c>
      <c r="B1346" s="20"/>
      <c r="C1346" s="20"/>
      <c r="D1346" s="21"/>
      <c r="E1346" s="22">
        <v>0.16486999999999999</v>
      </c>
      <c r="F1346" s="22">
        <v>1.1800000000000001E-3</v>
      </c>
      <c r="G1346" s="22">
        <v>10.709960000000001</v>
      </c>
      <c r="H1346" s="22">
        <v>7.3389999999999997E-2</v>
      </c>
      <c r="I1346" s="22">
        <v>0.47116999999999998</v>
      </c>
      <c r="J1346" s="22">
        <v>2.5000000000000001E-3</v>
      </c>
      <c r="K1346" s="13">
        <v>2506</v>
      </c>
      <c r="L1346" s="13">
        <v>12</v>
      </c>
      <c r="M1346" s="13">
        <v>2498</v>
      </c>
      <c r="N1346" s="13">
        <v>6</v>
      </c>
      <c r="O1346" s="13">
        <v>2489</v>
      </c>
      <c r="P1346" s="13">
        <v>11</v>
      </c>
      <c r="Q1346" s="14">
        <f t="shared" si="139"/>
        <v>0.67837190742218167</v>
      </c>
      <c r="R1346" s="14">
        <f t="shared" si="140"/>
        <v>1.2944059151344989</v>
      </c>
      <c r="S1346" s="147">
        <f t="shared" si="143"/>
        <v>0.67837190742218167</v>
      </c>
      <c r="T1346" s="15">
        <f t="shared" si="141"/>
        <v>2506</v>
      </c>
      <c r="U1346" s="15">
        <f t="shared" si="142"/>
        <v>12</v>
      </c>
    </row>
    <row r="1347" spans="1:21">
      <c r="A1347" s="12" t="s">
        <v>1206</v>
      </c>
      <c r="B1347" s="20"/>
      <c r="C1347" s="20"/>
      <c r="D1347" s="21"/>
      <c r="E1347" s="22">
        <v>6.5600000000000006E-2</v>
      </c>
      <c r="F1347" s="22">
        <v>5.8E-4</v>
      </c>
      <c r="G1347" s="22">
        <v>1.2309000000000001</v>
      </c>
      <c r="H1347" s="22">
        <v>1.0290000000000001E-2</v>
      </c>
      <c r="I1347" s="22">
        <v>0.13608999999999999</v>
      </c>
      <c r="J1347" s="22">
        <v>7.6000000000000004E-4</v>
      </c>
      <c r="K1347" s="13">
        <v>794</v>
      </c>
      <c r="L1347" s="13">
        <v>19</v>
      </c>
      <c r="M1347" s="13">
        <v>815</v>
      </c>
      <c r="N1347" s="13">
        <v>5</v>
      </c>
      <c r="O1347" s="13">
        <v>823</v>
      </c>
      <c r="P1347" s="13">
        <v>4</v>
      </c>
      <c r="Q1347" s="14">
        <f t="shared" si="139"/>
        <v>-3.6523929471032668</v>
      </c>
      <c r="R1347" s="14">
        <f t="shared" si="140"/>
        <v>5.0619812440829115</v>
      </c>
      <c r="S1347" s="147">
        <f t="shared" si="143"/>
        <v>-3.6523929471032668</v>
      </c>
      <c r="T1347" s="15">
        <f t="shared" si="141"/>
        <v>823</v>
      </c>
      <c r="U1347" s="15">
        <f t="shared" si="142"/>
        <v>4</v>
      </c>
    </row>
    <row r="1348" spans="1:21">
      <c r="A1348" s="12" t="s">
        <v>1207</v>
      </c>
      <c r="B1348" s="20"/>
      <c r="C1348" s="20"/>
      <c r="D1348" s="21"/>
      <c r="E1348" s="22">
        <v>5.8340000000000003E-2</v>
      </c>
      <c r="F1348" s="22">
        <v>6.9999999999999999E-4</v>
      </c>
      <c r="G1348" s="22">
        <v>0.69308999999999998</v>
      </c>
      <c r="H1348" s="22">
        <v>7.92E-3</v>
      </c>
      <c r="I1348" s="22">
        <v>8.6169999999999997E-2</v>
      </c>
      <c r="J1348" s="22">
        <v>5.2999999999999998E-4</v>
      </c>
      <c r="K1348" s="13">
        <v>543</v>
      </c>
      <c r="L1348" s="13">
        <v>27</v>
      </c>
      <c r="M1348" s="13">
        <v>535</v>
      </c>
      <c r="N1348" s="13">
        <v>5</v>
      </c>
      <c r="O1348" s="13">
        <v>533</v>
      </c>
      <c r="P1348" s="13">
        <v>3</v>
      </c>
      <c r="Q1348" s="14">
        <f t="shared" ref="Q1348:Q1373" si="144">(1-O1348/K1348)*100</f>
        <v>1.8416206261510082</v>
      </c>
      <c r="R1348" s="14">
        <f t="shared" ref="R1348:R1373" si="145">SQRT((2*P1348)^2*(-1/K1348)^2+(2*L1348)^2*(O1348/K1348^2)^2)*100</f>
        <v>9.8239468160964503</v>
      </c>
      <c r="S1348" s="147">
        <f t="shared" si="143"/>
        <v>1.8416206261510082</v>
      </c>
      <c r="T1348" s="15">
        <f t="shared" ref="T1348:T1373" si="146">IF(O1348&lt;=1000,O1348,K1348)</f>
        <v>533</v>
      </c>
      <c r="U1348" s="15">
        <f t="shared" ref="U1348:U1373" si="147">IF(T1348=O1348,P1348,L1348)</f>
        <v>3</v>
      </c>
    </row>
    <row r="1349" spans="1:21">
      <c r="A1349" s="12" t="s">
        <v>1208</v>
      </c>
      <c r="B1349" s="20"/>
      <c r="C1349" s="20"/>
      <c r="D1349" s="21"/>
      <c r="E1349" s="22">
        <v>5.8169999999999999E-2</v>
      </c>
      <c r="F1349" s="22">
        <v>7.9000000000000001E-4</v>
      </c>
      <c r="G1349" s="22">
        <v>0.69047999999999998</v>
      </c>
      <c r="H1349" s="22">
        <v>8.8699999999999994E-3</v>
      </c>
      <c r="I1349" s="22">
        <v>8.6099999999999996E-2</v>
      </c>
      <c r="J1349" s="22">
        <v>5.6999999999999998E-4</v>
      </c>
      <c r="K1349" s="13">
        <v>536</v>
      </c>
      <c r="L1349" s="13">
        <v>30</v>
      </c>
      <c r="M1349" s="13">
        <v>533</v>
      </c>
      <c r="N1349" s="13">
        <v>5</v>
      </c>
      <c r="O1349" s="13">
        <v>532</v>
      </c>
      <c r="P1349" s="13">
        <v>3</v>
      </c>
      <c r="Q1349" s="14">
        <f t="shared" si="144"/>
        <v>0.74626865671642006</v>
      </c>
      <c r="R1349" s="14">
        <f t="shared" si="145"/>
        <v>11.16674090836689</v>
      </c>
      <c r="S1349" s="147">
        <f t="shared" ref="S1349:S1412" si="148">IF(OR(Q1349-R1349&gt;10,Q1349+R1349&lt;-5),"X",Q1349)</f>
        <v>0.74626865671642006</v>
      </c>
      <c r="T1349" s="15">
        <f t="shared" si="146"/>
        <v>532</v>
      </c>
      <c r="U1349" s="15">
        <f t="shared" si="147"/>
        <v>3</v>
      </c>
    </row>
    <row r="1350" spans="1:21">
      <c r="A1350" s="12" t="s">
        <v>1209</v>
      </c>
      <c r="B1350" s="20"/>
      <c r="C1350" s="20"/>
      <c r="D1350" s="21"/>
      <c r="E1350" s="22">
        <v>0.16303000000000001</v>
      </c>
      <c r="F1350" s="22">
        <v>1.4300000000000001E-3</v>
      </c>
      <c r="G1350" s="22">
        <v>10.39072</v>
      </c>
      <c r="H1350" s="22">
        <v>8.6699999999999999E-2</v>
      </c>
      <c r="I1350" s="22">
        <v>0.46228000000000002</v>
      </c>
      <c r="J1350" s="22">
        <v>2.6900000000000001E-3</v>
      </c>
      <c r="K1350" s="13">
        <v>2487</v>
      </c>
      <c r="L1350" s="13">
        <v>15</v>
      </c>
      <c r="M1350" s="13">
        <v>2470</v>
      </c>
      <c r="N1350" s="13">
        <v>8</v>
      </c>
      <c r="O1350" s="13">
        <v>2450</v>
      </c>
      <c r="P1350" s="13">
        <v>12</v>
      </c>
      <c r="Q1350" s="14">
        <f t="shared" si="144"/>
        <v>1.487736228387615</v>
      </c>
      <c r="R1350" s="14">
        <f t="shared" si="145"/>
        <v>1.5308101463825932</v>
      </c>
      <c r="S1350" s="147">
        <f t="shared" si="148"/>
        <v>1.487736228387615</v>
      </c>
      <c r="T1350" s="15">
        <f t="shared" si="146"/>
        <v>2487</v>
      </c>
      <c r="U1350" s="15">
        <f t="shared" si="147"/>
        <v>15</v>
      </c>
    </row>
    <row r="1351" spans="1:21">
      <c r="A1351" s="12" t="s">
        <v>1210</v>
      </c>
      <c r="B1351" s="20"/>
      <c r="C1351" s="20"/>
      <c r="D1351" s="21"/>
      <c r="E1351" s="22">
        <v>5.8189999999999999E-2</v>
      </c>
      <c r="F1351" s="22">
        <v>1.41E-3</v>
      </c>
      <c r="G1351" s="22">
        <v>0.69203000000000003</v>
      </c>
      <c r="H1351" s="22">
        <v>1.5900000000000001E-2</v>
      </c>
      <c r="I1351" s="22">
        <v>8.6269999999999999E-2</v>
      </c>
      <c r="J1351" s="22">
        <v>8.7000000000000001E-4</v>
      </c>
      <c r="K1351" s="13">
        <v>537</v>
      </c>
      <c r="L1351" s="13">
        <v>54</v>
      </c>
      <c r="M1351" s="13">
        <v>534</v>
      </c>
      <c r="N1351" s="13">
        <v>10</v>
      </c>
      <c r="O1351" s="13">
        <v>533</v>
      </c>
      <c r="P1351" s="13">
        <v>5</v>
      </c>
      <c r="Q1351" s="14">
        <f t="shared" si="144"/>
        <v>0.74487895716945918</v>
      </c>
      <c r="R1351" s="14">
        <f t="shared" si="145"/>
        <v>20.048595470365498</v>
      </c>
      <c r="S1351" s="147">
        <f t="shared" si="148"/>
        <v>0.74487895716945918</v>
      </c>
      <c r="T1351" s="15">
        <f t="shared" si="146"/>
        <v>533</v>
      </c>
      <c r="U1351" s="15">
        <f t="shared" si="147"/>
        <v>5</v>
      </c>
    </row>
    <row r="1352" spans="1:21">
      <c r="A1352" s="12" t="s">
        <v>1211</v>
      </c>
      <c r="B1352" s="20"/>
      <c r="C1352" s="20"/>
      <c r="D1352" s="21"/>
      <c r="E1352" s="22">
        <v>6.6229999999999997E-2</v>
      </c>
      <c r="F1352" s="22">
        <v>6.9999999999999999E-4</v>
      </c>
      <c r="G1352" s="22">
        <v>1.1817</v>
      </c>
      <c r="H1352" s="22">
        <v>1.1900000000000001E-2</v>
      </c>
      <c r="I1352" s="22">
        <v>0.12942000000000001</v>
      </c>
      <c r="J1352" s="22">
        <v>7.6999999999999996E-4</v>
      </c>
      <c r="K1352" s="13">
        <v>814</v>
      </c>
      <c r="L1352" s="13">
        <v>23</v>
      </c>
      <c r="M1352" s="13">
        <v>792</v>
      </c>
      <c r="N1352" s="13">
        <v>6</v>
      </c>
      <c r="O1352" s="13">
        <v>785</v>
      </c>
      <c r="P1352" s="13">
        <v>4</v>
      </c>
      <c r="Q1352" s="14">
        <f t="shared" si="144"/>
        <v>3.5626535626535616</v>
      </c>
      <c r="R1352" s="14">
        <f t="shared" si="145"/>
        <v>5.5376854249461127</v>
      </c>
      <c r="S1352" s="147">
        <f t="shared" si="148"/>
        <v>3.5626535626535616</v>
      </c>
      <c r="T1352" s="15">
        <f t="shared" si="146"/>
        <v>785</v>
      </c>
      <c r="U1352" s="15">
        <f t="shared" si="147"/>
        <v>4</v>
      </c>
    </row>
    <row r="1353" spans="1:21">
      <c r="A1353" s="12" t="s">
        <v>1212</v>
      </c>
      <c r="B1353" s="20"/>
      <c r="C1353" s="20"/>
      <c r="D1353" s="21"/>
      <c r="E1353" s="22">
        <v>5.9659999999999998E-2</v>
      </c>
      <c r="F1353" s="22">
        <v>9.5E-4</v>
      </c>
      <c r="G1353" s="22">
        <v>0.70837000000000006</v>
      </c>
      <c r="H1353" s="22">
        <v>1.0710000000000001E-2</v>
      </c>
      <c r="I1353" s="22">
        <v>8.6120000000000002E-2</v>
      </c>
      <c r="J1353" s="22">
        <v>6.3000000000000003E-4</v>
      </c>
      <c r="K1353" s="13">
        <v>591</v>
      </c>
      <c r="L1353" s="13">
        <v>35</v>
      </c>
      <c r="M1353" s="13">
        <v>544</v>
      </c>
      <c r="N1353" s="13">
        <v>6</v>
      </c>
      <c r="O1353" s="13">
        <v>533</v>
      </c>
      <c r="P1353" s="13">
        <v>4</v>
      </c>
      <c r="Q1353" s="14">
        <f t="shared" si="144"/>
        <v>9.8138747884940809</v>
      </c>
      <c r="R1353" s="14">
        <f t="shared" si="145"/>
        <v>10.767370066863432</v>
      </c>
      <c r="S1353" s="147">
        <f t="shared" si="148"/>
        <v>9.8138747884940809</v>
      </c>
      <c r="T1353" s="15">
        <f t="shared" si="146"/>
        <v>533</v>
      </c>
      <c r="U1353" s="15">
        <f t="shared" si="147"/>
        <v>4</v>
      </c>
    </row>
    <row r="1354" spans="1:21">
      <c r="A1354" s="12" t="s">
        <v>1213</v>
      </c>
      <c r="B1354" s="20"/>
      <c r="C1354" s="20"/>
      <c r="D1354" s="21"/>
      <c r="E1354" s="22">
        <v>5.8319999999999997E-2</v>
      </c>
      <c r="F1354" s="22">
        <v>1.1299999999999999E-3</v>
      </c>
      <c r="G1354" s="22">
        <v>0.68079999999999996</v>
      </c>
      <c r="H1354" s="22">
        <v>1.2579999999999999E-2</v>
      </c>
      <c r="I1354" s="22">
        <v>8.4669999999999995E-2</v>
      </c>
      <c r="J1354" s="22">
        <v>7.2000000000000005E-4</v>
      </c>
      <c r="K1354" s="13">
        <v>542</v>
      </c>
      <c r="L1354" s="13">
        <v>43</v>
      </c>
      <c r="M1354" s="13">
        <v>527</v>
      </c>
      <c r="N1354" s="13">
        <v>8</v>
      </c>
      <c r="O1354" s="13">
        <v>524</v>
      </c>
      <c r="P1354" s="13">
        <v>4</v>
      </c>
      <c r="Q1354" s="14">
        <f t="shared" si="144"/>
        <v>3.3210332103321027</v>
      </c>
      <c r="R1354" s="14">
        <f t="shared" si="145"/>
        <v>15.411051584294528</v>
      </c>
      <c r="S1354" s="147">
        <f t="shared" si="148"/>
        <v>3.3210332103321027</v>
      </c>
      <c r="T1354" s="15">
        <f t="shared" si="146"/>
        <v>524</v>
      </c>
      <c r="U1354" s="15">
        <f t="shared" si="147"/>
        <v>4</v>
      </c>
    </row>
    <row r="1355" spans="1:21">
      <c r="A1355" s="12" t="s">
        <v>1214</v>
      </c>
      <c r="B1355" s="20"/>
      <c r="C1355" s="20"/>
      <c r="D1355" s="21"/>
      <c r="E1355" s="22">
        <v>7.2510000000000005E-2</v>
      </c>
      <c r="F1355" s="22">
        <v>8.8999999999999995E-4</v>
      </c>
      <c r="G1355" s="22">
        <v>1.6581699999999999</v>
      </c>
      <c r="H1355" s="22">
        <v>1.9390000000000001E-2</v>
      </c>
      <c r="I1355" s="22">
        <v>0.16589000000000001</v>
      </c>
      <c r="J1355" s="22">
        <v>1.09E-3</v>
      </c>
      <c r="K1355" s="13">
        <v>1000</v>
      </c>
      <c r="L1355" s="13">
        <v>26</v>
      </c>
      <c r="M1355" s="13">
        <v>993</v>
      </c>
      <c r="N1355" s="13">
        <v>7</v>
      </c>
      <c r="O1355" s="13">
        <v>989</v>
      </c>
      <c r="P1355" s="13">
        <v>6</v>
      </c>
      <c r="Q1355" s="14">
        <f t="shared" si="144"/>
        <v>1.100000000000001</v>
      </c>
      <c r="R1355" s="14">
        <f t="shared" si="145"/>
        <v>5.2809461122037593</v>
      </c>
      <c r="S1355" s="147">
        <f t="shared" si="148"/>
        <v>1.100000000000001</v>
      </c>
      <c r="T1355" s="15">
        <f t="shared" si="146"/>
        <v>989</v>
      </c>
      <c r="U1355" s="15">
        <f t="shared" si="147"/>
        <v>6</v>
      </c>
    </row>
    <row r="1356" spans="1:21">
      <c r="A1356" s="12" t="s">
        <v>1215</v>
      </c>
      <c r="B1356" s="20"/>
      <c r="C1356" s="20"/>
      <c r="D1356" s="21"/>
      <c r="E1356" s="22">
        <v>6.0080000000000001E-2</v>
      </c>
      <c r="F1356" s="22">
        <v>1.8500000000000001E-3</v>
      </c>
      <c r="G1356" s="22">
        <v>0.79737999999999998</v>
      </c>
      <c r="H1356" s="22">
        <v>2.3220000000000001E-2</v>
      </c>
      <c r="I1356" s="22">
        <v>9.6290000000000001E-2</v>
      </c>
      <c r="J1356" s="22">
        <v>1.16E-3</v>
      </c>
      <c r="K1356" s="13">
        <v>606</v>
      </c>
      <c r="L1356" s="13">
        <v>68</v>
      </c>
      <c r="M1356" s="13">
        <v>595</v>
      </c>
      <c r="N1356" s="13">
        <v>13</v>
      </c>
      <c r="O1356" s="13">
        <v>593</v>
      </c>
      <c r="P1356" s="13">
        <v>7</v>
      </c>
      <c r="Q1356" s="14">
        <f t="shared" si="144"/>
        <v>2.1452145214521434</v>
      </c>
      <c r="R1356" s="14">
        <f t="shared" si="145"/>
        <v>22.081991321107278</v>
      </c>
      <c r="S1356" s="147">
        <f t="shared" si="148"/>
        <v>2.1452145214521434</v>
      </c>
      <c r="T1356" s="15">
        <f t="shared" si="146"/>
        <v>593</v>
      </c>
      <c r="U1356" s="15">
        <f t="shared" si="147"/>
        <v>7</v>
      </c>
    </row>
    <row r="1357" spans="1:21">
      <c r="A1357" s="12" t="s">
        <v>1216</v>
      </c>
      <c r="B1357" s="20"/>
      <c r="C1357" s="20"/>
      <c r="D1357" s="21"/>
      <c r="E1357" s="22">
        <v>6.2590000000000007E-2</v>
      </c>
      <c r="F1357" s="22">
        <v>1.15E-3</v>
      </c>
      <c r="G1357" s="22">
        <v>0.94713999999999998</v>
      </c>
      <c r="H1357" s="22">
        <v>1.6459999999999999E-2</v>
      </c>
      <c r="I1357" s="22">
        <v>0.10977000000000001</v>
      </c>
      <c r="J1357" s="22">
        <v>8.9999999999999998E-4</v>
      </c>
      <c r="K1357" s="13">
        <v>694</v>
      </c>
      <c r="L1357" s="13">
        <v>40</v>
      </c>
      <c r="M1357" s="13">
        <v>677</v>
      </c>
      <c r="N1357" s="13">
        <v>9</v>
      </c>
      <c r="O1357" s="13">
        <v>671</v>
      </c>
      <c r="P1357" s="13">
        <v>5</v>
      </c>
      <c r="Q1357" s="14">
        <f t="shared" si="144"/>
        <v>3.3141210374639796</v>
      </c>
      <c r="R1357" s="14">
        <f t="shared" si="145"/>
        <v>11.238104840987242</v>
      </c>
      <c r="S1357" s="147">
        <f t="shared" si="148"/>
        <v>3.3141210374639796</v>
      </c>
      <c r="T1357" s="15">
        <f t="shared" si="146"/>
        <v>671</v>
      </c>
      <c r="U1357" s="15">
        <f t="shared" si="147"/>
        <v>5</v>
      </c>
    </row>
    <row r="1358" spans="1:21">
      <c r="A1358" s="12" t="s">
        <v>1217</v>
      </c>
      <c r="B1358" s="20"/>
      <c r="C1358" s="20"/>
      <c r="D1358" s="21"/>
      <c r="E1358" s="22">
        <v>0.16438</v>
      </c>
      <c r="F1358" s="22">
        <v>1.9400000000000001E-3</v>
      </c>
      <c r="G1358" s="22">
        <v>10.50339</v>
      </c>
      <c r="H1358" s="22">
        <v>0.11794</v>
      </c>
      <c r="I1358" s="22">
        <v>0.46350000000000002</v>
      </c>
      <c r="J1358" s="22">
        <v>2.99E-3</v>
      </c>
      <c r="K1358" s="13">
        <v>2501</v>
      </c>
      <c r="L1358" s="13">
        <v>20</v>
      </c>
      <c r="M1358" s="13">
        <v>2480</v>
      </c>
      <c r="N1358" s="13">
        <v>10</v>
      </c>
      <c r="O1358" s="13">
        <v>2455</v>
      </c>
      <c r="P1358" s="13">
        <v>13</v>
      </c>
      <c r="Q1358" s="14">
        <f t="shared" si="144"/>
        <v>1.8392642942822834</v>
      </c>
      <c r="R1358" s="14">
        <f t="shared" si="145"/>
        <v>1.8829388610628508</v>
      </c>
      <c r="S1358" s="147">
        <f t="shared" si="148"/>
        <v>1.8392642942822834</v>
      </c>
      <c r="T1358" s="15">
        <f t="shared" si="146"/>
        <v>2501</v>
      </c>
      <c r="U1358" s="15">
        <f t="shared" si="147"/>
        <v>20</v>
      </c>
    </row>
    <row r="1359" spans="1:21">
      <c r="A1359" s="12" t="s">
        <v>1218</v>
      </c>
      <c r="B1359" s="20"/>
      <c r="C1359" s="20"/>
      <c r="D1359" s="21"/>
      <c r="E1359" s="22">
        <v>6.7400000000000002E-2</v>
      </c>
      <c r="F1359" s="22">
        <v>6.7000000000000002E-4</v>
      </c>
      <c r="G1359" s="22">
        <v>1.1785300000000001</v>
      </c>
      <c r="H1359" s="22">
        <v>1.1039999999999999E-2</v>
      </c>
      <c r="I1359" s="22">
        <v>0.12681999999999999</v>
      </c>
      <c r="J1359" s="22">
        <v>7.3999999999999999E-4</v>
      </c>
      <c r="K1359" s="13">
        <v>850</v>
      </c>
      <c r="L1359" s="13">
        <v>21</v>
      </c>
      <c r="M1359" s="13">
        <v>791</v>
      </c>
      <c r="N1359" s="13">
        <v>5</v>
      </c>
      <c r="O1359" s="13">
        <v>770</v>
      </c>
      <c r="P1359" s="13">
        <v>4</v>
      </c>
      <c r="Q1359" s="14">
        <f t="shared" si="144"/>
        <v>9.4117647058823533</v>
      </c>
      <c r="R1359" s="14">
        <f t="shared" si="145"/>
        <v>4.5740030927332853</v>
      </c>
      <c r="S1359" s="147">
        <f t="shared" si="148"/>
        <v>9.4117647058823533</v>
      </c>
      <c r="T1359" s="15">
        <f t="shared" si="146"/>
        <v>770</v>
      </c>
      <c r="U1359" s="15">
        <f t="shared" si="147"/>
        <v>4</v>
      </c>
    </row>
    <row r="1360" spans="1:21">
      <c r="A1360" s="12" t="s">
        <v>1219</v>
      </c>
      <c r="B1360" s="20"/>
      <c r="C1360" s="20"/>
      <c r="D1360" s="21"/>
      <c r="E1360" s="22">
        <v>6.7229999999999998E-2</v>
      </c>
      <c r="F1360" s="22">
        <v>1.1100000000000001E-3</v>
      </c>
      <c r="G1360" s="22">
        <v>1.2802</v>
      </c>
      <c r="H1360" s="22">
        <v>2.0039999999999999E-2</v>
      </c>
      <c r="I1360" s="22">
        <v>0.13811999999999999</v>
      </c>
      <c r="J1360" s="22">
        <v>1.06E-3</v>
      </c>
      <c r="K1360" s="13">
        <v>845</v>
      </c>
      <c r="L1360" s="13">
        <v>35</v>
      </c>
      <c r="M1360" s="13">
        <v>837</v>
      </c>
      <c r="N1360" s="13">
        <v>9</v>
      </c>
      <c r="O1360" s="13">
        <v>834</v>
      </c>
      <c r="P1360" s="13">
        <v>6</v>
      </c>
      <c r="Q1360" s="14">
        <f t="shared" si="144"/>
        <v>1.3017751479289963</v>
      </c>
      <c r="R1360" s="14">
        <f t="shared" si="145"/>
        <v>8.2985978294627039</v>
      </c>
      <c r="S1360" s="147">
        <f t="shared" si="148"/>
        <v>1.3017751479289963</v>
      </c>
      <c r="T1360" s="15">
        <f t="shared" si="146"/>
        <v>834</v>
      </c>
      <c r="U1360" s="15">
        <f t="shared" si="147"/>
        <v>6</v>
      </c>
    </row>
    <row r="1361" spans="1:21">
      <c r="A1361" s="12" t="s">
        <v>1220</v>
      </c>
      <c r="B1361" s="20"/>
      <c r="C1361" s="20"/>
      <c r="D1361" s="21"/>
      <c r="E1361" s="22">
        <v>6.2799999999999995E-2</v>
      </c>
      <c r="F1361" s="22">
        <v>6.4000000000000005E-4</v>
      </c>
      <c r="G1361" s="22">
        <v>0.90200000000000002</v>
      </c>
      <c r="H1361" s="22">
        <v>8.6999999999999994E-3</v>
      </c>
      <c r="I1361" s="22">
        <v>0.10419</v>
      </c>
      <c r="J1361" s="22">
        <v>6.0999999999999997E-4</v>
      </c>
      <c r="K1361" s="13">
        <v>701</v>
      </c>
      <c r="L1361" s="13">
        <v>22</v>
      </c>
      <c r="M1361" s="13">
        <v>653</v>
      </c>
      <c r="N1361" s="13">
        <v>5</v>
      </c>
      <c r="O1361" s="13">
        <v>639</v>
      </c>
      <c r="P1361" s="13">
        <v>4</v>
      </c>
      <c r="Q1361" s="14">
        <f t="shared" si="144"/>
        <v>8.8445078459343804</v>
      </c>
      <c r="R1361" s="14">
        <f t="shared" si="145"/>
        <v>5.8343042521138626</v>
      </c>
      <c r="S1361" s="147">
        <f t="shared" si="148"/>
        <v>8.8445078459343804</v>
      </c>
      <c r="T1361" s="15">
        <f t="shared" si="146"/>
        <v>639</v>
      </c>
      <c r="U1361" s="15">
        <f t="shared" si="147"/>
        <v>4</v>
      </c>
    </row>
    <row r="1362" spans="1:21">
      <c r="A1362" s="12" t="s">
        <v>1221</v>
      </c>
      <c r="B1362" s="20"/>
      <c r="C1362" s="20"/>
      <c r="D1362" s="21"/>
      <c r="E1362" s="22">
        <v>5.8020000000000002E-2</v>
      </c>
      <c r="F1362" s="22">
        <v>1.0300000000000001E-3</v>
      </c>
      <c r="G1362" s="22">
        <v>0.68137000000000003</v>
      </c>
      <c r="H1362" s="22">
        <v>1.15E-2</v>
      </c>
      <c r="I1362" s="22">
        <v>8.5190000000000002E-2</v>
      </c>
      <c r="J1362" s="22">
        <v>6.7000000000000002E-4</v>
      </c>
      <c r="K1362" s="13">
        <v>531</v>
      </c>
      <c r="L1362" s="13">
        <v>40</v>
      </c>
      <c r="M1362" s="13">
        <v>528</v>
      </c>
      <c r="N1362" s="13">
        <v>7</v>
      </c>
      <c r="O1362" s="13">
        <v>527</v>
      </c>
      <c r="P1362" s="13">
        <v>4</v>
      </c>
      <c r="Q1362" s="14">
        <f t="shared" si="144"/>
        <v>0.7532956685499026</v>
      </c>
      <c r="R1362" s="14">
        <f t="shared" si="145"/>
        <v>15.028132153401966</v>
      </c>
      <c r="S1362" s="147">
        <f t="shared" si="148"/>
        <v>0.7532956685499026</v>
      </c>
      <c r="T1362" s="15">
        <f t="shared" si="146"/>
        <v>527</v>
      </c>
      <c r="U1362" s="15">
        <f t="shared" si="147"/>
        <v>4</v>
      </c>
    </row>
    <row r="1363" spans="1:21">
      <c r="A1363" s="12" t="s">
        <v>1222</v>
      </c>
      <c r="B1363" s="20"/>
      <c r="C1363" s="20"/>
      <c r="D1363" s="21"/>
      <c r="E1363" s="22">
        <v>5.8599999999999999E-2</v>
      </c>
      <c r="F1363" s="22">
        <v>7.9000000000000001E-4</v>
      </c>
      <c r="G1363" s="22">
        <v>0.69371000000000005</v>
      </c>
      <c r="H1363" s="22">
        <v>8.8500000000000002E-3</v>
      </c>
      <c r="I1363" s="22">
        <v>8.5860000000000006E-2</v>
      </c>
      <c r="J1363" s="22">
        <v>5.5999999999999995E-4</v>
      </c>
      <c r="K1363" s="13">
        <v>552</v>
      </c>
      <c r="L1363" s="13">
        <v>30</v>
      </c>
      <c r="M1363" s="13">
        <v>535</v>
      </c>
      <c r="N1363" s="13">
        <v>5</v>
      </c>
      <c r="O1363" s="13">
        <v>531</v>
      </c>
      <c r="P1363" s="13">
        <v>3</v>
      </c>
      <c r="Q1363" s="14">
        <f t="shared" si="144"/>
        <v>3.8043478260869512</v>
      </c>
      <c r="R1363" s="14">
        <f t="shared" si="145"/>
        <v>10.51239450808097</v>
      </c>
      <c r="S1363" s="147">
        <f t="shared" si="148"/>
        <v>3.8043478260869512</v>
      </c>
      <c r="T1363" s="15">
        <f t="shared" si="146"/>
        <v>531</v>
      </c>
      <c r="U1363" s="15">
        <f t="shared" si="147"/>
        <v>3</v>
      </c>
    </row>
    <row r="1364" spans="1:21">
      <c r="A1364" s="12" t="s">
        <v>1223</v>
      </c>
      <c r="B1364" s="20"/>
      <c r="C1364" s="20"/>
      <c r="D1364" s="21"/>
      <c r="E1364" s="22">
        <v>5.9049999999999998E-2</v>
      </c>
      <c r="F1364" s="22">
        <v>8.0000000000000004E-4</v>
      </c>
      <c r="G1364" s="22">
        <v>0.70016</v>
      </c>
      <c r="H1364" s="22">
        <v>9.0900000000000009E-3</v>
      </c>
      <c r="I1364" s="22">
        <v>8.6010000000000003E-2</v>
      </c>
      <c r="J1364" s="22">
        <v>5.6999999999999998E-4</v>
      </c>
      <c r="K1364" s="13">
        <v>569</v>
      </c>
      <c r="L1364" s="13">
        <v>30</v>
      </c>
      <c r="M1364" s="13">
        <v>539</v>
      </c>
      <c r="N1364" s="13">
        <v>5</v>
      </c>
      <c r="O1364" s="13">
        <v>532</v>
      </c>
      <c r="P1364" s="13">
        <v>3</v>
      </c>
      <c r="Q1364" s="14">
        <f t="shared" si="144"/>
        <v>6.5026362038664303</v>
      </c>
      <c r="R1364" s="14">
        <f t="shared" si="145"/>
        <v>9.9153551019288315</v>
      </c>
      <c r="S1364" s="147">
        <f t="shared" si="148"/>
        <v>6.5026362038664303</v>
      </c>
      <c r="T1364" s="15">
        <f t="shared" si="146"/>
        <v>532</v>
      </c>
      <c r="U1364" s="15">
        <f t="shared" si="147"/>
        <v>3</v>
      </c>
    </row>
    <row r="1365" spans="1:21">
      <c r="A1365" s="12" t="s">
        <v>1224</v>
      </c>
      <c r="B1365" s="20"/>
      <c r="C1365" s="20"/>
      <c r="D1365" s="21"/>
      <c r="E1365" s="22">
        <v>9.955E-2</v>
      </c>
      <c r="F1365" s="22">
        <v>8.4999999999999995E-4</v>
      </c>
      <c r="G1365" s="22">
        <v>3.89453</v>
      </c>
      <c r="H1365" s="22">
        <v>3.1690000000000003E-2</v>
      </c>
      <c r="I1365" s="22">
        <v>0.28376000000000001</v>
      </c>
      <c r="J1365" s="22">
        <v>1.6000000000000001E-3</v>
      </c>
      <c r="K1365" s="13">
        <v>1616</v>
      </c>
      <c r="L1365" s="13">
        <v>16</v>
      </c>
      <c r="M1365" s="13">
        <v>1613</v>
      </c>
      <c r="N1365" s="13">
        <v>7</v>
      </c>
      <c r="O1365" s="13">
        <v>1610</v>
      </c>
      <c r="P1365" s="13">
        <v>8</v>
      </c>
      <c r="Q1365" s="14">
        <f t="shared" si="144"/>
        <v>0.37128712871287162</v>
      </c>
      <c r="R1365" s="14">
        <f t="shared" si="145"/>
        <v>2.2073551136464546</v>
      </c>
      <c r="S1365" s="147">
        <f t="shared" si="148"/>
        <v>0.37128712871287162</v>
      </c>
      <c r="T1365" s="15">
        <f t="shared" si="146"/>
        <v>1616</v>
      </c>
      <c r="U1365" s="15">
        <f t="shared" si="147"/>
        <v>16</v>
      </c>
    </row>
    <row r="1366" spans="1:21">
      <c r="A1366" s="12" t="s">
        <v>1225</v>
      </c>
      <c r="B1366" s="20"/>
      <c r="C1366" s="20"/>
      <c r="D1366" s="21"/>
      <c r="E1366" s="22">
        <v>6.2050000000000001E-2</v>
      </c>
      <c r="F1366" s="22">
        <v>7.2000000000000005E-4</v>
      </c>
      <c r="G1366" s="22">
        <v>0.89205999999999996</v>
      </c>
      <c r="H1366" s="22">
        <v>9.8399999999999998E-3</v>
      </c>
      <c r="I1366" s="22">
        <v>0.10428999999999999</v>
      </c>
      <c r="J1366" s="22">
        <v>6.4999999999999997E-4</v>
      </c>
      <c r="K1366" s="13">
        <v>676</v>
      </c>
      <c r="L1366" s="13">
        <v>25</v>
      </c>
      <c r="M1366" s="13">
        <v>647</v>
      </c>
      <c r="N1366" s="13">
        <v>5</v>
      </c>
      <c r="O1366" s="13">
        <v>640</v>
      </c>
      <c r="P1366" s="13">
        <v>4</v>
      </c>
      <c r="Q1366" s="14">
        <f t="shared" si="144"/>
        <v>5.3254437869822535</v>
      </c>
      <c r="R1366" s="14">
        <f t="shared" si="145"/>
        <v>7.1018519260959927</v>
      </c>
      <c r="S1366" s="147">
        <f t="shared" si="148"/>
        <v>5.3254437869822535</v>
      </c>
      <c r="T1366" s="15">
        <f t="shared" si="146"/>
        <v>640</v>
      </c>
      <c r="U1366" s="15">
        <f t="shared" si="147"/>
        <v>4</v>
      </c>
    </row>
    <row r="1367" spans="1:21">
      <c r="A1367" s="12" t="s">
        <v>1226</v>
      </c>
      <c r="B1367" s="20"/>
      <c r="C1367" s="20"/>
      <c r="D1367" s="21"/>
      <c r="E1367" s="22">
        <v>7.2459999999999997E-2</v>
      </c>
      <c r="F1367" s="22">
        <v>6.2E-4</v>
      </c>
      <c r="G1367" s="22">
        <v>1.66377</v>
      </c>
      <c r="H1367" s="22">
        <v>1.358E-2</v>
      </c>
      <c r="I1367" s="22">
        <v>0.16655</v>
      </c>
      <c r="J1367" s="22">
        <v>9.1E-4</v>
      </c>
      <c r="K1367" s="13">
        <v>999</v>
      </c>
      <c r="L1367" s="13">
        <v>18</v>
      </c>
      <c r="M1367" s="13">
        <v>995</v>
      </c>
      <c r="N1367" s="13">
        <v>5</v>
      </c>
      <c r="O1367" s="13">
        <v>993</v>
      </c>
      <c r="P1367" s="13">
        <v>5</v>
      </c>
      <c r="Q1367" s="14">
        <f t="shared" si="144"/>
        <v>0.60060060060059817</v>
      </c>
      <c r="R1367" s="14">
        <f t="shared" si="145"/>
        <v>3.7191992245841439</v>
      </c>
      <c r="S1367" s="147">
        <f t="shared" si="148"/>
        <v>0.60060060060059817</v>
      </c>
      <c r="T1367" s="15">
        <f t="shared" si="146"/>
        <v>993</v>
      </c>
      <c r="U1367" s="15">
        <f t="shared" si="147"/>
        <v>5</v>
      </c>
    </row>
    <row r="1368" spans="1:21">
      <c r="A1368" s="12" t="s">
        <v>1227</v>
      </c>
      <c r="B1368" s="20"/>
      <c r="C1368" s="20"/>
      <c r="D1368" s="21"/>
      <c r="E1368" s="22">
        <v>0.16922578625991755</v>
      </c>
      <c r="F1368" s="22">
        <v>2.0066388238927091E-3</v>
      </c>
      <c r="G1368" s="22">
        <v>10.37063</v>
      </c>
      <c r="H1368" s="22">
        <v>0.62932999999999995</v>
      </c>
      <c r="I1368" s="22">
        <v>0.44957000000000003</v>
      </c>
      <c r="J1368" s="22">
        <v>1.119E-2</v>
      </c>
      <c r="K1368" s="13">
        <v>2530</v>
      </c>
      <c r="L1368" s="13">
        <v>20</v>
      </c>
      <c r="M1368" s="13">
        <v>2468</v>
      </c>
      <c r="N1368" s="13">
        <v>56</v>
      </c>
      <c r="O1368" s="13">
        <v>2393</v>
      </c>
      <c r="P1368" s="13">
        <v>50</v>
      </c>
      <c r="Q1368" s="14">
        <f t="shared" si="144"/>
        <v>5.4150197628458514</v>
      </c>
      <c r="R1368" s="14">
        <f t="shared" si="145"/>
        <v>4.2259990759761727</v>
      </c>
      <c r="S1368" s="147">
        <f t="shared" si="148"/>
        <v>5.4150197628458514</v>
      </c>
      <c r="T1368" s="15">
        <f t="shared" si="146"/>
        <v>2530</v>
      </c>
      <c r="U1368" s="15">
        <f t="shared" si="147"/>
        <v>20</v>
      </c>
    </row>
    <row r="1369" spans="1:21">
      <c r="A1369" s="12" t="s">
        <v>1228</v>
      </c>
      <c r="B1369" s="20"/>
      <c r="C1369" s="20"/>
      <c r="D1369" s="21"/>
      <c r="E1369" s="22">
        <v>7.2099999999999997E-2</v>
      </c>
      <c r="F1369" s="22">
        <v>5.9999999999999995E-4</v>
      </c>
      <c r="G1369" s="22">
        <v>1.6398699999999999</v>
      </c>
      <c r="H1369" s="22">
        <v>1.2970000000000001E-2</v>
      </c>
      <c r="I1369" s="22">
        <v>0.16497999999999999</v>
      </c>
      <c r="J1369" s="22">
        <v>8.9999999999999998E-4</v>
      </c>
      <c r="K1369" s="13">
        <v>989</v>
      </c>
      <c r="L1369" s="13">
        <v>17</v>
      </c>
      <c r="M1369" s="13">
        <v>986</v>
      </c>
      <c r="N1369" s="13">
        <v>5</v>
      </c>
      <c r="O1369" s="13">
        <v>984</v>
      </c>
      <c r="P1369" s="13">
        <v>5</v>
      </c>
      <c r="Q1369" s="14">
        <f t="shared" si="144"/>
        <v>0.50556117290192493</v>
      </c>
      <c r="R1369" s="14">
        <f t="shared" si="145"/>
        <v>3.5667560702552934</v>
      </c>
      <c r="S1369" s="147">
        <f t="shared" si="148"/>
        <v>0.50556117290192493</v>
      </c>
      <c r="T1369" s="15">
        <f t="shared" si="146"/>
        <v>984</v>
      </c>
      <c r="U1369" s="15">
        <f t="shared" si="147"/>
        <v>5</v>
      </c>
    </row>
    <row r="1370" spans="1:21">
      <c r="A1370" s="12" t="s">
        <v>1229</v>
      </c>
      <c r="B1370" s="20"/>
      <c r="C1370" s="20"/>
      <c r="D1370" s="21"/>
      <c r="E1370" s="22">
        <v>5.8979999999999998E-2</v>
      </c>
      <c r="F1370" s="22">
        <v>7.6000000000000004E-4</v>
      </c>
      <c r="G1370" s="22">
        <v>0.67895000000000005</v>
      </c>
      <c r="H1370" s="22">
        <v>8.26E-3</v>
      </c>
      <c r="I1370" s="22">
        <v>8.4175862893107301E-2</v>
      </c>
      <c r="J1370" s="22">
        <v>5.0454834219387985E-4</v>
      </c>
      <c r="K1370" s="13">
        <v>566</v>
      </c>
      <c r="L1370" s="13">
        <v>29</v>
      </c>
      <c r="M1370" s="13">
        <v>526</v>
      </c>
      <c r="N1370" s="13">
        <v>5</v>
      </c>
      <c r="O1370" s="13">
        <v>521</v>
      </c>
      <c r="P1370" s="13">
        <v>3</v>
      </c>
      <c r="Q1370" s="14">
        <f t="shared" si="144"/>
        <v>7.9505300353356905</v>
      </c>
      <c r="R1370" s="14">
        <f t="shared" si="145"/>
        <v>9.4920114381454237</v>
      </c>
      <c r="S1370" s="147">
        <f t="shared" si="148"/>
        <v>7.9505300353356905</v>
      </c>
      <c r="T1370" s="15">
        <f t="shared" si="146"/>
        <v>521</v>
      </c>
      <c r="U1370" s="15">
        <f t="shared" si="147"/>
        <v>3</v>
      </c>
    </row>
    <row r="1371" spans="1:21">
      <c r="A1371" s="12" t="s">
        <v>1230</v>
      </c>
      <c r="B1371" s="20"/>
      <c r="C1371" s="20"/>
      <c r="D1371" s="21"/>
      <c r="E1371" s="22">
        <v>6.8029999999999993E-2</v>
      </c>
      <c r="F1371" s="22">
        <v>8.4999999999999995E-4</v>
      </c>
      <c r="G1371" s="22">
        <v>1.3593</v>
      </c>
      <c r="H1371" s="22">
        <v>1.618E-2</v>
      </c>
      <c r="I1371" s="22">
        <v>0.14491999999999999</v>
      </c>
      <c r="J1371" s="22">
        <v>9.3999999999999997E-4</v>
      </c>
      <c r="K1371" s="13">
        <v>869</v>
      </c>
      <c r="L1371" s="13">
        <v>26</v>
      </c>
      <c r="M1371" s="13">
        <v>872</v>
      </c>
      <c r="N1371" s="13">
        <v>7</v>
      </c>
      <c r="O1371" s="13">
        <v>872</v>
      </c>
      <c r="P1371" s="13">
        <v>5</v>
      </c>
      <c r="Q1371" s="14">
        <f t="shared" si="144"/>
        <v>-0.34522439585731313</v>
      </c>
      <c r="R1371" s="14">
        <f t="shared" si="145"/>
        <v>6.1138212357190032</v>
      </c>
      <c r="S1371" s="147">
        <f t="shared" si="148"/>
        <v>-0.34522439585731313</v>
      </c>
      <c r="T1371" s="15">
        <f t="shared" si="146"/>
        <v>872</v>
      </c>
      <c r="U1371" s="15">
        <f t="shared" si="147"/>
        <v>5</v>
      </c>
    </row>
    <row r="1372" spans="1:21">
      <c r="A1372" s="12" t="s">
        <v>1231</v>
      </c>
      <c r="B1372" s="20"/>
      <c r="C1372" s="20"/>
      <c r="D1372" s="21"/>
      <c r="E1372" s="22">
        <v>5.867E-2</v>
      </c>
      <c r="F1372" s="22">
        <v>1.5200000000000001E-3</v>
      </c>
      <c r="G1372" s="22">
        <v>0.68294999999999995</v>
      </c>
      <c r="H1372" s="22">
        <v>1.6969999999999999E-2</v>
      </c>
      <c r="I1372" s="22">
        <v>8.4419999999999995E-2</v>
      </c>
      <c r="J1372" s="22">
        <v>8.9999999999999998E-4</v>
      </c>
      <c r="K1372" s="13">
        <v>555</v>
      </c>
      <c r="L1372" s="13">
        <v>58</v>
      </c>
      <c r="M1372" s="13">
        <v>529</v>
      </c>
      <c r="N1372" s="13">
        <v>10</v>
      </c>
      <c r="O1372" s="13">
        <v>522</v>
      </c>
      <c r="P1372" s="13">
        <v>5</v>
      </c>
      <c r="Q1372" s="14">
        <f t="shared" si="144"/>
        <v>5.9459459459459403</v>
      </c>
      <c r="R1372" s="14">
        <f t="shared" si="145"/>
        <v>19.740545586961726</v>
      </c>
      <c r="S1372" s="147">
        <f t="shared" si="148"/>
        <v>5.9459459459459403</v>
      </c>
      <c r="T1372" s="15">
        <f t="shared" si="146"/>
        <v>522</v>
      </c>
      <c r="U1372" s="15">
        <f t="shared" si="147"/>
        <v>5</v>
      </c>
    </row>
    <row r="1373" spans="1:21">
      <c r="A1373" s="12" t="s">
        <v>1232</v>
      </c>
      <c r="B1373" s="20"/>
      <c r="C1373" s="20"/>
      <c r="D1373" s="21"/>
      <c r="E1373" s="22">
        <v>7.4219999999999994E-2</v>
      </c>
      <c r="F1373" s="22">
        <v>8.5999999999999998E-4</v>
      </c>
      <c r="G1373" s="22">
        <v>1.4905200000000001</v>
      </c>
      <c r="H1373" s="22">
        <v>1.635E-2</v>
      </c>
      <c r="I1373" s="22">
        <v>0.14566000000000001</v>
      </c>
      <c r="J1373" s="22">
        <v>8.8999999999999995E-4</v>
      </c>
      <c r="K1373" s="13">
        <v>1047</v>
      </c>
      <c r="L1373" s="13">
        <v>24</v>
      </c>
      <c r="M1373" s="13">
        <v>927</v>
      </c>
      <c r="N1373" s="13">
        <v>7</v>
      </c>
      <c r="O1373" s="13">
        <v>877</v>
      </c>
      <c r="P1373" s="13">
        <v>5</v>
      </c>
      <c r="Q1373" s="14">
        <f t="shared" si="144"/>
        <v>16.236867239732568</v>
      </c>
      <c r="R1373" s="14">
        <f t="shared" si="145"/>
        <v>3.9571375818167001</v>
      </c>
      <c r="S1373" s="147" t="str">
        <f t="shared" si="148"/>
        <v>X</v>
      </c>
      <c r="T1373" s="15">
        <f t="shared" si="146"/>
        <v>877</v>
      </c>
      <c r="U1373" s="15">
        <f t="shared" si="147"/>
        <v>5</v>
      </c>
    </row>
    <row r="1374" spans="1:21" s="23" customFormat="1">
      <c r="A1374" s="126" t="s">
        <v>1233</v>
      </c>
      <c r="B1374" s="5"/>
      <c r="C1374" s="5"/>
      <c r="D1374" s="5"/>
      <c r="E1374" s="5"/>
      <c r="F1374" s="5"/>
      <c r="G1374" s="5"/>
      <c r="H1374" s="5"/>
      <c r="I1374" s="5"/>
      <c r="J1374" s="5"/>
      <c r="K1374" s="8"/>
      <c r="L1374" s="8"/>
      <c r="M1374" s="8"/>
      <c r="N1374" s="8"/>
      <c r="O1374" s="8"/>
      <c r="P1374" s="8"/>
      <c r="Q1374" s="9"/>
      <c r="R1374" s="9"/>
      <c r="S1374" s="147">
        <f t="shared" si="148"/>
        <v>0</v>
      </c>
      <c r="T1374" s="10"/>
      <c r="U1374" s="10"/>
    </row>
    <row r="1375" spans="1:21">
      <c r="A1375" s="20" t="s">
        <v>1234</v>
      </c>
      <c r="B1375" s="20"/>
      <c r="C1375" s="21"/>
      <c r="D1375" s="21">
        <v>0.44647937010229516</v>
      </c>
      <c r="E1375" s="22">
        <v>7.9851860022891061E-2</v>
      </c>
      <c r="F1375" s="22">
        <v>9.4152489616029301E-4</v>
      </c>
      <c r="G1375" s="22">
        <v>2.244268647129569</v>
      </c>
      <c r="H1375" s="22">
        <v>4.3345942124716007E-2</v>
      </c>
      <c r="I1375" s="22">
        <v>0.20383958703011318</v>
      </c>
      <c r="J1375" s="22">
        <v>3.1181977816196072E-3</v>
      </c>
      <c r="K1375" s="13">
        <v>1193.3313937126809</v>
      </c>
      <c r="L1375" s="13">
        <v>23.091778098028648</v>
      </c>
      <c r="M1375" s="13">
        <v>1194.9941070884956</v>
      </c>
      <c r="N1375" s="13">
        <v>13.65774768739203</v>
      </c>
      <c r="O1375" s="13">
        <v>1195.9136480037582</v>
      </c>
      <c r="P1375" s="13">
        <v>16.719231384108468</v>
      </c>
      <c r="Q1375" s="14">
        <f t="shared" ref="Q1375:Q1426" si="149">(1-O1375/K1375)*100</f>
        <v>-0.21639037610863276</v>
      </c>
      <c r="R1375" s="14">
        <f t="shared" ref="R1375:R1426" si="150">SQRT((2*P1375)^2*(-1/K1375)^2+(2*L1375)^2*(O1375/K1375^2)^2)*100</f>
        <v>4.7848377670580602</v>
      </c>
      <c r="S1375" s="147">
        <f t="shared" si="148"/>
        <v>-0.21639037610863276</v>
      </c>
      <c r="T1375" s="15">
        <f t="shared" ref="T1375:T1426" si="151">IF(O1375&lt;=1000,O1375,K1375)</f>
        <v>1193.3313937126809</v>
      </c>
      <c r="U1375" s="15">
        <f t="shared" ref="U1375:U1426" si="152">IF(T1375=O1375,P1375,L1375)</f>
        <v>23.091778098028648</v>
      </c>
    </row>
    <row r="1376" spans="1:21">
      <c r="A1376" s="20" t="s">
        <v>1235</v>
      </c>
      <c r="B1376" s="20"/>
      <c r="C1376" s="21"/>
      <c r="D1376" s="21">
        <v>0.49813257165172531</v>
      </c>
      <c r="E1376" s="22">
        <v>6.7739735825151082E-2</v>
      </c>
      <c r="F1376" s="22">
        <v>1.1899950061074742E-3</v>
      </c>
      <c r="G1376" s="22">
        <v>1.1720802852719654</v>
      </c>
      <c r="H1376" s="22">
        <v>2.73500907496309E-2</v>
      </c>
      <c r="I1376" s="22">
        <v>0.12549100219815634</v>
      </c>
      <c r="J1376" s="22">
        <v>1.9274248004935938E-3</v>
      </c>
      <c r="K1376" s="13">
        <v>860.60120369784784</v>
      </c>
      <c r="L1376" s="13">
        <v>36.036761990207111</v>
      </c>
      <c r="M1376" s="13">
        <v>787.61777442428104</v>
      </c>
      <c r="N1376" s="13">
        <v>12.866532073558702</v>
      </c>
      <c r="O1376" s="13">
        <v>762.09113192405141</v>
      </c>
      <c r="P1376" s="13">
        <v>11.049070772555458</v>
      </c>
      <c r="Q1376" s="14">
        <f t="shared" si="149"/>
        <v>11.44665744720278</v>
      </c>
      <c r="R1376" s="14">
        <f t="shared" si="150"/>
        <v>7.8481029168370684</v>
      </c>
      <c r="S1376" s="147">
        <f t="shared" si="148"/>
        <v>11.44665744720278</v>
      </c>
      <c r="T1376" s="15">
        <f t="shared" si="151"/>
        <v>762.09113192405141</v>
      </c>
      <c r="U1376" s="15">
        <f t="shared" si="152"/>
        <v>11.049070772555458</v>
      </c>
    </row>
    <row r="1377" spans="1:21">
      <c r="A1377" s="20" t="s">
        <v>1236</v>
      </c>
      <c r="B1377" s="20"/>
      <c r="C1377" s="21"/>
      <c r="D1377" s="21">
        <v>0.83392797876430413</v>
      </c>
      <c r="E1377" s="22">
        <v>6.9294599999999998E-2</v>
      </c>
      <c r="F1377" s="22">
        <v>6.16733027136E-4</v>
      </c>
      <c r="G1377" s="22">
        <v>1.4568019595945911</v>
      </c>
      <c r="H1377" s="22">
        <v>2.5660701209677655E-2</v>
      </c>
      <c r="I1377" s="22">
        <v>0.15247542412778123</v>
      </c>
      <c r="J1377" s="22">
        <v>2.3176989289938887E-3</v>
      </c>
      <c r="K1377" s="13">
        <v>907.52273186887044</v>
      </c>
      <c r="L1377" s="13">
        <v>18.227305849231712</v>
      </c>
      <c r="M1377" s="13">
        <v>912.68770651863724</v>
      </c>
      <c r="N1377" s="13">
        <v>10.661204253276324</v>
      </c>
      <c r="O1377" s="13">
        <v>914.82463622297826</v>
      </c>
      <c r="P1377" s="13">
        <v>12.97718856846053</v>
      </c>
      <c r="Q1377" s="14">
        <f t="shared" si="149"/>
        <v>-0.80459740540834712</v>
      </c>
      <c r="R1377" s="14">
        <f t="shared" si="150"/>
        <v>4.9573775532450632</v>
      </c>
      <c r="S1377" s="147">
        <f t="shared" si="148"/>
        <v>-0.80459740540834712</v>
      </c>
      <c r="T1377" s="15">
        <f t="shared" si="151"/>
        <v>914.82463622297826</v>
      </c>
      <c r="U1377" s="15">
        <f t="shared" si="152"/>
        <v>12.97718856846053</v>
      </c>
    </row>
    <row r="1378" spans="1:21">
      <c r="A1378" s="20" t="s">
        <v>1237</v>
      </c>
      <c r="B1378" s="20"/>
      <c r="C1378" s="21"/>
      <c r="D1378" s="21">
        <v>0.72791989780994226</v>
      </c>
      <c r="E1378" s="22">
        <v>8.0654139999999999E-2</v>
      </c>
      <c r="F1378" s="22">
        <v>7.1581638080890002E-4</v>
      </c>
      <c r="G1378" s="22">
        <v>2.3267554866588269</v>
      </c>
      <c r="H1378" s="22">
        <v>4.063010448045308E-2</v>
      </c>
      <c r="I1378" s="22">
        <v>0.20922944699537094</v>
      </c>
      <c r="J1378" s="22">
        <v>3.1465070977275932E-3</v>
      </c>
      <c r="K1378" s="13">
        <v>1213.0299023140774</v>
      </c>
      <c r="L1378" s="13">
        <v>17.364322437048997</v>
      </c>
      <c r="M1378" s="13">
        <v>1220.4878922630669</v>
      </c>
      <c r="N1378" s="13">
        <v>12.477357295711089</v>
      </c>
      <c r="O1378" s="13">
        <v>1224.7112721177161</v>
      </c>
      <c r="P1378" s="13">
        <v>16.795922186761736</v>
      </c>
      <c r="Q1378" s="14">
        <f t="shared" si="149"/>
        <v>-0.96299108384338972</v>
      </c>
      <c r="R1378" s="14">
        <f t="shared" si="150"/>
        <v>4.0029934102277913</v>
      </c>
      <c r="S1378" s="147">
        <f t="shared" si="148"/>
        <v>-0.96299108384338972</v>
      </c>
      <c r="T1378" s="15">
        <f t="shared" si="151"/>
        <v>1213.0299023140774</v>
      </c>
      <c r="U1378" s="15">
        <f t="shared" si="152"/>
        <v>17.364322437048997</v>
      </c>
    </row>
    <row r="1379" spans="1:21">
      <c r="A1379" s="20" t="s">
        <v>1238</v>
      </c>
      <c r="B1379" s="20"/>
      <c r="C1379" s="21"/>
      <c r="D1379" s="21">
        <v>0.80708645316918681</v>
      </c>
      <c r="E1379" s="22">
        <v>6.5215709999999996E-2</v>
      </c>
      <c r="F1379" s="22">
        <v>5.5470056901587986E-4</v>
      </c>
      <c r="G1379" s="22">
        <v>1.1765818001460968</v>
      </c>
      <c r="H1379" s="22">
        <v>2.0958692610085726E-2</v>
      </c>
      <c r="I1379" s="22">
        <v>0.13084846273937961</v>
      </c>
      <c r="J1379" s="22">
        <v>2.0479542594894163E-3</v>
      </c>
      <c r="K1379" s="13">
        <v>781.30316121996771</v>
      </c>
      <c r="L1379" s="13">
        <v>17.774290299191865</v>
      </c>
      <c r="M1379" s="13">
        <v>789.71992145707998</v>
      </c>
      <c r="N1379" s="13">
        <v>9.8246817864143807</v>
      </c>
      <c r="O1379" s="13">
        <v>792.70396749509837</v>
      </c>
      <c r="P1379" s="13">
        <v>11.684969803335887</v>
      </c>
      <c r="Q1379" s="14">
        <f t="shared" si="149"/>
        <v>-1.459203909699891</v>
      </c>
      <c r="R1379" s="14">
        <f t="shared" si="150"/>
        <v>5.5006551537467159</v>
      </c>
      <c r="S1379" s="147">
        <f t="shared" si="148"/>
        <v>-1.459203909699891</v>
      </c>
      <c r="T1379" s="15">
        <f t="shared" si="151"/>
        <v>792.70396749509837</v>
      </c>
      <c r="U1379" s="15">
        <f t="shared" si="152"/>
        <v>11.684969803335887</v>
      </c>
    </row>
    <row r="1380" spans="1:21">
      <c r="A1380" s="20" t="s">
        <v>1239</v>
      </c>
      <c r="B1380" s="20"/>
      <c r="C1380" s="21"/>
      <c r="D1380" s="21">
        <v>1.0321490563032247</v>
      </c>
      <c r="E1380" s="22">
        <v>6.7073839999999996E-2</v>
      </c>
      <c r="F1380" s="22">
        <v>6.0565168958383992E-4</v>
      </c>
      <c r="G1380" s="22">
        <v>1.2894910270417457</v>
      </c>
      <c r="H1380" s="22">
        <v>2.4681911530864315E-2</v>
      </c>
      <c r="I1380" s="22">
        <v>0.1394324566188323</v>
      </c>
      <c r="J1380" s="22">
        <v>2.353216414807212E-3</v>
      </c>
      <c r="K1380" s="13">
        <v>840.0672412646561</v>
      </c>
      <c r="L1380" s="13">
        <v>18.687289136139039</v>
      </c>
      <c r="M1380" s="13">
        <v>841.07177126388342</v>
      </c>
      <c r="N1380" s="13">
        <v>11.005792007179549</v>
      </c>
      <c r="O1380" s="13">
        <v>841.45233437035461</v>
      </c>
      <c r="P1380" s="13">
        <v>13.327243689775226</v>
      </c>
      <c r="Q1380" s="14">
        <f t="shared" si="149"/>
        <v>-0.16487883798603775</v>
      </c>
      <c r="R1380" s="14">
        <f t="shared" si="150"/>
        <v>5.4704845663617103</v>
      </c>
      <c r="S1380" s="147">
        <f t="shared" si="148"/>
        <v>-0.16487883798603775</v>
      </c>
      <c r="T1380" s="15">
        <f t="shared" si="151"/>
        <v>841.45233437035461</v>
      </c>
      <c r="U1380" s="15">
        <f t="shared" si="152"/>
        <v>13.327243689775226</v>
      </c>
    </row>
    <row r="1381" spans="1:21">
      <c r="A1381" s="20" t="s">
        <v>1240</v>
      </c>
      <c r="B1381" s="20"/>
      <c r="C1381" s="21"/>
      <c r="D1381" s="21">
        <v>0.4764152671999024</v>
      </c>
      <c r="E1381" s="22">
        <v>8.016703E-2</v>
      </c>
      <c r="F1381" s="22">
        <v>4.0994396844969003E-4</v>
      </c>
      <c r="G1381" s="22">
        <v>2.329283268545236</v>
      </c>
      <c r="H1381" s="22">
        <v>3.7374115191740796E-2</v>
      </c>
      <c r="I1381" s="22">
        <v>0.21072945214570654</v>
      </c>
      <c r="J1381" s="22">
        <v>3.2049131937405004E-3</v>
      </c>
      <c r="K1381" s="13">
        <v>1201.1000217428461</v>
      </c>
      <c r="L1381" s="13">
        <v>10.046174967449417</v>
      </c>
      <c r="M1381" s="13">
        <v>1221.2591218509888</v>
      </c>
      <c r="N1381" s="13">
        <v>11.463024732264682</v>
      </c>
      <c r="O1381" s="13">
        <v>1232.7028588477144</v>
      </c>
      <c r="P1381" s="13">
        <v>17.086881722629954</v>
      </c>
      <c r="Q1381" s="14">
        <f t="shared" si="149"/>
        <v>-2.6311578163999316</v>
      </c>
      <c r="R1381" s="14">
        <f t="shared" si="150"/>
        <v>3.3230628640350841</v>
      </c>
      <c r="S1381" s="147">
        <f t="shared" si="148"/>
        <v>-2.6311578163999316</v>
      </c>
      <c r="T1381" s="15">
        <f t="shared" si="151"/>
        <v>1201.1000217428461</v>
      </c>
      <c r="U1381" s="15">
        <f t="shared" si="152"/>
        <v>10.046174967449417</v>
      </c>
    </row>
    <row r="1382" spans="1:21">
      <c r="A1382" s="20" t="s">
        <v>1241</v>
      </c>
      <c r="B1382" s="20"/>
      <c r="C1382" s="21"/>
      <c r="D1382" s="21">
        <v>1.8709591682135849</v>
      </c>
      <c r="E1382" s="22">
        <v>6.6898929999999995E-2</v>
      </c>
      <c r="F1382" s="22">
        <v>6.325321260061299E-4</v>
      </c>
      <c r="G1382" s="22">
        <v>1.2796853435095905</v>
      </c>
      <c r="H1382" s="22">
        <v>2.2879179346947602E-2</v>
      </c>
      <c r="I1382" s="22">
        <v>0.13873394936164615</v>
      </c>
      <c r="J1382" s="22">
        <v>2.1051570175051075E-3</v>
      </c>
      <c r="K1382" s="13">
        <v>834.62863095723912</v>
      </c>
      <c r="L1382" s="13">
        <v>19.579040761434683</v>
      </c>
      <c r="M1382" s="13">
        <v>836.7136378228555</v>
      </c>
      <c r="N1382" s="13">
        <v>10.241980133923967</v>
      </c>
      <c r="O1382" s="13">
        <v>837.49927175094683</v>
      </c>
      <c r="P1382" s="13">
        <v>11.928399526458078</v>
      </c>
      <c r="Q1382" s="14">
        <f t="shared" si="149"/>
        <v>-0.34394228609380129</v>
      </c>
      <c r="R1382" s="14">
        <f t="shared" si="150"/>
        <v>5.507613610775568</v>
      </c>
      <c r="S1382" s="147">
        <f t="shared" si="148"/>
        <v>-0.34394228609380129</v>
      </c>
      <c r="T1382" s="15">
        <f t="shared" si="151"/>
        <v>837.49927175094683</v>
      </c>
      <c r="U1382" s="15">
        <f t="shared" si="152"/>
        <v>11.928399526458078</v>
      </c>
    </row>
    <row r="1383" spans="1:21">
      <c r="A1383" s="20" t="s">
        <v>1242</v>
      </c>
      <c r="B1383" s="20"/>
      <c r="C1383" s="21"/>
      <c r="D1383" s="21">
        <v>0.66905758485742828</v>
      </c>
      <c r="E1383" s="22">
        <v>6.2826752796286231E-2</v>
      </c>
      <c r="F1383" s="22">
        <v>8.5129718207905256E-4</v>
      </c>
      <c r="G1383" s="22">
        <v>0.96097145517518245</v>
      </c>
      <c r="H1383" s="22">
        <v>1.966688671220462E-2</v>
      </c>
      <c r="I1383" s="22">
        <v>0.11093398114476147</v>
      </c>
      <c r="J1383" s="22">
        <v>1.7014604924448426E-3</v>
      </c>
      <c r="K1383" s="13">
        <v>702.37171593367805</v>
      </c>
      <c r="L1383" s="13">
        <v>28.582747205500915</v>
      </c>
      <c r="M1383" s="13">
        <v>683.79955409331114</v>
      </c>
      <c r="N1383" s="13">
        <v>10.234843683306183</v>
      </c>
      <c r="O1383" s="13">
        <v>678.16977263417107</v>
      </c>
      <c r="P1383" s="13">
        <v>9.8806293917275134</v>
      </c>
      <c r="Q1383" s="14">
        <f t="shared" si="149"/>
        <v>3.4457457141956249</v>
      </c>
      <c r="R1383" s="14">
        <f t="shared" si="150"/>
        <v>8.3469432110654846</v>
      </c>
      <c r="S1383" s="147">
        <f t="shared" si="148"/>
        <v>3.4457457141956249</v>
      </c>
      <c r="T1383" s="15">
        <f t="shared" si="151"/>
        <v>678.16977263417107</v>
      </c>
      <c r="U1383" s="15">
        <f t="shared" si="152"/>
        <v>9.8806293917275134</v>
      </c>
    </row>
    <row r="1384" spans="1:21">
      <c r="A1384" s="20" t="s">
        <v>1243</v>
      </c>
      <c r="B1384" s="20"/>
      <c r="C1384" s="21"/>
      <c r="D1384" s="21">
        <v>0.79664703203155973</v>
      </c>
      <c r="E1384" s="22">
        <v>6.6291660000000002E-2</v>
      </c>
      <c r="F1384" s="22">
        <v>4.6427370710166001E-4</v>
      </c>
      <c r="G1384" s="22">
        <v>1.2893834197716483</v>
      </c>
      <c r="H1384" s="22">
        <v>2.1651305150631545E-2</v>
      </c>
      <c r="I1384" s="22">
        <v>0.1410658572222652</v>
      </c>
      <c r="J1384" s="22">
        <v>2.1529149503088764E-3</v>
      </c>
      <c r="K1384" s="13">
        <v>815.59836202140445</v>
      </c>
      <c r="L1384" s="13">
        <v>14.5698988254086</v>
      </c>
      <c r="M1384" s="13">
        <v>841.0240466102581</v>
      </c>
      <c r="N1384" s="13">
        <v>9.6484425661038653</v>
      </c>
      <c r="O1384" s="13">
        <v>850.68678856988174</v>
      </c>
      <c r="P1384" s="13">
        <v>12.174311091449287</v>
      </c>
      <c r="Q1384" s="14">
        <f t="shared" si="149"/>
        <v>-4.3021698157305055</v>
      </c>
      <c r="R1384" s="14">
        <f t="shared" si="150"/>
        <v>4.774870175595602</v>
      </c>
      <c r="S1384" s="147">
        <f t="shared" si="148"/>
        <v>-4.3021698157305055</v>
      </c>
      <c r="T1384" s="15">
        <f t="shared" si="151"/>
        <v>850.68678856988174</v>
      </c>
      <c r="U1384" s="15">
        <f t="shared" si="152"/>
        <v>12.174311091449287</v>
      </c>
    </row>
    <row r="1385" spans="1:21">
      <c r="A1385" s="20" t="s">
        <v>1244</v>
      </c>
      <c r="B1385" s="20"/>
      <c r="C1385" s="21"/>
      <c r="D1385" s="21">
        <v>0.76765166419243025</v>
      </c>
      <c r="E1385" s="22">
        <v>6.4202499999999996E-2</v>
      </c>
      <c r="F1385" s="22">
        <v>5.0611408572500001E-4</v>
      </c>
      <c r="G1385" s="22">
        <v>1.0909370852588169</v>
      </c>
      <c r="H1385" s="22">
        <v>1.8511882580833795E-2</v>
      </c>
      <c r="I1385" s="22">
        <v>0.12323852482443422</v>
      </c>
      <c r="J1385" s="22">
        <v>1.851847927289727E-3</v>
      </c>
      <c r="K1385" s="13">
        <v>748.30854179205858</v>
      </c>
      <c r="L1385" s="13">
        <v>16.567861540863206</v>
      </c>
      <c r="M1385" s="13">
        <v>748.95906142376566</v>
      </c>
      <c r="N1385" s="13">
        <v>9.0296132931146911</v>
      </c>
      <c r="O1385" s="13">
        <v>749.17681139893614</v>
      </c>
      <c r="P1385" s="13">
        <v>10.636770397941198</v>
      </c>
      <c r="Q1385" s="14">
        <f t="shared" si="149"/>
        <v>-0.11603096294987569</v>
      </c>
      <c r="R1385" s="14">
        <f t="shared" si="150"/>
        <v>5.2664442300616203</v>
      </c>
      <c r="S1385" s="147">
        <f t="shared" si="148"/>
        <v>-0.11603096294987569</v>
      </c>
      <c r="T1385" s="15">
        <f t="shared" si="151"/>
        <v>749.17681139893614</v>
      </c>
      <c r="U1385" s="15">
        <f t="shared" si="152"/>
        <v>10.636770397941198</v>
      </c>
    </row>
    <row r="1386" spans="1:21">
      <c r="A1386" s="20" t="s">
        <v>1245</v>
      </c>
      <c r="B1386" s="20"/>
      <c r="C1386" s="21"/>
      <c r="D1386" s="21">
        <v>0.96668202028301842</v>
      </c>
      <c r="E1386" s="22">
        <v>6.6929639999999999E-2</v>
      </c>
      <c r="F1386" s="22">
        <v>1.0643539544712001E-3</v>
      </c>
      <c r="G1386" s="22">
        <v>1.1556969032059594</v>
      </c>
      <c r="H1386" s="22">
        <v>2.5338206672979872E-2</v>
      </c>
      <c r="I1386" s="22">
        <v>0.12523455755430171</v>
      </c>
      <c r="J1386" s="22">
        <v>1.8901565889117061E-3</v>
      </c>
      <c r="K1386" s="13">
        <v>835.58488875261423</v>
      </c>
      <c r="L1386" s="13">
        <v>32.786188463489907</v>
      </c>
      <c r="M1386" s="13">
        <v>779.92999973138501</v>
      </c>
      <c r="N1386" s="13">
        <v>12.005577056412697</v>
      </c>
      <c r="O1386" s="13">
        <v>760.62214039013315</v>
      </c>
      <c r="P1386" s="13">
        <v>10.837720476705947</v>
      </c>
      <c r="Q1386" s="14">
        <f t="shared" si="149"/>
        <v>8.9712905740059199</v>
      </c>
      <c r="R1386" s="14">
        <f t="shared" si="150"/>
        <v>7.5998758855793946</v>
      </c>
      <c r="S1386" s="147">
        <f t="shared" si="148"/>
        <v>8.9712905740059199</v>
      </c>
      <c r="T1386" s="15">
        <f t="shared" si="151"/>
        <v>760.62214039013315</v>
      </c>
      <c r="U1386" s="15">
        <f t="shared" si="152"/>
        <v>10.837720476705947</v>
      </c>
    </row>
    <row r="1387" spans="1:21">
      <c r="A1387" s="20" t="s">
        <v>1246</v>
      </c>
      <c r="B1387" s="20"/>
      <c r="C1387" s="21"/>
      <c r="D1387" s="21">
        <v>0.70679654816958226</v>
      </c>
      <c r="E1387" s="22">
        <v>9.7721420000000003E-2</v>
      </c>
      <c r="F1387" s="22">
        <v>5.9625603905779994E-4</v>
      </c>
      <c r="G1387" s="22">
        <v>3.886077884767019</v>
      </c>
      <c r="H1387" s="22">
        <v>6.5377860231470089E-2</v>
      </c>
      <c r="I1387" s="22">
        <v>0.28841673531702522</v>
      </c>
      <c r="J1387" s="22">
        <v>4.5218415580663834E-3</v>
      </c>
      <c r="K1387" s="13">
        <v>1581.0890853978956</v>
      </c>
      <c r="L1387" s="13">
        <v>11.37009452855553</v>
      </c>
      <c r="M1387" s="13">
        <v>1610.7934336222756</v>
      </c>
      <c r="N1387" s="13">
        <v>13.677983733151544</v>
      </c>
      <c r="O1387" s="13">
        <v>1633.6124262058775</v>
      </c>
      <c r="P1387" s="13">
        <v>22.664200748950591</v>
      </c>
      <c r="Q1387" s="14">
        <f t="shared" si="149"/>
        <v>-3.3219722590624334</v>
      </c>
      <c r="R1387" s="14">
        <f t="shared" si="150"/>
        <v>3.2291619879879141</v>
      </c>
      <c r="S1387" s="147">
        <f t="shared" si="148"/>
        <v>-3.3219722590624334</v>
      </c>
      <c r="T1387" s="15">
        <f t="shared" si="151"/>
        <v>1581.0890853978956</v>
      </c>
      <c r="U1387" s="15">
        <f t="shared" si="152"/>
        <v>11.37009452855553</v>
      </c>
    </row>
    <row r="1388" spans="1:21">
      <c r="A1388" s="20" t="s">
        <v>1247</v>
      </c>
      <c r="B1388" s="20"/>
      <c r="C1388" s="21"/>
      <c r="D1388" s="21">
        <v>0.60158247350722471</v>
      </c>
      <c r="E1388" s="22">
        <v>6.6454250000000006E-2</v>
      </c>
      <c r="F1388" s="22">
        <v>4.4338760716025003E-4</v>
      </c>
      <c r="G1388" s="22">
        <v>1.2354017040841878</v>
      </c>
      <c r="H1388" s="22">
        <v>2.1341332109814551E-2</v>
      </c>
      <c r="I1388" s="22">
        <v>0.13482926293355946</v>
      </c>
      <c r="J1388" s="22">
        <v>2.1484126870404134E-3</v>
      </c>
      <c r="K1388" s="13">
        <v>820.71621040460559</v>
      </c>
      <c r="L1388" s="13">
        <v>13.872164803425902</v>
      </c>
      <c r="M1388" s="13">
        <v>816.79539552868573</v>
      </c>
      <c r="N1388" s="13">
        <v>9.7404103067938443</v>
      </c>
      <c r="O1388" s="13">
        <v>815.35671545103173</v>
      </c>
      <c r="P1388" s="13">
        <v>12.215656352374538</v>
      </c>
      <c r="Q1388" s="14">
        <f t="shared" si="149"/>
        <v>0.65302657430534872</v>
      </c>
      <c r="R1388" s="14">
        <f t="shared" si="150"/>
        <v>4.4878208925206176</v>
      </c>
      <c r="S1388" s="147">
        <f t="shared" si="148"/>
        <v>0.65302657430534872</v>
      </c>
      <c r="T1388" s="15">
        <f t="shared" si="151"/>
        <v>815.35671545103173</v>
      </c>
      <c r="U1388" s="15">
        <f t="shared" si="152"/>
        <v>12.215656352374538</v>
      </c>
    </row>
    <row r="1389" spans="1:21">
      <c r="A1389" s="20" t="s">
        <v>1248</v>
      </c>
      <c r="B1389" s="20"/>
      <c r="C1389" s="21"/>
      <c r="D1389" s="21">
        <v>0.53631745470395187</v>
      </c>
      <c r="E1389" s="22">
        <v>8.0421017597821082E-2</v>
      </c>
      <c r="F1389" s="22">
        <v>6.520675763859664E-4</v>
      </c>
      <c r="G1389" s="22">
        <v>2.2773856543907027</v>
      </c>
      <c r="H1389" s="22">
        <v>3.9651610063010295E-2</v>
      </c>
      <c r="I1389" s="22">
        <v>0.20538359045828403</v>
      </c>
      <c r="J1389" s="22">
        <v>3.164515154727994E-3</v>
      </c>
      <c r="K1389" s="13">
        <v>1207.3320515872992</v>
      </c>
      <c r="L1389" s="13">
        <v>15.884528365210482</v>
      </c>
      <c r="M1389" s="13">
        <v>1205.3064405639018</v>
      </c>
      <c r="N1389" s="13">
        <v>12.359579522151831</v>
      </c>
      <c r="O1389" s="13">
        <v>1204.1763005070638</v>
      </c>
      <c r="P1389" s="13">
        <v>16.946140997973423</v>
      </c>
      <c r="Q1389" s="14">
        <f t="shared" si="149"/>
        <v>0.26138220020635039</v>
      </c>
      <c r="R1389" s="14">
        <f t="shared" si="150"/>
        <v>3.8429441154767643</v>
      </c>
      <c r="S1389" s="147">
        <f t="shared" si="148"/>
        <v>0.26138220020635039</v>
      </c>
      <c r="T1389" s="15">
        <f t="shared" si="151"/>
        <v>1207.3320515872992</v>
      </c>
      <c r="U1389" s="15">
        <f t="shared" si="152"/>
        <v>15.884528365210482</v>
      </c>
    </row>
    <row r="1390" spans="1:21">
      <c r="A1390" s="20" t="s">
        <v>1249</v>
      </c>
      <c r="B1390" s="20"/>
      <c r="C1390" s="21"/>
      <c r="D1390" s="21">
        <v>0.95290492996172937</v>
      </c>
      <c r="E1390" s="22">
        <v>0.1141723</v>
      </c>
      <c r="F1390" s="22">
        <v>4.5420663750880006E-4</v>
      </c>
      <c r="G1390" s="22">
        <v>5.2789970951740353</v>
      </c>
      <c r="H1390" s="22">
        <v>8.6205609637239847E-2</v>
      </c>
      <c r="I1390" s="22">
        <v>0.33534311817485934</v>
      </c>
      <c r="J1390" s="22">
        <v>5.3111386913300609E-3</v>
      </c>
      <c r="K1390" s="13">
        <v>1866.859439101391</v>
      </c>
      <c r="L1390" s="13">
        <v>7.1617261056207138</v>
      </c>
      <c r="M1390" s="13">
        <v>1865.4721729261246</v>
      </c>
      <c r="N1390" s="13">
        <v>14.036977708325127</v>
      </c>
      <c r="O1390" s="13">
        <v>1864.2274049209011</v>
      </c>
      <c r="P1390" s="13">
        <v>25.690826877060367</v>
      </c>
      <c r="Q1390" s="14">
        <f t="shared" si="149"/>
        <v>0.14098727120863686</v>
      </c>
      <c r="R1390" s="14">
        <f t="shared" si="150"/>
        <v>2.8569548336112613</v>
      </c>
      <c r="S1390" s="147">
        <f t="shared" si="148"/>
        <v>0.14098727120863686</v>
      </c>
      <c r="T1390" s="15">
        <f t="shared" si="151"/>
        <v>1866.859439101391</v>
      </c>
      <c r="U1390" s="15">
        <f t="shared" si="152"/>
        <v>7.1617261056207138</v>
      </c>
    </row>
    <row r="1391" spans="1:21">
      <c r="A1391" s="20" t="s">
        <v>1250</v>
      </c>
      <c r="B1391" s="20"/>
      <c r="C1391" s="21"/>
      <c r="D1391" s="21">
        <v>1.6607478547339911</v>
      </c>
      <c r="E1391" s="22">
        <v>6.6329859082869799E-2</v>
      </c>
      <c r="F1391" s="22">
        <v>7.1322696847080341E-4</v>
      </c>
      <c r="G1391" s="22">
        <v>1.2511852473588043</v>
      </c>
      <c r="H1391" s="22">
        <v>2.443552875993588E-2</v>
      </c>
      <c r="I1391" s="22">
        <v>0.13680792806648981</v>
      </c>
      <c r="J1391" s="22">
        <v>2.2304140619318672E-3</v>
      </c>
      <c r="K1391" s="13">
        <v>816.80225785959362</v>
      </c>
      <c r="L1391" s="13">
        <v>22.31009525041372</v>
      </c>
      <c r="M1391" s="13">
        <v>823.93953812474285</v>
      </c>
      <c r="N1391" s="13">
        <v>11.081745611355442</v>
      </c>
      <c r="O1391" s="13">
        <v>826.58676420256302</v>
      </c>
      <c r="P1391" s="13">
        <v>12.660270860141543</v>
      </c>
      <c r="Q1391" s="14">
        <f t="shared" si="149"/>
        <v>-1.1979039294785165</v>
      </c>
      <c r="R1391" s="14">
        <f t="shared" si="150"/>
        <v>6.3380647122226978</v>
      </c>
      <c r="S1391" s="147">
        <f t="shared" si="148"/>
        <v>-1.1979039294785165</v>
      </c>
      <c r="T1391" s="15">
        <f t="shared" si="151"/>
        <v>826.58676420256302</v>
      </c>
      <c r="U1391" s="15">
        <f t="shared" si="152"/>
        <v>12.660270860141543</v>
      </c>
    </row>
    <row r="1392" spans="1:21">
      <c r="A1392" s="20" t="s">
        <v>1251</v>
      </c>
      <c r="B1392" s="20"/>
      <c r="C1392" s="21"/>
      <c r="D1392" s="21">
        <v>1.1567430236364491</v>
      </c>
      <c r="E1392" s="22">
        <v>0.113577977550815</v>
      </c>
      <c r="F1392" s="22">
        <v>4.8713071389132594E-4</v>
      </c>
      <c r="G1392" s="22">
        <v>4.9103601321409291</v>
      </c>
      <c r="H1392" s="22">
        <v>7.6615563616274515E-2</v>
      </c>
      <c r="I1392" s="22">
        <v>0.31355803864883808</v>
      </c>
      <c r="J1392" s="22">
        <v>4.7039296313351776E-3</v>
      </c>
      <c r="K1392" s="13">
        <v>1857.435859831782</v>
      </c>
      <c r="L1392" s="13">
        <v>7.7283686066595969</v>
      </c>
      <c r="M1392" s="13">
        <v>1804.0379404233488</v>
      </c>
      <c r="N1392" s="13">
        <v>13.24839151955759</v>
      </c>
      <c r="O1392" s="13">
        <v>1758.1918802544919</v>
      </c>
      <c r="P1392" s="13">
        <v>23.126426741242767</v>
      </c>
      <c r="Q1392" s="14">
        <f t="shared" si="149"/>
        <v>5.3430636138508731</v>
      </c>
      <c r="R1392" s="14">
        <f t="shared" si="150"/>
        <v>2.6117585613785677</v>
      </c>
      <c r="S1392" s="147">
        <f t="shared" si="148"/>
        <v>5.3430636138508731</v>
      </c>
      <c r="T1392" s="15">
        <f t="shared" si="151"/>
        <v>1857.435859831782</v>
      </c>
      <c r="U1392" s="15">
        <f t="shared" si="152"/>
        <v>7.7283686066595969</v>
      </c>
    </row>
    <row r="1393" spans="1:21">
      <c r="A1393" s="20" t="s">
        <v>1252</v>
      </c>
      <c r="B1393" s="20"/>
      <c r="C1393" s="21"/>
      <c r="D1393" s="21">
        <v>0.91300411024950212</v>
      </c>
      <c r="E1393" s="22">
        <v>6.4429739999999999E-2</v>
      </c>
      <c r="F1393" s="22">
        <v>9.4663653213960001E-4</v>
      </c>
      <c r="G1393" s="22">
        <v>1.0979504896803323</v>
      </c>
      <c r="H1393" s="22">
        <v>2.3400746061240752E-2</v>
      </c>
      <c r="I1393" s="22">
        <v>0.12359334978718897</v>
      </c>
      <c r="J1393" s="22">
        <v>1.9082195973970954E-3</v>
      </c>
      <c r="K1393" s="13">
        <v>755.76893024134006</v>
      </c>
      <c r="L1393" s="13">
        <v>30.703206060198607</v>
      </c>
      <c r="M1393" s="13">
        <v>752.35915203115758</v>
      </c>
      <c r="N1393" s="13">
        <v>11.38931996560566</v>
      </c>
      <c r="O1393" s="13">
        <v>751.21287712947037</v>
      </c>
      <c r="P1393" s="13">
        <v>10.957372946517218</v>
      </c>
      <c r="Q1393" s="14">
        <f t="shared" si="149"/>
        <v>0.6028367837792481</v>
      </c>
      <c r="R1393" s="14">
        <f t="shared" si="150"/>
        <v>8.5808232826398481</v>
      </c>
      <c r="S1393" s="147">
        <f t="shared" si="148"/>
        <v>0.6028367837792481</v>
      </c>
      <c r="T1393" s="15">
        <f t="shared" si="151"/>
        <v>751.21287712947037</v>
      </c>
      <c r="U1393" s="15">
        <f t="shared" si="152"/>
        <v>10.957372946517218</v>
      </c>
    </row>
    <row r="1394" spans="1:21">
      <c r="A1394" s="20" t="s">
        <v>1253</v>
      </c>
      <c r="B1394" s="20"/>
      <c r="C1394" s="21"/>
      <c r="D1394" s="21" t="s">
        <v>1254</v>
      </c>
      <c r="E1394" s="22">
        <v>6.1625679375370356E-2</v>
      </c>
      <c r="F1394" s="22">
        <v>4.2302917347241094E-3</v>
      </c>
      <c r="G1394" s="22">
        <v>0.91130926097745435</v>
      </c>
      <c r="H1394" s="22">
        <v>6.4120880572969677E-2</v>
      </c>
      <c r="I1394" s="22">
        <v>0.10725135529544672</v>
      </c>
      <c r="J1394" s="22">
        <v>1.6566067720182487E-3</v>
      </c>
      <c r="K1394" s="13">
        <v>661.14420006797172</v>
      </c>
      <c r="L1394" s="13">
        <v>140.65704266220524</v>
      </c>
      <c r="M1394" s="13">
        <v>657.753448929348</v>
      </c>
      <c r="N1394" s="13">
        <v>34.648723686576453</v>
      </c>
      <c r="O1394" s="13">
        <v>656.76511097367063</v>
      </c>
      <c r="P1394" s="13">
        <v>9.6519820026662586</v>
      </c>
      <c r="Q1394" s="14">
        <f t="shared" si="149"/>
        <v>0.66235007338049101</v>
      </c>
      <c r="R1394" s="14">
        <f t="shared" si="150"/>
        <v>42.368480202398388</v>
      </c>
      <c r="S1394" s="147">
        <f t="shared" si="148"/>
        <v>0.66235007338049101</v>
      </c>
      <c r="T1394" s="15">
        <f t="shared" si="151"/>
        <v>656.76511097367063</v>
      </c>
      <c r="U1394" s="15">
        <f t="shared" si="152"/>
        <v>9.6519820026662586</v>
      </c>
    </row>
    <row r="1395" spans="1:21">
      <c r="A1395" s="20" t="s">
        <v>1255</v>
      </c>
      <c r="B1395" s="20"/>
      <c r="C1395" s="21"/>
      <c r="D1395" s="21" t="s">
        <v>1254</v>
      </c>
      <c r="E1395" s="22">
        <v>0.11250780926400554</v>
      </c>
      <c r="F1395" s="22">
        <v>9.0937210140909117E-4</v>
      </c>
      <c r="G1395" s="22">
        <v>5.0083674514456913</v>
      </c>
      <c r="H1395" s="22">
        <v>8.5406204401820784E-2</v>
      </c>
      <c r="I1395" s="22">
        <v>0.32285851248070396</v>
      </c>
      <c r="J1395" s="22">
        <v>4.8478675904229506E-3</v>
      </c>
      <c r="K1395" s="13">
        <v>1840.3147856587086</v>
      </c>
      <c r="L1395" s="13">
        <v>14.561160711386689</v>
      </c>
      <c r="M1395" s="13">
        <v>1820.7372421709733</v>
      </c>
      <c r="N1395" s="13">
        <v>14.536770544254729</v>
      </c>
      <c r="O1395" s="13">
        <v>1803.6740367756499</v>
      </c>
      <c r="P1395" s="13">
        <v>23.667509164283285</v>
      </c>
      <c r="Q1395" s="14">
        <f t="shared" si="149"/>
        <v>1.991004428622456</v>
      </c>
      <c r="R1395" s="14">
        <f t="shared" si="150"/>
        <v>3.0035388135032424</v>
      </c>
      <c r="S1395" s="147">
        <f t="shared" si="148"/>
        <v>1.991004428622456</v>
      </c>
      <c r="T1395" s="15">
        <f t="shared" si="151"/>
        <v>1840.3147856587086</v>
      </c>
      <c r="U1395" s="15">
        <f t="shared" si="152"/>
        <v>14.561160711386689</v>
      </c>
    </row>
    <row r="1396" spans="1:21">
      <c r="A1396" s="20" t="s">
        <v>1256</v>
      </c>
      <c r="B1396" s="20"/>
      <c r="C1396" s="21"/>
      <c r="D1396" s="21" t="s">
        <v>1254</v>
      </c>
      <c r="E1396" s="22">
        <v>9.6349315601329505E-2</v>
      </c>
      <c r="F1396" s="22">
        <v>4.5085267978845379E-4</v>
      </c>
      <c r="G1396" s="22">
        <v>3.474598548640107</v>
      </c>
      <c r="H1396" s="22">
        <v>5.4813430610726965E-2</v>
      </c>
      <c r="I1396" s="22">
        <v>0.26155000044237114</v>
      </c>
      <c r="J1396" s="22">
        <v>3.9403802032693357E-3</v>
      </c>
      <c r="K1396" s="13">
        <v>1554.5928987826051</v>
      </c>
      <c r="L1396" s="13">
        <v>8.7578357698996356</v>
      </c>
      <c r="M1396" s="13">
        <v>1521.4668608433371</v>
      </c>
      <c r="N1396" s="13">
        <v>12.515163552011321</v>
      </c>
      <c r="O1396" s="13">
        <v>1497.7671169631508</v>
      </c>
      <c r="P1396" s="13">
        <v>20.166521670541336</v>
      </c>
      <c r="Q1396" s="14">
        <f t="shared" si="149"/>
        <v>3.6553480891334478</v>
      </c>
      <c r="R1396" s="14">
        <f t="shared" si="150"/>
        <v>2.8123821144695271</v>
      </c>
      <c r="S1396" s="147">
        <f t="shared" si="148"/>
        <v>3.6553480891334478</v>
      </c>
      <c r="T1396" s="15">
        <f t="shared" si="151"/>
        <v>1554.5928987826051</v>
      </c>
      <c r="U1396" s="15">
        <f t="shared" si="152"/>
        <v>8.7578357698996356</v>
      </c>
    </row>
    <row r="1397" spans="1:21">
      <c r="A1397" s="20" t="s">
        <v>1257</v>
      </c>
      <c r="B1397" s="20"/>
      <c r="C1397" s="21"/>
      <c r="D1397" s="21" t="s">
        <v>1254</v>
      </c>
      <c r="E1397" s="22">
        <v>9.9388513509254456E-2</v>
      </c>
      <c r="F1397" s="22">
        <v>9.6622352466705437E-4</v>
      </c>
      <c r="G1397" s="22">
        <v>3.7215557406611937</v>
      </c>
      <c r="H1397" s="22">
        <v>6.6673856427222108E-2</v>
      </c>
      <c r="I1397" s="22">
        <v>0.2715732928801578</v>
      </c>
      <c r="J1397" s="22">
        <v>4.0867689973687399E-3</v>
      </c>
      <c r="K1397" s="13">
        <v>1612.665496938308</v>
      </c>
      <c r="L1397" s="13">
        <v>18.001679924787517</v>
      </c>
      <c r="M1397" s="13">
        <v>1576.0149782825836</v>
      </c>
      <c r="N1397" s="13">
        <v>14.440589846858698</v>
      </c>
      <c r="O1397" s="13">
        <v>1548.7828980880406</v>
      </c>
      <c r="P1397" s="13">
        <v>20.751798126437571</v>
      </c>
      <c r="Q1397" s="14">
        <f t="shared" si="149"/>
        <v>3.9613049929790423</v>
      </c>
      <c r="R1397" s="14">
        <f t="shared" si="150"/>
        <v>3.3497152914162007</v>
      </c>
      <c r="S1397" s="147">
        <f t="shared" si="148"/>
        <v>3.9613049929790423</v>
      </c>
      <c r="T1397" s="15">
        <f t="shared" si="151"/>
        <v>1612.665496938308</v>
      </c>
      <c r="U1397" s="15">
        <f t="shared" si="152"/>
        <v>18.001679924787517</v>
      </c>
    </row>
    <row r="1398" spans="1:21">
      <c r="A1398" s="20" t="s">
        <v>1258</v>
      </c>
      <c r="B1398" s="20"/>
      <c r="C1398" s="21"/>
      <c r="D1398" s="21" t="s">
        <v>1254</v>
      </c>
      <c r="E1398" s="22">
        <v>6.6061999999999996E-2</v>
      </c>
      <c r="F1398" s="22">
        <v>6.1946251519399997E-4</v>
      </c>
      <c r="G1398" s="22">
        <v>1.2380756279223777</v>
      </c>
      <c r="H1398" s="22">
        <v>2.1926403621268239E-2</v>
      </c>
      <c r="I1398" s="22">
        <v>0.1359233851470586</v>
      </c>
      <c r="J1398" s="22">
        <v>2.0421041135853333E-3</v>
      </c>
      <c r="K1398" s="13">
        <v>808.34076476311304</v>
      </c>
      <c r="L1398" s="13">
        <v>19.499535217484045</v>
      </c>
      <c r="M1398" s="13">
        <v>818.00924197199561</v>
      </c>
      <c r="N1398" s="13">
        <v>9.9967465626479282</v>
      </c>
      <c r="O1398" s="13">
        <v>821.56889845198793</v>
      </c>
      <c r="P1398" s="13">
        <v>11.599458461912571</v>
      </c>
      <c r="Q1398" s="14">
        <f t="shared" si="149"/>
        <v>-1.6364551022923335</v>
      </c>
      <c r="R1398" s="14">
        <f t="shared" si="150"/>
        <v>5.681657080866926</v>
      </c>
      <c r="S1398" s="147">
        <f t="shared" si="148"/>
        <v>-1.6364551022923335</v>
      </c>
      <c r="T1398" s="15">
        <f t="shared" si="151"/>
        <v>821.56889845198793</v>
      </c>
      <c r="U1398" s="15">
        <f t="shared" si="152"/>
        <v>11.599458461912571</v>
      </c>
    </row>
    <row r="1399" spans="1:21">
      <c r="A1399" s="20" t="s">
        <v>1259</v>
      </c>
      <c r="B1399" s="20"/>
      <c r="C1399" s="21"/>
      <c r="D1399" s="21" t="s">
        <v>1254</v>
      </c>
      <c r="E1399" s="22">
        <v>6.5486591617855555E-2</v>
      </c>
      <c r="F1399" s="22">
        <v>5.182953606587779E-4</v>
      </c>
      <c r="G1399" s="22">
        <v>1.2052090491652223</v>
      </c>
      <c r="H1399" s="22">
        <v>2.0440821065225302E-2</v>
      </c>
      <c r="I1399" s="22">
        <v>0.13347770223518243</v>
      </c>
      <c r="J1399" s="22">
        <v>2.0022334133778384E-3</v>
      </c>
      <c r="K1399" s="13">
        <v>790.00817113874984</v>
      </c>
      <c r="L1399" s="13">
        <v>16.522510137058966</v>
      </c>
      <c r="M1399" s="13">
        <v>802.98757301373109</v>
      </c>
      <c r="N1399" s="13">
        <v>9.4558181016254359</v>
      </c>
      <c r="O1399" s="13">
        <v>807.67457963882566</v>
      </c>
      <c r="P1399" s="13">
        <v>11.397347546985181</v>
      </c>
      <c r="Q1399" s="14">
        <f t="shared" si="149"/>
        <v>-2.2362311106998822</v>
      </c>
      <c r="R1399" s="14">
        <f t="shared" si="150"/>
        <v>5.1587850801031205</v>
      </c>
      <c r="S1399" s="147">
        <f t="shared" si="148"/>
        <v>-2.2362311106998822</v>
      </c>
      <c r="T1399" s="15">
        <f t="shared" si="151"/>
        <v>807.67457963882566</v>
      </c>
      <c r="U1399" s="15">
        <f t="shared" si="152"/>
        <v>11.397347546985181</v>
      </c>
    </row>
    <row r="1400" spans="1:21">
      <c r="A1400" s="20" t="s">
        <v>1260</v>
      </c>
      <c r="B1400" s="20"/>
      <c r="C1400" s="21"/>
      <c r="D1400" s="21" t="s">
        <v>1254</v>
      </c>
      <c r="E1400" s="22">
        <v>0.11816635414374778</v>
      </c>
      <c r="F1400" s="22">
        <v>5.5038939700210998E-4</v>
      </c>
      <c r="G1400" s="22">
        <v>5.5620195889578303</v>
      </c>
      <c r="H1400" s="22">
        <v>8.7563344362153114E-2</v>
      </c>
      <c r="I1400" s="22">
        <v>0.34137947262810459</v>
      </c>
      <c r="J1400" s="22">
        <v>5.1337624139009864E-3</v>
      </c>
      <c r="K1400" s="13">
        <v>1928.6796286630599</v>
      </c>
      <c r="L1400" s="13">
        <v>8.3199352285674433</v>
      </c>
      <c r="M1400" s="13">
        <v>1910.2385335289123</v>
      </c>
      <c r="N1400" s="13">
        <v>13.640446113916793</v>
      </c>
      <c r="O1400" s="13">
        <v>1893.3024439665485</v>
      </c>
      <c r="P1400" s="13">
        <v>24.719217309430384</v>
      </c>
      <c r="Q1400" s="14">
        <f t="shared" si="149"/>
        <v>1.8342696304120998</v>
      </c>
      <c r="R1400" s="14">
        <f t="shared" si="150"/>
        <v>2.69962246227202</v>
      </c>
      <c r="S1400" s="147">
        <f t="shared" si="148"/>
        <v>1.8342696304120998</v>
      </c>
      <c r="T1400" s="15">
        <f t="shared" si="151"/>
        <v>1928.6796286630599</v>
      </c>
      <c r="U1400" s="15">
        <f t="shared" si="152"/>
        <v>8.3199352285674433</v>
      </c>
    </row>
    <row r="1401" spans="1:21">
      <c r="A1401" s="20" t="s">
        <v>1261</v>
      </c>
      <c r="B1401" s="20"/>
      <c r="C1401" s="21"/>
      <c r="D1401" s="21" t="s">
        <v>1254</v>
      </c>
      <c r="E1401" s="22">
        <v>9.6058800381382536E-2</v>
      </c>
      <c r="F1401" s="22">
        <v>5.7760469948939382E-4</v>
      </c>
      <c r="G1401" s="22">
        <v>3.6201469169212146</v>
      </c>
      <c r="H1401" s="22">
        <v>5.8535022693913044E-2</v>
      </c>
      <c r="I1401" s="22">
        <v>0.27333029021761984</v>
      </c>
      <c r="J1401" s="22">
        <v>4.1025751750168489E-3</v>
      </c>
      <c r="K1401" s="13">
        <v>1548.9225041108907</v>
      </c>
      <c r="L1401" s="13">
        <v>11.253014243642001</v>
      </c>
      <c r="M1401" s="13">
        <v>1553.9691372162554</v>
      </c>
      <c r="N1401" s="13">
        <v>12.946599122992453</v>
      </c>
      <c r="O1401" s="13">
        <v>1557.6840874524923</v>
      </c>
      <c r="P1401" s="13">
        <v>20.803396963966492</v>
      </c>
      <c r="Q1401" s="14">
        <f t="shared" si="149"/>
        <v>-0.56565666250880664</v>
      </c>
      <c r="R1401" s="14">
        <f t="shared" si="150"/>
        <v>3.0578980852089441</v>
      </c>
      <c r="S1401" s="147">
        <f t="shared" si="148"/>
        <v>-0.56565666250880664</v>
      </c>
      <c r="T1401" s="15">
        <f t="shared" si="151"/>
        <v>1548.9225041108907</v>
      </c>
      <c r="U1401" s="15">
        <f t="shared" si="152"/>
        <v>11.253014243642001</v>
      </c>
    </row>
    <row r="1402" spans="1:21">
      <c r="A1402" s="20" t="s">
        <v>1262</v>
      </c>
      <c r="B1402" s="20"/>
      <c r="C1402" s="21"/>
      <c r="D1402" s="21" t="s">
        <v>1254</v>
      </c>
      <c r="E1402" s="22">
        <v>0.15792356668233939</v>
      </c>
      <c r="F1402" s="22">
        <v>5.803338982907206E-4</v>
      </c>
      <c r="G1402" s="22">
        <v>9.8636247817946092</v>
      </c>
      <c r="H1402" s="22">
        <v>0.15336532455270574</v>
      </c>
      <c r="I1402" s="22">
        <v>0.45298969709126979</v>
      </c>
      <c r="J1402" s="22">
        <v>6.8438070375528978E-3</v>
      </c>
      <c r="K1402" s="13">
        <v>2433.5494403912862</v>
      </c>
      <c r="L1402" s="13">
        <v>6.2138638985103078</v>
      </c>
      <c r="M1402" s="13">
        <v>2422.1150758609633</v>
      </c>
      <c r="N1402" s="13">
        <v>14.436637656420892</v>
      </c>
      <c r="O1402" s="13">
        <v>2408.5304997859553</v>
      </c>
      <c r="P1402" s="13">
        <v>30.435345551414361</v>
      </c>
      <c r="Q1402" s="14">
        <f t="shared" si="149"/>
        <v>1.0280843359939396</v>
      </c>
      <c r="R1402" s="14">
        <f t="shared" si="150"/>
        <v>2.5518678853603398</v>
      </c>
      <c r="S1402" s="147">
        <f t="shared" si="148"/>
        <v>1.0280843359939396</v>
      </c>
      <c r="T1402" s="15">
        <f t="shared" si="151"/>
        <v>2433.5494403912862</v>
      </c>
      <c r="U1402" s="15">
        <f t="shared" si="152"/>
        <v>6.2138638985103078</v>
      </c>
    </row>
    <row r="1403" spans="1:21">
      <c r="A1403" s="20" t="s">
        <v>1263</v>
      </c>
      <c r="B1403" s="20"/>
      <c r="C1403" s="21"/>
      <c r="D1403" s="21" t="s">
        <v>1254</v>
      </c>
      <c r="E1403" s="22">
        <v>0.11359579348305747</v>
      </c>
      <c r="F1403" s="22">
        <v>7.5589263272506785E-4</v>
      </c>
      <c r="G1403" s="22">
        <v>5.2177766705421877</v>
      </c>
      <c r="H1403" s="22">
        <v>8.5728740998118419E-2</v>
      </c>
      <c r="I1403" s="22">
        <v>0.3331363034466977</v>
      </c>
      <c r="J1403" s="22">
        <v>5.0044827604299111E-3</v>
      </c>
      <c r="K1403" s="13">
        <v>1857.7192219430149</v>
      </c>
      <c r="L1403" s="13">
        <v>11.972833607235778</v>
      </c>
      <c r="M1403" s="13">
        <v>1855.5235765703112</v>
      </c>
      <c r="N1403" s="13">
        <v>14.097189528840648</v>
      </c>
      <c r="O1403" s="13">
        <v>1853.5651192095734</v>
      </c>
      <c r="P1403" s="13">
        <v>24.24483754639639</v>
      </c>
      <c r="Q1403" s="14">
        <f t="shared" si="149"/>
        <v>0.22361305650359098</v>
      </c>
      <c r="R1403" s="14">
        <f t="shared" si="150"/>
        <v>2.9098200327884118</v>
      </c>
      <c r="S1403" s="147">
        <f t="shared" si="148"/>
        <v>0.22361305650359098</v>
      </c>
      <c r="T1403" s="15">
        <f t="shared" si="151"/>
        <v>1857.7192219430149</v>
      </c>
      <c r="U1403" s="15">
        <f t="shared" si="152"/>
        <v>11.972833607235778</v>
      </c>
    </row>
    <row r="1404" spans="1:21">
      <c r="A1404" s="20" t="s">
        <v>1264</v>
      </c>
      <c r="B1404" s="20"/>
      <c r="C1404" s="21"/>
      <c r="D1404" s="21" t="s">
        <v>1254</v>
      </c>
      <c r="E1404" s="22">
        <v>0.12976201897774442</v>
      </c>
      <c r="F1404" s="22">
        <v>4.0175850419641519E-4</v>
      </c>
      <c r="G1404" s="22">
        <v>6.7663584171691191</v>
      </c>
      <c r="H1404" s="22">
        <v>0.10366822096100528</v>
      </c>
      <c r="I1404" s="22">
        <v>0.37818659408815597</v>
      </c>
      <c r="J1404" s="22">
        <v>5.6747010698009323E-3</v>
      </c>
      <c r="K1404" s="13">
        <v>2094.7436099959441</v>
      </c>
      <c r="L1404" s="13">
        <v>5.4305744791478539</v>
      </c>
      <c r="M1404" s="13">
        <v>2081.3335861698902</v>
      </c>
      <c r="N1404" s="13">
        <v>13.644981158584368</v>
      </c>
      <c r="O1404" s="13">
        <v>2067.8070767268082</v>
      </c>
      <c r="P1404" s="13">
        <v>26.597989946140821</v>
      </c>
      <c r="Q1404" s="14">
        <f t="shared" si="149"/>
        <v>1.2859107501556277</v>
      </c>
      <c r="R1404" s="14">
        <f t="shared" si="150"/>
        <v>2.5905636230762497</v>
      </c>
      <c r="S1404" s="147">
        <f t="shared" si="148"/>
        <v>1.2859107501556277</v>
      </c>
      <c r="T1404" s="15">
        <f t="shared" si="151"/>
        <v>2094.7436099959441</v>
      </c>
      <c r="U1404" s="15">
        <f t="shared" si="152"/>
        <v>5.4305744791478539</v>
      </c>
    </row>
    <row r="1405" spans="1:21">
      <c r="A1405" s="20" t="s">
        <v>1265</v>
      </c>
      <c r="B1405" s="20"/>
      <c r="C1405" s="21"/>
      <c r="D1405" s="21" t="s">
        <v>1254</v>
      </c>
      <c r="E1405" s="22">
        <v>0.14478882580264346</v>
      </c>
      <c r="F1405" s="22">
        <v>7.3575163866643743E-4</v>
      </c>
      <c r="G1405" s="22">
        <v>8.075756525347817</v>
      </c>
      <c r="H1405" s="22">
        <v>0.12927440186208269</v>
      </c>
      <c r="I1405" s="22">
        <v>0.40452642473835582</v>
      </c>
      <c r="J1405" s="22">
        <v>6.14060936467767E-3</v>
      </c>
      <c r="K1405" s="13">
        <v>2285.2704382930915</v>
      </c>
      <c r="L1405" s="13">
        <v>8.7188597558136571</v>
      </c>
      <c r="M1405" s="13">
        <v>2239.5357063015149</v>
      </c>
      <c r="N1405" s="13">
        <v>14.567034736824969</v>
      </c>
      <c r="O1405" s="13">
        <v>2189.8480691289333</v>
      </c>
      <c r="P1405" s="13">
        <v>28.245604025249005</v>
      </c>
      <c r="Q1405" s="14">
        <f t="shared" si="149"/>
        <v>4.1755394707433835</v>
      </c>
      <c r="R1405" s="14">
        <f t="shared" si="150"/>
        <v>2.5778424981166643</v>
      </c>
      <c r="S1405" s="147">
        <f t="shared" si="148"/>
        <v>4.1755394707433835</v>
      </c>
      <c r="T1405" s="15">
        <f t="shared" si="151"/>
        <v>2285.2704382930915</v>
      </c>
      <c r="U1405" s="15">
        <f t="shared" si="152"/>
        <v>8.7188597558136571</v>
      </c>
    </row>
    <row r="1406" spans="1:21">
      <c r="A1406" s="20" t="s">
        <v>1266</v>
      </c>
      <c r="B1406" s="20"/>
      <c r="C1406" s="21"/>
      <c r="D1406" s="21" t="s">
        <v>1254</v>
      </c>
      <c r="E1406" s="22">
        <v>0.1504431633308968</v>
      </c>
      <c r="F1406" s="22">
        <v>4.4212427667535668E-4</v>
      </c>
      <c r="G1406" s="22">
        <v>8.8839069607699717</v>
      </c>
      <c r="H1406" s="22">
        <v>0.1358136754705152</v>
      </c>
      <c r="I1406" s="22">
        <v>0.42828244195484455</v>
      </c>
      <c r="J1406" s="22">
        <v>6.4252972297551385E-3</v>
      </c>
      <c r="K1406" s="13">
        <v>2350.9693333929931</v>
      </c>
      <c r="L1406" s="13">
        <v>5.0139512448312828</v>
      </c>
      <c r="M1406" s="13">
        <v>2326.149032814054</v>
      </c>
      <c r="N1406" s="13">
        <v>14.049012096986502</v>
      </c>
      <c r="O1406" s="13">
        <v>2297.9702358975919</v>
      </c>
      <c r="P1406" s="13">
        <v>29.0653816036337</v>
      </c>
      <c r="Q1406" s="14">
        <f t="shared" si="149"/>
        <v>2.2543508646670096</v>
      </c>
      <c r="R1406" s="14">
        <f t="shared" si="150"/>
        <v>2.5075337717952766</v>
      </c>
      <c r="S1406" s="147">
        <f t="shared" si="148"/>
        <v>2.2543508646670096</v>
      </c>
      <c r="T1406" s="15">
        <f t="shared" si="151"/>
        <v>2350.9693333929931</v>
      </c>
      <c r="U1406" s="15">
        <f t="shared" si="152"/>
        <v>5.0139512448312828</v>
      </c>
    </row>
    <row r="1407" spans="1:21">
      <c r="A1407" s="20" t="s">
        <v>1267</v>
      </c>
      <c r="B1407" s="20"/>
      <c r="C1407" s="21"/>
      <c r="D1407" s="21" t="s">
        <v>1254</v>
      </c>
      <c r="E1407" s="22">
        <v>9.8318409999999995E-2</v>
      </c>
      <c r="F1407" s="22">
        <v>5.0651609640913007E-4</v>
      </c>
      <c r="G1407" s="22">
        <v>3.8106796661940421</v>
      </c>
      <c r="H1407" s="22">
        <v>6.192033502297456E-2</v>
      </c>
      <c r="I1407" s="22">
        <v>0.28110354420607636</v>
      </c>
      <c r="J1407" s="22">
        <v>4.3320432653555863E-3</v>
      </c>
      <c r="K1407" s="13">
        <v>1592.4731230436985</v>
      </c>
      <c r="L1407" s="13">
        <v>9.5915902845635781</v>
      </c>
      <c r="M1407" s="13">
        <v>1595.0026672878323</v>
      </c>
      <c r="N1407" s="13">
        <v>13.154273632013824</v>
      </c>
      <c r="O1407" s="13">
        <v>1596.9176497014116</v>
      </c>
      <c r="P1407" s="13">
        <v>21.835446494284927</v>
      </c>
      <c r="Q1407" s="14">
        <f t="shared" si="149"/>
        <v>-0.279095866259782</v>
      </c>
      <c r="R1407" s="14">
        <f t="shared" si="150"/>
        <v>2.9965968140002897</v>
      </c>
      <c r="S1407" s="147">
        <f t="shared" si="148"/>
        <v>-0.279095866259782</v>
      </c>
      <c r="T1407" s="15">
        <f t="shared" si="151"/>
        <v>1592.4731230436985</v>
      </c>
      <c r="U1407" s="15">
        <f t="shared" si="152"/>
        <v>9.5915902845635781</v>
      </c>
    </row>
    <row r="1408" spans="1:21">
      <c r="A1408" s="20" t="s">
        <v>1268</v>
      </c>
      <c r="B1408" s="20"/>
      <c r="C1408" s="21"/>
      <c r="D1408" s="21" t="s">
        <v>1254</v>
      </c>
      <c r="E1408" s="22">
        <v>6.6151890000000005E-2</v>
      </c>
      <c r="F1408" s="22">
        <v>4.0847356578987005E-4</v>
      </c>
      <c r="G1408" s="22">
        <v>1.1996726470855874</v>
      </c>
      <c r="H1408" s="22">
        <v>1.9460398706543022E-2</v>
      </c>
      <c r="I1408" s="22">
        <v>0.13152830560687129</v>
      </c>
      <c r="J1408" s="22">
        <v>1.9729537502469179E-3</v>
      </c>
      <c r="K1408" s="13">
        <v>811.18542452146949</v>
      </c>
      <c r="L1408" s="13">
        <v>12.861934228079686</v>
      </c>
      <c r="M1408" s="13">
        <v>800.43514495979366</v>
      </c>
      <c r="N1408" s="13">
        <v>9.0230175257436365</v>
      </c>
      <c r="O1408" s="13">
        <v>796.57825483382805</v>
      </c>
      <c r="P1408" s="13">
        <v>11.249898005426196</v>
      </c>
      <c r="Q1408" s="14">
        <f t="shared" si="149"/>
        <v>1.8007189535312995</v>
      </c>
      <c r="R1408" s="14">
        <f t="shared" si="150"/>
        <v>4.1702076142314626</v>
      </c>
      <c r="S1408" s="147">
        <f t="shared" si="148"/>
        <v>1.8007189535312995</v>
      </c>
      <c r="T1408" s="15">
        <f t="shared" si="151"/>
        <v>796.57825483382805</v>
      </c>
      <c r="U1408" s="15">
        <f t="shared" si="152"/>
        <v>11.249898005426196</v>
      </c>
    </row>
    <row r="1409" spans="1:21">
      <c r="A1409" s="20" t="s">
        <v>1269</v>
      </c>
      <c r="B1409" s="20"/>
      <c r="C1409" s="21"/>
      <c r="D1409" s="21" t="s">
        <v>1254</v>
      </c>
      <c r="E1409" s="22">
        <v>6.6366720000000004E-2</v>
      </c>
      <c r="F1409" s="22">
        <v>7.1163175587839991E-4</v>
      </c>
      <c r="G1409" s="22">
        <v>1.206526703472198</v>
      </c>
      <c r="H1409" s="22">
        <v>2.2261689584799228E-2</v>
      </c>
      <c r="I1409" s="22">
        <v>0.13185157117914911</v>
      </c>
      <c r="J1409" s="22">
        <v>1.9798147916352178E-3</v>
      </c>
      <c r="K1409" s="13">
        <v>817.96310367067133</v>
      </c>
      <c r="L1409" s="13">
        <v>22.244175412674206</v>
      </c>
      <c r="M1409" s="13">
        <v>803.59410249244581</v>
      </c>
      <c r="N1409" s="13">
        <v>10.296246091790584</v>
      </c>
      <c r="O1409" s="13">
        <v>798.41966360949391</v>
      </c>
      <c r="P1409" s="13">
        <v>11.285827276043548</v>
      </c>
      <c r="Q1409" s="14">
        <f t="shared" si="149"/>
        <v>2.3892813714304184</v>
      </c>
      <c r="R1409" s="14">
        <f t="shared" si="150"/>
        <v>5.9833064178754976</v>
      </c>
      <c r="S1409" s="147">
        <f t="shared" si="148"/>
        <v>2.3892813714304184</v>
      </c>
      <c r="T1409" s="15">
        <f t="shared" si="151"/>
        <v>798.41966360949391</v>
      </c>
      <c r="U1409" s="15">
        <f t="shared" si="152"/>
        <v>11.285827276043548</v>
      </c>
    </row>
    <row r="1410" spans="1:21">
      <c r="A1410" s="20" t="s">
        <v>1270</v>
      </c>
      <c r="B1410" s="20"/>
      <c r="C1410" s="21"/>
      <c r="D1410" s="21" t="s">
        <v>1254</v>
      </c>
      <c r="E1410" s="22">
        <v>6.646109E-2</v>
      </c>
      <c r="F1410" s="22">
        <v>1.0774924462941999E-3</v>
      </c>
      <c r="G1410" s="22">
        <v>1.2339993174081101</v>
      </c>
      <c r="H1410" s="22">
        <v>2.7255538948400226E-2</v>
      </c>
      <c r="I1410" s="22">
        <v>0.13466234874580379</v>
      </c>
      <c r="J1410" s="22">
        <v>2.0199411605612608E-3</v>
      </c>
      <c r="K1410" s="13">
        <v>820.93114734043957</v>
      </c>
      <c r="L1410" s="13">
        <v>33.495534199185052</v>
      </c>
      <c r="M1410" s="13">
        <v>816.15819170433144</v>
      </c>
      <c r="N1410" s="13">
        <v>12.464202171340366</v>
      </c>
      <c r="O1410" s="13">
        <v>814.40848723679551</v>
      </c>
      <c r="P1410" s="13">
        <v>11.486220150287551</v>
      </c>
      <c r="Q1410" s="14">
        <f t="shared" si="149"/>
        <v>0.79454411308127471</v>
      </c>
      <c r="R1410" s="14">
        <f t="shared" si="150"/>
        <v>8.5655380963150751</v>
      </c>
      <c r="S1410" s="147">
        <f t="shared" si="148"/>
        <v>0.79454411308127471</v>
      </c>
      <c r="T1410" s="15">
        <f t="shared" si="151"/>
        <v>814.40848723679551</v>
      </c>
      <c r="U1410" s="15">
        <f t="shared" si="152"/>
        <v>11.486220150287551</v>
      </c>
    </row>
    <row r="1411" spans="1:21">
      <c r="A1411" s="20" t="s">
        <v>1271</v>
      </c>
      <c r="B1411" s="20"/>
      <c r="C1411" s="21"/>
      <c r="D1411" s="21" t="s">
        <v>1254</v>
      </c>
      <c r="E1411" s="22">
        <v>8.0376139999999999E-2</v>
      </c>
      <c r="F1411" s="22">
        <v>3.4026451182828002E-4</v>
      </c>
      <c r="G1411" s="22">
        <v>2.2702603104280783</v>
      </c>
      <c r="H1411" s="22">
        <v>3.5428794742330669E-2</v>
      </c>
      <c r="I1411" s="22">
        <v>0.20485531499783929</v>
      </c>
      <c r="J1411" s="22">
        <v>3.0770150725807268E-3</v>
      </c>
      <c r="K1411" s="13">
        <v>1206.2327423246561</v>
      </c>
      <c r="L1411" s="13">
        <v>8.3154173004793552</v>
      </c>
      <c r="M1411" s="13">
        <v>1203.0964993413204</v>
      </c>
      <c r="N1411" s="13">
        <v>11.060306122044006</v>
      </c>
      <c r="O1411" s="13">
        <v>1201.3504541006391</v>
      </c>
      <c r="P1411" s="13">
        <v>16.484207889375657</v>
      </c>
      <c r="Q1411" s="14">
        <f t="shared" si="149"/>
        <v>0.40475507360278051</v>
      </c>
      <c r="R1411" s="14">
        <f t="shared" si="150"/>
        <v>3.058725398235175</v>
      </c>
      <c r="S1411" s="147">
        <f t="shared" si="148"/>
        <v>0.40475507360278051</v>
      </c>
      <c r="T1411" s="15">
        <f t="shared" si="151"/>
        <v>1206.2327423246561</v>
      </c>
      <c r="U1411" s="15">
        <f t="shared" si="152"/>
        <v>8.3154173004793552</v>
      </c>
    </row>
    <row r="1412" spans="1:21">
      <c r="A1412" s="20" t="s">
        <v>1272</v>
      </c>
      <c r="B1412" s="20"/>
      <c r="C1412" s="21"/>
      <c r="D1412" s="21" t="s">
        <v>1254</v>
      </c>
      <c r="E1412" s="22">
        <v>0.10956380640194525</v>
      </c>
      <c r="F1412" s="22">
        <v>5.8694412885057392E-4</v>
      </c>
      <c r="G1412" s="22">
        <v>4.6612809050970299</v>
      </c>
      <c r="H1412" s="22">
        <v>7.4266728989481293E-2</v>
      </c>
      <c r="I1412" s="22">
        <v>0.30855805567860789</v>
      </c>
      <c r="J1412" s="22">
        <v>4.6299339674814397E-3</v>
      </c>
      <c r="K1412" s="13">
        <v>1792.1703716122511</v>
      </c>
      <c r="L1412" s="13">
        <v>9.723819097644304</v>
      </c>
      <c r="M1412" s="13">
        <v>1760.3190079019712</v>
      </c>
      <c r="N1412" s="13">
        <v>13.408302909517333</v>
      </c>
      <c r="O1412" s="13">
        <v>1733.6071562863972</v>
      </c>
      <c r="P1412" s="13">
        <v>22.849118587452644</v>
      </c>
      <c r="Q1412" s="14">
        <f t="shared" si="149"/>
        <v>3.267725895567053</v>
      </c>
      <c r="R1412" s="14">
        <f t="shared" si="150"/>
        <v>2.757487775656553</v>
      </c>
      <c r="S1412" s="147">
        <f t="shared" si="148"/>
        <v>3.267725895567053</v>
      </c>
      <c r="T1412" s="15">
        <f t="shared" si="151"/>
        <v>1792.1703716122511</v>
      </c>
      <c r="U1412" s="15">
        <f t="shared" si="152"/>
        <v>9.723819097644304</v>
      </c>
    </row>
    <row r="1413" spans="1:21">
      <c r="A1413" s="20" t="s">
        <v>1273</v>
      </c>
      <c r="B1413" s="20"/>
      <c r="C1413" s="21"/>
      <c r="D1413" s="21" t="s">
        <v>1254</v>
      </c>
      <c r="E1413" s="22">
        <v>6.7095169999999996E-2</v>
      </c>
      <c r="F1413" s="22">
        <v>7.4986300038869984E-4</v>
      </c>
      <c r="G1413" s="22">
        <v>1.2019132459674773</v>
      </c>
      <c r="H1413" s="22">
        <v>2.2586394358421295E-2</v>
      </c>
      <c r="I1413" s="22">
        <v>0.12992136928659709</v>
      </c>
      <c r="J1413" s="22">
        <v>1.9627808251671624E-3</v>
      </c>
      <c r="K1413" s="13">
        <v>840.72918061402527</v>
      </c>
      <c r="L1413" s="13">
        <v>23.09448583192486</v>
      </c>
      <c r="M1413" s="13">
        <v>801.46889342482621</v>
      </c>
      <c r="N1413" s="13">
        <v>10.469202657770627</v>
      </c>
      <c r="O1413" s="13">
        <v>787.41689347941951</v>
      </c>
      <c r="P1413" s="13">
        <v>11.207771512853126</v>
      </c>
      <c r="Q1413" s="14">
        <f t="shared" si="149"/>
        <v>6.3411962334492973</v>
      </c>
      <c r="R1413" s="14">
        <f t="shared" si="150"/>
        <v>5.7952735975202554</v>
      </c>
      <c r="S1413" s="147">
        <f t="shared" ref="S1413:S1476" si="153">IF(OR(Q1413-R1413&gt;10,Q1413+R1413&lt;-5),"X",Q1413)</f>
        <v>6.3411962334492973</v>
      </c>
      <c r="T1413" s="15">
        <f t="shared" si="151"/>
        <v>787.41689347941951</v>
      </c>
      <c r="U1413" s="15">
        <f t="shared" si="152"/>
        <v>11.207771512853126</v>
      </c>
    </row>
    <row r="1414" spans="1:21">
      <c r="A1414" s="20" t="s">
        <v>1274</v>
      </c>
      <c r="B1414" s="20"/>
      <c r="C1414" s="21"/>
      <c r="D1414" s="21" t="s">
        <v>1254</v>
      </c>
      <c r="E1414" s="22">
        <v>0.17318694166968565</v>
      </c>
      <c r="F1414" s="22">
        <v>5.5295658995572561E-4</v>
      </c>
      <c r="G1414" s="22">
        <v>11.660296166687946</v>
      </c>
      <c r="H1414" s="22">
        <v>0.17910508845152109</v>
      </c>
      <c r="I1414" s="22">
        <v>0.48830724022870464</v>
      </c>
      <c r="J1414" s="22">
        <v>7.3366952365412578E-3</v>
      </c>
      <c r="K1414" s="13">
        <v>2588.682389863804</v>
      </c>
      <c r="L1414" s="13">
        <v>5.3179781027941075</v>
      </c>
      <c r="M1414" s="13">
        <v>2577.5202420019291</v>
      </c>
      <c r="N1414" s="13">
        <v>14.467190929658091</v>
      </c>
      <c r="O1414" s="13">
        <v>2563.3482272067104</v>
      </c>
      <c r="P1414" s="13">
        <v>31.856549567398584</v>
      </c>
      <c r="Q1414" s="14">
        <f t="shared" si="149"/>
        <v>0.97865086718601502</v>
      </c>
      <c r="R1414" s="14">
        <f t="shared" si="150"/>
        <v>2.4946165442368411</v>
      </c>
      <c r="S1414" s="147">
        <f t="shared" si="153"/>
        <v>0.97865086718601502</v>
      </c>
      <c r="T1414" s="15">
        <f t="shared" si="151"/>
        <v>2588.682389863804</v>
      </c>
      <c r="U1414" s="15">
        <f t="shared" si="152"/>
        <v>5.3179781027941075</v>
      </c>
    </row>
    <row r="1415" spans="1:21">
      <c r="A1415" s="20" t="s">
        <v>1275</v>
      </c>
      <c r="B1415" s="20"/>
      <c r="C1415" s="21"/>
      <c r="D1415" s="21" t="s">
        <v>1254</v>
      </c>
      <c r="E1415" s="22">
        <v>0.1125095</v>
      </c>
      <c r="F1415" s="22">
        <v>1.30485592853E-3</v>
      </c>
      <c r="G1415" s="22">
        <v>5.1023311492823025</v>
      </c>
      <c r="H1415" s="22">
        <v>9.7423184386830425E-2</v>
      </c>
      <c r="I1415" s="22">
        <v>0.3289108288781864</v>
      </c>
      <c r="J1415" s="22">
        <v>4.9889151252705596E-3</v>
      </c>
      <c r="K1415" s="13">
        <v>1840.3419913082173</v>
      </c>
      <c r="L1415" s="13">
        <v>20.849062666755678</v>
      </c>
      <c r="M1415" s="13">
        <v>1836.4937338645018</v>
      </c>
      <c r="N1415" s="13">
        <v>16.341295419643799</v>
      </c>
      <c r="O1415" s="13">
        <v>1833.1002809048728</v>
      </c>
      <c r="P1415" s="13">
        <v>24.246271250951246</v>
      </c>
      <c r="Q1415" s="14">
        <f t="shared" si="149"/>
        <v>0.39349808011480691</v>
      </c>
      <c r="R1415" s="14">
        <f t="shared" si="150"/>
        <v>3.4693706520210164</v>
      </c>
      <c r="S1415" s="147">
        <f t="shared" si="153"/>
        <v>0.39349808011480691</v>
      </c>
      <c r="T1415" s="15">
        <f t="shared" si="151"/>
        <v>1840.3419913082173</v>
      </c>
      <c r="U1415" s="15">
        <f t="shared" si="152"/>
        <v>20.849062666755678</v>
      </c>
    </row>
    <row r="1416" spans="1:21">
      <c r="A1416" s="20" t="s">
        <v>1276</v>
      </c>
      <c r="B1416" s="20"/>
      <c r="C1416" s="21"/>
      <c r="D1416" s="21" t="s">
        <v>1254</v>
      </c>
      <c r="E1416" s="22">
        <v>6.5692467443392452E-2</v>
      </c>
      <c r="F1416" s="22">
        <v>9.7365276283618049E-4</v>
      </c>
      <c r="G1416" s="22">
        <v>1.1962771656611089</v>
      </c>
      <c r="H1416" s="22">
        <v>2.5226239484981709E-2</v>
      </c>
      <c r="I1416" s="22">
        <v>0.13207328008786914</v>
      </c>
      <c r="J1416" s="22">
        <v>1.981101269987324E-3</v>
      </c>
      <c r="K1416" s="13">
        <v>796.5920362501505</v>
      </c>
      <c r="L1416" s="13">
        <v>30.768234834033681</v>
      </c>
      <c r="M1416" s="13">
        <v>798.86655790644534</v>
      </c>
      <c r="N1416" s="13">
        <v>11.730092358325116</v>
      </c>
      <c r="O1416" s="13">
        <v>799.68227394502992</v>
      </c>
      <c r="P1416" s="13">
        <v>11.290953575175511</v>
      </c>
      <c r="Q1416" s="14">
        <f t="shared" si="149"/>
        <v>-0.38793228581925909</v>
      </c>
      <c r="R1416" s="14">
        <f t="shared" si="150"/>
        <v>8.2568263002778473</v>
      </c>
      <c r="S1416" s="147">
        <f t="shared" si="153"/>
        <v>-0.38793228581925909</v>
      </c>
      <c r="T1416" s="15">
        <f t="shared" si="151"/>
        <v>799.68227394502992</v>
      </c>
      <c r="U1416" s="15">
        <f t="shared" si="152"/>
        <v>11.290953575175511</v>
      </c>
    </row>
    <row r="1417" spans="1:21">
      <c r="A1417" s="20" t="s">
        <v>1277</v>
      </c>
      <c r="B1417" s="20"/>
      <c r="C1417" s="21"/>
      <c r="D1417" s="21" t="s">
        <v>1254</v>
      </c>
      <c r="E1417" s="22">
        <v>0.10136597483311433</v>
      </c>
      <c r="F1417" s="22">
        <v>6.5022772019163524E-4</v>
      </c>
      <c r="G1417" s="22">
        <v>4.0150535887520231</v>
      </c>
      <c r="H1417" s="22">
        <v>6.5595955619262153E-2</v>
      </c>
      <c r="I1417" s="22">
        <v>0.28727502432805641</v>
      </c>
      <c r="J1417" s="22">
        <v>4.3164566641056973E-3</v>
      </c>
      <c r="K1417" s="13">
        <v>1649.2788503072757</v>
      </c>
      <c r="L1417" s="13">
        <v>11.846338782629084</v>
      </c>
      <c r="M1417" s="13">
        <v>1637.2484206225638</v>
      </c>
      <c r="N1417" s="13">
        <v>13.368640439407109</v>
      </c>
      <c r="O1417" s="13">
        <v>1627.8975013779084</v>
      </c>
      <c r="P1417" s="13">
        <v>21.652268262673189</v>
      </c>
      <c r="Q1417" s="14">
        <f t="shared" si="149"/>
        <v>1.2964059367755687</v>
      </c>
      <c r="R1417" s="14">
        <f t="shared" si="150"/>
        <v>2.9840619078423449</v>
      </c>
      <c r="S1417" s="147">
        <f t="shared" si="153"/>
        <v>1.2964059367755687</v>
      </c>
      <c r="T1417" s="15">
        <f t="shared" si="151"/>
        <v>1649.2788503072757</v>
      </c>
      <c r="U1417" s="15">
        <f t="shared" si="152"/>
        <v>11.846338782629084</v>
      </c>
    </row>
    <row r="1418" spans="1:21">
      <c r="A1418" s="20" t="s">
        <v>1278</v>
      </c>
      <c r="B1418" s="20"/>
      <c r="C1418" s="21"/>
      <c r="D1418" s="21" t="s">
        <v>1254</v>
      </c>
      <c r="E1418" s="22">
        <v>6.7308960000000001E-2</v>
      </c>
      <c r="F1418" s="22">
        <v>4.5982681419264011E-4</v>
      </c>
      <c r="G1418" s="22">
        <v>1.2846997776501181</v>
      </c>
      <c r="H1418" s="22">
        <v>2.1181399597912393E-2</v>
      </c>
      <c r="I1418" s="22">
        <v>0.13842913143637209</v>
      </c>
      <c r="J1418" s="22">
        <v>2.0771975368985285E-3</v>
      </c>
      <c r="K1418" s="13">
        <v>847.34836122462559</v>
      </c>
      <c r="L1418" s="13">
        <v>14.142568287642266</v>
      </c>
      <c r="M1418" s="13">
        <v>838.94463865262298</v>
      </c>
      <c r="N1418" s="13">
        <v>9.4575013542798061</v>
      </c>
      <c r="O1418" s="13">
        <v>835.77345542733428</v>
      </c>
      <c r="P1418" s="13">
        <v>11.772982979984082</v>
      </c>
      <c r="Q1418" s="14">
        <f t="shared" si="149"/>
        <v>1.3660150095248569</v>
      </c>
      <c r="R1418" s="14">
        <f t="shared" si="150"/>
        <v>4.3083687694838417</v>
      </c>
      <c r="S1418" s="147">
        <f t="shared" si="153"/>
        <v>1.3660150095248569</v>
      </c>
      <c r="T1418" s="15">
        <f t="shared" si="151"/>
        <v>835.77345542733428</v>
      </c>
      <c r="U1418" s="15">
        <f t="shared" si="152"/>
        <v>11.772982979984082</v>
      </c>
    </row>
    <row r="1419" spans="1:21">
      <c r="A1419" s="20" t="s">
        <v>1279</v>
      </c>
      <c r="B1419" s="20"/>
      <c r="C1419" s="21"/>
      <c r="D1419" s="21" t="s">
        <v>1254</v>
      </c>
      <c r="E1419" s="22">
        <v>6.7269300000000004E-2</v>
      </c>
      <c r="F1419" s="22">
        <v>7.6077407603400004E-4</v>
      </c>
      <c r="G1419" s="22">
        <v>1.2294375704118372</v>
      </c>
      <c r="H1419" s="22">
        <v>2.3097815315034215E-2</v>
      </c>
      <c r="I1419" s="22">
        <v>0.1325526142306763</v>
      </c>
      <c r="J1419" s="22">
        <v>1.9885571830349498E-3</v>
      </c>
      <c r="K1419" s="13">
        <v>846.12255590224333</v>
      </c>
      <c r="L1419" s="13">
        <v>23.347970835657982</v>
      </c>
      <c r="M1419" s="13">
        <v>814.08269592723707</v>
      </c>
      <c r="N1419" s="13">
        <v>10.574625592848275</v>
      </c>
      <c r="O1419" s="13">
        <v>802.41118954213425</v>
      </c>
      <c r="P1419" s="13">
        <v>11.328683747029334</v>
      </c>
      <c r="Q1419" s="14">
        <f t="shared" si="149"/>
        <v>5.1660797901195821</v>
      </c>
      <c r="R1419" s="14">
        <f t="shared" si="150"/>
        <v>5.8789673937857456</v>
      </c>
      <c r="S1419" s="147">
        <f t="shared" si="153"/>
        <v>5.1660797901195821</v>
      </c>
      <c r="T1419" s="15">
        <f t="shared" si="151"/>
        <v>802.41118954213425</v>
      </c>
      <c r="U1419" s="15">
        <f t="shared" si="152"/>
        <v>11.328683747029334</v>
      </c>
    </row>
    <row r="1420" spans="1:21">
      <c r="A1420" s="20" t="s">
        <v>1280</v>
      </c>
      <c r="B1420" s="20"/>
      <c r="C1420" s="21"/>
      <c r="D1420" s="21" t="s">
        <v>1254</v>
      </c>
      <c r="E1420" s="22">
        <v>6.1764489999999998E-2</v>
      </c>
      <c r="F1420" s="22">
        <v>5.2042431922203001E-4</v>
      </c>
      <c r="G1420" s="22">
        <v>0.93517122981330125</v>
      </c>
      <c r="H1420" s="22">
        <v>1.6089840680667128E-2</v>
      </c>
      <c r="I1420" s="22">
        <v>0.10981230382530136</v>
      </c>
      <c r="J1420" s="22">
        <v>1.6472706667076298E-3</v>
      </c>
      <c r="K1420" s="13">
        <v>665.96426650503054</v>
      </c>
      <c r="L1420" s="13">
        <v>17.941576981991503</v>
      </c>
      <c r="M1420" s="13">
        <v>670.35164078412674</v>
      </c>
      <c r="N1420" s="13">
        <v>8.4776209951685786</v>
      </c>
      <c r="O1420" s="13">
        <v>671.65773004402479</v>
      </c>
      <c r="P1420" s="13">
        <v>9.5753827264264402</v>
      </c>
      <c r="Q1420" s="14">
        <f t="shared" si="149"/>
        <v>-0.8549202750582241</v>
      </c>
      <c r="R1420" s="14">
        <f t="shared" si="150"/>
        <v>6.1481719568681932</v>
      </c>
      <c r="S1420" s="147">
        <f t="shared" si="153"/>
        <v>-0.8549202750582241</v>
      </c>
      <c r="T1420" s="15">
        <f t="shared" si="151"/>
        <v>671.65773004402479</v>
      </c>
      <c r="U1420" s="15">
        <f t="shared" si="152"/>
        <v>9.5753827264264402</v>
      </c>
    </row>
    <row r="1421" spans="1:21">
      <c r="A1421" s="20" t="s">
        <v>1281</v>
      </c>
      <c r="B1421" s="20"/>
      <c r="C1421" s="21"/>
      <c r="D1421" s="21" t="s">
        <v>1254</v>
      </c>
      <c r="E1421" s="22">
        <v>6.6533350000000005E-2</v>
      </c>
      <c r="F1421" s="22">
        <v>4.1440716207605011E-4</v>
      </c>
      <c r="G1421" s="22">
        <v>1.2364693584432302</v>
      </c>
      <c r="H1421" s="22">
        <v>2.0132014728537911E-2</v>
      </c>
      <c r="I1421" s="22">
        <v>0.13478535058656199</v>
      </c>
      <c r="J1421" s="22">
        <v>2.027629582799723E-3</v>
      </c>
      <c r="K1421" s="13">
        <v>823.20001258773073</v>
      </c>
      <c r="L1421" s="13">
        <v>12.948740383507239</v>
      </c>
      <c r="M1421" s="13">
        <v>817.28023874010546</v>
      </c>
      <c r="N1421" s="13">
        <v>9.1815554713138283</v>
      </c>
      <c r="O1421" s="13">
        <v>815.10726589708224</v>
      </c>
      <c r="P1421" s="13">
        <v>11.528727940105288</v>
      </c>
      <c r="Q1421" s="14">
        <f t="shared" si="149"/>
        <v>0.98308388810744995</v>
      </c>
      <c r="R1421" s="14">
        <f t="shared" si="150"/>
        <v>4.1891199579773915</v>
      </c>
      <c r="S1421" s="147">
        <f t="shared" si="153"/>
        <v>0.98308388810744995</v>
      </c>
      <c r="T1421" s="15">
        <f t="shared" si="151"/>
        <v>815.10726589708224</v>
      </c>
      <c r="U1421" s="15">
        <f t="shared" si="152"/>
        <v>11.528727940105288</v>
      </c>
    </row>
    <row r="1422" spans="1:21">
      <c r="A1422" s="20" t="s">
        <v>1282</v>
      </c>
      <c r="B1422" s="20"/>
      <c r="C1422" s="21"/>
      <c r="D1422" s="21" t="s">
        <v>1254</v>
      </c>
      <c r="E1422" s="22">
        <v>7.9232745037826416E-2</v>
      </c>
      <c r="F1422" s="22">
        <v>7.3742427932889105E-4</v>
      </c>
      <c r="G1422" s="22">
        <v>2.0908588629124369</v>
      </c>
      <c r="H1422" s="22">
        <v>3.7194375421415737E-2</v>
      </c>
      <c r="I1422" s="22">
        <v>0.19138977898308526</v>
      </c>
      <c r="J1422" s="22">
        <v>2.9014876777273828E-3</v>
      </c>
      <c r="K1422" s="13">
        <v>1177.95532847192</v>
      </c>
      <c r="L1422" s="13">
        <v>18.296887367322601</v>
      </c>
      <c r="M1422" s="13">
        <v>1145.8079925385009</v>
      </c>
      <c r="N1422" s="13">
        <v>12.292898119249385</v>
      </c>
      <c r="O1422" s="13">
        <v>1128.8993210555573</v>
      </c>
      <c r="P1422" s="13">
        <v>15.718620895472268</v>
      </c>
      <c r="Q1422" s="14">
        <f t="shared" si="149"/>
        <v>4.164504903594235</v>
      </c>
      <c r="R1422" s="14">
        <f t="shared" si="150"/>
        <v>3.99825809883232</v>
      </c>
      <c r="S1422" s="147">
        <f t="shared" si="153"/>
        <v>4.164504903594235</v>
      </c>
      <c r="T1422" s="15">
        <f t="shared" si="151"/>
        <v>1177.95532847192</v>
      </c>
      <c r="U1422" s="15">
        <f t="shared" si="152"/>
        <v>18.296887367322601</v>
      </c>
    </row>
    <row r="1423" spans="1:21">
      <c r="A1423" s="20" t="s">
        <v>1283</v>
      </c>
      <c r="B1423" s="20"/>
      <c r="C1423" s="21"/>
      <c r="D1423" s="21" t="s">
        <v>1254</v>
      </c>
      <c r="E1423" s="22">
        <v>0.113181573121311</v>
      </c>
      <c r="F1423" s="22">
        <v>6.8443521550232936E-4</v>
      </c>
      <c r="G1423" s="22">
        <v>5.1734906254447104</v>
      </c>
      <c r="H1423" s="22">
        <v>8.4045459380971355E-2</v>
      </c>
      <c r="I1423" s="22">
        <v>0.33151765808714762</v>
      </c>
      <c r="J1423" s="22">
        <v>4.9986028263725125E-3</v>
      </c>
      <c r="K1423" s="13">
        <v>1851.117008070157</v>
      </c>
      <c r="L1423" s="13">
        <v>10.893350390535295</v>
      </c>
      <c r="M1423" s="13">
        <v>1848.2656440158728</v>
      </c>
      <c r="N1423" s="13">
        <v>13.918310071855178</v>
      </c>
      <c r="O1423" s="13">
        <v>1845.7333633150631</v>
      </c>
      <c r="P1423" s="13">
        <v>24.245791621086976</v>
      </c>
      <c r="Q1423" s="14">
        <f t="shared" si="149"/>
        <v>0.29083222355060778</v>
      </c>
      <c r="R1423" s="14">
        <f t="shared" si="150"/>
        <v>2.8704335226898015</v>
      </c>
      <c r="S1423" s="147">
        <f t="shared" si="153"/>
        <v>0.29083222355060778</v>
      </c>
      <c r="T1423" s="15">
        <f t="shared" si="151"/>
        <v>1851.117008070157</v>
      </c>
      <c r="U1423" s="15">
        <f t="shared" si="152"/>
        <v>10.893350390535295</v>
      </c>
    </row>
    <row r="1424" spans="1:21">
      <c r="A1424" s="20" t="s">
        <v>1284</v>
      </c>
      <c r="B1424" s="20"/>
      <c r="C1424" s="21"/>
      <c r="D1424" s="21" t="s">
        <v>1254</v>
      </c>
      <c r="E1424" s="22">
        <v>6.7170839999999996E-2</v>
      </c>
      <c r="F1424" s="22">
        <v>1.2880673561315998E-3</v>
      </c>
      <c r="G1424" s="22">
        <v>1.2726487775582516</v>
      </c>
      <c r="H1424" s="22">
        <v>3.0994687789113681E-2</v>
      </c>
      <c r="I1424" s="22">
        <v>0.13741258530109771</v>
      </c>
      <c r="J1424" s="22">
        <v>2.0631192865328369E-3</v>
      </c>
      <c r="K1424" s="13">
        <v>843.07521163828051</v>
      </c>
      <c r="L1424" s="13">
        <v>39.404006565342151</v>
      </c>
      <c r="M1424" s="13">
        <v>833.57466984719997</v>
      </c>
      <c r="N1424" s="13">
        <v>13.943227198933261</v>
      </c>
      <c r="O1424" s="13">
        <v>830.01463853702376</v>
      </c>
      <c r="P1424" s="13">
        <v>11.70357897651364</v>
      </c>
      <c r="Q1424" s="14">
        <f t="shared" si="149"/>
        <v>1.5491587133581119</v>
      </c>
      <c r="R1424" s="14">
        <f t="shared" si="150"/>
        <v>9.6125596973105765</v>
      </c>
      <c r="S1424" s="147">
        <f t="shared" si="153"/>
        <v>1.5491587133581119</v>
      </c>
      <c r="T1424" s="15">
        <f t="shared" si="151"/>
        <v>830.01463853702376</v>
      </c>
      <c r="U1424" s="15">
        <f t="shared" si="152"/>
        <v>11.70357897651364</v>
      </c>
    </row>
    <row r="1425" spans="1:21">
      <c r="A1425" s="20" t="s">
        <v>1285</v>
      </c>
      <c r="B1425" s="20"/>
      <c r="C1425" s="21"/>
      <c r="D1425" s="21" t="s">
        <v>1254</v>
      </c>
      <c r="E1425" s="22">
        <v>6.6461909999999999E-2</v>
      </c>
      <c r="F1425" s="22">
        <v>8.5342276468980004E-4</v>
      </c>
      <c r="G1425" s="22">
        <v>1.2535669591349217</v>
      </c>
      <c r="H1425" s="22">
        <v>2.4784738816680953E-2</v>
      </c>
      <c r="I1425" s="22">
        <v>0.13679601431486291</v>
      </c>
      <c r="J1425" s="22">
        <v>2.0565929543220353E-3</v>
      </c>
      <c r="K1425" s="13">
        <v>820.95691265522578</v>
      </c>
      <c r="L1425" s="13">
        <v>26.588327505369659</v>
      </c>
      <c r="M1425" s="13">
        <v>825.01322648303437</v>
      </c>
      <c r="N1425" s="13">
        <v>11.229049433293836</v>
      </c>
      <c r="O1425" s="13">
        <v>826.51920540217725</v>
      </c>
      <c r="P1425" s="13">
        <v>11.672856519701735</v>
      </c>
      <c r="Q1425" s="14">
        <f t="shared" si="149"/>
        <v>-0.67753771984955247</v>
      </c>
      <c r="R1425" s="14">
        <f t="shared" si="150"/>
        <v>7.1143453997264263</v>
      </c>
      <c r="S1425" s="147">
        <f t="shared" si="153"/>
        <v>-0.67753771984955247</v>
      </c>
      <c r="T1425" s="15">
        <f t="shared" si="151"/>
        <v>826.51920540217725</v>
      </c>
      <c r="U1425" s="15">
        <f t="shared" si="152"/>
        <v>11.672856519701735</v>
      </c>
    </row>
    <row r="1426" spans="1:21">
      <c r="A1426" s="20" t="s">
        <v>1286</v>
      </c>
      <c r="B1426" s="20"/>
      <c r="C1426" s="21"/>
      <c r="D1426" s="21" t="s">
        <v>1254</v>
      </c>
      <c r="E1426" s="22">
        <v>6.6301509999999994E-2</v>
      </c>
      <c r="F1426" s="22">
        <v>5.8787924530004983E-4</v>
      </c>
      <c r="G1426" s="22">
        <v>1.1520202212338289</v>
      </c>
      <c r="H1426" s="22">
        <v>2.0133372959611501E-2</v>
      </c>
      <c r="I1426" s="22">
        <v>0.12601881981301494</v>
      </c>
      <c r="J1426" s="22">
        <v>1.8978764207299101E-3</v>
      </c>
      <c r="K1426" s="13">
        <v>815.90888658982135</v>
      </c>
      <c r="L1426" s="13">
        <v>18.422542365089445</v>
      </c>
      <c r="M1426" s="13">
        <v>778.19671903286041</v>
      </c>
      <c r="N1426" s="13">
        <v>9.5442015397777524</v>
      </c>
      <c r="O1426" s="13">
        <v>765.11357578555248</v>
      </c>
      <c r="P1426" s="13">
        <v>10.874435957959449</v>
      </c>
      <c r="Q1426" s="14">
        <f t="shared" si="149"/>
        <v>6.22561068265518</v>
      </c>
      <c r="R1426" s="14">
        <f t="shared" si="150"/>
        <v>5.0038054038892419</v>
      </c>
      <c r="S1426" s="147">
        <f t="shared" si="153"/>
        <v>6.22561068265518</v>
      </c>
      <c r="T1426" s="15">
        <f t="shared" si="151"/>
        <v>765.11357578555248</v>
      </c>
      <c r="U1426" s="15">
        <f t="shared" si="152"/>
        <v>10.874435957959449</v>
      </c>
    </row>
    <row r="1427" spans="1:21" s="23" customFormat="1">
      <c r="A1427" s="126" t="s">
        <v>1287</v>
      </c>
      <c r="B1427" s="5"/>
      <c r="C1427" s="5"/>
      <c r="D1427" s="5"/>
      <c r="E1427" s="5"/>
      <c r="F1427" s="5"/>
      <c r="G1427" s="5"/>
      <c r="H1427" s="5"/>
      <c r="I1427" s="5"/>
      <c r="J1427" s="5"/>
      <c r="K1427" s="8"/>
      <c r="L1427" s="8"/>
      <c r="M1427" s="8"/>
      <c r="N1427" s="8"/>
      <c r="O1427" s="8"/>
      <c r="P1427" s="8"/>
      <c r="Q1427" s="9"/>
      <c r="R1427" s="9"/>
      <c r="S1427" s="147">
        <f t="shared" si="153"/>
        <v>0</v>
      </c>
      <c r="T1427" s="10"/>
      <c r="U1427" s="10"/>
    </row>
    <row r="1428" spans="1:21">
      <c r="A1428" s="20" t="s">
        <v>1288</v>
      </c>
      <c r="B1428" s="20"/>
      <c r="C1428" s="21"/>
      <c r="D1428" s="21">
        <v>0.52693087473445155</v>
      </c>
      <c r="E1428" s="22">
        <v>7.104523168264501E-2</v>
      </c>
      <c r="F1428" s="22">
        <v>3.3773823925408987E-4</v>
      </c>
      <c r="G1428" s="22">
        <v>1.4262566327463018</v>
      </c>
      <c r="H1428" s="22">
        <v>2.2732387654308708E-2</v>
      </c>
      <c r="I1428" s="22">
        <v>0.14560003102184613</v>
      </c>
      <c r="J1428" s="22">
        <v>2.2150192974233675E-3</v>
      </c>
      <c r="K1428" s="13">
        <v>958.71514996755104</v>
      </c>
      <c r="L1428" s="13">
        <v>9.6852960241246002</v>
      </c>
      <c r="M1428" s="13">
        <v>899.98435217679253</v>
      </c>
      <c r="N1428" s="13">
        <v>9.5583018017537658</v>
      </c>
      <c r="O1428" s="13">
        <v>876.25169575096993</v>
      </c>
      <c r="P1428" s="13">
        <v>12.476216316766875</v>
      </c>
      <c r="Q1428" s="14">
        <f t="shared" ref="Q1428:Q1491" si="154">(1-O1428/K1428)*100</f>
        <v>8.6014552100665327</v>
      </c>
      <c r="R1428" s="14">
        <f t="shared" ref="R1428:R1491" si="155">SQRT((2*P1428)^2*(-1/K1428)^2+(2*L1428)^2*(O1428/K1428^2)^2)*100</f>
        <v>3.1912793337546761</v>
      </c>
      <c r="S1428" s="147">
        <f t="shared" si="153"/>
        <v>8.6014552100665327</v>
      </c>
      <c r="T1428" s="15">
        <f t="shared" ref="T1428:T1491" si="156">IF(O1428&lt;=1000,O1428,K1428)</f>
        <v>876.25169575096993</v>
      </c>
      <c r="U1428" s="15">
        <f t="shared" ref="U1428:U1491" si="157">IF(T1428=O1428,P1428,L1428)</f>
        <v>12.476216316766875</v>
      </c>
    </row>
    <row r="1429" spans="1:21">
      <c r="A1429" s="20" t="s">
        <v>1289</v>
      </c>
      <c r="B1429" s="20"/>
      <c r="C1429" s="21"/>
      <c r="D1429" s="21">
        <v>0.59876604990696181</v>
      </c>
      <c r="E1429" s="22">
        <v>6.678735370000001E-2</v>
      </c>
      <c r="F1429" s="22">
        <v>2.0819882239580436E-4</v>
      </c>
      <c r="G1429" s="22">
        <v>1.2507214934196929</v>
      </c>
      <c r="H1429" s="22">
        <v>1.9246060629176769E-2</v>
      </c>
      <c r="I1429" s="22">
        <v>0.13582043047066708</v>
      </c>
      <c r="J1429" s="22">
        <v>2.0466643403737801E-3</v>
      </c>
      <c r="K1429" s="13">
        <v>831.14940933107232</v>
      </c>
      <c r="L1429" s="13">
        <v>6.4859148662597121</v>
      </c>
      <c r="M1429" s="13">
        <v>823.73034325713047</v>
      </c>
      <c r="N1429" s="13">
        <v>8.7199399002096953</v>
      </c>
      <c r="O1429" s="13">
        <v>820.98459974550792</v>
      </c>
      <c r="P1429" s="13">
        <v>11.626439321990812</v>
      </c>
      <c r="Q1429" s="14">
        <f t="shared" si="154"/>
        <v>1.2229822305649285</v>
      </c>
      <c r="R1429" s="14">
        <f t="shared" si="155"/>
        <v>3.1943072015781957</v>
      </c>
      <c r="S1429" s="147">
        <f t="shared" si="153"/>
        <v>1.2229822305649285</v>
      </c>
      <c r="T1429" s="15">
        <f t="shared" si="156"/>
        <v>820.98459974550792</v>
      </c>
      <c r="U1429" s="15">
        <f t="shared" si="157"/>
        <v>11.626439321990812</v>
      </c>
    </row>
    <row r="1430" spans="1:21">
      <c r="A1430" s="20" t="s">
        <v>1290</v>
      </c>
      <c r="B1430" s="20"/>
      <c r="C1430" s="21"/>
      <c r="D1430" s="21">
        <v>0.49363532930633924</v>
      </c>
      <c r="E1430" s="22">
        <v>6.7389197359081401E-2</v>
      </c>
      <c r="F1430" s="22">
        <v>2.155188501443959E-4</v>
      </c>
      <c r="G1430" s="22">
        <v>1.2764341344119843</v>
      </c>
      <c r="H1430" s="22">
        <v>1.9673278468141653E-2</v>
      </c>
      <c r="I1430" s="22">
        <v>0.13737472976693058</v>
      </c>
      <c r="J1430" s="22">
        <v>2.0712305889847489E-3</v>
      </c>
      <c r="K1430" s="13">
        <v>849.8253925602279</v>
      </c>
      <c r="L1430" s="13">
        <v>6.6339952830098969</v>
      </c>
      <c r="M1430" s="13">
        <v>835.26449971458453</v>
      </c>
      <c r="N1430" s="13">
        <v>8.8132273206266163</v>
      </c>
      <c r="O1430" s="13">
        <v>829.80008445477392</v>
      </c>
      <c r="P1430" s="13">
        <v>11.750025824014632</v>
      </c>
      <c r="Q1430" s="14">
        <f t="shared" si="154"/>
        <v>2.3564026540940031</v>
      </c>
      <c r="R1430" s="14">
        <f t="shared" si="155"/>
        <v>3.1576551287490764</v>
      </c>
      <c r="S1430" s="147">
        <f t="shared" si="153"/>
        <v>2.3564026540940031</v>
      </c>
      <c r="T1430" s="15">
        <f t="shared" si="156"/>
        <v>829.80008445477392</v>
      </c>
      <c r="U1430" s="15">
        <f t="shared" si="157"/>
        <v>11.750025824014632</v>
      </c>
    </row>
    <row r="1431" spans="1:21">
      <c r="A1431" s="20" t="s">
        <v>1291</v>
      </c>
      <c r="B1431" s="20"/>
      <c r="C1431" s="21"/>
      <c r="D1431" s="21">
        <v>0.65436533365587513</v>
      </c>
      <c r="E1431" s="22">
        <v>6.6446445995490835E-2</v>
      </c>
      <c r="F1431" s="22">
        <v>2.6285863270182706E-4</v>
      </c>
      <c r="G1431" s="22">
        <v>1.2307955644854636</v>
      </c>
      <c r="H1431" s="22">
        <v>1.9173368653457739E-2</v>
      </c>
      <c r="I1431" s="22">
        <v>0.13434233449106731</v>
      </c>
      <c r="J1431" s="22">
        <v>2.0241848659554337E-3</v>
      </c>
      <c r="K1431" s="13">
        <v>820.47094503754681</v>
      </c>
      <c r="L1431" s="13">
        <v>8.2401011748535211</v>
      </c>
      <c r="M1431" s="13">
        <v>814.70099733422069</v>
      </c>
      <c r="N1431" s="13">
        <v>8.7647922997223802</v>
      </c>
      <c r="O1431" s="13">
        <v>812.59011774718545</v>
      </c>
      <c r="P1431" s="13">
        <v>11.513623312634724</v>
      </c>
      <c r="Q1431" s="14">
        <f t="shared" si="154"/>
        <v>0.96052484710481556</v>
      </c>
      <c r="R1431" s="14">
        <f t="shared" si="155"/>
        <v>3.4401148769858461</v>
      </c>
      <c r="S1431" s="147">
        <f t="shared" si="153"/>
        <v>0.96052484710481556</v>
      </c>
      <c r="T1431" s="15">
        <f t="shared" si="156"/>
        <v>812.59011774718545</v>
      </c>
      <c r="U1431" s="15">
        <f t="shared" si="157"/>
        <v>11.513623312634724</v>
      </c>
    </row>
    <row r="1432" spans="1:21">
      <c r="A1432" s="20" t="s">
        <v>1292</v>
      </c>
      <c r="B1432" s="20"/>
      <c r="C1432" s="21"/>
      <c r="D1432" s="21">
        <v>0.75373939027019898</v>
      </c>
      <c r="E1432" s="22">
        <v>6.7160898122973087E-2</v>
      </c>
      <c r="F1432" s="22">
        <v>3.4130070829281936E-4</v>
      </c>
      <c r="G1432" s="22">
        <v>1.2947713966682706</v>
      </c>
      <c r="H1432" s="22">
        <v>2.1264402499366834E-2</v>
      </c>
      <c r="I1432" s="22">
        <v>0.13982194101232578</v>
      </c>
      <c r="J1432" s="22">
        <v>2.1836377974681835E-3</v>
      </c>
      <c r="K1432" s="13">
        <v>842.76717973320137</v>
      </c>
      <c r="L1432" s="13">
        <v>10.540077052829888</v>
      </c>
      <c r="M1432" s="13">
        <v>843.41090445885357</v>
      </c>
      <c r="N1432" s="13">
        <v>9.4528695636494362</v>
      </c>
      <c r="O1432" s="13">
        <v>843.65549145977468</v>
      </c>
      <c r="P1432" s="13">
        <v>12.361698093698358</v>
      </c>
      <c r="Q1432" s="14">
        <f t="shared" si="154"/>
        <v>-0.10540416712174761</v>
      </c>
      <c r="R1432" s="14">
        <f t="shared" si="155"/>
        <v>3.8569032578514926</v>
      </c>
      <c r="S1432" s="147">
        <f t="shared" si="153"/>
        <v>-0.10540416712174761</v>
      </c>
      <c r="T1432" s="15">
        <f t="shared" si="156"/>
        <v>843.65549145977468</v>
      </c>
      <c r="U1432" s="15">
        <f t="shared" si="157"/>
        <v>12.361698093698358</v>
      </c>
    </row>
    <row r="1433" spans="1:21">
      <c r="A1433" s="20" t="s">
        <v>1293</v>
      </c>
      <c r="B1433" s="20"/>
      <c r="C1433" s="21"/>
      <c r="D1433" s="21">
        <v>0.75598025901345245</v>
      </c>
      <c r="E1433" s="22">
        <v>6.8979813898226439E-2</v>
      </c>
      <c r="F1433" s="22">
        <v>2.2130292106529198E-4</v>
      </c>
      <c r="G1433" s="22">
        <v>1.3750652991954699</v>
      </c>
      <c r="H1433" s="22">
        <v>2.113374581490992E-2</v>
      </c>
      <c r="I1433" s="22">
        <v>0.14457727316919466</v>
      </c>
      <c r="J1433" s="22">
        <v>2.1730962025297107E-3</v>
      </c>
      <c r="K1433" s="13">
        <v>898.13654740174661</v>
      </c>
      <c r="L1433" s="13">
        <v>6.6046272639208592</v>
      </c>
      <c r="M1433" s="13">
        <v>878.33165609659659</v>
      </c>
      <c r="N1433" s="13">
        <v>9.0754935473609244</v>
      </c>
      <c r="O1433" s="13">
        <v>870.4939571231024</v>
      </c>
      <c r="P1433" s="13">
        <v>12.250805439919965</v>
      </c>
      <c r="Q1433" s="14">
        <f t="shared" si="154"/>
        <v>3.0777714545313306</v>
      </c>
      <c r="R1433" s="14">
        <f t="shared" si="155"/>
        <v>3.0780239223134496</v>
      </c>
      <c r="S1433" s="147">
        <f t="shared" si="153"/>
        <v>3.0777714545313306</v>
      </c>
      <c r="T1433" s="15">
        <f t="shared" si="156"/>
        <v>870.4939571231024</v>
      </c>
      <c r="U1433" s="15">
        <f t="shared" si="157"/>
        <v>12.250805439919965</v>
      </c>
    </row>
    <row r="1434" spans="1:21">
      <c r="A1434" s="20" t="s">
        <v>1294</v>
      </c>
      <c r="B1434" s="20"/>
      <c r="C1434" s="21"/>
      <c r="D1434" s="21">
        <v>0.26689775702489144</v>
      </c>
      <c r="E1434" s="22">
        <v>7.7380526449689208E-2</v>
      </c>
      <c r="F1434" s="22">
        <v>4.1975848287441526E-4</v>
      </c>
      <c r="G1434" s="22">
        <v>1.9995834521506028</v>
      </c>
      <c r="H1434" s="22">
        <v>3.2605940574097041E-2</v>
      </c>
      <c r="I1434" s="22">
        <v>0.18741596318167289</v>
      </c>
      <c r="J1434" s="22">
        <v>2.8820120402175855E-3</v>
      </c>
      <c r="K1434" s="13">
        <v>1131.0135225915587</v>
      </c>
      <c r="L1434" s="13">
        <v>10.764450486143717</v>
      </c>
      <c r="M1434" s="13">
        <v>1115.3713050155081</v>
      </c>
      <c r="N1434" s="13">
        <v>11.097799645024109</v>
      </c>
      <c r="O1434" s="13">
        <v>1107.3617184559855</v>
      </c>
      <c r="P1434" s="13">
        <v>15.6652991022872</v>
      </c>
      <c r="Q1434" s="14">
        <f t="shared" si="154"/>
        <v>2.0912043634437216</v>
      </c>
      <c r="R1434" s="14">
        <f t="shared" si="155"/>
        <v>3.3387153631243125</v>
      </c>
      <c r="S1434" s="147">
        <f t="shared" si="153"/>
        <v>2.0912043634437216</v>
      </c>
      <c r="T1434" s="15">
        <f t="shared" si="156"/>
        <v>1131.0135225915587</v>
      </c>
      <c r="U1434" s="15">
        <f t="shared" si="157"/>
        <v>10.764450486143717</v>
      </c>
    </row>
    <row r="1435" spans="1:21">
      <c r="A1435" s="20" t="s">
        <v>1295</v>
      </c>
      <c r="B1435" s="20"/>
      <c r="C1435" s="21"/>
      <c r="D1435" s="21">
        <v>1.3868192558276293</v>
      </c>
      <c r="E1435" s="22">
        <v>6.1866414701345213E-2</v>
      </c>
      <c r="F1435" s="22">
        <v>1.534305479438888E-4</v>
      </c>
      <c r="G1435" s="22">
        <v>0.92343126678878773</v>
      </c>
      <c r="H1435" s="22">
        <v>1.4093409682348622E-2</v>
      </c>
      <c r="I1435" s="22">
        <v>0.10825509669164819</v>
      </c>
      <c r="J1435" s="22">
        <v>1.6302302914952796E-3</v>
      </c>
      <c r="K1435" s="13">
        <v>669.49417743959384</v>
      </c>
      <c r="L1435" s="13">
        <v>5.2988773663880107</v>
      </c>
      <c r="M1435" s="13">
        <v>664.17292903820771</v>
      </c>
      <c r="N1435" s="13">
        <v>7.4673289143294408</v>
      </c>
      <c r="O1435" s="13">
        <v>662.60624333286546</v>
      </c>
      <c r="P1435" s="13">
        <v>9.489581145790126</v>
      </c>
      <c r="Q1435" s="14">
        <f t="shared" si="154"/>
        <v>1.0288265886150838</v>
      </c>
      <c r="R1435" s="14">
        <f t="shared" si="155"/>
        <v>3.2389528007233999</v>
      </c>
      <c r="S1435" s="147">
        <f t="shared" si="153"/>
        <v>1.0288265886150838</v>
      </c>
      <c r="T1435" s="15">
        <f t="shared" si="156"/>
        <v>662.60624333286546</v>
      </c>
      <c r="U1435" s="15">
        <f t="shared" si="157"/>
        <v>9.489581145790126</v>
      </c>
    </row>
    <row r="1436" spans="1:21">
      <c r="A1436" s="20" t="s">
        <v>1296</v>
      </c>
      <c r="B1436" s="20"/>
      <c r="C1436" s="21"/>
      <c r="D1436" s="21">
        <v>1.1494967741122921</v>
      </c>
      <c r="E1436" s="22">
        <v>6.5981554274156293E-2</v>
      </c>
      <c r="F1436" s="22">
        <v>2.1298968042519288E-4</v>
      </c>
      <c r="G1436" s="22">
        <v>1.1985554099713089</v>
      </c>
      <c r="H1436" s="22">
        <v>1.8514154223390755E-2</v>
      </c>
      <c r="I1436" s="22">
        <v>0.13174504803413731</v>
      </c>
      <c r="J1436" s="22">
        <v>1.9901417545951853E-3</v>
      </c>
      <c r="K1436" s="13">
        <v>805.7905962432435</v>
      </c>
      <c r="L1436" s="13">
        <v>6.7428525667075911</v>
      </c>
      <c r="M1436" s="13">
        <v>799.91929010097715</v>
      </c>
      <c r="N1436" s="13">
        <v>8.5868016236081424</v>
      </c>
      <c r="O1436" s="13">
        <v>797.81293685667504</v>
      </c>
      <c r="P1436" s="13">
        <v>11.34581614162833</v>
      </c>
      <c r="Q1436" s="14">
        <f t="shared" si="154"/>
        <v>0.99004126180696206</v>
      </c>
      <c r="R1436" s="14">
        <f t="shared" si="155"/>
        <v>3.2674151630042023</v>
      </c>
      <c r="S1436" s="147">
        <f t="shared" si="153"/>
        <v>0.99004126180696206</v>
      </c>
      <c r="T1436" s="15">
        <f t="shared" si="156"/>
        <v>797.81293685667504</v>
      </c>
      <c r="U1436" s="15">
        <f t="shared" si="157"/>
        <v>11.34581614162833</v>
      </c>
    </row>
    <row r="1437" spans="1:21">
      <c r="A1437" s="20" t="s">
        <v>1297</v>
      </c>
      <c r="B1437" s="20"/>
      <c r="C1437" s="21"/>
      <c r="D1437" s="21">
        <v>1.311316431669399</v>
      </c>
      <c r="E1437" s="22">
        <v>6.5812938799999998E-2</v>
      </c>
      <c r="F1437" s="22">
        <v>2.902340071009792E-4</v>
      </c>
      <c r="G1437" s="22">
        <v>1.1976383645334407</v>
      </c>
      <c r="H1437" s="22">
        <v>1.8993465704850773E-2</v>
      </c>
      <c r="I1437" s="22">
        <v>0.13198152453429568</v>
      </c>
      <c r="J1437" s="22">
        <v>2.0105559250696548E-3</v>
      </c>
      <c r="K1437" s="13">
        <v>800.43191453651025</v>
      </c>
      <c r="L1437" s="13">
        <v>9.2124457458569999</v>
      </c>
      <c r="M1437" s="13">
        <v>799.49567255455133</v>
      </c>
      <c r="N1437" s="13">
        <v>8.8137641604488781</v>
      </c>
      <c r="O1437" s="13">
        <v>799.15976512504881</v>
      </c>
      <c r="P1437" s="13">
        <v>11.459904380765607</v>
      </c>
      <c r="Q1437" s="14">
        <f t="shared" si="154"/>
        <v>0.15893286966176534</v>
      </c>
      <c r="R1437" s="14">
        <f t="shared" si="155"/>
        <v>3.6716484796523461</v>
      </c>
      <c r="S1437" s="147">
        <f t="shared" si="153"/>
        <v>0.15893286966176534</v>
      </c>
      <c r="T1437" s="15">
        <f t="shared" si="156"/>
        <v>799.15976512504881</v>
      </c>
      <c r="U1437" s="15">
        <f t="shared" si="157"/>
        <v>11.459904380765607</v>
      </c>
    </row>
    <row r="1438" spans="1:21">
      <c r="A1438" s="20" t="s">
        <v>1298</v>
      </c>
      <c r="B1438" s="20"/>
      <c r="C1438" s="21"/>
      <c r="D1438" s="21">
        <v>0.57680720720055589</v>
      </c>
      <c r="E1438" s="22">
        <v>7.9679561077341116E-2</v>
      </c>
      <c r="F1438" s="22">
        <v>1.7671708445556882E-4</v>
      </c>
      <c r="G1438" s="22">
        <v>2.1957402106266062</v>
      </c>
      <c r="H1438" s="22">
        <v>3.4847593780174893E-2</v>
      </c>
      <c r="I1438" s="22">
        <v>0.19986315894529041</v>
      </c>
      <c r="J1438" s="22">
        <v>3.1408121974557668E-3</v>
      </c>
      <c r="K1438" s="13">
        <v>1189.0677023267524</v>
      </c>
      <c r="L1438" s="13">
        <v>4.3728665112765519</v>
      </c>
      <c r="M1438" s="13">
        <v>1179.691058347709</v>
      </c>
      <c r="N1438" s="13">
        <v>11.132941480957559</v>
      </c>
      <c r="O1438" s="13">
        <v>1174.5851157408638</v>
      </c>
      <c r="P1438" s="13">
        <v>16.896528695822035</v>
      </c>
      <c r="Q1438" s="14">
        <f t="shared" si="154"/>
        <v>1.2179782999360955</v>
      </c>
      <c r="R1438" s="14">
        <f t="shared" si="155"/>
        <v>2.9333813117938785</v>
      </c>
      <c r="S1438" s="147">
        <f t="shared" si="153"/>
        <v>1.2179782999360955</v>
      </c>
      <c r="T1438" s="15">
        <f t="shared" si="156"/>
        <v>1189.0677023267524</v>
      </c>
      <c r="U1438" s="15">
        <f t="shared" si="157"/>
        <v>4.3728665112765519</v>
      </c>
    </row>
    <row r="1439" spans="1:21">
      <c r="A1439" s="20" t="s">
        <v>1299</v>
      </c>
      <c r="B1439" s="20"/>
      <c r="C1439" s="21"/>
      <c r="D1439" s="21">
        <v>0.82364194807092772</v>
      </c>
      <c r="E1439" s="22">
        <v>6.6198510934694116E-2</v>
      </c>
      <c r="F1439" s="22">
        <v>4.586584863985128E-4</v>
      </c>
      <c r="G1439" s="22">
        <v>1.2136015318661686</v>
      </c>
      <c r="H1439" s="22">
        <v>2.0113666417979948E-2</v>
      </c>
      <c r="I1439" s="22">
        <v>0.13296171881868821</v>
      </c>
      <c r="J1439" s="22">
        <v>2.0018466695164556E-3</v>
      </c>
      <c r="K1439" s="13">
        <v>812.65876131579239</v>
      </c>
      <c r="L1439" s="13">
        <v>14.421390388172695</v>
      </c>
      <c r="M1439" s="13">
        <v>806.84453623919569</v>
      </c>
      <c r="N1439" s="13">
        <v>9.2683474198144147</v>
      </c>
      <c r="O1439" s="13">
        <v>804.73936518712605</v>
      </c>
      <c r="P1439" s="13">
        <v>11.40033840003718</v>
      </c>
      <c r="Q1439" s="14">
        <f t="shared" si="154"/>
        <v>0.97450449138626327</v>
      </c>
      <c r="R1439" s="14">
        <f t="shared" si="155"/>
        <v>4.4971440914545555</v>
      </c>
      <c r="S1439" s="147">
        <f t="shared" si="153"/>
        <v>0.97450449138626327</v>
      </c>
      <c r="T1439" s="15">
        <f t="shared" si="156"/>
        <v>804.73936518712605</v>
      </c>
      <c r="U1439" s="15">
        <f t="shared" si="157"/>
        <v>11.40033840003718</v>
      </c>
    </row>
    <row r="1440" spans="1:21">
      <c r="A1440" s="20" t="s">
        <v>1300</v>
      </c>
      <c r="B1440" s="20"/>
      <c r="C1440" s="21"/>
      <c r="D1440" s="21">
        <v>2.3251285154315156</v>
      </c>
      <c r="E1440" s="22">
        <v>6.6056161010296766E-2</v>
      </c>
      <c r="F1440" s="22">
        <v>2.3741220507657218E-4</v>
      </c>
      <c r="G1440" s="22">
        <v>1.2191942166670229</v>
      </c>
      <c r="H1440" s="22">
        <v>1.920682384682252E-2</v>
      </c>
      <c r="I1440" s="22">
        <v>0.13386230193535484</v>
      </c>
      <c r="J1440" s="22">
        <v>2.0532122460012181E-3</v>
      </c>
      <c r="K1440" s="13">
        <v>808.15580544927377</v>
      </c>
      <c r="L1440" s="13">
        <v>7.5028761448380221</v>
      </c>
      <c r="M1440" s="13">
        <v>809.40667566733487</v>
      </c>
      <c r="N1440" s="13">
        <v>8.8262524439219892</v>
      </c>
      <c r="O1440" s="13">
        <v>809.86153790785045</v>
      </c>
      <c r="P1440" s="13">
        <v>11.683830421074903</v>
      </c>
      <c r="Q1440" s="14">
        <f t="shared" si="154"/>
        <v>-0.2110648029841844</v>
      </c>
      <c r="R1440" s="14">
        <f t="shared" si="155"/>
        <v>3.4384431070002339</v>
      </c>
      <c r="S1440" s="147">
        <f t="shared" si="153"/>
        <v>-0.2110648029841844</v>
      </c>
      <c r="T1440" s="15">
        <f t="shared" si="156"/>
        <v>809.86153790785045</v>
      </c>
      <c r="U1440" s="15">
        <f t="shared" si="157"/>
        <v>11.683830421074903</v>
      </c>
    </row>
    <row r="1441" spans="1:21">
      <c r="A1441" s="20" t="s">
        <v>1301</v>
      </c>
      <c r="B1441" s="20"/>
      <c r="C1441" s="21"/>
      <c r="D1441" s="21">
        <v>1.0873104678324352</v>
      </c>
      <c r="E1441" s="22">
        <v>6.5731196999999991E-2</v>
      </c>
      <c r="F1441" s="22">
        <v>2.7759217876097397E-4</v>
      </c>
      <c r="G1441" s="22">
        <v>1.1936468551736334</v>
      </c>
      <c r="H1441" s="22">
        <v>1.8948592283725474E-2</v>
      </c>
      <c r="I1441" s="22">
        <v>0.13170523644747717</v>
      </c>
      <c r="J1441" s="22">
        <v>2.0154173153461284E-3</v>
      </c>
      <c r="K1441" s="13">
        <v>797.82751890895292</v>
      </c>
      <c r="L1441" s="13">
        <v>8.8269013413828645</v>
      </c>
      <c r="M1441" s="13">
        <v>797.64978376606484</v>
      </c>
      <c r="N1441" s="13">
        <v>8.8089194608382826</v>
      </c>
      <c r="O1441" s="13">
        <v>797.58616626785783</v>
      </c>
      <c r="P1441" s="13">
        <v>11.490445397686511</v>
      </c>
      <c r="Q1441" s="14">
        <f t="shared" si="154"/>
        <v>3.025123041947575E-2</v>
      </c>
      <c r="R1441" s="14">
        <f t="shared" si="155"/>
        <v>3.6318215614182248</v>
      </c>
      <c r="S1441" s="147">
        <f t="shared" si="153"/>
        <v>3.025123041947575E-2</v>
      </c>
      <c r="T1441" s="15">
        <f t="shared" si="156"/>
        <v>797.58616626785783</v>
      </c>
      <c r="U1441" s="15">
        <f t="shared" si="157"/>
        <v>11.490445397686511</v>
      </c>
    </row>
    <row r="1442" spans="1:21">
      <c r="A1442" s="20" t="s">
        <v>1302</v>
      </c>
      <c r="B1442" s="20"/>
      <c r="C1442" s="21"/>
      <c r="D1442" s="21">
        <v>0.95508103643599518</v>
      </c>
      <c r="E1442" s="22">
        <v>6.5209462466516835E-2</v>
      </c>
      <c r="F1442" s="22">
        <v>2.9915671817259411E-4</v>
      </c>
      <c r="G1442" s="22">
        <v>1.1297514196600382</v>
      </c>
      <c r="H1442" s="22">
        <v>1.846087440668067E-2</v>
      </c>
      <c r="I1442" s="22">
        <v>0.12565246150659995</v>
      </c>
      <c r="J1442" s="22">
        <v>1.970663966355317E-3</v>
      </c>
      <c r="K1442" s="13">
        <v>781.1018211475232</v>
      </c>
      <c r="L1442" s="13">
        <v>9.6121074717795416</v>
      </c>
      <c r="M1442" s="13">
        <v>767.63493783407466</v>
      </c>
      <c r="N1442" s="13">
        <v>8.8397981291937775</v>
      </c>
      <c r="O1442" s="13">
        <v>763.01584738030795</v>
      </c>
      <c r="P1442" s="13">
        <v>11.295537192944183</v>
      </c>
      <c r="Q1442" s="14">
        <f t="shared" si="154"/>
        <v>2.3154438099561747</v>
      </c>
      <c r="R1442" s="14">
        <f t="shared" si="155"/>
        <v>3.7609752188239205</v>
      </c>
      <c r="S1442" s="147">
        <f t="shared" si="153"/>
        <v>2.3154438099561747</v>
      </c>
      <c r="T1442" s="15">
        <f t="shared" si="156"/>
        <v>763.01584738030795</v>
      </c>
      <c r="U1442" s="15">
        <f t="shared" si="157"/>
        <v>11.295537192944183</v>
      </c>
    </row>
    <row r="1443" spans="1:21">
      <c r="A1443" s="20" t="s">
        <v>1303</v>
      </c>
      <c r="B1443" s="20"/>
      <c r="C1443" s="21"/>
      <c r="D1443" s="21">
        <v>0.79734266807872789</v>
      </c>
      <c r="E1443" s="22">
        <v>6.8325692617090053E-2</v>
      </c>
      <c r="F1443" s="22">
        <v>2.2630747192000785E-4</v>
      </c>
      <c r="G1443" s="22">
        <v>1.3088887705469789</v>
      </c>
      <c r="H1443" s="22">
        <v>2.0164231789514372E-2</v>
      </c>
      <c r="I1443" s="22">
        <v>0.13893684229999048</v>
      </c>
      <c r="J1443" s="22">
        <v>2.0903521447262798E-3</v>
      </c>
      <c r="K1443" s="13">
        <v>878.44972659516554</v>
      </c>
      <c r="L1443" s="13">
        <v>6.8392096226705945</v>
      </c>
      <c r="M1443" s="13">
        <v>849.63837851443657</v>
      </c>
      <c r="N1443" s="13">
        <v>8.9065996386200617</v>
      </c>
      <c r="O1443" s="13">
        <v>838.6477537207204</v>
      </c>
      <c r="P1443" s="13">
        <v>11.842321989795401</v>
      </c>
      <c r="Q1443" s="14">
        <f t="shared" si="154"/>
        <v>4.5309334922006173</v>
      </c>
      <c r="R1443" s="14">
        <f t="shared" si="155"/>
        <v>3.0788431433567949</v>
      </c>
      <c r="S1443" s="147">
        <f t="shared" si="153"/>
        <v>4.5309334922006173</v>
      </c>
      <c r="T1443" s="15">
        <f t="shared" si="156"/>
        <v>838.6477537207204</v>
      </c>
      <c r="U1443" s="15">
        <f t="shared" si="157"/>
        <v>11.842321989795401</v>
      </c>
    </row>
    <row r="1444" spans="1:21">
      <c r="A1444" s="20" t="s">
        <v>1304</v>
      </c>
      <c r="B1444" s="20"/>
      <c r="C1444" s="21"/>
      <c r="D1444" s="21">
        <v>0.50801394392160504</v>
      </c>
      <c r="E1444" s="22">
        <v>7.2954420311032775E-2</v>
      </c>
      <c r="F1444" s="22">
        <v>2.4810450315866796E-4</v>
      </c>
      <c r="G1444" s="22">
        <v>1.7031284895879359</v>
      </c>
      <c r="H1444" s="22">
        <v>2.6198667443615868E-2</v>
      </c>
      <c r="I1444" s="22">
        <v>0.169314646460718</v>
      </c>
      <c r="J1444" s="22">
        <v>2.5400643020553125E-3</v>
      </c>
      <c r="K1444" s="13">
        <v>1012.6868914626303</v>
      </c>
      <c r="L1444" s="13">
        <v>6.8778860930862606</v>
      </c>
      <c r="M1444" s="13">
        <v>1009.7068610276689</v>
      </c>
      <c r="N1444" s="13">
        <v>9.8890724484196326</v>
      </c>
      <c r="O1444" s="13">
        <v>1008.3339559856399</v>
      </c>
      <c r="P1444" s="13">
        <v>14.018568120177989</v>
      </c>
      <c r="Q1444" s="14">
        <f t="shared" si="154"/>
        <v>0.4298402115883504</v>
      </c>
      <c r="R1444" s="14">
        <f t="shared" si="155"/>
        <v>3.0812911035334398</v>
      </c>
      <c r="S1444" s="147">
        <f t="shared" si="153"/>
        <v>0.4298402115883504</v>
      </c>
      <c r="T1444" s="15">
        <f t="shared" si="156"/>
        <v>1012.6868914626303</v>
      </c>
      <c r="U1444" s="15">
        <f t="shared" si="157"/>
        <v>6.8778860930862606</v>
      </c>
    </row>
    <row r="1445" spans="1:21">
      <c r="A1445" s="20" t="s">
        <v>1305</v>
      </c>
      <c r="B1445" s="20"/>
      <c r="C1445" s="21"/>
      <c r="D1445" s="21">
        <v>0.28283580404200664</v>
      </c>
      <c r="E1445" s="22">
        <v>0.12743329638227072</v>
      </c>
      <c r="F1445" s="22">
        <v>2.0526480206971927E-4</v>
      </c>
      <c r="G1445" s="22">
        <v>6.5782915613074708</v>
      </c>
      <c r="H1445" s="22">
        <v>9.9537319419972667E-2</v>
      </c>
      <c r="I1445" s="22">
        <v>0.37439403964728335</v>
      </c>
      <c r="J1445" s="22">
        <v>5.6328336398068024E-3</v>
      </c>
      <c r="K1445" s="13">
        <v>2062.8640819859788</v>
      </c>
      <c r="L1445" s="13">
        <v>2.8380031339860778</v>
      </c>
      <c r="M1445" s="13">
        <v>2056.4428964414383</v>
      </c>
      <c r="N1445" s="13">
        <v>13.424941510242761</v>
      </c>
      <c r="O1445" s="13">
        <v>2050.0430977862943</v>
      </c>
      <c r="P1445" s="13">
        <v>26.474352667286816</v>
      </c>
      <c r="Q1445" s="14">
        <f t="shared" si="154"/>
        <v>0.62151376388023261</v>
      </c>
      <c r="R1445" s="14">
        <f t="shared" si="155"/>
        <v>2.5812809031845818</v>
      </c>
      <c r="S1445" s="147">
        <f t="shared" si="153"/>
        <v>0.62151376388023261</v>
      </c>
      <c r="T1445" s="15">
        <f t="shared" si="156"/>
        <v>2062.8640819859788</v>
      </c>
      <c r="U1445" s="15">
        <f t="shared" si="157"/>
        <v>2.8380031339860778</v>
      </c>
    </row>
    <row r="1446" spans="1:21">
      <c r="A1446" s="20" t="s">
        <v>1306</v>
      </c>
      <c r="B1446" s="20"/>
      <c r="C1446" s="21"/>
      <c r="D1446" s="21">
        <v>1.2036132852155521</v>
      </c>
      <c r="E1446" s="22">
        <v>6.690283225238261E-2</v>
      </c>
      <c r="F1446" s="22">
        <v>3.1635875125135364E-4</v>
      </c>
      <c r="G1446" s="22">
        <v>1.2743006952467428</v>
      </c>
      <c r="H1446" s="22">
        <v>2.0085603962403227E-2</v>
      </c>
      <c r="I1446" s="22">
        <v>0.1381421280123486</v>
      </c>
      <c r="J1446" s="22">
        <v>2.0771109846844092E-3</v>
      </c>
      <c r="K1446" s="13">
        <v>834.75017293190058</v>
      </c>
      <c r="L1446" s="13">
        <v>9.8222473403328792</v>
      </c>
      <c r="M1446" s="13">
        <v>834.31245209443955</v>
      </c>
      <c r="N1446" s="13">
        <v>9.0072405961741921</v>
      </c>
      <c r="O1446" s="13">
        <v>834.14807871657831</v>
      </c>
      <c r="P1446" s="13">
        <v>11.775463340610305</v>
      </c>
      <c r="Q1446" s="14">
        <f t="shared" si="154"/>
        <v>7.2128672128035642E-2</v>
      </c>
      <c r="R1446" s="14">
        <f t="shared" si="155"/>
        <v>3.6728775009663108</v>
      </c>
      <c r="S1446" s="147">
        <f t="shared" si="153"/>
        <v>7.2128672128035642E-2</v>
      </c>
      <c r="T1446" s="15">
        <f t="shared" si="156"/>
        <v>834.14807871657831</v>
      </c>
      <c r="U1446" s="15">
        <f t="shared" si="157"/>
        <v>11.775463340610305</v>
      </c>
    </row>
    <row r="1447" spans="1:21">
      <c r="A1447" s="20" t="s">
        <v>1307</v>
      </c>
      <c r="B1447" s="20"/>
      <c r="C1447" s="21"/>
      <c r="D1447" s="21">
        <v>0.8533657058528078</v>
      </c>
      <c r="E1447" s="22">
        <v>0.11394266235998034</v>
      </c>
      <c r="F1447" s="22">
        <v>3.2065049363842019E-4</v>
      </c>
      <c r="G1447" s="22">
        <v>5.2248666703034514</v>
      </c>
      <c r="H1447" s="22">
        <v>8.0227340392397761E-2</v>
      </c>
      <c r="I1447" s="22">
        <v>0.33257344937713901</v>
      </c>
      <c r="J1447" s="22">
        <v>5.0201384627267236E-3</v>
      </c>
      <c r="K1447" s="13">
        <v>1863.2254016574916</v>
      </c>
      <c r="L1447" s="13">
        <v>5.0718626470578343</v>
      </c>
      <c r="M1447" s="13">
        <v>1856.6807368596692</v>
      </c>
      <c r="N1447" s="13">
        <v>13.17152425423207</v>
      </c>
      <c r="O1447" s="13">
        <v>1850.8428494601837</v>
      </c>
      <c r="P1447" s="13">
        <v>24.331118865348333</v>
      </c>
      <c r="Q1447" s="14">
        <f t="shared" si="154"/>
        <v>0.66457617990247631</v>
      </c>
      <c r="R1447" s="14">
        <f t="shared" si="155"/>
        <v>2.6671234372336614</v>
      </c>
      <c r="S1447" s="147">
        <f t="shared" si="153"/>
        <v>0.66457617990247631</v>
      </c>
      <c r="T1447" s="15">
        <f t="shared" si="156"/>
        <v>1863.2254016574916</v>
      </c>
      <c r="U1447" s="15">
        <f t="shared" si="157"/>
        <v>5.0718626470578343</v>
      </c>
    </row>
    <row r="1448" spans="1:21">
      <c r="A1448" s="20" t="s">
        <v>1308</v>
      </c>
      <c r="B1448" s="20"/>
      <c r="C1448" s="21"/>
      <c r="D1448" s="21">
        <v>0.49041840450857749</v>
      </c>
      <c r="E1448" s="22">
        <v>8.0377963400000002E-2</v>
      </c>
      <c r="F1448" s="22">
        <v>1.6956744141568842E-4</v>
      </c>
      <c r="G1448" s="22">
        <v>2.2782420404885069</v>
      </c>
      <c r="H1448" s="22">
        <v>3.4631639308495554E-2</v>
      </c>
      <c r="I1448" s="22">
        <v>0.20557087715243635</v>
      </c>
      <c r="J1448" s="22">
        <v>3.0946507255578482E-3</v>
      </c>
      <c r="K1448" s="13">
        <v>1206.2774231966928</v>
      </c>
      <c r="L1448" s="13">
        <v>4.1494244857092077</v>
      </c>
      <c r="M1448" s="13">
        <v>1205.5717271165172</v>
      </c>
      <c r="N1448" s="13">
        <v>10.783657094795229</v>
      </c>
      <c r="O1448" s="13">
        <v>1205.1778354758512</v>
      </c>
      <c r="P1448" s="13">
        <v>16.568954385312917</v>
      </c>
      <c r="Q1448" s="14">
        <f t="shared" si="154"/>
        <v>9.1155458909908393E-2</v>
      </c>
      <c r="R1448" s="14">
        <f t="shared" si="155"/>
        <v>2.8318051404721429</v>
      </c>
      <c r="S1448" s="147">
        <f t="shared" si="153"/>
        <v>9.1155458909908393E-2</v>
      </c>
      <c r="T1448" s="15">
        <f t="shared" si="156"/>
        <v>1206.2774231966928</v>
      </c>
      <c r="U1448" s="15">
        <f t="shared" si="157"/>
        <v>4.1494244857092077</v>
      </c>
    </row>
    <row r="1449" spans="1:21">
      <c r="A1449" s="20" t="s">
        <v>1309</v>
      </c>
      <c r="B1449" s="20"/>
      <c r="C1449" s="21"/>
      <c r="D1449" s="21">
        <v>0.53290476579280022</v>
      </c>
      <c r="E1449" s="22">
        <v>6.7054690828639296E-2</v>
      </c>
      <c r="F1449" s="22">
        <v>2.465912965085459E-4</v>
      </c>
      <c r="G1449" s="22">
        <v>1.2725998329164214</v>
      </c>
      <c r="H1449" s="22">
        <v>1.9699181560288714E-2</v>
      </c>
      <c r="I1449" s="22">
        <v>0.13764531141956221</v>
      </c>
      <c r="J1449" s="22">
        <v>2.0696770267072282E-3</v>
      </c>
      <c r="K1449" s="13">
        <v>839.47274159185736</v>
      </c>
      <c r="L1449" s="13">
        <v>7.6383879745913763</v>
      </c>
      <c r="M1449" s="13">
        <v>833.55280193011856</v>
      </c>
      <c r="N1449" s="13">
        <v>8.8398361791000024</v>
      </c>
      <c r="O1449" s="13">
        <v>831.33350515401173</v>
      </c>
      <c r="P1449" s="13">
        <v>11.738409368869718</v>
      </c>
      <c r="Q1449" s="14">
        <f t="shared" si="154"/>
        <v>0.96956530386103079</v>
      </c>
      <c r="R1449" s="14">
        <f t="shared" si="155"/>
        <v>3.3269868654585082</v>
      </c>
      <c r="S1449" s="147">
        <f t="shared" si="153"/>
        <v>0.96956530386103079</v>
      </c>
      <c r="T1449" s="15">
        <f t="shared" si="156"/>
        <v>831.33350515401173</v>
      </c>
      <c r="U1449" s="15">
        <f t="shared" si="157"/>
        <v>11.738409368869718</v>
      </c>
    </row>
    <row r="1450" spans="1:21">
      <c r="A1450" s="20" t="s">
        <v>1310</v>
      </c>
      <c r="B1450" s="20"/>
      <c r="C1450" s="21"/>
      <c r="D1450" s="21">
        <v>1.5191061453969732</v>
      </c>
      <c r="E1450" s="22">
        <v>6.6369666999999993E-2</v>
      </c>
      <c r="F1450" s="22">
        <v>2.9358031507413696E-4</v>
      </c>
      <c r="G1450" s="22">
        <v>1.2319107053717075</v>
      </c>
      <c r="H1450" s="22">
        <v>1.9500385864955082E-2</v>
      </c>
      <c r="I1450" s="22">
        <v>0.13461960623618588</v>
      </c>
      <c r="J1450" s="22">
        <v>2.0460532236751486E-3</v>
      </c>
      <c r="K1450" s="13">
        <v>818.05587523541135</v>
      </c>
      <c r="L1450" s="13">
        <v>9.214492714796684</v>
      </c>
      <c r="M1450" s="13">
        <v>815.20844510827692</v>
      </c>
      <c r="N1450" s="13">
        <v>8.9104672211157698</v>
      </c>
      <c r="O1450" s="13">
        <v>814.16564749657948</v>
      </c>
      <c r="P1450" s="13">
        <v>11.635276902078884</v>
      </c>
      <c r="Q1450" s="14">
        <f t="shared" si="154"/>
        <v>0.47554548003366781</v>
      </c>
      <c r="R1450" s="14">
        <f t="shared" si="155"/>
        <v>3.6219747353085601</v>
      </c>
      <c r="S1450" s="147">
        <f t="shared" si="153"/>
        <v>0.47554548003366781</v>
      </c>
      <c r="T1450" s="15">
        <f t="shared" si="156"/>
        <v>814.16564749657948</v>
      </c>
      <c r="U1450" s="15">
        <f t="shared" si="157"/>
        <v>11.635276902078884</v>
      </c>
    </row>
    <row r="1451" spans="1:21">
      <c r="A1451" s="20" t="s">
        <v>1311</v>
      </c>
      <c r="B1451" s="20"/>
      <c r="C1451" s="21"/>
      <c r="D1451" s="21">
        <v>0.47409647240259645</v>
      </c>
      <c r="E1451" s="22">
        <v>6.7649039344366932E-2</v>
      </c>
      <c r="F1451" s="22">
        <v>1.5469135389403803E-4</v>
      </c>
      <c r="G1451" s="22">
        <v>1.3134467158125092</v>
      </c>
      <c r="H1451" s="22">
        <v>2.037647080668584E-2</v>
      </c>
      <c r="I1451" s="22">
        <v>0.14081520457482008</v>
      </c>
      <c r="J1451" s="22">
        <v>2.1607093832335198E-3</v>
      </c>
      <c r="K1451" s="13">
        <v>857.82023919797007</v>
      </c>
      <c r="L1451" s="13">
        <v>4.7402236152932486</v>
      </c>
      <c r="M1451" s="13">
        <v>851.64085622033053</v>
      </c>
      <c r="N1451" s="13">
        <v>8.9829510073712306</v>
      </c>
      <c r="O1451" s="13">
        <v>849.27057909707105</v>
      </c>
      <c r="P1451" s="13">
        <v>12.221115976823294</v>
      </c>
      <c r="Q1451" s="14">
        <f t="shared" si="154"/>
        <v>0.99667269553964655</v>
      </c>
      <c r="R1451" s="14">
        <f t="shared" si="155"/>
        <v>3.0522031225691055</v>
      </c>
      <c r="S1451" s="147">
        <f t="shared" si="153"/>
        <v>0.99667269553964655</v>
      </c>
      <c r="T1451" s="15">
        <f t="shared" si="156"/>
        <v>849.27057909707105</v>
      </c>
      <c r="U1451" s="15">
        <f t="shared" si="157"/>
        <v>12.221115976823294</v>
      </c>
    </row>
    <row r="1452" spans="1:21">
      <c r="A1452" s="20" t="s">
        <v>1312</v>
      </c>
      <c r="B1452" s="20"/>
      <c r="C1452" s="21"/>
      <c r="D1452" s="21">
        <v>1.2098630341346284</v>
      </c>
      <c r="E1452" s="22">
        <v>7.9232329508378649E-2</v>
      </c>
      <c r="F1452" s="22">
        <v>1.8586487006820191E-4</v>
      </c>
      <c r="G1452" s="22">
        <v>2.1794323030426308</v>
      </c>
      <c r="H1452" s="22">
        <v>3.3256137749816221E-2</v>
      </c>
      <c r="I1452" s="22">
        <v>0.19949852271454624</v>
      </c>
      <c r="J1452" s="22">
        <v>3.0079768311615592E-3</v>
      </c>
      <c r="K1452" s="13">
        <v>1177.9449566679937</v>
      </c>
      <c r="L1452" s="13">
        <v>4.6322915760510508</v>
      </c>
      <c r="M1452" s="13">
        <v>1174.4962784175545</v>
      </c>
      <c r="N1452" s="13">
        <v>10.676610788060925</v>
      </c>
      <c r="O1452" s="13">
        <v>1172.6257644640273</v>
      </c>
      <c r="P1452" s="13">
        <v>16.185945875222263</v>
      </c>
      <c r="Q1452" s="14">
        <f t="shared" si="154"/>
        <v>0.45156542959465806</v>
      </c>
      <c r="R1452" s="14">
        <f t="shared" si="155"/>
        <v>2.8575225097359342</v>
      </c>
      <c r="S1452" s="147">
        <f t="shared" si="153"/>
        <v>0.45156542959465806</v>
      </c>
      <c r="T1452" s="15">
        <f t="shared" si="156"/>
        <v>1177.9449566679937</v>
      </c>
      <c r="U1452" s="15">
        <f t="shared" si="157"/>
        <v>4.6322915760510508</v>
      </c>
    </row>
    <row r="1453" spans="1:21">
      <c r="A1453" s="20" t="s">
        <v>1313</v>
      </c>
      <c r="B1453" s="20"/>
      <c r="C1453" s="21"/>
      <c r="D1453" s="21">
        <v>1.2014024647514958</v>
      </c>
      <c r="E1453" s="22">
        <v>6.5284571799999996E-2</v>
      </c>
      <c r="F1453" s="22">
        <v>2.3732443394451397E-4</v>
      </c>
      <c r="G1453" s="22">
        <v>1.15551846819598</v>
      </c>
      <c r="H1453" s="22">
        <v>1.93393347364583E-2</v>
      </c>
      <c r="I1453" s="22">
        <v>0.12837044785544971</v>
      </c>
      <c r="J1453" s="22">
        <v>2.0971800036282276E-3</v>
      </c>
      <c r="K1453" s="13">
        <v>783.52067124248595</v>
      </c>
      <c r="L1453" s="13">
        <v>7.6184973728687932</v>
      </c>
      <c r="M1453" s="13">
        <v>779.84594923994052</v>
      </c>
      <c r="N1453" s="13">
        <v>9.1511413395105592</v>
      </c>
      <c r="O1453" s="13">
        <v>778.56251655166386</v>
      </c>
      <c r="P1453" s="13">
        <v>11.992400149613225</v>
      </c>
      <c r="Q1453" s="14">
        <f t="shared" si="154"/>
        <v>0.63280457973873272</v>
      </c>
      <c r="R1453" s="14">
        <f t="shared" si="155"/>
        <v>3.620050481435471</v>
      </c>
      <c r="S1453" s="147">
        <f t="shared" si="153"/>
        <v>0.63280457973873272</v>
      </c>
      <c r="T1453" s="15">
        <f t="shared" si="156"/>
        <v>778.56251655166386</v>
      </c>
      <c r="U1453" s="15">
        <f t="shared" si="157"/>
        <v>11.992400149613225</v>
      </c>
    </row>
    <row r="1454" spans="1:21">
      <c r="A1454" s="20" t="s">
        <v>1314</v>
      </c>
      <c r="B1454" s="20"/>
      <c r="C1454" s="21"/>
      <c r="D1454" s="21">
        <v>0.50571034023446682</v>
      </c>
      <c r="E1454" s="22">
        <v>6.4991559490977582E-2</v>
      </c>
      <c r="F1454" s="22">
        <v>1.0216545908112136E-3</v>
      </c>
      <c r="G1454" s="22">
        <v>1.0656824837620218</v>
      </c>
      <c r="H1454" s="22">
        <v>2.4700891208184687E-2</v>
      </c>
      <c r="I1454" s="22">
        <v>0.11892402366061609</v>
      </c>
      <c r="J1454" s="22">
        <v>2.0256545850771287E-3</v>
      </c>
      <c r="K1454" s="13">
        <v>774.06324113318612</v>
      </c>
      <c r="L1454" s="13">
        <v>32.731481214696714</v>
      </c>
      <c r="M1454" s="13">
        <v>736.62047258044208</v>
      </c>
      <c r="N1454" s="13">
        <v>12.214862639727041</v>
      </c>
      <c r="O1454" s="13">
        <v>724.36764148525799</v>
      </c>
      <c r="P1454" s="13">
        <v>11.680902794968805</v>
      </c>
      <c r="Q1454" s="14">
        <f t="shared" si="154"/>
        <v>6.4200955435083751</v>
      </c>
      <c r="R1454" s="14">
        <f t="shared" si="155"/>
        <v>8.4700550129489418</v>
      </c>
      <c r="S1454" s="147">
        <f t="shared" si="153"/>
        <v>6.4200955435083751</v>
      </c>
      <c r="T1454" s="15">
        <f t="shared" si="156"/>
        <v>724.36764148525799</v>
      </c>
      <c r="U1454" s="15">
        <f t="shared" si="157"/>
        <v>11.680902794968805</v>
      </c>
    </row>
    <row r="1455" spans="1:21">
      <c r="A1455" s="20" t="s">
        <v>1315</v>
      </c>
      <c r="B1455" s="20"/>
      <c r="C1455" s="21"/>
      <c r="D1455" s="21">
        <v>1.0693503914908054</v>
      </c>
      <c r="E1455" s="22">
        <v>9.7951123757539824E-2</v>
      </c>
      <c r="F1455" s="22">
        <v>2.2025904272883687E-4</v>
      </c>
      <c r="G1455" s="22">
        <v>3.763033099953204</v>
      </c>
      <c r="H1455" s="22">
        <v>5.7663772553857288E-2</v>
      </c>
      <c r="I1455" s="22">
        <v>0.27862965732577816</v>
      </c>
      <c r="J1455" s="22">
        <v>4.2234299074365347E-3</v>
      </c>
      <c r="K1455" s="13">
        <v>1585.4795345313023</v>
      </c>
      <c r="L1455" s="13">
        <v>4.1979136058722943</v>
      </c>
      <c r="M1455" s="13">
        <v>1584.8958432110362</v>
      </c>
      <c r="N1455" s="13">
        <v>12.36777624942742</v>
      </c>
      <c r="O1455" s="13">
        <v>1584.4572070069394</v>
      </c>
      <c r="P1455" s="13">
        <v>21.328335767649254</v>
      </c>
      <c r="Q1455" s="14">
        <f t="shared" si="154"/>
        <v>6.4480650938525397E-2</v>
      </c>
      <c r="R1455" s="14">
        <f t="shared" si="155"/>
        <v>2.7420109775119474</v>
      </c>
      <c r="S1455" s="147">
        <f t="shared" si="153"/>
        <v>6.4480650938525397E-2</v>
      </c>
      <c r="T1455" s="15">
        <f t="shared" si="156"/>
        <v>1585.4795345313023</v>
      </c>
      <c r="U1455" s="15">
        <f t="shared" si="157"/>
        <v>4.1979136058722943</v>
      </c>
    </row>
    <row r="1456" spans="1:21">
      <c r="A1456" s="20" t="s">
        <v>1316</v>
      </c>
      <c r="B1456" s="20"/>
      <c r="C1456" s="21"/>
      <c r="D1456" s="21">
        <v>1.0976352031415681</v>
      </c>
      <c r="E1456" s="22">
        <v>7.1656580799999994E-2</v>
      </c>
      <c r="F1456" s="22">
        <v>2.2563754421001919E-4</v>
      </c>
      <c r="G1456" s="22">
        <v>1.6268702049485519</v>
      </c>
      <c r="H1456" s="22">
        <v>2.4936624982566921E-2</v>
      </c>
      <c r="I1456" s="22">
        <v>0.16466282020127859</v>
      </c>
      <c r="J1456" s="22">
        <v>2.4701146120937119E-3</v>
      </c>
      <c r="K1456" s="13">
        <v>976.20273759882411</v>
      </c>
      <c r="L1456" s="13">
        <v>6.4049212385687282</v>
      </c>
      <c r="M1456" s="13">
        <v>980.64994810697738</v>
      </c>
      <c r="N1456" s="13">
        <v>9.6849755392051087</v>
      </c>
      <c r="O1456" s="13">
        <v>982.63735958945313</v>
      </c>
      <c r="P1456" s="13">
        <v>13.686614980468637</v>
      </c>
      <c r="Q1456" s="14">
        <f t="shared" si="154"/>
        <v>-0.65914811983178723</v>
      </c>
      <c r="R1456" s="14">
        <f t="shared" si="155"/>
        <v>3.0995772636447461</v>
      </c>
      <c r="S1456" s="147">
        <f t="shared" si="153"/>
        <v>-0.65914811983178723</v>
      </c>
      <c r="T1456" s="15">
        <f t="shared" si="156"/>
        <v>982.63735958945313</v>
      </c>
      <c r="U1456" s="15">
        <f t="shared" si="157"/>
        <v>13.686614980468637</v>
      </c>
    </row>
    <row r="1457" spans="1:21">
      <c r="A1457" s="20" t="s">
        <v>1317</v>
      </c>
      <c r="B1457" s="20"/>
      <c r="C1457" s="21"/>
      <c r="D1457" s="21">
        <v>0.8534647918856727</v>
      </c>
      <c r="E1457" s="22">
        <v>6.6100931400000007E-2</v>
      </c>
      <c r="F1457" s="22">
        <v>2.9281641775111321E-4</v>
      </c>
      <c r="G1457" s="22">
        <v>1.2496547149195985</v>
      </c>
      <c r="H1457" s="22">
        <v>2.048629974278483E-2</v>
      </c>
      <c r="I1457" s="22">
        <v>0.13711380355394648</v>
      </c>
      <c r="J1457" s="22">
        <v>2.1641649938804325E-3</v>
      </c>
      <c r="K1457" s="13">
        <v>809.57342170719903</v>
      </c>
      <c r="L1457" s="13">
        <v>9.2403120326840504</v>
      </c>
      <c r="M1457" s="13">
        <v>823.2489662429798</v>
      </c>
      <c r="N1457" s="13">
        <v>9.2888627428617809</v>
      </c>
      <c r="O1457" s="13">
        <v>828.32103681606145</v>
      </c>
      <c r="P1457" s="13">
        <v>12.280562126532836</v>
      </c>
      <c r="Q1457" s="14">
        <f t="shared" si="154"/>
        <v>-2.3157399447882199</v>
      </c>
      <c r="R1457" s="14">
        <f t="shared" si="155"/>
        <v>3.8287457299741803</v>
      </c>
      <c r="S1457" s="147">
        <f t="shared" si="153"/>
        <v>-2.3157399447882199</v>
      </c>
      <c r="T1457" s="15">
        <f t="shared" si="156"/>
        <v>828.32103681606145</v>
      </c>
      <c r="U1457" s="15">
        <f t="shared" si="157"/>
        <v>12.280562126532836</v>
      </c>
    </row>
    <row r="1458" spans="1:21">
      <c r="A1458" s="20" t="s">
        <v>1318</v>
      </c>
      <c r="B1458" s="20"/>
      <c r="C1458" s="21"/>
      <c r="D1458" s="21">
        <v>0.64396730986089534</v>
      </c>
      <c r="E1458" s="22">
        <v>6.6462776196042864E-2</v>
      </c>
      <c r="F1458" s="22">
        <v>1.4715597609099833E-4</v>
      </c>
      <c r="G1458" s="22">
        <v>1.2438476488678722</v>
      </c>
      <c r="H1458" s="22">
        <v>1.9037053131209684E-2</v>
      </c>
      <c r="I1458" s="22">
        <v>0.13573362153888058</v>
      </c>
      <c r="J1458" s="22">
        <v>2.0555460927647795E-3</v>
      </c>
      <c r="K1458" s="13">
        <v>820.98412904115628</v>
      </c>
      <c r="L1458" s="13">
        <v>4.6168786761499048</v>
      </c>
      <c r="M1458" s="13">
        <v>820.62455469793645</v>
      </c>
      <c r="N1458" s="13">
        <v>8.6513745352628781</v>
      </c>
      <c r="O1458" s="13">
        <v>820.49189183148667</v>
      </c>
      <c r="P1458" s="13">
        <v>11.67783274025247</v>
      </c>
      <c r="Q1458" s="14">
        <f t="shared" si="154"/>
        <v>5.995697020897417E-2</v>
      </c>
      <c r="R1458" s="14">
        <f t="shared" si="155"/>
        <v>3.0588520065967595</v>
      </c>
      <c r="S1458" s="147">
        <f t="shared" si="153"/>
        <v>5.995697020897417E-2</v>
      </c>
      <c r="T1458" s="15">
        <f t="shared" si="156"/>
        <v>820.49189183148667</v>
      </c>
      <c r="U1458" s="15">
        <f t="shared" si="157"/>
        <v>11.67783274025247</v>
      </c>
    </row>
    <row r="1459" spans="1:21">
      <c r="A1459" s="20" t="s">
        <v>1319</v>
      </c>
      <c r="B1459" s="20"/>
      <c r="C1459" s="21"/>
      <c r="D1459" s="21">
        <v>1.0024520753019108</v>
      </c>
      <c r="E1459" s="22">
        <v>0.11080869800000001</v>
      </c>
      <c r="F1459" s="22">
        <v>2.7086321918255604E-4</v>
      </c>
      <c r="G1459" s="22">
        <v>4.974813618043048</v>
      </c>
      <c r="H1459" s="22">
        <v>7.6228555329293651E-2</v>
      </c>
      <c r="I1459" s="22">
        <v>0.32561296413569429</v>
      </c>
      <c r="J1459" s="22">
        <v>4.925437919431507E-3</v>
      </c>
      <c r="K1459" s="13">
        <v>1812.7192370704854</v>
      </c>
      <c r="L1459" s="13">
        <v>4.4336335922348091</v>
      </c>
      <c r="M1459" s="13">
        <v>1815.0509252150889</v>
      </c>
      <c r="N1459" s="13">
        <v>13.03792600580489</v>
      </c>
      <c r="O1459" s="13">
        <v>1817.0827842523661</v>
      </c>
      <c r="P1459" s="13">
        <v>23.99685873761981</v>
      </c>
      <c r="Q1459" s="14">
        <f t="shared" si="154"/>
        <v>-0.2407183138262825</v>
      </c>
      <c r="R1459" s="14">
        <f t="shared" si="155"/>
        <v>2.6926331776493342</v>
      </c>
      <c r="S1459" s="147">
        <f t="shared" si="153"/>
        <v>-0.2407183138262825</v>
      </c>
      <c r="T1459" s="15">
        <f t="shared" si="156"/>
        <v>1812.7192370704854</v>
      </c>
      <c r="U1459" s="15">
        <f t="shared" si="157"/>
        <v>4.4336335922348091</v>
      </c>
    </row>
    <row r="1460" spans="1:21">
      <c r="A1460" s="20" t="s">
        <v>1320</v>
      </c>
      <c r="B1460" s="20"/>
      <c r="C1460" s="21"/>
      <c r="D1460" s="21">
        <v>0.37343253843736801</v>
      </c>
      <c r="E1460" s="22">
        <v>6.7580094399999999E-2</v>
      </c>
      <c r="F1460" s="22">
        <v>1.5819810782077118E-4</v>
      </c>
      <c r="G1460" s="22">
        <v>1.3400213224696063</v>
      </c>
      <c r="H1460" s="22">
        <v>2.0351696016773783E-2</v>
      </c>
      <c r="I1460" s="22">
        <v>0.14381084566225641</v>
      </c>
      <c r="J1460" s="22">
        <v>2.1580403391727116E-3</v>
      </c>
      <c r="K1460" s="13">
        <v>855.70291352356105</v>
      </c>
      <c r="L1460" s="13">
        <v>4.8540734245505757</v>
      </c>
      <c r="M1460" s="13">
        <v>863.23809868974251</v>
      </c>
      <c r="N1460" s="13">
        <v>8.8696434457816729</v>
      </c>
      <c r="O1460" s="13">
        <v>866.17588774110777</v>
      </c>
      <c r="P1460" s="13">
        <v>12.174007647467011</v>
      </c>
      <c r="Q1460" s="14">
        <f t="shared" si="154"/>
        <v>-1.223903068697263</v>
      </c>
      <c r="R1460" s="14">
        <f t="shared" si="155"/>
        <v>3.0683937059539454</v>
      </c>
      <c r="S1460" s="147">
        <f t="shared" si="153"/>
        <v>-1.223903068697263</v>
      </c>
      <c r="T1460" s="15">
        <f t="shared" si="156"/>
        <v>866.17588774110777</v>
      </c>
      <c r="U1460" s="15">
        <f t="shared" si="157"/>
        <v>12.174007647467011</v>
      </c>
    </row>
    <row r="1461" spans="1:21">
      <c r="A1461" s="20" t="s">
        <v>1321</v>
      </c>
      <c r="B1461" s="20"/>
      <c r="C1461" s="21"/>
      <c r="D1461" s="21">
        <v>0.58304112580668921</v>
      </c>
      <c r="E1461" s="22">
        <v>6.5109818200000003E-2</v>
      </c>
      <c r="F1461" s="22">
        <v>2.3500711737180723E-4</v>
      </c>
      <c r="G1461" s="22">
        <v>1.149326345561704</v>
      </c>
      <c r="H1461" s="22">
        <v>1.7765507994292232E-2</v>
      </c>
      <c r="I1461" s="22">
        <v>0.1280252417353806</v>
      </c>
      <c r="J1461" s="22">
        <v>1.9242201487901082E-3</v>
      </c>
      <c r="K1461" s="13">
        <v>777.88707978097602</v>
      </c>
      <c r="L1461" s="13">
        <v>7.5713300113717796</v>
      </c>
      <c r="M1461" s="13">
        <v>776.92487728739354</v>
      </c>
      <c r="N1461" s="13">
        <v>8.4276452683723626</v>
      </c>
      <c r="O1461" s="13">
        <v>776.59004190478106</v>
      </c>
      <c r="P1461" s="13">
        <v>11.005881322215249</v>
      </c>
      <c r="Q1461" s="14">
        <f t="shared" si="154"/>
        <v>0.16673858068965153</v>
      </c>
      <c r="R1461" s="14">
        <f t="shared" si="155"/>
        <v>3.4327691421217477</v>
      </c>
      <c r="S1461" s="147">
        <f t="shared" si="153"/>
        <v>0.16673858068965153</v>
      </c>
      <c r="T1461" s="15">
        <f t="shared" si="156"/>
        <v>776.59004190478106</v>
      </c>
      <c r="U1461" s="15">
        <f t="shared" si="157"/>
        <v>11.005881322215249</v>
      </c>
    </row>
    <row r="1462" spans="1:21">
      <c r="A1462" s="20" t="s">
        <v>1322</v>
      </c>
      <c r="B1462" s="20"/>
      <c r="C1462" s="21"/>
      <c r="D1462" s="21">
        <v>0.52431271686605851</v>
      </c>
      <c r="E1462" s="22">
        <v>8.0459832599999989E-2</v>
      </c>
      <c r="F1462" s="22">
        <v>1.7607773444301177E-4</v>
      </c>
      <c r="G1462" s="22">
        <v>2.2958206107518695</v>
      </c>
      <c r="H1462" s="22">
        <v>3.4930299874038E-2</v>
      </c>
      <c r="I1462" s="22">
        <v>0.20694624520312721</v>
      </c>
      <c r="J1462" s="22">
        <v>3.1158921481097106E-3</v>
      </c>
      <c r="K1462" s="13">
        <v>1208.2822177678552</v>
      </c>
      <c r="L1462" s="13">
        <v>4.3028877039337221</v>
      </c>
      <c r="M1462" s="13">
        <v>1211.0018624323538</v>
      </c>
      <c r="N1462" s="13">
        <v>10.818829900030691</v>
      </c>
      <c r="O1462" s="13">
        <v>1212.5279951791524</v>
      </c>
      <c r="P1462" s="13">
        <v>16.663794175602487</v>
      </c>
      <c r="Q1462" s="14">
        <f t="shared" si="154"/>
        <v>-0.35138954698354929</v>
      </c>
      <c r="R1462" s="14">
        <f t="shared" si="155"/>
        <v>2.8493604334885343</v>
      </c>
      <c r="S1462" s="147">
        <f t="shared" si="153"/>
        <v>-0.35138954698354929</v>
      </c>
      <c r="T1462" s="15">
        <f t="shared" si="156"/>
        <v>1208.2822177678552</v>
      </c>
      <c r="U1462" s="15">
        <f t="shared" si="157"/>
        <v>4.3028877039337221</v>
      </c>
    </row>
    <row r="1463" spans="1:21">
      <c r="A1463" s="20" t="s">
        <v>1323</v>
      </c>
      <c r="B1463" s="20"/>
      <c r="C1463" s="21"/>
      <c r="D1463" s="21">
        <v>0.69183011446684328</v>
      </c>
      <c r="E1463" s="22">
        <v>9.78303326E-2</v>
      </c>
      <c r="F1463" s="22">
        <v>2.2173949262184722E-4</v>
      </c>
      <c r="G1463" s="22">
        <v>3.92460926517741</v>
      </c>
      <c r="H1463" s="22">
        <v>5.9674180661191262E-2</v>
      </c>
      <c r="I1463" s="22">
        <v>0.29095218300019005</v>
      </c>
      <c r="J1463" s="22">
        <v>4.3745367115299114E-3</v>
      </c>
      <c r="K1463" s="13">
        <v>1583.1723885348481</v>
      </c>
      <c r="L1463" s="13">
        <v>4.2325747608993325</v>
      </c>
      <c r="M1463" s="13">
        <v>1618.7692891880888</v>
      </c>
      <c r="N1463" s="13">
        <v>12.379105727397866</v>
      </c>
      <c r="O1463" s="13">
        <v>1646.2857208640448</v>
      </c>
      <c r="P1463" s="13">
        <v>21.881494641151189</v>
      </c>
      <c r="Q1463" s="14">
        <f t="shared" si="154"/>
        <v>-3.9865104259179995</v>
      </c>
      <c r="R1463" s="14">
        <f t="shared" si="155"/>
        <v>2.81962365074207</v>
      </c>
      <c r="S1463" s="147">
        <f t="shared" si="153"/>
        <v>-3.9865104259179995</v>
      </c>
      <c r="T1463" s="15">
        <f t="shared" si="156"/>
        <v>1583.1723885348481</v>
      </c>
      <c r="U1463" s="15">
        <f t="shared" si="157"/>
        <v>4.2325747608993325</v>
      </c>
    </row>
    <row r="1464" spans="1:21">
      <c r="A1464" s="20" t="s">
        <v>1324</v>
      </c>
      <c r="B1464" s="20"/>
      <c r="C1464" s="21"/>
      <c r="D1464" s="21">
        <v>1.1214184894146455</v>
      </c>
      <c r="E1464" s="22">
        <v>6.5163341501969799E-2</v>
      </c>
      <c r="F1464" s="22">
        <v>7.1165822252153396E-4</v>
      </c>
      <c r="G1464" s="22">
        <v>1.1759939291372272</v>
      </c>
      <c r="H1464" s="22">
        <v>2.2502623907043717E-2</v>
      </c>
      <c r="I1464" s="22">
        <v>0.13088818898793556</v>
      </c>
      <c r="J1464" s="22">
        <v>2.0565537566982791E-3</v>
      </c>
      <c r="K1464" s="13">
        <v>779.61467591100711</v>
      </c>
      <c r="L1464" s="13">
        <v>22.791694199446933</v>
      </c>
      <c r="M1464" s="13">
        <v>789.44564052520764</v>
      </c>
      <c r="N1464" s="13">
        <v>10.555060236252189</v>
      </c>
      <c r="O1464" s="13">
        <v>792.93042343719469</v>
      </c>
      <c r="P1464" s="13">
        <v>11.733667883595643</v>
      </c>
      <c r="Q1464" s="14">
        <f t="shared" si="154"/>
        <v>-1.7079908751881367</v>
      </c>
      <c r="R1464" s="14">
        <f t="shared" si="155"/>
        <v>6.6652067789889138</v>
      </c>
      <c r="S1464" s="147">
        <f t="shared" si="153"/>
        <v>-1.7079908751881367</v>
      </c>
      <c r="T1464" s="15">
        <f t="shared" si="156"/>
        <v>792.93042343719469</v>
      </c>
      <c r="U1464" s="15">
        <f t="shared" si="157"/>
        <v>11.733667883595643</v>
      </c>
    </row>
    <row r="1465" spans="1:21">
      <c r="A1465" s="20" t="s">
        <v>1325</v>
      </c>
      <c r="B1465" s="20"/>
      <c r="C1465" s="21"/>
      <c r="D1465" s="21">
        <v>0.74630324734223386</v>
      </c>
      <c r="E1465" s="22">
        <v>6.6179549169129298E-2</v>
      </c>
      <c r="F1465" s="22">
        <v>2.416095764602204E-4</v>
      </c>
      <c r="G1465" s="22">
        <v>1.2184099070163288</v>
      </c>
      <c r="H1465" s="22">
        <v>1.8924271668217529E-2</v>
      </c>
      <c r="I1465" s="22">
        <v>0.13352676969150346</v>
      </c>
      <c r="J1465" s="22">
        <v>2.0158241139197832E-3</v>
      </c>
      <c r="K1465" s="13">
        <v>812.05968966015701</v>
      </c>
      <c r="L1465" s="13">
        <v>7.6162602909248811</v>
      </c>
      <c r="M1465" s="13">
        <v>809.04775463070496</v>
      </c>
      <c r="N1465" s="13">
        <v>8.6989391625627022</v>
      </c>
      <c r="O1465" s="13">
        <v>807.95363435642673</v>
      </c>
      <c r="P1465" s="13">
        <v>11.474281862843494</v>
      </c>
      <c r="Q1465" s="14">
        <f t="shared" si="154"/>
        <v>0.50563466651677436</v>
      </c>
      <c r="R1465" s="14">
        <f t="shared" si="155"/>
        <v>3.3866201639662044</v>
      </c>
      <c r="S1465" s="147">
        <f t="shared" si="153"/>
        <v>0.50563466651677436</v>
      </c>
      <c r="T1465" s="15">
        <f t="shared" si="156"/>
        <v>807.95363435642673</v>
      </c>
      <c r="U1465" s="15">
        <f t="shared" si="157"/>
        <v>11.474281862843494</v>
      </c>
    </row>
    <row r="1466" spans="1:21">
      <c r="A1466" s="20" t="s">
        <v>1326</v>
      </c>
      <c r="B1466" s="20"/>
      <c r="C1466" s="21"/>
      <c r="D1466" s="21">
        <v>1.0688584791738012</v>
      </c>
      <c r="E1466" s="22">
        <v>0.112897372</v>
      </c>
      <c r="F1466" s="22">
        <v>3.3272289325024404E-4</v>
      </c>
      <c r="G1466" s="22">
        <v>5.1696585264805197</v>
      </c>
      <c r="H1466" s="22">
        <v>8.0565857068607416E-2</v>
      </c>
      <c r="I1466" s="22">
        <v>0.33210602155465196</v>
      </c>
      <c r="J1466" s="22">
        <v>5.0822741809254945E-3</v>
      </c>
      <c r="K1466" s="13">
        <v>1846.5700974381534</v>
      </c>
      <c r="L1466" s="13">
        <v>5.3218154751266677</v>
      </c>
      <c r="M1466" s="13">
        <v>1847.635164966521</v>
      </c>
      <c r="N1466" s="13">
        <v>13.346609692246991</v>
      </c>
      <c r="O1466" s="13">
        <v>1848.58123908057</v>
      </c>
      <c r="P1466" s="13">
        <v>24.641508385781606</v>
      </c>
      <c r="Q1466" s="14">
        <f t="shared" si="154"/>
        <v>-0.10891228257225993</v>
      </c>
      <c r="R1466" s="14">
        <f t="shared" si="155"/>
        <v>2.7305606675304857</v>
      </c>
      <c r="S1466" s="147">
        <f t="shared" si="153"/>
        <v>-0.10891228257225993</v>
      </c>
      <c r="T1466" s="15">
        <f t="shared" si="156"/>
        <v>1846.5700974381534</v>
      </c>
      <c r="U1466" s="15">
        <f t="shared" si="157"/>
        <v>5.3218154751266677</v>
      </c>
    </row>
    <row r="1467" spans="1:21">
      <c r="A1467" s="20" t="s">
        <v>1327</v>
      </c>
      <c r="B1467" s="20"/>
      <c r="C1467" s="21"/>
      <c r="D1467" s="21">
        <v>0.20296425324244552</v>
      </c>
      <c r="E1467" s="22">
        <v>6.6961361677038464E-2</v>
      </c>
      <c r="F1467" s="22">
        <v>2.3425433349704986E-4</v>
      </c>
      <c r="G1467" s="22">
        <v>1.2670701486906506</v>
      </c>
      <c r="H1467" s="22">
        <v>1.9637047076529735E-2</v>
      </c>
      <c r="I1467" s="22">
        <v>0.13723822995219292</v>
      </c>
      <c r="J1467" s="22">
        <v>2.0720218537579197E-3</v>
      </c>
      <c r="K1467" s="13">
        <v>836.57203568024636</v>
      </c>
      <c r="L1467" s="13">
        <v>7.2705542012172497</v>
      </c>
      <c r="M1467" s="13">
        <v>831.07916377916649</v>
      </c>
      <c r="N1467" s="13">
        <v>8.8334195219726972</v>
      </c>
      <c r="O1467" s="13">
        <v>829.02638417413732</v>
      </c>
      <c r="P1467" s="13">
        <v>11.755930891362066</v>
      </c>
      <c r="Q1467" s="14">
        <f t="shared" si="154"/>
        <v>0.90197271535300549</v>
      </c>
      <c r="R1467" s="14">
        <f t="shared" si="155"/>
        <v>3.296349337345708</v>
      </c>
      <c r="S1467" s="147">
        <f t="shared" si="153"/>
        <v>0.90197271535300549</v>
      </c>
      <c r="T1467" s="15">
        <f t="shared" si="156"/>
        <v>829.02638417413732</v>
      </c>
      <c r="U1467" s="15">
        <f t="shared" si="157"/>
        <v>11.755930891362066</v>
      </c>
    </row>
    <row r="1468" spans="1:21">
      <c r="A1468" s="20" t="s">
        <v>1328</v>
      </c>
      <c r="B1468" s="20"/>
      <c r="C1468" s="21"/>
      <c r="D1468" s="21">
        <v>0.51416533969267486</v>
      </c>
      <c r="E1468" s="22">
        <v>6.4553522284041043E-2</v>
      </c>
      <c r="F1468" s="22">
        <v>2.6800061359493241E-4</v>
      </c>
      <c r="G1468" s="22">
        <v>1.0804455819790315</v>
      </c>
      <c r="H1468" s="22">
        <v>1.7766343963640976E-2</v>
      </c>
      <c r="I1468" s="22">
        <v>0.12138965559320168</v>
      </c>
      <c r="J1468" s="22">
        <v>1.9314082614301511E-3</v>
      </c>
      <c r="K1468" s="13">
        <v>759.81792354057802</v>
      </c>
      <c r="L1468" s="13">
        <v>8.7309092227924054</v>
      </c>
      <c r="M1468" s="13">
        <v>743.85144222597489</v>
      </c>
      <c r="N1468" s="13">
        <v>8.7082846577999362</v>
      </c>
      <c r="O1468" s="13">
        <v>738.557164338912</v>
      </c>
      <c r="P1468" s="13">
        <v>11.112454954955165</v>
      </c>
      <c r="Q1468" s="14">
        <f t="shared" si="154"/>
        <v>2.7981386780922102</v>
      </c>
      <c r="R1468" s="14">
        <f t="shared" si="155"/>
        <v>3.6804760470632552</v>
      </c>
      <c r="S1468" s="147">
        <f t="shared" si="153"/>
        <v>2.7981386780922102</v>
      </c>
      <c r="T1468" s="15">
        <f t="shared" si="156"/>
        <v>738.557164338912</v>
      </c>
      <c r="U1468" s="15">
        <f t="shared" si="157"/>
        <v>11.112454954955165</v>
      </c>
    </row>
    <row r="1469" spans="1:21">
      <c r="A1469" s="20" t="s">
        <v>1329</v>
      </c>
      <c r="B1469" s="20"/>
      <c r="C1469" s="21"/>
      <c r="D1469" s="21">
        <v>0.49117913899166782</v>
      </c>
      <c r="E1469" s="22">
        <v>6.630674056343526E-2</v>
      </c>
      <c r="F1469" s="22">
        <v>2.4399590153863026E-4</v>
      </c>
      <c r="G1469" s="22">
        <v>1.2355427686609597</v>
      </c>
      <c r="H1469" s="22">
        <v>1.9134893041613095E-2</v>
      </c>
      <c r="I1469" s="22">
        <v>0.13514464090505163</v>
      </c>
      <c r="J1469" s="22">
        <v>2.033050051783817E-3</v>
      </c>
      <c r="K1469" s="13">
        <v>816.07375686390697</v>
      </c>
      <c r="L1469" s="13">
        <v>7.6716770138015589</v>
      </c>
      <c r="M1469" s="13">
        <v>816.85946905122194</v>
      </c>
      <c r="N1469" s="13">
        <v>8.7284731196616292</v>
      </c>
      <c r="O1469" s="13">
        <v>817.14797572745692</v>
      </c>
      <c r="P1469" s="13">
        <v>11.555913316016909</v>
      </c>
      <c r="Q1469" s="14">
        <f t="shared" si="154"/>
        <v>-0.13163257052624111</v>
      </c>
      <c r="R1469" s="14">
        <f t="shared" si="155"/>
        <v>3.4007209668004736</v>
      </c>
      <c r="S1469" s="147">
        <f t="shared" si="153"/>
        <v>-0.13163257052624111</v>
      </c>
      <c r="T1469" s="15">
        <f t="shared" si="156"/>
        <v>817.14797572745692</v>
      </c>
      <c r="U1469" s="15">
        <f t="shared" si="157"/>
        <v>11.555913316016909</v>
      </c>
    </row>
    <row r="1470" spans="1:21">
      <c r="A1470" s="20" t="s">
        <v>1330</v>
      </c>
      <c r="B1470" s="20"/>
      <c r="C1470" s="21"/>
      <c r="D1470" s="21">
        <v>1.530314886422391</v>
      </c>
      <c r="E1470" s="22">
        <v>6.1485193299716787E-2</v>
      </c>
      <c r="F1470" s="22">
        <v>2.90461501570172E-4</v>
      </c>
      <c r="G1470" s="22">
        <v>0.90003926038679483</v>
      </c>
      <c r="H1470" s="22">
        <v>1.4159399923680423E-2</v>
      </c>
      <c r="I1470" s="22">
        <v>0.1061670222770924</v>
      </c>
      <c r="J1470" s="22">
        <v>1.5931358106131999E-3</v>
      </c>
      <c r="K1470" s="13">
        <v>656.25096084376094</v>
      </c>
      <c r="L1470" s="13">
        <v>10.100355430725294</v>
      </c>
      <c r="M1470" s="13">
        <v>651.74853969678782</v>
      </c>
      <c r="N1470" s="13">
        <v>7.5951341289933749</v>
      </c>
      <c r="O1470" s="13">
        <v>650.44903410572215</v>
      </c>
      <c r="P1470" s="13">
        <v>9.2910164377334468</v>
      </c>
      <c r="Q1470" s="14">
        <f t="shared" si="154"/>
        <v>0.88410182753547728</v>
      </c>
      <c r="R1470" s="14">
        <f t="shared" si="155"/>
        <v>4.1624688719648217</v>
      </c>
      <c r="S1470" s="147">
        <f t="shared" si="153"/>
        <v>0.88410182753547728</v>
      </c>
      <c r="T1470" s="15">
        <f t="shared" si="156"/>
        <v>650.44903410572215</v>
      </c>
      <c r="U1470" s="15">
        <f t="shared" si="157"/>
        <v>9.2910164377334468</v>
      </c>
    </row>
    <row r="1471" spans="1:21">
      <c r="A1471" s="20" t="s">
        <v>1331</v>
      </c>
      <c r="B1471" s="20"/>
      <c r="C1471" s="21"/>
      <c r="D1471" s="21">
        <v>0.68266876058204318</v>
      </c>
      <c r="E1471" s="22">
        <v>7.2736866065060857E-2</v>
      </c>
      <c r="F1471" s="22">
        <v>2.1123436061404438E-4</v>
      </c>
      <c r="G1471" s="22">
        <v>1.6811961968074507</v>
      </c>
      <c r="H1471" s="22">
        <v>2.5840520095660742E-2</v>
      </c>
      <c r="I1471" s="22">
        <v>0.16763416633859932</v>
      </c>
      <c r="J1471" s="22">
        <v>2.5301818289895934E-3</v>
      </c>
      <c r="K1471" s="13">
        <v>1006.6306891142402</v>
      </c>
      <c r="L1471" s="13">
        <v>5.880604829287428</v>
      </c>
      <c r="M1471" s="13">
        <v>1001.4347738580458</v>
      </c>
      <c r="N1471" s="13">
        <v>9.833402497321897</v>
      </c>
      <c r="O1471" s="13">
        <v>999.06283057640235</v>
      </c>
      <c r="P1471" s="13">
        <v>13.984086826004273</v>
      </c>
      <c r="Q1471" s="14">
        <f t="shared" si="154"/>
        <v>0.75180089576813991</v>
      </c>
      <c r="R1471" s="14">
        <f t="shared" si="155"/>
        <v>3.010668702415058</v>
      </c>
      <c r="S1471" s="147">
        <f t="shared" si="153"/>
        <v>0.75180089576813991</v>
      </c>
      <c r="T1471" s="15">
        <f t="shared" si="156"/>
        <v>999.06283057640235</v>
      </c>
      <c r="U1471" s="15">
        <f t="shared" si="157"/>
        <v>13.984086826004273</v>
      </c>
    </row>
    <row r="1472" spans="1:21">
      <c r="A1472" s="20" t="s">
        <v>1332</v>
      </c>
      <c r="B1472" s="20"/>
      <c r="C1472" s="21"/>
      <c r="D1472" s="21">
        <v>0.67122300459339679</v>
      </c>
      <c r="E1472" s="22">
        <v>6.6759089600000002E-2</v>
      </c>
      <c r="F1472" s="22">
        <v>1.5451778490639681E-4</v>
      </c>
      <c r="G1472" s="22">
        <v>1.2626008749369559</v>
      </c>
      <c r="H1472" s="22">
        <v>1.9211381987447852E-2</v>
      </c>
      <c r="I1472" s="22">
        <v>0.13716850512243542</v>
      </c>
      <c r="J1472" s="22">
        <v>2.0628290350584149E-3</v>
      </c>
      <c r="K1472" s="13">
        <v>830.26683732009928</v>
      </c>
      <c r="L1472" s="13">
        <v>4.8188955955991153</v>
      </c>
      <c r="M1472" s="13">
        <v>829.075474646423</v>
      </c>
      <c r="N1472" s="13">
        <v>8.6582652445649231</v>
      </c>
      <c r="O1472" s="13">
        <v>828.63113813076018</v>
      </c>
      <c r="P1472" s="13">
        <v>11.704444921275758</v>
      </c>
      <c r="Q1472" s="14">
        <f t="shared" si="154"/>
        <v>0.19700885496266585</v>
      </c>
      <c r="R1472" s="14">
        <f t="shared" si="155"/>
        <v>3.0481829667546498</v>
      </c>
      <c r="S1472" s="147">
        <f t="shared" si="153"/>
        <v>0.19700885496266585</v>
      </c>
      <c r="T1472" s="15">
        <f t="shared" si="156"/>
        <v>828.63113813076018</v>
      </c>
      <c r="U1472" s="15">
        <f t="shared" si="157"/>
        <v>11.704444921275758</v>
      </c>
    </row>
    <row r="1473" spans="1:21">
      <c r="A1473" s="20" t="s">
        <v>1333</v>
      </c>
      <c r="B1473" s="20"/>
      <c r="C1473" s="21"/>
      <c r="D1473" s="21">
        <v>0.77145453649212881</v>
      </c>
      <c r="E1473" s="22">
        <v>6.755625479142903E-2</v>
      </c>
      <c r="F1473" s="22">
        <v>3.4166850937234817E-4</v>
      </c>
      <c r="G1473" s="22">
        <v>1.2527996377624242</v>
      </c>
      <c r="H1473" s="22">
        <v>1.9837679726127423E-2</v>
      </c>
      <c r="I1473" s="22">
        <v>0.13449767576301241</v>
      </c>
      <c r="J1473" s="22">
        <v>2.0181748503538956E-3</v>
      </c>
      <c r="K1473" s="13">
        <v>854.9701225223223</v>
      </c>
      <c r="L1473" s="13">
        <v>10.469669683673356</v>
      </c>
      <c r="M1473" s="13">
        <v>824.66743787093958</v>
      </c>
      <c r="N1473" s="13">
        <v>8.9808496036032359</v>
      </c>
      <c r="O1473" s="13">
        <v>813.47285445455373</v>
      </c>
      <c r="P1473" s="13">
        <v>11.477834490929206</v>
      </c>
      <c r="Q1473" s="14">
        <f t="shared" si="154"/>
        <v>4.8536512533729042</v>
      </c>
      <c r="R1473" s="14">
        <f t="shared" si="155"/>
        <v>3.5551590886455124</v>
      </c>
      <c r="S1473" s="147">
        <f t="shared" si="153"/>
        <v>4.8536512533729042</v>
      </c>
      <c r="T1473" s="15">
        <f t="shared" si="156"/>
        <v>813.47285445455373</v>
      </c>
      <c r="U1473" s="15">
        <f t="shared" si="157"/>
        <v>11.477834490929206</v>
      </c>
    </row>
    <row r="1474" spans="1:21">
      <c r="A1474" s="20" t="s">
        <v>1334</v>
      </c>
      <c r="B1474" s="20"/>
      <c r="C1474" s="21"/>
      <c r="D1474" s="21">
        <v>0.99569839475415156</v>
      </c>
      <c r="E1474" s="22">
        <v>6.5803986956095753E-2</v>
      </c>
      <c r="F1474" s="22">
        <v>2.5026833507067758E-4</v>
      </c>
      <c r="G1474" s="22">
        <v>1.1942545110013625</v>
      </c>
      <c r="H1474" s="22">
        <v>1.8504064557058369E-2</v>
      </c>
      <c r="I1474" s="22">
        <v>0.13162652263047214</v>
      </c>
      <c r="J1474" s="22">
        <v>1.9770584266909602E-3</v>
      </c>
      <c r="K1474" s="13">
        <v>800.14690830852498</v>
      </c>
      <c r="L1474" s="13">
        <v>7.9485257254817698</v>
      </c>
      <c r="M1474" s="13">
        <v>797.931013165791</v>
      </c>
      <c r="N1474" s="13">
        <v>8.5989952153837645</v>
      </c>
      <c r="O1474" s="13">
        <v>797.13778139061742</v>
      </c>
      <c r="P1474" s="13">
        <v>11.272344289138147</v>
      </c>
      <c r="Q1474" s="14">
        <f t="shared" si="154"/>
        <v>0.37607180464755974</v>
      </c>
      <c r="R1474" s="14">
        <f t="shared" si="155"/>
        <v>3.443298067316694</v>
      </c>
      <c r="S1474" s="147">
        <f t="shared" si="153"/>
        <v>0.37607180464755974</v>
      </c>
      <c r="T1474" s="15">
        <f t="shared" si="156"/>
        <v>797.13778139061742</v>
      </c>
      <c r="U1474" s="15">
        <f t="shared" si="157"/>
        <v>11.272344289138147</v>
      </c>
    </row>
    <row r="1475" spans="1:21">
      <c r="A1475" s="20" t="s">
        <v>1335</v>
      </c>
      <c r="B1475" s="20"/>
      <c r="C1475" s="21"/>
      <c r="D1475" s="21">
        <v>1.3030176832630165</v>
      </c>
      <c r="E1475" s="22">
        <v>6.5737243599999995E-2</v>
      </c>
      <c r="F1475" s="22">
        <v>4.888400896771027E-4</v>
      </c>
      <c r="G1475" s="22">
        <v>1.186967782741938</v>
      </c>
      <c r="H1475" s="22">
        <v>2.0090550371662744E-2</v>
      </c>
      <c r="I1475" s="22">
        <v>0.13095623079163471</v>
      </c>
      <c r="J1475" s="22">
        <v>1.9911783075856654E-3</v>
      </c>
      <c r="K1475" s="13">
        <v>798.02031923124889</v>
      </c>
      <c r="L1475" s="13">
        <v>15.509158244047638</v>
      </c>
      <c r="M1475" s="13">
        <v>794.55349579081144</v>
      </c>
      <c r="N1475" s="13">
        <v>9.3709119635255753</v>
      </c>
      <c r="O1475" s="13">
        <v>793.31827119952447</v>
      </c>
      <c r="P1475" s="13">
        <v>11.359655309833293</v>
      </c>
      <c r="Q1475" s="14">
        <f t="shared" si="154"/>
        <v>0.589214073678479</v>
      </c>
      <c r="R1475" s="14">
        <f t="shared" si="155"/>
        <v>4.7995537960852177</v>
      </c>
      <c r="S1475" s="147">
        <f t="shared" si="153"/>
        <v>0.589214073678479</v>
      </c>
      <c r="T1475" s="15">
        <f t="shared" si="156"/>
        <v>793.31827119952447</v>
      </c>
      <c r="U1475" s="15">
        <f t="shared" si="157"/>
        <v>11.359655309833293</v>
      </c>
    </row>
    <row r="1476" spans="1:21">
      <c r="A1476" s="20" t="s">
        <v>1336</v>
      </c>
      <c r="B1476" s="20"/>
      <c r="C1476" s="21"/>
      <c r="D1476" s="21">
        <v>0.55126954115327642</v>
      </c>
      <c r="E1476" s="22">
        <v>0.11055941033099699</v>
      </c>
      <c r="F1476" s="22">
        <v>1.9669927623106097E-4</v>
      </c>
      <c r="G1476" s="22">
        <v>4.9072050418694282</v>
      </c>
      <c r="H1476" s="22">
        <v>7.4745514543106212E-2</v>
      </c>
      <c r="I1476" s="22">
        <v>0.32191203712875005</v>
      </c>
      <c r="J1476" s="22">
        <v>4.8697335213298103E-3</v>
      </c>
      <c r="K1476" s="13">
        <v>1808.6270403630829</v>
      </c>
      <c r="L1476" s="13">
        <v>3.2298661439196241</v>
      </c>
      <c r="M1476" s="13">
        <v>1803.4957601650433</v>
      </c>
      <c r="N1476" s="13">
        <v>12.929901683617295</v>
      </c>
      <c r="O1476" s="13">
        <v>1799.0601224281691</v>
      </c>
      <c r="P1476" s="13">
        <v>23.791510435169137</v>
      </c>
      <c r="Q1476" s="14">
        <f t="shared" si="154"/>
        <v>0.5289602400831761</v>
      </c>
      <c r="R1476" s="14">
        <f t="shared" si="155"/>
        <v>2.654771298978281</v>
      </c>
      <c r="S1476" s="147">
        <f t="shared" si="153"/>
        <v>0.5289602400831761</v>
      </c>
      <c r="T1476" s="15">
        <f t="shared" si="156"/>
        <v>1808.6270403630829</v>
      </c>
      <c r="U1476" s="15">
        <f t="shared" si="157"/>
        <v>3.2298661439196241</v>
      </c>
    </row>
    <row r="1477" spans="1:21">
      <c r="A1477" s="20" t="s">
        <v>1337</v>
      </c>
      <c r="B1477" s="20"/>
      <c r="C1477" s="21"/>
      <c r="D1477" s="21">
        <v>0.38701201540295976</v>
      </c>
      <c r="E1477" s="22">
        <v>0.10837166791243363</v>
      </c>
      <c r="F1477" s="22">
        <v>3.2552674727805907E-4</v>
      </c>
      <c r="G1477" s="22">
        <v>4.3044766801919536</v>
      </c>
      <c r="H1477" s="22">
        <v>6.6446018099521414E-2</v>
      </c>
      <c r="I1477" s="22">
        <v>0.28807351188129615</v>
      </c>
      <c r="J1477" s="22">
        <v>4.3618407267856131E-3</v>
      </c>
      <c r="K1477" s="13">
        <v>1772.2225541810001</v>
      </c>
      <c r="L1477" s="13">
        <v>5.4735650829667026</v>
      </c>
      <c r="M1477" s="13">
        <v>1694.2185314275196</v>
      </c>
      <c r="N1477" s="13">
        <v>12.799432227630358</v>
      </c>
      <c r="O1477" s="13">
        <v>1631.8949266428883</v>
      </c>
      <c r="P1477" s="13">
        <v>21.866724381060855</v>
      </c>
      <c r="Q1477" s="14">
        <f t="shared" si="154"/>
        <v>7.9181718575386029</v>
      </c>
      <c r="R1477" s="14">
        <f t="shared" si="155"/>
        <v>2.5324214553325937</v>
      </c>
      <c r="S1477" s="147">
        <f t="shared" ref="S1477:S1540" si="158">IF(OR(Q1477-R1477&gt;10,Q1477+R1477&lt;-5),"X",Q1477)</f>
        <v>7.9181718575386029</v>
      </c>
      <c r="T1477" s="15">
        <f t="shared" si="156"/>
        <v>1772.2225541810001</v>
      </c>
      <c r="U1477" s="15">
        <f t="shared" si="157"/>
        <v>5.4735650829667026</v>
      </c>
    </row>
    <row r="1478" spans="1:21">
      <c r="A1478" s="20" t="s">
        <v>1338</v>
      </c>
      <c r="B1478" s="20"/>
      <c r="C1478" s="21"/>
      <c r="D1478" s="21">
        <v>0.69987074082607315</v>
      </c>
      <c r="E1478" s="22">
        <v>6.6439492000000003E-2</v>
      </c>
      <c r="F1478" s="22">
        <v>1.8843601940786E-4</v>
      </c>
      <c r="G1478" s="22">
        <v>1.2406572194844823</v>
      </c>
      <c r="H1478" s="22">
        <v>1.9008571054396954E-2</v>
      </c>
      <c r="I1478" s="22">
        <v>0.13543291595445747</v>
      </c>
      <c r="J1478" s="22">
        <v>2.0391555736601597E-3</v>
      </c>
      <c r="K1478" s="13">
        <v>820.25236153054391</v>
      </c>
      <c r="L1478" s="13">
        <v>5.9123163617617047</v>
      </c>
      <c r="M1478" s="13">
        <v>819.17979833345362</v>
      </c>
      <c r="N1478" s="13">
        <v>8.6507282256665938</v>
      </c>
      <c r="O1478" s="13">
        <v>818.78486355030077</v>
      </c>
      <c r="P1478" s="13">
        <v>11.587703094479206</v>
      </c>
      <c r="Q1478" s="14">
        <f t="shared" si="154"/>
        <v>0.17890810792727807</v>
      </c>
      <c r="R1478" s="14">
        <f t="shared" si="155"/>
        <v>3.1707443173693188</v>
      </c>
      <c r="S1478" s="147">
        <f t="shared" si="158"/>
        <v>0.17890810792727807</v>
      </c>
      <c r="T1478" s="15">
        <f t="shared" si="156"/>
        <v>818.78486355030077</v>
      </c>
      <c r="U1478" s="15">
        <f t="shared" si="157"/>
        <v>11.587703094479206</v>
      </c>
    </row>
    <row r="1479" spans="1:21">
      <c r="A1479" s="20" t="s">
        <v>1339</v>
      </c>
      <c r="B1479" s="20"/>
      <c r="C1479" s="21"/>
      <c r="D1479" s="21">
        <v>0.7510922101614107</v>
      </c>
      <c r="E1479" s="22">
        <v>6.1206208733361703E-2</v>
      </c>
      <c r="F1479" s="22">
        <v>2.4598729026299824E-4</v>
      </c>
      <c r="G1479" s="22">
        <v>0.86860535804755123</v>
      </c>
      <c r="H1479" s="22">
        <v>1.349037914355628E-2</v>
      </c>
      <c r="I1479" s="22">
        <v>0.102926155246658</v>
      </c>
      <c r="J1479" s="22">
        <v>1.5441055082748138E-3</v>
      </c>
      <c r="K1479" s="13">
        <v>646.48864051147245</v>
      </c>
      <c r="L1479" s="13">
        <v>8.6108024278109809</v>
      </c>
      <c r="M1479" s="13">
        <v>634.80972207483717</v>
      </c>
      <c r="N1479" s="13">
        <v>7.3571380517150065</v>
      </c>
      <c r="O1479" s="13">
        <v>631.53449814298767</v>
      </c>
      <c r="P1479" s="13">
        <v>9.0313552821844603</v>
      </c>
      <c r="Q1479" s="14">
        <f t="shared" si="154"/>
        <v>2.313133043861948</v>
      </c>
      <c r="R1479" s="14">
        <f t="shared" si="155"/>
        <v>3.8181121176415749</v>
      </c>
      <c r="S1479" s="147">
        <f t="shared" si="158"/>
        <v>2.313133043861948</v>
      </c>
      <c r="T1479" s="15">
        <f t="shared" si="156"/>
        <v>631.53449814298767</v>
      </c>
      <c r="U1479" s="15">
        <f t="shared" si="157"/>
        <v>9.0313552821844603</v>
      </c>
    </row>
    <row r="1480" spans="1:21">
      <c r="A1480" s="20" t="s">
        <v>1340</v>
      </c>
      <c r="B1480" s="20"/>
      <c r="C1480" s="21"/>
      <c r="D1480" s="21">
        <v>0.75746171246636074</v>
      </c>
      <c r="E1480" s="22">
        <v>7.2878570633318929E-2</v>
      </c>
      <c r="F1480" s="22">
        <v>2.4685612413147208E-4</v>
      </c>
      <c r="G1480" s="22">
        <v>1.6896642136816673</v>
      </c>
      <c r="H1480" s="22">
        <v>2.6156973995555759E-2</v>
      </c>
      <c r="I1480" s="22">
        <v>0.16815093441881238</v>
      </c>
      <c r="J1480" s="22">
        <v>2.539997181149437E-3</v>
      </c>
      <c r="K1480" s="13">
        <v>1010.578099408091</v>
      </c>
      <c r="L1480" s="13">
        <v>6.8526545821645524</v>
      </c>
      <c r="M1480" s="13">
        <v>1004.6366027257938</v>
      </c>
      <c r="N1480" s="13">
        <v>9.9229250273928926</v>
      </c>
      <c r="O1480" s="13">
        <v>1001.9152343651064</v>
      </c>
      <c r="P1480" s="13">
        <v>14.032177417219739</v>
      </c>
      <c r="Q1480" s="14">
        <f t="shared" si="154"/>
        <v>0.85721875905074851</v>
      </c>
      <c r="R1480" s="14">
        <f t="shared" si="155"/>
        <v>3.0854334842734494</v>
      </c>
      <c r="S1480" s="147">
        <f t="shared" si="158"/>
        <v>0.85721875905074851</v>
      </c>
      <c r="T1480" s="15">
        <f t="shared" si="156"/>
        <v>1010.578099408091</v>
      </c>
      <c r="U1480" s="15">
        <f t="shared" si="157"/>
        <v>6.8526545821645524</v>
      </c>
    </row>
    <row r="1481" spans="1:21">
      <c r="A1481" s="20" t="s">
        <v>1341</v>
      </c>
      <c r="B1481" s="20"/>
      <c r="C1481" s="21"/>
      <c r="D1481" s="21">
        <v>1.09411310508874</v>
      </c>
      <c r="E1481" s="22">
        <v>6.5995101200000003E-2</v>
      </c>
      <c r="F1481" s="22">
        <v>3.9522103484057039E-4</v>
      </c>
      <c r="G1481" s="22">
        <v>1.2271169921551379</v>
      </c>
      <c r="H1481" s="22">
        <v>2.0143719079979798E-2</v>
      </c>
      <c r="I1481" s="22">
        <v>0.13485684529644004</v>
      </c>
      <c r="J1481" s="22">
        <v>2.0611679880812141E-3</v>
      </c>
      <c r="K1481" s="13">
        <v>806.22033078468746</v>
      </c>
      <c r="L1481" s="13">
        <v>12.485617211050792</v>
      </c>
      <c r="M1481" s="13">
        <v>813.02525300109824</v>
      </c>
      <c r="N1481" s="13">
        <v>9.2256722211698783</v>
      </c>
      <c r="O1481" s="13">
        <v>815.51339556165442</v>
      </c>
      <c r="P1481" s="13">
        <v>11.718855580220456</v>
      </c>
      <c r="Q1481" s="14">
        <f t="shared" si="154"/>
        <v>-1.1526706065477343</v>
      </c>
      <c r="R1481" s="14">
        <f t="shared" si="155"/>
        <v>4.2740054755612737</v>
      </c>
      <c r="S1481" s="147">
        <f t="shared" si="158"/>
        <v>-1.1526706065477343</v>
      </c>
      <c r="T1481" s="15">
        <f t="shared" si="156"/>
        <v>815.51339556165442</v>
      </c>
      <c r="U1481" s="15">
        <f t="shared" si="157"/>
        <v>11.718855580220456</v>
      </c>
    </row>
    <row r="1482" spans="1:21">
      <c r="A1482" s="20" t="s">
        <v>1342</v>
      </c>
      <c r="B1482" s="20"/>
      <c r="C1482" s="21"/>
      <c r="D1482" s="21">
        <v>0.92590430391247613</v>
      </c>
      <c r="E1482" s="22">
        <v>6.6429626563987917E-2</v>
      </c>
      <c r="F1482" s="22">
        <v>3.0215866136133561E-4</v>
      </c>
      <c r="G1482" s="22">
        <v>1.2268380893336772</v>
      </c>
      <c r="H1482" s="22">
        <v>1.9264411474083129E-2</v>
      </c>
      <c r="I1482" s="22">
        <v>0.13394427786510527</v>
      </c>
      <c r="J1482" s="22">
        <v>2.0130841312270991E-3</v>
      </c>
      <c r="K1482" s="13">
        <v>819.94221100134803</v>
      </c>
      <c r="L1482" s="13">
        <v>9.4715500732714943</v>
      </c>
      <c r="M1482" s="13">
        <v>812.89808818079553</v>
      </c>
      <c r="N1482" s="13">
        <v>8.8223110646427081</v>
      </c>
      <c r="O1482" s="13">
        <v>810.32758364655808</v>
      </c>
      <c r="P1482" s="13">
        <v>11.454448993651113</v>
      </c>
      <c r="Q1482" s="14">
        <f t="shared" si="154"/>
        <v>1.1725981692109921</v>
      </c>
      <c r="R1482" s="14">
        <f t="shared" si="155"/>
        <v>3.6082228281090374</v>
      </c>
      <c r="S1482" s="147">
        <f t="shared" si="158"/>
        <v>1.1725981692109921</v>
      </c>
      <c r="T1482" s="15">
        <f t="shared" si="156"/>
        <v>810.32758364655808</v>
      </c>
      <c r="U1482" s="15">
        <f t="shared" si="157"/>
        <v>11.454448993651113</v>
      </c>
    </row>
    <row r="1483" spans="1:21">
      <c r="A1483" s="20" t="s">
        <v>1343</v>
      </c>
      <c r="B1483" s="20"/>
      <c r="C1483" s="21"/>
      <c r="D1483" s="21">
        <v>0.89385070516552478</v>
      </c>
      <c r="E1483" s="22">
        <v>9.6990227599999992E-2</v>
      </c>
      <c r="F1483" s="22">
        <v>1.5714317879660959E-4</v>
      </c>
      <c r="G1483" s="22">
        <v>3.6851039995482981</v>
      </c>
      <c r="H1483" s="22">
        <v>5.614855685316008E-2</v>
      </c>
      <c r="I1483" s="22">
        <v>0.27556274078807913</v>
      </c>
      <c r="J1483" s="22">
        <v>4.1748417464000116E-3</v>
      </c>
      <c r="K1483" s="13">
        <v>1567.0274248071414</v>
      </c>
      <c r="L1483" s="13">
        <v>3.0331557195180103</v>
      </c>
      <c r="M1483" s="13">
        <v>1568.1455184581002</v>
      </c>
      <c r="N1483" s="13">
        <v>12.242349126869279</v>
      </c>
      <c r="O1483" s="13">
        <v>1568.9762872609112</v>
      </c>
      <c r="P1483" s="13">
        <v>21.133337038027335</v>
      </c>
      <c r="Q1483" s="14">
        <f t="shared" si="154"/>
        <v>-0.12436683767738099</v>
      </c>
      <c r="R1483" s="14">
        <f t="shared" si="155"/>
        <v>2.7249593427567969</v>
      </c>
      <c r="S1483" s="147">
        <f t="shared" si="158"/>
        <v>-0.12436683767738099</v>
      </c>
      <c r="T1483" s="15">
        <f t="shared" si="156"/>
        <v>1567.0274248071414</v>
      </c>
      <c r="U1483" s="15">
        <f t="shared" si="157"/>
        <v>3.0331557195180103</v>
      </c>
    </row>
    <row r="1484" spans="1:21">
      <c r="A1484" s="20" t="s">
        <v>1344</v>
      </c>
      <c r="B1484" s="20"/>
      <c r="C1484" s="21"/>
      <c r="D1484" s="21">
        <v>0.58422669104964497</v>
      </c>
      <c r="E1484" s="22">
        <v>6.6711380000000001E-2</v>
      </c>
      <c r="F1484" s="22">
        <v>3.2615653990522E-4</v>
      </c>
      <c r="G1484" s="22">
        <v>1.2748301971090765</v>
      </c>
      <c r="H1484" s="22">
        <v>2.0117972261652767E-2</v>
      </c>
      <c r="I1484" s="22">
        <v>0.13859614246945162</v>
      </c>
      <c r="J1484" s="22">
        <v>2.0795607296815884E-3</v>
      </c>
      <c r="K1484" s="13">
        <v>828.77593290403991</v>
      </c>
      <c r="L1484" s="13">
        <v>10.164049785001739</v>
      </c>
      <c r="M1484" s="13">
        <v>834.54882569319125</v>
      </c>
      <c r="N1484" s="13">
        <v>9.0197112744240258</v>
      </c>
      <c r="O1484" s="13">
        <v>836.71909472829452</v>
      </c>
      <c r="P1484" s="13">
        <v>11.784658730221054</v>
      </c>
      <c r="Q1484" s="14">
        <f t="shared" si="154"/>
        <v>-0.95842090834150628</v>
      </c>
      <c r="R1484" s="14">
        <f t="shared" si="155"/>
        <v>3.7708929133169722</v>
      </c>
      <c r="S1484" s="147">
        <f t="shared" si="158"/>
        <v>-0.95842090834150628</v>
      </c>
      <c r="T1484" s="15">
        <f t="shared" si="156"/>
        <v>836.71909472829452</v>
      </c>
      <c r="U1484" s="15">
        <f t="shared" si="157"/>
        <v>11.784658730221054</v>
      </c>
    </row>
    <row r="1485" spans="1:21">
      <c r="A1485" s="20" t="s">
        <v>1345</v>
      </c>
      <c r="B1485" s="20"/>
      <c r="C1485" s="21"/>
      <c r="D1485" s="21">
        <v>0.52091078712430505</v>
      </c>
      <c r="E1485" s="22">
        <v>8.1082210000000002E-2</v>
      </c>
      <c r="F1485" s="22">
        <v>6.2080026511029994E-4</v>
      </c>
      <c r="G1485" s="22">
        <v>2.3946816258378676</v>
      </c>
      <c r="H1485" s="22">
        <v>4.0577634697877819E-2</v>
      </c>
      <c r="I1485" s="22">
        <v>0.21420072169279752</v>
      </c>
      <c r="J1485" s="22">
        <v>3.2379656255848936E-3</v>
      </c>
      <c r="K1485" s="13">
        <v>1223.4376985838023</v>
      </c>
      <c r="L1485" s="13">
        <v>14.969129471227971</v>
      </c>
      <c r="M1485" s="13">
        <v>1241.0113004477264</v>
      </c>
      <c r="N1485" s="13">
        <v>12.210297218116173</v>
      </c>
      <c r="O1485" s="13">
        <v>1251.158859572738</v>
      </c>
      <c r="P1485" s="13">
        <v>17.213915783021783</v>
      </c>
      <c r="Q1485" s="14">
        <f t="shared" si="154"/>
        <v>-2.2658416543011928</v>
      </c>
      <c r="R1485" s="14">
        <f t="shared" si="155"/>
        <v>3.7658029987395696</v>
      </c>
      <c r="S1485" s="147">
        <f t="shared" si="158"/>
        <v>-2.2658416543011928</v>
      </c>
      <c r="T1485" s="15">
        <f t="shared" si="156"/>
        <v>1223.4376985838023</v>
      </c>
      <c r="U1485" s="15">
        <f t="shared" si="157"/>
        <v>14.969129471227971</v>
      </c>
    </row>
    <row r="1486" spans="1:21">
      <c r="A1486" s="20" t="s">
        <v>1346</v>
      </c>
      <c r="B1486" s="20"/>
      <c r="C1486" s="21"/>
      <c r="D1486" s="21">
        <v>0.78317632161842954</v>
      </c>
      <c r="E1486" s="22">
        <v>6.5035899999999994E-2</v>
      </c>
      <c r="F1486" s="22">
        <v>5.1219712425540007E-4</v>
      </c>
      <c r="G1486" s="22">
        <v>1.1838846381438739</v>
      </c>
      <c r="H1486" s="22">
        <v>2.0069827478789767E-2</v>
      </c>
      <c r="I1486" s="22">
        <v>0.13202462905187648</v>
      </c>
      <c r="J1486" s="22">
        <v>1.9819651879808488E-3</v>
      </c>
      <c r="K1486" s="13">
        <v>775.49806078551637</v>
      </c>
      <c r="L1486" s="13">
        <v>16.479937428852676</v>
      </c>
      <c r="M1486" s="13">
        <v>793.12101855598928</v>
      </c>
      <c r="N1486" s="13">
        <v>9.3744784781950585</v>
      </c>
      <c r="O1486" s="13">
        <v>799.40523227896051</v>
      </c>
      <c r="P1486" s="13">
        <v>11.296367535757913</v>
      </c>
      <c r="Q1486" s="14">
        <f t="shared" si="154"/>
        <v>-3.0828151226101275</v>
      </c>
      <c r="R1486" s="14">
        <f t="shared" si="155"/>
        <v>5.2613846920876748</v>
      </c>
      <c r="S1486" s="147">
        <f t="shared" si="158"/>
        <v>-3.0828151226101275</v>
      </c>
      <c r="T1486" s="15">
        <f t="shared" si="156"/>
        <v>799.40523227896051</v>
      </c>
      <c r="U1486" s="15">
        <f t="shared" si="157"/>
        <v>11.296367535757913</v>
      </c>
    </row>
    <row r="1487" spans="1:21">
      <c r="A1487" s="20" t="s">
        <v>1347</v>
      </c>
      <c r="B1487" s="20"/>
      <c r="C1487" s="21"/>
      <c r="D1487" s="21">
        <v>0.84348182877276212</v>
      </c>
      <c r="E1487" s="22">
        <v>6.6787235484758539E-2</v>
      </c>
      <c r="F1487" s="22">
        <v>5.7014766795692221E-4</v>
      </c>
      <c r="G1487" s="22">
        <v>1.2651811087727804</v>
      </c>
      <c r="H1487" s="22">
        <v>2.1884764333388224E-2</v>
      </c>
      <c r="I1487" s="22">
        <v>0.13739089627702361</v>
      </c>
      <c r="J1487" s="22">
        <v>2.0669683154349115E-3</v>
      </c>
      <c r="K1487" s="13">
        <v>831.14571898904148</v>
      </c>
      <c r="L1487" s="13">
        <v>17.697996904242785</v>
      </c>
      <c r="M1487" s="13">
        <v>830.2327414951219</v>
      </c>
      <c r="N1487" s="13">
        <v>9.8576930209728353</v>
      </c>
      <c r="O1487" s="13">
        <v>829.89171237349024</v>
      </c>
      <c r="P1487" s="13">
        <v>11.725657257328992</v>
      </c>
      <c r="Q1487" s="14">
        <f t="shared" si="154"/>
        <v>0.15087686634258635</v>
      </c>
      <c r="R1487" s="14">
        <f t="shared" si="155"/>
        <v>5.1032399291173336</v>
      </c>
      <c r="S1487" s="147">
        <f t="shared" si="158"/>
        <v>0.15087686634258635</v>
      </c>
      <c r="T1487" s="15">
        <f t="shared" si="156"/>
        <v>829.89171237349024</v>
      </c>
      <c r="U1487" s="15">
        <f t="shared" si="157"/>
        <v>11.725657257328992</v>
      </c>
    </row>
    <row r="1488" spans="1:21">
      <c r="A1488" s="20" t="s">
        <v>1348</v>
      </c>
      <c r="B1488" s="20"/>
      <c r="C1488" s="21"/>
      <c r="D1488" s="21">
        <v>0.95520529318215286</v>
      </c>
      <c r="E1488" s="22">
        <v>6.5236409082062616E-2</v>
      </c>
      <c r="F1488" s="22">
        <v>1.0937489669438326E-3</v>
      </c>
      <c r="G1488" s="22">
        <v>1.1823932810696025</v>
      </c>
      <c r="H1488" s="22">
        <v>2.6623873186722602E-2</v>
      </c>
      <c r="I1488" s="22">
        <v>0.13145303906799921</v>
      </c>
      <c r="J1488" s="22">
        <v>1.9758053194153858E-3</v>
      </c>
      <c r="K1488" s="13">
        <v>781.97004890107098</v>
      </c>
      <c r="L1488" s="13">
        <v>34.84162763580467</v>
      </c>
      <c r="M1488" s="13">
        <v>792.42738485402344</v>
      </c>
      <c r="N1488" s="13">
        <v>12.463234318748849</v>
      </c>
      <c r="O1488" s="13">
        <v>796.14944061938979</v>
      </c>
      <c r="P1488" s="13">
        <v>11.266922140519942</v>
      </c>
      <c r="Q1488" s="14">
        <f t="shared" si="154"/>
        <v>-1.8132908975536433</v>
      </c>
      <c r="R1488" s="14">
        <f t="shared" si="155"/>
        <v>9.5194698739407375</v>
      </c>
      <c r="S1488" s="147">
        <f t="shared" si="158"/>
        <v>-1.8132908975536433</v>
      </c>
      <c r="T1488" s="15">
        <f t="shared" si="156"/>
        <v>796.14944061938979</v>
      </c>
      <c r="U1488" s="15">
        <f t="shared" si="157"/>
        <v>11.266922140519942</v>
      </c>
    </row>
    <row r="1489" spans="1:21">
      <c r="A1489" s="20" t="s">
        <v>1349</v>
      </c>
      <c r="B1489" s="20"/>
      <c r="C1489" s="21"/>
      <c r="D1489" s="21">
        <v>0.52481538561116081</v>
      </c>
      <c r="E1489" s="22">
        <v>5.761784274155924E-2</v>
      </c>
      <c r="F1489" s="22">
        <v>5.1822872047240453E-4</v>
      </c>
      <c r="G1489" s="22">
        <v>0.69672174527408337</v>
      </c>
      <c r="H1489" s="22">
        <v>1.2188740871692845E-2</v>
      </c>
      <c r="I1489" s="22">
        <v>8.7700303597860144E-2</v>
      </c>
      <c r="J1489" s="22">
        <v>1.3159671642729049E-3</v>
      </c>
      <c r="K1489" s="13">
        <v>515.26034414665253</v>
      </c>
      <c r="L1489" s="13">
        <v>19.633355252103748</v>
      </c>
      <c r="M1489" s="13">
        <v>536.83099375627091</v>
      </c>
      <c r="N1489" s="13">
        <v>7.3205336162461832</v>
      </c>
      <c r="O1489" s="13">
        <v>541.92202570019253</v>
      </c>
      <c r="P1489" s="13">
        <v>7.8039927892459282</v>
      </c>
      <c r="Q1489" s="14">
        <f t="shared" si="154"/>
        <v>-5.1744097632228314</v>
      </c>
      <c r="R1489" s="14">
        <f t="shared" si="155"/>
        <v>8.5683858932557442</v>
      </c>
      <c r="S1489" s="147">
        <f t="shared" si="158"/>
        <v>-5.1744097632228314</v>
      </c>
      <c r="T1489" s="15">
        <f t="shared" si="156"/>
        <v>541.92202570019253</v>
      </c>
      <c r="U1489" s="15">
        <f t="shared" si="157"/>
        <v>7.8039927892459282</v>
      </c>
    </row>
    <row r="1490" spans="1:21">
      <c r="A1490" s="20" t="s">
        <v>1350</v>
      </c>
      <c r="B1490" s="20"/>
      <c r="C1490" s="21"/>
      <c r="D1490" s="21">
        <v>0.24145743586462395</v>
      </c>
      <c r="E1490" s="22">
        <v>6.8293510000000002E-2</v>
      </c>
      <c r="F1490" s="22">
        <v>4.7179751861379994E-4</v>
      </c>
      <c r="G1490" s="22">
        <v>1.3759880113765386</v>
      </c>
      <c r="H1490" s="22">
        <v>2.2779390885806855E-2</v>
      </c>
      <c r="I1490" s="22">
        <v>0.14612816849695412</v>
      </c>
      <c r="J1490" s="22">
        <v>2.1984405261802E-3</v>
      </c>
      <c r="K1490" s="13">
        <v>877.47470263910964</v>
      </c>
      <c r="L1490" s="13">
        <v>14.233257249878895</v>
      </c>
      <c r="M1490" s="13">
        <v>878.72605551172637</v>
      </c>
      <c r="N1490" s="13">
        <v>9.7817824680634935</v>
      </c>
      <c r="O1490" s="13">
        <v>879.22289710951452</v>
      </c>
      <c r="P1490" s="13">
        <v>12.3770342766929</v>
      </c>
      <c r="Q1490" s="14">
        <f t="shared" si="154"/>
        <v>-0.19923018465910491</v>
      </c>
      <c r="R1490" s="14">
        <f t="shared" si="155"/>
        <v>4.3040439045521346</v>
      </c>
      <c r="S1490" s="147">
        <f t="shared" si="158"/>
        <v>-0.19923018465910491</v>
      </c>
      <c r="T1490" s="15">
        <f t="shared" si="156"/>
        <v>879.22289710951452</v>
      </c>
      <c r="U1490" s="15">
        <f t="shared" si="157"/>
        <v>12.3770342766929</v>
      </c>
    </row>
    <row r="1491" spans="1:21">
      <c r="A1491" s="20" t="s">
        <v>1351</v>
      </c>
      <c r="B1491" s="20"/>
      <c r="C1491" s="21"/>
      <c r="D1491" s="21">
        <v>0.1365247171376619</v>
      </c>
      <c r="E1491" s="22">
        <v>0.14895600000000001</v>
      </c>
      <c r="F1491" s="22">
        <v>2.5127968568400001E-4</v>
      </c>
      <c r="G1491" s="22">
        <v>9.0030795183032115</v>
      </c>
      <c r="H1491" s="22">
        <v>0.13591754295903177</v>
      </c>
      <c r="I1491" s="22">
        <v>0.4383608999140356</v>
      </c>
      <c r="J1491" s="22">
        <v>6.5763940534783495E-3</v>
      </c>
      <c r="K1491" s="13">
        <v>2333.9756956349124</v>
      </c>
      <c r="L1491" s="13">
        <v>2.885351399265268</v>
      </c>
      <c r="M1491" s="13">
        <v>2338.3185230410058</v>
      </c>
      <c r="N1491" s="13">
        <v>13.891177144961908</v>
      </c>
      <c r="O1491" s="13">
        <v>2343.2986386778348</v>
      </c>
      <c r="P1491" s="13">
        <v>29.541523575547401</v>
      </c>
      <c r="Q1491" s="14">
        <f t="shared" si="154"/>
        <v>-0.39944473545112658</v>
      </c>
      <c r="R1491" s="14">
        <f t="shared" si="155"/>
        <v>2.5435757016187561</v>
      </c>
      <c r="S1491" s="147">
        <f t="shared" si="158"/>
        <v>-0.39944473545112658</v>
      </c>
      <c r="T1491" s="15">
        <f t="shared" si="156"/>
        <v>2333.9756956349124</v>
      </c>
      <c r="U1491" s="15">
        <f t="shared" si="157"/>
        <v>2.885351399265268</v>
      </c>
    </row>
    <row r="1492" spans="1:21">
      <c r="A1492" s="20" t="s">
        <v>1352</v>
      </c>
      <c r="B1492" s="20"/>
      <c r="C1492" s="21"/>
      <c r="D1492" s="21">
        <v>0.47145945610149215</v>
      </c>
      <c r="E1492" s="22">
        <v>6.6650500000000001E-2</v>
      </c>
      <c r="F1492" s="22">
        <v>6.5702763215250007E-4</v>
      </c>
      <c r="G1492" s="22">
        <v>1.2854700524245666</v>
      </c>
      <c r="H1492" s="22">
        <v>2.4556261107217939E-2</v>
      </c>
      <c r="I1492" s="22">
        <v>0.1398805324765327</v>
      </c>
      <c r="J1492" s="22">
        <v>2.2888580656048423E-3</v>
      </c>
      <c r="K1492" s="13">
        <v>826.87139620377104</v>
      </c>
      <c r="L1492" s="13">
        <v>20.432710321065528</v>
      </c>
      <c r="M1492" s="13">
        <v>839.2869121298952</v>
      </c>
      <c r="N1492" s="13">
        <v>10.968829167855132</v>
      </c>
      <c r="O1492" s="13">
        <v>843.98685474098295</v>
      </c>
      <c r="P1492" s="13">
        <v>12.957288363778963</v>
      </c>
      <c r="Q1492" s="14">
        <f t="shared" ref="Q1492:Q1525" si="159">(1-O1492/K1492)*100</f>
        <v>-2.069905745414613</v>
      </c>
      <c r="R1492" s="14">
        <f t="shared" ref="R1492:R1525" si="160">SQRT((2*P1492)^2*(-1/K1492)^2+(2*L1492)^2*(O1492/K1492^2)^2)*100</f>
        <v>5.938769056611207</v>
      </c>
      <c r="S1492" s="147">
        <f t="shared" si="158"/>
        <v>-2.069905745414613</v>
      </c>
      <c r="T1492" s="15">
        <f t="shared" ref="T1492:T1525" si="161">IF(O1492&lt;=1000,O1492,K1492)</f>
        <v>843.98685474098295</v>
      </c>
      <c r="U1492" s="15">
        <f t="shared" ref="U1492:U1525" si="162">IF(T1492=O1492,P1492,L1492)</f>
        <v>12.957288363778963</v>
      </c>
    </row>
    <row r="1493" spans="1:21">
      <c r="A1493" s="20" t="s">
        <v>1353</v>
      </c>
      <c r="B1493" s="20"/>
      <c r="C1493" s="21"/>
      <c r="D1493" s="21">
        <v>0.35291498642122177</v>
      </c>
      <c r="E1493" s="22">
        <v>8.0345867720774233E-2</v>
      </c>
      <c r="F1493" s="22">
        <v>5.950551826793501E-4</v>
      </c>
      <c r="G1493" s="22">
        <v>2.2791170870456545</v>
      </c>
      <c r="H1493" s="22">
        <v>3.9140688369109694E-2</v>
      </c>
      <c r="I1493" s="22">
        <v>0.20573198528430403</v>
      </c>
      <c r="J1493" s="22">
        <v>3.1877295023951093E-3</v>
      </c>
      <c r="K1493" s="13">
        <v>1205.4907554207377</v>
      </c>
      <c r="L1493" s="13">
        <v>14.519598818750534</v>
      </c>
      <c r="M1493" s="13">
        <v>1205.8427226294764</v>
      </c>
      <c r="N1493" s="13">
        <v>12.19288212725167</v>
      </c>
      <c r="O1493" s="13">
        <v>1206.0392533954744</v>
      </c>
      <c r="P1493" s="13">
        <v>17.065680692178731</v>
      </c>
      <c r="Q1493" s="14">
        <f t="shared" si="159"/>
        <v>-4.5499973539420147E-2</v>
      </c>
      <c r="R1493" s="14">
        <f t="shared" si="160"/>
        <v>3.718135912632401</v>
      </c>
      <c r="S1493" s="147">
        <f t="shared" si="158"/>
        <v>-4.5499973539420147E-2</v>
      </c>
      <c r="T1493" s="15">
        <f t="shared" si="161"/>
        <v>1205.4907554207377</v>
      </c>
      <c r="U1493" s="15">
        <f t="shared" si="162"/>
        <v>14.519598818750534</v>
      </c>
    </row>
    <row r="1494" spans="1:21">
      <c r="A1494" s="20" t="s">
        <v>1354</v>
      </c>
      <c r="B1494" s="20"/>
      <c r="C1494" s="21"/>
      <c r="D1494" s="21">
        <v>0.73377328242861339</v>
      </c>
      <c r="E1494" s="22">
        <v>6.5632065031378764E-2</v>
      </c>
      <c r="F1494" s="22">
        <v>6.6779764466831301E-4</v>
      </c>
      <c r="G1494" s="22">
        <v>1.1216678406385738</v>
      </c>
      <c r="H1494" s="22">
        <v>2.0474006560450758E-2</v>
      </c>
      <c r="I1494" s="22">
        <v>0.12395011231809044</v>
      </c>
      <c r="J1494" s="22">
        <v>1.878368473585885E-3</v>
      </c>
      <c r="K1494" s="13">
        <v>794.66324072573127</v>
      </c>
      <c r="L1494" s="13">
        <v>21.193717704547588</v>
      </c>
      <c r="M1494" s="13">
        <v>763.77366773258518</v>
      </c>
      <c r="N1494" s="13">
        <v>9.8459877641301485</v>
      </c>
      <c r="O1494" s="13">
        <v>753.25941291126117</v>
      </c>
      <c r="P1494" s="13">
        <v>10.782391949691327</v>
      </c>
      <c r="Q1494" s="14">
        <f t="shared" si="159"/>
        <v>5.2102356938843464</v>
      </c>
      <c r="R1494" s="14">
        <f t="shared" si="160"/>
        <v>5.7383183205870614</v>
      </c>
      <c r="S1494" s="147">
        <f t="shared" si="158"/>
        <v>5.2102356938843464</v>
      </c>
      <c r="T1494" s="15">
        <f t="shared" si="161"/>
        <v>753.25941291126117</v>
      </c>
      <c r="U1494" s="15">
        <f t="shared" si="162"/>
        <v>10.782391949691327</v>
      </c>
    </row>
    <row r="1495" spans="1:21">
      <c r="A1495" s="20" t="s">
        <v>1355</v>
      </c>
      <c r="B1495" s="20"/>
      <c r="C1495" s="21"/>
      <c r="D1495" s="21">
        <v>0.61943662466232696</v>
      </c>
      <c r="E1495" s="22">
        <v>6.7283127190639974E-2</v>
      </c>
      <c r="F1495" s="22">
        <v>6.53991696906652E-4</v>
      </c>
      <c r="G1495" s="22">
        <v>1.2970306101071334</v>
      </c>
      <c r="H1495" s="22">
        <v>2.3229709998138205E-2</v>
      </c>
      <c r="I1495" s="22">
        <v>0.13981146371283357</v>
      </c>
      <c r="J1495" s="22">
        <v>2.103160374149047E-3</v>
      </c>
      <c r="K1495" s="13">
        <v>846.55003367587256</v>
      </c>
      <c r="L1495" s="13">
        <v>20.086348999923899</v>
      </c>
      <c r="M1495" s="13">
        <v>844.41006218439566</v>
      </c>
      <c r="N1495" s="13">
        <v>10.320772877494001</v>
      </c>
      <c r="O1495" s="13">
        <v>843.59623543036457</v>
      </c>
      <c r="P1495" s="13">
        <v>11.905799381516037</v>
      </c>
      <c r="Q1495" s="14">
        <f t="shared" si="159"/>
        <v>0.34892187443216205</v>
      </c>
      <c r="R1495" s="14">
        <f t="shared" si="160"/>
        <v>5.5022047451019418</v>
      </c>
      <c r="S1495" s="147">
        <f t="shared" si="158"/>
        <v>0.34892187443216205</v>
      </c>
      <c r="T1495" s="15">
        <f t="shared" si="161"/>
        <v>843.59623543036457</v>
      </c>
      <c r="U1495" s="15">
        <f t="shared" si="162"/>
        <v>11.905799381516037</v>
      </c>
    </row>
    <row r="1496" spans="1:21">
      <c r="A1496" s="20" t="s">
        <v>1356</v>
      </c>
      <c r="B1496" s="20"/>
      <c r="C1496" s="21"/>
      <c r="D1496" s="21">
        <v>0.40315689550800526</v>
      </c>
      <c r="E1496" s="22">
        <v>0.1296214</v>
      </c>
      <c r="F1496" s="22">
        <v>7.0257507887260006E-4</v>
      </c>
      <c r="G1496" s="22">
        <v>6.8948887134854395</v>
      </c>
      <c r="H1496" s="22">
        <v>0.11060941099731363</v>
      </c>
      <c r="I1496" s="22">
        <v>0.38578850064592546</v>
      </c>
      <c r="J1496" s="22">
        <v>5.8249537795976138E-3</v>
      </c>
      <c r="K1496" s="13">
        <v>2092.838100830591</v>
      </c>
      <c r="L1496" s="13">
        <v>9.495880479319041</v>
      </c>
      <c r="M1496" s="13">
        <v>2098.0002556595159</v>
      </c>
      <c r="N1496" s="13">
        <v>14.32637044391516</v>
      </c>
      <c r="O1496" s="13">
        <v>2103.2669923419994</v>
      </c>
      <c r="P1496" s="13">
        <v>27.153641779758875</v>
      </c>
      <c r="Q1496" s="14">
        <f t="shared" si="159"/>
        <v>-0.49831334336227773</v>
      </c>
      <c r="R1496" s="14">
        <f t="shared" si="160"/>
        <v>2.7505057198518963</v>
      </c>
      <c r="S1496" s="147">
        <f t="shared" si="158"/>
        <v>-0.49831334336227773</v>
      </c>
      <c r="T1496" s="15">
        <f t="shared" si="161"/>
        <v>2092.838100830591</v>
      </c>
      <c r="U1496" s="15">
        <f t="shared" si="162"/>
        <v>9.495880479319041</v>
      </c>
    </row>
    <row r="1497" spans="1:21">
      <c r="A1497" s="20" t="s">
        <v>1357</v>
      </c>
      <c r="B1497" s="20"/>
      <c r="C1497" s="21"/>
      <c r="D1497" s="21">
        <v>1.439383163080775</v>
      </c>
      <c r="E1497" s="22">
        <v>6.6389407229946948E-2</v>
      </c>
      <c r="F1497" s="22">
        <v>6.7140023628210006E-4</v>
      </c>
      <c r="G1497" s="22">
        <v>1.2519220991589053</v>
      </c>
      <c r="H1497" s="22">
        <v>2.265207907039726E-2</v>
      </c>
      <c r="I1497" s="22">
        <v>0.1367657149205761</v>
      </c>
      <c r="J1497" s="22">
        <v>2.052000972918246E-3</v>
      </c>
      <c r="K1497" s="13">
        <v>818.67715617169631</v>
      </c>
      <c r="L1497" s="13">
        <v>20.985505335184062</v>
      </c>
      <c r="M1497" s="13">
        <v>824.27183614905755</v>
      </c>
      <c r="N1497" s="13">
        <v>10.265452810391373</v>
      </c>
      <c r="O1497" s="13">
        <v>826.34738473635559</v>
      </c>
      <c r="P1497" s="13">
        <v>11.647080403928257</v>
      </c>
      <c r="Q1497" s="14">
        <f t="shared" si="159"/>
        <v>-0.93690516546556246</v>
      </c>
      <c r="R1497" s="14">
        <f t="shared" si="160"/>
        <v>5.9053942289874186</v>
      </c>
      <c r="S1497" s="147">
        <f t="shared" si="158"/>
        <v>-0.93690516546556246</v>
      </c>
      <c r="T1497" s="15">
        <f t="shared" si="161"/>
        <v>826.34738473635559</v>
      </c>
      <c r="U1497" s="15">
        <f t="shared" si="162"/>
        <v>11.647080403928257</v>
      </c>
    </row>
    <row r="1498" spans="1:21">
      <c r="A1498" s="20" t="s">
        <v>1358</v>
      </c>
      <c r="B1498" s="20"/>
      <c r="C1498" s="21"/>
      <c r="D1498" s="21">
        <v>0.94646224825629621</v>
      </c>
      <c r="E1498" s="22">
        <v>0.18864646297172324</v>
      </c>
      <c r="F1498" s="22">
        <v>5.9568985489538836E-4</v>
      </c>
      <c r="G1498" s="22">
        <v>13.536659739615942</v>
      </c>
      <c r="H1498" s="22">
        <v>0.20754210740568396</v>
      </c>
      <c r="I1498" s="22">
        <v>0.52042909840896046</v>
      </c>
      <c r="J1498" s="22">
        <v>7.8080788591438086E-3</v>
      </c>
      <c r="K1498" s="13">
        <v>2730.3971666349667</v>
      </c>
      <c r="L1498" s="13">
        <v>5.1894822599494184</v>
      </c>
      <c r="M1498" s="13">
        <v>2717.849130998442</v>
      </c>
      <c r="N1498" s="13">
        <v>14.601260682084227</v>
      </c>
      <c r="O1498" s="13">
        <v>2700.9998169439664</v>
      </c>
      <c r="P1498" s="13">
        <v>33.190497701454106</v>
      </c>
      <c r="Q1498" s="14">
        <f t="shared" si="159"/>
        <v>1.0766693596899191</v>
      </c>
      <c r="R1498" s="14">
        <f t="shared" si="160"/>
        <v>2.4600934951034139</v>
      </c>
      <c r="S1498" s="147">
        <f t="shared" si="158"/>
        <v>1.0766693596899191</v>
      </c>
      <c r="T1498" s="15">
        <f t="shared" si="161"/>
        <v>2730.3971666349667</v>
      </c>
      <c r="U1498" s="15">
        <f t="shared" si="162"/>
        <v>5.1894822599494184</v>
      </c>
    </row>
    <row r="1499" spans="1:21">
      <c r="A1499" s="20" t="s">
        <v>1359</v>
      </c>
      <c r="B1499" s="20"/>
      <c r="C1499" s="21"/>
      <c r="D1499" s="21">
        <v>0.77019038835769082</v>
      </c>
      <c r="E1499" s="22">
        <v>6.6495772317856069E-2</v>
      </c>
      <c r="F1499" s="22">
        <v>6.1510990104406171E-4</v>
      </c>
      <c r="G1499" s="22">
        <v>1.2504859766009133</v>
      </c>
      <c r="H1499" s="22">
        <v>2.2113983291281464E-2</v>
      </c>
      <c r="I1499" s="22">
        <v>0.13639031000699339</v>
      </c>
      <c r="J1499" s="22">
        <v>2.0556770286171764E-3</v>
      </c>
      <c r="K1499" s="13">
        <v>822.02053468994984</v>
      </c>
      <c r="L1499" s="13">
        <v>19.196068256267406</v>
      </c>
      <c r="M1499" s="13">
        <v>823.62408741873298</v>
      </c>
      <c r="N1499" s="13">
        <v>10.026817769428597</v>
      </c>
      <c r="O1499" s="13">
        <v>824.21817270302722</v>
      </c>
      <c r="P1499" s="13">
        <v>11.671822439134116</v>
      </c>
      <c r="Q1499" s="14">
        <f t="shared" si="159"/>
        <v>-0.26734587766792384</v>
      </c>
      <c r="R1499" s="14">
        <f t="shared" si="160"/>
        <v>5.4767125636891842</v>
      </c>
      <c r="S1499" s="147">
        <f t="shared" si="158"/>
        <v>-0.26734587766792384</v>
      </c>
      <c r="T1499" s="15">
        <f t="shared" si="161"/>
        <v>824.21817270302722</v>
      </c>
      <c r="U1499" s="15">
        <f t="shared" si="162"/>
        <v>11.671822439134116</v>
      </c>
    </row>
    <row r="1500" spans="1:21">
      <c r="A1500" s="20" t="s">
        <v>1360</v>
      </c>
      <c r="B1500" s="20"/>
      <c r="C1500" s="21"/>
      <c r="D1500" s="21">
        <v>0.63905348357506508</v>
      </c>
      <c r="E1500" s="22">
        <v>7.9448495030782648E-2</v>
      </c>
      <c r="F1500" s="22">
        <v>6.1566036786154176E-4</v>
      </c>
      <c r="G1500" s="22">
        <v>2.2132214597267703</v>
      </c>
      <c r="H1500" s="22">
        <v>3.7397161894169792E-2</v>
      </c>
      <c r="I1500" s="22">
        <v>0.20204026194399488</v>
      </c>
      <c r="J1500" s="22">
        <v>3.0337296370323099E-3</v>
      </c>
      <c r="K1500" s="13">
        <v>1183.3311049299125</v>
      </c>
      <c r="L1500" s="13">
        <v>15.237483181754996</v>
      </c>
      <c r="M1500" s="13">
        <v>1185.2302420780281</v>
      </c>
      <c r="N1500" s="13">
        <v>11.886869977242087</v>
      </c>
      <c r="O1500" s="13">
        <v>1186.2712737838342</v>
      </c>
      <c r="P1500" s="13">
        <v>16.290134961727265</v>
      </c>
      <c r="Q1500" s="14">
        <f t="shared" si="159"/>
        <v>-0.24846544147048011</v>
      </c>
      <c r="R1500" s="14">
        <f t="shared" si="160"/>
        <v>3.7743780980100681</v>
      </c>
      <c r="S1500" s="147">
        <f t="shared" si="158"/>
        <v>-0.24846544147048011</v>
      </c>
      <c r="T1500" s="15">
        <f t="shared" si="161"/>
        <v>1183.3311049299125</v>
      </c>
      <c r="U1500" s="15">
        <f t="shared" si="162"/>
        <v>15.237483181754996</v>
      </c>
    </row>
    <row r="1501" spans="1:21">
      <c r="A1501" s="20" t="s">
        <v>1361</v>
      </c>
      <c r="B1501" s="20"/>
      <c r="C1501" s="21"/>
      <c r="D1501" s="21">
        <v>0.83174888949093007</v>
      </c>
      <c r="E1501" s="22">
        <v>6.9170910000000002E-2</v>
      </c>
      <c r="F1501" s="22">
        <v>4.6588648426845004E-4</v>
      </c>
      <c r="G1501" s="22">
        <v>1.4225024122652308</v>
      </c>
      <c r="H1501" s="22">
        <v>2.3396251564944043E-2</v>
      </c>
      <c r="I1501" s="22">
        <v>0.14915171369056177</v>
      </c>
      <c r="J1501" s="22">
        <v>2.2380104316557159E-3</v>
      </c>
      <c r="K1501" s="13">
        <v>903.84132032555897</v>
      </c>
      <c r="L1501" s="13">
        <v>13.821214419133421</v>
      </c>
      <c r="M1501" s="13">
        <v>898.41200239367356</v>
      </c>
      <c r="N1501" s="13">
        <v>9.8541154647575624</v>
      </c>
      <c r="O1501" s="13">
        <v>896.20647810242099</v>
      </c>
      <c r="P1501" s="13">
        <v>12.56684295558208</v>
      </c>
      <c r="Q1501" s="14">
        <f t="shared" si="159"/>
        <v>0.84471046537105687</v>
      </c>
      <c r="R1501" s="14">
        <f t="shared" si="160"/>
        <v>4.1144454003797994</v>
      </c>
      <c r="S1501" s="147">
        <f t="shared" si="158"/>
        <v>0.84471046537105687</v>
      </c>
      <c r="T1501" s="15">
        <f t="shared" si="161"/>
        <v>896.20647810242099</v>
      </c>
      <c r="U1501" s="15">
        <f t="shared" si="162"/>
        <v>12.56684295558208</v>
      </c>
    </row>
    <row r="1502" spans="1:21">
      <c r="A1502" s="20" t="s">
        <v>1362</v>
      </c>
      <c r="B1502" s="20"/>
      <c r="C1502" s="21"/>
      <c r="D1502" s="21">
        <v>0.69726231002107641</v>
      </c>
      <c r="E1502" s="22">
        <v>8.1357373077888998E-2</v>
      </c>
      <c r="F1502" s="22">
        <v>5.1131503849223146E-4</v>
      </c>
      <c r="G1502" s="22">
        <v>2.0956447174525343</v>
      </c>
      <c r="H1502" s="22">
        <v>3.4094221366486689E-2</v>
      </c>
      <c r="I1502" s="22">
        <v>0.18681832112111094</v>
      </c>
      <c r="J1502" s="22">
        <v>2.8034227126484952E-3</v>
      </c>
      <c r="K1502" s="13">
        <v>1230.0906720992448</v>
      </c>
      <c r="L1502" s="13">
        <v>12.286459104207115</v>
      </c>
      <c r="M1502" s="13">
        <v>1147.3789854270128</v>
      </c>
      <c r="N1502" s="13">
        <v>11.245070918705302</v>
      </c>
      <c r="O1502" s="13">
        <v>1104.1163366822686</v>
      </c>
      <c r="P1502" s="13">
        <v>15.245300434709508</v>
      </c>
      <c r="Q1502" s="14">
        <f t="shared" si="159"/>
        <v>10.241060945693636</v>
      </c>
      <c r="R1502" s="14">
        <f t="shared" si="160"/>
        <v>3.0592798545090822</v>
      </c>
      <c r="S1502" s="147">
        <f t="shared" si="158"/>
        <v>10.241060945693636</v>
      </c>
      <c r="T1502" s="15">
        <f t="shared" si="161"/>
        <v>1230.0906720992448</v>
      </c>
      <c r="U1502" s="15">
        <f t="shared" si="162"/>
        <v>12.286459104207115</v>
      </c>
    </row>
    <row r="1503" spans="1:21">
      <c r="A1503" s="20" t="s">
        <v>1363</v>
      </c>
      <c r="B1503" s="20"/>
      <c r="C1503" s="21"/>
      <c r="D1503" s="21">
        <v>1.0289505039154601</v>
      </c>
      <c r="E1503" s="22">
        <v>6.6628473442821953E-2</v>
      </c>
      <c r="F1503" s="22">
        <v>1.9968180065454578E-3</v>
      </c>
      <c r="G1503" s="22">
        <v>1.267189715538882</v>
      </c>
      <c r="H1503" s="22">
        <v>4.2489343355825111E-2</v>
      </c>
      <c r="I1503" s="22">
        <v>0.13793691281459106</v>
      </c>
      <c r="J1503" s="22">
        <v>2.0741904424084173E-3</v>
      </c>
      <c r="K1503" s="13">
        <v>826.1817586072267</v>
      </c>
      <c r="L1503" s="13">
        <v>61.315699885636455</v>
      </c>
      <c r="M1503" s="13">
        <v>831.13271437180538</v>
      </c>
      <c r="N1503" s="13">
        <v>19.209840469406323</v>
      </c>
      <c r="O1503" s="13">
        <v>832.98563915181512</v>
      </c>
      <c r="P1503" s="13">
        <v>11.761013755363425</v>
      </c>
      <c r="Q1503" s="14">
        <f t="shared" si="159"/>
        <v>-0.8235331358632747</v>
      </c>
      <c r="R1503" s="14">
        <f t="shared" si="160"/>
        <v>15.233801181778484</v>
      </c>
      <c r="S1503" s="147">
        <f t="shared" si="158"/>
        <v>-0.8235331358632747</v>
      </c>
      <c r="T1503" s="15">
        <f t="shared" si="161"/>
        <v>832.98563915181512</v>
      </c>
      <c r="U1503" s="15">
        <f t="shared" si="162"/>
        <v>11.761013755363425</v>
      </c>
    </row>
    <row r="1504" spans="1:21">
      <c r="A1504" s="20" t="s">
        <v>1364</v>
      </c>
      <c r="B1504" s="20"/>
      <c r="C1504" s="21"/>
      <c r="D1504" s="21">
        <v>1.5567619593088107</v>
      </c>
      <c r="E1504" s="22">
        <v>0.11333596851932357</v>
      </c>
      <c r="F1504" s="22">
        <v>4.3722161190022218E-4</v>
      </c>
      <c r="G1504" s="22">
        <v>4.9234828812283329</v>
      </c>
      <c r="H1504" s="22">
        <v>7.6385945257110302E-2</v>
      </c>
      <c r="I1504" s="22">
        <v>0.31506734787495699</v>
      </c>
      <c r="J1504" s="22">
        <v>4.7346255812823826E-3</v>
      </c>
      <c r="K1504" s="13">
        <v>1853.5813370433975</v>
      </c>
      <c r="L1504" s="13">
        <v>6.9564254672334069</v>
      </c>
      <c r="M1504" s="13">
        <v>1806.2898923010594</v>
      </c>
      <c r="N1504" s="13">
        <v>13.178974080494399</v>
      </c>
      <c r="O1504" s="13">
        <v>1765.5947102808345</v>
      </c>
      <c r="P1504" s="13">
        <v>23.250849216050362</v>
      </c>
      <c r="Q1504" s="14">
        <f t="shared" si="159"/>
        <v>4.7468446625012035</v>
      </c>
      <c r="R1504" s="14">
        <f t="shared" si="160"/>
        <v>2.6086381518686896</v>
      </c>
      <c r="S1504" s="147">
        <f t="shared" si="158"/>
        <v>4.7468446625012035</v>
      </c>
      <c r="T1504" s="15">
        <f t="shared" si="161"/>
        <v>1853.5813370433975</v>
      </c>
      <c r="U1504" s="15">
        <f t="shared" si="162"/>
        <v>6.9564254672334069</v>
      </c>
    </row>
    <row r="1505" spans="1:21">
      <c r="A1505" s="20" t="s">
        <v>1365</v>
      </c>
      <c r="B1505" s="20"/>
      <c r="C1505" s="21"/>
      <c r="D1505" s="21">
        <v>0.21323598508175656</v>
      </c>
      <c r="E1505" s="22">
        <v>0.12459156427089353</v>
      </c>
      <c r="F1505" s="22">
        <v>4.2377712024802445E-4</v>
      </c>
      <c r="G1505" s="22">
        <v>6.2523346076749515</v>
      </c>
      <c r="H1505" s="22">
        <v>9.6198621572281318E-2</v>
      </c>
      <c r="I1505" s="22">
        <v>0.36395886243574016</v>
      </c>
      <c r="J1505" s="22">
        <v>5.4613350542535603E-3</v>
      </c>
      <c r="K1505" s="13">
        <v>2023.0003582227657</v>
      </c>
      <c r="L1505" s="13">
        <v>6.0137327389404582</v>
      </c>
      <c r="M1505" s="13">
        <v>2011.8022357543239</v>
      </c>
      <c r="N1505" s="13">
        <v>13.558677288966869</v>
      </c>
      <c r="O1505" s="13">
        <v>2000.9115194963676</v>
      </c>
      <c r="P1505" s="13">
        <v>25.86346294012376</v>
      </c>
      <c r="Q1505" s="14">
        <f t="shared" si="159"/>
        <v>1.09188506253175</v>
      </c>
      <c r="R1505" s="14">
        <f t="shared" si="160"/>
        <v>2.6236889130982775</v>
      </c>
      <c r="S1505" s="147">
        <f t="shared" si="158"/>
        <v>1.09188506253175</v>
      </c>
      <c r="T1505" s="15">
        <f t="shared" si="161"/>
        <v>2023.0003582227657</v>
      </c>
      <c r="U1505" s="15">
        <f t="shared" si="162"/>
        <v>6.0137327389404582</v>
      </c>
    </row>
    <row r="1506" spans="1:21">
      <c r="A1506" s="20" t="s">
        <v>1366</v>
      </c>
      <c r="B1506" s="20"/>
      <c r="C1506" s="21"/>
      <c r="D1506" s="21">
        <v>0.99722437524738283</v>
      </c>
      <c r="E1506" s="22">
        <v>6.5732079999999998E-2</v>
      </c>
      <c r="F1506" s="22">
        <v>9.6040879159679999E-4</v>
      </c>
      <c r="G1506" s="22">
        <v>1.2036961150100538</v>
      </c>
      <c r="H1506" s="22">
        <v>2.533824370889089E-2</v>
      </c>
      <c r="I1506" s="22">
        <v>0.1328122728474756</v>
      </c>
      <c r="J1506" s="22">
        <v>2.0126110580705888E-3</v>
      </c>
      <c r="K1506" s="13">
        <v>797.85567549533573</v>
      </c>
      <c r="L1506" s="13">
        <v>30.32952288924562</v>
      </c>
      <c r="M1506" s="13">
        <v>802.29070714569991</v>
      </c>
      <c r="N1506" s="13">
        <v>11.742580115973734</v>
      </c>
      <c r="O1506" s="13">
        <v>803.88897972659504</v>
      </c>
      <c r="P1506" s="13">
        <v>11.463208589854833</v>
      </c>
      <c r="Q1506" s="14">
        <f t="shared" si="159"/>
        <v>-0.75618992463939438</v>
      </c>
      <c r="R1506" s="14">
        <f t="shared" si="160"/>
        <v>8.1814708158442571</v>
      </c>
      <c r="S1506" s="147">
        <f t="shared" si="158"/>
        <v>-0.75618992463939438</v>
      </c>
      <c r="T1506" s="15">
        <f t="shared" si="161"/>
        <v>803.88897972659504</v>
      </c>
      <c r="U1506" s="15">
        <f t="shared" si="162"/>
        <v>11.463208589854833</v>
      </c>
    </row>
    <row r="1507" spans="1:21">
      <c r="A1507" s="20" t="s">
        <v>1367</v>
      </c>
      <c r="B1507" s="20"/>
      <c r="C1507" s="21"/>
      <c r="D1507" s="21">
        <v>0.6674820581531643</v>
      </c>
      <c r="E1507" s="22">
        <v>0.16818508171935989</v>
      </c>
      <c r="F1507" s="22">
        <v>4.4692234573376767E-4</v>
      </c>
      <c r="G1507" s="22">
        <v>11.09881796410925</v>
      </c>
      <c r="H1507" s="22">
        <v>0.16982680107725606</v>
      </c>
      <c r="I1507" s="22">
        <v>0.47861684886672379</v>
      </c>
      <c r="J1507" s="22">
        <v>7.2121964479372972E-3</v>
      </c>
      <c r="K1507" s="13">
        <v>2539.6620842827979</v>
      </c>
      <c r="L1507" s="13">
        <v>4.4486383985407052</v>
      </c>
      <c r="M1507" s="13">
        <v>2531.4593683446533</v>
      </c>
      <c r="N1507" s="13">
        <v>14.353545628011499</v>
      </c>
      <c r="O1507" s="13">
        <v>2521.2382867013116</v>
      </c>
      <c r="P1507" s="13">
        <v>31.520379140089538</v>
      </c>
      <c r="Q1507" s="14">
        <f t="shared" si="159"/>
        <v>0.72544287271545382</v>
      </c>
      <c r="R1507" s="14">
        <f t="shared" si="160"/>
        <v>2.5064962269274402</v>
      </c>
      <c r="S1507" s="147">
        <f t="shared" si="158"/>
        <v>0.72544287271545382</v>
      </c>
      <c r="T1507" s="15">
        <f t="shared" si="161"/>
        <v>2539.6620842827979</v>
      </c>
      <c r="U1507" s="15">
        <f t="shared" si="162"/>
        <v>4.4486383985407052</v>
      </c>
    </row>
    <row r="1508" spans="1:21">
      <c r="A1508" s="20" t="s">
        <v>1368</v>
      </c>
      <c r="B1508" s="20"/>
      <c r="C1508" s="21"/>
      <c r="D1508" s="21">
        <v>0.35395468117868217</v>
      </c>
      <c r="E1508" s="22">
        <v>6.7110650339161235E-2</v>
      </c>
      <c r="F1508" s="22">
        <v>3.7472948480800144E-4</v>
      </c>
      <c r="G1508" s="22">
        <v>1.2896703815326924</v>
      </c>
      <c r="H1508" s="22">
        <v>2.0812476665034094E-2</v>
      </c>
      <c r="I1508" s="22">
        <v>0.13937536054476665</v>
      </c>
      <c r="J1508" s="22">
        <v>2.1102879913002222E-3</v>
      </c>
      <c r="K1508" s="13">
        <v>841.20941070762012</v>
      </c>
      <c r="L1508" s="13">
        <v>11.580100128237181</v>
      </c>
      <c r="M1508" s="13">
        <v>841.15131137809965</v>
      </c>
      <c r="N1508" s="13">
        <v>9.2717568528500891</v>
      </c>
      <c r="O1508" s="13">
        <v>841.12930147666009</v>
      </c>
      <c r="P1508" s="13">
        <v>11.950762302041507</v>
      </c>
      <c r="Q1508" s="14">
        <f t="shared" si="159"/>
        <v>9.5231020885377937E-3</v>
      </c>
      <c r="R1508" s="14">
        <f t="shared" si="160"/>
        <v>3.9562394254705189</v>
      </c>
      <c r="S1508" s="147">
        <f t="shared" si="158"/>
        <v>9.5231020885377937E-3</v>
      </c>
      <c r="T1508" s="15">
        <f t="shared" si="161"/>
        <v>841.12930147666009</v>
      </c>
      <c r="U1508" s="15">
        <f t="shared" si="162"/>
        <v>11.950762302041507</v>
      </c>
    </row>
    <row r="1509" spans="1:21">
      <c r="A1509" s="20" t="s">
        <v>1369</v>
      </c>
      <c r="B1509" s="20"/>
      <c r="C1509" s="21"/>
      <c r="D1509" s="21">
        <v>0.7962608146815503</v>
      </c>
      <c r="E1509" s="22">
        <v>6.8537420000000002E-2</v>
      </c>
      <c r="F1509" s="22">
        <v>4.3149596978824E-4</v>
      </c>
      <c r="G1509" s="22">
        <v>1.4260746577579357</v>
      </c>
      <c r="H1509" s="22">
        <v>2.3203592773315431E-2</v>
      </c>
      <c r="I1509" s="22">
        <v>0.1509083378095224</v>
      </c>
      <c r="J1509" s="22">
        <v>2.2641639701185858E-3</v>
      </c>
      <c r="K1509" s="13">
        <v>884.84921485280802</v>
      </c>
      <c r="L1509" s="13">
        <v>12.96136807961512</v>
      </c>
      <c r="M1509" s="13">
        <v>899.90819318915226</v>
      </c>
      <c r="N1509" s="13">
        <v>9.758120120617054</v>
      </c>
      <c r="O1509" s="13">
        <v>906.05311565208524</v>
      </c>
      <c r="P1509" s="13">
        <v>12.694420649509318</v>
      </c>
      <c r="Q1509" s="14">
        <f t="shared" si="159"/>
        <v>-2.3963292777294809</v>
      </c>
      <c r="R1509" s="14">
        <f t="shared" si="160"/>
        <v>4.1511137176360258</v>
      </c>
      <c r="S1509" s="147">
        <f t="shared" si="158"/>
        <v>-2.3963292777294809</v>
      </c>
      <c r="T1509" s="15">
        <f t="shared" si="161"/>
        <v>906.05311565208524</v>
      </c>
      <c r="U1509" s="15">
        <f t="shared" si="162"/>
        <v>12.694420649509318</v>
      </c>
    </row>
    <row r="1510" spans="1:21">
      <c r="A1510" s="20" t="s">
        <v>1370</v>
      </c>
      <c r="B1510" s="20"/>
      <c r="C1510" s="21"/>
      <c r="D1510" s="21">
        <v>0.8704286715849725</v>
      </c>
      <c r="E1510" s="22">
        <v>9.5020250000000001E-2</v>
      </c>
      <c r="F1510" s="22">
        <v>5.3566383164124992E-4</v>
      </c>
      <c r="G1510" s="22">
        <v>3.5066024388284873</v>
      </c>
      <c r="H1510" s="22">
        <v>5.6313371413928788E-2</v>
      </c>
      <c r="I1510" s="22">
        <v>0.26765113356602932</v>
      </c>
      <c r="J1510" s="22">
        <v>4.0247408283795348E-3</v>
      </c>
      <c r="K1510" s="13">
        <v>1528.4752369130008</v>
      </c>
      <c r="L1510" s="13">
        <v>10.580955723393126</v>
      </c>
      <c r="M1510" s="13">
        <v>1528.7033864100222</v>
      </c>
      <c r="N1510" s="13">
        <v>12.767910918353165</v>
      </c>
      <c r="O1510" s="13">
        <v>1528.8682475578496</v>
      </c>
      <c r="P1510" s="13">
        <v>20.499663075178365</v>
      </c>
      <c r="Q1510" s="14">
        <f t="shared" si="159"/>
        <v>-2.5712594836835301E-2</v>
      </c>
      <c r="R1510" s="14">
        <f t="shared" si="160"/>
        <v>3.0187669277632829</v>
      </c>
      <c r="S1510" s="147">
        <f t="shared" si="158"/>
        <v>-2.5712594836835301E-2</v>
      </c>
      <c r="T1510" s="15">
        <f t="shared" si="161"/>
        <v>1528.4752369130008</v>
      </c>
      <c r="U1510" s="15">
        <f t="shared" si="162"/>
        <v>10.580955723393126</v>
      </c>
    </row>
    <row r="1511" spans="1:21">
      <c r="A1511" s="20" t="s">
        <v>1371</v>
      </c>
      <c r="B1511" s="20"/>
      <c r="C1511" s="21"/>
      <c r="D1511" s="21">
        <v>0.36854955998532668</v>
      </c>
      <c r="E1511" s="22">
        <v>6.6497297919271087E-2</v>
      </c>
      <c r="F1511" s="22">
        <v>4.2944669571841126E-4</v>
      </c>
      <c r="G1511" s="22">
        <v>1.2234318313726478</v>
      </c>
      <c r="H1511" s="22">
        <v>1.9982166457083218E-2</v>
      </c>
      <c r="I1511" s="22">
        <v>0.13343645720533887</v>
      </c>
      <c r="J1511" s="22">
        <v>2.0017952493084903E-3</v>
      </c>
      <c r="K1511" s="13">
        <v>822.06843713882085</v>
      </c>
      <c r="L1511" s="13">
        <v>13.426319119816288</v>
      </c>
      <c r="M1511" s="13">
        <v>811.3437297505485</v>
      </c>
      <c r="N1511" s="13">
        <v>9.1665841987574872</v>
      </c>
      <c r="O1511" s="13">
        <v>807.44000300587459</v>
      </c>
      <c r="P1511" s="13">
        <v>11.395266190539877</v>
      </c>
      <c r="Q1511" s="14">
        <f t="shared" si="159"/>
        <v>1.779466705212529</v>
      </c>
      <c r="R1511" s="14">
        <f t="shared" si="160"/>
        <v>4.2402071828339913</v>
      </c>
      <c r="S1511" s="147">
        <f t="shared" si="158"/>
        <v>1.779466705212529</v>
      </c>
      <c r="T1511" s="15">
        <f t="shared" si="161"/>
        <v>807.44000300587459</v>
      </c>
      <c r="U1511" s="15">
        <f t="shared" si="162"/>
        <v>11.395266190539877</v>
      </c>
    </row>
    <row r="1512" spans="1:21">
      <c r="A1512" s="20" t="s">
        <v>1372</v>
      </c>
      <c r="B1512" s="20"/>
      <c r="C1512" s="21"/>
      <c r="D1512" s="21">
        <v>0.84994367125501069</v>
      </c>
      <c r="E1512" s="22">
        <v>7.8881263734660034E-2</v>
      </c>
      <c r="F1512" s="22">
        <v>4.7117909108356263E-4</v>
      </c>
      <c r="G1512" s="22">
        <v>2.0027994377096099</v>
      </c>
      <c r="H1512" s="22">
        <v>3.2336491228898541E-2</v>
      </c>
      <c r="I1512" s="22">
        <v>0.18414601559011409</v>
      </c>
      <c r="J1512" s="22">
        <v>2.7622021270113511E-3</v>
      </c>
      <c r="K1512" s="13">
        <v>1169.1570677435161</v>
      </c>
      <c r="L1512" s="13">
        <v>11.783058460608231</v>
      </c>
      <c r="M1512" s="13">
        <v>1116.4593587463416</v>
      </c>
      <c r="N1512" s="13">
        <v>10.993739714599382</v>
      </c>
      <c r="O1512" s="13">
        <v>1089.584869209825</v>
      </c>
      <c r="P1512" s="13">
        <v>15.054815069061478</v>
      </c>
      <c r="Q1512" s="14">
        <f t="shared" si="159"/>
        <v>6.8059459869892596</v>
      </c>
      <c r="R1512" s="14">
        <f t="shared" si="160"/>
        <v>3.1876244653761119</v>
      </c>
      <c r="S1512" s="147">
        <f t="shared" si="158"/>
        <v>6.8059459869892596</v>
      </c>
      <c r="T1512" s="15">
        <f t="shared" si="161"/>
        <v>1169.1570677435161</v>
      </c>
      <c r="U1512" s="15">
        <f t="shared" si="162"/>
        <v>11.783058460608231</v>
      </c>
    </row>
    <row r="1513" spans="1:21">
      <c r="A1513" s="20" t="s">
        <v>1373</v>
      </c>
      <c r="B1513" s="20"/>
      <c r="C1513" s="21"/>
      <c r="D1513" s="21">
        <v>1.0971713018658678</v>
      </c>
      <c r="E1513" s="22">
        <v>6.3548919260512968E-2</v>
      </c>
      <c r="F1513" s="22">
        <v>5.6181887035760235E-4</v>
      </c>
      <c r="G1513" s="22">
        <v>1.0754221313877212</v>
      </c>
      <c r="H1513" s="22">
        <v>1.8725743767487976E-2</v>
      </c>
      <c r="I1513" s="22">
        <v>0.12273531054450691</v>
      </c>
      <c r="J1513" s="22">
        <v>1.8411737115004449E-3</v>
      </c>
      <c r="K1513" s="13">
        <v>726.65202795606729</v>
      </c>
      <c r="L1513" s="13">
        <v>18.6338798400012</v>
      </c>
      <c r="M1513" s="13">
        <v>741.39673026913636</v>
      </c>
      <c r="N1513" s="13">
        <v>9.2029950041931929</v>
      </c>
      <c r="O1513" s="13">
        <v>746.28815110026142</v>
      </c>
      <c r="P1513" s="13">
        <v>10.580152621632365</v>
      </c>
      <c r="Q1513" s="14">
        <f t="shared" si="159"/>
        <v>-2.7022732186445353</v>
      </c>
      <c r="R1513" s="14">
        <f t="shared" si="160"/>
        <v>6.0186542191062138</v>
      </c>
      <c r="S1513" s="147">
        <f t="shared" si="158"/>
        <v>-2.7022732186445353</v>
      </c>
      <c r="T1513" s="15">
        <f t="shared" si="161"/>
        <v>746.28815110026142</v>
      </c>
      <c r="U1513" s="15">
        <f t="shared" si="162"/>
        <v>10.580152621632365</v>
      </c>
    </row>
    <row r="1514" spans="1:21">
      <c r="A1514" s="20" t="s">
        <v>1374</v>
      </c>
      <c r="B1514" s="20"/>
      <c r="C1514" s="21"/>
      <c r="D1514" s="21">
        <v>0.54020170704144599</v>
      </c>
      <c r="E1514" s="22">
        <v>6.7909543647445295E-2</v>
      </c>
      <c r="F1514" s="22">
        <v>5.379984132353777E-4</v>
      </c>
      <c r="G1514" s="22">
        <v>1.3322088492171602</v>
      </c>
      <c r="H1514" s="22">
        <v>2.2742996030295205E-2</v>
      </c>
      <c r="I1514" s="22">
        <v>0.14227881106024659</v>
      </c>
      <c r="J1514" s="22">
        <v>2.1515573376106436E-3</v>
      </c>
      <c r="K1514" s="13">
        <v>865.7946418767707</v>
      </c>
      <c r="L1514" s="13">
        <v>16.341203238247171</v>
      </c>
      <c r="M1514" s="13">
        <v>859.84243535717519</v>
      </c>
      <c r="N1514" s="13">
        <v>9.9503041608169909</v>
      </c>
      <c r="O1514" s="13">
        <v>857.53569199434685</v>
      </c>
      <c r="P1514" s="13">
        <v>12.153695222934967</v>
      </c>
      <c r="Q1514" s="14">
        <f t="shared" si="159"/>
        <v>0.95391556876824879</v>
      </c>
      <c r="R1514" s="14">
        <f t="shared" si="160"/>
        <v>4.6755840560853805</v>
      </c>
      <c r="S1514" s="147">
        <f t="shared" si="158"/>
        <v>0.95391556876824879</v>
      </c>
      <c r="T1514" s="15">
        <f t="shared" si="161"/>
        <v>857.53569199434685</v>
      </c>
      <c r="U1514" s="15">
        <f t="shared" si="162"/>
        <v>12.153695222934967</v>
      </c>
    </row>
    <row r="1515" spans="1:21">
      <c r="A1515" s="20" t="s">
        <v>1375</v>
      </c>
      <c r="B1515" s="20"/>
      <c r="C1515" s="21"/>
      <c r="D1515" s="21">
        <v>1.121428499544648</v>
      </c>
      <c r="E1515" s="22">
        <v>6.6503350000000003E-2</v>
      </c>
      <c r="F1515" s="22">
        <v>6.0351610565955002E-4</v>
      </c>
      <c r="G1515" s="22">
        <v>1.2244713574148562</v>
      </c>
      <c r="H1515" s="22">
        <v>2.1472419020127642E-2</v>
      </c>
      <c r="I1515" s="22">
        <v>0.13353768195801025</v>
      </c>
      <c r="J1515" s="22">
        <v>2.0037716025538173E-3</v>
      </c>
      <c r="K1515" s="13">
        <v>822.2584523537821</v>
      </c>
      <c r="L1515" s="13">
        <v>18.833577708869843</v>
      </c>
      <c r="M1515" s="13">
        <v>811.81834311378725</v>
      </c>
      <c r="N1515" s="13">
        <v>9.8489204307765643</v>
      </c>
      <c r="O1515" s="13">
        <v>808.01569257406402</v>
      </c>
      <c r="P1515" s="13">
        <v>11.405507084054967</v>
      </c>
      <c r="Q1515" s="14">
        <f t="shared" si="159"/>
        <v>1.7321512158308683</v>
      </c>
      <c r="R1515" s="14">
        <f t="shared" si="160"/>
        <v>5.2877635425949814</v>
      </c>
      <c r="S1515" s="147">
        <f t="shared" si="158"/>
        <v>1.7321512158308683</v>
      </c>
      <c r="T1515" s="15">
        <f t="shared" si="161"/>
        <v>808.01569257406402</v>
      </c>
      <c r="U1515" s="15">
        <f t="shared" si="162"/>
        <v>11.405507084054967</v>
      </c>
    </row>
    <row r="1516" spans="1:21">
      <c r="A1516" s="20" t="s">
        <v>1376</v>
      </c>
      <c r="B1516" s="20"/>
      <c r="C1516" s="21"/>
      <c r="D1516" s="21">
        <v>0.51720676648089381</v>
      </c>
      <c r="E1516" s="22">
        <v>0.11174902917574624</v>
      </c>
      <c r="F1516" s="22">
        <v>3.2002173531463088E-4</v>
      </c>
      <c r="G1516" s="22">
        <v>4.8542123225312128</v>
      </c>
      <c r="H1516" s="22">
        <v>7.4753060390611345E-2</v>
      </c>
      <c r="I1516" s="22">
        <v>0.31504582941162507</v>
      </c>
      <c r="J1516" s="22">
        <v>4.7669612698126055E-3</v>
      </c>
      <c r="K1516" s="13">
        <v>1828.0546407655008</v>
      </c>
      <c r="L1516" s="13">
        <v>5.1831693100576892</v>
      </c>
      <c r="M1516" s="13">
        <v>1794.3457960724838</v>
      </c>
      <c r="N1516" s="13">
        <v>13.049024944865373</v>
      </c>
      <c r="O1516" s="13">
        <v>1765.4892266625623</v>
      </c>
      <c r="P1516" s="13">
        <v>23.410316092269625</v>
      </c>
      <c r="Q1516" s="14">
        <f t="shared" si="159"/>
        <v>3.4225133487661652</v>
      </c>
      <c r="R1516" s="14">
        <f t="shared" si="160"/>
        <v>2.6191253534224921</v>
      </c>
      <c r="S1516" s="147">
        <f t="shared" si="158"/>
        <v>3.4225133487661652</v>
      </c>
      <c r="T1516" s="15">
        <f t="shared" si="161"/>
        <v>1828.0546407655008</v>
      </c>
      <c r="U1516" s="15">
        <f t="shared" si="162"/>
        <v>5.1831693100576892</v>
      </c>
    </row>
    <row r="1517" spans="1:21">
      <c r="A1517" s="20" t="s">
        <v>1377</v>
      </c>
      <c r="B1517" s="20"/>
      <c r="C1517" s="21"/>
      <c r="D1517" s="21">
        <v>0.63698088702898026</v>
      </c>
      <c r="E1517" s="22">
        <v>7.9522761654533772E-2</v>
      </c>
      <c r="F1517" s="22">
        <v>9.2587641368802628E-4</v>
      </c>
      <c r="G1517" s="22">
        <v>2.1942074214949372</v>
      </c>
      <c r="H1517" s="22">
        <v>4.1707716459712843E-2</v>
      </c>
      <c r="I1517" s="22">
        <v>0.2001174458074291</v>
      </c>
      <c r="J1517" s="22">
        <v>3.0067640358534637E-3</v>
      </c>
      <c r="K1517" s="13">
        <v>1185.1772364133608</v>
      </c>
      <c r="L1517" s="13">
        <v>22.831006882066962</v>
      </c>
      <c r="M1517" s="13">
        <v>1179.2039281776458</v>
      </c>
      <c r="N1517" s="13">
        <v>13.345477356119906</v>
      </c>
      <c r="O1517" s="13">
        <v>1175.9511588141311</v>
      </c>
      <c r="P1517" s="13">
        <v>16.171057117408516</v>
      </c>
      <c r="Q1517" s="14">
        <f t="shared" si="159"/>
        <v>0.77845551836197568</v>
      </c>
      <c r="R1517" s="14">
        <f t="shared" si="160"/>
        <v>4.6968447562638032</v>
      </c>
      <c r="S1517" s="147">
        <f t="shared" si="158"/>
        <v>0.77845551836197568</v>
      </c>
      <c r="T1517" s="15">
        <f t="shared" si="161"/>
        <v>1185.1772364133608</v>
      </c>
      <c r="U1517" s="15">
        <f t="shared" si="162"/>
        <v>22.831006882066962</v>
      </c>
    </row>
    <row r="1518" spans="1:21">
      <c r="A1518" s="20" t="s">
        <v>1378</v>
      </c>
      <c r="B1518" s="20"/>
      <c r="C1518" s="21"/>
      <c r="D1518" s="21">
        <v>0.28701380206547566</v>
      </c>
      <c r="E1518" s="22">
        <v>0.20643400000000001</v>
      </c>
      <c r="F1518" s="22">
        <v>6.6395078412399995E-4</v>
      </c>
      <c r="G1518" s="22">
        <v>16.082981249890338</v>
      </c>
      <c r="H1518" s="22">
        <v>0.24795931696688653</v>
      </c>
      <c r="I1518" s="22">
        <v>0.56504632292925172</v>
      </c>
      <c r="J1518" s="22">
        <v>8.5199303012616304E-3</v>
      </c>
      <c r="K1518" s="13">
        <v>2877.7548628845748</v>
      </c>
      <c r="L1518" s="13">
        <v>5.2156083759764549</v>
      </c>
      <c r="M1518" s="13">
        <v>2881.7410969949815</v>
      </c>
      <c r="N1518" s="13">
        <v>14.846285166636441</v>
      </c>
      <c r="O1518" s="13">
        <v>2887.4483343747379</v>
      </c>
      <c r="P1518" s="13">
        <v>35.189400287800595</v>
      </c>
      <c r="Q1518" s="14">
        <f t="shared" si="159"/>
        <v>-0.3368414598193592</v>
      </c>
      <c r="R1518" s="14">
        <f t="shared" si="160"/>
        <v>2.4725106064555948</v>
      </c>
      <c r="S1518" s="147">
        <f t="shared" si="158"/>
        <v>-0.3368414598193592</v>
      </c>
      <c r="T1518" s="15">
        <f t="shared" si="161"/>
        <v>2877.7548628845748</v>
      </c>
      <c r="U1518" s="15">
        <f t="shared" si="162"/>
        <v>5.2156083759764549</v>
      </c>
    </row>
    <row r="1519" spans="1:21">
      <c r="A1519" s="20" t="s">
        <v>1379</v>
      </c>
      <c r="B1519" s="20"/>
      <c r="C1519" s="21"/>
      <c r="D1519" s="21">
        <v>0.52117756553676819</v>
      </c>
      <c r="E1519" s="22">
        <v>6.128367477512963E-2</v>
      </c>
      <c r="F1519" s="22">
        <v>8.8656984159336783E-4</v>
      </c>
      <c r="G1519" s="22">
        <v>0.91585877865377441</v>
      </c>
      <c r="H1519" s="22">
        <v>1.9089393073752008E-2</v>
      </c>
      <c r="I1519" s="22">
        <v>0.10838830847099355</v>
      </c>
      <c r="J1519" s="22">
        <v>1.6263783048553076E-3</v>
      </c>
      <c r="K1519" s="13">
        <v>649.20539904001805</v>
      </c>
      <c r="L1519" s="13">
        <v>30.764669804294265</v>
      </c>
      <c r="M1519" s="13">
        <v>660.16750824273436</v>
      </c>
      <c r="N1519" s="13">
        <v>10.167898552965514</v>
      </c>
      <c r="O1519" s="13">
        <v>663.38105294151046</v>
      </c>
      <c r="P1519" s="13">
        <v>9.466003588305183</v>
      </c>
      <c r="Q1519" s="14">
        <f t="shared" si="159"/>
        <v>-2.1835391268239634</v>
      </c>
      <c r="R1519" s="14">
        <f t="shared" si="160"/>
        <v>10.114115130657916</v>
      </c>
      <c r="S1519" s="147">
        <f t="shared" si="158"/>
        <v>-2.1835391268239634</v>
      </c>
      <c r="T1519" s="15">
        <f t="shared" si="161"/>
        <v>663.38105294151046</v>
      </c>
      <c r="U1519" s="15">
        <f t="shared" si="162"/>
        <v>9.466003588305183</v>
      </c>
    </row>
    <row r="1520" spans="1:21">
      <c r="A1520" s="20" t="s">
        <v>1380</v>
      </c>
      <c r="B1520" s="20"/>
      <c r="C1520" s="21"/>
      <c r="D1520" s="21">
        <v>0.43120703996768456</v>
      </c>
      <c r="E1520" s="22">
        <v>0.14801355140324621</v>
      </c>
      <c r="F1520" s="22">
        <v>3.6005517579614584E-4</v>
      </c>
      <c r="G1520" s="22">
        <v>8.6800784708130703</v>
      </c>
      <c r="H1520" s="22">
        <v>0.13210079422338553</v>
      </c>
      <c r="I1520" s="22">
        <v>0.42532498710719879</v>
      </c>
      <c r="J1520" s="22">
        <v>6.3897329508340118E-3</v>
      </c>
      <c r="K1520" s="13">
        <v>2323.1025264516193</v>
      </c>
      <c r="L1520" s="13">
        <v>4.1636279653056718</v>
      </c>
      <c r="M1520" s="13">
        <v>2304.9906155704748</v>
      </c>
      <c r="N1520" s="13">
        <v>13.952010245463775</v>
      </c>
      <c r="O1520" s="13">
        <v>2284.6082117420592</v>
      </c>
      <c r="P1520" s="13">
        <v>28.964251451049972</v>
      </c>
      <c r="Q1520" s="14">
        <f t="shared" si="159"/>
        <v>1.6570217745988769</v>
      </c>
      <c r="R1520" s="14">
        <f t="shared" si="160"/>
        <v>2.5183775406151323</v>
      </c>
      <c r="S1520" s="147">
        <f t="shared" si="158"/>
        <v>1.6570217745988769</v>
      </c>
      <c r="T1520" s="15">
        <f t="shared" si="161"/>
        <v>2323.1025264516193</v>
      </c>
      <c r="U1520" s="15">
        <f t="shared" si="162"/>
        <v>4.1636279653056718</v>
      </c>
    </row>
    <row r="1521" spans="1:21">
      <c r="A1521" s="20" t="s">
        <v>1381</v>
      </c>
      <c r="B1521" s="20"/>
      <c r="C1521" s="21"/>
      <c r="D1521" s="21">
        <v>0.54577801535289816</v>
      </c>
      <c r="E1521" s="22">
        <v>6.6315942400229325E-2</v>
      </c>
      <c r="F1521" s="22">
        <v>4.230186413670962E-4</v>
      </c>
      <c r="G1521" s="22">
        <v>1.1916411491803001</v>
      </c>
      <c r="H1521" s="22">
        <v>1.9430085134875982E-2</v>
      </c>
      <c r="I1521" s="22">
        <v>0.13032456117341357</v>
      </c>
      <c r="J1521" s="22">
        <v>1.9556230599321539E-3</v>
      </c>
      <c r="K1521" s="13">
        <v>816.363761808817</v>
      </c>
      <c r="L1521" s="13">
        <v>13.274239792945842</v>
      </c>
      <c r="M1521" s="13">
        <v>796.72096904947944</v>
      </c>
      <c r="N1521" s="13">
        <v>9.0420612712595059</v>
      </c>
      <c r="O1521" s="13">
        <v>789.71676880699215</v>
      </c>
      <c r="P1521" s="13">
        <v>11.162877462205568</v>
      </c>
      <c r="Q1521" s="14">
        <f t="shared" si="159"/>
        <v>3.264107772591851</v>
      </c>
      <c r="R1521" s="14">
        <f t="shared" si="160"/>
        <v>4.1684108425278277</v>
      </c>
      <c r="S1521" s="147">
        <f t="shared" si="158"/>
        <v>3.264107772591851</v>
      </c>
      <c r="T1521" s="15">
        <f t="shared" si="161"/>
        <v>789.71676880699215</v>
      </c>
      <c r="U1521" s="15">
        <f t="shared" si="162"/>
        <v>11.162877462205568</v>
      </c>
    </row>
    <row r="1522" spans="1:21">
      <c r="A1522" s="20" t="s">
        <v>1382</v>
      </c>
      <c r="B1522" s="20"/>
      <c r="C1522" s="21"/>
      <c r="D1522" s="21">
        <v>0.63727287123612386</v>
      </c>
      <c r="E1522" s="22">
        <v>6.6784454128526599E-2</v>
      </c>
      <c r="F1522" s="22">
        <v>3.9643901111488256E-4</v>
      </c>
      <c r="G1522" s="22">
        <v>1.2183370833200213</v>
      </c>
      <c r="H1522" s="22">
        <v>1.9666929635997882E-2</v>
      </c>
      <c r="I1522" s="22">
        <v>0.13230943291036676</v>
      </c>
      <c r="J1522" s="22">
        <v>1.9861449427074043E-3</v>
      </c>
      <c r="K1522" s="13">
        <v>831.05889048636323</v>
      </c>
      <c r="L1522" s="13">
        <v>12.327738703594381</v>
      </c>
      <c r="M1522" s="13">
        <v>809.01442212503173</v>
      </c>
      <c r="N1522" s="13">
        <v>9.0421400545965813</v>
      </c>
      <c r="O1522" s="13">
        <v>801.02686900917126</v>
      </c>
      <c r="P1522" s="13">
        <v>11.317361493790589</v>
      </c>
      <c r="Q1522" s="14">
        <f t="shared" si="159"/>
        <v>3.6137055774249971</v>
      </c>
      <c r="R1522" s="14">
        <f t="shared" si="160"/>
        <v>3.9490499177376739</v>
      </c>
      <c r="S1522" s="147">
        <f t="shared" si="158"/>
        <v>3.6137055774249971</v>
      </c>
      <c r="T1522" s="15">
        <f t="shared" si="161"/>
        <v>801.02686900917126</v>
      </c>
      <c r="U1522" s="15">
        <f t="shared" si="162"/>
        <v>11.317361493790589</v>
      </c>
    </row>
    <row r="1523" spans="1:21">
      <c r="A1523" s="20" t="s">
        <v>1383</v>
      </c>
      <c r="B1523" s="20"/>
      <c r="C1523" s="21"/>
      <c r="D1523" s="21">
        <v>0.40583466035313859</v>
      </c>
      <c r="E1523" s="22">
        <v>6.7366320592349788E-2</v>
      </c>
      <c r="F1523" s="22">
        <v>4.0882062424334409E-4</v>
      </c>
      <c r="G1523" s="22">
        <v>1.2350473891620593</v>
      </c>
      <c r="H1523" s="22">
        <v>1.9991257594357621E-2</v>
      </c>
      <c r="I1523" s="22">
        <v>0.13296566791169981</v>
      </c>
      <c r="J1523" s="22">
        <v>1.9952777912703025E-3</v>
      </c>
      <c r="K1523" s="13">
        <v>849.11955667073107</v>
      </c>
      <c r="L1523" s="13">
        <v>12.565917535876325</v>
      </c>
      <c r="M1523" s="13">
        <v>816.63444285449384</v>
      </c>
      <c r="N1523" s="13">
        <v>9.122898211593288</v>
      </c>
      <c r="O1523" s="13">
        <v>804.76183500618981</v>
      </c>
      <c r="P1523" s="13">
        <v>11.362856592638915</v>
      </c>
      <c r="Q1523" s="14">
        <f t="shared" si="159"/>
        <v>5.2239665564247755</v>
      </c>
      <c r="R1523" s="14">
        <f t="shared" si="160"/>
        <v>3.8770899321992665</v>
      </c>
      <c r="S1523" s="147">
        <f t="shared" si="158"/>
        <v>5.2239665564247755</v>
      </c>
      <c r="T1523" s="15">
        <f t="shared" si="161"/>
        <v>804.76183500618981</v>
      </c>
      <c r="U1523" s="15">
        <f t="shared" si="162"/>
        <v>11.362856592638915</v>
      </c>
    </row>
    <row r="1524" spans="1:21">
      <c r="A1524" s="20" t="s">
        <v>1384</v>
      </c>
      <c r="B1524" s="20"/>
      <c r="C1524" s="21"/>
      <c r="D1524" s="21">
        <v>0.70394595146460159</v>
      </c>
      <c r="E1524" s="22">
        <v>7.9508827263394671E-2</v>
      </c>
      <c r="F1524" s="22">
        <v>4.3488996749291639E-4</v>
      </c>
      <c r="G1524" s="22">
        <v>2.164685422497691</v>
      </c>
      <c r="H1524" s="22">
        <v>3.4639939946196116E-2</v>
      </c>
      <c r="I1524" s="22">
        <v>0.19745956230801837</v>
      </c>
      <c r="J1524" s="22">
        <v>2.9694913518175181E-3</v>
      </c>
      <c r="K1524" s="13">
        <v>1184.8310223101373</v>
      </c>
      <c r="L1524" s="13">
        <v>10.768626498794287</v>
      </c>
      <c r="M1524" s="13">
        <v>1169.7757608575937</v>
      </c>
      <c r="N1524" s="13">
        <v>11.175430235572881</v>
      </c>
      <c r="O1524" s="13">
        <v>1161.6585418547947</v>
      </c>
      <c r="P1524" s="13">
        <v>16.00583953107715</v>
      </c>
      <c r="Q1524" s="14">
        <f t="shared" si="159"/>
        <v>1.9557624689942488</v>
      </c>
      <c r="R1524" s="14">
        <f t="shared" si="160"/>
        <v>3.2366516911768999</v>
      </c>
      <c r="S1524" s="147">
        <f t="shared" si="158"/>
        <v>1.9557624689942488</v>
      </c>
      <c r="T1524" s="15">
        <f t="shared" si="161"/>
        <v>1184.8310223101373</v>
      </c>
      <c r="U1524" s="15">
        <f t="shared" si="162"/>
        <v>10.768626498794287</v>
      </c>
    </row>
    <row r="1525" spans="1:21">
      <c r="A1525" s="20" t="s">
        <v>1385</v>
      </c>
      <c r="B1525" s="20"/>
      <c r="C1525" s="21"/>
      <c r="D1525" s="21">
        <v>0.32507951836835391</v>
      </c>
      <c r="E1525" s="22">
        <v>8.0074169403643383E-2</v>
      </c>
      <c r="F1525" s="22">
        <v>3.2592305897500271E-4</v>
      </c>
      <c r="G1525" s="22">
        <v>2.2135833438268837</v>
      </c>
      <c r="H1525" s="22">
        <v>3.4434812796092507E-2</v>
      </c>
      <c r="I1525" s="22">
        <v>0.2004943603846393</v>
      </c>
      <c r="J1525" s="22">
        <v>3.0102640384513497E-3</v>
      </c>
      <c r="K1525" s="13">
        <v>1198.8151862366019</v>
      </c>
      <c r="L1525" s="13">
        <v>8.0043871041550751</v>
      </c>
      <c r="M1525" s="13">
        <v>1185.344591585791</v>
      </c>
      <c r="N1525" s="13">
        <v>10.938942602545909</v>
      </c>
      <c r="O1525" s="13">
        <v>1177.975432367791</v>
      </c>
      <c r="P1525" s="13">
        <v>16.184815112362692</v>
      </c>
      <c r="Q1525" s="14">
        <f t="shared" si="159"/>
        <v>1.7383625189327456</v>
      </c>
      <c r="R1525" s="14">
        <f t="shared" si="160"/>
        <v>3.0020855825840873</v>
      </c>
      <c r="S1525" s="147">
        <f t="shared" si="158"/>
        <v>1.7383625189327456</v>
      </c>
      <c r="T1525" s="15">
        <f t="shared" si="161"/>
        <v>1198.8151862366019</v>
      </c>
      <c r="U1525" s="15">
        <f t="shared" si="162"/>
        <v>8.0043871041550751</v>
      </c>
    </row>
    <row r="1526" spans="1:21" s="23" customFormat="1">
      <c r="A1526" s="126" t="s">
        <v>1386</v>
      </c>
      <c r="B1526" s="5"/>
      <c r="C1526" s="5"/>
      <c r="D1526" s="5"/>
      <c r="E1526" s="5"/>
      <c r="F1526" s="5"/>
      <c r="G1526" s="5"/>
      <c r="H1526" s="5"/>
      <c r="I1526" s="5"/>
      <c r="J1526" s="5"/>
      <c r="K1526" s="8"/>
      <c r="L1526" s="8"/>
      <c r="M1526" s="8"/>
      <c r="N1526" s="8"/>
      <c r="O1526" s="8"/>
      <c r="P1526" s="8"/>
      <c r="Q1526" s="9"/>
      <c r="R1526" s="9"/>
      <c r="S1526" s="147">
        <f t="shared" si="158"/>
        <v>0</v>
      </c>
      <c r="T1526" s="10"/>
      <c r="U1526" s="10"/>
    </row>
    <row r="1527" spans="1:21">
      <c r="A1527" s="20" t="s">
        <v>1387</v>
      </c>
      <c r="B1527" s="20"/>
      <c r="C1527" s="21"/>
      <c r="D1527" s="21">
        <v>1.1320614433293257</v>
      </c>
      <c r="E1527" s="22">
        <v>8.257916550000001E-2</v>
      </c>
      <c r="F1527" s="22">
        <v>2.5915266228456157E-4</v>
      </c>
      <c r="G1527" s="22">
        <v>2.4589808629231467</v>
      </c>
      <c r="H1527" s="22">
        <v>3.789118962985661E-2</v>
      </c>
      <c r="I1527" s="22">
        <v>0.21596500528769499</v>
      </c>
      <c r="J1527" s="22">
        <v>3.2581255332763347E-3</v>
      </c>
      <c r="K1527" s="13">
        <v>1259.2871093859835</v>
      </c>
      <c r="L1527" s="13">
        <v>6.1217981748642458</v>
      </c>
      <c r="M1527" s="13">
        <v>1260.0639664859198</v>
      </c>
      <c r="N1527" s="13">
        <v>11.184321617546455</v>
      </c>
      <c r="O1527" s="13">
        <v>1260.5189658891952</v>
      </c>
      <c r="P1527" s="13">
        <v>17.296069818202085</v>
      </c>
      <c r="Q1527" s="14">
        <f t="shared" ref="Q1527:Q1590" si="163">(1-O1527/K1527)*100</f>
        <v>-9.7821735331860005E-2</v>
      </c>
      <c r="R1527" s="14">
        <f t="shared" ref="R1527:R1590" si="164">SQRT((2*P1527)^2*(-1/K1527)^2+(2*L1527)^2*(O1527/K1527^2)^2)*100</f>
        <v>2.9142663847156935</v>
      </c>
      <c r="S1527" s="147">
        <f t="shared" si="158"/>
        <v>-9.7821735331860005E-2</v>
      </c>
      <c r="T1527" s="15">
        <f t="shared" ref="T1527:T1590" si="165">IF(O1527&lt;=1000,O1527,K1527)</f>
        <v>1259.2871093859835</v>
      </c>
      <c r="U1527" s="15">
        <f t="shared" ref="U1527:U1590" si="166">IF(T1527=O1527,P1527,L1527)</f>
        <v>6.1217981748642458</v>
      </c>
    </row>
    <row r="1528" spans="1:21">
      <c r="A1528" s="20" t="s">
        <v>1388</v>
      </c>
      <c r="B1528" s="20"/>
      <c r="C1528" s="21"/>
      <c r="D1528" s="21">
        <v>1.044375874168773</v>
      </c>
      <c r="E1528" s="22">
        <v>0.11113039404707158</v>
      </c>
      <c r="F1528" s="22">
        <v>6.7145185604726453E-4</v>
      </c>
      <c r="G1528" s="22">
        <v>4.8319197596853263</v>
      </c>
      <c r="H1528" s="22">
        <v>7.9541368529586334E-2</v>
      </c>
      <c r="I1528" s="22">
        <v>0.31534473516944844</v>
      </c>
      <c r="J1528" s="22">
        <v>4.8287909951724153E-3</v>
      </c>
      <c r="K1528" s="13">
        <v>1817.9834570148066</v>
      </c>
      <c r="L1528" s="13">
        <v>10.927867228818222</v>
      </c>
      <c r="M1528" s="13">
        <v>1790.4718850427594</v>
      </c>
      <c r="N1528" s="13">
        <v>13.944086361653119</v>
      </c>
      <c r="O1528" s="13">
        <v>1766.9543097194942</v>
      </c>
      <c r="P1528" s="13">
        <v>23.709119137582</v>
      </c>
      <c r="Q1528" s="14">
        <f t="shared" si="163"/>
        <v>2.8069093312380389</v>
      </c>
      <c r="R1528" s="14">
        <f t="shared" si="164"/>
        <v>2.8580490882610206</v>
      </c>
      <c r="S1528" s="147">
        <f t="shared" si="158"/>
        <v>2.8069093312380389</v>
      </c>
      <c r="T1528" s="15">
        <f t="shared" si="165"/>
        <v>1817.9834570148066</v>
      </c>
      <c r="U1528" s="15">
        <f t="shared" si="166"/>
        <v>10.927867228818222</v>
      </c>
    </row>
    <row r="1529" spans="1:21">
      <c r="A1529" s="20" t="s">
        <v>1389</v>
      </c>
      <c r="B1529" s="20"/>
      <c r="C1529" s="21"/>
      <c r="D1529" s="21">
        <v>1.6685560257358765</v>
      </c>
      <c r="E1529" s="22">
        <v>6.6285279899999994E-2</v>
      </c>
      <c r="F1529" s="22">
        <v>2.7843357191946661E-4</v>
      </c>
      <c r="G1529" s="22">
        <v>1.2365430082385893</v>
      </c>
      <c r="H1529" s="22">
        <v>1.9338126935800812E-2</v>
      </c>
      <c r="I1529" s="22">
        <v>0.13529783803633741</v>
      </c>
      <c r="J1529" s="22">
        <v>2.0381511517380702E-3</v>
      </c>
      <c r="K1529" s="13">
        <v>815.39719439120734</v>
      </c>
      <c r="L1529" s="13">
        <v>8.7552103799244385</v>
      </c>
      <c r="M1529" s="13">
        <v>817.31367605167998</v>
      </c>
      <c r="N1529" s="13">
        <v>8.8176206900779661</v>
      </c>
      <c r="O1529" s="13">
        <v>818.0179137861727</v>
      </c>
      <c r="P1529" s="13">
        <v>11.583369503006313</v>
      </c>
      <c r="Q1529" s="14">
        <f t="shared" si="163"/>
        <v>-0.3214040240746785</v>
      </c>
      <c r="R1529" s="14">
        <f t="shared" si="164"/>
        <v>3.5656016022682007</v>
      </c>
      <c r="S1529" s="147">
        <f t="shared" si="158"/>
        <v>-0.3214040240746785</v>
      </c>
      <c r="T1529" s="15">
        <f t="shared" si="165"/>
        <v>818.0179137861727</v>
      </c>
      <c r="U1529" s="15">
        <f t="shared" si="166"/>
        <v>11.583369503006313</v>
      </c>
    </row>
    <row r="1530" spans="1:21">
      <c r="A1530" s="20" t="s">
        <v>1390</v>
      </c>
      <c r="B1530" s="20"/>
      <c r="C1530" s="21"/>
      <c r="D1530" s="21">
        <v>1.1993546378799631</v>
      </c>
      <c r="E1530" s="22">
        <v>6.5333261094718098E-2</v>
      </c>
      <c r="F1530" s="22">
        <v>3.0730285231075221E-4</v>
      </c>
      <c r="G1530" s="22">
        <v>1.1574666282654689</v>
      </c>
      <c r="H1530" s="22">
        <v>2.5120579462395962E-2</v>
      </c>
      <c r="I1530" s="22">
        <v>0.1284910467919905</v>
      </c>
      <c r="J1530" s="22">
        <v>2.7223708662096561E-3</v>
      </c>
      <c r="K1530" s="13">
        <v>785.08669252942627</v>
      </c>
      <c r="L1530" s="13">
        <v>9.8480825180803357</v>
      </c>
      <c r="M1530" s="13">
        <v>780.76323914931027</v>
      </c>
      <c r="N1530" s="13">
        <v>11.892035459623141</v>
      </c>
      <c r="O1530" s="13">
        <v>779.25146507371301</v>
      </c>
      <c r="P1530" s="13">
        <v>15.570112454795559</v>
      </c>
      <c r="Q1530" s="14">
        <f t="shared" si="163"/>
        <v>0.74325899435552234</v>
      </c>
      <c r="R1530" s="14">
        <f t="shared" si="164"/>
        <v>4.6833414297220637</v>
      </c>
      <c r="S1530" s="147">
        <f t="shared" si="158"/>
        <v>0.74325899435552234</v>
      </c>
      <c r="T1530" s="15">
        <f t="shared" si="165"/>
        <v>779.25146507371301</v>
      </c>
      <c r="U1530" s="15">
        <f t="shared" si="166"/>
        <v>15.570112454795559</v>
      </c>
    </row>
    <row r="1531" spans="1:21">
      <c r="A1531" s="20" t="s">
        <v>1391</v>
      </c>
      <c r="B1531" s="20"/>
      <c r="C1531" s="21"/>
      <c r="D1531" s="21">
        <v>0.91836599683524056</v>
      </c>
      <c r="E1531" s="22">
        <v>6.7004159379795647E-2</v>
      </c>
      <c r="F1531" s="22">
        <v>4.2267951248952415E-4</v>
      </c>
      <c r="G1531" s="22">
        <v>1.2544814684455741</v>
      </c>
      <c r="H1531" s="22">
        <v>2.0414494183495852E-2</v>
      </c>
      <c r="I1531" s="22">
        <v>0.13578794395080648</v>
      </c>
      <c r="J1531" s="22">
        <v>2.0369306965932737E-3</v>
      </c>
      <c r="K1531" s="13">
        <v>837.90287195755229</v>
      </c>
      <c r="L1531" s="13">
        <v>13.083213477998346</v>
      </c>
      <c r="M1531" s="13">
        <v>825.42519067718035</v>
      </c>
      <c r="N1531" s="13">
        <v>9.2362484787977817</v>
      </c>
      <c r="O1531" s="13">
        <v>820.8002179966735</v>
      </c>
      <c r="P1531" s="13">
        <v>11.571427240368081</v>
      </c>
      <c r="Q1531" s="14">
        <f t="shared" si="163"/>
        <v>2.0411260700088918</v>
      </c>
      <c r="R1531" s="14">
        <f t="shared" si="164"/>
        <v>4.1214995546858679</v>
      </c>
      <c r="S1531" s="147">
        <f t="shared" si="158"/>
        <v>2.0411260700088918</v>
      </c>
      <c r="T1531" s="15">
        <f t="shared" si="165"/>
        <v>820.8002179966735</v>
      </c>
      <c r="U1531" s="15">
        <f t="shared" si="166"/>
        <v>11.571427240368081</v>
      </c>
    </row>
    <row r="1532" spans="1:21">
      <c r="A1532" s="20" t="s">
        <v>1392</v>
      </c>
      <c r="B1532" s="20"/>
      <c r="C1532" s="21"/>
      <c r="D1532" s="21">
        <v>0.62408824780585148</v>
      </c>
      <c r="E1532" s="22">
        <v>6.4839246565402672E-2</v>
      </c>
      <c r="F1532" s="22">
        <v>2.5513687785553581E-4</v>
      </c>
      <c r="G1532" s="22">
        <v>1.1297415771166104</v>
      </c>
      <c r="H1532" s="22">
        <v>1.7519968733956833E-2</v>
      </c>
      <c r="I1532" s="22">
        <v>0.1263688047226609</v>
      </c>
      <c r="J1532" s="22">
        <v>1.8955858452636256E-3</v>
      </c>
      <c r="K1532" s="13">
        <v>769.12452793596594</v>
      </c>
      <c r="L1532" s="13">
        <v>8.2640040518577873</v>
      </c>
      <c r="M1532" s="13">
        <v>767.63024527944208</v>
      </c>
      <c r="N1532" s="13">
        <v>8.3874280474586236</v>
      </c>
      <c r="O1532" s="13">
        <v>767.11691453475157</v>
      </c>
      <c r="P1532" s="13">
        <v>10.857922712590117</v>
      </c>
      <c r="Q1532" s="14">
        <f t="shared" si="163"/>
        <v>0.26102579339161158</v>
      </c>
      <c r="R1532" s="14">
        <f t="shared" si="164"/>
        <v>3.5448168472229162</v>
      </c>
      <c r="S1532" s="147">
        <f t="shared" si="158"/>
        <v>0.26102579339161158</v>
      </c>
      <c r="T1532" s="15">
        <f t="shared" si="165"/>
        <v>767.11691453475157</v>
      </c>
      <c r="U1532" s="15">
        <f t="shared" si="166"/>
        <v>10.857922712590117</v>
      </c>
    </row>
    <row r="1533" spans="1:21">
      <c r="A1533" s="20" t="s">
        <v>1393</v>
      </c>
      <c r="B1533" s="20"/>
      <c r="C1533" s="21"/>
      <c r="D1533" s="21">
        <v>0.60891577231189253</v>
      </c>
      <c r="E1533" s="22">
        <v>6.6669154448289233E-2</v>
      </c>
      <c r="F1533" s="22">
        <v>2.518081867526941E-4</v>
      </c>
      <c r="G1533" s="22">
        <v>1.2409872416628862</v>
      </c>
      <c r="H1533" s="22">
        <v>2.1447610341268675E-2</v>
      </c>
      <c r="I1533" s="22">
        <v>0.13500227739470613</v>
      </c>
      <c r="J1533" s="22">
        <v>2.2768050280890613E-3</v>
      </c>
      <c r="K1533" s="13">
        <v>827.45521786856625</v>
      </c>
      <c r="L1533" s="13">
        <v>7.8595315076588346</v>
      </c>
      <c r="M1533" s="13">
        <v>819.32934117678303</v>
      </c>
      <c r="N1533" s="13">
        <v>9.7646347739541728</v>
      </c>
      <c r="O1533" s="13">
        <v>816.3394517099922</v>
      </c>
      <c r="P1533" s="13">
        <v>12.944440227604437</v>
      </c>
      <c r="Q1533" s="14">
        <f t="shared" si="163"/>
        <v>1.3433677035969427</v>
      </c>
      <c r="R1533" s="14">
        <f t="shared" si="164"/>
        <v>3.6471203360355378</v>
      </c>
      <c r="S1533" s="147">
        <f t="shared" si="158"/>
        <v>1.3433677035969427</v>
      </c>
      <c r="T1533" s="15">
        <f t="shared" si="165"/>
        <v>816.3394517099922</v>
      </c>
      <c r="U1533" s="15">
        <f t="shared" si="166"/>
        <v>12.944440227604437</v>
      </c>
    </row>
    <row r="1534" spans="1:21">
      <c r="A1534" s="20" t="s">
        <v>1394</v>
      </c>
      <c r="B1534" s="20"/>
      <c r="C1534" s="21"/>
      <c r="D1534" s="21">
        <v>1.2822187041336228</v>
      </c>
      <c r="E1534" s="22">
        <v>0.10135196546395063</v>
      </c>
      <c r="F1534" s="22">
        <v>3.4099933856251795E-4</v>
      </c>
      <c r="G1534" s="22">
        <v>3.9886924986132297</v>
      </c>
      <c r="H1534" s="22">
        <v>6.4852402278141666E-2</v>
      </c>
      <c r="I1534" s="22">
        <v>0.28542834971666442</v>
      </c>
      <c r="J1534" s="22">
        <v>4.5403497990586248E-3</v>
      </c>
      <c r="K1534" s="13">
        <v>1649.0225829573155</v>
      </c>
      <c r="L1534" s="13">
        <v>6.2253315009008769</v>
      </c>
      <c r="M1534" s="13">
        <v>1631.8970920475704</v>
      </c>
      <c r="N1534" s="13">
        <v>13.28640671284087</v>
      </c>
      <c r="O1534" s="13">
        <v>1618.6430870764159</v>
      </c>
      <c r="P1534" s="13">
        <v>22.810130854602264</v>
      </c>
      <c r="Q1534" s="14">
        <f t="shared" si="163"/>
        <v>1.8422728830321922</v>
      </c>
      <c r="R1534" s="14">
        <f t="shared" si="164"/>
        <v>2.8640536269765371</v>
      </c>
      <c r="S1534" s="147">
        <f t="shared" si="158"/>
        <v>1.8422728830321922</v>
      </c>
      <c r="T1534" s="15">
        <f t="shared" si="165"/>
        <v>1649.0225829573155</v>
      </c>
      <c r="U1534" s="15">
        <f t="shared" si="166"/>
        <v>6.2253315009008769</v>
      </c>
    </row>
    <row r="1535" spans="1:21">
      <c r="A1535" s="20" t="s">
        <v>1395</v>
      </c>
      <c r="B1535" s="20"/>
      <c r="C1535" s="21"/>
      <c r="D1535" s="21">
        <v>0.94417497685712504</v>
      </c>
      <c r="E1535" s="22">
        <v>0.11135715629943579</v>
      </c>
      <c r="F1535" s="22">
        <v>5.7084222648768365E-4</v>
      </c>
      <c r="G1535" s="22">
        <v>4.8968241373141748</v>
      </c>
      <c r="H1535" s="22">
        <v>8.6278111700478E-2</v>
      </c>
      <c r="I1535" s="22">
        <v>0.31892980001030596</v>
      </c>
      <c r="J1535" s="22">
        <v>5.3761944719215946E-3</v>
      </c>
      <c r="K1535" s="13">
        <v>1821.6830076258723</v>
      </c>
      <c r="L1535" s="13">
        <v>9.2725049650721481</v>
      </c>
      <c r="M1535" s="13">
        <v>1801.7098280701157</v>
      </c>
      <c r="N1535" s="13">
        <v>14.966114042481715</v>
      </c>
      <c r="O1535" s="13">
        <v>1784.5005652774209</v>
      </c>
      <c r="P1535" s="13">
        <v>26.330440981541024</v>
      </c>
      <c r="Q1535" s="14">
        <f t="shared" si="163"/>
        <v>2.0411038689387428</v>
      </c>
      <c r="R1535" s="14">
        <f t="shared" si="164"/>
        <v>3.0579568858893533</v>
      </c>
      <c r="S1535" s="147">
        <f t="shared" si="158"/>
        <v>2.0411038689387428</v>
      </c>
      <c r="T1535" s="15">
        <f t="shared" si="165"/>
        <v>1821.6830076258723</v>
      </c>
      <c r="U1535" s="15">
        <f t="shared" si="166"/>
        <v>9.2725049650721481</v>
      </c>
    </row>
    <row r="1536" spans="1:21">
      <c r="A1536" s="20" t="s">
        <v>1396</v>
      </c>
      <c r="B1536" s="20"/>
      <c r="C1536" s="21"/>
      <c r="D1536" s="21">
        <v>1.2251211105800563</v>
      </c>
      <c r="E1536" s="22">
        <v>6.6819610300000012E-2</v>
      </c>
      <c r="F1536" s="22">
        <v>3.3422995341073227E-4</v>
      </c>
      <c r="G1536" s="22">
        <v>1.2623957209187622</v>
      </c>
      <c r="H1536" s="22">
        <v>2.0470838898124056E-2</v>
      </c>
      <c r="I1536" s="22">
        <v>0.13702199946241633</v>
      </c>
      <c r="J1536" s="22">
        <v>2.1135817382983966E-3</v>
      </c>
      <c r="K1536" s="13">
        <v>832.15604345611462</v>
      </c>
      <c r="L1536" s="13">
        <v>10.392423566151553</v>
      </c>
      <c r="M1536" s="13">
        <v>828.98340389714781</v>
      </c>
      <c r="N1536" s="13">
        <v>9.2293101858841311</v>
      </c>
      <c r="O1536" s="13">
        <v>827.80056904350954</v>
      </c>
      <c r="P1536" s="13">
        <v>11.994229330613781</v>
      </c>
      <c r="Q1536" s="14">
        <f t="shared" si="163"/>
        <v>0.52339635659147676</v>
      </c>
      <c r="R1536" s="14">
        <f t="shared" si="164"/>
        <v>3.8056944637924044</v>
      </c>
      <c r="S1536" s="147">
        <f t="shared" si="158"/>
        <v>0.52339635659147676</v>
      </c>
      <c r="T1536" s="15">
        <f t="shared" si="165"/>
        <v>827.80056904350954</v>
      </c>
      <c r="U1536" s="15">
        <f t="shared" si="166"/>
        <v>11.994229330613781</v>
      </c>
    </row>
    <row r="1537" spans="1:21">
      <c r="A1537" s="20" t="s">
        <v>1397</v>
      </c>
      <c r="B1537" s="20"/>
      <c r="C1537" s="21"/>
      <c r="D1537" s="21">
        <v>0.51448619668371243</v>
      </c>
      <c r="E1537" s="22">
        <v>8.0048426130714154E-2</v>
      </c>
      <c r="F1537" s="22">
        <v>2.2202360706818924E-4</v>
      </c>
      <c r="G1537" s="22">
        <v>2.2271868890158961</v>
      </c>
      <c r="H1537" s="22">
        <v>3.4676296254318589E-2</v>
      </c>
      <c r="I1537" s="22">
        <v>0.20179137012856335</v>
      </c>
      <c r="J1537" s="22">
        <v>3.091546011291359E-3</v>
      </c>
      <c r="K1537" s="13">
        <v>1198.1811697066814</v>
      </c>
      <c r="L1537" s="13">
        <v>5.4594943864849643</v>
      </c>
      <c r="M1537" s="13">
        <v>1189.6337772854245</v>
      </c>
      <c r="N1537" s="13">
        <v>10.969384805714411</v>
      </c>
      <c r="O1537" s="13">
        <v>1184.9363552203743</v>
      </c>
      <c r="P1537" s="13">
        <v>16.604432557933979</v>
      </c>
      <c r="Q1537" s="14">
        <f t="shared" si="163"/>
        <v>1.1054100015233548</v>
      </c>
      <c r="R1537" s="14">
        <f t="shared" si="164"/>
        <v>2.9144476779492785</v>
      </c>
      <c r="S1537" s="147">
        <f t="shared" si="158"/>
        <v>1.1054100015233548</v>
      </c>
      <c r="T1537" s="15">
        <f t="shared" si="165"/>
        <v>1198.1811697066814</v>
      </c>
      <c r="U1537" s="15">
        <f t="shared" si="166"/>
        <v>5.4594943864849643</v>
      </c>
    </row>
    <row r="1538" spans="1:21">
      <c r="A1538" s="20" t="s">
        <v>1398</v>
      </c>
      <c r="B1538" s="20"/>
      <c r="C1538" s="21"/>
      <c r="D1538" s="21">
        <v>0.63260011912907677</v>
      </c>
      <c r="E1538" s="22">
        <v>6.4629604971254667E-2</v>
      </c>
      <c r="F1538" s="22">
        <v>6.6003332630856846E-4</v>
      </c>
      <c r="G1538" s="22">
        <v>1.0796225604147835</v>
      </c>
      <c r="H1538" s="22">
        <v>1.9995890095940137E-2</v>
      </c>
      <c r="I1538" s="22">
        <v>0.12115439551204311</v>
      </c>
      <c r="J1538" s="22">
        <v>1.8719748613294982E-3</v>
      </c>
      <c r="K1538" s="13">
        <v>762.30147229083877</v>
      </c>
      <c r="L1538" s="13">
        <v>21.382228378542422</v>
      </c>
      <c r="M1538" s="13">
        <v>743.44967853792912</v>
      </c>
      <c r="N1538" s="13">
        <v>9.8103036309381544</v>
      </c>
      <c r="O1538" s="13">
        <v>737.20460769372005</v>
      </c>
      <c r="P1538" s="13">
        <v>10.772477952332382</v>
      </c>
      <c r="Q1538" s="14">
        <f t="shared" si="163"/>
        <v>3.2922492621847654</v>
      </c>
      <c r="R1538" s="14">
        <f t="shared" si="164"/>
        <v>6.1172725177058673</v>
      </c>
      <c r="S1538" s="147">
        <f t="shared" si="158"/>
        <v>3.2922492621847654</v>
      </c>
      <c r="T1538" s="15">
        <f t="shared" si="165"/>
        <v>737.20460769372005</v>
      </c>
      <c r="U1538" s="15">
        <f t="shared" si="166"/>
        <v>10.772477952332382</v>
      </c>
    </row>
    <row r="1539" spans="1:21">
      <c r="A1539" s="20" t="s">
        <v>1399</v>
      </c>
      <c r="B1539" s="20"/>
      <c r="C1539" s="21"/>
      <c r="D1539" s="21">
        <v>0.7275843420181457</v>
      </c>
      <c r="E1539" s="22">
        <v>5.8072816451630829E-2</v>
      </c>
      <c r="F1539" s="22">
        <v>1.812984585574214E-4</v>
      </c>
      <c r="G1539" s="22">
        <v>0.68846482577249124</v>
      </c>
      <c r="H1539" s="22">
        <v>1.055400208162024E-2</v>
      </c>
      <c r="I1539" s="22">
        <v>8.5982009869902676E-2</v>
      </c>
      <c r="J1539" s="22">
        <v>1.2904615044738673E-3</v>
      </c>
      <c r="K1539" s="13">
        <v>532.51015413306868</v>
      </c>
      <c r="L1539" s="13">
        <v>6.8220988548609585</v>
      </c>
      <c r="M1539" s="13">
        <v>531.87767577246132</v>
      </c>
      <c r="N1539" s="13">
        <v>6.3667226026719037</v>
      </c>
      <c r="O1539" s="13">
        <v>531.73025545338999</v>
      </c>
      <c r="P1539" s="13">
        <v>7.6647640474412082</v>
      </c>
      <c r="Q1539" s="14">
        <f t="shared" si="163"/>
        <v>0.14645705318959701</v>
      </c>
      <c r="R1539" s="14">
        <f t="shared" si="164"/>
        <v>3.8513571440760681</v>
      </c>
      <c r="S1539" s="147">
        <f t="shared" si="158"/>
        <v>0.14645705318959701</v>
      </c>
      <c r="T1539" s="15">
        <f t="shared" si="165"/>
        <v>531.73025545338999</v>
      </c>
      <c r="U1539" s="15">
        <f t="shared" si="166"/>
        <v>7.6647640474412082</v>
      </c>
    </row>
    <row r="1540" spans="1:21">
      <c r="A1540" s="20" t="s">
        <v>1400</v>
      </c>
      <c r="B1540" s="20"/>
      <c r="C1540" s="21"/>
      <c r="D1540" s="21">
        <v>1.1563592147730481</v>
      </c>
      <c r="E1540" s="22">
        <v>6.6056298388978127E-2</v>
      </c>
      <c r="F1540" s="22">
        <v>4.1616525094443919E-4</v>
      </c>
      <c r="G1540" s="22">
        <v>1.2226481411714702</v>
      </c>
      <c r="H1540" s="22">
        <v>2.0844780298074912E-2</v>
      </c>
      <c r="I1540" s="22">
        <v>0.13424124886430894</v>
      </c>
      <c r="J1540" s="22">
        <v>2.1266638332589046E-3</v>
      </c>
      <c r="K1540" s="13">
        <v>808.16015738873898</v>
      </c>
      <c r="L1540" s="13">
        <v>13.128324602552976</v>
      </c>
      <c r="M1540" s="13">
        <v>810.98577588447597</v>
      </c>
      <c r="N1540" s="13">
        <v>9.5675557759964391</v>
      </c>
      <c r="O1540" s="13">
        <v>812.01562728260274</v>
      </c>
      <c r="P1540" s="13">
        <v>12.098153091476437</v>
      </c>
      <c r="Q1540" s="14">
        <f t="shared" si="163"/>
        <v>-0.47706755382759258</v>
      </c>
      <c r="R1540" s="14">
        <f t="shared" si="164"/>
        <v>4.4295151125291046</v>
      </c>
      <c r="S1540" s="147">
        <f t="shared" si="158"/>
        <v>-0.47706755382759258</v>
      </c>
      <c r="T1540" s="15">
        <f t="shared" si="165"/>
        <v>812.01562728260274</v>
      </c>
      <c r="U1540" s="15">
        <f t="shared" si="166"/>
        <v>12.098153091476437</v>
      </c>
    </row>
    <row r="1541" spans="1:21">
      <c r="A1541" s="20" t="s">
        <v>1401</v>
      </c>
      <c r="B1541" s="20"/>
      <c r="C1541" s="21"/>
      <c r="D1541" s="21">
        <v>1.2630204921120962</v>
      </c>
      <c r="E1541" s="22">
        <v>6.6253344602659345E-2</v>
      </c>
      <c r="F1541" s="22">
        <v>3.389644104092594E-4</v>
      </c>
      <c r="G1541" s="22">
        <v>1.1799132169088744</v>
      </c>
      <c r="H1541" s="22">
        <v>1.8958637957930301E-2</v>
      </c>
      <c r="I1541" s="22">
        <v>0.12916385071036907</v>
      </c>
      <c r="J1541" s="22">
        <v>1.96736352442846E-3</v>
      </c>
      <c r="K1541" s="13">
        <v>814.38987090306057</v>
      </c>
      <c r="L1541" s="13">
        <v>10.658943460683968</v>
      </c>
      <c r="M1541" s="13">
        <v>791.27285094299737</v>
      </c>
      <c r="N1541" s="13">
        <v>8.8693795806508149</v>
      </c>
      <c r="O1541" s="13">
        <v>783.09365800976229</v>
      </c>
      <c r="P1541" s="13">
        <v>11.241505291642028</v>
      </c>
      <c r="Q1541" s="14">
        <f t="shared" si="163"/>
        <v>3.8429030138347087</v>
      </c>
      <c r="R1541" s="14">
        <f t="shared" si="164"/>
        <v>3.7359261468709937</v>
      </c>
      <c r="S1541" s="147">
        <f t="shared" ref="S1541:S1604" si="167">IF(OR(Q1541-R1541&gt;10,Q1541+R1541&lt;-5),"X",Q1541)</f>
        <v>3.8429030138347087</v>
      </c>
      <c r="T1541" s="15">
        <f t="shared" si="165"/>
        <v>783.09365800976229</v>
      </c>
      <c r="U1541" s="15">
        <f t="shared" si="166"/>
        <v>11.241505291642028</v>
      </c>
    </row>
    <row r="1542" spans="1:21">
      <c r="A1542" s="20" t="s">
        <v>1402</v>
      </c>
      <c r="B1542" s="20"/>
      <c r="C1542" s="21"/>
      <c r="D1542" s="21">
        <v>0.68949572961564931</v>
      </c>
      <c r="E1542" s="22">
        <v>6.6198207262955028E-2</v>
      </c>
      <c r="F1542" s="22">
        <v>6.243202607625288E-4</v>
      </c>
      <c r="G1542" s="22">
        <v>1.1943408126195907</v>
      </c>
      <c r="H1542" s="22">
        <v>2.3147785772904501E-2</v>
      </c>
      <c r="I1542" s="22">
        <v>0.1308521220546886</v>
      </c>
      <c r="J1542" s="22">
        <v>2.2155649815045805E-3</v>
      </c>
      <c r="K1542" s="13">
        <v>812.64916901603704</v>
      </c>
      <c r="L1542" s="13">
        <v>19.59788056365386</v>
      </c>
      <c r="M1542" s="13">
        <v>797.97094813092997</v>
      </c>
      <c r="N1542" s="13">
        <v>10.768025417180693</v>
      </c>
      <c r="O1542" s="13">
        <v>792.72482742878128</v>
      </c>
      <c r="P1542" s="13">
        <v>12.64220018238249</v>
      </c>
      <c r="Q1542" s="14">
        <f t="shared" si="163"/>
        <v>2.4517765287793702</v>
      </c>
      <c r="R1542" s="14">
        <f t="shared" si="164"/>
        <v>5.6406667034904654</v>
      </c>
      <c r="S1542" s="147">
        <f t="shared" si="167"/>
        <v>2.4517765287793702</v>
      </c>
      <c r="T1542" s="15">
        <f t="shared" si="165"/>
        <v>792.72482742878128</v>
      </c>
      <c r="U1542" s="15">
        <f t="shared" si="166"/>
        <v>12.64220018238249</v>
      </c>
    </row>
    <row r="1543" spans="1:21">
      <c r="A1543" s="20" t="s">
        <v>1403</v>
      </c>
      <c r="B1543" s="20"/>
      <c r="C1543" s="21"/>
      <c r="D1543" s="21">
        <v>0.64245199712752588</v>
      </c>
      <c r="E1543" s="22">
        <v>0.11053966569452837</v>
      </c>
      <c r="F1543" s="22">
        <v>1.625947898078411E-4</v>
      </c>
      <c r="G1543" s="22">
        <v>4.8994540731016682</v>
      </c>
      <c r="H1543" s="22">
        <v>0.13602941306013053</v>
      </c>
      <c r="I1543" s="22">
        <v>0.32146098377360727</v>
      </c>
      <c r="J1543" s="22">
        <v>8.9125722503514901E-3</v>
      </c>
      <c r="K1543" s="13">
        <v>1808.3024390003809</v>
      </c>
      <c r="L1543" s="13">
        <v>2.6709449698376631</v>
      </c>
      <c r="M1543" s="13">
        <v>1802.1625797306622</v>
      </c>
      <c r="N1543" s="13">
        <v>23.686814829820602</v>
      </c>
      <c r="O1543" s="13">
        <v>1796.8601478118669</v>
      </c>
      <c r="P1543" s="13">
        <v>43.625016314638557</v>
      </c>
      <c r="Q1543" s="14">
        <f t="shared" si="163"/>
        <v>0.63276424019198529</v>
      </c>
      <c r="R1543" s="14">
        <f t="shared" si="164"/>
        <v>4.8338899217945537</v>
      </c>
      <c r="S1543" s="147">
        <f t="shared" si="167"/>
        <v>0.63276424019198529</v>
      </c>
      <c r="T1543" s="15">
        <f t="shared" si="165"/>
        <v>1808.3024390003809</v>
      </c>
      <c r="U1543" s="15">
        <f t="shared" si="166"/>
        <v>2.6709449698376631</v>
      </c>
    </row>
    <row r="1544" spans="1:21">
      <c r="A1544" s="20" t="s">
        <v>1404</v>
      </c>
      <c r="B1544" s="20"/>
      <c r="C1544" s="21"/>
      <c r="D1544" s="21">
        <v>0.39123196641802155</v>
      </c>
      <c r="E1544" s="22">
        <v>6.7278215661967511E-2</v>
      </c>
      <c r="F1544" s="22">
        <v>1.7214046651678453E-4</v>
      </c>
      <c r="G1544" s="22">
        <v>1.2419307112663809</v>
      </c>
      <c r="H1544" s="22">
        <v>2.0014237653811134E-2</v>
      </c>
      <c r="I1544" s="22">
        <v>0.13388182609024843</v>
      </c>
      <c r="J1544" s="22">
        <v>2.1301949580720412E-3</v>
      </c>
      <c r="K1544" s="13">
        <v>846.39820352569348</v>
      </c>
      <c r="L1544" s="13">
        <v>5.3126091620431248</v>
      </c>
      <c r="M1544" s="13">
        <v>819.75673381294303</v>
      </c>
      <c r="N1544" s="13">
        <v>9.1052641703722728</v>
      </c>
      <c r="O1544" s="13">
        <v>809.97253878087361</v>
      </c>
      <c r="P1544" s="13">
        <v>12.122104739464401</v>
      </c>
      <c r="Q1544" s="14">
        <f t="shared" si="163"/>
        <v>4.3036084662145813</v>
      </c>
      <c r="R1544" s="14">
        <f t="shared" si="164"/>
        <v>3.1061138118026328</v>
      </c>
      <c r="S1544" s="147">
        <f t="shared" si="167"/>
        <v>4.3036084662145813</v>
      </c>
      <c r="T1544" s="15">
        <f t="shared" si="165"/>
        <v>809.97253878087361</v>
      </c>
      <c r="U1544" s="15">
        <f t="shared" si="166"/>
        <v>12.122104739464401</v>
      </c>
    </row>
    <row r="1545" spans="1:21">
      <c r="A1545" s="20" t="s">
        <v>1405</v>
      </c>
      <c r="B1545" s="20"/>
      <c r="C1545" s="21"/>
      <c r="D1545" s="21">
        <v>0.72034900954140102</v>
      </c>
      <c r="E1545" s="22">
        <v>6.6100200072015308E-2</v>
      </c>
      <c r="F1545" s="22">
        <v>3.1006675790107806E-4</v>
      </c>
      <c r="G1545" s="22">
        <v>1.2257470008818356</v>
      </c>
      <c r="H1545" s="22">
        <v>1.9659968149940886E-2</v>
      </c>
      <c r="I1545" s="22">
        <v>0.1344921048661355</v>
      </c>
      <c r="J1545" s="22">
        <v>2.0628252671004311E-3</v>
      </c>
      <c r="K1545" s="13">
        <v>809.55027512153538</v>
      </c>
      <c r="L1545" s="13">
        <v>9.7831242352698347</v>
      </c>
      <c r="M1545" s="13">
        <v>812.40045692913736</v>
      </c>
      <c r="N1545" s="13">
        <v>9.0086990092661523</v>
      </c>
      <c r="O1545" s="13">
        <v>813.44119956660336</v>
      </c>
      <c r="P1545" s="13">
        <v>11.732060775081044</v>
      </c>
      <c r="Q1545" s="14">
        <f t="shared" si="163"/>
        <v>-0.48062789484986101</v>
      </c>
      <c r="R1545" s="14">
        <f t="shared" si="164"/>
        <v>3.7813535489863983</v>
      </c>
      <c r="S1545" s="147">
        <f t="shared" si="167"/>
        <v>-0.48062789484986101</v>
      </c>
      <c r="T1545" s="15">
        <f t="shared" si="165"/>
        <v>813.44119956660336</v>
      </c>
      <c r="U1545" s="15">
        <f t="shared" si="166"/>
        <v>11.732060775081044</v>
      </c>
    </row>
    <row r="1546" spans="1:21">
      <c r="A1546" s="20" t="s">
        <v>1406</v>
      </c>
      <c r="B1546" s="20"/>
      <c r="C1546" s="21"/>
      <c r="D1546" s="21">
        <v>0.43883518320709991</v>
      </c>
      <c r="E1546" s="22">
        <v>6.6645306175105917E-2</v>
      </c>
      <c r="F1546" s="22">
        <v>2.1060679370935078E-4</v>
      </c>
      <c r="G1546" s="22">
        <v>1.2346751678751513</v>
      </c>
      <c r="H1546" s="22">
        <v>2.0168535684128221E-2</v>
      </c>
      <c r="I1546" s="22">
        <v>0.13436367424893136</v>
      </c>
      <c r="J1546" s="22">
        <v>2.1533806434071595E-3</v>
      </c>
      <c r="K1546" s="13">
        <v>826.70880817585009</v>
      </c>
      <c r="L1546" s="13">
        <v>6.5793620695298038</v>
      </c>
      <c r="M1546" s="13">
        <v>816.46532847084313</v>
      </c>
      <c r="N1546" s="13">
        <v>9.2057059193423321</v>
      </c>
      <c r="O1546" s="13">
        <v>812.71138944762799</v>
      </c>
      <c r="P1546" s="13">
        <v>12.24896067155834</v>
      </c>
      <c r="Q1546" s="14">
        <f t="shared" si="163"/>
        <v>1.6931498237097165</v>
      </c>
      <c r="R1546" s="14">
        <f t="shared" si="164"/>
        <v>3.351064360632741</v>
      </c>
      <c r="S1546" s="147">
        <f t="shared" si="167"/>
        <v>1.6931498237097165</v>
      </c>
      <c r="T1546" s="15">
        <f t="shared" si="165"/>
        <v>812.71138944762799</v>
      </c>
      <c r="U1546" s="15">
        <f t="shared" si="166"/>
        <v>12.24896067155834</v>
      </c>
    </row>
    <row r="1547" spans="1:21">
      <c r="A1547" s="20" t="s">
        <v>1407</v>
      </c>
      <c r="B1547" s="20"/>
      <c r="C1547" s="21"/>
      <c r="D1547" s="21">
        <v>0.77056012381085381</v>
      </c>
      <c r="E1547" s="22">
        <v>0.11312193629111636</v>
      </c>
      <c r="F1547" s="22">
        <v>2.4203736008729252E-3</v>
      </c>
      <c r="G1547" s="22">
        <v>5.2154497944802722</v>
      </c>
      <c r="H1547" s="22">
        <v>0.13637948200407785</v>
      </c>
      <c r="I1547" s="22">
        <v>0.33438259521205266</v>
      </c>
      <c r="J1547" s="22">
        <v>5.0266720011371965E-3</v>
      </c>
      <c r="K1547" s="13">
        <v>1850.1640380582946</v>
      </c>
      <c r="L1547" s="13">
        <v>38.192670281516961</v>
      </c>
      <c r="M1547" s="13">
        <v>1855.1435190599734</v>
      </c>
      <c r="N1547" s="13">
        <v>22.527612927996323</v>
      </c>
      <c r="O1547" s="13">
        <v>1859.5887792480078</v>
      </c>
      <c r="P1547" s="13">
        <v>24.329751525540289</v>
      </c>
      <c r="Q1547" s="14">
        <f t="shared" si="163"/>
        <v>-0.5094003015864601</v>
      </c>
      <c r="R1547" s="14">
        <f t="shared" si="164"/>
        <v>4.9128558038331684</v>
      </c>
      <c r="S1547" s="147">
        <f t="shared" si="167"/>
        <v>-0.5094003015864601</v>
      </c>
      <c r="T1547" s="15">
        <f t="shared" si="165"/>
        <v>1850.1640380582946</v>
      </c>
      <c r="U1547" s="15">
        <f t="shared" si="166"/>
        <v>38.192670281516961</v>
      </c>
    </row>
    <row r="1548" spans="1:21">
      <c r="A1548" s="20" t="s">
        <v>1408</v>
      </c>
      <c r="B1548" s="20"/>
      <c r="C1548" s="21"/>
      <c r="D1548" s="21">
        <v>0.52972551127676371</v>
      </c>
      <c r="E1548" s="22">
        <v>6.6709246103850373E-2</v>
      </c>
      <c r="F1548" s="22">
        <v>4.6263622786027535E-4</v>
      </c>
      <c r="G1548" s="22">
        <v>1.2359453287880224</v>
      </c>
      <c r="H1548" s="22">
        <v>2.2123834351977234E-2</v>
      </c>
      <c r="I1548" s="22">
        <v>0.13437298137448053</v>
      </c>
      <c r="J1548" s="22">
        <v>2.2174642692864934E-3</v>
      </c>
      <c r="K1548" s="13">
        <v>828.70921640445636</v>
      </c>
      <c r="L1548" s="13">
        <v>14.398286572457231</v>
      </c>
      <c r="M1548" s="13">
        <v>817.04229531537976</v>
      </c>
      <c r="N1548" s="13">
        <v>10.096866857545628</v>
      </c>
      <c r="O1548" s="13">
        <v>812.76428019278023</v>
      </c>
      <c r="P1548" s="13">
        <v>12.613737426448001</v>
      </c>
      <c r="Q1548" s="14">
        <f t="shared" si="163"/>
        <v>1.9240688888265134</v>
      </c>
      <c r="R1548" s="14">
        <f t="shared" si="164"/>
        <v>4.5696422837182959</v>
      </c>
      <c r="S1548" s="147">
        <f t="shared" si="167"/>
        <v>1.9240688888265134</v>
      </c>
      <c r="T1548" s="15">
        <f t="shared" si="165"/>
        <v>812.76428019278023</v>
      </c>
      <c r="U1548" s="15">
        <f t="shared" si="166"/>
        <v>12.613737426448001</v>
      </c>
    </row>
    <row r="1549" spans="1:21">
      <c r="A1549" s="20" t="s">
        <v>1409</v>
      </c>
      <c r="B1549" s="20"/>
      <c r="C1549" s="21"/>
      <c r="D1549" s="21">
        <v>0.73921537129901305</v>
      </c>
      <c r="E1549" s="22">
        <v>6.6322183513516472E-2</v>
      </c>
      <c r="F1549" s="22">
        <v>2.0250212189052604E-4</v>
      </c>
      <c r="G1549" s="22">
        <v>1.221018044743676</v>
      </c>
      <c r="H1549" s="22">
        <v>1.8736418313559475E-2</v>
      </c>
      <c r="I1549" s="22">
        <v>0.13352481701437638</v>
      </c>
      <c r="J1549" s="22">
        <v>2.0079563268379634E-3</v>
      </c>
      <c r="K1549" s="13">
        <v>816.56042610810835</v>
      </c>
      <c r="L1549" s="13">
        <v>6.3677105389270405</v>
      </c>
      <c r="M1549" s="13">
        <v>810.2408178732519</v>
      </c>
      <c r="N1549" s="13">
        <v>8.6020648983264891</v>
      </c>
      <c r="O1549" s="13">
        <v>807.94252939031196</v>
      </c>
      <c r="P1549" s="13">
        <v>11.429477577085457</v>
      </c>
      <c r="Q1549" s="14">
        <f t="shared" si="163"/>
        <v>1.0553899555077684</v>
      </c>
      <c r="R1549" s="14">
        <f t="shared" si="164"/>
        <v>3.1965860264016057</v>
      </c>
      <c r="S1549" s="147">
        <f t="shared" si="167"/>
        <v>1.0553899555077684</v>
      </c>
      <c r="T1549" s="15">
        <f t="shared" si="165"/>
        <v>807.94252939031196</v>
      </c>
      <c r="U1549" s="15">
        <f t="shared" si="166"/>
        <v>11.429477577085457</v>
      </c>
    </row>
    <row r="1550" spans="1:21">
      <c r="A1550" s="20" t="s">
        <v>1410</v>
      </c>
      <c r="B1550" s="20"/>
      <c r="C1550" s="21"/>
      <c r="D1550" s="21">
        <v>0.70496121247602395</v>
      </c>
      <c r="E1550" s="22">
        <v>6.4036693566519962E-2</v>
      </c>
      <c r="F1550" s="22">
        <v>3.3971063954280333E-4</v>
      </c>
      <c r="G1550" s="22">
        <v>0.99799979511106984</v>
      </c>
      <c r="H1550" s="22">
        <v>1.6230991292730659E-2</v>
      </c>
      <c r="I1550" s="22">
        <v>0.11303170474273722</v>
      </c>
      <c r="J1550" s="22">
        <v>1.7377490687578087E-3</v>
      </c>
      <c r="K1550" s="13">
        <v>742.8426435879494</v>
      </c>
      <c r="L1550" s="13">
        <v>11.17842308621919</v>
      </c>
      <c r="M1550" s="13">
        <v>702.79390534532615</v>
      </c>
      <c r="N1550" s="13">
        <v>8.2822729325031652</v>
      </c>
      <c r="O1550" s="13">
        <v>690.33075087977431</v>
      </c>
      <c r="P1550" s="13">
        <v>10.0724931787034</v>
      </c>
      <c r="Q1550" s="14">
        <f t="shared" si="163"/>
        <v>7.0690466091905098</v>
      </c>
      <c r="R1550" s="14">
        <f t="shared" si="164"/>
        <v>3.8957450995898144</v>
      </c>
      <c r="S1550" s="147">
        <f t="shared" si="167"/>
        <v>7.0690466091905098</v>
      </c>
      <c r="T1550" s="15">
        <f t="shared" si="165"/>
        <v>690.33075087977431</v>
      </c>
      <c r="U1550" s="15">
        <f t="shared" si="166"/>
        <v>10.0724931787034</v>
      </c>
    </row>
    <row r="1551" spans="1:21">
      <c r="A1551" s="20" t="s">
        <v>1411</v>
      </c>
      <c r="B1551" s="20"/>
      <c r="C1551" s="21"/>
      <c r="D1551" s="21">
        <v>0.43316426674924208</v>
      </c>
      <c r="E1551" s="22">
        <v>0.14592753112324483</v>
      </c>
      <c r="F1551" s="22">
        <v>2.6549161047178052E-4</v>
      </c>
      <c r="G1551" s="22">
        <v>7.8440473831503672</v>
      </c>
      <c r="H1551" s="22">
        <v>0.12838993499569387</v>
      </c>
      <c r="I1551" s="22">
        <v>0.38985373448957211</v>
      </c>
      <c r="J1551" s="22">
        <v>6.341512987894227E-3</v>
      </c>
      <c r="K1551" s="13">
        <v>2298.7423453431929</v>
      </c>
      <c r="L1551" s="13">
        <v>3.1231396660738042</v>
      </c>
      <c r="M1551" s="13">
        <v>2213.2757482270904</v>
      </c>
      <c r="N1551" s="13">
        <v>14.84845999706641</v>
      </c>
      <c r="O1551" s="13">
        <v>2122.1499733758792</v>
      </c>
      <c r="P1551" s="13">
        <v>29.480487722321147</v>
      </c>
      <c r="Q1551" s="14">
        <f t="shared" si="163"/>
        <v>7.6821298535286298</v>
      </c>
      <c r="R1551" s="14">
        <f t="shared" si="164"/>
        <v>2.577160741349267</v>
      </c>
      <c r="S1551" s="147">
        <f t="shared" si="167"/>
        <v>7.6821298535286298</v>
      </c>
      <c r="T1551" s="15">
        <f t="shared" si="165"/>
        <v>2298.7423453431929</v>
      </c>
      <c r="U1551" s="15">
        <f t="shared" si="166"/>
        <v>3.1231396660738042</v>
      </c>
    </row>
    <row r="1552" spans="1:21">
      <c r="A1552" s="20" t="s">
        <v>1412</v>
      </c>
      <c r="B1552" s="20"/>
      <c r="C1552" s="21"/>
      <c r="D1552" s="21">
        <v>0.55305352947576059</v>
      </c>
      <c r="E1552" s="22">
        <v>6.6968058479999995E-2</v>
      </c>
      <c r="F1552" s="22">
        <v>1.7876600860379857E-4</v>
      </c>
      <c r="G1552" s="22">
        <v>1.2757831610540917</v>
      </c>
      <c r="H1552" s="22">
        <v>2.9841656632671926E-2</v>
      </c>
      <c r="I1552" s="22">
        <v>0.13816813093738445</v>
      </c>
      <c r="J1552" s="22">
        <v>3.2107556510989656E-3</v>
      </c>
      <c r="K1552" s="13">
        <v>836.78035396537757</v>
      </c>
      <c r="L1552" s="13">
        <v>5.5506748148766993</v>
      </c>
      <c r="M1552" s="13">
        <v>834.97409735576491</v>
      </c>
      <c r="N1552" s="13">
        <v>13.40247564573238</v>
      </c>
      <c r="O1552" s="13">
        <v>834.2953570799524</v>
      </c>
      <c r="P1552" s="13">
        <v>18.210938615352724</v>
      </c>
      <c r="Q1552" s="14">
        <f t="shared" si="163"/>
        <v>0.29697122711463964</v>
      </c>
      <c r="R1552" s="14">
        <f t="shared" si="164"/>
        <v>4.5491686872871675</v>
      </c>
      <c r="S1552" s="147">
        <f t="shared" si="167"/>
        <v>0.29697122711463964</v>
      </c>
      <c r="T1552" s="15">
        <f t="shared" si="165"/>
        <v>834.2953570799524</v>
      </c>
      <c r="U1552" s="15">
        <f t="shared" si="166"/>
        <v>18.210938615352724</v>
      </c>
    </row>
    <row r="1553" spans="1:21">
      <c r="A1553" s="20" t="s">
        <v>1413</v>
      </c>
      <c r="B1553" s="20"/>
      <c r="C1553" s="21"/>
      <c r="D1553" s="21">
        <v>0.73956803549290817</v>
      </c>
      <c r="E1553" s="22">
        <v>0.10318385451819825</v>
      </c>
      <c r="F1553" s="22">
        <v>8.2671885486199754E-4</v>
      </c>
      <c r="G1553" s="22">
        <v>4.0077649808553479</v>
      </c>
      <c r="H1553" s="22">
        <v>0.10739747106391515</v>
      </c>
      <c r="I1553" s="22">
        <v>0.2817015419298492</v>
      </c>
      <c r="J1553" s="22">
        <v>7.2035450541447906E-3</v>
      </c>
      <c r="K1553" s="13">
        <v>1682.1658008369125</v>
      </c>
      <c r="L1553" s="13">
        <v>14.720153343137587</v>
      </c>
      <c r="M1553" s="13">
        <v>1635.7716443658098</v>
      </c>
      <c r="N1553" s="13">
        <v>22.012996549062969</v>
      </c>
      <c r="O1553" s="13">
        <v>1599.9260260295346</v>
      </c>
      <c r="P1553" s="13">
        <v>36.332967924339378</v>
      </c>
      <c r="Q1553" s="14">
        <f t="shared" si="163"/>
        <v>4.8889220531330491</v>
      </c>
      <c r="R1553" s="14">
        <f t="shared" si="164"/>
        <v>4.6294020516201346</v>
      </c>
      <c r="S1553" s="147">
        <f t="shared" si="167"/>
        <v>4.8889220531330491</v>
      </c>
      <c r="T1553" s="15">
        <f t="shared" si="165"/>
        <v>1682.1658008369125</v>
      </c>
      <c r="U1553" s="15">
        <f t="shared" si="166"/>
        <v>14.720153343137587</v>
      </c>
    </row>
    <row r="1554" spans="1:21">
      <c r="A1554" s="20" t="s">
        <v>1414</v>
      </c>
      <c r="B1554" s="20"/>
      <c r="C1554" s="21"/>
      <c r="D1554" s="21">
        <v>1.1648485132426325</v>
      </c>
      <c r="E1554" s="22">
        <v>9.829156623095868E-2</v>
      </c>
      <c r="F1554" s="22">
        <v>1.9841367733222049E-4</v>
      </c>
      <c r="G1554" s="22">
        <v>3.5387389030451093</v>
      </c>
      <c r="H1554" s="22">
        <v>5.3614466119395923E-2</v>
      </c>
      <c r="I1554" s="22">
        <v>0.26111450058151131</v>
      </c>
      <c r="J1554" s="22">
        <v>3.9208033808305611E-3</v>
      </c>
      <c r="K1554" s="13">
        <v>1591.9630855095736</v>
      </c>
      <c r="L1554" s="13">
        <v>3.7658190889273691</v>
      </c>
      <c r="M1554" s="13">
        <v>1535.9183619912296</v>
      </c>
      <c r="N1554" s="13">
        <v>12.065754731435119</v>
      </c>
      <c r="O1554" s="13">
        <v>1495.5413651787942</v>
      </c>
      <c r="P1554" s="13">
        <v>20.073113341752659</v>
      </c>
      <c r="Q1554" s="14">
        <f t="shared" si="163"/>
        <v>6.0567811658720494</v>
      </c>
      <c r="R1554" s="14">
        <f t="shared" si="164"/>
        <v>2.5606722363693226</v>
      </c>
      <c r="S1554" s="147">
        <f t="shared" si="167"/>
        <v>6.0567811658720494</v>
      </c>
      <c r="T1554" s="15">
        <f t="shared" si="165"/>
        <v>1591.9630855095736</v>
      </c>
      <c r="U1554" s="15">
        <f t="shared" si="166"/>
        <v>3.7658190889273691</v>
      </c>
    </row>
    <row r="1555" spans="1:21">
      <c r="A1555" s="20" t="s">
        <v>1415</v>
      </c>
      <c r="B1555" s="20"/>
      <c r="C1555" s="21"/>
      <c r="D1555" s="21">
        <v>0.95658095858733694</v>
      </c>
      <c r="E1555" s="22">
        <v>0.1073779176</v>
      </c>
      <c r="F1555" s="22">
        <v>1.6737973155362158E-4</v>
      </c>
      <c r="G1555" s="22">
        <v>4.728770074822001</v>
      </c>
      <c r="H1555" s="22">
        <v>7.1332316341711208E-2</v>
      </c>
      <c r="I1555" s="22">
        <v>0.31939781874988554</v>
      </c>
      <c r="J1555" s="22">
        <v>4.7922432723103807E-3</v>
      </c>
      <c r="K1555" s="13">
        <v>1755.3876011007012</v>
      </c>
      <c r="L1555" s="13">
        <v>2.8489090823013985</v>
      </c>
      <c r="M1555" s="13">
        <v>1772.3519937643709</v>
      </c>
      <c r="N1555" s="13">
        <v>12.722510217897165</v>
      </c>
      <c r="O1555" s="13">
        <v>1786.7876524841145</v>
      </c>
      <c r="P1555" s="13">
        <v>23.45693186948661</v>
      </c>
      <c r="Q1555" s="14">
        <f t="shared" si="163"/>
        <v>-1.7887816550443913</v>
      </c>
      <c r="R1555" s="14">
        <f t="shared" si="164"/>
        <v>2.6929096207111316</v>
      </c>
      <c r="S1555" s="147">
        <f t="shared" si="167"/>
        <v>-1.7887816550443913</v>
      </c>
      <c r="T1555" s="15">
        <f t="shared" si="165"/>
        <v>1755.3876011007012</v>
      </c>
      <c r="U1555" s="15">
        <f t="shared" si="166"/>
        <v>2.8489090823013985</v>
      </c>
    </row>
    <row r="1556" spans="1:21">
      <c r="A1556" s="20" t="s">
        <v>1416</v>
      </c>
      <c r="B1556" s="20"/>
      <c r="C1556" s="21"/>
      <c r="D1556" s="21">
        <v>0.82029691499990576</v>
      </c>
      <c r="E1556" s="22">
        <v>5.804725224E-2</v>
      </c>
      <c r="F1556" s="22">
        <v>1.4255993014653098E-4</v>
      </c>
      <c r="G1556" s="22">
        <v>0.70075236462440726</v>
      </c>
      <c r="H1556" s="22">
        <v>1.0716582984114724E-2</v>
      </c>
      <c r="I1556" s="22">
        <v>8.7555136744518092E-2</v>
      </c>
      <c r="J1556" s="22">
        <v>1.3215990705998416E-3</v>
      </c>
      <c r="K1556" s="13">
        <v>531.54584422762332</v>
      </c>
      <c r="L1556" s="13">
        <v>5.3700922793473715</v>
      </c>
      <c r="M1556" s="13">
        <v>539.24020976211</v>
      </c>
      <c r="N1556" s="13">
        <v>6.4182558817557078</v>
      </c>
      <c r="O1556" s="13">
        <v>541.06161579504692</v>
      </c>
      <c r="P1556" s="13">
        <v>7.8384583945348973</v>
      </c>
      <c r="Q1556" s="14">
        <f t="shared" si="163"/>
        <v>-1.790207123385712</v>
      </c>
      <c r="R1556" s="14">
        <f t="shared" si="164"/>
        <v>3.5956282676390665</v>
      </c>
      <c r="S1556" s="147">
        <f t="shared" si="167"/>
        <v>-1.790207123385712</v>
      </c>
      <c r="T1556" s="15">
        <f t="shared" si="165"/>
        <v>541.06161579504692</v>
      </c>
      <c r="U1556" s="15">
        <f t="shared" si="166"/>
        <v>7.8384583945348973</v>
      </c>
    </row>
    <row r="1557" spans="1:21">
      <c r="A1557" s="20" t="s">
        <v>1417</v>
      </c>
      <c r="B1557" s="20"/>
      <c r="C1557" s="21"/>
      <c r="D1557" s="21">
        <v>1.0020382885108194</v>
      </c>
      <c r="E1557" s="22">
        <v>6.6506461249999996E-2</v>
      </c>
      <c r="F1557" s="22">
        <v>2.9356118261903124E-4</v>
      </c>
      <c r="G1557" s="22">
        <v>1.2403166865200985</v>
      </c>
      <c r="H1557" s="22">
        <v>1.9469931294561881E-2</v>
      </c>
      <c r="I1557" s="22">
        <v>0.13525940471360262</v>
      </c>
      <c r="J1557" s="22">
        <v>2.0375715341511961E-3</v>
      </c>
      <c r="K1557" s="13">
        <v>822.35612629441061</v>
      </c>
      <c r="L1557" s="13">
        <v>9.1887142785230793</v>
      </c>
      <c r="M1557" s="13">
        <v>819.02546964998908</v>
      </c>
      <c r="N1557" s="13">
        <v>8.8629632435819339</v>
      </c>
      <c r="O1557" s="13">
        <v>817.79967915010889</v>
      </c>
      <c r="P1557" s="13">
        <v>11.580464804180068</v>
      </c>
      <c r="Q1557" s="14">
        <f t="shared" si="163"/>
        <v>0.55407225636335822</v>
      </c>
      <c r="R1557" s="14">
        <f t="shared" si="164"/>
        <v>3.5876171272351023</v>
      </c>
      <c r="S1557" s="147">
        <f t="shared" si="167"/>
        <v>0.55407225636335822</v>
      </c>
      <c r="T1557" s="15">
        <f t="shared" si="165"/>
        <v>817.79967915010889</v>
      </c>
      <c r="U1557" s="15">
        <f t="shared" si="166"/>
        <v>11.580464804180068</v>
      </c>
    </row>
    <row r="1558" spans="1:21">
      <c r="A1558" s="20" t="s">
        <v>1418</v>
      </c>
      <c r="B1558" s="20"/>
      <c r="C1558" s="21"/>
      <c r="D1558" s="21">
        <v>0.91460849616587236</v>
      </c>
      <c r="E1558" s="22">
        <v>6.6002614050000005E-2</v>
      </c>
      <c r="F1558" s="22">
        <v>3.3727461184516696E-4</v>
      </c>
      <c r="G1558" s="22">
        <v>1.1952378139624711</v>
      </c>
      <c r="H1558" s="22">
        <v>1.9756166369764096E-2</v>
      </c>
      <c r="I1558" s="22">
        <v>0.1313384581531794</v>
      </c>
      <c r="J1558" s="22">
        <v>2.0645543986817774E-3</v>
      </c>
      <c r="K1558" s="13">
        <v>806.45860209425996</v>
      </c>
      <c r="L1558" s="13">
        <v>10.659598343231602</v>
      </c>
      <c r="M1558" s="13">
        <v>798.38593100398828</v>
      </c>
      <c r="N1558" s="13">
        <v>9.179364324897076</v>
      </c>
      <c r="O1558" s="13">
        <v>795.49658680070456</v>
      </c>
      <c r="P1558" s="13">
        <v>11.774664847324923</v>
      </c>
      <c r="Q1558" s="14">
        <f t="shared" si="163"/>
        <v>1.3592781160853828</v>
      </c>
      <c r="R1558" s="14">
        <f t="shared" si="164"/>
        <v>3.9149251168780381</v>
      </c>
      <c r="S1558" s="147">
        <f t="shared" si="167"/>
        <v>1.3592781160853828</v>
      </c>
      <c r="T1558" s="15">
        <f t="shared" si="165"/>
        <v>795.49658680070456</v>
      </c>
      <c r="U1558" s="15">
        <f t="shared" si="166"/>
        <v>11.774664847324923</v>
      </c>
    </row>
    <row r="1559" spans="1:21">
      <c r="A1559" s="20" t="s">
        <v>1419</v>
      </c>
      <c r="B1559" s="20"/>
      <c r="C1559" s="21"/>
      <c r="D1559" s="21">
        <v>1.5368947266817214</v>
      </c>
      <c r="E1559" s="22">
        <v>6.7985118858648927E-2</v>
      </c>
      <c r="F1559" s="22">
        <v>2.4764046404612139E-4</v>
      </c>
      <c r="G1559" s="22">
        <v>1.3451238793593201</v>
      </c>
      <c r="H1559" s="22">
        <v>2.0863844056162519E-2</v>
      </c>
      <c r="I1559" s="22">
        <v>0.14349842906075294</v>
      </c>
      <c r="J1559" s="22">
        <v>2.1635177068636035E-3</v>
      </c>
      <c r="K1559" s="13">
        <v>868.100512768474</v>
      </c>
      <c r="L1559" s="13">
        <v>7.5319902273844885</v>
      </c>
      <c r="M1559" s="13">
        <v>865.44979186865487</v>
      </c>
      <c r="N1559" s="13">
        <v>9.0739742347788486</v>
      </c>
      <c r="O1559" s="13">
        <v>864.41489560467892</v>
      </c>
      <c r="P1559" s="13">
        <v>12.208273706863615</v>
      </c>
      <c r="Q1559" s="14">
        <f t="shared" si="163"/>
        <v>0.42456110894822929</v>
      </c>
      <c r="R1559" s="14">
        <f t="shared" si="164"/>
        <v>3.3010046429998328</v>
      </c>
      <c r="S1559" s="147">
        <f t="shared" si="167"/>
        <v>0.42456110894822929</v>
      </c>
      <c r="T1559" s="15">
        <f t="shared" si="165"/>
        <v>864.41489560467892</v>
      </c>
      <c r="U1559" s="15">
        <f t="shared" si="166"/>
        <v>12.208273706863615</v>
      </c>
    </row>
    <row r="1560" spans="1:21">
      <c r="A1560" s="20" t="s">
        <v>1420</v>
      </c>
      <c r="B1560" s="20"/>
      <c r="C1560" s="21"/>
      <c r="D1560" s="21">
        <v>0.99424698958044055</v>
      </c>
      <c r="E1560" s="22">
        <v>0.10649682099999999</v>
      </c>
      <c r="F1560" s="22">
        <v>3.3608458465457801E-4</v>
      </c>
      <c r="G1560" s="22">
        <v>4.5419925675242183</v>
      </c>
      <c r="H1560" s="22">
        <v>7.551061605787758E-2</v>
      </c>
      <c r="I1560" s="22">
        <v>0.30932035538715974</v>
      </c>
      <c r="J1560" s="22">
        <v>5.0489511960312471E-3</v>
      </c>
      <c r="K1560" s="13">
        <v>1740.3003264141153</v>
      </c>
      <c r="L1560" s="13">
        <v>5.7729035610507573</v>
      </c>
      <c r="M1560" s="13">
        <v>1738.6953397186567</v>
      </c>
      <c r="N1560" s="13">
        <v>13.929886882939391</v>
      </c>
      <c r="O1560" s="13">
        <v>1737.3614175770269</v>
      </c>
      <c r="P1560" s="13">
        <v>24.906469010369303</v>
      </c>
      <c r="Q1560" s="14">
        <f t="shared" si="163"/>
        <v>0.16887365890139172</v>
      </c>
      <c r="R1560" s="14">
        <f t="shared" si="164"/>
        <v>2.9379467794722203</v>
      </c>
      <c r="S1560" s="147">
        <f t="shared" si="167"/>
        <v>0.16887365890139172</v>
      </c>
      <c r="T1560" s="15">
        <f t="shared" si="165"/>
        <v>1740.3003264141153</v>
      </c>
      <c r="U1560" s="15">
        <f t="shared" si="166"/>
        <v>5.7729035610507573</v>
      </c>
    </row>
    <row r="1561" spans="1:21">
      <c r="A1561" s="20" t="s">
        <v>1421</v>
      </c>
      <c r="B1561" s="20"/>
      <c r="C1561" s="21"/>
      <c r="D1561" s="21">
        <v>1.1388179088395471</v>
      </c>
      <c r="E1561" s="22">
        <v>6.6263885299999992E-2</v>
      </c>
      <c r="F1561" s="22">
        <v>2.1005201045679956E-4</v>
      </c>
      <c r="G1561" s="22">
        <v>1.2272504353795155</v>
      </c>
      <c r="H1561" s="22">
        <v>1.8820258397445729E-2</v>
      </c>
      <c r="I1561" s="22">
        <v>0.13432443530928886</v>
      </c>
      <c r="J1561" s="22">
        <v>2.0154175295095992E-3</v>
      </c>
      <c r="K1561" s="13">
        <v>814.72242385586617</v>
      </c>
      <c r="L1561" s="13">
        <v>6.612351647575454</v>
      </c>
      <c r="M1561" s="13">
        <v>813.0860903661561</v>
      </c>
      <c r="N1561" s="13">
        <v>8.6164391803315041</v>
      </c>
      <c r="O1561" s="13">
        <v>812.48839673570649</v>
      </c>
      <c r="P1561" s="13">
        <v>11.463891130141345</v>
      </c>
      <c r="Q1561" s="14">
        <f t="shared" si="163"/>
        <v>0.27420714770395316</v>
      </c>
      <c r="R1561" s="14">
        <f t="shared" si="164"/>
        <v>3.2465408036839447</v>
      </c>
      <c r="S1561" s="147">
        <f t="shared" si="167"/>
        <v>0.27420714770395316</v>
      </c>
      <c r="T1561" s="15">
        <f t="shared" si="165"/>
        <v>812.48839673570649</v>
      </c>
      <c r="U1561" s="15">
        <f t="shared" si="166"/>
        <v>11.463891130141345</v>
      </c>
    </row>
    <row r="1562" spans="1:21">
      <c r="A1562" s="20" t="s">
        <v>1422</v>
      </c>
      <c r="B1562" s="20"/>
      <c r="C1562" s="21"/>
      <c r="D1562" s="21">
        <v>0.27</v>
      </c>
      <c r="E1562" s="22">
        <v>7.969301085000001E-2</v>
      </c>
      <c r="F1562" s="22">
        <v>1.2993275997801363E-4</v>
      </c>
      <c r="G1562" s="22">
        <v>2.2349409524411961</v>
      </c>
      <c r="H1562" s="22">
        <v>3.4067160931157962E-2</v>
      </c>
      <c r="I1562" s="22">
        <v>0.20339700032000252</v>
      </c>
      <c r="J1562" s="22">
        <v>3.0825900301117868E-3</v>
      </c>
      <c r="K1562" s="13">
        <v>1189.4009556659817</v>
      </c>
      <c r="L1562" s="13">
        <v>3.2157025136914097</v>
      </c>
      <c r="M1562" s="13">
        <v>1192.0705438019111</v>
      </c>
      <c r="N1562" s="13">
        <v>10.749700649641314</v>
      </c>
      <c r="O1562" s="13">
        <v>1193.5432143770734</v>
      </c>
      <c r="P1562" s="13">
        <v>16.53415039247319</v>
      </c>
      <c r="Q1562" s="14">
        <f t="shared" si="163"/>
        <v>-0.34826428307115354</v>
      </c>
      <c r="R1562" s="14">
        <f t="shared" si="164"/>
        <v>2.8327029818350771</v>
      </c>
      <c r="S1562" s="147">
        <f t="shared" si="167"/>
        <v>-0.34826428307115354</v>
      </c>
      <c r="T1562" s="15">
        <f t="shared" si="165"/>
        <v>1189.4009556659817</v>
      </c>
      <c r="U1562" s="15">
        <f t="shared" si="166"/>
        <v>3.2157025136914097</v>
      </c>
    </row>
    <row r="1563" spans="1:21">
      <c r="A1563" s="20" t="s">
        <v>1423</v>
      </c>
      <c r="B1563" s="20"/>
      <c r="C1563" s="21"/>
      <c r="D1563" s="21">
        <v>0.60411830802835742</v>
      </c>
      <c r="E1563" s="22">
        <v>0.1055214245125735</v>
      </c>
      <c r="F1563" s="22">
        <v>3.1907852279703395E-4</v>
      </c>
      <c r="G1563" s="22">
        <v>4.2767998114923511</v>
      </c>
      <c r="H1563" s="22">
        <v>6.6466987826287433E-2</v>
      </c>
      <c r="I1563" s="22">
        <v>0.29395239439285398</v>
      </c>
      <c r="J1563" s="22">
        <v>4.481093621218615E-3</v>
      </c>
      <c r="K1563" s="13">
        <v>1723.4183475722789</v>
      </c>
      <c r="L1563" s="13">
        <v>5.5436038625458206</v>
      </c>
      <c r="M1563" s="13">
        <v>1688.906754997497</v>
      </c>
      <c r="N1563" s="13">
        <v>12.871079080691183</v>
      </c>
      <c r="O1563" s="13">
        <v>1661.2499977855443</v>
      </c>
      <c r="P1563" s="13">
        <v>22.36335797022204</v>
      </c>
      <c r="Q1563" s="14">
        <f t="shared" si="163"/>
        <v>3.6072698120168556</v>
      </c>
      <c r="R1563" s="14">
        <f t="shared" si="164"/>
        <v>2.6682918572562664</v>
      </c>
      <c r="S1563" s="147">
        <f t="shared" si="167"/>
        <v>3.6072698120168556</v>
      </c>
      <c r="T1563" s="15">
        <f t="shared" si="165"/>
        <v>1723.4183475722789</v>
      </c>
      <c r="U1563" s="15">
        <f t="shared" si="166"/>
        <v>5.5436038625458206</v>
      </c>
    </row>
    <row r="1564" spans="1:21">
      <c r="A1564" s="20" t="s">
        <v>1424</v>
      </c>
      <c r="B1564" s="20"/>
      <c r="C1564" s="21"/>
      <c r="D1564" s="21">
        <v>0.4</v>
      </c>
      <c r="E1564" s="22">
        <v>0.11362132599999999</v>
      </c>
      <c r="F1564" s="22">
        <v>2.1921860033655396E-4</v>
      </c>
      <c r="G1564" s="22">
        <v>5.2911343028002067</v>
      </c>
      <c r="H1564" s="22">
        <v>8.0711313637935392E-2</v>
      </c>
      <c r="I1564" s="22">
        <v>0.33774401133635457</v>
      </c>
      <c r="J1564" s="22">
        <v>5.1105929727469773E-3</v>
      </c>
      <c r="K1564" s="13">
        <v>1858.1252218183645</v>
      </c>
      <c r="L1564" s="13">
        <v>3.4812904067629269</v>
      </c>
      <c r="M1564" s="13">
        <v>1867.432998692726</v>
      </c>
      <c r="N1564" s="13">
        <v>13.111012783659559</v>
      </c>
      <c r="O1564" s="13">
        <v>1875.8073910103972</v>
      </c>
      <c r="P1564" s="13">
        <v>24.674444050013289</v>
      </c>
      <c r="Q1564" s="14">
        <f t="shared" si="163"/>
        <v>-0.95161343188316927</v>
      </c>
      <c r="R1564" s="14">
        <f t="shared" si="164"/>
        <v>2.6826469117533254</v>
      </c>
      <c r="S1564" s="147">
        <f t="shared" si="167"/>
        <v>-0.95161343188316927</v>
      </c>
      <c r="T1564" s="15">
        <f t="shared" si="165"/>
        <v>1858.1252218183645</v>
      </c>
      <c r="U1564" s="15">
        <f t="shared" si="166"/>
        <v>3.4812904067629269</v>
      </c>
    </row>
    <row r="1565" spans="1:21">
      <c r="A1565" s="20" t="s">
        <v>1425</v>
      </c>
      <c r="B1565" s="20"/>
      <c r="C1565" s="21"/>
      <c r="D1565" s="21">
        <v>1.1328809551780652</v>
      </c>
      <c r="E1565" s="22">
        <v>6.6518399449999988E-2</v>
      </c>
      <c r="F1565" s="22">
        <v>2.2731977872523159E-4</v>
      </c>
      <c r="G1565" s="22">
        <v>1.2620470233863323</v>
      </c>
      <c r="H1565" s="22">
        <v>2.0784714292855628E-2</v>
      </c>
      <c r="I1565" s="22">
        <v>0.13760444763329321</v>
      </c>
      <c r="J1565" s="22">
        <v>2.2168882537649997E-3</v>
      </c>
      <c r="K1565" s="13">
        <v>822.73085519380061</v>
      </c>
      <c r="L1565" s="13">
        <v>7.1183068921966131</v>
      </c>
      <c r="M1565" s="13">
        <v>828.82689332298332</v>
      </c>
      <c r="N1565" s="13">
        <v>9.3729277562760736</v>
      </c>
      <c r="O1565" s="13">
        <v>831.10194825321946</v>
      </c>
      <c r="P1565" s="13">
        <v>12.574601552965303</v>
      </c>
      <c r="Q1565" s="14">
        <f t="shared" si="163"/>
        <v>-1.0174764938707614</v>
      </c>
      <c r="R1565" s="14">
        <f t="shared" si="164"/>
        <v>3.5213011197876605</v>
      </c>
      <c r="S1565" s="147">
        <f t="shared" si="167"/>
        <v>-1.0174764938707614</v>
      </c>
      <c r="T1565" s="15">
        <f t="shared" si="165"/>
        <v>831.10194825321946</v>
      </c>
      <c r="U1565" s="15">
        <f t="shared" si="166"/>
        <v>12.574601552965303</v>
      </c>
    </row>
    <row r="1566" spans="1:21">
      <c r="A1566" s="20" t="s">
        <v>1426</v>
      </c>
      <c r="B1566" s="20"/>
      <c r="C1566" s="21"/>
      <c r="D1566" s="21">
        <v>1.0515135863823699</v>
      </c>
      <c r="E1566" s="22">
        <v>6.7247161550000004E-2</v>
      </c>
      <c r="F1566" s="22">
        <v>5.0517264755835592E-4</v>
      </c>
      <c r="G1566" s="22">
        <v>1.2973058471905523</v>
      </c>
      <c r="H1566" s="22">
        <v>2.2305650765058818E-2</v>
      </c>
      <c r="I1566" s="22">
        <v>0.13991592338296502</v>
      </c>
      <c r="J1566" s="22">
        <v>2.163929139978568E-3</v>
      </c>
      <c r="K1566" s="13">
        <v>845.43788617441862</v>
      </c>
      <c r="L1566" s="13">
        <v>15.549221888860432</v>
      </c>
      <c r="M1566" s="13">
        <v>844.53172113256517</v>
      </c>
      <c r="N1566" s="13">
        <v>9.9070181384175449</v>
      </c>
      <c r="O1566" s="13">
        <v>844.18699931141168</v>
      </c>
      <c r="P1566" s="13">
        <v>12.249009248586962</v>
      </c>
      <c r="Q1566" s="14">
        <f t="shared" si="163"/>
        <v>0.1479572755684222</v>
      </c>
      <c r="R1566" s="14">
        <f t="shared" si="164"/>
        <v>4.6783540653478033</v>
      </c>
      <c r="S1566" s="147">
        <f t="shared" si="167"/>
        <v>0.1479572755684222</v>
      </c>
      <c r="T1566" s="15">
        <f t="shared" si="165"/>
        <v>844.18699931141168</v>
      </c>
      <c r="U1566" s="15">
        <f t="shared" si="166"/>
        <v>12.249009248586962</v>
      </c>
    </row>
    <row r="1567" spans="1:21">
      <c r="A1567" s="20" t="s">
        <v>1427</v>
      </c>
      <c r="B1567" s="20"/>
      <c r="C1567" s="21"/>
      <c r="D1567" s="21">
        <v>1.0224781540595635</v>
      </c>
      <c r="E1567" s="22">
        <v>6.495032654464368E-2</v>
      </c>
      <c r="F1567" s="22">
        <v>2.1022457616548865E-4</v>
      </c>
      <c r="G1567" s="22">
        <v>1.1434646876704462</v>
      </c>
      <c r="H1567" s="22">
        <v>1.7646626950848947E-2</v>
      </c>
      <c r="I1567" s="22">
        <v>0.12768507729168141</v>
      </c>
      <c r="J1567" s="22">
        <v>1.9266860054551729E-3</v>
      </c>
      <c r="K1567" s="13">
        <v>772.72780298033047</v>
      </c>
      <c r="L1567" s="13">
        <v>6.7968534411129156</v>
      </c>
      <c r="M1567" s="13">
        <v>774.1519345842645</v>
      </c>
      <c r="N1567" s="13">
        <v>8.3940038892990074</v>
      </c>
      <c r="O1567" s="13">
        <v>774.64578435341093</v>
      </c>
      <c r="P1567" s="13">
        <v>11.023324249931132</v>
      </c>
      <c r="Q1567" s="14">
        <f t="shared" si="163"/>
        <v>-0.24820918383976487</v>
      </c>
      <c r="R1567" s="14">
        <f t="shared" si="164"/>
        <v>3.3541400422255889</v>
      </c>
      <c r="S1567" s="147">
        <f t="shared" si="167"/>
        <v>-0.24820918383976487</v>
      </c>
      <c r="T1567" s="15">
        <f t="shared" si="165"/>
        <v>774.64578435341093</v>
      </c>
      <c r="U1567" s="15">
        <f t="shared" si="166"/>
        <v>11.023324249931132</v>
      </c>
    </row>
    <row r="1568" spans="1:21">
      <c r="A1568" s="20" t="s">
        <v>1428</v>
      </c>
      <c r="B1568" s="20"/>
      <c r="C1568" s="21"/>
      <c r="D1568" s="21">
        <v>0.63239667029236579</v>
      </c>
      <c r="E1568" s="22">
        <v>0.1372738127301332</v>
      </c>
      <c r="F1568" s="22">
        <v>6.4017890072075529E-4</v>
      </c>
      <c r="G1568" s="22">
        <v>7.4112063887833806</v>
      </c>
      <c r="H1568" s="22">
        <v>0.11964302697810976</v>
      </c>
      <c r="I1568" s="22">
        <v>0.39156145785807772</v>
      </c>
      <c r="J1568" s="22">
        <v>6.0516850741273399E-3</v>
      </c>
      <c r="K1568" s="13">
        <v>2193.0914718294989</v>
      </c>
      <c r="L1568" s="13">
        <v>8.0834811547991769</v>
      </c>
      <c r="M1568" s="13">
        <v>2162.3241210737328</v>
      </c>
      <c r="N1568" s="13">
        <v>14.546758611248212</v>
      </c>
      <c r="O1568" s="13">
        <v>2130.0658670946236</v>
      </c>
      <c r="P1568" s="13">
        <v>28.09559208231116</v>
      </c>
      <c r="Q1568" s="14">
        <f t="shared" si="163"/>
        <v>2.8738247147666263</v>
      </c>
      <c r="R1568" s="14">
        <f t="shared" si="164"/>
        <v>2.6603505185106</v>
      </c>
      <c r="S1568" s="147">
        <f t="shared" si="167"/>
        <v>2.8738247147666263</v>
      </c>
      <c r="T1568" s="15">
        <f t="shared" si="165"/>
        <v>2193.0914718294989</v>
      </c>
      <c r="U1568" s="15">
        <f t="shared" si="166"/>
        <v>8.0834811547991769</v>
      </c>
    </row>
    <row r="1569" spans="1:21">
      <c r="A1569" s="20" t="s">
        <v>1429</v>
      </c>
      <c r="B1569" s="20"/>
      <c r="C1569" s="21"/>
      <c r="D1569" s="21">
        <v>0.65691606611728914</v>
      </c>
      <c r="E1569" s="22">
        <v>9.1684494040030706E-2</v>
      </c>
      <c r="F1569" s="22">
        <v>2.820377503094616E-4</v>
      </c>
      <c r="G1569" s="22">
        <v>3.1390278759189116</v>
      </c>
      <c r="H1569" s="22">
        <v>4.8109517779406495E-2</v>
      </c>
      <c r="I1569" s="22">
        <v>0.24831216987973972</v>
      </c>
      <c r="J1569" s="22">
        <v>3.7282481998700506E-3</v>
      </c>
      <c r="K1569" s="13">
        <v>1460.8594424344874</v>
      </c>
      <c r="L1569" s="13">
        <v>5.8355210550891101</v>
      </c>
      <c r="M1569" s="13">
        <v>1442.3119740919528</v>
      </c>
      <c r="N1569" s="13">
        <v>11.871315826863071</v>
      </c>
      <c r="O1569" s="13">
        <v>1429.7655103303684</v>
      </c>
      <c r="P1569" s="13">
        <v>19.281870648381052</v>
      </c>
      <c r="Q1569" s="14">
        <f t="shared" si="163"/>
        <v>2.1284684344649696</v>
      </c>
      <c r="R1569" s="14">
        <f t="shared" si="164"/>
        <v>2.7531654704793485</v>
      </c>
      <c r="S1569" s="147">
        <f t="shared" si="167"/>
        <v>2.1284684344649696</v>
      </c>
      <c r="T1569" s="15">
        <f t="shared" si="165"/>
        <v>1460.8594424344874</v>
      </c>
      <c r="U1569" s="15">
        <f t="shared" si="166"/>
        <v>5.8355210550891101</v>
      </c>
    </row>
    <row r="1570" spans="1:21">
      <c r="A1570" s="20" t="s">
        <v>1430</v>
      </c>
      <c r="B1570" s="20"/>
      <c r="C1570" s="21"/>
      <c r="D1570" s="21">
        <v>0.97340711547594438</v>
      </c>
      <c r="E1570" s="22">
        <v>9.8121270051019463E-2</v>
      </c>
      <c r="F1570" s="22">
        <v>1.7871292927716166E-4</v>
      </c>
      <c r="G1570" s="22">
        <v>3.5773066496248269</v>
      </c>
      <c r="H1570" s="22">
        <v>5.484177947839855E-2</v>
      </c>
      <c r="I1570" s="22">
        <v>0.26441843723850705</v>
      </c>
      <c r="J1570" s="22">
        <v>4.0249480086041898E-3</v>
      </c>
      <c r="K1570" s="13">
        <v>1588.7233802456515</v>
      </c>
      <c r="L1570" s="13">
        <v>3.3996439963153158</v>
      </c>
      <c r="M1570" s="13">
        <v>1544.5100851692337</v>
      </c>
      <c r="N1570" s="13">
        <v>12.239007886406306</v>
      </c>
      <c r="O1570" s="13">
        <v>1512.4079488244008</v>
      </c>
      <c r="P1570" s="13">
        <v>20.553217158513661</v>
      </c>
      <c r="Q1570" s="14">
        <f t="shared" si="163"/>
        <v>4.8035694803868605</v>
      </c>
      <c r="R1570" s="14">
        <f t="shared" si="164"/>
        <v>2.6192673588433575</v>
      </c>
      <c r="S1570" s="147">
        <f t="shared" si="167"/>
        <v>4.8035694803868605</v>
      </c>
      <c r="T1570" s="15">
        <f t="shared" si="165"/>
        <v>1588.7233802456515</v>
      </c>
      <c r="U1570" s="15">
        <f t="shared" si="166"/>
        <v>3.3996439963153158</v>
      </c>
    </row>
    <row r="1571" spans="1:21">
      <c r="A1571" s="20" t="s">
        <v>1431</v>
      </c>
      <c r="B1571" s="20"/>
      <c r="C1571" s="21"/>
      <c r="D1571" s="21">
        <v>0.60640241697826047</v>
      </c>
      <c r="E1571" s="22">
        <v>5.8136679849999998E-2</v>
      </c>
      <c r="F1571" s="22">
        <v>2.0734208508115117E-4</v>
      </c>
      <c r="G1571" s="22">
        <v>0.69402511380979792</v>
      </c>
      <c r="H1571" s="22">
        <v>1.0737783540226042E-2</v>
      </c>
      <c r="I1571" s="22">
        <v>8.6581216876647452E-2</v>
      </c>
      <c r="J1571" s="22">
        <v>1.3034871641442439E-3</v>
      </c>
      <c r="K1571" s="13">
        <v>534.91660710127189</v>
      </c>
      <c r="L1571" s="13">
        <v>7.7879724835042685</v>
      </c>
      <c r="M1571" s="13">
        <v>535.21594280685872</v>
      </c>
      <c r="N1571" s="13">
        <v>6.4566132713990143</v>
      </c>
      <c r="O1571" s="13">
        <v>535.28618109614354</v>
      </c>
      <c r="P1571" s="13">
        <v>7.7379050451233944</v>
      </c>
      <c r="Q1571" s="14">
        <f t="shared" si="163"/>
        <v>-6.9090020755635528E-2</v>
      </c>
      <c r="R1571" s="14">
        <f t="shared" si="164"/>
        <v>4.1061832307970256</v>
      </c>
      <c r="S1571" s="147">
        <f t="shared" si="167"/>
        <v>-6.9090020755635528E-2</v>
      </c>
      <c r="T1571" s="15">
        <f t="shared" si="165"/>
        <v>535.28618109614354</v>
      </c>
      <c r="U1571" s="15">
        <f t="shared" si="166"/>
        <v>7.7379050451233944</v>
      </c>
    </row>
    <row r="1572" spans="1:21">
      <c r="A1572" s="20" t="s">
        <v>1432</v>
      </c>
      <c r="B1572" s="20"/>
      <c r="C1572" s="21"/>
      <c r="D1572" s="21">
        <v>0.76869566473090978</v>
      </c>
      <c r="E1572" s="22">
        <v>6.5733363486453061E-2</v>
      </c>
      <c r="F1572" s="22">
        <v>3.119067082855367E-4</v>
      </c>
      <c r="G1572" s="22">
        <v>1.1963790712757658</v>
      </c>
      <c r="H1572" s="22">
        <v>1.9016238765298735E-2</v>
      </c>
      <c r="I1572" s="22">
        <v>0.13200235437932334</v>
      </c>
      <c r="J1572" s="22">
        <v>2.0024815325493913E-3</v>
      </c>
      <c r="K1572" s="13">
        <v>797.89660165817315</v>
      </c>
      <c r="L1572" s="13">
        <v>9.914161539638533</v>
      </c>
      <c r="M1572" s="13">
        <v>798.91366982624584</v>
      </c>
      <c r="N1572" s="13">
        <v>8.8294593842368485</v>
      </c>
      <c r="O1572" s="13">
        <v>799.27838594178888</v>
      </c>
      <c r="P1572" s="13">
        <v>11.413630426790998</v>
      </c>
      <c r="Q1572" s="14">
        <f t="shared" si="163"/>
        <v>-0.17317836430736921</v>
      </c>
      <c r="R1572" s="14">
        <f t="shared" si="164"/>
        <v>3.7923503187430847</v>
      </c>
      <c r="S1572" s="147">
        <f t="shared" si="167"/>
        <v>-0.17317836430736921</v>
      </c>
      <c r="T1572" s="15">
        <f t="shared" si="165"/>
        <v>799.27838594178888</v>
      </c>
      <c r="U1572" s="15">
        <f t="shared" si="166"/>
        <v>11.413630426790998</v>
      </c>
    </row>
    <row r="1573" spans="1:21">
      <c r="A1573" s="20" t="s">
        <v>1433</v>
      </c>
      <c r="B1573" s="20"/>
      <c r="C1573" s="21"/>
      <c r="D1573" s="21">
        <v>0.29472348960030964</v>
      </c>
      <c r="E1573" s="22">
        <v>0.21803608244198772</v>
      </c>
      <c r="F1573" s="22">
        <v>1.9269949091791391E-4</v>
      </c>
      <c r="G1573" s="22">
        <v>16.88810179200815</v>
      </c>
      <c r="H1573" s="22">
        <v>0.26759143383420442</v>
      </c>
      <c r="I1573" s="22">
        <v>0.5617604926733748</v>
      </c>
      <c r="J1573" s="22">
        <v>8.8872199734985023E-3</v>
      </c>
      <c r="K1573" s="13">
        <v>2966.2441755321706</v>
      </c>
      <c r="L1573" s="13">
        <v>1.4240704999046727</v>
      </c>
      <c r="M1573" s="13">
        <v>2928.5026018944372</v>
      </c>
      <c r="N1573" s="13">
        <v>15.304059174589657</v>
      </c>
      <c r="O1573" s="13">
        <v>2873.8997963244478</v>
      </c>
      <c r="P1573" s="13">
        <v>36.788181645380114</v>
      </c>
      <c r="Q1573" s="14">
        <f t="shared" si="163"/>
        <v>3.1131752392284273</v>
      </c>
      <c r="R1573" s="14">
        <f t="shared" si="164"/>
        <v>2.4821992938427777</v>
      </c>
      <c r="S1573" s="147">
        <f t="shared" si="167"/>
        <v>3.1131752392284273</v>
      </c>
      <c r="T1573" s="15">
        <f t="shared" si="165"/>
        <v>2966.2441755321706</v>
      </c>
      <c r="U1573" s="15">
        <f t="shared" si="166"/>
        <v>1.4240704999046727</v>
      </c>
    </row>
    <row r="1574" spans="1:21">
      <c r="A1574" s="20" t="s">
        <v>1434</v>
      </c>
      <c r="B1574" s="20"/>
      <c r="C1574" s="21"/>
      <c r="D1574" s="21">
        <v>0.56994374050099805</v>
      </c>
      <c r="E1574" s="22">
        <v>5.827561304403777E-2</v>
      </c>
      <c r="F1574" s="22">
        <v>2.7343643641084301E-4</v>
      </c>
      <c r="G1574" s="22">
        <v>0.69585727468998482</v>
      </c>
      <c r="H1574" s="22">
        <v>1.1108380816948414E-2</v>
      </c>
      <c r="I1574" s="22">
        <v>8.6602822448891781E-2</v>
      </c>
      <c r="J1574" s="22">
        <v>1.3214245610922795E-3</v>
      </c>
      <c r="K1574" s="13">
        <v>540.13927653420285</v>
      </c>
      <c r="L1574" s="13">
        <v>10.22910988817749</v>
      </c>
      <c r="M1574" s="13">
        <v>536.31352972966135</v>
      </c>
      <c r="N1574" s="13">
        <v>6.672946603915153</v>
      </c>
      <c r="O1574" s="13">
        <v>535.41436026993802</v>
      </c>
      <c r="P1574" s="13">
        <v>7.8442957525706181</v>
      </c>
      <c r="Q1574" s="14">
        <f t="shared" si="163"/>
        <v>0.8747588760036451</v>
      </c>
      <c r="R1574" s="14">
        <f t="shared" si="164"/>
        <v>4.746817956105426</v>
      </c>
      <c r="S1574" s="147">
        <f t="shared" si="167"/>
        <v>0.8747588760036451</v>
      </c>
      <c r="T1574" s="15">
        <f t="shared" si="165"/>
        <v>535.41436026993802</v>
      </c>
      <c r="U1574" s="15">
        <f t="shared" si="166"/>
        <v>7.8442957525706181</v>
      </c>
    </row>
    <row r="1575" spans="1:21">
      <c r="A1575" s="20" t="s">
        <v>1435</v>
      </c>
      <c r="B1575" s="20"/>
      <c r="C1575" s="21"/>
      <c r="D1575" s="21">
        <v>0.78002254679551275</v>
      </c>
      <c r="E1575" s="22">
        <v>8.0561327750000009E-2</v>
      </c>
      <c r="F1575" s="22">
        <v>1.4795974015892753E-4</v>
      </c>
      <c r="G1575" s="22">
        <v>2.3060710180371724</v>
      </c>
      <c r="H1575" s="22">
        <v>3.4974689939525579E-2</v>
      </c>
      <c r="I1575" s="22">
        <v>0.20760833607233717</v>
      </c>
      <c r="J1575" s="22">
        <v>3.1254892999021946E-3</v>
      </c>
      <c r="K1575" s="13">
        <v>1210.763973238074</v>
      </c>
      <c r="L1575" s="13">
        <v>3.6107211225819835</v>
      </c>
      <c r="M1575" s="13">
        <v>1214.1549278855157</v>
      </c>
      <c r="N1575" s="13">
        <v>10.798886609567848</v>
      </c>
      <c r="O1575" s="13">
        <v>1216.0633156139795</v>
      </c>
      <c r="P1575" s="13">
        <v>16.706010094855284</v>
      </c>
      <c r="Q1575" s="14">
        <f t="shared" si="163"/>
        <v>-0.43768583250234361</v>
      </c>
      <c r="R1575" s="14">
        <f t="shared" si="164"/>
        <v>2.8238534839381266</v>
      </c>
      <c r="S1575" s="147">
        <f t="shared" si="167"/>
        <v>-0.43768583250234361</v>
      </c>
      <c r="T1575" s="15">
        <f t="shared" si="165"/>
        <v>1210.763973238074</v>
      </c>
      <c r="U1575" s="15">
        <f t="shared" si="166"/>
        <v>3.6107211225819835</v>
      </c>
    </row>
    <row r="1576" spans="1:21">
      <c r="A1576" s="20" t="s">
        <v>1436</v>
      </c>
      <c r="B1576" s="20"/>
      <c r="C1576" s="21"/>
      <c r="D1576" s="21">
        <v>0.62995132667359977</v>
      </c>
      <c r="E1576" s="22">
        <v>6.6615963700000003E-2</v>
      </c>
      <c r="F1576" s="22">
        <v>1.9708719233234461E-4</v>
      </c>
      <c r="G1576" s="22">
        <v>1.2734016854744994</v>
      </c>
      <c r="H1576" s="22">
        <v>1.9728926694236214E-2</v>
      </c>
      <c r="I1576" s="22">
        <v>0.13863913199025332</v>
      </c>
      <c r="J1576" s="22">
        <v>2.1084216531766804E-3</v>
      </c>
      <c r="K1576" s="13">
        <v>825.78995125171457</v>
      </c>
      <c r="L1576" s="13">
        <v>6.1614446797266798</v>
      </c>
      <c r="M1576" s="13">
        <v>833.91100132967108</v>
      </c>
      <c r="N1576" s="13">
        <v>8.8501061297885375</v>
      </c>
      <c r="O1576" s="13">
        <v>836.96248482480337</v>
      </c>
      <c r="P1576" s="13">
        <v>11.947910775603088</v>
      </c>
      <c r="Q1576" s="14">
        <f t="shared" si="163"/>
        <v>-1.35295102055355</v>
      </c>
      <c r="R1576" s="14">
        <f t="shared" si="164"/>
        <v>3.2651100185945485</v>
      </c>
      <c r="S1576" s="147">
        <f t="shared" si="167"/>
        <v>-1.35295102055355</v>
      </c>
      <c r="T1576" s="15">
        <f t="shared" si="165"/>
        <v>836.96248482480337</v>
      </c>
      <c r="U1576" s="15">
        <f t="shared" si="166"/>
        <v>11.947910775603088</v>
      </c>
    </row>
    <row r="1577" spans="1:21">
      <c r="A1577" s="20" t="s">
        <v>1437</v>
      </c>
      <c r="B1577" s="20"/>
      <c r="C1577" s="21"/>
      <c r="D1577" s="21">
        <v>0.62603288448931182</v>
      </c>
      <c r="E1577" s="22">
        <v>6.6778695549999989E-2</v>
      </c>
      <c r="F1577" s="22">
        <v>2.9592631683765638E-4</v>
      </c>
      <c r="G1577" s="22">
        <v>1.2461839312176533</v>
      </c>
      <c r="H1577" s="22">
        <v>1.9540838437585646E-2</v>
      </c>
      <c r="I1577" s="22">
        <v>0.13534522578810684</v>
      </c>
      <c r="J1577" s="22">
        <v>2.0357723481049376E-3</v>
      </c>
      <c r="K1577" s="13">
        <v>830.87910362397417</v>
      </c>
      <c r="L1577" s="13">
        <v>9.2124064571347262</v>
      </c>
      <c r="M1577" s="13">
        <v>821.68121618343582</v>
      </c>
      <c r="N1577" s="13">
        <v>8.872045497969939</v>
      </c>
      <c r="O1577" s="13">
        <v>818.28698388351791</v>
      </c>
      <c r="P1577" s="13">
        <v>11.569354630308947</v>
      </c>
      <c r="Q1577" s="14">
        <f t="shared" si="163"/>
        <v>1.5155176830822126</v>
      </c>
      <c r="R1577" s="14">
        <f t="shared" si="164"/>
        <v>3.5390390071465085</v>
      </c>
      <c r="S1577" s="147">
        <f t="shared" si="167"/>
        <v>1.5155176830822126</v>
      </c>
      <c r="T1577" s="15">
        <f t="shared" si="165"/>
        <v>818.28698388351791</v>
      </c>
      <c r="U1577" s="15">
        <f t="shared" si="166"/>
        <v>11.569354630308947</v>
      </c>
    </row>
    <row r="1578" spans="1:21">
      <c r="A1578" s="20" t="s">
        <v>1438</v>
      </c>
      <c r="B1578" s="20"/>
      <c r="C1578" s="21"/>
      <c r="D1578" s="21">
        <v>0.77313386885682356</v>
      </c>
      <c r="E1578" s="22">
        <v>6.6426715649999996E-2</v>
      </c>
      <c r="F1578" s="22">
        <v>2.8376097964651347E-4</v>
      </c>
      <c r="G1578" s="22">
        <v>1.2628737740153577</v>
      </c>
      <c r="H1578" s="22">
        <v>1.980588688096406E-2</v>
      </c>
      <c r="I1578" s="22">
        <v>0.13788464000941275</v>
      </c>
      <c r="J1578" s="22">
        <v>2.0807070759149434E-3</v>
      </c>
      <c r="K1578" s="13">
        <v>819.85068567859503</v>
      </c>
      <c r="L1578" s="13">
        <v>8.8970035980787685</v>
      </c>
      <c r="M1578" s="13">
        <v>829.19793565716304</v>
      </c>
      <c r="N1578" s="13">
        <v>8.9262990613705462</v>
      </c>
      <c r="O1578" s="13">
        <v>832.68950683662399</v>
      </c>
      <c r="P1578" s="13">
        <v>11.798540492213849</v>
      </c>
      <c r="Q1578" s="14">
        <f t="shared" si="163"/>
        <v>-1.5659950503550846</v>
      </c>
      <c r="R1578" s="14">
        <f t="shared" si="164"/>
        <v>3.6253886718122428</v>
      </c>
      <c r="S1578" s="147">
        <f t="shared" si="167"/>
        <v>-1.5659950503550846</v>
      </c>
      <c r="T1578" s="15">
        <f t="shared" si="165"/>
        <v>832.68950683662399</v>
      </c>
      <c r="U1578" s="15">
        <f t="shared" si="166"/>
        <v>11.798540492213849</v>
      </c>
    </row>
    <row r="1579" spans="1:21">
      <c r="A1579" s="20" t="s">
        <v>1439</v>
      </c>
      <c r="B1579" s="20"/>
      <c r="C1579" s="21"/>
      <c r="D1579" s="21">
        <v>0.66773740420652039</v>
      </c>
      <c r="E1579" s="22">
        <v>6.5661045600000009E-2</v>
      </c>
      <c r="F1579" s="22">
        <v>2.2603066411880165E-4</v>
      </c>
      <c r="G1579" s="22">
        <v>1.1981926694569485</v>
      </c>
      <c r="H1579" s="22">
        <v>1.8484347164077965E-2</v>
      </c>
      <c r="I1579" s="22">
        <v>0.13234806292933984</v>
      </c>
      <c r="J1579" s="22">
        <v>1.9902345773436057E-3</v>
      </c>
      <c r="K1579" s="13">
        <v>795.58895637827948</v>
      </c>
      <c r="L1579" s="13">
        <v>7.2013377315649496</v>
      </c>
      <c r="M1579" s="13">
        <v>799.75174783328589</v>
      </c>
      <c r="N1579" s="13">
        <v>8.5743393588957328</v>
      </c>
      <c r="O1579" s="13">
        <v>801.24679197999205</v>
      </c>
      <c r="P1579" s="13">
        <v>11.340298147651362</v>
      </c>
      <c r="Q1579" s="14">
        <f t="shared" si="163"/>
        <v>-0.71115059558750637</v>
      </c>
      <c r="R1579" s="14">
        <f t="shared" si="164"/>
        <v>3.383939244968126</v>
      </c>
      <c r="S1579" s="147">
        <f t="shared" si="167"/>
        <v>-0.71115059558750637</v>
      </c>
      <c r="T1579" s="15">
        <f t="shared" si="165"/>
        <v>801.24679197999205</v>
      </c>
      <c r="U1579" s="15">
        <f t="shared" si="166"/>
        <v>11.340298147651362</v>
      </c>
    </row>
    <row r="1580" spans="1:21">
      <c r="A1580" s="20" t="s">
        <v>1440</v>
      </c>
      <c r="B1580" s="20"/>
      <c r="C1580" s="21"/>
      <c r="D1580" s="21">
        <v>1.2076923757608162</v>
      </c>
      <c r="E1580" s="22">
        <v>9.8333695424887513E-2</v>
      </c>
      <c r="F1580" s="22">
        <v>3.4919578964560927E-4</v>
      </c>
      <c r="G1580" s="22">
        <v>3.7783583066751119</v>
      </c>
      <c r="H1580" s="22">
        <v>5.8360417731606926E-2</v>
      </c>
      <c r="I1580" s="22">
        <v>0.27867595947299056</v>
      </c>
      <c r="J1580" s="22">
        <v>4.1891173480009137E-3</v>
      </c>
      <c r="K1580" s="13">
        <v>1592.7634721241768</v>
      </c>
      <c r="L1580" s="13">
        <v>6.6177873686252831</v>
      </c>
      <c r="M1580" s="13">
        <v>1588.1576250437734</v>
      </c>
      <c r="N1580" s="13">
        <v>12.477722175689987</v>
      </c>
      <c r="O1580" s="13">
        <v>1584.6906423980977</v>
      </c>
      <c r="P1580" s="13">
        <v>21.154005297927991</v>
      </c>
      <c r="Q1580" s="14">
        <f t="shared" si="163"/>
        <v>0.50684422812088403</v>
      </c>
      <c r="R1580" s="14">
        <f t="shared" si="164"/>
        <v>2.7819578975951722</v>
      </c>
      <c r="S1580" s="147">
        <f t="shared" si="167"/>
        <v>0.50684422812088403</v>
      </c>
      <c r="T1580" s="15">
        <f t="shared" si="165"/>
        <v>1592.7634721241768</v>
      </c>
      <c r="U1580" s="15">
        <f t="shared" si="166"/>
        <v>6.6177873686252831</v>
      </c>
    </row>
    <row r="1581" spans="1:21">
      <c r="A1581" s="20" t="s">
        <v>1441</v>
      </c>
      <c r="B1581" s="20"/>
      <c r="C1581" s="21"/>
      <c r="D1581" s="21">
        <v>0.28405737652410196</v>
      </c>
      <c r="E1581" s="22">
        <v>0.13197654238032894</v>
      </c>
      <c r="F1581" s="22">
        <v>2.2149150041207439E-4</v>
      </c>
      <c r="G1581" s="22">
        <v>7.0843860114485988</v>
      </c>
      <c r="H1581" s="22">
        <v>0.10706349150503143</v>
      </c>
      <c r="I1581" s="22">
        <v>0.38931774204571951</v>
      </c>
      <c r="J1581" s="22">
        <v>5.8472117048593416E-3</v>
      </c>
      <c r="K1581" s="13">
        <v>2124.4302274893616</v>
      </c>
      <c r="L1581" s="13">
        <v>2.9363675844900072</v>
      </c>
      <c r="M1581" s="13">
        <v>2122.0841229190937</v>
      </c>
      <c r="N1581" s="13">
        <v>13.536799626803209</v>
      </c>
      <c r="O1581" s="13">
        <v>2119.6634558194291</v>
      </c>
      <c r="P1581" s="13">
        <v>27.188231218062686</v>
      </c>
      <c r="Q1581" s="14">
        <f t="shared" si="163"/>
        <v>0.22437882912096363</v>
      </c>
      <c r="R1581" s="14">
        <f t="shared" si="164"/>
        <v>2.5743966930591262</v>
      </c>
      <c r="S1581" s="147">
        <f t="shared" si="167"/>
        <v>0.22437882912096363</v>
      </c>
      <c r="T1581" s="15">
        <f t="shared" si="165"/>
        <v>2124.4302274893616</v>
      </c>
      <c r="U1581" s="15">
        <f t="shared" si="166"/>
        <v>2.9363675844900072</v>
      </c>
    </row>
    <row r="1582" spans="1:21">
      <c r="A1582" s="20" t="s">
        <v>1442</v>
      </c>
      <c r="B1582" s="20"/>
      <c r="C1582" s="21"/>
      <c r="D1582" s="21">
        <v>0.27</v>
      </c>
      <c r="E1582" s="22">
        <v>8.0341382682151768E-2</v>
      </c>
      <c r="F1582" s="22">
        <v>1.4480259906304971E-4</v>
      </c>
      <c r="G1582" s="22">
        <v>2.2703825124904906</v>
      </c>
      <c r="H1582" s="22">
        <v>3.4399782850063863E-2</v>
      </c>
      <c r="I1582" s="22">
        <v>0.20495497116393754</v>
      </c>
      <c r="J1582" s="22">
        <v>3.0833335881945505E-3</v>
      </c>
      <c r="K1582" s="13">
        <v>1205.3807945957622</v>
      </c>
      <c r="L1582" s="13">
        <v>3.5461842507833463</v>
      </c>
      <c r="M1582" s="13">
        <v>1203.1344411481491</v>
      </c>
      <c r="N1582" s="13">
        <v>10.736957028447902</v>
      </c>
      <c r="O1582" s="13">
        <v>1201.8836287878962</v>
      </c>
      <c r="P1582" s="13">
        <v>16.516733006391561</v>
      </c>
      <c r="Q1582" s="14">
        <f t="shared" si="163"/>
        <v>0.29012954441826055</v>
      </c>
      <c r="R1582" s="14">
        <f t="shared" si="164"/>
        <v>2.8025956309625584</v>
      </c>
      <c r="S1582" s="147">
        <f t="shared" si="167"/>
        <v>0.29012954441826055</v>
      </c>
      <c r="T1582" s="15">
        <f t="shared" si="165"/>
        <v>1205.3807945957622</v>
      </c>
      <c r="U1582" s="15">
        <f t="shared" si="166"/>
        <v>3.5461842507833463</v>
      </c>
    </row>
    <row r="1583" spans="1:21">
      <c r="A1583" s="20" t="s">
        <v>1443</v>
      </c>
      <c r="B1583" s="20"/>
      <c r="C1583" s="21"/>
      <c r="D1583" s="21">
        <v>0.42113733306783002</v>
      </c>
      <c r="E1583" s="22">
        <v>8.0385866581064835E-2</v>
      </c>
      <c r="F1583" s="22">
        <v>3.9764848311949158E-4</v>
      </c>
      <c r="G1583" s="22">
        <v>2.205343573165107</v>
      </c>
      <c r="H1583" s="22">
        <v>3.4989834288011737E-2</v>
      </c>
      <c r="I1583" s="22">
        <v>0.19897352121123296</v>
      </c>
      <c r="J1583" s="22">
        <v>2.9995385016567183E-3</v>
      </c>
      <c r="K1583" s="13">
        <v>1206.4710688984476</v>
      </c>
      <c r="L1583" s="13">
        <v>9.7118310054866708</v>
      </c>
      <c r="M1583" s="13">
        <v>1182.7377608191061</v>
      </c>
      <c r="N1583" s="13">
        <v>11.144958651595704</v>
      </c>
      <c r="O1583" s="13">
        <v>1169.8036534461298</v>
      </c>
      <c r="P1583" s="13">
        <v>16.147558654725948</v>
      </c>
      <c r="Q1583" s="14">
        <f t="shared" si="163"/>
        <v>3.0392287388869121</v>
      </c>
      <c r="R1583" s="14">
        <f t="shared" si="164"/>
        <v>3.0987408447076787</v>
      </c>
      <c r="S1583" s="147">
        <f t="shared" si="167"/>
        <v>3.0392287388869121</v>
      </c>
      <c r="T1583" s="15">
        <f t="shared" si="165"/>
        <v>1206.4710688984476</v>
      </c>
      <c r="U1583" s="15">
        <f t="shared" si="166"/>
        <v>9.7118310054866708</v>
      </c>
    </row>
    <row r="1584" spans="1:21">
      <c r="A1584" s="20" t="s">
        <v>1444</v>
      </c>
      <c r="B1584" s="20"/>
      <c r="C1584" s="21"/>
      <c r="D1584" s="21">
        <v>0.48519440123741375</v>
      </c>
      <c r="E1584" s="22">
        <v>7.980165635E-2</v>
      </c>
      <c r="F1584" s="22">
        <v>1.7743411499318766E-4</v>
      </c>
      <c r="G1584" s="22">
        <v>2.2651453761535296</v>
      </c>
      <c r="H1584" s="22">
        <v>3.4593281879121203E-2</v>
      </c>
      <c r="I1584" s="22">
        <v>0.205865181627025</v>
      </c>
      <c r="J1584" s="22">
        <v>3.110472723456856E-3</v>
      </c>
      <c r="K1584" s="13">
        <v>1192.0902817915576</v>
      </c>
      <c r="L1584" s="13">
        <v>4.3819541691303421</v>
      </c>
      <c r="M1584" s="13">
        <v>1201.5071202299375</v>
      </c>
      <c r="N1584" s="13">
        <v>10.81508626725558</v>
      </c>
      <c r="O1584" s="13">
        <v>1206.7513447889921</v>
      </c>
      <c r="P1584" s="13">
        <v>16.649706085158698</v>
      </c>
      <c r="Q1584" s="14">
        <f t="shared" si="163"/>
        <v>-1.229861800014076</v>
      </c>
      <c r="R1584" s="14">
        <f t="shared" si="164"/>
        <v>2.8908011990549394</v>
      </c>
      <c r="S1584" s="147">
        <f t="shared" si="167"/>
        <v>-1.229861800014076</v>
      </c>
      <c r="T1584" s="15">
        <f t="shared" si="165"/>
        <v>1192.0902817915576</v>
      </c>
      <c r="U1584" s="15">
        <f t="shared" si="166"/>
        <v>4.3819541691303421</v>
      </c>
    </row>
    <row r="1585" spans="1:21">
      <c r="A1585" s="20" t="s">
        <v>1445</v>
      </c>
      <c r="B1585" s="20"/>
      <c r="C1585" s="21"/>
      <c r="D1585" s="21">
        <v>1.2348843095106308</v>
      </c>
      <c r="E1585" s="22">
        <v>6.6198668449999998E-2</v>
      </c>
      <c r="F1585" s="22">
        <v>2.3154195726020135E-4</v>
      </c>
      <c r="G1585" s="22">
        <v>1.2259749732606633</v>
      </c>
      <c r="H1585" s="22">
        <v>1.8896569628470843E-2</v>
      </c>
      <c r="I1585" s="22">
        <v>0.13431702871761883</v>
      </c>
      <c r="J1585" s="22">
        <v>2.0162874323256435E-3</v>
      </c>
      <c r="K1585" s="13">
        <v>812.66373684303608</v>
      </c>
      <c r="L1585" s="13">
        <v>7.296830788216413</v>
      </c>
      <c r="M1585" s="13">
        <v>812.50445232310801</v>
      </c>
      <c r="N1585" s="13">
        <v>8.6565042861419528</v>
      </c>
      <c r="O1585" s="13">
        <v>812.44630462168936</v>
      </c>
      <c r="P1585" s="13">
        <v>11.468918579412456</v>
      </c>
      <c r="Q1585" s="14">
        <f t="shared" si="163"/>
        <v>2.6755496952701741E-2</v>
      </c>
      <c r="R1585" s="14">
        <f t="shared" si="164"/>
        <v>3.345129380681295</v>
      </c>
      <c r="S1585" s="147">
        <f t="shared" si="167"/>
        <v>2.6755496952701741E-2</v>
      </c>
      <c r="T1585" s="15">
        <f t="shared" si="165"/>
        <v>812.44630462168936</v>
      </c>
      <c r="U1585" s="15">
        <f t="shared" si="166"/>
        <v>11.468918579412456</v>
      </c>
    </row>
    <row r="1586" spans="1:21">
      <c r="A1586" s="20" t="s">
        <v>1446</v>
      </c>
      <c r="B1586" s="20"/>
      <c r="C1586" s="21"/>
      <c r="D1586" s="21">
        <v>0.39171158001758</v>
      </c>
      <c r="E1586" s="22">
        <v>8.0280080000000004E-2</v>
      </c>
      <c r="F1586" s="22">
        <v>3.3841842939776002E-4</v>
      </c>
      <c r="G1586" s="22">
        <v>2.2655144934898797</v>
      </c>
      <c r="H1586" s="22">
        <v>3.7200695547264059E-2</v>
      </c>
      <c r="I1586" s="22">
        <v>0.20467168903970284</v>
      </c>
      <c r="J1586" s="22">
        <v>3.2481592533180012E-3</v>
      </c>
      <c r="K1586" s="13">
        <v>1203.8770300682093</v>
      </c>
      <c r="L1586" s="13">
        <v>8.2831110201755376</v>
      </c>
      <c r="M1586" s="13">
        <v>1201.621900511218</v>
      </c>
      <c r="N1586" s="13">
        <v>11.633621137151717</v>
      </c>
      <c r="O1586" s="13">
        <v>1200.3679135596594</v>
      </c>
      <c r="P1586" s="13">
        <v>17.40495756976923</v>
      </c>
      <c r="Q1586" s="14">
        <f t="shared" si="163"/>
        <v>0.29148463014956327</v>
      </c>
      <c r="R1586" s="14">
        <f t="shared" si="164"/>
        <v>3.200505322206483</v>
      </c>
      <c r="S1586" s="147">
        <f t="shared" si="167"/>
        <v>0.29148463014956327</v>
      </c>
      <c r="T1586" s="15">
        <f t="shared" si="165"/>
        <v>1203.8770300682093</v>
      </c>
      <c r="U1586" s="15">
        <f t="shared" si="166"/>
        <v>8.2831110201755376</v>
      </c>
    </row>
    <row r="1587" spans="1:21">
      <c r="A1587" s="20" t="s">
        <v>1447</v>
      </c>
      <c r="B1587" s="20"/>
      <c r="C1587" s="21"/>
      <c r="D1587" s="21">
        <v>0.80080363017768885</v>
      </c>
      <c r="E1587" s="22">
        <v>6.7434442292044663E-2</v>
      </c>
      <c r="F1587" s="22">
        <v>5.6461567064751926E-4</v>
      </c>
      <c r="G1587" s="22">
        <v>1.2727598817065924</v>
      </c>
      <c r="H1587" s="22">
        <v>2.2288874764295856E-2</v>
      </c>
      <c r="I1587" s="22">
        <v>0.13688738678214046</v>
      </c>
      <c r="J1587" s="22">
        <v>2.1054623099037465E-3</v>
      </c>
      <c r="K1587" s="13">
        <v>851.22043503154498</v>
      </c>
      <c r="L1587" s="13">
        <v>17.305001568891363</v>
      </c>
      <c r="M1587" s="13">
        <v>833.62430818683038</v>
      </c>
      <c r="N1587" s="13">
        <v>10.006974859606444</v>
      </c>
      <c r="O1587" s="13">
        <v>827.03732922622885</v>
      </c>
      <c r="P1587" s="13">
        <v>11.949526204046101</v>
      </c>
      <c r="Q1587" s="14">
        <f t="shared" si="163"/>
        <v>2.8409921578562591</v>
      </c>
      <c r="R1587" s="14">
        <f t="shared" si="164"/>
        <v>4.8464952605440237</v>
      </c>
      <c r="S1587" s="147">
        <f t="shared" si="167"/>
        <v>2.8409921578562591</v>
      </c>
      <c r="T1587" s="15">
        <f t="shared" si="165"/>
        <v>827.03732922622885</v>
      </c>
      <c r="U1587" s="15">
        <f t="shared" si="166"/>
        <v>11.949526204046101</v>
      </c>
    </row>
    <row r="1588" spans="1:21">
      <c r="A1588" s="20" t="s">
        <v>1448</v>
      </c>
      <c r="B1588" s="20"/>
      <c r="C1588" s="21"/>
      <c r="D1588" s="21">
        <v>0.69327659887735305</v>
      </c>
      <c r="E1588" s="22">
        <v>8.0083027798050571E-2</v>
      </c>
      <c r="F1588" s="22">
        <v>3.8611922965741112E-4</v>
      </c>
      <c r="G1588" s="22">
        <v>2.0873677982545353</v>
      </c>
      <c r="H1588" s="22">
        <v>3.5035654943372997E-2</v>
      </c>
      <c r="I1588" s="22">
        <v>0.18904152840190544</v>
      </c>
      <c r="J1588" s="22">
        <v>3.0392587560773574E-3</v>
      </c>
      <c r="K1588" s="13">
        <v>1199.0332940270921</v>
      </c>
      <c r="L1588" s="13">
        <v>9.4768473105797391</v>
      </c>
      <c r="M1588" s="13">
        <v>1144.6604890676394</v>
      </c>
      <c r="N1588" s="13">
        <v>11.588513046449256</v>
      </c>
      <c r="O1588" s="13">
        <v>1116.1807849540266</v>
      </c>
      <c r="P1588" s="13">
        <v>16.498501171898326</v>
      </c>
      <c r="Q1588" s="14">
        <f t="shared" si="163"/>
        <v>6.9099423248536906</v>
      </c>
      <c r="R1588" s="14">
        <f t="shared" si="164"/>
        <v>3.1206877395944819</v>
      </c>
      <c r="S1588" s="147">
        <f t="shared" si="167"/>
        <v>6.9099423248536906</v>
      </c>
      <c r="T1588" s="15">
        <f t="shared" si="165"/>
        <v>1199.0332940270921</v>
      </c>
      <c r="U1588" s="15">
        <f t="shared" si="166"/>
        <v>9.4768473105797391</v>
      </c>
    </row>
    <row r="1589" spans="1:21">
      <c r="A1589" s="20" t="s">
        <v>1449</v>
      </c>
      <c r="B1589" s="20"/>
      <c r="C1589" s="21"/>
      <c r="D1589" s="21">
        <v>1.0297140701806822</v>
      </c>
      <c r="E1589" s="22">
        <v>6.5959823429365155E-2</v>
      </c>
      <c r="F1589" s="22">
        <v>5.7943442504223002E-4</v>
      </c>
      <c r="G1589" s="22">
        <v>1.1807372923423174</v>
      </c>
      <c r="H1589" s="22">
        <v>2.1017029494563945E-2</v>
      </c>
      <c r="I1589" s="22">
        <v>0.12982924186848419</v>
      </c>
      <c r="J1589" s="22">
        <v>2.0099099616240957E-3</v>
      </c>
      <c r="K1589" s="13">
        <v>805.10100606222227</v>
      </c>
      <c r="L1589" s="13">
        <v>18.284359892920989</v>
      </c>
      <c r="M1589" s="13">
        <v>791.65662498675943</v>
      </c>
      <c r="N1589" s="13">
        <v>9.8332961871033788</v>
      </c>
      <c r="O1589" s="13">
        <v>786.89126778242291</v>
      </c>
      <c r="P1589" s="13">
        <v>11.478062312214266</v>
      </c>
      <c r="Q1589" s="14">
        <f t="shared" si="163"/>
        <v>2.261795494314911</v>
      </c>
      <c r="R1589" s="14">
        <f t="shared" si="164"/>
        <v>5.2762044758275435</v>
      </c>
      <c r="S1589" s="147">
        <f t="shared" si="167"/>
        <v>2.261795494314911</v>
      </c>
      <c r="T1589" s="15">
        <f t="shared" si="165"/>
        <v>786.89126778242291</v>
      </c>
      <c r="U1589" s="15">
        <f t="shared" si="166"/>
        <v>11.478062312214266</v>
      </c>
    </row>
    <row r="1590" spans="1:21">
      <c r="A1590" s="20" t="s">
        <v>1450</v>
      </c>
      <c r="B1590" s="20"/>
      <c r="C1590" s="21"/>
      <c r="D1590" s="21">
        <v>0.48338537291134059</v>
      </c>
      <c r="E1590" s="22">
        <v>5.8262464589819062E-2</v>
      </c>
      <c r="F1590" s="22">
        <v>3.5403277399245894E-4</v>
      </c>
      <c r="G1590" s="22">
        <v>0.68538225896296301</v>
      </c>
      <c r="H1590" s="22">
        <v>1.1195656517662194E-2</v>
      </c>
      <c r="I1590" s="22">
        <v>8.5318405784889972E-2</v>
      </c>
      <c r="J1590" s="22">
        <v>1.2936509886021243E-3</v>
      </c>
      <c r="K1590" s="13">
        <v>539.64574210566332</v>
      </c>
      <c r="L1590" s="13">
        <v>13.235770835631655</v>
      </c>
      <c r="M1590" s="13">
        <v>530.02223485218792</v>
      </c>
      <c r="N1590" s="13">
        <v>6.7674885967609066</v>
      </c>
      <c r="O1590" s="13">
        <v>527.78988231360324</v>
      </c>
      <c r="P1590" s="13">
        <v>7.6884203658469374</v>
      </c>
      <c r="Q1590" s="14">
        <f t="shared" si="163"/>
        <v>2.1969708768199037</v>
      </c>
      <c r="R1590" s="14">
        <f t="shared" si="164"/>
        <v>5.5799729740354476</v>
      </c>
      <c r="S1590" s="147">
        <f t="shared" si="167"/>
        <v>2.1969708768199037</v>
      </c>
      <c r="T1590" s="15">
        <f t="shared" si="165"/>
        <v>527.78988231360324</v>
      </c>
      <c r="U1590" s="15">
        <f t="shared" si="166"/>
        <v>7.6884203658469374</v>
      </c>
    </row>
    <row r="1591" spans="1:21">
      <c r="A1591" s="20" t="s">
        <v>1451</v>
      </c>
      <c r="B1591" s="20"/>
      <c r="C1591" s="21"/>
      <c r="D1591" s="21">
        <v>0.99347790778300182</v>
      </c>
      <c r="E1591" s="22">
        <v>6.6700968790791626E-2</v>
      </c>
      <c r="F1591" s="22">
        <v>6.2997038236766009E-4</v>
      </c>
      <c r="G1591" s="22">
        <v>1.2268294204976411</v>
      </c>
      <c r="H1591" s="22">
        <v>2.1827321750964742E-2</v>
      </c>
      <c r="I1591" s="22">
        <v>0.1333984445495241</v>
      </c>
      <c r="J1591" s="22">
        <v>2.011357422414138E-3</v>
      </c>
      <c r="K1591" s="13">
        <v>828.45039840286768</v>
      </c>
      <c r="L1591" s="13">
        <v>19.576878473690051</v>
      </c>
      <c r="M1591" s="13">
        <v>812.89413539842769</v>
      </c>
      <c r="N1591" s="13">
        <v>10.00185666470388</v>
      </c>
      <c r="O1591" s="13">
        <v>807.22380259059275</v>
      </c>
      <c r="P1591" s="13">
        <v>11.450131803357522</v>
      </c>
      <c r="Q1591" s="14">
        <f t="shared" ref="Q1591:Q1645" si="168">(1-O1591/K1591)*100</f>
        <v>2.5622047926100011</v>
      </c>
      <c r="R1591" s="14">
        <f t="shared" ref="R1591:R1645" si="169">SQRT((2*P1591)^2*(-1/K1591)^2+(2*L1591)^2*(O1591/K1591^2)^2)*100</f>
        <v>5.3709820770596703</v>
      </c>
      <c r="S1591" s="147">
        <f t="shared" si="167"/>
        <v>2.5622047926100011</v>
      </c>
      <c r="T1591" s="15">
        <f t="shared" ref="T1591:T1645" si="170">IF(O1591&lt;=1000,O1591,K1591)</f>
        <v>807.22380259059275</v>
      </c>
      <c r="U1591" s="15">
        <f t="shared" ref="U1591:U1645" si="171">IF(T1591=O1591,P1591,L1591)</f>
        <v>11.450131803357522</v>
      </c>
    </row>
    <row r="1592" spans="1:21">
      <c r="A1592" s="20" t="s">
        <v>1452</v>
      </c>
      <c r="B1592" s="20"/>
      <c r="C1592" s="21"/>
      <c r="D1592" s="21">
        <v>0.51181700649270567</v>
      </c>
      <c r="E1592" s="22">
        <v>8.0387979770645684E-2</v>
      </c>
      <c r="F1592" s="22">
        <v>4.0354259320140332E-4</v>
      </c>
      <c r="G1592" s="22">
        <v>2.2724105513049655</v>
      </c>
      <c r="H1592" s="22">
        <v>3.5951112015212824E-2</v>
      </c>
      <c r="I1592" s="22">
        <v>0.20501914019416834</v>
      </c>
      <c r="J1592" s="22">
        <v>3.0759334727997649E-3</v>
      </c>
      <c r="K1592" s="13">
        <v>1206.5228426488429</v>
      </c>
      <c r="L1592" s="13">
        <v>9.8549899721762646</v>
      </c>
      <c r="M1592" s="13">
        <v>1203.7639081936252</v>
      </c>
      <c r="N1592" s="13">
        <v>11.2168536683519</v>
      </c>
      <c r="O1592" s="13">
        <v>1202.226918904317</v>
      </c>
      <c r="P1592" s="13">
        <v>16.476162979347286</v>
      </c>
      <c r="Q1592" s="14">
        <f t="shared" si="168"/>
        <v>0.35605821893056611</v>
      </c>
      <c r="R1592" s="14">
        <f t="shared" si="169"/>
        <v>3.1794795113652499</v>
      </c>
      <c r="S1592" s="147">
        <f t="shared" si="167"/>
        <v>0.35605821893056611</v>
      </c>
      <c r="T1592" s="15">
        <f t="shared" si="170"/>
        <v>1206.5228426488429</v>
      </c>
      <c r="U1592" s="15">
        <f t="shared" si="171"/>
        <v>9.8549899721762646</v>
      </c>
    </row>
    <row r="1593" spans="1:21">
      <c r="A1593" s="20" t="s">
        <v>1453</v>
      </c>
      <c r="B1593" s="20"/>
      <c r="C1593" s="21"/>
      <c r="D1593" s="21">
        <v>0.32786712282143826</v>
      </c>
      <c r="E1593" s="22">
        <v>6.64159243274451E-2</v>
      </c>
      <c r="F1593" s="22">
        <v>4.0131947510104105E-4</v>
      </c>
      <c r="G1593" s="22">
        <v>1.1880045657533382</v>
      </c>
      <c r="H1593" s="22">
        <v>1.9231226258831044E-2</v>
      </c>
      <c r="I1593" s="22">
        <v>0.12973125332172059</v>
      </c>
      <c r="J1593" s="22">
        <v>1.9482770230910026E-3</v>
      </c>
      <c r="K1593" s="13">
        <v>819.51133691858479</v>
      </c>
      <c r="L1593" s="13">
        <v>12.570877063155628</v>
      </c>
      <c r="M1593" s="13">
        <v>795.03474770992329</v>
      </c>
      <c r="N1593" s="13">
        <v>8.9640502618865128</v>
      </c>
      <c r="O1593" s="13">
        <v>786.33215484051971</v>
      </c>
      <c r="P1593" s="13">
        <v>11.126754893176937</v>
      </c>
      <c r="Q1593" s="14">
        <f t="shared" si="168"/>
        <v>4.0486544338509063</v>
      </c>
      <c r="R1593" s="14">
        <f t="shared" si="169"/>
        <v>4.004874891597944</v>
      </c>
      <c r="S1593" s="147">
        <f t="shared" si="167"/>
        <v>4.0486544338509063</v>
      </c>
      <c r="T1593" s="15">
        <f t="shared" si="170"/>
        <v>786.33215484051971</v>
      </c>
      <c r="U1593" s="15">
        <f t="shared" si="171"/>
        <v>11.126754893176937</v>
      </c>
    </row>
    <row r="1594" spans="1:21">
      <c r="A1594" s="20" t="s">
        <v>1454</v>
      </c>
      <c r="B1594" s="20"/>
      <c r="C1594" s="21"/>
      <c r="D1594" s="21">
        <v>0.59139525626556877</v>
      </c>
      <c r="E1594" s="22">
        <v>6.7638277715115824E-2</v>
      </c>
      <c r="F1594" s="22">
        <v>2.9653509579602411E-4</v>
      </c>
      <c r="G1594" s="22">
        <v>1.3138691837042982</v>
      </c>
      <c r="H1594" s="22">
        <v>2.0639549504768442E-2</v>
      </c>
      <c r="I1594" s="22">
        <v>0.14088290923975694</v>
      </c>
      <c r="J1594" s="22">
        <v>2.1251922269867451E-3</v>
      </c>
      <c r="K1594" s="13">
        <v>857.48993419188878</v>
      </c>
      <c r="L1594" s="13">
        <v>9.0760723108015426</v>
      </c>
      <c r="M1594" s="13">
        <v>851.82626251131001</v>
      </c>
      <c r="N1594" s="13">
        <v>9.0977814134370902</v>
      </c>
      <c r="O1594" s="13">
        <v>849.65314707109872</v>
      </c>
      <c r="P1594" s="13">
        <v>12.01932718937304</v>
      </c>
      <c r="Q1594" s="14">
        <f t="shared" si="168"/>
        <v>0.91392176261235747</v>
      </c>
      <c r="R1594" s="14">
        <f t="shared" si="169"/>
        <v>3.5012296601126791</v>
      </c>
      <c r="S1594" s="147">
        <f t="shared" si="167"/>
        <v>0.91392176261235747</v>
      </c>
      <c r="T1594" s="15">
        <f t="shared" si="170"/>
        <v>849.65314707109872</v>
      </c>
      <c r="U1594" s="15">
        <f t="shared" si="171"/>
        <v>12.01932718937304</v>
      </c>
    </row>
    <row r="1595" spans="1:21">
      <c r="A1595" s="20" t="s">
        <v>1455</v>
      </c>
      <c r="B1595" s="20"/>
      <c r="C1595" s="21"/>
      <c r="D1595" s="21">
        <v>1.0344795621082814</v>
      </c>
      <c r="E1595" s="22">
        <v>6.7361816742305514E-2</v>
      </c>
      <c r="F1595" s="22">
        <v>4.0701502634093393E-4</v>
      </c>
      <c r="G1595" s="22">
        <v>1.314249941539704</v>
      </c>
      <c r="H1595" s="22">
        <v>2.1392232163712232E-2</v>
      </c>
      <c r="I1595" s="22">
        <v>0.14150210486460135</v>
      </c>
      <c r="J1595" s="22">
        <v>2.1386810443149965E-3</v>
      </c>
      <c r="K1595" s="13">
        <v>848.98055811847246</v>
      </c>
      <c r="L1595" s="13">
        <v>12.511747792430473</v>
      </c>
      <c r="M1595" s="13">
        <v>851.9933347252595</v>
      </c>
      <c r="N1595" s="13">
        <v>9.4295457212967282</v>
      </c>
      <c r="O1595" s="13">
        <v>853.15088433344386</v>
      </c>
      <c r="P1595" s="13">
        <v>12.089119399811166</v>
      </c>
      <c r="Q1595" s="14">
        <f t="shared" si="168"/>
        <v>-0.4912157498887515</v>
      </c>
      <c r="R1595" s="14">
        <f t="shared" si="169"/>
        <v>4.1089887252953785</v>
      </c>
      <c r="S1595" s="147">
        <f t="shared" si="167"/>
        <v>-0.4912157498887515</v>
      </c>
      <c r="T1595" s="15">
        <f t="shared" si="170"/>
        <v>853.15088433344386</v>
      </c>
      <c r="U1595" s="15">
        <f t="shared" si="171"/>
        <v>12.089119399811166</v>
      </c>
    </row>
    <row r="1596" spans="1:21">
      <c r="A1596" s="20" t="s">
        <v>1456</v>
      </c>
      <c r="B1596" s="20"/>
      <c r="C1596" s="21"/>
      <c r="D1596" s="21">
        <v>0.4186673303470429</v>
      </c>
      <c r="E1596" s="22">
        <v>6.6265062535257352E-2</v>
      </c>
      <c r="F1596" s="22">
        <v>4.5027819753040141E-4</v>
      </c>
      <c r="G1596" s="22">
        <v>1.2100454553990789</v>
      </c>
      <c r="H1596" s="22">
        <v>2.0079328206453358E-2</v>
      </c>
      <c r="I1596" s="22">
        <v>0.13243897106945132</v>
      </c>
      <c r="J1596" s="22">
        <v>2.0049650605974082E-3</v>
      </c>
      <c r="K1596" s="13">
        <v>814.75956057400958</v>
      </c>
      <c r="L1596" s="13">
        <v>14.140197548253797</v>
      </c>
      <c r="M1596" s="13">
        <v>805.21204586690737</v>
      </c>
      <c r="N1596" s="13">
        <v>9.2674079286805267</v>
      </c>
      <c r="O1596" s="13">
        <v>801.76430776863026</v>
      </c>
      <c r="P1596" s="13">
        <v>11.423388510427124</v>
      </c>
      <c r="Q1596" s="14">
        <f t="shared" si="168"/>
        <v>1.5949800940321612</v>
      </c>
      <c r="R1596" s="14">
        <f t="shared" si="169"/>
        <v>4.4192429203428372</v>
      </c>
      <c r="S1596" s="147">
        <f t="shared" si="167"/>
        <v>1.5949800940321612</v>
      </c>
      <c r="T1596" s="15">
        <f t="shared" si="170"/>
        <v>801.76430776863026</v>
      </c>
      <c r="U1596" s="15">
        <f t="shared" si="171"/>
        <v>11.423388510427124</v>
      </c>
    </row>
    <row r="1597" spans="1:21">
      <c r="A1597" s="20" t="s">
        <v>1457</v>
      </c>
      <c r="B1597" s="20"/>
      <c r="C1597" s="21"/>
      <c r="D1597" s="21">
        <v>0.58646558141686056</v>
      </c>
      <c r="E1597" s="22">
        <v>6.1593223813164649E-2</v>
      </c>
      <c r="F1597" s="22">
        <v>4.8955387872903116E-4</v>
      </c>
      <c r="G1597" s="22">
        <v>0.89453234165880724</v>
      </c>
      <c r="H1597" s="22">
        <v>1.5205310398743888E-2</v>
      </c>
      <c r="I1597" s="22">
        <v>0.10533236525964282</v>
      </c>
      <c r="J1597" s="22">
        <v>1.5826529277828383E-3</v>
      </c>
      <c r="K1597" s="13">
        <v>660.01509068011251</v>
      </c>
      <c r="L1597" s="13">
        <v>16.946273991518378</v>
      </c>
      <c r="M1597" s="13">
        <v>648.8013633279561</v>
      </c>
      <c r="N1597" s="13">
        <v>8.1822328386202958</v>
      </c>
      <c r="O1597" s="13">
        <v>645.58306387730352</v>
      </c>
      <c r="P1597" s="13">
        <v>9.2368120931786137</v>
      </c>
      <c r="Q1597" s="14">
        <f t="shared" si="168"/>
        <v>2.1866207313438135</v>
      </c>
      <c r="R1597" s="14">
        <f t="shared" si="169"/>
        <v>5.7500495753739482</v>
      </c>
      <c r="S1597" s="147">
        <f t="shared" si="167"/>
        <v>2.1866207313438135</v>
      </c>
      <c r="T1597" s="15">
        <f t="shared" si="170"/>
        <v>645.58306387730352</v>
      </c>
      <c r="U1597" s="15">
        <f t="shared" si="171"/>
        <v>9.2368120931786137</v>
      </c>
    </row>
    <row r="1598" spans="1:21">
      <c r="A1598" s="20" t="s">
        <v>1458</v>
      </c>
      <c r="B1598" s="20"/>
      <c r="C1598" s="21"/>
      <c r="D1598" s="21">
        <v>1.0644313752732841</v>
      </c>
      <c r="E1598" s="22">
        <v>7.9850362473525713E-2</v>
      </c>
      <c r="F1598" s="22">
        <v>3.3086082314100944E-4</v>
      </c>
      <c r="G1598" s="22">
        <v>2.1891953806443163</v>
      </c>
      <c r="H1598" s="22">
        <v>3.5454558676923494E-2</v>
      </c>
      <c r="I1598" s="22">
        <v>0.1988411912992811</v>
      </c>
      <c r="J1598" s="22">
        <v>3.1131020851980157E-3</v>
      </c>
      <c r="K1598" s="13">
        <v>1193.2943865172558</v>
      </c>
      <c r="L1598" s="13">
        <v>8.1545616218041683</v>
      </c>
      <c r="M1598" s="13">
        <v>1177.6094361659418</v>
      </c>
      <c r="N1598" s="13">
        <v>11.35131485582308</v>
      </c>
      <c r="O1598" s="13">
        <v>1169.0921277243644</v>
      </c>
      <c r="P1598" s="13">
        <v>16.761558666980036</v>
      </c>
      <c r="Q1598" s="14">
        <f t="shared" si="168"/>
        <v>2.0281884391937788</v>
      </c>
      <c r="R1598" s="14">
        <f t="shared" si="169"/>
        <v>3.1120843614732872</v>
      </c>
      <c r="S1598" s="147">
        <f t="shared" si="167"/>
        <v>2.0281884391937788</v>
      </c>
      <c r="T1598" s="15">
        <f t="shared" si="170"/>
        <v>1193.2943865172558</v>
      </c>
      <c r="U1598" s="15">
        <f t="shared" si="171"/>
        <v>8.1545616218041683</v>
      </c>
    </row>
    <row r="1599" spans="1:21">
      <c r="A1599" s="20" t="s">
        <v>1459</v>
      </c>
      <c r="B1599" s="20"/>
      <c r="C1599" s="21"/>
      <c r="D1599" s="21">
        <v>0.92354347630239475</v>
      </c>
      <c r="E1599" s="22">
        <v>6.5112674482051103E-2</v>
      </c>
      <c r="F1599" s="22">
        <v>5.771217333897813E-4</v>
      </c>
      <c r="G1599" s="22">
        <v>1.134827596189143</v>
      </c>
      <c r="H1599" s="22">
        <v>1.9825896636142423E-2</v>
      </c>
      <c r="I1599" s="22">
        <v>0.12640465838073586</v>
      </c>
      <c r="J1599" s="22">
        <v>1.9030287393706335E-3</v>
      </c>
      <c r="K1599" s="13">
        <v>777.97932130165395</v>
      </c>
      <c r="L1599" s="13">
        <v>18.5274662361401</v>
      </c>
      <c r="M1599" s="13">
        <v>770.05218278983568</v>
      </c>
      <c r="N1599" s="13">
        <v>9.4738042864318537</v>
      </c>
      <c r="O1599" s="13">
        <v>767.32210829586393</v>
      </c>
      <c r="P1599" s="13">
        <v>10.900244441676366</v>
      </c>
      <c r="Q1599" s="14">
        <f t="shared" si="168"/>
        <v>1.3698581329847137</v>
      </c>
      <c r="R1599" s="14">
        <f t="shared" si="169"/>
        <v>5.4700013512970376</v>
      </c>
      <c r="S1599" s="147">
        <f t="shared" si="167"/>
        <v>1.3698581329847137</v>
      </c>
      <c r="T1599" s="15">
        <f t="shared" si="170"/>
        <v>767.32210829586393</v>
      </c>
      <c r="U1599" s="15">
        <f t="shared" si="171"/>
        <v>10.900244441676366</v>
      </c>
    </row>
    <row r="1600" spans="1:21">
      <c r="A1600" s="20" t="s">
        <v>1460</v>
      </c>
      <c r="B1600" s="20"/>
      <c r="C1600" s="21"/>
      <c r="D1600" s="21">
        <v>1.1328877197043903</v>
      </c>
      <c r="E1600" s="22">
        <v>6.6380626219822977E-2</v>
      </c>
      <c r="F1600" s="22">
        <v>4.7348608222194378E-4</v>
      </c>
      <c r="G1600" s="22">
        <v>1.1726931596169736</v>
      </c>
      <c r="H1600" s="22">
        <v>2.0476877785372195E-2</v>
      </c>
      <c r="I1600" s="22">
        <v>0.12812732879042887</v>
      </c>
      <c r="J1600" s="22">
        <v>2.0421048043270862E-3</v>
      </c>
      <c r="K1600" s="13">
        <v>818.40082332434736</v>
      </c>
      <c r="L1600" s="13">
        <v>14.831211022577673</v>
      </c>
      <c r="M1600" s="13">
        <v>787.90423457495092</v>
      </c>
      <c r="N1600" s="13">
        <v>9.61501290735578</v>
      </c>
      <c r="O1600" s="13">
        <v>777.17342039479854</v>
      </c>
      <c r="P1600" s="13">
        <v>11.679694496340431</v>
      </c>
      <c r="Q1600" s="14">
        <f t="shared" si="168"/>
        <v>5.0375563849121008</v>
      </c>
      <c r="R1600" s="14">
        <f t="shared" si="169"/>
        <v>4.4713789205906824</v>
      </c>
      <c r="S1600" s="147">
        <f t="shared" si="167"/>
        <v>5.0375563849121008</v>
      </c>
      <c r="T1600" s="15">
        <f t="shared" si="170"/>
        <v>777.17342039479854</v>
      </c>
      <c r="U1600" s="15">
        <f t="shared" si="171"/>
        <v>11.679694496340431</v>
      </c>
    </row>
    <row r="1601" spans="1:21">
      <c r="A1601" s="20" t="s">
        <v>1461</v>
      </c>
      <c r="B1601" s="20"/>
      <c r="C1601" s="21"/>
      <c r="D1601" s="21">
        <v>0.95726775019698696</v>
      </c>
      <c r="E1601" s="22">
        <v>6.5997050760543893E-2</v>
      </c>
      <c r="F1601" s="22">
        <v>4.3371938004787414E-4</v>
      </c>
      <c r="G1601" s="22">
        <v>1.2076415316864844</v>
      </c>
      <c r="H1601" s="22">
        <v>1.977750858569155E-2</v>
      </c>
      <c r="I1601" s="22">
        <v>0.13271262429548059</v>
      </c>
      <c r="J1601" s="22">
        <v>1.9907627258814748E-3</v>
      </c>
      <c r="K1601" s="13">
        <v>806.28216490501109</v>
      </c>
      <c r="L1601" s="13">
        <v>13.696001113068901</v>
      </c>
      <c r="M1601" s="13">
        <v>804.10698629743092</v>
      </c>
      <c r="N1601" s="13">
        <v>9.1374620396319486</v>
      </c>
      <c r="O1601" s="13">
        <v>803.32189186096855</v>
      </c>
      <c r="P1601" s="13">
        <v>11.339656136423514</v>
      </c>
      <c r="Q1601" s="14">
        <f t="shared" si="168"/>
        <v>0.36715100158407621</v>
      </c>
      <c r="R1601" s="14">
        <f t="shared" si="169"/>
        <v>4.4010442022850853</v>
      </c>
      <c r="S1601" s="147">
        <f t="shared" si="167"/>
        <v>0.36715100158407621</v>
      </c>
      <c r="T1601" s="15">
        <f t="shared" si="170"/>
        <v>803.32189186096855</v>
      </c>
      <c r="U1601" s="15">
        <f t="shared" si="171"/>
        <v>11.339656136423514</v>
      </c>
    </row>
    <row r="1602" spans="1:21">
      <c r="A1602" s="20" t="s">
        <v>1462</v>
      </c>
      <c r="B1602" s="20"/>
      <c r="C1602" s="21"/>
      <c r="D1602" s="21">
        <v>0.60296739745675632</v>
      </c>
      <c r="E1602" s="22">
        <v>6.6612801359237028E-2</v>
      </c>
      <c r="F1602" s="22">
        <v>3.628013584221953E-4</v>
      </c>
      <c r="G1602" s="22">
        <v>1.2291339036285516</v>
      </c>
      <c r="H1602" s="22">
        <v>1.994514131247389E-2</v>
      </c>
      <c r="I1602" s="22">
        <v>0.13382591621280018</v>
      </c>
      <c r="J1602" s="22">
        <v>2.045618513710754E-3</v>
      </c>
      <c r="K1602" s="13">
        <v>825.69089066288689</v>
      </c>
      <c r="L1602" s="13">
        <v>11.32410964916386</v>
      </c>
      <c r="M1602" s="13">
        <v>813.94438341711702</v>
      </c>
      <c r="N1602" s="13">
        <v>9.1260128370868046</v>
      </c>
      <c r="O1602" s="13">
        <v>809.65466869536681</v>
      </c>
      <c r="P1602" s="13">
        <v>11.640953048643542</v>
      </c>
      <c r="Q1602" s="14">
        <f t="shared" si="168"/>
        <v>1.9421580338188971</v>
      </c>
      <c r="R1602" s="14">
        <f t="shared" si="169"/>
        <v>3.8967885777105957</v>
      </c>
      <c r="S1602" s="147">
        <f t="shared" si="167"/>
        <v>1.9421580338188971</v>
      </c>
      <c r="T1602" s="15">
        <f t="shared" si="170"/>
        <v>809.65466869536681</v>
      </c>
      <c r="U1602" s="15">
        <f t="shared" si="171"/>
        <v>11.640953048643542</v>
      </c>
    </row>
    <row r="1603" spans="1:21">
      <c r="A1603" s="20" t="s">
        <v>1463</v>
      </c>
      <c r="B1603" s="20"/>
      <c r="C1603" s="21"/>
      <c r="D1603" s="21">
        <v>0.67343470719674803</v>
      </c>
      <c r="E1603" s="22">
        <v>0.11432659089407556</v>
      </c>
      <c r="F1603" s="22">
        <v>3.708926969804278E-4</v>
      </c>
      <c r="G1603" s="22">
        <v>5.15416902007152</v>
      </c>
      <c r="H1603" s="22">
        <v>7.9667572957805549E-2</v>
      </c>
      <c r="I1603" s="22">
        <v>0.32697167193662102</v>
      </c>
      <c r="J1603" s="22">
        <v>4.9414045456026741E-3</v>
      </c>
      <c r="K1603" s="13">
        <v>1869.2961122296449</v>
      </c>
      <c r="L1603" s="13">
        <v>5.8410651469724684</v>
      </c>
      <c r="M1603" s="13">
        <v>1845.0827451872742</v>
      </c>
      <c r="N1603" s="13">
        <v>13.230260504066171</v>
      </c>
      <c r="O1603" s="13">
        <v>1823.6867537424564</v>
      </c>
      <c r="P1603" s="13">
        <v>24.050097372039893</v>
      </c>
      <c r="Q1603" s="14">
        <f t="shared" si="168"/>
        <v>2.4399215399205532</v>
      </c>
      <c r="R1603" s="14">
        <f t="shared" si="169"/>
        <v>2.6444177903513633</v>
      </c>
      <c r="S1603" s="147">
        <f t="shared" si="167"/>
        <v>2.4399215399205532</v>
      </c>
      <c r="T1603" s="15">
        <f t="shared" si="170"/>
        <v>1869.2961122296449</v>
      </c>
      <c r="U1603" s="15">
        <f t="shared" si="171"/>
        <v>5.8410651469724684</v>
      </c>
    </row>
    <row r="1604" spans="1:21">
      <c r="A1604" s="20" t="s">
        <v>1464</v>
      </c>
      <c r="B1604" s="20"/>
      <c r="C1604" s="21"/>
      <c r="D1604" s="21">
        <v>0.60296739745675632</v>
      </c>
      <c r="E1604" s="22">
        <v>6.5302910000000006E-2</v>
      </c>
      <c r="F1604" s="22">
        <v>5.4244462978272011E-4</v>
      </c>
      <c r="G1604" s="22">
        <v>1.1736849517802952</v>
      </c>
      <c r="H1604" s="22">
        <v>2.2587815692485261E-2</v>
      </c>
      <c r="I1604" s="22">
        <v>0.1303520084423975</v>
      </c>
      <c r="J1604" s="22">
        <v>2.2629450815503265E-3</v>
      </c>
      <c r="K1604" s="13">
        <v>784.11067643878573</v>
      </c>
      <c r="L1604" s="13">
        <v>17.352851027739312</v>
      </c>
      <c r="M1604" s="13">
        <v>788.36763142937002</v>
      </c>
      <c r="N1604" s="13">
        <v>10.606543103519384</v>
      </c>
      <c r="O1604" s="13">
        <v>789.87330288747444</v>
      </c>
      <c r="P1604" s="13">
        <v>12.918544859301218</v>
      </c>
      <c r="Q1604" s="14">
        <f t="shared" si="168"/>
        <v>-0.73492513516855151</v>
      </c>
      <c r="R1604" s="14">
        <f t="shared" si="169"/>
        <v>5.5441085101583552</v>
      </c>
      <c r="S1604" s="147">
        <f t="shared" si="167"/>
        <v>-0.73492513516855151</v>
      </c>
      <c r="T1604" s="15">
        <f t="shared" si="170"/>
        <v>789.87330288747444</v>
      </c>
      <c r="U1604" s="15">
        <f t="shared" si="171"/>
        <v>12.918544859301218</v>
      </c>
    </row>
    <row r="1605" spans="1:21">
      <c r="A1605" s="20" t="s">
        <v>1465</v>
      </c>
      <c r="B1605" s="20"/>
      <c r="C1605" s="21"/>
      <c r="D1605" s="21">
        <v>0.67343470719674803</v>
      </c>
      <c r="E1605" s="22">
        <v>5.8079319999999997E-2</v>
      </c>
      <c r="F1605" s="22">
        <v>3.5980975082208002E-4</v>
      </c>
      <c r="G1605" s="22">
        <v>0.6775994436078896</v>
      </c>
      <c r="H1605" s="22">
        <v>1.1029984327423168E-2</v>
      </c>
      <c r="I1605" s="22">
        <v>8.4615561949554441E-2</v>
      </c>
      <c r="J1605" s="22">
        <v>1.273722705031859E-3</v>
      </c>
      <c r="K1605" s="13">
        <v>532.75538208270314</v>
      </c>
      <c r="L1605" s="13">
        <v>13.508853391106301</v>
      </c>
      <c r="M1605" s="13">
        <v>525.32250489509954</v>
      </c>
      <c r="N1605" s="13">
        <v>6.6980467204182936</v>
      </c>
      <c r="O1605" s="13">
        <v>523.61388185116255</v>
      </c>
      <c r="P1605" s="13">
        <v>7.5748213964240696</v>
      </c>
      <c r="Q1605" s="14">
        <f t="shared" si="168"/>
        <v>1.7158907331548123</v>
      </c>
      <c r="R1605" s="14">
        <f t="shared" si="169"/>
        <v>5.7384236624337204</v>
      </c>
      <c r="S1605" s="147">
        <f t="shared" ref="S1605:S1668" si="172">IF(OR(Q1605-R1605&gt;10,Q1605+R1605&lt;-5),"X",Q1605)</f>
        <v>1.7158907331548123</v>
      </c>
      <c r="T1605" s="15">
        <f t="shared" si="170"/>
        <v>523.61388185116255</v>
      </c>
      <c r="U1605" s="15">
        <f t="shared" si="171"/>
        <v>7.5748213964240696</v>
      </c>
    </row>
    <row r="1606" spans="1:21">
      <c r="A1606" s="20" t="s">
        <v>1466</v>
      </c>
      <c r="B1606" s="20"/>
      <c r="C1606" s="21"/>
      <c r="D1606" s="21">
        <v>1.5276372639554232</v>
      </c>
      <c r="E1606" s="22">
        <v>6.6117718741080064E-2</v>
      </c>
      <c r="F1606" s="22">
        <v>5.9013627468615241E-4</v>
      </c>
      <c r="G1606" s="22">
        <v>1.2098028562665772</v>
      </c>
      <c r="H1606" s="22">
        <v>2.1897510758098111E-2</v>
      </c>
      <c r="I1606" s="22">
        <v>0.13270750068766382</v>
      </c>
      <c r="J1606" s="22">
        <v>2.0896569902064802E-3</v>
      </c>
      <c r="K1606" s="13">
        <v>810.1046484077242</v>
      </c>
      <c r="L1606" s="13">
        <v>18.561073943602068</v>
      </c>
      <c r="M1606" s="13">
        <v>805.10058002882704</v>
      </c>
      <c r="N1606" s="13">
        <v>10.11187831035687</v>
      </c>
      <c r="O1606" s="13">
        <v>803.2927326796505</v>
      </c>
      <c r="P1606" s="13">
        <v>11.903545655464921</v>
      </c>
      <c r="Q1606" s="14">
        <f t="shared" si="168"/>
        <v>0.84086861388372736</v>
      </c>
      <c r="R1606" s="14">
        <f t="shared" si="169"/>
        <v>5.4113762767254503</v>
      </c>
      <c r="S1606" s="147">
        <f t="shared" si="172"/>
        <v>0.84086861388372736</v>
      </c>
      <c r="T1606" s="15">
        <f t="shared" si="170"/>
        <v>803.2927326796505</v>
      </c>
      <c r="U1606" s="15">
        <f t="shared" si="171"/>
        <v>11.903545655464921</v>
      </c>
    </row>
    <row r="1607" spans="1:21">
      <c r="A1607" s="20" t="s">
        <v>1467</v>
      </c>
      <c r="B1607" s="20"/>
      <c r="C1607" s="21"/>
      <c r="D1607" s="21">
        <v>1.1691474635537755</v>
      </c>
      <c r="E1607" s="22">
        <v>5.8371405000953336E-2</v>
      </c>
      <c r="F1607" s="22">
        <v>3.3615271870165791E-4</v>
      </c>
      <c r="G1607" s="22">
        <v>0.6520772685214874</v>
      </c>
      <c r="H1607" s="22">
        <v>1.0829601482116681E-2</v>
      </c>
      <c r="I1607" s="22">
        <v>8.102100748506734E-2</v>
      </c>
      <c r="J1607" s="22">
        <v>1.2620987987812258E-3</v>
      </c>
      <c r="K1607" s="13">
        <v>543.73027670770432</v>
      </c>
      <c r="L1607" s="13">
        <v>12.537893238660281</v>
      </c>
      <c r="M1607" s="13">
        <v>509.75625396531655</v>
      </c>
      <c r="N1607" s="13">
        <v>6.6778915950931328</v>
      </c>
      <c r="O1607" s="13">
        <v>502.21416180136214</v>
      </c>
      <c r="P1607" s="13">
        <v>7.5306258263886932</v>
      </c>
      <c r="Q1607" s="14">
        <f t="shared" si="168"/>
        <v>7.6354245266095795</v>
      </c>
      <c r="R1607" s="14">
        <f t="shared" si="169"/>
        <v>5.0811075862724993</v>
      </c>
      <c r="S1607" s="147">
        <f t="shared" si="172"/>
        <v>7.6354245266095795</v>
      </c>
      <c r="T1607" s="15">
        <f t="shared" si="170"/>
        <v>502.21416180136214</v>
      </c>
      <c r="U1607" s="15">
        <f t="shared" si="171"/>
        <v>7.5306258263886932</v>
      </c>
    </row>
    <row r="1608" spans="1:21">
      <c r="A1608" s="20" t="s">
        <v>1468</v>
      </c>
      <c r="B1608" s="20"/>
      <c r="C1608" s="21"/>
      <c r="D1608" s="21">
        <v>1.1328443710088818</v>
      </c>
      <c r="E1608" s="22">
        <v>6.522373983112717E-2</v>
      </c>
      <c r="F1608" s="22">
        <v>4.1231852520079264E-4</v>
      </c>
      <c r="G1608" s="22">
        <v>1.0819662415475555</v>
      </c>
      <c r="H1608" s="22">
        <v>2.230938601440316E-2</v>
      </c>
      <c r="I1608" s="22">
        <v>0.1203113884646308</v>
      </c>
      <c r="J1608" s="22">
        <v>2.3612711100425804E-3</v>
      </c>
      <c r="K1608" s="13">
        <v>781.56190173764594</v>
      </c>
      <c r="L1608" s="13">
        <v>13.228928735762757</v>
      </c>
      <c r="M1608" s="13">
        <v>744.59334480064012</v>
      </c>
      <c r="N1608" s="13">
        <v>10.939088881028457</v>
      </c>
      <c r="O1608" s="13">
        <v>732.35566207863667</v>
      </c>
      <c r="P1608" s="13">
        <v>13.601393026643427</v>
      </c>
      <c r="Q1608" s="14">
        <f t="shared" si="168"/>
        <v>6.2958851435323426</v>
      </c>
      <c r="R1608" s="14">
        <f t="shared" si="169"/>
        <v>4.7092152577782525</v>
      </c>
      <c r="S1608" s="147">
        <f t="shared" si="172"/>
        <v>6.2958851435323426</v>
      </c>
      <c r="T1608" s="15">
        <f t="shared" si="170"/>
        <v>732.35566207863667</v>
      </c>
      <c r="U1608" s="15">
        <f t="shared" si="171"/>
        <v>13.601393026643427</v>
      </c>
    </row>
    <row r="1609" spans="1:21">
      <c r="A1609" s="20" t="s">
        <v>1469</v>
      </c>
      <c r="B1609" s="20"/>
      <c r="C1609" s="21"/>
      <c r="D1609" s="21">
        <v>0.91925734217707078</v>
      </c>
      <c r="E1609" s="22">
        <v>6.7507718660653956E-2</v>
      </c>
      <c r="F1609" s="22">
        <v>3.498630846829016E-4</v>
      </c>
      <c r="G1609" s="22">
        <v>1.2194339479586707</v>
      </c>
      <c r="H1609" s="22">
        <v>2.0799283286999603E-2</v>
      </c>
      <c r="I1609" s="22">
        <v>0.13100973696785786</v>
      </c>
      <c r="J1609" s="22">
        <v>2.1289201127192843E-3</v>
      </c>
      <c r="K1609" s="13">
        <v>853.47713846602676</v>
      </c>
      <c r="L1609" s="13">
        <v>10.730120960772416</v>
      </c>
      <c r="M1609" s="13">
        <v>809.51635779527294</v>
      </c>
      <c r="N1609" s="13">
        <v>9.560465283082852</v>
      </c>
      <c r="O1609" s="13">
        <v>793.62324747079924</v>
      </c>
      <c r="P1609" s="13">
        <v>12.145636737814435</v>
      </c>
      <c r="Q1609" s="14">
        <f t="shared" si="168"/>
        <v>7.0129460178399388</v>
      </c>
      <c r="R1609" s="14">
        <f t="shared" si="169"/>
        <v>3.683389418418241</v>
      </c>
      <c r="S1609" s="147">
        <f t="shared" si="172"/>
        <v>7.0129460178399388</v>
      </c>
      <c r="T1609" s="15">
        <f t="shared" si="170"/>
        <v>793.62324747079924</v>
      </c>
      <c r="U1609" s="15">
        <f t="shared" si="171"/>
        <v>12.145636737814435</v>
      </c>
    </row>
    <row r="1610" spans="1:21">
      <c r="A1610" s="20" t="s">
        <v>1470</v>
      </c>
      <c r="B1610" s="20"/>
      <c r="C1610" s="21"/>
      <c r="D1610" s="21">
        <v>0.50017663260521028</v>
      </c>
      <c r="E1610" s="22">
        <v>0.10396979546184507</v>
      </c>
      <c r="F1610" s="22">
        <v>4.21347850380571E-4</v>
      </c>
      <c r="G1610" s="22">
        <v>4.3081482633195849</v>
      </c>
      <c r="H1610" s="22">
        <v>6.7444019481435885E-2</v>
      </c>
      <c r="I1610" s="22">
        <v>0.30052608698049654</v>
      </c>
      <c r="J1610" s="22">
        <v>4.544359562537883E-3</v>
      </c>
      <c r="K1610" s="13">
        <v>1696.1632714333132</v>
      </c>
      <c r="L1610" s="13">
        <v>7.4504979061988941</v>
      </c>
      <c r="M1610" s="13">
        <v>1694.921102837515</v>
      </c>
      <c r="N1610" s="13">
        <v>12.983866729043836</v>
      </c>
      <c r="O1610" s="13">
        <v>1693.9169372982196</v>
      </c>
      <c r="P1610" s="13">
        <v>22.564810844392326</v>
      </c>
      <c r="Q1610" s="14">
        <f t="shared" si="168"/>
        <v>0.13243619720614275</v>
      </c>
      <c r="R1610" s="14">
        <f t="shared" si="169"/>
        <v>2.8016073441330911</v>
      </c>
      <c r="S1610" s="147">
        <f t="shared" si="172"/>
        <v>0.13243619720614275</v>
      </c>
      <c r="T1610" s="15">
        <f t="shared" si="170"/>
        <v>1696.1632714333132</v>
      </c>
      <c r="U1610" s="15">
        <f t="shared" si="171"/>
        <v>7.4504979061988941</v>
      </c>
    </row>
    <row r="1611" spans="1:21">
      <c r="A1611" s="20" t="s">
        <v>1471</v>
      </c>
      <c r="B1611" s="20"/>
      <c r="C1611" s="21"/>
      <c r="D1611" s="21">
        <v>1.589275885910395</v>
      </c>
      <c r="E1611" s="22">
        <v>6.7638195840765511E-2</v>
      </c>
      <c r="F1611" s="22">
        <v>1.2394976142264551E-3</v>
      </c>
      <c r="G1611" s="22">
        <v>1.2470869682690655</v>
      </c>
      <c r="H1611" s="22">
        <v>3.2140537087409701E-2</v>
      </c>
      <c r="I1611" s="22">
        <v>0.13372218103302794</v>
      </c>
      <c r="J1611" s="22">
        <v>2.423290354006292E-3</v>
      </c>
      <c r="K1611" s="13">
        <v>857.48742096780336</v>
      </c>
      <c r="L1611" s="13">
        <v>37.591960027572256</v>
      </c>
      <c r="M1611" s="13">
        <v>822.08935028054373</v>
      </c>
      <c r="N1611" s="13">
        <v>14.628093605368431</v>
      </c>
      <c r="O1611" s="13">
        <v>809.06485105458944</v>
      </c>
      <c r="P1611" s="13">
        <v>13.793725330728424</v>
      </c>
      <c r="Q1611" s="14">
        <f t="shared" si="168"/>
        <v>5.647029767336031</v>
      </c>
      <c r="R1611" s="14">
        <f t="shared" si="169"/>
        <v>8.8763704038937323</v>
      </c>
      <c r="S1611" s="147">
        <f t="shared" si="172"/>
        <v>5.647029767336031</v>
      </c>
      <c r="T1611" s="15">
        <f t="shared" si="170"/>
        <v>809.06485105458944</v>
      </c>
      <c r="U1611" s="15">
        <f t="shared" si="171"/>
        <v>13.793725330728424</v>
      </c>
    </row>
    <row r="1612" spans="1:21">
      <c r="A1612" s="20" t="s">
        <v>1472</v>
      </c>
      <c r="B1612" s="20"/>
      <c r="C1612" s="21"/>
      <c r="D1612" s="21">
        <v>1.2252091652800829</v>
      </c>
      <c r="E1612" s="22">
        <v>0.18960596347054487</v>
      </c>
      <c r="F1612" s="22">
        <v>3.6857594712389993E-4</v>
      </c>
      <c r="G1612" s="22">
        <v>13.594076643614425</v>
      </c>
      <c r="H1612" s="22">
        <v>0.20675364495849094</v>
      </c>
      <c r="I1612" s="22">
        <v>0.51999174218785837</v>
      </c>
      <c r="J1612" s="22">
        <v>7.843742322207933E-3</v>
      </c>
      <c r="K1612" s="13">
        <v>2738.7468149060478</v>
      </c>
      <c r="L1612" s="13">
        <v>3.1944433216835044</v>
      </c>
      <c r="M1612" s="13">
        <v>2721.8517916946857</v>
      </c>
      <c r="N1612" s="13">
        <v>14.487755005728076</v>
      </c>
      <c r="O1612" s="13">
        <v>2699.1452188382377</v>
      </c>
      <c r="P1612" s="13">
        <v>33.352106985917288</v>
      </c>
      <c r="Q1612" s="14">
        <f t="shared" si="168"/>
        <v>1.4459750661241277</v>
      </c>
      <c r="R1612" s="14">
        <f t="shared" si="169"/>
        <v>2.4464011054095125</v>
      </c>
      <c r="S1612" s="147">
        <f t="shared" si="172"/>
        <v>1.4459750661241277</v>
      </c>
      <c r="T1612" s="15">
        <f t="shared" si="170"/>
        <v>2738.7468149060478</v>
      </c>
      <c r="U1612" s="15">
        <f t="shared" si="171"/>
        <v>3.1944433216835044</v>
      </c>
    </row>
    <row r="1613" spans="1:21">
      <c r="A1613" s="20" t="s">
        <v>1473</v>
      </c>
      <c r="B1613" s="20"/>
      <c r="C1613" s="21"/>
      <c r="D1613" s="21">
        <v>1.1671763955848229</v>
      </c>
      <c r="E1613" s="22">
        <v>6.7272813185418334E-2</v>
      </c>
      <c r="F1613" s="22">
        <v>4.0745226965950484E-4</v>
      </c>
      <c r="G1613" s="22">
        <v>1.2620132311540506</v>
      </c>
      <c r="H1613" s="22">
        <v>2.0425468333503886E-2</v>
      </c>
      <c r="I1613" s="22">
        <v>0.13605767465343183</v>
      </c>
      <c r="J1613" s="22">
        <v>2.0420661131504967E-3</v>
      </c>
      <c r="K1613" s="13">
        <v>846.23117968132613</v>
      </c>
      <c r="L1613" s="13">
        <v>12.547082910756014</v>
      </c>
      <c r="M1613" s="13">
        <v>828.81172462139205</v>
      </c>
      <c r="N1613" s="13">
        <v>9.2103259733347098</v>
      </c>
      <c r="O1613" s="13">
        <v>822.33095214576019</v>
      </c>
      <c r="P1613" s="13">
        <v>11.59787007836821</v>
      </c>
      <c r="Q1613" s="14">
        <f t="shared" si="168"/>
        <v>2.8243142192617254</v>
      </c>
      <c r="R1613" s="14">
        <f t="shared" si="169"/>
        <v>3.9771025323677183</v>
      </c>
      <c r="S1613" s="147">
        <f t="shared" si="172"/>
        <v>2.8243142192617254</v>
      </c>
      <c r="T1613" s="15">
        <f t="shared" si="170"/>
        <v>822.33095214576019</v>
      </c>
      <c r="U1613" s="15">
        <f t="shared" si="171"/>
        <v>11.59787007836821</v>
      </c>
    </row>
    <row r="1614" spans="1:21">
      <c r="A1614" s="20" t="s">
        <v>1474</v>
      </c>
      <c r="B1614" s="20"/>
      <c r="C1614" s="21"/>
      <c r="D1614" s="21">
        <v>1.4578197980583019</v>
      </c>
      <c r="E1614" s="22">
        <v>6.6017087029476326E-2</v>
      </c>
      <c r="F1614" s="22">
        <v>3.7049405675394667E-4</v>
      </c>
      <c r="G1614" s="22">
        <v>1.2048657215361593</v>
      </c>
      <c r="H1614" s="22">
        <v>1.9675970159702953E-2</v>
      </c>
      <c r="I1614" s="22">
        <v>0.13236739339673459</v>
      </c>
      <c r="J1614" s="22">
        <v>2.0299618148907185E-3</v>
      </c>
      <c r="K1614" s="13">
        <v>806.91751308718381</v>
      </c>
      <c r="L1614" s="13">
        <v>11.702179506265065</v>
      </c>
      <c r="M1614" s="13">
        <v>802.82947634866537</v>
      </c>
      <c r="N1614" s="13">
        <v>9.1018350711492566</v>
      </c>
      <c r="O1614" s="13">
        <v>801.35683865169688</v>
      </c>
      <c r="P1614" s="13">
        <v>11.566668351069897</v>
      </c>
      <c r="Q1614" s="14">
        <f t="shared" si="168"/>
        <v>0.68912551100946962</v>
      </c>
      <c r="R1614" s="14">
        <f t="shared" si="169"/>
        <v>4.0640047448270495</v>
      </c>
      <c r="S1614" s="147">
        <f t="shared" si="172"/>
        <v>0.68912551100946962</v>
      </c>
      <c r="T1614" s="15">
        <f t="shared" si="170"/>
        <v>801.35683865169688</v>
      </c>
      <c r="U1614" s="15">
        <f t="shared" si="171"/>
        <v>11.566668351069897</v>
      </c>
    </row>
    <row r="1615" spans="1:21">
      <c r="A1615" s="20" t="s">
        <v>1475</v>
      </c>
      <c r="B1615" s="20"/>
      <c r="C1615" s="21"/>
      <c r="D1615" s="21">
        <v>1.4659087418183763</v>
      </c>
      <c r="E1615" s="22">
        <v>6.6924319973273347E-2</v>
      </c>
      <c r="F1615" s="22">
        <v>5.0844186890674267E-4</v>
      </c>
      <c r="G1615" s="22">
        <v>1.2920675319701951</v>
      </c>
      <c r="H1615" s="22">
        <v>2.2176997728617667E-2</v>
      </c>
      <c r="I1615" s="22">
        <v>0.14002319133858618</v>
      </c>
      <c r="J1615" s="22">
        <v>2.155098076267294E-3</v>
      </c>
      <c r="K1615" s="13">
        <v>835.41927387486692</v>
      </c>
      <c r="L1615" s="13">
        <v>15.749369881500662</v>
      </c>
      <c r="M1615" s="13">
        <v>842.21380172494662</v>
      </c>
      <c r="N1615" s="13">
        <v>9.8722192205171755</v>
      </c>
      <c r="O1615" s="13">
        <v>844.79358890535923</v>
      </c>
      <c r="P1615" s="13">
        <v>12.197824401613433</v>
      </c>
      <c r="Q1615" s="14">
        <f t="shared" si="168"/>
        <v>-1.1221090204218243</v>
      </c>
      <c r="R1615" s="14">
        <f t="shared" si="169"/>
        <v>4.8025211710254014</v>
      </c>
      <c r="S1615" s="147">
        <f t="shared" si="172"/>
        <v>-1.1221090204218243</v>
      </c>
      <c r="T1615" s="15">
        <f t="shared" si="170"/>
        <v>844.79358890535923</v>
      </c>
      <c r="U1615" s="15">
        <f t="shared" si="171"/>
        <v>12.197824401613433</v>
      </c>
    </row>
    <row r="1616" spans="1:21">
      <c r="A1616" s="20" t="s">
        <v>1476</v>
      </c>
      <c r="B1616" s="20"/>
      <c r="C1616" s="21"/>
      <c r="D1616" s="21">
        <v>1.3385764038166807</v>
      </c>
      <c r="E1616" s="22">
        <v>9.8183533815000015E-2</v>
      </c>
      <c r="F1616" s="22">
        <v>2.7847010227677934E-4</v>
      </c>
      <c r="G1616" s="22">
        <v>3.7858846717573438</v>
      </c>
      <c r="H1616" s="22">
        <v>5.8566398159906642E-2</v>
      </c>
      <c r="I1616" s="22">
        <v>0.27965812797678974</v>
      </c>
      <c r="J1616" s="22">
        <v>4.2528879688987905E-3</v>
      </c>
      <c r="K1616" s="13">
        <v>1589.9086930989913</v>
      </c>
      <c r="L1616" s="13">
        <v>5.2898088625985551</v>
      </c>
      <c r="M1616" s="13">
        <v>1589.7556909130396</v>
      </c>
      <c r="N1616" s="13">
        <v>12.502220297108124</v>
      </c>
      <c r="O1616" s="13">
        <v>1589.640320639287</v>
      </c>
      <c r="P1616" s="13">
        <v>21.460056905156399</v>
      </c>
      <c r="Q1616" s="14">
        <f t="shared" si="168"/>
        <v>1.6879740381892105E-2</v>
      </c>
      <c r="R1616" s="14">
        <f t="shared" si="169"/>
        <v>2.7803089813421669</v>
      </c>
      <c r="S1616" s="147">
        <f t="shared" si="172"/>
        <v>1.6879740381892105E-2</v>
      </c>
      <c r="T1616" s="15">
        <f t="shared" si="170"/>
        <v>1589.9086930989913</v>
      </c>
      <c r="U1616" s="15">
        <f t="shared" si="171"/>
        <v>5.2898088625985551</v>
      </c>
    </row>
    <row r="1617" spans="1:21">
      <c r="A1617" s="20" t="s">
        <v>1477</v>
      </c>
      <c r="B1617" s="20"/>
      <c r="C1617" s="21"/>
      <c r="D1617" s="21">
        <v>0.99872236709467943</v>
      </c>
      <c r="E1617" s="22">
        <v>5.830451406E-2</v>
      </c>
      <c r="F1617" s="22">
        <v>4.9749207019857307E-4</v>
      </c>
      <c r="G1617" s="22">
        <v>0.6909644380634522</v>
      </c>
      <c r="H1617" s="22">
        <v>1.192403246679755E-2</v>
      </c>
      <c r="I1617" s="22">
        <v>8.595125874750241E-2</v>
      </c>
      <c r="J1617" s="22">
        <v>1.2892713765079271E-3</v>
      </c>
      <c r="K1617" s="13">
        <v>541.22355537570002</v>
      </c>
      <c r="L1617" s="13">
        <v>18.549687141603432</v>
      </c>
      <c r="M1617" s="13">
        <v>533.37974267468326</v>
      </c>
      <c r="N1617" s="13">
        <v>7.1854561530831917</v>
      </c>
      <c r="O1617" s="13">
        <v>531.54771349923863</v>
      </c>
      <c r="P1617" s="13">
        <v>7.657907992920765</v>
      </c>
      <c r="Q1617" s="14">
        <f t="shared" si="168"/>
        <v>1.7877717590737086</v>
      </c>
      <c r="R1617" s="14">
        <f t="shared" si="169"/>
        <v>7.3027560271813012</v>
      </c>
      <c r="S1617" s="147">
        <f t="shared" si="172"/>
        <v>1.7877717590737086</v>
      </c>
      <c r="T1617" s="15">
        <f t="shared" si="170"/>
        <v>531.54771349923863</v>
      </c>
      <c r="U1617" s="15">
        <f t="shared" si="171"/>
        <v>7.657907992920765</v>
      </c>
    </row>
    <row r="1618" spans="1:21">
      <c r="A1618" s="20" t="s">
        <v>1478</v>
      </c>
      <c r="B1618" s="20"/>
      <c r="C1618" s="21"/>
      <c r="D1618" s="21">
        <v>0.91133514533547766</v>
      </c>
      <c r="E1618" s="22">
        <v>6.4742075167191881E-2</v>
      </c>
      <c r="F1618" s="22">
        <v>8.2795215810531353E-4</v>
      </c>
      <c r="G1618" s="22">
        <v>1.118363651701014</v>
      </c>
      <c r="H1618" s="22">
        <v>2.2534654232390025E-2</v>
      </c>
      <c r="I1618" s="22">
        <v>0.1252838679451706</v>
      </c>
      <c r="J1618" s="22">
        <v>1.9508273401766035E-3</v>
      </c>
      <c r="K1618" s="13">
        <v>765.96564047091101</v>
      </c>
      <c r="L1618" s="13">
        <v>26.714115497728951</v>
      </c>
      <c r="M1618" s="13">
        <v>762.19112376461328</v>
      </c>
      <c r="N1618" s="13">
        <v>10.859268199439942</v>
      </c>
      <c r="O1618" s="13">
        <v>760.9046310371524</v>
      </c>
      <c r="P1618" s="13">
        <v>11.185403916439739</v>
      </c>
      <c r="Q1618" s="14">
        <f t="shared" si="168"/>
        <v>0.66073583021911686</v>
      </c>
      <c r="R1618" s="14">
        <f t="shared" si="169"/>
        <v>7.5195468363769224</v>
      </c>
      <c r="S1618" s="147">
        <f t="shared" si="172"/>
        <v>0.66073583021911686</v>
      </c>
      <c r="T1618" s="15">
        <f t="shared" si="170"/>
        <v>760.9046310371524</v>
      </c>
      <c r="U1618" s="15">
        <f t="shared" si="171"/>
        <v>11.185403916439739</v>
      </c>
    </row>
    <row r="1619" spans="1:21">
      <c r="A1619" s="20" t="s">
        <v>1479</v>
      </c>
      <c r="B1619" s="20"/>
      <c r="C1619" s="21"/>
      <c r="D1619" s="21">
        <v>0.97206310104308302</v>
      </c>
      <c r="E1619" s="22">
        <v>5.8364640000000002E-2</v>
      </c>
      <c r="F1619" s="22">
        <v>4.2026130225360009E-4</v>
      </c>
      <c r="G1619" s="22">
        <v>0.68980924857504811</v>
      </c>
      <c r="H1619" s="22">
        <v>1.3425595812560882E-2</v>
      </c>
      <c r="I1619" s="22">
        <v>8.571916404152824E-2</v>
      </c>
      <c r="J1619" s="22">
        <v>1.5499541795568014E-3</v>
      </c>
      <c r="K1619" s="13">
        <v>543.47693906145707</v>
      </c>
      <c r="L1619" s="13">
        <v>15.662098345583519</v>
      </c>
      <c r="M1619" s="13">
        <v>532.68584241149119</v>
      </c>
      <c r="N1619" s="13">
        <v>8.0994732924682964</v>
      </c>
      <c r="O1619" s="13">
        <v>530.16980772294698</v>
      </c>
      <c r="P1619" s="13">
        <v>9.2093661814290897</v>
      </c>
      <c r="Q1619" s="14">
        <f t="shared" si="168"/>
        <v>2.4485181213926954</v>
      </c>
      <c r="R1619" s="14">
        <f t="shared" si="169"/>
        <v>6.564957733337268</v>
      </c>
      <c r="S1619" s="147">
        <f t="shared" si="172"/>
        <v>2.4485181213926954</v>
      </c>
      <c r="T1619" s="15">
        <f t="shared" si="170"/>
        <v>530.16980772294698</v>
      </c>
      <c r="U1619" s="15">
        <f t="shared" si="171"/>
        <v>9.2093661814290897</v>
      </c>
    </row>
    <row r="1620" spans="1:21">
      <c r="A1620" s="20" t="s">
        <v>1480</v>
      </c>
      <c r="B1620" s="20"/>
      <c r="C1620" s="21"/>
      <c r="D1620" s="21">
        <v>2.6345179139279016</v>
      </c>
      <c r="E1620" s="22">
        <v>6.6296809272822638E-2</v>
      </c>
      <c r="F1620" s="22">
        <v>4.9494985674616073E-4</v>
      </c>
      <c r="G1620" s="22">
        <v>1.1960120492426616</v>
      </c>
      <c r="H1620" s="22">
        <v>2.2568607843970183E-2</v>
      </c>
      <c r="I1620" s="22">
        <v>0.13084033669171655</v>
      </c>
      <c r="J1620" s="22">
        <v>2.2674910584176548E-3</v>
      </c>
      <c r="K1620" s="13">
        <v>815.76070225456863</v>
      </c>
      <c r="L1620" s="13">
        <v>15.526225799324278</v>
      </c>
      <c r="M1620" s="13">
        <v>798.74398186211499</v>
      </c>
      <c r="N1620" s="13">
        <v>10.489172289722127</v>
      </c>
      <c r="O1620" s="13">
        <v>792.65764470399415</v>
      </c>
      <c r="P1620" s="13">
        <v>12.938927274074974</v>
      </c>
      <c r="Q1620" s="14">
        <f t="shared" si="168"/>
        <v>2.8320875823906633</v>
      </c>
      <c r="R1620" s="14">
        <f t="shared" si="169"/>
        <v>4.8727708937400509</v>
      </c>
      <c r="S1620" s="147">
        <f t="shared" si="172"/>
        <v>2.8320875823906633</v>
      </c>
      <c r="T1620" s="15">
        <f t="shared" si="170"/>
        <v>792.65764470399415</v>
      </c>
      <c r="U1620" s="15">
        <f t="shared" si="171"/>
        <v>12.938927274074974</v>
      </c>
    </row>
    <row r="1621" spans="1:21">
      <c r="A1621" s="20" t="s">
        <v>1481</v>
      </c>
      <c r="B1621" s="20"/>
      <c r="C1621" s="21"/>
      <c r="D1621" s="21">
        <v>0.92637426975723913</v>
      </c>
      <c r="E1621" s="22">
        <v>6.6641149999999996E-2</v>
      </c>
      <c r="F1621" s="22">
        <v>5.4312937096899993E-4</v>
      </c>
      <c r="G1621" s="22">
        <v>1.2462711518298446</v>
      </c>
      <c r="H1621" s="22">
        <v>3.6091817054898286E-2</v>
      </c>
      <c r="I1621" s="22">
        <v>0.13563406709734563</v>
      </c>
      <c r="J1621" s="22">
        <v>3.7691851559234603E-3</v>
      </c>
      <c r="K1621" s="13">
        <v>826.57869068864341</v>
      </c>
      <c r="L1621" s="13">
        <v>16.912820326283494</v>
      </c>
      <c r="M1621" s="13">
        <v>821.7206433251157</v>
      </c>
      <c r="N1621" s="13">
        <v>16.447089794715541</v>
      </c>
      <c r="O1621" s="13">
        <v>819.92679691759531</v>
      </c>
      <c r="P1621" s="13">
        <v>21.431322853506241</v>
      </c>
      <c r="Q1621" s="14">
        <f t="shared" si="168"/>
        <v>0.80475021265140612</v>
      </c>
      <c r="R1621" s="14">
        <f t="shared" si="169"/>
        <v>6.58543514826086</v>
      </c>
      <c r="S1621" s="147">
        <f t="shared" si="172"/>
        <v>0.80475021265140612</v>
      </c>
      <c r="T1621" s="15">
        <f t="shared" si="170"/>
        <v>819.92679691759531</v>
      </c>
      <c r="U1621" s="15">
        <f t="shared" si="171"/>
        <v>21.431322853506241</v>
      </c>
    </row>
    <row r="1622" spans="1:21">
      <c r="A1622" s="20" t="s">
        <v>1482</v>
      </c>
      <c r="B1622" s="20"/>
      <c r="C1622" s="21"/>
      <c r="D1622" s="21">
        <v>1.7503700857699287</v>
      </c>
      <c r="E1622" s="22">
        <v>6.7553990942002595E-2</v>
      </c>
      <c r="F1622" s="22">
        <v>5.2275492335931853E-4</v>
      </c>
      <c r="G1622" s="22">
        <v>1.3072817551644618</v>
      </c>
      <c r="H1622" s="22">
        <v>2.5415492098356245E-2</v>
      </c>
      <c r="I1622" s="22">
        <v>0.14035145331947416</v>
      </c>
      <c r="J1622" s="22">
        <v>2.5031768385517066E-3</v>
      </c>
      <c r="K1622" s="13">
        <v>854.90051759966263</v>
      </c>
      <c r="L1622" s="13">
        <v>15.991066132854726</v>
      </c>
      <c r="M1622" s="13">
        <v>848.93141318784808</v>
      </c>
      <c r="N1622" s="13">
        <v>11.246847436108043</v>
      </c>
      <c r="O1622" s="13">
        <v>846.64952315600351</v>
      </c>
      <c r="P1622" s="13">
        <v>14.166028513597828</v>
      </c>
      <c r="Q1622" s="14">
        <f t="shared" si="168"/>
        <v>0.96514088760009109</v>
      </c>
      <c r="R1622" s="14">
        <f t="shared" si="169"/>
        <v>4.9708755722343021</v>
      </c>
      <c r="S1622" s="147">
        <f t="shared" si="172"/>
        <v>0.96514088760009109</v>
      </c>
      <c r="T1622" s="15">
        <f t="shared" si="170"/>
        <v>846.64952315600351</v>
      </c>
      <c r="U1622" s="15">
        <f t="shared" si="171"/>
        <v>14.166028513597828</v>
      </c>
    </row>
    <row r="1623" spans="1:21">
      <c r="A1623" s="20" t="s">
        <v>1483</v>
      </c>
      <c r="B1623" s="20"/>
      <c r="C1623" s="21"/>
      <c r="D1623" s="21">
        <v>0.72119549706536434</v>
      </c>
      <c r="E1623" s="22">
        <v>5.9122788843946138E-2</v>
      </c>
      <c r="F1623" s="22">
        <v>6.0995728513917925E-4</v>
      </c>
      <c r="G1623" s="22">
        <v>0.69534601711310817</v>
      </c>
      <c r="H1623" s="22">
        <v>1.3642302894605536E-2</v>
      </c>
      <c r="I1623" s="22">
        <v>8.5299166003078103E-2</v>
      </c>
      <c r="J1623" s="22">
        <v>1.4234652206044324E-3</v>
      </c>
      <c r="K1623" s="13">
        <v>571.62052355666117</v>
      </c>
      <c r="L1623" s="13">
        <v>22.286702829028116</v>
      </c>
      <c r="M1623" s="13">
        <v>536.00737156769139</v>
      </c>
      <c r="N1623" s="13">
        <v>8.2037515711714804</v>
      </c>
      <c r="O1623" s="13">
        <v>527.67560368253794</v>
      </c>
      <c r="P1623" s="13">
        <v>8.4605882573540736</v>
      </c>
      <c r="Q1623" s="14">
        <f t="shared" si="168"/>
        <v>7.68777852843614</v>
      </c>
      <c r="R1623" s="14">
        <f t="shared" si="169"/>
        <v>7.7831691650021684</v>
      </c>
      <c r="S1623" s="147">
        <f t="shared" si="172"/>
        <v>7.68777852843614</v>
      </c>
      <c r="T1623" s="15">
        <f t="shared" si="170"/>
        <v>527.67560368253794</v>
      </c>
      <c r="U1623" s="15">
        <f t="shared" si="171"/>
        <v>8.4605882573540736</v>
      </c>
    </row>
    <row r="1624" spans="1:21">
      <c r="A1624" s="20" t="s">
        <v>1484</v>
      </c>
      <c r="B1624" s="20"/>
      <c r="C1624" s="21"/>
      <c r="D1624" s="21">
        <v>1.3167406526132783</v>
      </c>
      <c r="E1624" s="22">
        <v>7.9261750000000006E-2</v>
      </c>
      <c r="F1624" s="22">
        <v>4.5028734919975007E-4</v>
      </c>
      <c r="G1624" s="22">
        <v>2.2020324689387092</v>
      </c>
      <c r="H1624" s="22">
        <v>3.6151206906019029E-2</v>
      </c>
      <c r="I1624" s="22">
        <v>0.20149245428324264</v>
      </c>
      <c r="J1624" s="22">
        <v>3.1035757451888975E-3</v>
      </c>
      <c r="K1624" s="13">
        <v>1178.6791324273859</v>
      </c>
      <c r="L1624" s="13">
        <v>11.193130996244305</v>
      </c>
      <c r="M1624" s="13">
        <v>1181.688332973376</v>
      </c>
      <c r="N1624" s="13">
        <v>11.528961840998608</v>
      </c>
      <c r="O1624" s="13">
        <v>1183.332769880268</v>
      </c>
      <c r="P1624" s="13">
        <v>16.673279281572697</v>
      </c>
      <c r="Q1624" s="14">
        <f t="shared" si="168"/>
        <v>-0.394818006432196</v>
      </c>
      <c r="R1624" s="14">
        <f t="shared" si="169"/>
        <v>3.4117186514728344</v>
      </c>
      <c r="S1624" s="147">
        <f t="shared" si="172"/>
        <v>-0.394818006432196</v>
      </c>
      <c r="T1624" s="15">
        <f t="shared" si="170"/>
        <v>1178.6791324273859</v>
      </c>
      <c r="U1624" s="15">
        <f t="shared" si="171"/>
        <v>11.193130996244305</v>
      </c>
    </row>
    <row r="1625" spans="1:21">
      <c r="A1625" s="20" t="s">
        <v>1485</v>
      </c>
      <c r="B1625" s="20"/>
      <c r="C1625" s="21"/>
      <c r="D1625" s="21">
        <v>1.264266542303097</v>
      </c>
      <c r="E1625" s="22">
        <v>6.7069470000000006E-2</v>
      </c>
      <c r="F1625" s="22">
        <v>6.4569173813976003E-4</v>
      </c>
      <c r="G1625" s="22">
        <v>1.2864438519600416</v>
      </c>
      <c r="H1625" s="22">
        <v>2.3729852268156593E-2</v>
      </c>
      <c r="I1625" s="22">
        <v>0.13911202950677065</v>
      </c>
      <c r="J1625" s="22">
        <v>2.188860071711022E-3</v>
      </c>
      <c r="K1625" s="13">
        <v>839.93159138144108</v>
      </c>
      <c r="L1625" s="13">
        <v>19.916602188890799</v>
      </c>
      <c r="M1625" s="13">
        <v>839.71945726579338</v>
      </c>
      <c r="N1625" s="13">
        <v>10.593217109227782</v>
      </c>
      <c r="O1625" s="13">
        <v>839.63924192847253</v>
      </c>
      <c r="P1625" s="13">
        <v>12.399019984871252</v>
      </c>
      <c r="Q1625" s="14">
        <f t="shared" si="168"/>
        <v>3.4806340893511756E-2</v>
      </c>
      <c r="R1625" s="14">
        <f t="shared" si="169"/>
        <v>5.5849463046496099</v>
      </c>
      <c r="S1625" s="147">
        <f t="shared" si="172"/>
        <v>3.4806340893511756E-2</v>
      </c>
      <c r="T1625" s="15">
        <f t="shared" si="170"/>
        <v>839.63924192847253</v>
      </c>
      <c r="U1625" s="15">
        <f t="shared" si="171"/>
        <v>12.399019984871252</v>
      </c>
    </row>
    <row r="1626" spans="1:21">
      <c r="A1626" s="20" t="s">
        <v>1486</v>
      </c>
      <c r="B1626" s="20"/>
      <c r="C1626" s="21"/>
      <c r="D1626" s="21">
        <v>1.2074923673821656</v>
      </c>
      <c r="E1626" s="22">
        <v>0.1009668</v>
      </c>
      <c r="F1626" s="22">
        <v>4.6875785559240003E-4</v>
      </c>
      <c r="G1626" s="22">
        <v>4.0405469450279679</v>
      </c>
      <c r="H1626" s="22">
        <v>6.4612531218126948E-2</v>
      </c>
      <c r="I1626" s="22">
        <v>0.29024202144131572</v>
      </c>
      <c r="J1626" s="22">
        <v>4.4413538437101602E-3</v>
      </c>
      <c r="K1626" s="13">
        <v>1641.9596905710823</v>
      </c>
      <c r="L1626" s="13">
        <v>8.5913626417148947</v>
      </c>
      <c r="M1626" s="13">
        <v>1642.3969102240944</v>
      </c>
      <c r="N1626" s="13">
        <v>13.099885453254911</v>
      </c>
      <c r="O1626" s="13">
        <v>1642.7385289074293</v>
      </c>
      <c r="P1626" s="13">
        <v>22.228540618740578</v>
      </c>
      <c r="Q1626" s="14">
        <f t="shared" si="168"/>
        <v>-4.7433462637336277E-2</v>
      </c>
      <c r="R1626" s="14">
        <f t="shared" si="169"/>
        <v>2.9029374938181811</v>
      </c>
      <c r="S1626" s="147">
        <f t="shared" si="172"/>
        <v>-4.7433462637336277E-2</v>
      </c>
      <c r="T1626" s="15">
        <f t="shared" si="170"/>
        <v>1641.9596905710823</v>
      </c>
      <c r="U1626" s="15">
        <f t="shared" si="171"/>
        <v>8.5913626417148947</v>
      </c>
    </row>
    <row r="1627" spans="1:21">
      <c r="A1627" s="20" t="s">
        <v>1487</v>
      </c>
      <c r="B1627" s="20"/>
      <c r="C1627" s="21"/>
      <c r="D1627" s="21">
        <v>1.8503698567177531</v>
      </c>
      <c r="E1627" s="22">
        <v>6.4968170000000006E-2</v>
      </c>
      <c r="F1627" s="22">
        <v>6.4191871833487E-4</v>
      </c>
      <c r="G1627" s="22">
        <v>1.2123309439221546</v>
      </c>
      <c r="H1627" s="22">
        <v>2.2367328555246545E-2</v>
      </c>
      <c r="I1627" s="22">
        <v>0.13533785275015189</v>
      </c>
      <c r="J1627" s="22">
        <v>2.1087209857563478E-3</v>
      </c>
      <c r="K1627" s="13">
        <v>773.30584981097695</v>
      </c>
      <c r="L1627" s="13">
        <v>20.655045470975296</v>
      </c>
      <c r="M1627" s="13">
        <v>806.26154790463625</v>
      </c>
      <c r="N1627" s="13">
        <v>10.31807458110212</v>
      </c>
      <c r="O1627" s="13">
        <v>818.24512013169078</v>
      </c>
      <c r="P1627" s="13">
        <v>11.984387392273476</v>
      </c>
      <c r="Q1627" s="14">
        <f t="shared" si="168"/>
        <v>-5.8113190701581496</v>
      </c>
      <c r="R1627" s="14">
        <f t="shared" si="169"/>
        <v>6.4464918329613665</v>
      </c>
      <c r="S1627" s="147">
        <f t="shared" si="172"/>
        <v>-5.8113190701581496</v>
      </c>
      <c r="T1627" s="15">
        <f t="shared" si="170"/>
        <v>818.24512013169078</v>
      </c>
      <c r="U1627" s="15">
        <f t="shared" si="171"/>
        <v>11.984387392273476</v>
      </c>
    </row>
    <row r="1628" spans="1:21">
      <c r="A1628" s="20" t="s">
        <v>1488</v>
      </c>
      <c r="B1628" s="20"/>
      <c r="C1628" s="21"/>
      <c r="D1628" s="21">
        <v>0.6561585056634841</v>
      </c>
      <c r="E1628" s="22">
        <v>6.7082106181432538E-2</v>
      </c>
      <c r="F1628" s="22">
        <v>5.0396523471138671E-4</v>
      </c>
      <c r="G1628" s="22">
        <v>1.260741052612121</v>
      </c>
      <c r="H1628" s="22">
        <v>2.1980645696529716E-2</v>
      </c>
      <c r="I1628" s="22">
        <v>0.13630692805561545</v>
      </c>
      <c r="J1628" s="22">
        <v>2.1445232936185494E-3</v>
      </c>
      <c r="K1628" s="13">
        <v>840.32380100869523</v>
      </c>
      <c r="L1628" s="13">
        <v>15.562782501204797</v>
      </c>
      <c r="M1628" s="13">
        <v>828.2405025362583</v>
      </c>
      <c r="N1628" s="13">
        <v>9.9206336014044929</v>
      </c>
      <c r="O1628" s="13">
        <v>823.74515360912096</v>
      </c>
      <c r="P1628" s="13">
        <v>12.177649162780192</v>
      </c>
      <c r="Q1628" s="14">
        <f t="shared" si="168"/>
        <v>1.9728879962311985</v>
      </c>
      <c r="R1628" s="14">
        <f t="shared" si="169"/>
        <v>4.6458436235873819</v>
      </c>
      <c r="S1628" s="147">
        <f t="shared" si="172"/>
        <v>1.9728879962311985</v>
      </c>
      <c r="T1628" s="15">
        <f t="shared" si="170"/>
        <v>823.74515360912096</v>
      </c>
      <c r="U1628" s="15">
        <f t="shared" si="171"/>
        <v>12.177649162780192</v>
      </c>
    </row>
    <row r="1629" spans="1:21">
      <c r="A1629" s="20" t="s">
        <v>1489</v>
      </c>
      <c r="B1629" s="20"/>
      <c r="C1629" s="21"/>
      <c r="D1629" s="21">
        <v>1.6521490564080772</v>
      </c>
      <c r="E1629" s="22">
        <v>0.1475708962864081</v>
      </c>
      <c r="F1629" s="22">
        <v>3.1661776758480517E-4</v>
      </c>
      <c r="G1629" s="22">
        <v>8.2167228302681981</v>
      </c>
      <c r="H1629" s="22">
        <v>0.14767638894649224</v>
      </c>
      <c r="I1629" s="22">
        <v>0.40382820418125248</v>
      </c>
      <c r="J1629" s="22">
        <v>7.2059667643823884E-3</v>
      </c>
      <c r="K1629" s="13">
        <v>2317.9673100949026</v>
      </c>
      <c r="L1629" s="13">
        <v>3.6749124331989513</v>
      </c>
      <c r="M1629" s="13">
        <v>2255.1855947419945</v>
      </c>
      <c r="N1629" s="13">
        <v>16.400880989601685</v>
      </c>
      <c r="O1629" s="13">
        <v>2186.6426199681023</v>
      </c>
      <c r="P1629" s="13">
        <v>33.175197945540802</v>
      </c>
      <c r="Q1629" s="14">
        <f t="shared" si="168"/>
        <v>5.6655108790737652</v>
      </c>
      <c r="R1629" s="14">
        <f t="shared" si="169"/>
        <v>2.8780247647249757</v>
      </c>
      <c r="S1629" s="147">
        <f t="shared" si="172"/>
        <v>5.6655108790737652</v>
      </c>
      <c r="T1629" s="15">
        <f t="shared" si="170"/>
        <v>2317.9673100949026</v>
      </c>
      <c r="U1629" s="15">
        <f t="shared" si="171"/>
        <v>3.6749124331989513</v>
      </c>
    </row>
    <row r="1630" spans="1:21">
      <c r="A1630" s="20" t="s">
        <v>1490</v>
      </c>
      <c r="B1630" s="20"/>
      <c r="C1630" s="21"/>
      <c r="D1630" s="21">
        <v>2.081098948120859</v>
      </c>
      <c r="E1630" s="22">
        <v>0.1104</v>
      </c>
      <c r="F1630" s="22">
        <v>6.0831791039999989E-4</v>
      </c>
      <c r="G1630" s="22">
        <v>5.0354839821587483</v>
      </c>
      <c r="H1630" s="22">
        <v>8.7464024279508071E-2</v>
      </c>
      <c r="I1630" s="22">
        <v>0.330804090182307</v>
      </c>
      <c r="J1630" s="22">
        <v>5.4491308484410769E-3</v>
      </c>
      <c r="K1630" s="13">
        <v>1806.0043117339965</v>
      </c>
      <c r="L1630" s="13">
        <v>9.9836921515357169</v>
      </c>
      <c r="M1630" s="13">
        <v>1825.3094859296132</v>
      </c>
      <c r="N1630" s="13">
        <v>14.822219863144914</v>
      </c>
      <c r="O1630" s="13">
        <v>1842.2777671799952</v>
      </c>
      <c r="P1630" s="13">
        <v>26.449774284466045</v>
      </c>
      <c r="Q1630" s="14">
        <f t="shared" si="168"/>
        <v>-2.0084921841172942</v>
      </c>
      <c r="R1630" s="14">
        <f t="shared" si="169"/>
        <v>3.138719223285432</v>
      </c>
      <c r="S1630" s="147">
        <f t="shared" si="172"/>
        <v>-2.0084921841172942</v>
      </c>
      <c r="T1630" s="15">
        <f t="shared" si="170"/>
        <v>1806.0043117339965</v>
      </c>
      <c r="U1630" s="15">
        <f t="shared" si="171"/>
        <v>9.9836921515357169</v>
      </c>
    </row>
    <row r="1631" spans="1:21">
      <c r="A1631" s="20" t="s">
        <v>1491</v>
      </c>
      <c r="B1631" s="20"/>
      <c r="C1631" s="21"/>
      <c r="D1631" s="21">
        <v>0.60343455067712382</v>
      </c>
      <c r="E1631" s="22">
        <v>8.1062693807109051E-2</v>
      </c>
      <c r="F1631" s="22">
        <v>3.6123692722407283E-4</v>
      </c>
      <c r="G1631" s="22">
        <v>2.2483274650909633</v>
      </c>
      <c r="H1631" s="22">
        <v>3.6983296162426821E-2</v>
      </c>
      <c r="I1631" s="22">
        <v>0.20115797695402682</v>
      </c>
      <c r="J1631" s="22">
        <v>3.1851601707417769E-3</v>
      </c>
      <c r="K1631" s="13">
        <v>1222.9647307944538</v>
      </c>
      <c r="L1631" s="13">
        <v>8.7308590929444652</v>
      </c>
      <c r="M1631" s="13">
        <v>1196.2636317716558</v>
      </c>
      <c r="N1631" s="13">
        <v>11.62678990991961</v>
      </c>
      <c r="O1631" s="13">
        <v>1181.5379358215575</v>
      </c>
      <c r="P1631" s="13">
        <v>17.116927359145386</v>
      </c>
      <c r="Q1631" s="14">
        <f t="shared" si="168"/>
        <v>3.3874071696233465</v>
      </c>
      <c r="R1631" s="14">
        <f t="shared" si="169"/>
        <v>3.1206884902478036</v>
      </c>
      <c r="S1631" s="147">
        <f t="shared" si="172"/>
        <v>3.3874071696233465</v>
      </c>
      <c r="T1631" s="15">
        <f t="shared" si="170"/>
        <v>1222.9647307944538</v>
      </c>
      <c r="U1631" s="15">
        <f t="shared" si="171"/>
        <v>8.7308590929444652</v>
      </c>
    </row>
    <row r="1632" spans="1:21">
      <c r="A1632" s="20" t="s">
        <v>1492</v>
      </c>
      <c r="B1632" s="20"/>
      <c r="C1632" s="21"/>
      <c r="D1632" s="21">
        <v>1.8454456289707326</v>
      </c>
      <c r="E1632" s="22">
        <v>6.4588009086656073E-2</v>
      </c>
      <c r="F1632" s="22">
        <v>1.1026789988685521E-3</v>
      </c>
      <c r="G1632" s="22">
        <v>1.1313821656866712</v>
      </c>
      <c r="H1632" s="22">
        <v>3.0239307637810745E-2</v>
      </c>
      <c r="I1632" s="22">
        <v>0.12704458417690745</v>
      </c>
      <c r="J1632" s="22">
        <v>2.6126206038551204E-3</v>
      </c>
      <c r="K1632" s="13">
        <v>760.94415383661101</v>
      </c>
      <c r="L1632" s="13">
        <v>35.591097071989374</v>
      </c>
      <c r="M1632" s="13">
        <v>768.41211692376169</v>
      </c>
      <c r="N1632" s="13">
        <v>14.509070962541394</v>
      </c>
      <c r="O1632" s="13">
        <v>770.98336390430757</v>
      </c>
      <c r="P1632" s="13">
        <v>14.960886081154756</v>
      </c>
      <c r="Q1632" s="14">
        <f t="shared" si="168"/>
        <v>-1.3193097045400393</v>
      </c>
      <c r="R1632" s="14">
        <f t="shared" si="169"/>
        <v>10.26119707065409</v>
      </c>
      <c r="S1632" s="147">
        <f t="shared" si="172"/>
        <v>-1.3193097045400393</v>
      </c>
      <c r="T1632" s="15">
        <f t="shared" si="170"/>
        <v>770.98336390430757</v>
      </c>
      <c r="U1632" s="15">
        <f t="shared" si="171"/>
        <v>14.960886081154756</v>
      </c>
    </row>
    <row r="1633" spans="1:21">
      <c r="A1633" s="20" t="s">
        <v>1493</v>
      </c>
      <c r="B1633" s="20"/>
      <c r="C1633" s="21"/>
      <c r="D1633" s="21">
        <v>1.3332212058804624</v>
      </c>
      <c r="E1633" s="22">
        <v>6.3952954837644863E-2</v>
      </c>
      <c r="F1633" s="22">
        <v>4.1239683843040083E-3</v>
      </c>
      <c r="G1633" s="22">
        <v>1.1040588825417945</v>
      </c>
      <c r="H1633" s="22">
        <v>7.96862378914861E-2</v>
      </c>
      <c r="I1633" s="22">
        <v>0.12520750062167027</v>
      </c>
      <c r="J1633" s="22">
        <v>4.0593014759839705E-3</v>
      </c>
      <c r="K1633" s="13">
        <v>740.07492303674178</v>
      </c>
      <c r="L1633" s="13">
        <v>130.82205836356798</v>
      </c>
      <c r="M1633" s="13">
        <v>755.3112458575564</v>
      </c>
      <c r="N1633" s="13">
        <v>39.20234861632543</v>
      </c>
      <c r="O1633" s="13">
        <v>760.4671306722737</v>
      </c>
      <c r="P1633" s="13">
        <v>23.298150947816954</v>
      </c>
      <c r="Q1633" s="14">
        <f t="shared" si="168"/>
        <v>-2.7554247550851674</v>
      </c>
      <c r="R1633" s="14">
        <f t="shared" si="169"/>
        <v>36.869451225440976</v>
      </c>
      <c r="S1633" s="147">
        <f t="shared" si="172"/>
        <v>-2.7554247550851674</v>
      </c>
      <c r="T1633" s="15">
        <f t="shared" si="170"/>
        <v>760.4671306722737</v>
      </c>
      <c r="U1633" s="15">
        <f t="shared" si="171"/>
        <v>23.298150947816954</v>
      </c>
    </row>
    <row r="1634" spans="1:21">
      <c r="A1634" s="20" t="s">
        <v>1494</v>
      </c>
      <c r="B1634" s="20"/>
      <c r="C1634" s="21"/>
      <c r="D1634" s="21">
        <v>0.99535248242885843</v>
      </c>
      <c r="E1634" s="22">
        <v>8.0619719853665964E-2</v>
      </c>
      <c r="F1634" s="22">
        <v>6.6135792893266506E-4</v>
      </c>
      <c r="G1634" s="22">
        <v>2.2846207652484467</v>
      </c>
      <c r="H1634" s="22">
        <v>4.0785333359105058E-2</v>
      </c>
      <c r="I1634" s="22">
        <v>0.20552826705069585</v>
      </c>
      <c r="J1634" s="22">
        <v>3.2587874701846078E-3</v>
      </c>
      <c r="K1634" s="13">
        <v>1212.1899556743235</v>
      </c>
      <c r="L1634" s="13">
        <v>16.05892095953676</v>
      </c>
      <c r="M1634" s="13">
        <v>1207.5455154628075</v>
      </c>
      <c r="N1634" s="13">
        <v>12.687004045600414</v>
      </c>
      <c r="O1634" s="13">
        <v>1204.9499872226183</v>
      </c>
      <c r="P1634" s="13">
        <v>17.449560803592725</v>
      </c>
      <c r="Q1634" s="14">
        <f t="shared" si="168"/>
        <v>0.59726352440180319</v>
      </c>
      <c r="R1634" s="14">
        <f t="shared" si="169"/>
        <v>3.9019668252114474</v>
      </c>
      <c r="S1634" s="147">
        <f t="shared" si="172"/>
        <v>0.59726352440180319</v>
      </c>
      <c r="T1634" s="15">
        <f t="shared" si="170"/>
        <v>1212.1899556743235</v>
      </c>
      <c r="U1634" s="15">
        <f t="shared" si="171"/>
        <v>16.05892095953676</v>
      </c>
    </row>
    <row r="1635" spans="1:21">
      <c r="A1635" s="20" t="s">
        <v>1495</v>
      </c>
      <c r="B1635" s="20"/>
      <c r="C1635" s="21"/>
      <c r="D1635" s="21">
        <v>1.9856044553194248</v>
      </c>
      <c r="E1635" s="22">
        <v>6.6153660000000003E-2</v>
      </c>
      <c r="F1635" s="22">
        <v>7.4278850982179988E-4</v>
      </c>
      <c r="G1635" s="22">
        <v>1.2614570290541325</v>
      </c>
      <c r="H1635" s="22">
        <v>2.4041505416208409E-2</v>
      </c>
      <c r="I1635" s="22">
        <v>0.13829844896886972</v>
      </c>
      <c r="J1635" s="22">
        <v>2.1297695226013993E-3</v>
      </c>
      <c r="K1635" s="13">
        <v>811.24138618589814</v>
      </c>
      <c r="L1635" s="13">
        <v>23.309949830801035</v>
      </c>
      <c r="M1635" s="13">
        <v>828.5620233271195</v>
      </c>
      <c r="N1635" s="13">
        <v>10.852305445767097</v>
      </c>
      <c r="O1635" s="13">
        <v>835.0334166804621</v>
      </c>
      <c r="P1635" s="13">
        <v>12.072612785908877</v>
      </c>
      <c r="Q1635" s="14">
        <f t="shared" si="168"/>
        <v>-2.9327929885855086</v>
      </c>
      <c r="R1635" s="14">
        <f t="shared" si="169"/>
        <v>6.6218600666427081</v>
      </c>
      <c r="S1635" s="147">
        <f t="shared" si="172"/>
        <v>-2.9327929885855086</v>
      </c>
      <c r="T1635" s="15">
        <f t="shared" si="170"/>
        <v>835.0334166804621</v>
      </c>
      <c r="U1635" s="15">
        <f t="shared" si="171"/>
        <v>12.072612785908877</v>
      </c>
    </row>
    <row r="1636" spans="1:21">
      <c r="A1636" s="20" t="s">
        <v>1496</v>
      </c>
      <c r="B1636" s="20"/>
      <c r="C1636" s="21"/>
      <c r="D1636" s="21">
        <v>1.4311401340046004</v>
      </c>
      <c r="E1636" s="22">
        <v>6.5371874960544057E-2</v>
      </c>
      <c r="F1636" s="22">
        <v>5.9262832100876047E-4</v>
      </c>
      <c r="G1636" s="22">
        <v>1.1796700398782349</v>
      </c>
      <c r="H1636" s="22">
        <v>2.0887559448474015E-2</v>
      </c>
      <c r="I1636" s="22">
        <v>0.13087850746897642</v>
      </c>
      <c r="J1636" s="22">
        <v>1.9905967769528409E-3</v>
      </c>
      <c r="K1636" s="13">
        <v>786.32754282067742</v>
      </c>
      <c r="L1636" s="13">
        <v>18.921995743789054</v>
      </c>
      <c r="M1636" s="13">
        <v>791.1595750532781</v>
      </c>
      <c r="N1636" s="13">
        <v>9.7772363126519259</v>
      </c>
      <c r="O1636" s="13">
        <v>792.8752355336668</v>
      </c>
      <c r="P1636" s="13">
        <v>11.357115947721596</v>
      </c>
      <c r="Q1636" s="14">
        <f t="shared" si="168"/>
        <v>-0.83269278467619223</v>
      </c>
      <c r="R1636" s="14">
        <f t="shared" si="169"/>
        <v>5.6474963878594515</v>
      </c>
      <c r="S1636" s="147">
        <f t="shared" si="172"/>
        <v>-0.83269278467619223</v>
      </c>
      <c r="T1636" s="15">
        <f t="shared" si="170"/>
        <v>792.8752355336668</v>
      </c>
      <c r="U1636" s="15">
        <f t="shared" si="171"/>
        <v>11.357115947721596</v>
      </c>
    </row>
    <row r="1637" spans="1:21">
      <c r="A1637" s="20" t="s">
        <v>1497</v>
      </c>
      <c r="B1637" s="20"/>
      <c r="C1637" s="21"/>
      <c r="D1637" s="21">
        <v>0.58708856366281881</v>
      </c>
      <c r="E1637" s="22">
        <v>6.6900634664964626E-2</v>
      </c>
      <c r="F1637" s="22">
        <v>4.3261942599291355E-4</v>
      </c>
      <c r="G1637" s="22">
        <v>1.1472035798700027</v>
      </c>
      <c r="H1637" s="22">
        <v>1.9191953354911227E-2</v>
      </c>
      <c r="I1637" s="22">
        <v>0.12436809468815824</v>
      </c>
      <c r="J1637" s="22">
        <v>1.9188743071334763E-3</v>
      </c>
      <c r="K1637" s="13">
        <v>834.68172667065915</v>
      </c>
      <c r="L1637" s="13">
        <v>13.417038659980896</v>
      </c>
      <c r="M1637" s="13">
        <v>775.92154644963546</v>
      </c>
      <c r="N1637" s="13">
        <v>9.1164136351039602</v>
      </c>
      <c r="O1637" s="13">
        <v>755.65630450865478</v>
      </c>
      <c r="P1637" s="13">
        <v>11.011007856935763</v>
      </c>
      <c r="Q1637" s="14">
        <f t="shared" si="168"/>
        <v>9.4677311886552715</v>
      </c>
      <c r="R1637" s="14">
        <f t="shared" si="169"/>
        <v>3.9283689044077699</v>
      </c>
      <c r="S1637" s="147">
        <f t="shared" si="172"/>
        <v>9.4677311886552715</v>
      </c>
      <c r="T1637" s="15">
        <f t="shared" si="170"/>
        <v>755.65630450865478</v>
      </c>
      <c r="U1637" s="15">
        <f t="shared" si="171"/>
        <v>11.011007856935763</v>
      </c>
    </row>
    <row r="1638" spans="1:21">
      <c r="A1638" s="20" t="s">
        <v>1498</v>
      </c>
      <c r="B1638" s="20"/>
      <c r="C1638" s="21"/>
      <c r="D1638" s="21">
        <v>1.2172127606588832</v>
      </c>
      <c r="E1638" s="22">
        <v>6.5042523306784061E-2</v>
      </c>
      <c r="F1638" s="22">
        <v>3.3939793919512181E-4</v>
      </c>
      <c r="G1638" s="22">
        <v>1.0698817875092324</v>
      </c>
      <c r="H1638" s="22">
        <v>2.0747810685524472E-2</v>
      </c>
      <c r="I1638" s="22">
        <v>0.11929909211878716</v>
      </c>
      <c r="J1638" s="22">
        <v>2.2281966554710429E-3</v>
      </c>
      <c r="K1638" s="13">
        <v>775.71227272223018</v>
      </c>
      <c r="L1638" s="13">
        <v>10.937945188276954</v>
      </c>
      <c r="M1638" s="13">
        <v>738.68253862326321</v>
      </c>
      <c r="N1638" s="13">
        <v>10.229217241185973</v>
      </c>
      <c r="O1638" s="13">
        <v>726.5281469626625</v>
      </c>
      <c r="P1638" s="13">
        <v>12.84571278737201</v>
      </c>
      <c r="Q1638" s="14">
        <f t="shared" si="168"/>
        <v>6.3405114871992847</v>
      </c>
      <c r="R1638" s="14">
        <f t="shared" si="169"/>
        <v>4.2362295506543006</v>
      </c>
      <c r="S1638" s="147">
        <f t="shared" si="172"/>
        <v>6.3405114871992847</v>
      </c>
      <c r="T1638" s="15">
        <f t="shared" si="170"/>
        <v>726.5281469626625</v>
      </c>
      <c r="U1638" s="15">
        <f t="shared" si="171"/>
        <v>12.84571278737201</v>
      </c>
    </row>
    <row r="1639" spans="1:21">
      <c r="A1639" s="20" t="s">
        <v>1499</v>
      </c>
      <c r="B1639" s="20"/>
      <c r="C1639" s="21"/>
      <c r="D1639" s="21">
        <v>1.7895039706009466</v>
      </c>
      <c r="E1639" s="22">
        <v>6.6077191530022089E-2</v>
      </c>
      <c r="F1639" s="22">
        <v>3.3658795311514579E-4</v>
      </c>
      <c r="G1639" s="22">
        <v>1.1977996731650442</v>
      </c>
      <c r="H1639" s="22">
        <v>1.9813436005037748E-2</v>
      </c>
      <c r="I1639" s="22">
        <v>0.13147141572154963</v>
      </c>
      <c r="J1639" s="22">
        <v>2.0690556785703334E-3</v>
      </c>
      <c r="K1639" s="13">
        <v>808.82187853557502</v>
      </c>
      <c r="L1639" s="13">
        <v>10.622001894742382</v>
      </c>
      <c r="M1639" s="13">
        <v>799.57019984832425</v>
      </c>
      <c r="N1639" s="13">
        <v>9.1953148768294533</v>
      </c>
      <c r="O1639" s="13">
        <v>796.25414011107546</v>
      </c>
      <c r="P1639" s="13">
        <v>11.798972358805116</v>
      </c>
      <c r="Q1639" s="14">
        <f t="shared" si="168"/>
        <v>1.553832649439979</v>
      </c>
      <c r="R1639" s="14">
        <f t="shared" si="169"/>
        <v>3.8984852666723717</v>
      </c>
      <c r="S1639" s="147">
        <f t="shared" si="172"/>
        <v>1.553832649439979</v>
      </c>
      <c r="T1639" s="15">
        <f t="shared" si="170"/>
        <v>796.25414011107546</v>
      </c>
      <c r="U1639" s="15">
        <f t="shared" si="171"/>
        <v>11.798972358805116</v>
      </c>
    </row>
    <row r="1640" spans="1:21">
      <c r="A1640" s="20" t="s">
        <v>1500</v>
      </c>
      <c r="B1640" s="20"/>
      <c r="C1640" s="21"/>
      <c r="D1640" s="21">
        <v>1.6596399111516771</v>
      </c>
      <c r="E1640" s="22">
        <v>8.5856441986168014E-2</v>
      </c>
      <c r="F1640" s="22">
        <v>3.6928954554265805E-4</v>
      </c>
      <c r="G1640" s="22">
        <v>2.6930976117665484</v>
      </c>
      <c r="H1640" s="22">
        <v>4.5798644867596723E-2</v>
      </c>
      <c r="I1640" s="22">
        <v>0.22749818349977585</v>
      </c>
      <c r="J1640" s="22">
        <v>3.743027175668664E-3</v>
      </c>
      <c r="K1640" s="13">
        <v>1334.9525999203383</v>
      </c>
      <c r="L1640" s="13">
        <v>8.2953279820874304</v>
      </c>
      <c r="M1640" s="13">
        <v>1326.5629964820096</v>
      </c>
      <c r="N1640" s="13">
        <v>12.67064273904972</v>
      </c>
      <c r="O1640" s="13">
        <v>1321.3737363300161</v>
      </c>
      <c r="P1640" s="13">
        <v>19.68717131851183</v>
      </c>
      <c r="Q1640" s="14">
        <f t="shared" si="168"/>
        <v>1.0171794557449099</v>
      </c>
      <c r="R1640" s="14">
        <f t="shared" si="169"/>
        <v>3.1957437791257282</v>
      </c>
      <c r="S1640" s="147">
        <f t="shared" si="172"/>
        <v>1.0171794557449099</v>
      </c>
      <c r="T1640" s="15">
        <f t="shared" si="170"/>
        <v>1334.9525999203383</v>
      </c>
      <c r="U1640" s="15">
        <f t="shared" si="171"/>
        <v>8.2953279820874304</v>
      </c>
    </row>
    <row r="1641" spans="1:21">
      <c r="A1641" s="20" t="s">
        <v>1501</v>
      </c>
      <c r="B1641" s="20"/>
      <c r="C1641" s="21"/>
      <c r="D1641" s="21">
        <v>1.9167206633019092</v>
      </c>
      <c r="E1641" s="22">
        <v>0.16303327847478685</v>
      </c>
      <c r="F1641" s="22">
        <v>9.1099490454121584E-4</v>
      </c>
      <c r="G1641" s="22">
        <v>10.497501995696544</v>
      </c>
      <c r="H1641" s="22">
        <v>0.214890119187859</v>
      </c>
      <c r="I1641" s="22">
        <v>0.46699091224229627</v>
      </c>
      <c r="J1641" s="22">
        <v>9.1965433106261027E-3</v>
      </c>
      <c r="K1641" s="13">
        <v>2487.363856672539</v>
      </c>
      <c r="L1641" s="13">
        <v>9.3871285280147099</v>
      </c>
      <c r="M1641" s="13">
        <v>2479.6972066898416</v>
      </c>
      <c r="N1641" s="13">
        <v>19.15725786273148</v>
      </c>
      <c r="O1641" s="13">
        <v>2470.3516799428171</v>
      </c>
      <c r="P1641" s="13">
        <v>40.539675160435884</v>
      </c>
      <c r="Q1641" s="14">
        <f t="shared" si="168"/>
        <v>0.68394403513122315</v>
      </c>
      <c r="R1641" s="14">
        <f t="shared" si="169"/>
        <v>3.344734861406335</v>
      </c>
      <c r="S1641" s="147">
        <f t="shared" si="172"/>
        <v>0.68394403513122315</v>
      </c>
      <c r="T1641" s="15">
        <f t="shared" si="170"/>
        <v>2487.363856672539</v>
      </c>
      <c r="U1641" s="15">
        <f t="shared" si="171"/>
        <v>9.3871285280147099</v>
      </c>
    </row>
    <row r="1642" spans="1:21">
      <c r="A1642" s="20" t="s">
        <v>1502</v>
      </c>
      <c r="B1642" s="20"/>
      <c r="C1642" s="21"/>
      <c r="D1642" s="21">
        <v>0.82204953944188242</v>
      </c>
      <c r="E1642" s="22">
        <v>8.0657729999999997E-2</v>
      </c>
      <c r="F1642" s="22">
        <v>4.8494330954279997E-4</v>
      </c>
      <c r="G1642" s="22">
        <v>2.3010187985412145</v>
      </c>
      <c r="H1642" s="22">
        <v>4.6031803205025867E-2</v>
      </c>
      <c r="I1642" s="22">
        <v>0.20690591040703601</v>
      </c>
      <c r="J1642" s="22">
        <v>3.9477853657261426E-3</v>
      </c>
      <c r="K1642" s="13">
        <v>1213.117481721687</v>
      </c>
      <c r="L1642" s="13">
        <v>11.784596447036222</v>
      </c>
      <c r="M1642" s="13">
        <v>1212.6020690021667</v>
      </c>
      <c r="N1642" s="13">
        <v>14.258889468095282</v>
      </c>
      <c r="O1642" s="13">
        <v>1212.3125596140751</v>
      </c>
      <c r="P1642" s="13">
        <v>21.120761968716153</v>
      </c>
      <c r="Q1642" s="14">
        <f t="shared" si="168"/>
        <v>6.6351538061226734E-2</v>
      </c>
      <c r="R1642" s="14">
        <f t="shared" si="169"/>
        <v>3.9867870920797071</v>
      </c>
      <c r="S1642" s="147">
        <f t="shared" si="172"/>
        <v>6.6351538061226734E-2</v>
      </c>
      <c r="T1642" s="15">
        <f t="shared" si="170"/>
        <v>1213.117481721687</v>
      </c>
      <c r="U1642" s="15">
        <f t="shared" si="171"/>
        <v>11.784596447036222</v>
      </c>
    </row>
    <row r="1643" spans="1:21">
      <c r="A1643" s="20" t="s">
        <v>1503</v>
      </c>
      <c r="B1643" s="20"/>
      <c r="C1643" s="21"/>
      <c r="D1643" s="21">
        <v>1.1533801372202701</v>
      </c>
      <c r="E1643" s="22">
        <v>6.5203529999999996E-2</v>
      </c>
      <c r="F1643" s="22">
        <v>4.8453186527003998E-4</v>
      </c>
      <c r="G1643" s="22">
        <v>1.1794398662970882</v>
      </c>
      <c r="H1643" s="22">
        <v>2.0842011893803424E-2</v>
      </c>
      <c r="I1643" s="22">
        <v>0.13119081204885805</v>
      </c>
      <c r="J1643" s="22">
        <v>2.1033425070572541E-3</v>
      </c>
      <c r="K1643" s="13">
        <v>780.91061089036509</v>
      </c>
      <c r="L1643" s="13">
        <v>15.540824672879872</v>
      </c>
      <c r="M1643" s="13">
        <v>791.05234474303074</v>
      </c>
      <c r="N1643" s="13">
        <v>9.7568485430425955</v>
      </c>
      <c r="O1643" s="13">
        <v>794.65523817842018</v>
      </c>
      <c r="P1643" s="13">
        <v>11.997656210395725</v>
      </c>
      <c r="Q1643" s="14">
        <f t="shared" si="168"/>
        <v>-1.7600769020648777</v>
      </c>
      <c r="R1643" s="14">
        <f t="shared" si="169"/>
        <v>5.083905800119604</v>
      </c>
      <c r="S1643" s="147">
        <f t="shared" si="172"/>
        <v>-1.7600769020648777</v>
      </c>
      <c r="T1643" s="15">
        <f t="shared" si="170"/>
        <v>794.65523817842018</v>
      </c>
      <c r="U1643" s="15">
        <f t="shared" si="171"/>
        <v>11.997656210395725</v>
      </c>
    </row>
    <row r="1644" spans="1:21">
      <c r="A1644" s="20" t="s">
        <v>1504</v>
      </c>
      <c r="B1644" s="20"/>
      <c r="C1644" s="21"/>
      <c r="D1644" s="21">
        <v>0.96547922284388799</v>
      </c>
      <c r="E1644" s="22">
        <v>5.8535688082151531E-2</v>
      </c>
      <c r="F1644" s="22">
        <v>3.7123554878802195E-4</v>
      </c>
      <c r="G1644" s="22">
        <v>0.72105560936725155</v>
      </c>
      <c r="H1644" s="22">
        <v>1.3627137390854031E-2</v>
      </c>
      <c r="I1644" s="22">
        <v>8.934016643275608E-2</v>
      </c>
      <c r="J1644" s="22">
        <v>1.590520713422785E-3</v>
      </c>
      <c r="K1644" s="13">
        <v>549.87006635633804</v>
      </c>
      <c r="L1644" s="13">
        <v>13.787743612961979</v>
      </c>
      <c r="M1644" s="13">
        <v>551.28987048652914</v>
      </c>
      <c r="N1644" s="13">
        <v>8.0716940247417277</v>
      </c>
      <c r="O1644" s="13">
        <v>551.63359255478713</v>
      </c>
      <c r="P1644" s="13">
        <v>9.4191402218475329</v>
      </c>
      <c r="Q1644" s="14">
        <f t="shared" si="168"/>
        <v>-0.32071689410826387</v>
      </c>
      <c r="R1644" s="14">
        <f t="shared" si="169"/>
        <v>6.0867097922514803</v>
      </c>
      <c r="S1644" s="147">
        <f t="shared" si="172"/>
        <v>-0.32071689410826387</v>
      </c>
      <c r="T1644" s="15">
        <f t="shared" si="170"/>
        <v>551.63359255478713</v>
      </c>
      <c r="U1644" s="15">
        <f t="shared" si="171"/>
        <v>9.4191402218475329</v>
      </c>
    </row>
    <row r="1645" spans="1:21">
      <c r="A1645" s="20" t="s">
        <v>1505</v>
      </c>
      <c r="B1645" s="20"/>
      <c r="C1645" s="21"/>
      <c r="D1645" s="21">
        <v>0.65778922437128984</v>
      </c>
      <c r="E1645" s="22">
        <v>6.681127166873399E-2</v>
      </c>
      <c r="F1645" s="22">
        <v>3.845755621978516E-4</v>
      </c>
      <c r="G1645" s="22">
        <v>1.2523641974649922</v>
      </c>
      <c r="H1645" s="22">
        <v>2.6201711120354593E-2</v>
      </c>
      <c r="I1645" s="22">
        <v>0.13595013109583376</v>
      </c>
      <c r="J1645" s="22">
        <v>2.734553009913372E-3</v>
      </c>
      <c r="K1645" s="13">
        <v>831.89588117037886</v>
      </c>
      <c r="L1645" s="13">
        <v>11.953868443407067</v>
      </c>
      <c r="M1645" s="13">
        <v>824.47115701800476</v>
      </c>
      <c r="N1645" s="13">
        <v>11.881173819189517</v>
      </c>
      <c r="O1645" s="13">
        <v>821.72068107744894</v>
      </c>
      <c r="P1645" s="13">
        <v>15.537049380702772</v>
      </c>
      <c r="Q1645" s="14">
        <f t="shared" si="168"/>
        <v>1.2231338468240316</v>
      </c>
      <c r="R1645" s="14">
        <f t="shared" si="169"/>
        <v>4.6916031748706759</v>
      </c>
      <c r="S1645" s="147">
        <f t="shared" si="172"/>
        <v>1.2231338468240316</v>
      </c>
      <c r="T1645" s="15">
        <f t="shared" si="170"/>
        <v>821.72068107744894</v>
      </c>
      <c r="U1645" s="15">
        <f t="shared" si="171"/>
        <v>15.537049380702772</v>
      </c>
    </row>
    <row r="1646" spans="1:21" s="23" customFormat="1">
      <c r="A1646" s="126" t="s">
        <v>1506</v>
      </c>
      <c r="B1646" s="5"/>
      <c r="C1646" s="5"/>
      <c r="D1646" s="5"/>
      <c r="E1646" s="5"/>
      <c r="F1646" s="5"/>
      <c r="G1646" s="5"/>
      <c r="H1646" s="5"/>
      <c r="I1646" s="5"/>
      <c r="J1646" s="5"/>
      <c r="K1646" s="8"/>
      <c r="L1646" s="8"/>
      <c r="M1646" s="8"/>
      <c r="N1646" s="8"/>
      <c r="O1646" s="8"/>
      <c r="P1646" s="8"/>
      <c r="Q1646" s="9"/>
      <c r="R1646" s="9"/>
      <c r="S1646" s="147">
        <f t="shared" si="172"/>
        <v>0</v>
      </c>
      <c r="T1646" s="10"/>
      <c r="U1646" s="10"/>
    </row>
    <row r="1647" spans="1:21">
      <c r="A1647" s="12" t="s">
        <v>1507</v>
      </c>
      <c r="B1647" s="20">
        <v>49.58697455085936</v>
      </c>
      <c r="C1647" s="20">
        <v>87.720470632881401</v>
      </c>
      <c r="D1647" s="21">
        <v>0.56528395473829152</v>
      </c>
      <c r="E1647" s="22">
        <v>6.9369263456854888E-2</v>
      </c>
      <c r="F1647" s="22">
        <v>1.2221675625142434E-3</v>
      </c>
      <c r="G1647" s="22">
        <v>1.2478531724232924</v>
      </c>
      <c r="H1647" s="22">
        <v>2.7205971368610658E-2</v>
      </c>
      <c r="I1647" s="22">
        <v>0.13046533369662677</v>
      </c>
      <c r="J1647" s="22">
        <v>1.6755164801006499E-3</v>
      </c>
      <c r="K1647" s="13">
        <v>909.74075635992995</v>
      </c>
      <c r="L1647" s="13">
        <v>36.281070984003321</v>
      </c>
      <c r="M1647" s="13">
        <v>822.4355131644628</v>
      </c>
      <c r="N1647" s="13">
        <v>12.289273433859377</v>
      </c>
      <c r="O1647" s="13">
        <v>790.51956608888497</v>
      </c>
      <c r="P1647" s="13">
        <v>9.5545373022296136</v>
      </c>
      <c r="Q1647" s="14">
        <f t="shared" ref="Q1647:Q1710" si="173">(1-O1647/K1647)*100</f>
        <v>13.104963082897903</v>
      </c>
      <c r="R1647" s="14">
        <f t="shared" ref="R1647:R1710" si="174">SQRT((2*P1647)^2*(-1/K1647)^2+(2*L1647)^2*(O1647/K1647^2)^2)*100</f>
        <v>7.2421661492519647</v>
      </c>
      <c r="S1647" s="147">
        <f t="shared" si="172"/>
        <v>13.104963082897903</v>
      </c>
      <c r="T1647" s="15">
        <f t="shared" ref="T1647:T1710" si="175">IF(O1647&lt;=1000,O1647,K1647)</f>
        <v>790.51956608888497</v>
      </c>
      <c r="U1647" s="15">
        <f t="shared" ref="U1647:U1710" si="176">IF(T1647=O1647,P1647,L1647)</f>
        <v>9.5545373022296136</v>
      </c>
    </row>
    <row r="1648" spans="1:21">
      <c r="A1648" s="12" t="s">
        <v>1508</v>
      </c>
      <c r="B1648" s="20">
        <v>46.559709725183829</v>
      </c>
      <c r="C1648" s="20">
        <v>74.913337679298294</v>
      </c>
      <c r="D1648" s="21">
        <v>0.62151428794301655</v>
      </c>
      <c r="E1648" s="22">
        <v>6.8718095170466079E-2</v>
      </c>
      <c r="F1648" s="22">
        <v>1.5813177488651024E-3</v>
      </c>
      <c r="G1648" s="22">
        <v>1.1572045092823577</v>
      </c>
      <c r="H1648" s="22">
        <v>3.1184368344412291E-2</v>
      </c>
      <c r="I1648" s="22">
        <v>0.12213432315830369</v>
      </c>
      <c r="J1648" s="22">
        <v>1.712752592085751E-3</v>
      </c>
      <c r="K1648" s="13">
        <v>890.28947992165092</v>
      </c>
      <c r="L1648" s="13">
        <v>47.531785200342462</v>
      </c>
      <c r="M1648" s="13">
        <v>780.6398688319764</v>
      </c>
      <c r="N1648" s="13">
        <v>14.67829267331223</v>
      </c>
      <c r="O1648" s="13">
        <v>742.83653534130349</v>
      </c>
      <c r="P1648" s="13">
        <v>9.8393858669196916</v>
      </c>
      <c r="Q1648" s="14">
        <f t="shared" si="173"/>
        <v>16.562359536509842</v>
      </c>
      <c r="R1648" s="14">
        <f t="shared" si="174"/>
        <v>9.1794270556535427</v>
      </c>
      <c r="S1648" s="147">
        <f t="shared" si="172"/>
        <v>16.562359536509842</v>
      </c>
      <c r="T1648" s="15">
        <f t="shared" si="175"/>
        <v>742.83653534130349</v>
      </c>
      <c r="U1648" s="15">
        <f t="shared" si="176"/>
        <v>9.8393858669196916</v>
      </c>
    </row>
    <row r="1649" spans="1:21">
      <c r="A1649" s="12" t="s">
        <v>1509</v>
      </c>
      <c r="B1649" s="20">
        <v>14.653414281837016</v>
      </c>
      <c r="C1649" s="20">
        <v>33.340859144163197</v>
      </c>
      <c r="D1649" s="21">
        <v>0.43950319991685965</v>
      </c>
      <c r="E1649" s="22">
        <v>6.0730248712623995E-2</v>
      </c>
      <c r="F1649" s="22">
        <v>4.4653827979240076E-3</v>
      </c>
      <c r="G1649" s="22">
        <v>1.1220710133579215</v>
      </c>
      <c r="H1649" s="22">
        <v>8.5738427483271512E-2</v>
      </c>
      <c r="I1649" s="22">
        <v>0.13400284189421344</v>
      </c>
      <c r="J1649" s="22">
        <v>2.7859477899397885E-3</v>
      </c>
      <c r="K1649" s="13">
        <v>629.69354899610164</v>
      </c>
      <c r="L1649" s="13">
        <v>158.40670359686482</v>
      </c>
      <c r="M1649" s="13">
        <v>763.96659890110288</v>
      </c>
      <c r="N1649" s="13">
        <v>41.024709225751465</v>
      </c>
      <c r="O1649" s="13">
        <v>810.66050850587203</v>
      </c>
      <c r="P1649" s="13">
        <v>15.837150208274846</v>
      </c>
      <c r="Q1649" s="14">
        <f t="shared" si="173"/>
        <v>-28.738893672688825</v>
      </c>
      <c r="R1649" s="14">
        <f t="shared" si="174"/>
        <v>64.966542842665405</v>
      </c>
      <c r="S1649" s="147">
        <f t="shared" si="172"/>
        <v>-28.738893672688825</v>
      </c>
      <c r="T1649" s="15">
        <f t="shared" si="175"/>
        <v>810.66050850587203</v>
      </c>
      <c r="U1649" s="15">
        <f t="shared" si="176"/>
        <v>15.837150208274846</v>
      </c>
    </row>
    <row r="1650" spans="1:21">
      <c r="A1650" s="12" t="s">
        <v>1510</v>
      </c>
      <c r="B1650" s="20">
        <v>108.96069723803394</v>
      </c>
      <c r="C1650" s="20">
        <v>168.047549131691</v>
      </c>
      <c r="D1650" s="21">
        <v>0.64839206403805716</v>
      </c>
      <c r="E1650" s="22">
        <v>6.9298109172172634E-2</v>
      </c>
      <c r="F1650" s="22">
        <v>1.3189780669391616E-3</v>
      </c>
      <c r="G1650" s="22">
        <v>1.2635394297562272</v>
      </c>
      <c r="H1650" s="22">
        <v>2.7285613569756381E-2</v>
      </c>
      <c r="I1650" s="22">
        <v>0.13224100447017026</v>
      </c>
      <c r="J1650" s="22">
        <v>1.3489634560362855E-3</v>
      </c>
      <c r="K1650" s="13">
        <v>907.62704941196068</v>
      </c>
      <c r="L1650" s="13">
        <v>39.208092893347036</v>
      </c>
      <c r="M1650" s="13">
        <v>829.49658075783191</v>
      </c>
      <c r="N1650" s="13">
        <v>12.239835212161191</v>
      </c>
      <c r="O1650" s="13">
        <v>800.63728345594689</v>
      </c>
      <c r="P1650" s="13">
        <v>7.6803234645359906</v>
      </c>
      <c r="Q1650" s="14">
        <f t="shared" si="173"/>
        <v>11.787855598324338</v>
      </c>
      <c r="R1650" s="14">
        <f t="shared" si="174"/>
        <v>7.8069058363817971</v>
      </c>
      <c r="S1650" s="147">
        <f t="shared" si="172"/>
        <v>11.787855598324338</v>
      </c>
      <c r="T1650" s="15">
        <f t="shared" si="175"/>
        <v>800.63728345594689</v>
      </c>
      <c r="U1650" s="15">
        <f t="shared" si="176"/>
        <v>7.6803234645359906</v>
      </c>
    </row>
    <row r="1651" spans="1:21">
      <c r="A1651" s="12" t="s">
        <v>1511</v>
      </c>
      <c r="B1651" s="20">
        <v>108.78878829850315</v>
      </c>
      <c r="C1651" s="20">
        <v>149.668821992684</v>
      </c>
      <c r="D1651" s="21">
        <v>0.72686339646490228</v>
      </c>
      <c r="E1651" s="22">
        <v>6.5707909600400016E-2</v>
      </c>
      <c r="F1651" s="22">
        <v>1.0970110550071793E-3</v>
      </c>
      <c r="G1651" s="22">
        <v>1.1717869121965994</v>
      </c>
      <c r="H1651" s="22">
        <v>2.3179395458527777E-2</v>
      </c>
      <c r="I1651" s="22">
        <v>0.12933906506780515</v>
      </c>
      <c r="J1651" s="22">
        <v>1.3722469193116443E-3</v>
      </c>
      <c r="K1651" s="13">
        <v>797.08476156061272</v>
      </c>
      <c r="L1651" s="13">
        <v>34.997719043723826</v>
      </c>
      <c r="M1651" s="13">
        <v>787.48062195809371</v>
      </c>
      <c r="N1651" s="13">
        <v>10.83714300014951</v>
      </c>
      <c r="O1651" s="13">
        <v>784.09388193071629</v>
      </c>
      <c r="P1651" s="13">
        <v>7.8329637888492529</v>
      </c>
      <c r="Q1651" s="14">
        <f t="shared" si="173"/>
        <v>1.6297990196753487</v>
      </c>
      <c r="R1651" s="14">
        <f t="shared" si="174"/>
        <v>8.8590749789175671</v>
      </c>
      <c r="S1651" s="147">
        <f t="shared" si="172"/>
        <v>1.6297990196753487</v>
      </c>
      <c r="T1651" s="15">
        <f t="shared" si="175"/>
        <v>784.09388193071629</v>
      </c>
      <c r="U1651" s="15">
        <f t="shared" si="176"/>
        <v>7.8329637888492529</v>
      </c>
    </row>
    <row r="1652" spans="1:21">
      <c r="A1652" s="12" t="s">
        <v>1512</v>
      </c>
      <c r="B1652" s="20">
        <v>69.204281139045506</v>
      </c>
      <c r="C1652" s="20">
        <v>78.486289303988499</v>
      </c>
      <c r="D1652" s="21">
        <v>0.88173720216288398</v>
      </c>
      <c r="E1652" s="22">
        <v>6.8806229400877897E-2</v>
      </c>
      <c r="F1652" s="22">
        <v>1.3811197433453346E-3</v>
      </c>
      <c r="G1652" s="22">
        <v>1.2389556039277143</v>
      </c>
      <c r="H1652" s="22">
        <v>3.0292537913902354E-2</v>
      </c>
      <c r="I1652" s="22">
        <v>0.13059504837389596</v>
      </c>
      <c r="J1652" s="22">
        <v>1.8231753026044762E-3</v>
      </c>
      <c r="K1652" s="13">
        <v>892.93640261639973</v>
      </c>
      <c r="L1652" s="13">
        <v>41.443814417490707</v>
      </c>
      <c r="M1652" s="13">
        <v>818.40839609370096</v>
      </c>
      <c r="N1652" s="13">
        <v>13.73789171342133</v>
      </c>
      <c r="O1652" s="13">
        <v>791.25921421391877</v>
      </c>
      <c r="P1652" s="13">
        <v>10.395360517533057</v>
      </c>
      <c r="Q1652" s="14">
        <f t="shared" si="173"/>
        <v>11.386834281204782</v>
      </c>
      <c r="R1652" s="14">
        <f t="shared" si="174"/>
        <v>8.5487825017792787</v>
      </c>
      <c r="S1652" s="147">
        <f t="shared" si="172"/>
        <v>11.386834281204782</v>
      </c>
      <c r="T1652" s="15">
        <f t="shared" si="175"/>
        <v>791.25921421391877</v>
      </c>
      <c r="U1652" s="15">
        <f t="shared" si="176"/>
        <v>10.395360517533057</v>
      </c>
    </row>
    <row r="1653" spans="1:21">
      <c r="A1653" s="12" t="s">
        <v>1513</v>
      </c>
      <c r="B1653" s="20">
        <v>62.822259357876042</v>
      </c>
      <c r="C1653" s="20">
        <v>64.682649850858994</v>
      </c>
      <c r="D1653" s="21">
        <v>0.97123818369728954</v>
      </c>
      <c r="E1653" s="22">
        <v>6.4416843777984664E-2</v>
      </c>
      <c r="F1653" s="22">
        <v>1.6065748171015799E-3</v>
      </c>
      <c r="G1653" s="22">
        <v>1.1067676316980033</v>
      </c>
      <c r="H1653" s="22">
        <v>3.2369320820510562E-2</v>
      </c>
      <c r="I1653" s="22">
        <v>0.12461081391303806</v>
      </c>
      <c r="J1653" s="22">
        <v>1.9035394256084119E-3</v>
      </c>
      <c r="K1653" s="13">
        <v>755.34648700089849</v>
      </c>
      <c r="L1653" s="13">
        <v>52.633848249347942</v>
      </c>
      <c r="M1653" s="13">
        <v>756.61760144300854</v>
      </c>
      <c r="N1653" s="13">
        <v>15.600799685767928</v>
      </c>
      <c r="O1653" s="13">
        <v>757.0477525597031</v>
      </c>
      <c r="P1653" s="13">
        <v>10.911333412092503</v>
      </c>
      <c r="Q1653" s="14">
        <f t="shared" si="173"/>
        <v>-0.22522982340984488</v>
      </c>
      <c r="R1653" s="14">
        <f t="shared" si="174"/>
        <v>14.263395971087226</v>
      </c>
      <c r="S1653" s="147">
        <f t="shared" si="172"/>
        <v>-0.22522982340984488</v>
      </c>
      <c r="T1653" s="15">
        <f t="shared" si="175"/>
        <v>757.0477525597031</v>
      </c>
      <c r="U1653" s="15">
        <f t="shared" si="176"/>
        <v>10.911333412092503</v>
      </c>
    </row>
    <row r="1654" spans="1:21">
      <c r="A1654" s="12" t="s">
        <v>1514</v>
      </c>
      <c r="B1654" s="20">
        <v>80.001405199004537</v>
      </c>
      <c r="C1654" s="20">
        <v>107.81778207242699</v>
      </c>
      <c r="D1654" s="21">
        <v>0.74200566605296425</v>
      </c>
      <c r="E1654" s="22">
        <v>6.8568740877071044E-2</v>
      </c>
      <c r="F1654" s="22">
        <v>1.3854310249488515E-3</v>
      </c>
      <c r="G1654" s="22">
        <v>1.2920180066730986</v>
      </c>
      <c r="H1654" s="22">
        <v>3.0514499489278864E-2</v>
      </c>
      <c r="I1654" s="22">
        <v>0.13665990580630827</v>
      </c>
      <c r="J1654" s="22">
        <v>1.6712459842300239E-3</v>
      </c>
      <c r="K1654" s="13">
        <v>885.7936694800004</v>
      </c>
      <c r="L1654" s="13">
        <v>41.763869863206018</v>
      </c>
      <c r="M1654" s="13">
        <v>842.19186184317198</v>
      </c>
      <c r="N1654" s="13">
        <v>13.518177243730269</v>
      </c>
      <c r="O1654" s="13">
        <v>825.74733046663459</v>
      </c>
      <c r="P1654" s="13">
        <v>9.4782474155226115</v>
      </c>
      <c r="Q1654" s="14">
        <f t="shared" si="173"/>
        <v>6.7788178085101514</v>
      </c>
      <c r="R1654" s="14">
        <f t="shared" si="174"/>
        <v>9.0472342115295419</v>
      </c>
      <c r="S1654" s="147">
        <f t="shared" si="172"/>
        <v>6.7788178085101514</v>
      </c>
      <c r="T1654" s="15">
        <f t="shared" si="175"/>
        <v>825.74733046663459</v>
      </c>
      <c r="U1654" s="15">
        <f t="shared" si="176"/>
        <v>9.4782474155226115</v>
      </c>
    </row>
    <row r="1655" spans="1:21">
      <c r="A1655" s="12" t="s">
        <v>1515</v>
      </c>
      <c r="B1655" s="20">
        <v>36.342769172993272</v>
      </c>
      <c r="C1655" s="20">
        <v>40.384700307772903</v>
      </c>
      <c r="D1655" s="21">
        <v>0.89991429665254508</v>
      </c>
      <c r="E1655" s="22">
        <v>6.9692074630139086E-2</v>
      </c>
      <c r="F1655" s="22">
        <v>3.5404982071264054E-3</v>
      </c>
      <c r="G1655" s="22">
        <v>1.2346694543327403</v>
      </c>
      <c r="H1655" s="22">
        <v>6.6794427532123168E-2</v>
      </c>
      <c r="I1655" s="22">
        <v>0.12848902573413928</v>
      </c>
      <c r="J1655" s="22">
        <v>2.3895519342963479E-3</v>
      </c>
      <c r="K1655" s="13">
        <v>919.29433887902178</v>
      </c>
      <c r="L1655" s="13">
        <v>104.46036681943852</v>
      </c>
      <c r="M1655" s="13">
        <v>816.46273237023854</v>
      </c>
      <c r="N1655" s="13">
        <v>30.349871045407596</v>
      </c>
      <c r="O1655" s="13">
        <v>779.2399199332375</v>
      </c>
      <c r="P1655" s="13">
        <v>13.650147344692266</v>
      </c>
      <c r="Q1655" s="14">
        <f t="shared" si="173"/>
        <v>15.234991995769843</v>
      </c>
      <c r="R1655" s="14">
        <f t="shared" si="174"/>
        <v>19.491430303325409</v>
      </c>
      <c r="S1655" s="147">
        <f t="shared" si="172"/>
        <v>15.234991995769843</v>
      </c>
      <c r="T1655" s="15">
        <f t="shared" si="175"/>
        <v>779.2399199332375</v>
      </c>
      <c r="U1655" s="15">
        <f t="shared" si="176"/>
        <v>13.650147344692266</v>
      </c>
    </row>
    <row r="1656" spans="1:21">
      <c r="A1656" s="12" t="s">
        <v>1516</v>
      </c>
      <c r="B1656" s="20">
        <v>103.68325258523453</v>
      </c>
      <c r="C1656" s="20">
        <v>149.72822622385101</v>
      </c>
      <c r="D1656" s="21">
        <v>0.69247632994879005</v>
      </c>
      <c r="E1656" s="22">
        <v>6.9536465567868744E-2</v>
      </c>
      <c r="F1656" s="22">
        <v>1.1643135195515473E-3</v>
      </c>
      <c r="G1656" s="22">
        <v>1.2319334889906386</v>
      </c>
      <c r="H1656" s="22">
        <v>3.1559691363887268E-2</v>
      </c>
      <c r="I1656" s="22">
        <v>0.12849119676960247</v>
      </c>
      <c r="J1656" s="22">
        <v>2.4912836865435741E-3</v>
      </c>
      <c r="K1656" s="13">
        <v>914.69640584366732</v>
      </c>
      <c r="L1656" s="13">
        <v>34.453912210435931</v>
      </c>
      <c r="M1656" s="13">
        <v>815.21881021043896</v>
      </c>
      <c r="N1656" s="13">
        <v>14.357585445523023</v>
      </c>
      <c r="O1656" s="13">
        <v>779.2523218086817</v>
      </c>
      <c r="P1656" s="13">
        <v>14.231255444942226</v>
      </c>
      <c r="Q1656" s="14">
        <f t="shared" si="173"/>
        <v>14.807545232459852</v>
      </c>
      <c r="R1656" s="14">
        <f t="shared" si="174"/>
        <v>7.1324613006864528</v>
      </c>
      <c r="S1656" s="147">
        <f t="shared" si="172"/>
        <v>14.807545232459852</v>
      </c>
      <c r="T1656" s="15">
        <f t="shared" si="175"/>
        <v>779.2523218086817</v>
      </c>
      <c r="U1656" s="15">
        <f t="shared" si="176"/>
        <v>14.231255444942226</v>
      </c>
    </row>
    <row r="1657" spans="1:21">
      <c r="A1657" s="12" t="s">
        <v>1517</v>
      </c>
      <c r="B1657" s="20">
        <v>48.448978126247191</v>
      </c>
      <c r="C1657" s="20">
        <v>94.225807834915898</v>
      </c>
      <c r="D1657" s="21">
        <v>0.514179493277787</v>
      </c>
      <c r="E1657" s="22">
        <v>6.7429375923834703E-2</v>
      </c>
      <c r="F1657" s="22">
        <v>1.9950001646734201E-3</v>
      </c>
      <c r="G1657" s="22">
        <v>1.23676570061983</v>
      </c>
      <c r="H1657" s="22">
        <v>3.991893933368694E-2</v>
      </c>
      <c r="I1657" s="22">
        <v>0.13302614859720613</v>
      </c>
      <c r="J1657" s="22">
        <v>1.7161674752668829E-3</v>
      </c>
      <c r="K1657" s="13">
        <v>851.06428492681675</v>
      </c>
      <c r="L1657" s="13">
        <v>61.490799669410421</v>
      </c>
      <c r="M1657" s="13">
        <v>817.41477261572425</v>
      </c>
      <c r="N1657" s="13">
        <v>18.121260752604332</v>
      </c>
      <c r="O1657" s="13">
        <v>805.10595235563915</v>
      </c>
      <c r="P1657" s="13">
        <v>9.76422862361615</v>
      </c>
      <c r="Q1657" s="14">
        <f t="shared" si="173"/>
        <v>5.4001011891986028</v>
      </c>
      <c r="R1657" s="14">
        <f t="shared" si="174"/>
        <v>13.861240673120696</v>
      </c>
      <c r="S1657" s="147">
        <f t="shared" si="172"/>
        <v>5.4001011891986028</v>
      </c>
      <c r="T1657" s="15">
        <f t="shared" si="175"/>
        <v>805.10595235563915</v>
      </c>
      <c r="U1657" s="15">
        <f t="shared" si="176"/>
        <v>9.76422862361615</v>
      </c>
    </row>
    <row r="1658" spans="1:21">
      <c r="A1658" s="12" t="s">
        <v>1518</v>
      </c>
      <c r="B1658" s="20">
        <v>77.250659390158404</v>
      </c>
      <c r="C1658" s="20">
        <v>189.88100557330401</v>
      </c>
      <c r="D1658" s="21">
        <v>0.40683721448028465</v>
      </c>
      <c r="E1658" s="22">
        <v>6.8659108693461812E-2</v>
      </c>
      <c r="F1658" s="22">
        <v>9.9084815393648174E-4</v>
      </c>
      <c r="G1658" s="22">
        <v>1.2184798980890779</v>
      </c>
      <c r="H1658" s="22">
        <v>2.124820593399258E-2</v>
      </c>
      <c r="I1658" s="22">
        <v>0.12871196861507431</v>
      </c>
      <c r="J1658" s="22">
        <v>1.2599856211862894E-3</v>
      </c>
      <c r="K1658" s="13">
        <v>888.51543656032527</v>
      </c>
      <c r="L1658" s="13">
        <v>29.817120936642805</v>
      </c>
      <c r="M1658" s="13">
        <v>809.07978957061846</v>
      </c>
      <c r="N1658" s="13">
        <v>9.7251583104591273</v>
      </c>
      <c r="O1658" s="13">
        <v>780.5133396754153</v>
      </c>
      <c r="P1658" s="13">
        <v>7.1961575703300378</v>
      </c>
      <c r="Q1658" s="14">
        <f t="shared" si="173"/>
        <v>12.15534277074738</v>
      </c>
      <c r="R1658" s="14">
        <f t="shared" si="174"/>
        <v>6.1143106996633927</v>
      </c>
      <c r="S1658" s="147">
        <f t="shared" si="172"/>
        <v>12.15534277074738</v>
      </c>
      <c r="T1658" s="15">
        <f t="shared" si="175"/>
        <v>780.5133396754153</v>
      </c>
      <c r="U1658" s="15">
        <f t="shared" si="176"/>
        <v>7.1961575703300378</v>
      </c>
    </row>
    <row r="1659" spans="1:21">
      <c r="A1659" s="12" t="s">
        <v>1519</v>
      </c>
      <c r="B1659" s="20">
        <v>70.306547954762877</v>
      </c>
      <c r="C1659" s="20">
        <v>83.053120597969993</v>
      </c>
      <c r="D1659" s="21">
        <v>0.84652506069087219</v>
      </c>
      <c r="E1659" s="22">
        <v>6.4373123177619798E-2</v>
      </c>
      <c r="F1659" s="22">
        <v>1.6120936716980709E-3</v>
      </c>
      <c r="G1659" s="22">
        <v>1.1001649757532785</v>
      </c>
      <c r="H1659" s="22">
        <v>3.1403254215253279E-2</v>
      </c>
      <c r="I1659" s="22">
        <v>0.12395154942362963</v>
      </c>
      <c r="J1659" s="22">
        <v>1.6978083417807444E-3</v>
      </c>
      <c r="K1659" s="13">
        <v>753.91348090027543</v>
      </c>
      <c r="L1659" s="13">
        <v>52.862776920227134</v>
      </c>
      <c r="M1659" s="13">
        <v>753.43037165682586</v>
      </c>
      <c r="N1659" s="13">
        <v>15.182774932168261</v>
      </c>
      <c r="O1659" s="13">
        <v>753.26765542265503</v>
      </c>
      <c r="P1659" s="13">
        <v>9.7377647449079543</v>
      </c>
      <c r="Q1659" s="14">
        <f t="shared" si="173"/>
        <v>8.5663075934017119E-2</v>
      </c>
      <c r="R1659" s="14">
        <f t="shared" si="174"/>
        <v>14.247695798478949</v>
      </c>
      <c r="S1659" s="147">
        <f t="shared" si="172"/>
        <v>8.5663075934017119E-2</v>
      </c>
      <c r="T1659" s="15">
        <f t="shared" si="175"/>
        <v>753.26765542265503</v>
      </c>
      <c r="U1659" s="15">
        <f t="shared" si="176"/>
        <v>9.7377647449079543</v>
      </c>
    </row>
    <row r="1660" spans="1:21">
      <c r="A1660" s="12" t="s">
        <v>1520</v>
      </c>
      <c r="B1660" s="20">
        <v>29.871334897986703</v>
      </c>
      <c r="C1660" s="20">
        <v>45.594633112841898</v>
      </c>
      <c r="D1660" s="21">
        <v>0.65515024156589452</v>
      </c>
      <c r="E1660" s="22">
        <v>7.0973631921623329E-2</v>
      </c>
      <c r="F1660" s="22">
        <v>3.4353569453885653E-3</v>
      </c>
      <c r="G1660" s="22">
        <v>1.2673473092324892</v>
      </c>
      <c r="H1660" s="22">
        <v>6.5573919638508463E-2</v>
      </c>
      <c r="I1660" s="22">
        <v>0.12950822242804849</v>
      </c>
      <c r="J1660" s="22">
        <v>2.3677752677343619E-3</v>
      </c>
      <c r="K1660" s="13">
        <v>956.65411208508067</v>
      </c>
      <c r="L1660" s="13">
        <v>98.954188484249656</v>
      </c>
      <c r="M1660" s="13">
        <v>831.20329179348232</v>
      </c>
      <c r="N1660" s="13">
        <v>29.365879001177852</v>
      </c>
      <c r="O1660" s="13">
        <v>785.05938182453792</v>
      </c>
      <c r="P1660" s="13">
        <v>13.513544888733428</v>
      </c>
      <c r="Q1660" s="14">
        <f t="shared" si="173"/>
        <v>17.936966777526575</v>
      </c>
      <c r="R1660" s="14">
        <f t="shared" si="174"/>
        <v>17.210305024616364</v>
      </c>
      <c r="S1660" s="147">
        <f t="shared" si="172"/>
        <v>17.936966777526575</v>
      </c>
      <c r="T1660" s="15">
        <f t="shared" si="175"/>
        <v>785.05938182453792</v>
      </c>
      <c r="U1660" s="15">
        <f t="shared" si="176"/>
        <v>13.513544888733428</v>
      </c>
    </row>
    <row r="1661" spans="1:21">
      <c r="A1661" s="12" t="s">
        <v>1521</v>
      </c>
      <c r="B1661" s="20">
        <v>34.556969780255713</v>
      </c>
      <c r="C1661" s="20">
        <v>53.928273475390696</v>
      </c>
      <c r="D1661" s="21">
        <v>0.64079503298070972</v>
      </c>
      <c r="E1661" s="22">
        <v>7.8406189347630231E-2</v>
      </c>
      <c r="F1661" s="22">
        <v>3.7736029529094311E-3</v>
      </c>
      <c r="G1661" s="22">
        <v>1.4729764066653883</v>
      </c>
      <c r="H1661" s="22">
        <v>7.5360044236937165E-2</v>
      </c>
      <c r="I1661" s="22">
        <v>0.13625240250710982</v>
      </c>
      <c r="J1661" s="22">
        <v>2.3644171618388255E-3</v>
      </c>
      <c r="K1661" s="13">
        <v>1157.1843753751941</v>
      </c>
      <c r="L1661" s="13">
        <v>95.472716236138666</v>
      </c>
      <c r="M1661" s="13">
        <v>919.35060986336066</v>
      </c>
      <c r="N1661" s="13">
        <v>30.942192414222045</v>
      </c>
      <c r="O1661" s="13">
        <v>823.43581579380918</v>
      </c>
      <c r="P1661" s="13">
        <v>13.414283913392692</v>
      </c>
      <c r="Q1661" s="14">
        <f t="shared" si="173"/>
        <v>28.841433282675766</v>
      </c>
      <c r="R1661" s="14">
        <f t="shared" si="174"/>
        <v>11.968480146836809</v>
      </c>
      <c r="S1661" s="147" t="str">
        <f t="shared" si="172"/>
        <v>X</v>
      </c>
      <c r="T1661" s="15">
        <f t="shared" si="175"/>
        <v>823.43581579380918</v>
      </c>
      <c r="U1661" s="15">
        <f t="shared" si="176"/>
        <v>13.414283913392692</v>
      </c>
    </row>
    <row r="1662" spans="1:21">
      <c r="A1662" s="12" t="s">
        <v>1522</v>
      </c>
      <c r="B1662" s="20">
        <v>74.272456374837944</v>
      </c>
      <c r="C1662" s="20">
        <v>92.3696874498293</v>
      </c>
      <c r="D1662" s="21">
        <v>0.80407824715417719</v>
      </c>
      <c r="E1662" s="22">
        <v>6.7471561382851611E-2</v>
      </c>
      <c r="F1662" s="22">
        <v>3.416200687789668E-3</v>
      </c>
      <c r="G1662" s="22">
        <v>1.0586564032358772</v>
      </c>
      <c r="H1662" s="22">
        <v>5.5433705219824707E-2</v>
      </c>
      <c r="I1662" s="22">
        <v>0.11379757134752035</v>
      </c>
      <c r="J1662" s="22">
        <v>1.5192817372785079E-3</v>
      </c>
      <c r="K1662" s="13">
        <v>852.36400418818539</v>
      </c>
      <c r="L1662" s="13">
        <v>105.20823702897924</v>
      </c>
      <c r="M1662" s="13">
        <v>733.1609266052061</v>
      </c>
      <c r="N1662" s="13">
        <v>27.341349809988717</v>
      </c>
      <c r="O1662" s="13">
        <v>694.76494221213432</v>
      </c>
      <c r="P1662" s="13">
        <v>8.7932669183015086</v>
      </c>
      <c r="Q1662" s="14">
        <f t="shared" si="173"/>
        <v>18.489643063488202</v>
      </c>
      <c r="R1662" s="14">
        <f t="shared" si="174"/>
        <v>20.227333690198815</v>
      </c>
      <c r="S1662" s="147">
        <f t="shared" si="172"/>
        <v>18.489643063488202</v>
      </c>
      <c r="T1662" s="15">
        <f t="shared" si="175"/>
        <v>694.76494221213432</v>
      </c>
      <c r="U1662" s="15">
        <f t="shared" si="176"/>
        <v>8.7932669183015086</v>
      </c>
    </row>
    <row r="1663" spans="1:21">
      <c r="A1663" s="12" t="s">
        <v>1523</v>
      </c>
      <c r="B1663" s="20">
        <v>53.22741331716707</v>
      </c>
      <c r="C1663" s="20">
        <v>93.777815157343696</v>
      </c>
      <c r="D1663" s="21">
        <v>0.56759067406145314</v>
      </c>
      <c r="E1663" s="22">
        <v>7.0372672939152822E-2</v>
      </c>
      <c r="F1663" s="22">
        <v>2.700051879191083E-3</v>
      </c>
      <c r="G1663" s="22">
        <v>1.2712397985783503</v>
      </c>
      <c r="H1663" s="22">
        <v>5.1598353409675154E-2</v>
      </c>
      <c r="I1663" s="22">
        <v>0.13101534328003908</v>
      </c>
      <c r="J1663" s="22">
        <v>1.7350064148694594E-3</v>
      </c>
      <c r="K1663" s="13">
        <v>939.24665294269664</v>
      </c>
      <c r="L1663" s="13">
        <v>78.649255420992347</v>
      </c>
      <c r="M1663" s="13">
        <v>832.94496539892054</v>
      </c>
      <c r="N1663" s="13">
        <v>23.067618690433111</v>
      </c>
      <c r="O1663" s="13">
        <v>793.65520167915111</v>
      </c>
      <c r="P1663" s="13">
        <v>9.8889639520116521</v>
      </c>
      <c r="Q1663" s="14">
        <f t="shared" si="173"/>
        <v>15.500875175589057</v>
      </c>
      <c r="R1663" s="14">
        <f t="shared" si="174"/>
        <v>14.307135370282836</v>
      </c>
      <c r="S1663" s="147">
        <f t="shared" si="172"/>
        <v>15.500875175589057</v>
      </c>
      <c r="T1663" s="15">
        <f t="shared" si="175"/>
        <v>793.65520167915111</v>
      </c>
      <c r="U1663" s="15">
        <f t="shared" si="176"/>
        <v>9.8889639520116521</v>
      </c>
    </row>
    <row r="1664" spans="1:21">
      <c r="A1664" s="12" t="s">
        <v>1524</v>
      </c>
      <c r="B1664" s="20">
        <v>80.466645539257826</v>
      </c>
      <c r="C1664" s="20">
        <v>122.85782658433899</v>
      </c>
      <c r="D1664" s="21">
        <v>0.65495742335975138</v>
      </c>
      <c r="E1664" s="22">
        <v>7.0234239228234088E-2</v>
      </c>
      <c r="F1664" s="22">
        <v>1.6852436110864797E-3</v>
      </c>
      <c r="G1664" s="22">
        <v>1.3384755568302054</v>
      </c>
      <c r="H1664" s="22">
        <v>4.1016575766978446E-2</v>
      </c>
      <c r="I1664" s="22">
        <v>0.13821662601223042</v>
      </c>
      <c r="J1664" s="22">
        <v>2.634570885330791E-3</v>
      </c>
      <c r="K1664" s="13">
        <v>935.20901312751255</v>
      </c>
      <c r="L1664" s="13">
        <v>49.216622724247657</v>
      </c>
      <c r="M1664" s="13">
        <v>862.56713776696802</v>
      </c>
      <c r="N1664" s="13">
        <v>17.809694788030288</v>
      </c>
      <c r="O1664" s="13">
        <v>834.57002008438792</v>
      </c>
      <c r="P1664" s="13">
        <v>14.921179967714847</v>
      </c>
      <c r="Q1664" s="14">
        <f t="shared" si="173"/>
        <v>10.761123089112367</v>
      </c>
      <c r="R1664" s="14">
        <f t="shared" si="174"/>
        <v>9.9198725389113367</v>
      </c>
      <c r="S1664" s="147">
        <f t="shared" si="172"/>
        <v>10.761123089112367</v>
      </c>
      <c r="T1664" s="15">
        <f t="shared" si="175"/>
        <v>834.57002008438792</v>
      </c>
      <c r="U1664" s="15">
        <f t="shared" si="176"/>
        <v>14.921179967714847</v>
      </c>
    </row>
    <row r="1665" spans="1:21">
      <c r="A1665" s="12" t="s">
        <v>1525</v>
      </c>
      <c r="B1665" s="20">
        <v>25.463399682815318</v>
      </c>
      <c r="C1665" s="20">
        <v>34.343499837691397</v>
      </c>
      <c r="D1665" s="21">
        <v>0.74143287094082577</v>
      </c>
      <c r="E1665" s="22">
        <v>7.2767715457931828E-2</v>
      </c>
      <c r="F1665" s="22">
        <v>3.8843166184508145E-3</v>
      </c>
      <c r="G1665" s="22">
        <v>1.301407965174695</v>
      </c>
      <c r="H1665" s="22">
        <v>7.4666816128556718E-2</v>
      </c>
      <c r="I1665" s="22">
        <v>0.12970999580161097</v>
      </c>
      <c r="J1665" s="22">
        <v>2.7281445355409311E-3</v>
      </c>
      <c r="K1665" s="13">
        <v>1007.4909053394449</v>
      </c>
      <c r="L1665" s="13">
        <v>108.28171812468071</v>
      </c>
      <c r="M1665" s="13">
        <v>846.3431938000316</v>
      </c>
      <c r="N1665" s="13">
        <v>32.943059589969778</v>
      </c>
      <c r="O1665" s="13">
        <v>786.21085513496848</v>
      </c>
      <c r="P1665" s="13">
        <v>15.567490497666318</v>
      </c>
      <c r="Q1665" s="14">
        <f t="shared" si="173"/>
        <v>21.963478680725412</v>
      </c>
      <c r="R1665" s="14">
        <f t="shared" si="174"/>
        <v>17.056498726010243</v>
      </c>
      <c r="S1665" s="147">
        <f t="shared" si="172"/>
        <v>21.963478680725412</v>
      </c>
      <c r="T1665" s="15">
        <f t="shared" si="175"/>
        <v>786.21085513496848</v>
      </c>
      <c r="U1665" s="15">
        <f t="shared" si="176"/>
        <v>15.567490497666318</v>
      </c>
    </row>
    <row r="1666" spans="1:21">
      <c r="A1666" s="12" t="s">
        <v>1526</v>
      </c>
      <c r="B1666" s="20">
        <v>50.572997234986353</v>
      </c>
      <c r="C1666" s="20">
        <v>86.815052250564506</v>
      </c>
      <c r="D1666" s="21">
        <v>0.58253719745538146</v>
      </c>
      <c r="E1666" s="22">
        <v>6.8731502485431792E-2</v>
      </c>
      <c r="F1666" s="22">
        <v>1.4764554581540217E-3</v>
      </c>
      <c r="G1666" s="22">
        <v>1.3751225223848667</v>
      </c>
      <c r="H1666" s="22">
        <v>3.4998813397267771E-2</v>
      </c>
      <c r="I1666" s="22">
        <v>0.14510563654445313</v>
      </c>
      <c r="J1666" s="22">
        <v>1.9806778881356945E-3</v>
      </c>
      <c r="K1666" s="13">
        <v>890.692429520735</v>
      </c>
      <c r="L1666" s="13">
        <v>44.368342355771404</v>
      </c>
      <c r="M1666" s="13">
        <v>878.35611974264668</v>
      </c>
      <c r="N1666" s="13">
        <v>14.962260545616479</v>
      </c>
      <c r="O1666" s="13">
        <v>873.4690845537009</v>
      </c>
      <c r="P1666" s="13">
        <v>11.150298820292585</v>
      </c>
      <c r="Q1666" s="14">
        <f t="shared" si="173"/>
        <v>1.9337028581574045</v>
      </c>
      <c r="R1666" s="14">
        <f t="shared" si="174"/>
        <v>10.085726860867201</v>
      </c>
      <c r="S1666" s="147">
        <f t="shared" si="172"/>
        <v>1.9337028581574045</v>
      </c>
      <c r="T1666" s="15">
        <f t="shared" si="175"/>
        <v>873.4690845537009</v>
      </c>
      <c r="U1666" s="15">
        <f t="shared" si="176"/>
        <v>11.150298820292585</v>
      </c>
    </row>
    <row r="1667" spans="1:21">
      <c r="A1667" s="12" t="s">
        <v>1527</v>
      </c>
      <c r="B1667" s="20">
        <v>45.290539006055688</v>
      </c>
      <c r="C1667" s="20">
        <v>55.9370612263575</v>
      </c>
      <c r="D1667" s="21">
        <v>0.80966961819429339</v>
      </c>
      <c r="E1667" s="22">
        <v>6.787902166579618E-2</v>
      </c>
      <c r="F1667" s="22">
        <v>5.1245752922241721E-3</v>
      </c>
      <c r="G1667" s="22">
        <v>1.1913777656766582</v>
      </c>
      <c r="H1667" s="22">
        <v>9.2374989982971112E-2</v>
      </c>
      <c r="I1667" s="22">
        <v>0.12729537996974524</v>
      </c>
      <c r="J1667" s="22">
        <v>2.249458790924138E-3</v>
      </c>
      <c r="K1667" s="13">
        <v>864.86242222005717</v>
      </c>
      <c r="L1667" s="13">
        <v>156.56436547169287</v>
      </c>
      <c r="M1667" s="13">
        <v>796.59893665508548</v>
      </c>
      <c r="N1667" s="13">
        <v>42.802295817086929</v>
      </c>
      <c r="O1667" s="13">
        <v>772.41769376417392</v>
      </c>
      <c r="P1667" s="13">
        <v>12.863481310707812</v>
      </c>
      <c r="Q1667" s="14">
        <f t="shared" si="173"/>
        <v>10.688951916604539</v>
      </c>
      <c r="R1667" s="14">
        <f t="shared" si="174"/>
        <v>32.47215009805965</v>
      </c>
      <c r="S1667" s="147">
        <f t="shared" si="172"/>
        <v>10.688951916604539</v>
      </c>
      <c r="T1667" s="15">
        <f t="shared" si="175"/>
        <v>772.41769376417392</v>
      </c>
      <c r="U1667" s="15">
        <f t="shared" si="176"/>
        <v>12.863481310707812</v>
      </c>
    </row>
    <row r="1668" spans="1:21">
      <c r="A1668" s="12" t="s">
        <v>1528</v>
      </c>
      <c r="B1668" s="20">
        <v>37.110938124696496</v>
      </c>
      <c r="C1668" s="20">
        <v>82.347376348973995</v>
      </c>
      <c r="D1668" s="21">
        <v>0.45066327271225659</v>
      </c>
      <c r="E1668" s="22">
        <v>6.45193323782563E-2</v>
      </c>
      <c r="F1668" s="22">
        <v>2.3092569153226701E-3</v>
      </c>
      <c r="G1668" s="22">
        <v>1.2674499391837963</v>
      </c>
      <c r="H1668" s="22">
        <v>4.8869308005195865E-2</v>
      </c>
      <c r="I1668" s="22">
        <v>0.14247533124015554</v>
      </c>
      <c r="J1668" s="22">
        <v>2.0429727595930721E-3</v>
      </c>
      <c r="K1668" s="13">
        <v>758.70059239626823</v>
      </c>
      <c r="L1668" s="13">
        <v>75.493664008859625</v>
      </c>
      <c r="M1668" s="13">
        <v>831.24925138445087</v>
      </c>
      <c r="N1668" s="13">
        <v>21.884084986999376</v>
      </c>
      <c r="O1668" s="13">
        <v>858.64465199534197</v>
      </c>
      <c r="P1668" s="13">
        <v>11.527468655985581</v>
      </c>
      <c r="Q1668" s="14">
        <f t="shared" si="173"/>
        <v>-13.173056750016766</v>
      </c>
      <c r="R1668" s="14">
        <f t="shared" si="174"/>
        <v>22.726390675485415</v>
      </c>
      <c r="S1668" s="147">
        <f t="shared" si="172"/>
        <v>-13.173056750016766</v>
      </c>
      <c r="T1668" s="15">
        <f t="shared" si="175"/>
        <v>858.64465199534197</v>
      </c>
      <c r="U1668" s="15">
        <f t="shared" si="176"/>
        <v>11.527468655985581</v>
      </c>
    </row>
    <row r="1669" spans="1:21">
      <c r="A1669" s="12" t="s">
        <v>1529</v>
      </c>
      <c r="B1669" s="20">
        <v>88.81099309185042</v>
      </c>
      <c r="C1669" s="20">
        <v>146.51683673469</v>
      </c>
      <c r="D1669" s="21">
        <v>0.60614872031852374</v>
      </c>
      <c r="E1669" s="22">
        <v>6.569859645479853E-2</v>
      </c>
      <c r="F1669" s="22">
        <v>1.1610347380520926E-3</v>
      </c>
      <c r="G1669" s="22">
        <v>1.3259459074835767</v>
      </c>
      <c r="H1669" s="22">
        <v>2.7719095471637908E-2</v>
      </c>
      <c r="I1669" s="22">
        <v>0.14637551659555953</v>
      </c>
      <c r="J1669" s="22">
        <v>1.6346987547228898E-3</v>
      </c>
      <c r="K1669" s="13">
        <v>796.78761805596207</v>
      </c>
      <c r="L1669" s="13">
        <v>37.047267052684127</v>
      </c>
      <c r="M1669" s="13">
        <v>857.11204572270128</v>
      </c>
      <c r="N1669" s="13">
        <v>12.100668249830447</v>
      </c>
      <c r="O1669" s="13">
        <v>880.61395990895426</v>
      </c>
      <c r="P1669" s="13">
        <v>9.1924025621378789</v>
      </c>
      <c r="Q1669" s="14">
        <f t="shared" si="173"/>
        <v>-10.520537713364009</v>
      </c>
      <c r="R1669" s="14">
        <f t="shared" si="174"/>
        <v>10.533304555956462</v>
      </c>
      <c r="S1669" s="147">
        <f t="shared" ref="S1669:S1732" si="177">IF(OR(Q1669-R1669&gt;10,Q1669+R1669&lt;-5),"X",Q1669)</f>
        <v>-10.520537713364009</v>
      </c>
      <c r="T1669" s="15">
        <f t="shared" si="175"/>
        <v>880.61395990895426</v>
      </c>
      <c r="U1669" s="15">
        <f t="shared" si="176"/>
        <v>9.1924025621378789</v>
      </c>
    </row>
    <row r="1670" spans="1:21">
      <c r="A1670" s="12" t="s">
        <v>1530</v>
      </c>
      <c r="B1670" s="20">
        <v>28.602067554570329</v>
      </c>
      <c r="C1670" s="20">
        <v>35.693412073354601</v>
      </c>
      <c r="D1670" s="21">
        <v>0.80132623621942789</v>
      </c>
      <c r="E1670" s="22">
        <v>5.7351724016108913E-2</v>
      </c>
      <c r="F1670" s="22">
        <v>5.7206108959866938E-3</v>
      </c>
      <c r="G1670" s="22">
        <v>1.0147567408364389</v>
      </c>
      <c r="H1670" s="22">
        <v>0.10355425464976105</v>
      </c>
      <c r="I1670" s="22">
        <v>0.12832586273253985</v>
      </c>
      <c r="J1670" s="22">
        <v>2.7659557151922315E-3</v>
      </c>
      <c r="K1670" s="13">
        <v>505.08370140148884</v>
      </c>
      <c r="L1670" s="13">
        <v>219.45998461606831</v>
      </c>
      <c r="M1670" s="13">
        <v>711.27426913768466</v>
      </c>
      <c r="N1670" s="13">
        <v>52.188551169883816</v>
      </c>
      <c r="O1670" s="13">
        <v>778.30779537600017</v>
      </c>
      <c r="P1670" s="13">
        <v>15.802612293513741</v>
      </c>
      <c r="Q1670" s="14">
        <f t="shared" si="173"/>
        <v>-54.094815021030882</v>
      </c>
      <c r="R1670" s="14">
        <f t="shared" si="174"/>
        <v>134.05519693947093</v>
      </c>
      <c r="S1670" s="147">
        <f t="shared" si="177"/>
        <v>-54.094815021030882</v>
      </c>
      <c r="T1670" s="15">
        <f t="shared" si="175"/>
        <v>778.30779537600017</v>
      </c>
      <c r="U1670" s="15">
        <f t="shared" si="176"/>
        <v>15.802612293513741</v>
      </c>
    </row>
    <row r="1671" spans="1:21">
      <c r="A1671" s="12" t="s">
        <v>1531</v>
      </c>
      <c r="B1671" s="20">
        <v>62.83045013052778</v>
      </c>
      <c r="C1671" s="20">
        <v>69.157743926583393</v>
      </c>
      <c r="D1671" s="21">
        <v>0.90850925092680068</v>
      </c>
      <c r="E1671" s="22">
        <v>6.4808642801529245E-2</v>
      </c>
      <c r="F1671" s="22">
        <v>2.1066363043985947E-3</v>
      </c>
      <c r="G1671" s="22">
        <v>1.1701668449606961</v>
      </c>
      <c r="H1671" s="22">
        <v>4.2270943806679673E-2</v>
      </c>
      <c r="I1671" s="22">
        <v>0.13095243772295334</v>
      </c>
      <c r="J1671" s="22">
        <v>2.0635993579918295E-3</v>
      </c>
      <c r="K1671" s="13">
        <v>768.13033280950413</v>
      </c>
      <c r="L1671" s="13">
        <v>68.457916956842851</v>
      </c>
      <c r="M1671" s="13">
        <v>786.72290366590858</v>
      </c>
      <c r="N1671" s="13">
        <v>19.777834172585063</v>
      </c>
      <c r="O1671" s="13">
        <v>793.2966507936419</v>
      </c>
      <c r="P1671" s="13">
        <v>11.762489494551899</v>
      </c>
      <c r="Q1671" s="14">
        <f t="shared" si="173"/>
        <v>-3.2763083176379437</v>
      </c>
      <c r="R1671" s="14">
        <f t="shared" si="174"/>
        <v>18.661570848998863</v>
      </c>
      <c r="S1671" s="147">
        <f t="shared" si="177"/>
        <v>-3.2763083176379437</v>
      </c>
      <c r="T1671" s="15">
        <f t="shared" si="175"/>
        <v>793.2966507936419</v>
      </c>
      <c r="U1671" s="15">
        <f t="shared" si="176"/>
        <v>11.762489494551899</v>
      </c>
    </row>
    <row r="1672" spans="1:21">
      <c r="A1672" s="12" t="s">
        <v>1532</v>
      </c>
      <c r="B1672" s="20">
        <v>206.86024775891971</v>
      </c>
      <c r="C1672" s="20">
        <v>176.26723288848001</v>
      </c>
      <c r="D1672" s="21">
        <v>1.1735604194217717</v>
      </c>
      <c r="E1672" s="22">
        <v>6.6016142676302139E-2</v>
      </c>
      <c r="F1672" s="22">
        <v>1.1624135797571058E-3</v>
      </c>
      <c r="G1672" s="22">
        <v>1.184426985338016</v>
      </c>
      <c r="H1672" s="22">
        <v>2.4423531382625357E-2</v>
      </c>
      <c r="I1672" s="22">
        <v>0.13012384087961806</v>
      </c>
      <c r="J1672" s="22">
        <v>1.3964206951910482E-3</v>
      </c>
      <c r="K1672" s="13">
        <v>806.8875735161788</v>
      </c>
      <c r="L1672" s="13">
        <v>36.853263181548719</v>
      </c>
      <c r="M1672" s="13">
        <v>793.37314807430596</v>
      </c>
      <c r="N1672" s="13">
        <v>11.352743778143267</v>
      </c>
      <c r="O1672" s="13">
        <v>788.57192856132576</v>
      </c>
      <c r="P1672" s="13">
        <v>7.9654156899005253</v>
      </c>
      <c r="Q1672" s="14">
        <f t="shared" si="173"/>
        <v>2.2699128795649726</v>
      </c>
      <c r="R1672" s="14">
        <f t="shared" si="174"/>
        <v>9.1430388848401272</v>
      </c>
      <c r="S1672" s="147">
        <f t="shared" si="177"/>
        <v>2.2699128795649726</v>
      </c>
      <c r="T1672" s="15">
        <f t="shared" si="175"/>
        <v>788.57192856132576</v>
      </c>
      <c r="U1672" s="15">
        <f t="shared" si="176"/>
        <v>7.9654156899005253</v>
      </c>
    </row>
    <row r="1673" spans="1:21">
      <c r="A1673" s="12" t="s">
        <v>1533</v>
      </c>
      <c r="B1673" s="20">
        <v>59.823120471339237</v>
      </c>
      <c r="C1673" s="20">
        <v>69.341260600106395</v>
      </c>
      <c r="D1673" s="21">
        <v>0.86273482705111715</v>
      </c>
      <c r="E1673" s="22">
        <v>6.2785368981069414E-2</v>
      </c>
      <c r="F1673" s="22">
        <v>2.5297201303149377E-3</v>
      </c>
      <c r="G1673" s="22">
        <v>1.1025736821630554</v>
      </c>
      <c r="H1673" s="22">
        <v>4.7533240599324837E-2</v>
      </c>
      <c r="I1673" s="22">
        <v>0.12736435373554358</v>
      </c>
      <c r="J1673" s="22">
        <v>1.9531377839976166E-3</v>
      </c>
      <c r="K1673" s="13">
        <v>700.96894557045755</v>
      </c>
      <c r="L1673" s="13">
        <v>85.78700631350776</v>
      </c>
      <c r="M1673" s="13">
        <v>754.59426031877854</v>
      </c>
      <c r="N1673" s="13">
        <v>22.954937265875834</v>
      </c>
      <c r="O1673" s="13">
        <v>772.81210668203312</v>
      </c>
      <c r="P1673" s="13">
        <v>11.168292725115741</v>
      </c>
      <c r="Q1673" s="14">
        <f t="shared" si="173"/>
        <v>-10.249121814249374</v>
      </c>
      <c r="R1673" s="14">
        <f t="shared" si="174"/>
        <v>27.172825816051066</v>
      </c>
      <c r="S1673" s="147">
        <f t="shared" si="177"/>
        <v>-10.249121814249374</v>
      </c>
      <c r="T1673" s="15">
        <f t="shared" si="175"/>
        <v>772.81210668203312</v>
      </c>
      <c r="U1673" s="15">
        <f t="shared" si="176"/>
        <v>11.168292725115741</v>
      </c>
    </row>
    <row r="1674" spans="1:21">
      <c r="A1674" s="12" t="s">
        <v>1534</v>
      </c>
      <c r="B1674" s="20">
        <v>81.836766723976822</v>
      </c>
      <c r="C1674" s="20">
        <v>177.188154950859</v>
      </c>
      <c r="D1674" s="21">
        <v>0.46186364289798754</v>
      </c>
      <c r="E1674" s="22">
        <v>6.6227649393397814E-2</v>
      </c>
      <c r="F1674" s="22">
        <v>1.2307049617235871E-3</v>
      </c>
      <c r="G1674" s="22">
        <v>1.1614802439117617</v>
      </c>
      <c r="H1674" s="22">
        <v>2.4719206139614473E-2</v>
      </c>
      <c r="I1674" s="22">
        <v>0.12719534317609657</v>
      </c>
      <c r="J1674" s="22">
        <v>1.3195188501706431E-3</v>
      </c>
      <c r="K1674" s="13">
        <v>813.57890610786239</v>
      </c>
      <c r="L1674" s="13">
        <v>38.852244942984562</v>
      </c>
      <c r="M1674" s="13">
        <v>782.65043924846168</v>
      </c>
      <c r="N1674" s="13">
        <v>11.612163967181573</v>
      </c>
      <c r="O1674" s="13">
        <v>771.84561014536678</v>
      </c>
      <c r="P1674" s="13">
        <v>7.546309591144416</v>
      </c>
      <c r="Q1674" s="14">
        <f t="shared" si="173"/>
        <v>5.1295941486667163</v>
      </c>
      <c r="R1674" s="14">
        <f t="shared" si="174"/>
        <v>9.2489718660833589</v>
      </c>
      <c r="S1674" s="147">
        <f t="shared" si="177"/>
        <v>5.1295941486667163</v>
      </c>
      <c r="T1674" s="15">
        <f t="shared" si="175"/>
        <v>771.84561014536678</v>
      </c>
      <c r="U1674" s="15">
        <f t="shared" si="176"/>
        <v>7.546309591144416</v>
      </c>
    </row>
    <row r="1675" spans="1:21">
      <c r="A1675" s="12" t="s">
        <v>1535</v>
      </c>
      <c r="B1675" s="20">
        <v>74.138148784545024</v>
      </c>
      <c r="C1675" s="20">
        <v>76.312317950615295</v>
      </c>
      <c r="D1675" s="21">
        <v>0.9715095907913941</v>
      </c>
      <c r="E1675" s="22">
        <v>6.9471886171435862E-2</v>
      </c>
      <c r="F1675" s="22">
        <v>1.876395380655715E-3</v>
      </c>
      <c r="G1675" s="22">
        <v>1.2488117614053966</v>
      </c>
      <c r="H1675" s="22">
        <v>3.8454641064246953E-2</v>
      </c>
      <c r="I1675" s="22">
        <v>0.13037268666240343</v>
      </c>
      <c r="J1675" s="22">
        <v>1.9280136718913814E-3</v>
      </c>
      <c r="K1675" s="13">
        <v>912.78422496254007</v>
      </c>
      <c r="L1675" s="13">
        <v>55.593725318177938</v>
      </c>
      <c r="M1675" s="13">
        <v>822.86842735154789</v>
      </c>
      <c r="N1675" s="13">
        <v>17.363032124711513</v>
      </c>
      <c r="O1675" s="13">
        <v>789.99123000261511</v>
      </c>
      <c r="P1675" s="13">
        <v>10.99528927444517</v>
      </c>
      <c r="Q1675" s="14">
        <f t="shared" si="173"/>
        <v>13.45257637038636</v>
      </c>
      <c r="R1675" s="14">
        <f t="shared" si="174"/>
        <v>10.814226943761089</v>
      </c>
      <c r="S1675" s="147">
        <f t="shared" si="177"/>
        <v>13.45257637038636</v>
      </c>
      <c r="T1675" s="15">
        <f t="shared" si="175"/>
        <v>789.99123000261511</v>
      </c>
      <c r="U1675" s="15">
        <f t="shared" si="176"/>
        <v>10.99528927444517</v>
      </c>
    </row>
    <row r="1676" spans="1:21">
      <c r="A1676" s="12" t="s">
        <v>1536</v>
      </c>
      <c r="B1676" s="20">
        <v>58.218626145242382</v>
      </c>
      <c r="C1676" s="20">
        <v>84.735230760986994</v>
      </c>
      <c r="D1676" s="21">
        <v>0.68706517492658858</v>
      </c>
      <c r="E1676" s="22">
        <v>6.4840639898546576E-2</v>
      </c>
      <c r="F1676" s="22">
        <v>2.6365483667770053E-3</v>
      </c>
      <c r="G1676" s="22">
        <v>1.2093021567811819</v>
      </c>
      <c r="H1676" s="22">
        <v>5.2084324585723547E-2</v>
      </c>
      <c r="I1676" s="22">
        <v>0.13526525654480187</v>
      </c>
      <c r="J1676" s="22">
        <v>1.9206051024885048E-3</v>
      </c>
      <c r="K1676" s="13">
        <v>769.16977685289112</v>
      </c>
      <c r="L1676" s="13">
        <v>85.621476549908607</v>
      </c>
      <c r="M1676" s="13">
        <v>804.87048738657495</v>
      </c>
      <c r="N1676" s="13">
        <v>23.937667540108382</v>
      </c>
      <c r="O1676" s="13">
        <v>817.83290788202066</v>
      </c>
      <c r="P1676" s="13">
        <v>10.905835353932048</v>
      </c>
      <c r="Q1676" s="14">
        <f t="shared" si="173"/>
        <v>-6.3267086790952609</v>
      </c>
      <c r="R1676" s="14">
        <f t="shared" si="174"/>
        <v>23.841133343676361</v>
      </c>
      <c r="S1676" s="147">
        <f t="shared" si="177"/>
        <v>-6.3267086790952609</v>
      </c>
      <c r="T1676" s="15">
        <f t="shared" si="175"/>
        <v>817.83290788202066</v>
      </c>
      <c r="U1676" s="15">
        <f t="shared" si="176"/>
        <v>10.905835353932048</v>
      </c>
    </row>
    <row r="1677" spans="1:21">
      <c r="A1677" s="12" t="s">
        <v>1537</v>
      </c>
      <c r="B1677" s="20">
        <v>43.247157003290233</v>
      </c>
      <c r="C1677" s="20">
        <v>101.57687910493</v>
      </c>
      <c r="D1677" s="21">
        <v>0.42575788293924111</v>
      </c>
      <c r="E1677" s="22">
        <v>7.2531133536692133E-2</v>
      </c>
      <c r="F1677" s="22">
        <v>2.1496707007981255E-3</v>
      </c>
      <c r="G1677" s="22">
        <v>1.405559954287235</v>
      </c>
      <c r="H1677" s="22">
        <v>4.560608798700079E-2</v>
      </c>
      <c r="I1677" s="22">
        <v>0.14054766528049076</v>
      </c>
      <c r="J1677" s="22">
        <v>1.8560657073687062E-3</v>
      </c>
      <c r="K1677" s="13">
        <v>1000.8817273133444</v>
      </c>
      <c r="L1677" s="13">
        <v>60.18160340663956</v>
      </c>
      <c r="M1677" s="13">
        <v>891.28568379211913</v>
      </c>
      <c r="N1677" s="13">
        <v>19.250257631205834</v>
      </c>
      <c r="O1677" s="13">
        <v>847.758615233775</v>
      </c>
      <c r="P1677" s="13">
        <v>10.49054648318392</v>
      </c>
      <c r="Q1677" s="14">
        <f t="shared" si="173"/>
        <v>15.298821818897235</v>
      </c>
      <c r="R1677" s="14">
        <f t="shared" si="174"/>
        <v>10.399392397448084</v>
      </c>
      <c r="S1677" s="147">
        <f t="shared" si="177"/>
        <v>15.298821818897235</v>
      </c>
      <c r="T1677" s="15">
        <f t="shared" si="175"/>
        <v>847.758615233775</v>
      </c>
      <c r="U1677" s="15">
        <f t="shared" si="176"/>
        <v>10.49054648318392</v>
      </c>
    </row>
    <row r="1678" spans="1:21">
      <c r="A1678" s="12" t="s">
        <v>1538</v>
      </c>
      <c r="B1678" s="20">
        <v>108.4986982714271</v>
      </c>
      <c r="C1678" s="20">
        <v>174.09579249641601</v>
      </c>
      <c r="D1678" s="21">
        <v>0.62321263894795553</v>
      </c>
      <c r="E1678" s="22">
        <v>7.0905128468558842E-2</v>
      </c>
      <c r="F1678" s="22">
        <v>1.1767723570975629E-3</v>
      </c>
      <c r="G1678" s="22">
        <v>1.3737668853798979</v>
      </c>
      <c r="H1678" s="22">
        <v>2.7055235103751706E-2</v>
      </c>
      <c r="I1678" s="22">
        <v>0.14051869911067183</v>
      </c>
      <c r="J1678" s="22">
        <v>1.4898940219704691E-3</v>
      </c>
      <c r="K1678" s="13">
        <v>954.67964220008093</v>
      </c>
      <c r="L1678" s="13">
        <v>33.939566738904539</v>
      </c>
      <c r="M1678" s="13">
        <v>877.77640909436241</v>
      </c>
      <c r="N1678" s="13">
        <v>11.572925460973622</v>
      </c>
      <c r="O1678" s="13">
        <v>847.59489537814306</v>
      </c>
      <c r="P1678" s="13">
        <v>8.4211455371685631</v>
      </c>
      <c r="Q1678" s="14">
        <f t="shared" si="173"/>
        <v>11.216825214284309</v>
      </c>
      <c r="R1678" s="14">
        <f t="shared" si="174"/>
        <v>6.5544982439617883</v>
      </c>
      <c r="S1678" s="147">
        <f t="shared" si="177"/>
        <v>11.216825214284309</v>
      </c>
      <c r="T1678" s="15">
        <f t="shared" si="175"/>
        <v>847.59489537814306</v>
      </c>
      <c r="U1678" s="15">
        <f t="shared" si="176"/>
        <v>8.4211455371685631</v>
      </c>
    </row>
    <row r="1679" spans="1:21">
      <c r="A1679" s="12" t="s">
        <v>1539</v>
      </c>
      <c r="B1679" s="20">
        <v>102.42862563436314</v>
      </c>
      <c r="C1679" s="20">
        <v>235.266353566063</v>
      </c>
      <c r="D1679" s="21">
        <v>0.435373031807547</v>
      </c>
      <c r="E1679" s="22">
        <v>6.6851383633831946E-2</v>
      </c>
      <c r="F1679" s="22">
        <v>1.0700443332563785E-3</v>
      </c>
      <c r="G1679" s="22">
        <v>1.2858773006543696</v>
      </c>
      <c r="H1679" s="22">
        <v>2.3992880735654726E-2</v>
      </c>
      <c r="I1679" s="22">
        <v>0.13950438368520529</v>
      </c>
      <c r="J1679" s="22">
        <v>1.3376959637384153E-3</v>
      </c>
      <c r="K1679" s="13">
        <v>833.14696411060186</v>
      </c>
      <c r="L1679" s="13">
        <v>33.36110867478277</v>
      </c>
      <c r="M1679" s="13">
        <v>839.46782726067227</v>
      </c>
      <c r="N1679" s="13">
        <v>10.657599378069126</v>
      </c>
      <c r="O1679" s="13">
        <v>841.8592536431471</v>
      </c>
      <c r="P1679" s="13">
        <v>7.5676253250627932</v>
      </c>
      <c r="Q1679" s="14">
        <f t="shared" si="173"/>
        <v>-1.0457086093863088</v>
      </c>
      <c r="R1679" s="14">
        <f t="shared" si="174"/>
        <v>8.2936062601805691</v>
      </c>
      <c r="S1679" s="147">
        <f t="shared" si="177"/>
        <v>-1.0457086093863088</v>
      </c>
      <c r="T1679" s="15">
        <f t="shared" si="175"/>
        <v>841.8592536431471</v>
      </c>
      <c r="U1679" s="15">
        <f t="shared" si="176"/>
        <v>7.5676253250627932</v>
      </c>
    </row>
    <row r="1680" spans="1:21">
      <c r="A1680" s="12" t="s">
        <v>1540</v>
      </c>
      <c r="B1680" s="20">
        <v>98.322421816391099</v>
      </c>
      <c r="C1680" s="20">
        <v>137.32640453947499</v>
      </c>
      <c r="D1680" s="21">
        <v>0.71597608738185492</v>
      </c>
      <c r="E1680" s="22">
        <v>6.5586450826478793E-2</v>
      </c>
      <c r="F1680" s="22">
        <v>1.520912572306054E-3</v>
      </c>
      <c r="G1680" s="22">
        <v>1.1147279804090913</v>
      </c>
      <c r="H1680" s="22">
        <v>2.8945161684642944E-2</v>
      </c>
      <c r="I1680" s="22">
        <v>0.1232688935092407</v>
      </c>
      <c r="J1680" s="22">
        <v>1.4401355820083598E-3</v>
      </c>
      <c r="K1680" s="13">
        <v>793.20509614702314</v>
      </c>
      <c r="L1680" s="13">
        <v>48.641443410395382</v>
      </c>
      <c r="M1680" s="13">
        <v>760.446961225471</v>
      </c>
      <c r="N1680" s="13">
        <v>13.897970292462935</v>
      </c>
      <c r="O1680" s="13">
        <v>749.3510989341944</v>
      </c>
      <c r="P1680" s="13">
        <v>8.2649047736184702</v>
      </c>
      <c r="Q1680" s="14">
        <f t="shared" si="173"/>
        <v>5.5287084545785898</v>
      </c>
      <c r="R1680" s="14">
        <f t="shared" si="174"/>
        <v>11.772375665322512</v>
      </c>
      <c r="S1680" s="147">
        <f t="shared" si="177"/>
        <v>5.5287084545785898</v>
      </c>
      <c r="T1680" s="15">
        <f t="shared" si="175"/>
        <v>749.3510989341944</v>
      </c>
      <c r="U1680" s="15">
        <f t="shared" si="176"/>
        <v>8.2649047736184702</v>
      </c>
    </row>
    <row r="1681" spans="1:21">
      <c r="A1681" s="12" t="s">
        <v>1541</v>
      </c>
      <c r="B1681" s="20">
        <v>52.061319400739805</v>
      </c>
      <c r="C1681" s="20">
        <v>82.486628410634793</v>
      </c>
      <c r="D1681" s="21">
        <v>0.63114859224901565</v>
      </c>
      <c r="E1681" s="22">
        <v>6.745812305356351E-2</v>
      </c>
      <c r="F1681" s="22">
        <v>1.4523922555873335E-3</v>
      </c>
      <c r="G1681" s="22">
        <v>1.1785446948210521</v>
      </c>
      <c r="H1681" s="22">
        <v>3.0637480889423897E-2</v>
      </c>
      <c r="I1681" s="22">
        <v>0.12670989447745964</v>
      </c>
      <c r="J1681" s="22">
        <v>1.8459702138978265E-3</v>
      </c>
      <c r="K1681" s="13">
        <v>851.95009115327457</v>
      </c>
      <c r="L1681" s="13">
        <v>44.740950737829195</v>
      </c>
      <c r="M1681" s="13">
        <v>790.63520606501913</v>
      </c>
      <c r="N1681" s="13">
        <v>14.279614718740792</v>
      </c>
      <c r="O1681" s="13">
        <v>769.06873792226588</v>
      </c>
      <c r="P1681" s="13">
        <v>10.561626044958693</v>
      </c>
      <c r="Q1681" s="14">
        <f t="shared" si="173"/>
        <v>9.7284282367777202</v>
      </c>
      <c r="R1681" s="14">
        <f t="shared" si="174"/>
        <v>9.8002142701538393</v>
      </c>
      <c r="S1681" s="147">
        <f t="shared" si="177"/>
        <v>9.7284282367777202</v>
      </c>
      <c r="T1681" s="15">
        <f t="shared" si="175"/>
        <v>769.06873792226588</v>
      </c>
      <c r="U1681" s="15">
        <f t="shared" si="176"/>
        <v>10.561626044958693</v>
      </c>
    </row>
    <row r="1682" spans="1:21">
      <c r="A1682" s="12" t="s">
        <v>1542</v>
      </c>
      <c r="B1682" s="20">
        <v>48.59428232093213</v>
      </c>
      <c r="C1682" s="20">
        <v>53.483707842817402</v>
      </c>
      <c r="D1682" s="21">
        <v>0.90858102926867479</v>
      </c>
      <c r="E1682" s="22">
        <v>7.8013157422864299E-2</v>
      </c>
      <c r="F1682" s="22">
        <v>4.2387829892076194E-3</v>
      </c>
      <c r="G1682" s="22">
        <v>1.4092686223185369</v>
      </c>
      <c r="H1682" s="22">
        <v>8.075693674632474E-2</v>
      </c>
      <c r="I1682" s="22">
        <v>0.13101609538425416</v>
      </c>
      <c r="J1682" s="22">
        <v>2.3856420238396146E-3</v>
      </c>
      <c r="K1682" s="13">
        <v>1147.2083117397024</v>
      </c>
      <c r="L1682" s="13">
        <v>107.93993085356217</v>
      </c>
      <c r="M1682" s="13">
        <v>892.84990123162254</v>
      </c>
      <c r="N1682" s="13">
        <v>34.034903474665938</v>
      </c>
      <c r="O1682" s="13">
        <v>793.65948842353009</v>
      </c>
      <c r="P1682" s="13">
        <v>13.597363148660866</v>
      </c>
      <c r="Q1682" s="14">
        <f t="shared" si="173"/>
        <v>30.818188789098599</v>
      </c>
      <c r="R1682" s="14">
        <f t="shared" si="174"/>
        <v>13.232585578707626</v>
      </c>
      <c r="S1682" s="147" t="str">
        <f t="shared" si="177"/>
        <v>X</v>
      </c>
      <c r="T1682" s="15">
        <f t="shared" si="175"/>
        <v>793.65948842353009</v>
      </c>
      <c r="U1682" s="15">
        <f t="shared" si="176"/>
        <v>13.597363148660866</v>
      </c>
    </row>
    <row r="1683" spans="1:21">
      <c r="A1683" s="12" t="s">
        <v>1543</v>
      </c>
      <c r="B1683" s="20">
        <v>146.40953901190974</v>
      </c>
      <c r="C1683" s="20">
        <v>251.53815118694899</v>
      </c>
      <c r="D1683" s="21">
        <v>0.58205698945085582</v>
      </c>
      <c r="E1683" s="22">
        <v>6.4885627223742498E-2</v>
      </c>
      <c r="F1683" s="22">
        <v>8.7769039765018229E-4</v>
      </c>
      <c r="G1683" s="22">
        <v>1.132717514265531</v>
      </c>
      <c r="H1683" s="22">
        <v>1.855504568844045E-2</v>
      </c>
      <c r="I1683" s="22">
        <v>0.12661111511637865</v>
      </c>
      <c r="J1683" s="22">
        <v>1.1697984800336364E-3</v>
      </c>
      <c r="K1683" s="13">
        <v>770.63005442189922</v>
      </c>
      <c r="L1683" s="13">
        <v>28.476386973280004</v>
      </c>
      <c r="M1683" s="13">
        <v>769.04807314582831</v>
      </c>
      <c r="N1683" s="13">
        <v>8.834024580577033</v>
      </c>
      <c r="O1683" s="13">
        <v>768.50355198393856</v>
      </c>
      <c r="P1683" s="13">
        <v>6.6935301904259816</v>
      </c>
      <c r="Q1683" s="14">
        <f t="shared" si="173"/>
        <v>0.27594335644693935</v>
      </c>
      <c r="R1683" s="14">
        <f t="shared" si="174"/>
        <v>7.5719855113513628</v>
      </c>
      <c r="S1683" s="147">
        <f t="shared" si="177"/>
        <v>0.27594335644693935</v>
      </c>
      <c r="T1683" s="15">
        <f t="shared" si="175"/>
        <v>768.50355198393856</v>
      </c>
      <c r="U1683" s="15">
        <f t="shared" si="176"/>
        <v>6.6935301904259816</v>
      </c>
    </row>
    <row r="1684" spans="1:21">
      <c r="A1684" s="12" t="s">
        <v>1544</v>
      </c>
      <c r="B1684" s="20">
        <v>248.5681032767969</v>
      </c>
      <c r="C1684" s="20">
        <v>213.39545125774001</v>
      </c>
      <c r="D1684" s="21">
        <v>1.1648238133088189</v>
      </c>
      <c r="E1684" s="22">
        <v>6.7303851275135163E-2</v>
      </c>
      <c r="F1684" s="22">
        <v>8.8383048858762614E-4</v>
      </c>
      <c r="G1684" s="22">
        <v>1.1979166921580313</v>
      </c>
      <c r="H1684" s="22">
        <v>1.9626152328405307E-2</v>
      </c>
      <c r="I1684" s="22">
        <v>0.1290878672538095</v>
      </c>
      <c r="J1684" s="22">
        <v>1.2646223218052352E-3</v>
      </c>
      <c r="K1684" s="13">
        <v>847.19051539472753</v>
      </c>
      <c r="L1684" s="13">
        <v>27.309357534477179</v>
      </c>
      <c r="M1684" s="13">
        <v>799.62426116281381</v>
      </c>
      <c r="N1684" s="13">
        <v>9.0667960919545205</v>
      </c>
      <c r="O1684" s="13">
        <v>782.65985266533608</v>
      </c>
      <c r="P1684" s="13">
        <v>7.2202345864611983</v>
      </c>
      <c r="Q1684" s="14">
        <f t="shared" si="173"/>
        <v>7.6170190242657476</v>
      </c>
      <c r="R1684" s="14">
        <f t="shared" si="174"/>
        <v>6.1950722095999176</v>
      </c>
      <c r="S1684" s="147">
        <f t="shared" si="177"/>
        <v>7.6170190242657476</v>
      </c>
      <c r="T1684" s="15">
        <f t="shared" si="175"/>
        <v>782.65985266533608</v>
      </c>
      <c r="U1684" s="15">
        <f t="shared" si="176"/>
        <v>7.2202345864611983</v>
      </c>
    </row>
    <row r="1685" spans="1:21">
      <c r="A1685" s="12" t="s">
        <v>1545</v>
      </c>
      <c r="B1685" s="20">
        <v>29.615245296525554</v>
      </c>
      <c r="C1685" s="20">
        <v>28.2745351354585</v>
      </c>
      <c r="D1685" s="21">
        <v>1.0474175845736788</v>
      </c>
      <c r="E1685" s="22">
        <v>5.2455920829062794E-2</v>
      </c>
      <c r="F1685" s="22">
        <v>1.2838844182608449E-2</v>
      </c>
      <c r="G1685" s="22">
        <v>0.85980952895812945</v>
      </c>
      <c r="H1685" s="22">
        <v>0.21180822210853972</v>
      </c>
      <c r="I1685" s="22">
        <v>0.11887936155056922</v>
      </c>
      <c r="J1685" s="22">
        <v>3.3201225478023222E-3</v>
      </c>
      <c r="K1685" s="13">
        <v>305.33521265281775</v>
      </c>
      <c r="L1685" s="13">
        <v>557.66471867295559</v>
      </c>
      <c r="M1685" s="13">
        <v>630.01886449259518</v>
      </c>
      <c r="N1685" s="13">
        <v>115.63898126167419</v>
      </c>
      <c r="O1685" s="13">
        <v>724.11032624340032</v>
      </c>
      <c r="P1685" s="13">
        <v>19.128858582965943</v>
      </c>
      <c r="Q1685" s="14">
        <f t="shared" si="173"/>
        <v>-137.1525773107447</v>
      </c>
      <c r="R1685" s="14">
        <f t="shared" si="174"/>
        <v>866.36230007367953</v>
      </c>
      <c r="S1685" s="147">
        <f t="shared" si="177"/>
        <v>-137.1525773107447</v>
      </c>
      <c r="T1685" s="15">
        <f t="shared" si="175"/>
        <v>724.11032624340032</v>
      </c>
      <c r="U1685" s="15">
        <f t="shared" si="176"/>
        <v>19.128858582965943</v>
      </c>
    </row>
    <row r="1686" spans="1:21">
      <c r="A1686" s="12" t="s">
        <v>1546</v>
      </c>
      <c r="B1686" s="20">
        <v>52.018874189424317</v>
      </c>
      <c r="C1686" s="20">
        <v>113.247420239905</v>
      </c>
      <c r="D1686" s="21">
        <v>0.45933827083413264</v>
      </c>
      <c r="E1686" s="22">
        <v>6.4094128391285823E-2</v>
      </c>
      <c r="F1686" s="22">
        <v>2.8276312015597183E-3</v>
      </c>
      <c r="G1686" s="22">
        <v>0.75450083343131014</v>
      </c>
      <c r="H1686" s="22">
        <v>3.4693631917627581E-2</v>
      </c>
      <c r="I1686" s="22">
        <v>8.5376864891492737E-2</v>
      </c>
      <c r="J1686" s="22">
        <v>1.1068376747616043E-3</v>
      </c>
      <c r="K1686" s="13">
        <v>744.73816246568811</v>
      </c>
      <c r="L1686" s="13">
        <v>93.264029697979751</v>
      </c>
      <c r="M1686" s="13">
        <v>570.8325034939229</v>
      </c>
      <c r="N1686" s="13">
        <v>20.078261140631636</v>
      </c>
      <c r="O1686" s="13">
        <v>528.13709974118058</v>
      </c>
      <c r="P1686" s="13">
        <v>6.5738770695020339</v>
      </c>
      <c r="Q1686" s="14">
        <f t="shared" si="173"/>
        <v>29.084190073915661</v>
      </c>
      <c r="R1686" s="14">
        <f t="shared" si="174"/>
        <v>17.849184461085358</v>
      </c>
      <c r="S1686" s="147" t="str">
        <f t="shared" si="177"/>
        <v>X</v>
      </c>
      <c r="T1686" s="15">
        <f t="shared" si="175"/>
        <v>528.13709974118058</v>
      </c>
      <c r="U1686" s="15">
        <f t="shared" si="176"/>
        <v>6.5738770695020339</v>
      </c>
    </row>
    <row r="1687" spans="1:21">
      <c r="A1687" s="12" t="s">
        <v>1547</v>
      </c>
      <c r="B1687" s="20">
        <v>94.975931123436723</v>
      </c>
      <c r="C1687" s="20">
        <v>144.655394491241</v>
      </c>
      <c r="D1687" s="21">
        <v>0.65656681147267959</v>
      </c>
      <c r="E1687" s="22">
        <v>6.4583517982427133E-2</v>
      </c>
      <c r="F1687" s="22">
        <v>1.3866873029429766E-3</v>
      </c>
      <c r="G1687" s="22">
        <v>1.0959707212762357</v>
      </c>
      <c r="H1687" s="22">
        <v>2.6675265002996641E-2</v>
      </c>
      <c r="I1687" s="22">
        <v>0.12307673857370718</v>
      </c>
      <c r="J1687" s="22">
        <v>1.4107871585641411E-3</v>
      </c>
      <c r="K1687" s="13">
        <v>760.79753418745304</v>
      </c>
      <c r="L1687" s="13">
        <v>45.272848772290274</v>
      </c>
      <c r="M1687" s="13">
        <v>751.40051531144081</v>
      </c>
      <c r="N1687" s="13">
        <v>12.922705336592525</v>
      </c>
      <c r="O1687" s="13">
        <v>748.24823187142772</v>
      </c>
      <c r="P1687" s="13">
        <v>8.0978601323878916</v>
      </c>
      <c r="Q1687" s="14">
        <f t="shared" si="173"/>
        <v>1.6494930322596524</v>
      </c>
      <c r="R1687" s="14">
        <f t="shared" si="174"/>
        <v>11.897109007251881</v>
      </c>
      <c r="S1687" s="147">
        <f t="shared" si="177"/>
        <v>1.6494930322596524</v>
      </c>
      <c r="T1687" s="15">
        <f t="shared" si="175"/>
        <v>748.24823187142772</v>
      </c>
      <c r="U1687" s="15">
        <f t="shared" si="176"/>
        <v>8.0978601323878916</v>
      </c>
    </row>
    <row r="1688" spans="1:21">
      <c r="A1688" s="12" t="s">
        <v>1548</v>
      </c>
      <c r="B1688" s="20">
        <v>81.04887581400402</v>
      </c>
      <c r="C1688" s="20">
        <v>89.397611008869902</v>
      </c>
      <c r="D1688" s="21">
        <v>0.90661120469944623</v>
      </c>
      <c r="E1688" s="22">
        <v>6.8468905171001057E-2</v>
      </c>
      <c r="F1688" s="22">
        <v>1.7260062021359128E-3</v>
      </c>
      <c r="G1688" s="22">
        <v>1.1956125070226922</v>
      </c>
      <c r="H1688" s="22">
        <v>3.4520812857588602E-2</v>
      </c>
      <c r="I1688" s="22">
        <v>0.12664725793295989</v>
      </c>
      <c r="J1688" s="22">
        <v>1.7828530757098653E-3</v>
      </c>
      <c r="K1688" s="13">
        <v>882.78121397816722</v>
      </c>
      <c r="L1688" s="13">
        <v>52.131008952990115</v>
      </c>
      <c r="M1688" s="13">
        <v>798.55922635984507</v>
      </c>
      <c r="N1688" s="13">
        <v>15.96449658039959</v>
      </c>
      <c r="O1688" s="13">
        <v>768.71035611097261</v>
      </c>
      <c r="P1688" s="13">
        <v>10.201071605111501</v>
      </c>
      <c r="Q1688" s="14">
        <f t="shared" si="173"/>
        <v>12.921758648798775</v>
      </c>
      <c r="R1688" s="14">
        <f t="shared" si="174"/>
        <v>10.540966874275387</v>
      </c>
      <c r="S1688" s="147">
        <f t="shared" si="177"/>
        <v>12.921758648798775</v>
      </c>
      <c r="T1688" s="15">
        <f t="shared" si="175"/>
        <v>768.71035611097261</v>
      </c>
      <c r="U1688" s="15">
        <f t="shared" si="176"/>
        <v>10.201071605111501</v>
      </c>
    </row>
    <row r="1689" spans="1:21">
      <c r="A1689" s="12" t="s">
        <v>1549</v>
      </c>
      <c r="B1689" s="20">
        <v>161.20451908287973</v>
      </c>
      <c r="C1689" s="20">
        <v>170.534279206246</v>
      </c>
      <c r="D1689" s="21">
        <v>0.94529099857933685</v>
      </c>
      <c r="E1689" s="22">
        <v>6.4421477508053326E-2</v>
      </c>
      <c r="F1689" s="22">
        <v>1.3019198901117808E-3</v>
      </c>
      <c r="G1689" s="22">
        <v>1.1428062478686825</v>
      </c>
      <c r="H1689" s="22">
        <v>2.6159359359388339E-2</v>
      </c>
      <c r="I1689" s="22">
        <v>0.12865914179716426</v>
      </c>
      <c r="J1689" s="22">
        <v>1.3830286484719304E-3</v>
      </c>
      <c r="K1689" s="13">
        <v>755.49828776200297</v>
      </c>
      <c r="L1689" s="13">
        <v>42.648771866259914</v>
      </c>
      <c r="M1689" s="13">
        <v>773.8399764128776</v>
      </c>
      <c r="N1689" s="13">
        <v>12.395787161810835</v>
      </c>
      <c r="O1689" s="13">
        <v>780.21162273869834</v>
      </c>
      <c r="P1689" s="13">
        <v>7.8992630844944616</v>
      </c>
      <c r="Q1689" s="14">
        <f t="shared" si="173"/>
        <v>-3.2711305077743003</v>
      </c>
      <c r="R1689" s="14">
        <f t="shared" si="174"/>
        <v>11.845593560645352</v>
      </c>
      <c r="S1689" s="147">
        <f t="shared" si="177"/>
        <v>-3.2711305077743003</v>
      </c>
      <c r="T1689" s="15">
        <f t="shared" si="175"/>
        <v>780.21162273869834</v>
      </c>
      <c r="U1689" s="15">
        <f t="shared" si="176"/>
        <v>7.8992630844944616</v>
      </c>
    </row>
    <row r="1690" spans="1:21">
      <c r="A1690" s="12" t="s">
        <v>1550</v>
      </c>
      <c r="B1690" s="20">
        <v>39.682383910474336</v>
      </c>
      <c r="C1690" s="20">
        <v>98.151498371631206</v>
      </c>
      <c r="D1690" s="21">
        <v>0.40429728092611333</v>
      </c>
      <c r="E1690" s="22">
        <v>6.2942601184922245E-2</v>
      </c>
      <c r="F1690" s="22">
        <v>2.1244835001083462E-3</v>
      </c>
      <c r="G1690" s="22">
        <v>1.1742156545808156</v>
      </c>
      <c r="H1690" s="22">
        <v>4.2732044623688778E-2</v>
      </c>
      <c r="I1690" s="22">
        <v>0.13530127981291834</v>
      </c>
      <c r="J1690" s="22">
        <v>1.8409496792598512E-3</v>
      </c>
      <c r="K1690" s="13">
        <v>706.29196479926782</v>
      </c>
      <c r="L1690" s="13">
        <v>71.802195684937018</v>
      </c>
      <c r="M1690" s="13">
        <v>788.6155058319506</v>
      </c>
      <c r="N1690" s="13">
        <v>19.956343268199898</v>
      </c>
      <c r="O1690" s="13">
        <v>818.03745674925074</v>
      </c>
      <c r="P1690" s="13">
        <v>10.453193642915098</v>
      </c>
      <c r="Q1690" s="14">
        <f t="shared" si="173"/>
        <v>-15.821430445091011</v>
      </c>
      <c r="R1690" s="14">
        <f t="shared" si="174"/>
        <v>23.734297807719159</v>
      </c>
      <c r="S1690" s="147">
        <f t="shared" si="177"/>
        <v>-15.821430445091011</v>
      </c>
      <c r="T1690" s="15">
        <f t="shared" si="175"/>
        <v>818.03745674925074</v>
      </c>
      <c r="U1690" s="15">
        <f t="shared" si="176"/>
        <v>10.453193642915098</v>
      </c>
    </row>
    <row r="1691" spans="1:21">
      <c r="A1691" s="12" t="s">
        <v>1551</v>
      </c>
      <c r="B1691" s="20">
        <v>23.339669575516869</v>
      </c>
      <c r="C1691" s="20">
        <v>35.150749784487701</v>
      </c>
      <c r="D1691" s="21">
        <v>0.66398781586778122</v>
      </c>
      <c r="E1691" s="22">
        <v>7.368954026648282E-2</v>
      </c>
      <c r="F1691" s="22">
        <v>3.602482444785316E-3</v>
      </c>
      <c r="G1691" s="22">
        <v>1.3107459100088035</v>
      </c>
      <c r="H1691" s="22">
        <v>7.0646896743473755E-2</v>
      </c>
      <c r="I1691" s="22">
        <v>0.12900643959127764</v>
      </c>
      <c r="J1691" s="22">
        <v>2.9277709152269399E-3</v>
      </c>
      <c r="K1691" s="13">
        <v>1032.9775142614092</v>
      </c>
      <c r="L1691" s="13">
        <v>98.786305629022138</v>
      </c>
      <c r="M1691" s="13">
        <v>850.45476689535883</v>
      </c>
      <c r="N1691" s="13">
        <v>31.043509114438244</v>
      </c>
      <c r="O1691" s="13">
        <v>782.19493281039672</v>
      </c>
      <c r="P1691" s="13">
        <v>16.717020636945399</v>
      </c>
      <c r="Q1691" s="14">
        <f t="shared" si="173"/>
        <v>24.277641864288292</v>
      </c>
      <c r="R1691" s="14">
        <f t="shared" si="174"/>
        <v>14.840307374949656</v>
      </c>
      <c r="S1691" s="147">
        <f t="shared" si="177"/>
        <v>24.277641864288292</v>
      </c>
      <c r="T1691" s="15">
        <f t="shared" si="175"/>
        <v>782.19493281039672</v>
      </c>
      <c r="U1691" s="15">
        <f t="shared" si="176"/>
        <v>16.717020636945399</v>
      </c>
    </row>
    <row r="1692" spans="1:21">
      <c r="A1692" s="12" t="s">
        <v>1552</v>
      </c>
      <c r="B1692" s="20">
        <v>176.83581709085846</v>
      </c>
      <c r="C1692" s="20">
        <v>297.144457434022</v>
      </c>
      <c r="D1692" s="21">
        <v>0.59511733322545013</v>
      </c>
      <c r="E1692" s="22">
        <v>6.4213370650597928E-2</v>
      </c>
      <c r="F1692" s="22">
        <v>8.2398966838768311E-4</v>
      </c>
      <c r="G1692" s="22">
        <v>1.210849136834071</v>
      </c>
      <c r="H1692" s="22">
        <v>1.8818326552391296E-2</v>
      </c>
      <c r="I1692" s="22">
        <v>0.13676132335248575</v>
      </c>
      <c r="J1692" s="22">
        <v>1.1990960422319711E-3</v>
      </c>
      <c r="K1692" s="13">
        <v>748.66623657616969</v>
      </c>
      <c r="L1692" s="13">
        <v>27.109998357169804</v>
      </c>
      <c r="M1692" s="13">
        <v>805.5812220602196</v>
      </c>
      <c r="N1692" s="13">
        <v>8.6427470575010314</v>
      </c>
      <c r="O1692" s="13">
        <v>826.32248081716546</v>
      </c>
      <c r="P1692" s="13">
        <v>6.7999056385565657</v>
      </c>
      <c r="Q1692" s="14">
        <f t="shared" si="173"/>
        <v>-10.372612046208518</v>
      </c>
      <c r="R1692" s="14">
        <f t="shared" si="174"/>
        <v>8.1972284550745318</v>
      </c>
      <c r="S1692" s="147">
        <f t="shared" si="177"/>
        <v>-10.372612046208518</v>
      </c>
      <c r="T1692" s="15">
        <f t="shared" si="175"/>
        <v>826.32248081716546</v>
      </c>
      <c r="U1692" s="15">
        <f t="shared" si="176"/>
        <v>6.7999056385565657</v>
      </c>
    </row>
    <row r="1693" spans="1:21">
      <c r="A1693" s="12" t="s">
        <v>1553</v>
      </c>
      <c r="B1693" s="20">
        <v>99.581816907132151</v>
      </c>
      <c r="C1693" s="20">
        <v>167.61912755666199</v>
      </c>
      <c r="D1693" s="21">
        <v>0.59409578345090419</v>
      </c>
      <c r="E1693" s="22">
        <v>6.2252366719954023E-2</v>
      </c>
      <c r="F1693" s="22">
        <v>1.6698516337618537E-3</v>
      </c>
      <c r="G1693" s="22">
        <v>1.1279834740831924</v>
      </c>
      <c r="H1693" s="22">
        <v>3.2669408527453307E-2</v>
      </c>
      <c r="I1693" s="22">
        <v>0.13141519838981955</v>
      </c>
      <c r="J1693" s="22">
        <v>1.435461174274303E-3</v>
      </c>
      <c r="K1693" s="13">
        <v>682.78971758815715</v>
      </c>
      <c r="L1693" s="13">
        <v>57.282964197637007</v>
      </c>
      <c r="M1693" s="13">
        <v>766.7916997622923</v>
      </c>
      <c r="N1693" s="13">
        <v>15.588449902315256</v>
      </c>
      <c r="O1693" s="13">
        <v>795.93384107146892</v>
      </c>
      <c r="P1693" s="13">
        <v>8.1787634503064393</v>
      </c>
      <c r="Q1693" s="14">
        <f t="shared" si="173"/>
        <v>-16.570859309799644</v>
      </c>
      <c r="R1693" s="14">
        <f t="shared" si="174"/>
        <v>19.705702312512429</v>
      </c>
      <c r="S1693" s="147">
        <f t="shared" si="177"/>
        <v>-16.570859309799644</v>
      </c>
      <c r="T1693" s="15">
        <f t="shared" si="175"/>
        <v>795.93384107146892</v>
      </c>
      <c r="U1693" s="15">
        <f t="shared" si="176"/>
        <v>8.1787634503064393</v>
      </c>
    </row>
    <row r="1694" spans="1:21">
      <c r="A1694" s="12" t="s">
        <v>1554</v>
      </c>
      <c r="B1694" s="20">
        <v>85.179536114123067</v>
      </c>
      <c r="C1694" s="20">
        <v>108.661313020875</v>
      </c>
      <c r="D1694" s="21">
        <v>0.78389938190567576</v>
      </c>
      <c r="E1694" s="22">
        <v>6.5208951486438627E-2</v>
      </c>
      <c r="F1694" s="22">
        <v>1.601176702487508E-3</v>
      </c>
      <c r="G1694" s="22">
        <v>1.1525980412313324</v>
      </c>
      <c r="H1694" s="22">
        <v>3.2030861138112168E-2</v>
      </c>
      <c r="I1694" s="22">
        <v>0.12819449779555275</v>
      </c>
      <c r="J1694" s="22">
        <v>1.6683310094216834E-3</v>
      </c>
      <c r="K1694" s="13">
        <v>781.08535258456641</v>
      </c>
      <c r="L1694" s="13">
        <v>51.605177330617465</v>
      </c>
      <c r="M1694" s="13">
        <v>778.46931399996242</v>
      </c>
      <c r="N1694" s="13">
        <v>15.108995250343179</v>
      </c>
      <c r="O1694" s="13">
        <v>777.55723020619621</v>
      </c>
      <c r="P1694" s="13">
        <v>9.532711514376464</v>
      </c>
      <c r="Q1694" s="14">
        <f t="shared" si="173"/>
        <v>0.45169485853189251</v>
      </c>
      <c r="R1694" s="14">
        <f t="shared" si="174"/>
        <v>13.378576083636432</v>
      </c>
      <c r="S1694" s="147">
        <f t="shared" si="177"/>
        <v>0.45169485853189251</v>
      </c>
      <c r="T1694" s="15">
        <f t="shared" si="175"/>
        <v>777.55723020619621</v>
      </c>
      <c r="U1694" s="15">
        <f t="shared" si="176"/>
        <v>9.532711514376464</v>
      </c>
    </row>
    <row r="1695" spans="1:21">
      <c r="A1695" s="12" t="s">
        <v>1555</v>
      </c>
      <c r="B1695" s="20">
        <v>103.5912252105324</v>
      </c>
      <c r="C1695" s="20">
        <v>199.44452304611599</v>
      </c>
      <c r="D1695" s="21">
        <v>0.51939869608041234</v>
      </c>
      <c r="E1695" s="22">
        <v>6.7561114360760954E-2</v>
      </c>
      <c r="F1695" s="22">
        <v>1.0455388699874087E-3</v>
      </c>
      <c r="G1695" s="22">
        <v>1.1735583967274175</v>
      </c>
      <c r="H1695" s="22">
        <v>2.1682191040213898E-2</v>
      </c>
      <c r="I1695" s="22">
        <v>0.12598145682501602</v>
      </c>
      <c r="J1695" s="22">
        <v>1.2714643795622965E-3</v>
      </c>
      <c r="K1695" s="13">
        <v>855.11952568563413</v>
      </c>
      <c r="L1695" s="13">
        <v>32.142633052389861</v>
      </c>
      <c r="M1695" s="13">
        <v>788.30851265191461</v>
      </c>
      <c r="N1695" s="13">
        <v>10.128887897770833</v>
      </c>
      <c r="O1695" s="13">
        <v>764.89967057582066</v>
      </c>
      <c r="P1695" s="13">
        <v>7.2793259238667671</v>
      </c>
      <c r="Q1695" s="14">
        <f t="shared" si="173"/>
        <v>10.550554910727271</v>
      </c>
      <c r="R1695" s="14">
        <f t="shared" si="174"/>
        <v>6.9367122404593795</v>
      </c>
      <c r="S1695" s="147">
        <f t="shared" si="177"/>
        <v>10.550554910727271</v>
      </c>
      <c r="T1695" s="15">
        <f t="shared" si="175"/>
        <v>764.89967057582066</v>
      </c>
      <c r="U1695" s="15">
        <f t="shared" si="176"/>
        <v>7.2793259238667671</v>
      </c>
    </row>
    <row r="1696" spans="1:21">
      <c r="A1696" s="12" t="s">
        <v>1556</v>
      </c>
      <c r="B1696" s="20">
        <v>120.77138000413156</v>
      </c>
      <c r="C1696" s="20">
        <v>147.43739027019299</v>
      </c>
      <c r="D1696" s="21">
        <v>0.8191367181880157</v>
      </c>
      <c r="E1696" s="22">
        <v>6.7127792997848726E-2</v>
      </c>
      <c r="F1696" s="22">
        <v>1.6274385149252007E-3</v>
      </c>
      <c r="G1696" s="22">
        <v>1.2389446945913667</v>
      </c>
      <c r="H1696" s="22">
        <v>3.3254819270073586E-2</v>
      </c>
      <c r="I1696" s="22">
        <v>0.13385921588927188</v>
      </c>
      <c r="J1696" s="22">
        <v>1.541919358160862E-3</v>
      </c>
      <c r="K1696" s="13">
        <v>841.74103731165235</v>
      </c>
      <c r="L1696" s="13">
        <v>50.461408324299413</v>
      </c>
      <c r="M1696" s="13">
        <v>818.40344861630706</v>
      </c>
      <c r="N1696" s="13">
        <v>15.081381870450585</v>
      </c>
      <c r="O1696" s="13">
        <v>809.8439926042679</v>
      </c>
      <c r="P1696" s="13">
        <v>8.7663888768803435</v>
      </c>
      <c r="Q1696" s="14">
        <f t="shared" si="173"/>
        <v>3.7894130490842004</v>
      </c>
      <c r="R1696" s="14">
        <f t="shared" si="174"/>
        <v>11.721973201019315</v>
      </c>
      <c r="S1696" s="147">
        <f t="shared" si="177"/>
        <v>3.7894130490842004</v>
      </c>
      <c r="T1696" s="15">
        <f t="shared" si="175"/>
        <v>809.8439926042679</v>
      </c>
      <c r="U1696" s="15">
        <f t="shared" si="176"/>
        <v>8.7663888768803435</v>
      </c>
    </row>
    <row r="1697" spans="1:21">
      <c r="A1697" s="12" t="s">
        <v>1557</v>
      </c>
      <c r="B1697" s="20">
        <v>47.288464312008209</v>
      </c>
      <c r="C1697" s="20">
        <v>47.4763431925238</v>
      </c>
      <c r="D1697" s="21">
        <v>0.99604268425321396</v>
      </c>
      <c r="E1697" s="22">
        <v>6.9017757471107943E-2</v>
      </c>
      <c r="F1697" s="22">
        <v>2.0067713126858773E-3</v>
      </c>
      <c r="G1697" s="22">
        <v>1.2103231670680707</v>
      </c>
      <c r="H1697" s="22">
        <v>4.2206141021145838E-2</v>
      </c>
      <c r="I1697" s="22">
        <v>0.12718597613859703</v>
      </c>
      <c r="J1697" s="22">
        <v>2.4485167670128716E-3</v>
      </c>
      <c r="K1697" s="13">
        <v>899.27093442429623</v>
      </c>
      <c r="L1697" s="13">
        <v>59.973999575372858</v>
      </c>
      <c r="M1697" s="13">
        <v>805.33962967126433</v>
      </c>
      <c r="N1697" s="13">
        <v>19.388748656643866</v>
      </c>
      <c r="O1697" s="13">
        <v>771.79203996816102</v>
      </c>
      <c r="P1697" s="13">
        <v>14.003149033206254</v>
      </c>
      <c r="Q1697" s="14">
        <f t="shared" si="173"/>
        <v>14.175805041196609</v>
      </c>
      <c r="R1697" s="14">
        <f t="shared" si="174"/>
        <v>11.863610692206002</v>
      </c>
      <c r="S1697" s="147">
        <f t="shared" si="177"/>
        <v>14.175805041196609</v>
      </c>
      <c r="T1697" s="15">
        <f t="shared" si="175"/>
        <v>771.79203996816102</v>
      </c>
      <c r="U1697" s="15">
        <f t="shared" si="176"/>
        <v>14.003149033206254</v>
      </c>
    </row>
    <row r="1698" spans="1:21">
      <c r="A1698" s="12" t="s">
        <v>1558</v>
      </c>
      <c r="B1698" s="20">
        <v>235.52007154237953</v>
      </c>
      <c r="C1698" s="20">
        <v>355.31284461720702</v>
      </c>
      <c r="D1698" s="21">
        <v>0.66285268070202996</v>
      </c>
      <c r="E1698" s="22">
        <v>6.6840056127022512E-2</v>
      </c>
      <c r="F1698" s="22">
        <v>8.0399550019323303E-4</v>
      </c>
      <c r="G1698" s="22">
        <v>1.1918750989152256</v>
      </c>
      <c r="H1698" s="22">
        <v>1.7472241053159039E-2</v>
      </c>
      <c r="I1698" s="22">
        <v>0.12932803106963806</v>
      </c>
      <c r="J1698" s="22">
        <v>1.0836677481966105E-3</v>
      </c>
      <c r="K1698" s="13">
        <v>832.79376304173434</v>
      </c>
      <c r="L1698" s="13">
        <v>25.072074557664266</v>
      </c>
      <c r="M1698" s="13">
        <v>796.82935171897975</v>
      </c>
      <c r="N1698" s="13">
        <v>8.0939910657209904</v>
      </c>
      <c r="O1698" s="13">
        <v>784.03089812722237</v>
      </c>
      <c r="P1698" s="13">
        <v>6.1857768057475715</v>
      </c>
      <c r="Q1698" s="14">
        <f t="shared" si="173"/>
        <v>5.8553350275352916</v>
      </c>
      <c r="R1698" s="14">
        <f t="shared" si="174"/>
        <v>5.8600580090466403</v>
      </c>
      <c r="S1698" s="147">
        <f t="shared" si="177"/>
        <v>5.8553350275352916</v>
      </c>
      <c r="T1698" s="15">
        <f t="shared" si="175"/>
        <v>784.03089812722237</v>
      </c>
      <c r="U1698" s="15">
        <f t="shared" si="176"/>
        <v>6.1857768057475715</v>
      </c>
    </row>
    <row r="1699" spans="1:21">
      <c r="A1699" s="12" t="s">
        <v>1559</v>
      </c>
      <c r="B1699" s="20">
        <v>210.67666084950181</v>
      </c>
      <c r="C1699" s="20">
        <v>323.17928019286302</v>
      </c>
      <c r="D1699" s="21">
        <v>0.65188789554756343</v>
      </c>
      <c r="E1699" s="22">
        <v>6.903450364649194E-2</v>
      </c>
      <c r="F1699" s="22">
        <v>8.7611588378465625E-4</v>
      </c>
      <c r="G1699" s="22">
        <v>1.3268028990830485</v>
      </c>
      <c r="H1699" s="22">
        <v>2.0919611157528207E-2</v>
      </c>
      <c r="I1699" s="22">
        <v>0.1393923469599736</v>
      </c>
      <c r="J1699" s="22">
        <v>1.3041570163264101E-3</v>
      </c>
      <c r="K1699" s="13">
        <v>899.77132728424431</v>
      </c>
      <c r="L1699" s="13">
        <v>26.175040760258867</v>
      </c>
      <c r="M1699" s="13">
        <v>857.48609332032777</v>
      </c>
      <c r="N1699" s="13">
        <v>9.129015035372241</v>
      </c>
      <c r="O1699" s="13">
        <v>841.22540733908238</v>
      </c>
      <c r="P1699" s="13">
        <v>7.3786139675043261</v>
      </c>
      <c r="Q1699" s="14">
        <f t="shared" si="173"/>
        <v>6.5067554577305176</v>
      </c>
      <c r="R1699" s="14">
        <f t="shared" si="174"/>
        <v>5.6814608621192164</v>
      </c>
      <c r="S1699" s="147">
        <f t="shared" si="177"/>
        <v>6.5067554577305176</v>
      </c>
      <c r="T1699" s="15">
        <f t="shared" si="175"/>
        <v>841.22540733908238</v>
      </c>
      <c r="U1699" s="15">
        <f t="shared" si="176"/>
        <v>7.3786139675043261</v>
      </c>
    </row>
    <row r="1700" spans="1:21">
      <c r="A1700" s="12" t="s">
        <v>1560</v>
      </c>
      <c r="B1700" s="20">
        <v>60.502372329709857</v>
      </c>
      <c r="C1700" s="20">
        <v>103.150991948791</v>
      </c>
      <c r="D1700" s="21">
        <v>0.58654183722969988</v>
      </c>
      <c r="E1700" s="22">
        <v>6.5542367843829011E-2</v>
      </c>
      <c r="F1700" s="22">
        <v>1.5696981373033271E-3</v>
      </c>
      <c r="G1700" s="22">
        <v>1.1165358107480536</v>
      </c>
      <c r="H1700" s="22">
        <v>2.9698520417467445E-2</v>
      </c>
      <c r="I1700" s="22">
        <v>0.12355185066140459</v>
      </c>
      <c r="J1700" s="22">
        <v>1.4298126192570119E-3</v>
      </c>
      <c r="K1700" s="13">
        <v>791.79461181485169</v>
      </c>
      <c r="L1700" s="13">
        <v>50.246816693916131</v>
      </c>
      <c r="M1700" s="13">
        <v>761.31461708038569</v>
      </c>
      <c r="N1700" s="13">
        <v>14.247514351312031</v>
      </c>
      <c r="O1700" s="13">
        <v>750.97477898345028</v>
      </c>
      <c r="P1700" s="13">
        <v>8.2035950019699282</v>
      </c>
      <c r="Q1700" s="14">
        <f t="shared" si="173"/>
        <v>5.1553562277772187</v>
      </c>
      <c r="R1700" s="14">
        <f t="shared" si="174"/>
        <v>12.214618302796083</v>
      </c>
      <c r="S1700" s="147">
        <f t="shared" si="177"/>
        <v>5.1553562277772187</v>
      </c>
      <c r="T1700" s="15">
        <f t="shared" si="175"/>
        <v>750.97477898345028</v>
      </c>
      <c r="U1700" s="15">
        <f t="shared" si="176"/>
        <v>8.2035950019699282</v>
      </c>
    </row>
    <row r="1701" spans="1:21">
      <c r="A1701" s="12" t="s">
        <v>1561</v>
      </c>
      <c r="B1701" s="20">
        <v>32.047815601578449</v>
      </c>
      <c r="C1701" s="20">
        <v>44.4955819093136</v>
      </c>
      <c r="D1701" s="21">
        <v>0.72024713974738142</v>
      </c>
      <c r="E1701" s="22">
        <v>6.0583924487037234E-2</v>
      </c>
      <c r="F1701" s="22">
        <v>2.3759410020800626E-3</v>
      </c>
      <c r="G1701" s="22">
        <v>0.88555694258840745</v>
      </c>
      <c r="H1701" s="22">
        <v>3.7705862058982881E-2</v>
      </c>
      <c r="I1701" s="22">
        <v>0.10601268032580816</v>
      </c>
      <c r="J1701" s="22">
        <v>1.7578455571132545E-3</v>
      </c>
      <c r="K1701" s="13">
        <v>624.49427292926282</v>
      </c>
      <c r="L1701" s="13">
        <v>84.561833334175191</v>
      </c>
      <c r="M1701" s="13">
        <v>643.97952735877504</v>
      </c>
      <c r="N1701" s="13">
        <v>20.304819482446479</v>
      </c>
      <c r="O1701" s="13">
        <v>649.54951211472246</v>
      </c>
      <c r="P1701" s="13">
        <v>10.245633464164206</v>
      </c>
      <c r="Q1701" s="14">
        <f t="shared" si="173"/>
        <v>-4.012084701423313</v>
      </c>
      <c r="R1701" s="14">
        <f t="shared" si="174"/>
        <v>28.358710302393238</v>
      </c>
      <c r="S1701" s="147">
        <f t="shared" si="177"/>
        <v>-4.012084701423313</v>
      </c>
      <c r="T1701" s="15">
        <f t="shared" si="175"/>
        <v>649.54951211472246</v>
      </c>
      <c r="U1701" s="15">
        <f t="shared" si="176"/>
        <v>10.245633464164206</v>
      </c>
    </row>
    <row r="1702" spans="1:21">
      <c r="A1702" s="12" t="s">
        <v>1562</v>
      </c>
      <c r="B1702" s="20">
        <v>25.206737902014154</v>
      </c>
      <c r="C1702" s="20">
        <v>41.3665618437551</v>
      </c>
      <c r="D1702" s="21">
        <v>0.60935056670220922</v>
      </c>
      <c r="E1702" s="22">
        <v>6.9292261339071431E-2</v>
      </c>
      <c r="F1702" s="22">
        <v>2.5232809564524443E-3</v>
      </c>
      <c r="G1702" s="22">
        <v>1.2811210184053892</v>
      </c>
      <c r="H1702" s="22">
        <v>5.1324211595593347E-2</v>
      </c>
      <c r="I1702" s="22">
        <v>0.13409239477867996</v>
      </c>
      <c r="J1702" s="22">
        <v>2.2394013064822773E-3</v>
      </c>
      <c r="K1702" s="13">
        <v>907.45320636505789</v>
      </c>
      <c r="L1702" s="13">
        <v>75.015701962724052</v>
      </c>
      <c r="M1702" s="13">
        <v>837.3528932051945</v>
      </c>
      <c r="N1702" s="13">
        <v>22.845668535535964</v>
      </c>
      <c r="O1702" s="13">
        <v>811.16956559962989</v>
      </c>
      <c r="P1702" s="13">
        <v>12.729217132580223</v>
      </c>
      <c r="Q1702" s="14">
        <f t="shared" si="173"/>
        <v>10.610314679597288</v>
      </c>
      <c r="R1702" s="14">
        <f t="shared" si="174"/>
        <v>15.042934011613163</v>
      </c>
      <c r="S1702" s="147">
        <f t="shared" si="177"/>
        <v>10.610314679597288</v>
      </c>
      <c r="T1702" s="15">
        <f t="shared" si="175"/>
        <v>811.16956559962989</v>
      </c>
      <c r="U1702" s="15">
        <f t="shared" si="176"/>
        <v>12.729217132580223</v>
      </c>
    </row>
    <row r="1703" spans="1:21">
      <c r="A1703" s="12" t="s">
        <v>1563</v>
      </c>
      <c r="B1703" s="20">
        <v>90.414022855178516</v>
      </c>
      <c r="C1703" s="20">
        <v>202.45516474475801</v>
      </c>
      <c r="D1703" s="21">
        <v>0.44658788018160217</v>
      </c>
      <c r="E1703" s="22">
        <v>5.6959538863918704E-2</v>
      </c>
      <c r="F1703" s="22">
        <v>9.7606840768678046E-4</v>
      </c>
      <c r="G1703" s="22">
        <v>0.6821002628948537</v>
      </c>
      <c r="H1703" s="22">
        <v>1.3120626102669484E-2</v>
      </c>
      <c r="I1703" s="22">
        <v>8.6852130755728243E-2</v>
      </c>
      <c r="J1703" s="22">
        <v>7.5895532752242852E-4</v>
      </c>
      <c r="K1703" s="13">
        <v>489.96704074532266</v>
      </c>
      <c r="L1703" s="13">
        <v>37.800655146915098</v>
      </c>
      <c r="M1703" s="13">
        <v>528.0430208714597</v>
      </c>
      <c r="N1703" s="13">
        <v>7.9201351350140783</v>
      </c>
      <c r="O1703" s="13">
        <v>536.89324494577431</v>
      </c>
      <c r="P1703" s="13">
        <v>4.501569485379278</v>
      </c>
      <c r="Q1703" s="14">
        <f t="shared" si="173"/>
        <v>-9.5774205809984636</v>
      </c>
      <c r="R1703" s="14">
        <f t="shared" si="174"/>
        <v>17.007216089955939</v>
      </c>
      <c r="S1703" s="147">
        <f t="shared" si="177"/>
        <v>-9.5774205809984636</v>
      </c>
      <c r="T1703" s="15">
        <f t="shared" si="175"/>
        <v>536.89324494577431</v>
      </c>
      <c r="U1703" s="15">
        <f t="shared" si="176"/>
        <v>4.501569485379278</v>
      </c>
    </row>
    <row r="1704" spans="1:21">
      <c r="A1704" s="12" t="s">
        <v>1564</v>
      </c>
      <c r="B1704" s="20">
        <v>28.308705777266578</v>
      </c>
      <c r="C1704" s="20">
        <v>76.917296911685597</v>
      </c>
      <c r="D1704" s="21">
        <v>0.36804082974691482</v>
      </c>
      <c r="E1704" s="22">
        <v>6.4060077554028816E-2</v>
      </c>
      <c r="F1704" s="22">
        <v>1.9186039024891074E-3</v>
      </c>
      <c r="G1704" s="22">
        <v>1.1575305843694925</v>
      </c>
      <c r="H1704" s="22">
        <v>3.7597714059476428E-2</v>
      </c>
      <c r="I1704" s="22">
        <v>0.13105202619672279</v>
      </c>
      <c r="J1704" s="22">
        <v>1.6473323646996488E-3</v>
      </c>
      <c r="K1704" s="13">
        <v>743.61465968391985</v>
      </c>
      <c r="L1704" s="13">
        <v>63.326668544191747</v>
      </c>
      <c r="M1704" s="13">
        <v>780.79333879525791</v>
      </c>
      <c r="N1704" s="13">
        <v>17.694340916305134</v>
      </c>
      <c r="O1704" s="13">
        <v>793.86427880705787</v>
      </c>
      <c r="P1704" s="13">
        <v>9.3889462840709133</v>
      </c>
      <c r="Q1704" s="14">
        <f t="shared" si="173"/>
        <v>-6.7574809706544947</v>
      </c>
      <c r="R1704" s="14">
        <f t="shared" si="174"/>
        <v>18.357572251096283</v>
      </c>
      <c r="S1704" s="147">
        <f t="shared" si="177"/>
        <v>-6.7574809706544947</v>
      </c>
      <c r="T1704" s="15">
        <f t="shared" si="175"/>
        <v>793.86427880705787</v>
      </c>
      <c r="U1704" s="15">
        <f t="shared" si="176"/>
        <v>9.3889462840709133</v>
      </c>
    </row>
    <row r="1705" spans="1:21">
      <c r="A1705" s="12" t="s">
        <v>1565</v>
      </c>
      <c r="B1705" s="20">
        <v>75.612118178470766</v>
      </c>
      <c r="C1705" s="20">
        <v>148.60962711582999</v>
      </c>
      <c r="D1705" s="21">
        <v>0.5087969039821143</v>
      </c>
      <c r="E1705" s="22">
        <v>6.9092605358965345E-2</v>
      </c>
      <c r="F1705" s="22">
        <v>9.5038680241151148E-4</v>
      </c>
      <c r="G1705" s="22">
        <v>1.3725429370726894</v>
      </c>
      <c r="H1705" s="22">
        <v>2.3029922652587367E-2</v>
      </c>
      <c r="I1705" s="22">
        <v>0.14407648186480509</v>
      </c>
      <c r="J1705" s="22">
        <v>1.3843961726232857E-3</v>
      </c>
      <c r="K1705" s="13">
        <v>901.50622231492332</v>
      </c>
      <c r="L1705" s="13">
        <v>28.362411988822235</v>
      </c>
      <c r="M1705" s="13">
        <v>877.25272798493688</v>
      </c>
      <c r="N1705" s="13">
        <v>9.856172806762828</v>
      </c>
      <c r="O1705" s="13">
        <v>867.67281547044422</v>
      </c>
      <c r="P1705" s="13">
        <v>7.8005196875586211</v>
      </c>
      <c r="Q1705" s="14">
        <f t="shared" si="173"/>
        <v>3.7529865026999287</v>
      </c>
      <c r="R1705" s="14">
        <f t="shared" si="174"/>
        <v>6.298486484666638</v>
      </c>
      <c r="S1705" s="147">
        <f t="shared" si="177"/>
        <v>3.7529865026999287</v>
      </c>
      <c r="T1705" s="15">
        <f t="shared" si="175"/>
        <v>867.67281547044422</v>
      </c>
      <c r="U1705" s="15">
        <f t="shared" si="176"/>
        <v>7.8005196875586211</v>
      </c>
    </row>
    <row r="1706" spans="1:21">
      <c r="A1706" s="12" t="s">
        <v>1566</v>
      </c>
      <c r="B1706" s="20">
        <v>45.094681391917945</v>
      </c>
      <c r="C1706" s="20">
        <v>45.049110101142404</v>
      </c>
      <c r="D1706" s="21">
        <v>1.0010115913649176</v>
      </c>
      <c r="E1706" s="22">
        <v>7.0287124307696347E-2</v>
      </c>
      <c r="F1706" s="22">
        <v>2.4104868591054459E-3</v>
      </c>
      <c r="G1706" s="22">
        <v>1.3034778199731902</v>
      </c>
      <c r="H1706" s="22">
        <v>4.9212215213336269E-2</v>
      </c>
      <c r="I1706" s="22">
        <v>0.13450133522158797</v>
      </c>
      <c r="J1706" s="22">
        <v>2.1235399242074734E-3</v>
      </c>
      <c r="K1706" s="13">
        <v>936.75272737477246</v>
      </c>
      <c r="L1706" s="13">
        <v>70.327176257581527</v>
      </c>
      <c r="M1706" s="13">
        <v>847.25600498567132</v>
      </c>
      <c r="N1706" s="13">
        <v>21.692958754615546</v>
      </c>
      <c r="O1706" s="13">
        <v>813.49364810457064</v>
      </c>
      <c r="P1706" s="13">
        <v>12.066286269303202</v>
      </c>
      <c r="Q1706" s="14">
        <f t="shared" si="173"/>
        <v>13.158123341218609</v>
      </c>
      <c r="R1706" s="14">
        <f t="shared" si="174"/>
        <v>13.291447447943147</v>
      </c>
      <c r="S1706" s="147">
        <f t="shared" si="177"/>
        <v>13.158123341218609</v>
      </c>
      <c r="T1706" s="15">
        <f t="shared" si="175"/>
        <v>813.49364810457064</v>
      </c>
      <c r="U1706" s="15">
        <f t="shared" si="176"/>
        <v>12.066286269303202</v>
      </c>
    </row>
    <row r="1707" spans="1:21">
      <c r="A1707" s="12" t="s">
        <v>1567</v>
      </c>
      <c r="B1707" s="20">
        <v>211.15631110646899</v>
      </c>
      <c r="C1707" s="20">
        <v>237.852872421071</v>
      </c>
      <c r="D1707" s="21">
        <v>0.88776018955389746</v>
      </c>
      <c r="E1707" s="22">
        <v>7.5764424845790865E-2</v>
      </c>
      <c r="F1707" s="22">
        <v>2.5024248773576809E-3</v>
      </c>
      <c r="G1707" s="22">
        <v>1.3996134172485637</v>
      </c>
      <c r="H1707" s="22">
        <v>4.7743137179182174E-2</v>
      </c>
      <c r="I1707" s="22">
        <v>0.13398046838434202</v>
      </c>
      <c r="J1707" s="22">
        <v>1.1422889197963443E-3</v>
      </c>
      <c r="K1707" s="13">
        <v>1088.8526156230841</v>
      </c>
      <c r="L1707" s="13">
        <v>66.184143440784098</v>
      </c>
      <c r="M1707" s="13">
        <v>888.77255240220586</v>
      </c>
      <c r="N1707" s="13">
        <v>20.202242599828185</v>
      </c>
      <c r="O1707" s="13">
        <v>810.53332158109174</v>
      </c>
      <c r="P1707" s="13">
        <v>6.4936457883927643</v>
      </c>
      <c r="Q1707" s="14">
        <f t="shared" si="173"/>
        <v>25.560786652721333</v>
      </c>
      <c r="R1707" s="14">
        <f t="shared" si="174"/>
        <v>9.1276010743419285</v>
      </c>
      <c r="S1707" s="147" t="str">
        <f t="shared" si="177"/>
        <v>X</v>
      </c>
      <c r="T1707" s="15">
        <f t="shared" si="175"/>
        <v>810.53332158109174</v>
      </c>
      <c r="U1707" s="15">
        <f t="shared" si="176"/>
        <v>6.4936457883927643</v>
      </c>
    </row>
    <row r="1708" spans="1:21">
      <c r="A1708" s="12" t="s">
        <v>1568</v>
      </c>
      <c r="B1708" s="20">
        <v>26.757653832012284</v>
      </c>
      <c r="C1708" s="20">
        <v>36.633212951400097</v>
      </c>
      <c r="D1708" s="21">
        <v>0.73042061223269317</v>
      </c>
      <c r="E1708" s="22">
        <v>6.8378846991220765E-2</v>
      </c>
      <c r="F1708" s="22">
        <v>3.0919056211226666E-3</v>
      </c>
      <c r="G1708" s="22">
        <v>1.2753650513578922</v>
      </c>
      <c r="H1708" s="22">
        <v>6.2139091586867395E-2</v>
      </c>
      <c r="I1708" s="22">
        <v>0.13527310655856495</v>
      </c>
      <c r="J1708" s="22">
        <v>2.4547071146058677E-3</v>
      </c>
      <c r="K1708" s="13">
        <v>880.05879180670979</v>
      </c>
      <c r="L1708" s="13">
        <v>93.54857065771705</v>
      </c>
      <c r="M1708" s="13">
        <v>834.78753278730721</v>
      </c>
      <c r="N1708" s="13">
        <v>27.729607829049716</v>
      </c>
      <c r="O1708" s="13">
        <v>817.87748272019485</v>
      </c>
      <c r="P1708" s="13">
        <v>13.938548059588181</v>
      </c>
      <c r="Q1708" s="14">
        <f t="shared" si="173"/>
        <v>7.0655858069277766</v>
      </c>
      <c r="R1708" s="14">
        <f t="shared" si="174"/>
        <v>20.009818205976966</v>
      </c>
      <c r="S1708" s="147">
        <f t="shared" si="177"/>
        <v>7.0655858069277766</v>
      </c>
      <c r="T1708" s="15">
        <f t="shared" si="175"/>
        <v>817.87748272019485</v>
      </c>
      <c r="U1708" s="15">
        <f t="shared" si="176"/>
        <v>13.938548059588181</v>
      </c>
    </row>
    <row r="1709" spans="1:21">
      <c r="A1709" s="12" t="s">
        <v>1569</v>
      </c>
      <c r="B1709" s="20">
        <v>60.583911835672389</v>
      </c>
      <c r="C1709" s="20">
        <v>150.67914264516699</v>
      </c>
      <c r="D1709" s="21">
        <v>0.40207231586352277</v>
      </c>
      <c r="E1709" s="22">
        <v>6.6961946995676341E-2</v>
      </c>
      <c r="F1709" s="22">
        <v>7.6106297764619996E-4</v>
      </c>
      <c r="G1709" s="22">
        <v>1.2343340675311349</v>
      </c>
      <c r="H1709" s="22">
        <v>1.8494124660606511E-2</v>
      </c>
      <c r="I1709" s="22">
        <v>0.13369136827631065</v>
      </c>
      <c r="J1709" s="22">
        <v>1.3052255887172461E-3</v>
      </c>
      <c r="K1709" s="13">
        <v>836.59024436556672</v>
      </c>
      <c r="L1709" s="13">
        <v>23.675780662740639</v>
      </c>
      <c r="M1709" s="13">
        <v>816.31032878692986</v>
      </c>
      <c r="N1709" s="13">
        <v>8.4045716520578466</v>
      </c>
      <c r="O1709" s="13">
        <v>808.88964544027544</v>
      </c>
      <c r="P1709" s="13">
        <v>7.4217948388847352</v>
      </c>
      <c r="Q1709" s="14">
        <f t="shared" si="173"/>
        <v>3.3111310001347372</v>
      </c>
      <c r="R1709" s="14">
        <f t="shared" si="174"/>
        <v>5.7530920942657335</v>
      </c>
      <c r="S1709" s="147">
        <f t="shared" si="177"/>
        <v>3.3111310001347372</v>
      </c>
      <c r="T1709" s="15">
        <f t="shared" si="175"/>
        <v>808.88964544027544</v>
      </c>
      <c r="U1709" s="15">
        <f t="shared" si="176"/>
        <v>7.4217948388847352</v>
      </c>
    </row>
    <row r="1710" spans="1:21">
      <c r="A1710" s="12" t="s">
        <v>1570</v>
      </c>
      <c r="B1710" s="20">
        <v>26.138451483298983</v>
      </c>
      <c r="C1710" s="20">
        <v>34.4119391494269</v>
      </c>
      <c r="D1710" s="21">
        <v>0.75957508147965835</v>
      </c>
      <c r="E1710" s="22">
        <v>6.5731254798779157E-2</v>
      </c>
      <c r="F1710" s="22">
        <v>1.7214633035292585E-3</v>
      </c>
      <c r="G1710" s="22">
        <v>1.1924020964845559</v>
      </c>
      <c r="H1710" s="22">
        <v>3.8063079381272312E-2</v>
      </c>
      <c r="I1710" s="22">
        <v>0.13156777591631214</v>
      </c>
      <c r="J1710" s="22">
        <v>2.401199108080892E-3</v>
      </c>
      <c r="K1710" s="13">
        <v>797.8293619779929</v>
      </c>
      <c r="L1710" s="13">
        <v>54.893440666333838</v>
      </c>
      <c r="M1710" s="13">
        <v>797.07345325715062</v>
      </c>
      <c r="N1710" s="13">
        <v>17.628429484028299</v>
      </c>
      <c r="O1710" s="13">
        <v>796.80311666329703</v>
      </c>
      <c r="P1710" s="13">
        <v>13.679360895436302</v>
      </c>
      <c r="Q1710" s="14">
        <f t="shared" si="173"/>
        <v>0.12862967491589217</v>
      </c>
      <c r="R1710" s="14">
        <f t="shared" si="174"/>
        <v>14.164356327327793</v>
      </c>
      <c r="S1710" s="147">
        <f t="shared" si="177"/>
        <v>0.12862967491589217</v>
      </c>
      <c r="T1710" s="15">
        <f t="shared" si="175"/>
        <v>796.80311666329703</v>
      </c>
      <c r="U1710" s="15">
        <f t="shared" si="176"/>
        <v>13.679360895436302</v>
      </c>
    </row>
    <row r="1711" spans="1:21">
      <c r="A1711" s="12" t="s">
        <v>1571</v>
      </c>
      <c r="B1711" s="20">
        <v>105.44207703380275</v>
      </c>
      <c r="C1711" s="20">
        <v>93.145430532839399</v>
      </c>
      <c r="D1711" s="21">
        <v>1.1320155635184705</v>
      </c>
      <c r="E1711" s="22">
        <v>6.6414354932825589E-2</v>
      </c>
      <c r="F1711" s="22">
        <v>1.2176152089953566E-3</v>
      </c>
      <c r="G1711" s="22">
        <v>1.2177114683699217</v>
      </c>
      <c r="H1711" s="22">
        <v>2.6426996941835122E-2</v>
      </c>
      <c r="I1711" s="22">
        <v>0.13297841821523385</v>
      </c>
      <c r="J1711" s="22">
        <v>1.5442871593827866E-3</v>
      </c>
      <c r="K1711" s="13">
        <v>819.46197891245276</v>
      </c>
      <c r="L1711" s="13">
        <v>38.295024423936233</v>
      </c>
      <c r="M1711" s="13">
        <v>808.72802362645598</v>
      </c>
      <c r="N1711" s="13">
        <v>12.099646516655802</v>
      </c>
      <c r="O1711" s="13">
        <v>804.83438201918341</v>
      </c>
      <c r="P1711" s="13">
        <v>8.7866763262618708</v>
      </c>
      <c r="Q1711" s="14">
        <f t="shared" ref="Q1711:Q1731" si="178">(1-O1711/K1711)*100</f>
        <v>1.7850244757764533</v>
      </c>
      <c r="R1711" s="14">
        <f t="shared" ref="R1711:R1731" si="179">SQRT((2*P1711)^2*(-1/K1711)^2+(2*L1711)^2*(O1711/K1711^2)^2)*100</f>
        <v>9.4267151713997244</v>
      </c>
      <c r="S1711" s="147">
        <f t="shared" si="177"/>
        <v>1.7850244757764533</v>
      </c>
      <c r="T1711" s="15">
        <f t="shared" ref="T1711:T1731" si="180">IF(O1711&lt;=1000,O1711,K1711)</f>
        <v>804.83438201918341</v>
      </c>
      <c r="U1711" s="15">
        <f t="shared" ref="U1711:U1731" si="181">IF(T1711=O1711,P1711,L1711)</f>
        <v>8.7866763262618708</v>
      </c>
    </row>
    <row r="1712" spans="1:21">
      <c r="A1712" s="12" t="s">
        <v>1572</v>
      </c>
      <c r="B1712" s="20">
        <v>61.834188979301892</v>
      </c>
      <c r="C1712" s="20">
        <v>144.48006440747</v>
      </c>
      <c r="D1712" s="21">
        <v>0.42797730768525949</v>
      </c>
      <c r="E1712" s="22">
        <v>6.7306521866868266E-2</v>
      </c>
      <c r="F1712" s="22">
        <v>9.8497680607412329E-4</v>
      </c>
      <c r="G1712" s="22">
        <v>1.2393452640971516</v>
      </c>
      <c r="H1712" s="22">
        <v>2.1896488624912329E-2</v>
      </c>
      <c r="I1712" s="22">
        <v>0.1335469236798639</v>
      </c>
      <c r="J1712" s="22">
        <v>1.3219865916639728E-3</v>
      </c>
      <c r="K1712" s="13">
        <v>847.27303146809277</v>
      </c>
      <c r="L1712" s="13">
        <v>30.433058844844311</v>
      </c>
      <c r="M1712" s="13">
        <v>818.58509450911959</v>
      </c>
      <c r="N1712" s="13">
        <v>9.9284928644226262</v>
      </c>
      <c r="O1712" s="13">
        <v>808.06824991283861</v>
      </c>
      <c r="P1712" s="13">
        <v>7.5180594071907025</v>
      </c>
      <c r="Q1712" s="14">
        <f t="shared" si="178"/>
        <v>4.6271721274218969</v>
      </c>
      <c r="R1712" s="14">
        <f t="shared" si="179"/>
        <v>7.0774664237161486</v>
      </c>
      <c r="S1712" s="147">
        <f t="shared" si="177"/>
        <v>4.6271721274218969</v>
      </c>
      <c r="T1712" s="15">
        <f t="shared" si="180"/>
        <v>808.06824991283861</v>
      </c>
      <c r="U1712" s="15">
        <f t="shared" si="181"/>
        <v>7.5180594071907025</v>
      </c>
    </row>
    <row r="1713" spans="1:21">
      <c r="A1713" s="12" t="s">
        <v>1573</v>
      </c>
      <c r="B1713" s="20">
        <v>172.73504041496145</v>
      </c>
      <c r="C1713" s="20">
        <v>400.032883136924</v>
      </c>
      <c r="D1713" s="21">
        <v>0.43180210351816845</v>
      </c>
      <c r="E1713" s="22">
        <v>6.6457573621874239E-2</v>
      </c>
      <c r="F1713" s="22">
        <v>5.4170679421666464E-4</v>
      </c>
      <c r="G1713" s="22">
        <v>1.2501012407484979</v>
      </c>
      <c r="H1713" s="22">
        <v>1.3557200205068997E-2</v>
      </c>
      <c r="I1713" s="22">
        <v>0.13642671766512809</v>
      </c>
      <c r="J1713" s="22">
        <v>9.7590346951054554E-4</v>
      </c>
      <c r="K1713" s="13">
        <v>820.82065401358159</v>
      </c>
      <c r="L1713" s="13">
        <v>17.022371827111236</v>
      </c>
      <c r="M1713" s="13">
        <v>823.45048595447577</v>
      </c>
      <c r="N1713" s="13">
        <v>6.1178364282213549</v>
      </c>
      <c r="O1713" s="13">
        <v>824.42469952933993</v>
      </c>
      <c r="P1713" s="13">
        <v>5.5358413071718218</v>
      </c>
      <c r="Q1713" s="14">
        <f t="shared" si="178"/>
        <v>-0.43907831730787272</v>
      </c>
      <c r="R1713" s="14">
        <f t="shared" si="179"/>
        <v>4.3787883396231591</v>
      </c>
      <c r="S1713" s="147">
        <f t="shared" si="177"/>
        <v>-0.43907831730787272</v>
      </c>
      <c r="T1713" s="15">
        <f t="shared" si="180"/>
        <v>824.42469952933993</v>
      </c>
      <c r="U1713" s="15">
        <f t="shared" si="181"/>
        <v>5.5358413071718218</v>
      </c>
    </row>
    <row r="1714" spans="1:21">
      <c r="A1714" s="12" t="s">
        <v>1574</v>
      </c>
      <c r="B1714" s="20">
        <v>18.838721408947219</v>
      </c>
      <c r="C1714" s="20">
        <v>44.572803082998298</v>
      </c>
      <c r="D1714" s="21">
        <v>0.42265058748645312</v>
      </c>
      <c r="E1714" s="22">
        <v>7.331341062157741E-2</v>
      </c>
      <c r="F1714" s="22">
        <v>2.7304614529904863E-3</v>
      </c>
      <c r="G1714" s="22">
        <v>1.592814351475667</v>
      </c>
      <c r="H1714" s="22">
        <v>6.4515024734550591E-2</v>
      </c>
      <c r="I1714" s="22">
        <v>0.15757251308111464</v>
      </c>
      <c r="J1714" s="22">
        <v>2.5086484096050704E-3</v>
      </c>
      <c r="K1714" s="13">
        <v>1022.6288781929838</v>
      </c>
      <c r="L1714" s="13">
        <v>75.37609080987491</v>
      </c>
      <c r="M1714" s="13">
        <v>967.40001823247962</v>
      </c>
      <c r="N1714" s="13">
        <v>25.265003164852846</v>
      </c>
      <c r="O1714" s="13">
        <v>943.27253058136944</v>
      </c>
      <c r="P1714" s="13">
        <v>13.97043079622229</v>
      </c>
      <c r="Q1714" s="14">
        <f t="shared" si="178"/>
        <v>7.7600338992811828</v>
      </c>
      <c r="R1714" s="14">
        <f t="shared" si="179"/>
        <v>13.869463823199633</v>
      </c>
      <c r="S1714" s="147">
        <f t="shared" si="177"/>
        <v>7.7600338992811828</v>
      </c>
      <c r="T1714" s="15">
        <f t="shared" si="180"/>
        <v>943.27253058136944</v>
      </c>
      <c r="U1714" s="15">
        <f t="shared" si="181"/>
        <v>13.97043079622229</v>
      </c>
    </row>
    <row r="1715" spans="1:21">
      <c r="A1715" s="12" t="s">
        <v>1575</v>
      </c>
      <c r="B1715" s="20">
        <v>74.261538996139734</v>
      </c>
      <c r="C1715" s="20">
        <v>91.472364942042702</v>
      </c>
      <c r="D1715" s="21">
        <v>0.81184671505095751</v>
      </c>
      <c r="E1715" s="22">
        <v>6.7154163191085553E-2</v>
      </c>
      <c r="F1715" s="22">
        <v>1.3554322675113713E-3</v>
      </c>
      <c r="G1715" s="22">
        <v>1.2098626411200042</v>
      </c>
      <c r="H1715" s="22">
        <v>2.8365938841752553E-2</v>
      </c>
      <c r="I1715" s="22">
        <v>0.13066577541812083</v>
      </c>
      <c r="J1715" s="22">
        <v>1.5587396427743231E-3</v>
      </c>
      <c r="K1715" s="13">
        <v>842.55847503998518</v>
      </c>
      <c r="L1715" s="13">
        <v>42.005463713286119</v>
      </c>
      <c r="M1715" s="13">
        <v>805.12805021952386</v>
      </c>
      <c r="N1715" s="13">
        <v>13.03352210843201</v>
      </c>
      <c r="O1715" s="13">
        <v>791.66247226916073</v>
      </c>
      <c r="P1715" s="13">
        <v>8.8870482841699925</v>
      </c>
      <c r="Q1715" s="14">
        <f t="shared" si="178"/>
        <v>6.0406493173555837</v>
      </c>
      <c r="R1715" s="14">
        <f t="shared" si="179"/>
        <v>9.6031889850205214</v>
      </c>
      <c r="S1715" s="147">
        <f t="shared" si="177"/>
        <v>6.0406493173555837</v>
      </c>
      <c r="T1715" s="15">
        <f t="shared" si="180"/>
        <v>791.66247226916073</v>
      </c>
      <c r="U1715" s="15">
        <f t="shared" si="181"/>
        <v>8.8870482841699925</v>
      </c>
    </row>
    <row r="1716" spans="1:21">
      <c r="A1716" s="12" t="s">
        <v>1576</v>
      </c>
      <c r="B1716" s="20">
        <v>112.77325738270274</v>
      </c>
      <c r="C1716" s="20">
        <v>105.56983969089301</v>
      </c>
      <c r="D1716" s="21">
        <v>1.0682336708372508</v>
      </c>
      <c r="E1716" s="22">
        <v>6.563053442370595E-2</v>
      </c>
      <c r="F1716" s="22">
        <v>9.739532295477036E-4</v>
      </c>
      <c r="G1716" s="22">
        <v>1.1936078573614548</v>
      </c>
      <c r="H1716" s="22">
        <v>2.2119915143546606E-2</v>
      </c>
      <c r="I1716" s="22">
        <v>0.13190293329296995</v>
      </c>
      <c r="J1716" s="22">
        <v>1.4641248838822634E-3</v>
      </c>
      <c r="K1716" s="13">
        <v>794.61433390518653</v>
      </c>
      <c r="L1716" s="13">
        <v>31.120775584152295</v>
      </c>
      <c r="M1716" s="13">
        <v>797.63173251525052</v>
      </c>
      <c r="N1716" s="13">
        <v>10.2389252941738</v>
      </c>
      <c r="O1716" s="13">
        <v>798.71218778414391</v>
      </c>
      <c r="P1716" s="13">
        <v>8.3384848101613773</v>
      </c>
      <c r="Q1716" s="14">
        <f t="shared" si="178"/>
        <v>-0.51570349339384869</v>
      </c>
      <c r="R1716" s="14">
        <f t="shared" si="179"/>
        <v>8.1482468968428829</v>
      </c>
      <c r="S1716" s="147">
        <f t="shared" si="177"/>
        <v>-0.51570349339384869</v>
      </c>
      <c r="T1716" s="15">
        <f t="shared" si="180"/>
        <v>798.71218778414391</v>
      </c>
      <c r="U1716" s="15">
        <f t="shared" si="181"/>
        <v>8.3384848101613773</v>
      </c>
    </row>
    <row r="1717" spans="1:21">
      <c r="A1717" s="12" t="s">
        <v>1577</v>
      </c>
      <c r="B1717" s="20">
        <v>17.071190778502036</v>
      </c>
      <c r="C1717" s="20">
        <v>24.094831851815201</v>
      </c>
      <c r="D1717" s="21">
        <v>0.70850010008332831</v>
      </c>
      <c r="E1717" s="22">
        <v>6.8694466861506362E-2</v>
      </c>
      <c r="F1717" s="22">
        <v>2.1294793517264128E-3</v>
      </c>
      <c r="G1717" s="22">
        <v>1.2668010343558813</v>
      </c>
      <c r="H1717" s="22">
        <v>4.786329240975578E-2</v>
      </c>
      <c r="I1717" s="22">
        <v>0.13374740893142159</v>
      </c>
      <c r="J1717" s="22">
        <v>2.889019716449883E-3</v>
      </c>
      <c r="K1717" s="13">
        <v>889.57909055340679</v>
      </c>
      <c r="L1717" s="13">
        <v>64.037752812733544</v>
      </c>
      <c r="M1717" s="13">
        <v>830.95862478535662</v>
      </c>
      <c r="N1717" s="13">
        <v>21.439718461992207</v>
      </c>
      <c r="O1717" s="13">
        <v>809.20829684342516</v>
      </c>
      <c r="P1717" s="13">
        <v>16.426778597954819</v>
      </c>
      <c r="Q1717" s="14">
        <f t="shared" si="178"/>
        <v>9.0346990575040369</v>
      </c>
      <c r="R1717" s="14">
        <f t="shared" si="179"/>
        <v>13.60732615933952</v>
      </c>
      <c r="S1717" s="147">
        <f t="shared" si="177"/>
        <v>9.0346990575040369</v>
      </c>
      <c r="T1717" s="15">
        <f t="shared" si="180"/>
        <v>809.20829684342516</v>
      </c>
      <c r="U1717" s="15">
        <f t="shared" si="181"/>
        <v>16.426778597954819</v>
      </c>
    </row>
    <row r="1718" spans="1:21">
      <c r="A1718" s="12" t="s">
        <v>1578</v>
      </c>
      <c r="B1718" s="20">
        <v>89.491779535366163</v>
      </c>
      <c r="C1718" s="20">
        <v>110.770025860361</v>
      </c>
      <c r="D1718" s="21">
        <v>0.80790609950909786</v>
      </c>
      <c r="E1718" s="22">
        <v>6.8264415626365565E-2</v>
      </c>
      <c r="F1718" s="22">
        <v>1.2206530444522584E-3</v>
      </c>
      <c r="G1718" s="22">
        <v>1.2946464990359337</v>
      </c>
      <c r="H1718" s="22">
        <v>2.7176982217529708E-2</v>
      </c>
      <c r="I1718" s="22">
        <v>0.13754840214382899</v>
      </c>
      <c r="J1718" s="22">
        <v>1.512515237706941E-3</v>
      </c>
      <c r="K1718" s="13">
        <v>876.59271781277494</v>
      </c>
      <c r="L1718" s="13">
        <v>37.014080094389762</v>
      </c>
      <c r="M1718" s="13">
        <v>843.35563865295842</v>
      </c>
      <c r="N1718" s="13">
        <v>12.02583805127975</v>
      </c>
      <c r="O1718" s="13">
        <v>830.7843498657229</v>
      </c>
      <c r="P1718" s="13">
        <v>8.5713273040846953</v>
      </c>
      <c r="Q1718" s="14">
        <f t="shared" si="178"/>
        <v>5.2257299217988606</v>
      </c>
      <c r="R1718" s="14">
        <f t="shared" si="179"/>
        <v>8.2391272520135868</v>
      </c>
      <c r="S1718" s="147">
        <f t="shared" si="177"/>
        <v>5.2257299217988606</v>
      </c>
      <c r="T1718" s="15">
        <f t="shared" si="180"/>
        <v>830.7843498657229</v>
      </c>
      <c r="U1718" s="15">
        <f t="shared" si="181"/>
        <v>8.5713273040846953</v>
      </c>
    </row>
    <row r="1719" spans="1:21">
      <c r="A1719" s="12" t="s">
        <v>1579</v>
      </c>
      <c r="B1719" s="20">
        <v>120.11810284048754</v>
      </c>
      <c r="C1719" s="20">
        <v>194.48670944560399</v>
      </c>
      <c r="D1719" s="21">
        <v>0.61761599639837284</v>
      </c>
      <c r="E1719" s="22">
        <v>6.6167934992983041E-2</v>
      </c>
      <c r="F1719" s="22">
        <v>7.6863665211593759E-4</v>
      </c>
      <c r="G1719" s="22">
        <v>1.2300884112431159</v>
      </c>
      <c r="H1719" s="22">
        <v>1.7866601690375798E-2</v>
      </c>
      <c r="I1719" s="22">
        <v>0.13483029077403197</v>
      </c>
      <c r="J1719" s="22">
        <v>1.1756045537013211E-3</v>
      </c>
      <c r="K1719" s="13">
        <v>811.69264221654146</v>
      </c>
      <c r="L1719" s="13">
        <v>24.294374176495474</v>
      </c>
      <c r="M1719" s="13">
        <v>814.37907395389664</v>
      </c>
      <c r="N1719" s="13">
        <v>8.1348544229172735</v>
      </c>
      <c r="O1719" s="13">
        <v>815.3625541111852</v>
      </c>
      <c r="P1719" s="13">
        <v>6.6780327676710982</v>
      </c>
      <c r="Q1719" s="14">
        <f t="shared" si="178"/>
        <v>-0.45213073320735653</v>
      </c>
      <c r="R1719" s="14">
        <f t="shared" si="179"/>
        <v>6.2342368755010744</v>
      </c>
      <c r="S1719" s="147">
        <f t="shared" si="177"/>
        <v>-0.45213073320735653</v>
      </c>
      <c r="T1719" s="15">
        <f t="shared" si="180"/>
        <v>815.3625541111852</v>
      </c>
      <c r="U1719" s="15">
        <f t="shared" si="181"/>
        <v>6.6780327676710982</v>
      </c>
    </row>
    <row r="1720" spans="1:21">
      <c r="A1720" s="12" t="s">
        <v>1580</v>
      </c>
      <c r="B1720" s="20">
        <v>65.271450769042772</v>
      </c>
      <c r="C1720" s="20">
        <v>80.245394753703195</v>
      </c>
      <c r="D1720" s="21">
        <v>0.81339808931565638</v>
      </c>
      <c r="E1720" s="22">
        <v>7.0306826074115036E-2</v>
      </c>
      <c r="F1720" s="22">
        <v>2.022991701443285E-3</v>
      </c>
      <c r="G1720" s="22">
        <v>1.3839025342597546</v>
      </c>
      <c r="H1720" s="22">
        <v>4.3453331465009598E-2</v>
      </c>
      <c r="I1720" s="22">
        <v>0.14276006508126213</v>
      </c>
      <c r="J1720" s="22">
        <v>1.7943295859024961E-3</v>
      </c>
      <c r="K1720" s="13">
        <v>937.32743028671018</v>
      </c>
      <c r="L1720" s="13">
        <v>59.000019744568782</v>
      </c>
      <c r="M1720" s="13">
        <v>882.10272131497698</v>
      </c>
      <c r="N1720" s="13">
        <v>18.508213210496727</v>
      </c>
      <c r="O1720" s="13">
        <v>860.25106180668183</v>
      </c>
      <c r="P1720" s="13">
        <v>10.121977520382668</v>
      </c>
      <c r="Q1720" s="14">
        <f t="shared" si="178"/>
        <v>8.2229929467072296</v>
      </c>
      <c r="R1720" s="14">
        <f t="shared" si="179"/>
        <v>11.753924763545106</v>
      </c>
      <c r="S1720" s="147">
        <f t="shared" si="177"/>
        <v>8.2229929467072296</v>
      </c>
      <c r="T1720" s="15">
        <f t="shared" si="180"/>
        <v>860.25106180668183</v>
      </c>
      <c r="U1720" s="15">
        <f t="shared" si="181"/>
        <v>10.121977520382668</v>
      </c>
    </row>
    <row r="1721" spans="1:21">
      <c r="A1721" s="12" t="s">
        <v>1581</v>
      </c>
      <c r="B1721" s="20">
        <v>47.621763188094796</v>
      </c>
      <c r="C1721" s="20">
        <v>91.970672840469703</v>
      </c>
      <c r="D1721" s="21">
        <v>0.5177929193874492</v>
      </c>
      <c r="E1721" s="22">
        <v>6.6156635309143758E-2</v>
      </c>
      <c r="F1721" s="22">
        <v>1.3186342273112544E-3</v>
      </c>
      <c r="G1721" s="22">
        <v>1.2392989864934738</v>
      </c>
      <c r="H1721" s="22">
        <v>2.8723612151146508E-2</v>
      </c>
      <c r="I1721" s="22">
        <v>0.13586306589049221</v>
      </c>
      <c r="J1721" s="22">
        <v>1.6069953121516291E-3</v>
      </c>
      <c r="K1721" s="13">
        <v>811.33545131975791</v>
      </c>
      <c r="L1721" s="13">
        <v>41.687696585950185</v>
      </c>
      <c r="M1721" s="13">
        <v>818.56411070603451</v>
      </c>
      <c r="N1721" s="13">
        <v>13.024374673730708</v>
      </c>
      <c r="O1721" s="13">
        <v>821.22657498148897</v>
      </c>
      <c r="P1721" s="13">
        <v>9.1202519757247007</v>
      </c>
      <c r="Q1721" s="14">
        <f t="shared" si="178"/>
        <v>-1.2191164142577149</v>
      </c>
      <c r="R1721" s="14">
        <f t="shared" si="179"/>
        <v>10.641787308203012</v>
      </c>
      <c r="S1721" s="147">
        <f t="shared" si="177"/>
        <v>-1.2191164142577149</v>
      </c>
      <c r="T1721" s="15">
        <f t="shared" si="180"/>
        <v>821.22657498148897</v>
      </c>
      <c r="U1721" s="15">
        <f t="shared" si="181"/>
        <v>9.1202519757247007</v>
      </c>
    </row>
    <row r="1722" spans="1:21">
      <c r="A1722" s="12" t="s">
        <v>1582</v>
      </c>
      <c r="B1722" s="20">
        <v>46.679548839813187</v>
      </c>
      <c r="C1722" s="20">
        <v>80.002427646521994</v>
      </c>
      <c r="D1722" s="21">
        <v>0.583476654559276</v>
      </c>
      <c r="E1722" s="22">
        <v>6.5903518374069325E-2</v>
      </c>
      <c r="F1722" s="22">
        <v>1.1088719900559866E-3</v>
      </c>
      <c r="G1722" s="22">
        <v>1.2986897391264016</v>
      </c>
      <c r="H1722" s="22">
        <v>2.7130531546137104E-2</v>
      </c>
      <c r="I1722" s="22">
        <v>0.14292083132631025</v>
      </c>
      <c r="J1722" s="22">
        <v>1.7696657678159054E-3</v>
      </c>
      <c r="K1722" s="13">
        <v>803.31285250803285</v>
      </c>
      <c r="L1722" s="13">
        <v>35.23598130419942</v>
      </c>
      <c r="M1722" s="13">
        <v>845.14320146812122</v>
      </c>
      <c r="N1722" s="13">
        <v>11.984167105677818</v>
      </c>
      <c r="O1722" s="13">
        <v>861.15789513185871</v>
      </c>
      <c r="P1722" s="13">
        <v>9.981442450398486</v>
      </c>
      <c r="Q1722" s="14">
        <f t="shared" si="178"/>
        <v>-7.2008112957768766</v>
      </c>
      <c r="R1722" s="14">
        <f t="shared" si="179"/>
        <v>9.7271657389520545</v>
      </c>
      <c r="S1722" s="147">
        <f t="shared" si="177"/>
        <v>-7.2008112957768766</v>
      </c>
      <c r="T1722" s="15">
        <f t="shared" si="180"/>
        <v>861.15789513185871</v>
      </c>
      <c r="U1722" s="15">
        <f t="shared" si="181"/>
        <v>9.981442450398486</v>
      </c>
    </row>
    <row r="1723" spans="1:21">
      <c r="A1723" s="12" t="s">
        <v>1583</v>
      </c>
      <c r="B1723" s="20">
        <v>51.321182140959358</v>
      </c>
      <c r="C1723" s="20">
        <v>132.10855466544101</v>
      </c>
      <c r="D1723" s="21">
        <v>0.38847735690491769</v>
      </c>
      <c r="E1723" s="22">
        <v>5.7024750785604081E-2</v>
      </c>
      <c r="F1723" s="22">
        <v>1.6026015794098334E-3</v>
      </c>
      <c r="G1723" s="22">
        <v>0.67968859836946049</v>
      </c>
      <c r="H1723" s="22">
        <v>2.0313298675176544E-2</v>
      </c>
      <c r="I1723" s="22">
        <v>8.6446081916868436E-2</v>
      </c>
      <c r="J1723" s="22">
        <v>8.7891008769882715E-4</v>
      </c>
      <c r="K1723" s="13">
        <v>492.49054151957273</v>
      </c>
      <c r="L1723" s="13">
        <v>61.966855048699259</v>
      </c>
      <c r="M1723" s="13">
        <v>526.5861990362115</v>
      </c>
      <c r="N1723" s="13">
        <v>12.279525651683983</v>
      </c>
      <c r="O1723" s="13">
        <v>534.48440937166902</v>
      </c>
      <c r="P1723" s="13">
        <v>5.2150019669138539</v>
      </c>
      <c r="Q1723" s="14">
        <f t="shared" si="178"/>
        <v>-8.5268374337758459</v>
      </c>
      <c r="R1723" s="14">
        <f t="shared" si="179"/>
        <v>27.392430859300198</v>
      </c>
      <c r="S1723" s="147">
        <f t="shared" si="177"/>
        <v>-8.5268374337758459</v>
      </c>
      <c r="T1723" s="15">
        <f t="shared" si="180"/>
        <v>534.48440937166902</v>
      </c>
      <c r="U1723" s="15">
        <f t="shared" si="181"/>
        <v>5.2150019669138539</v>
      </c>
    </row>
    <row r="1724" spans="1:21">
      <c r="A1724" s="12" t="s">
        <v>1584</v>
      </c>
      <c r="B1724" s="20">
        <v>17.829257939514683</v>
      </c>
      <c r="C1724" s="20">
        <v>52.930239701858298</v>
      </c>
      <c r="D1724" s="21">
        <v>0.33684445866752283</v>
      </c>
      <c r="E1724" s="22">
        <v>7.1747934122554424E-2</v>
      </c>
      <c r="F1724" s="22">
        <v>2.6270142665645326E-3</v>
      </c>
      <c r="G1724" s="22">
        <v>1.3919329805846175</v>
      </c>
      <c r="H1724" s="22">
        <v>5.5372985616720487E-2</v>
      </c>
      <c r="I1724" s="22">
        <v>0.14070439065541016</v>
      </c>
      <c r="J1724" s="22">
        <v>2.1885544266930109E-3</v>
      </c>
      <c r="K1724" s="13">
        <v>978.79906633934411</v>
      </c>
      <c r="L1724" s="13">
        <v>74.599297038637133</v>
      </c>
      <c r="M1724" s="13">
        <v>885.51740625031846</v>
      </c>
      <c r="N1724" s="13">
        <v>23.506006087892466</v>
      </c>
      <c r="O1724" s="13">
        <v>848.64437152584139</v>
      </c>
      <c r="P1724" s="13">
        <v>12.368084501235158</v>
      </c>
      <c r="Q1724" s="14">
        <f t="shared" si="178"/>
        <v>13.297386490188867</v>
      </c>
      <c r="R1724" s="14">
        <f t="shared" si="179"/>
        <v>13.455558841118522</v>
      </c>
      <c r="S1724" s="147">
        <f t="shared" si="177"/>
        <v>13.297386490188867</v>
      </c>
      <c r="T1724" s="15">
        <f t="shared" si="180"/>
        <v>848.64437152584139</v>
      </c>
      <c r="U1724" s="15">
        <f t="shared" si="181"/>
        <v>12.368084501235158</v>
      </c>
    </row>
    <row r="1725" spans="1:21">
      <c r="A1725" s="12" t="s">
        <v>1585</v>
      </c>
      <c r="B1725" s="20">
        <v>90.347203281469973</v>
      </c>
      <c r="C1725" s="20">
        <v>151.31950392066901</v>
      </c>
      <c r="D1725" s="21">
        <v>0.59706251303094104</v>
      </c>
      <c r="E1725" s="22">
        <v>7.5528353647551866E-2</v>
      </c>
      <c r="F1725" s="22">
        <v>1.4489783712311501E-3</v>
      </c>
      <c r="G1725" s="22">
        <v>1.2555900009644401</v>
      </c>
      <c r="H1725" s="22">
        <v>2.7050191988805442E-2</v>
      </c>
      <c r="I1725" s="22">
        <v>0.12056924895159131</v>
      </c>
      <c r="J1725" s="22">
        <v>1.1818758521007233E-3</v>
      </c>
      <c r="K1725" s="13">
        <v>1082.5963386844701</v>
      </c>
      <c r="L1725" s="13">
        <v>38.478258788252361</v>
      </c>
      <c r="M1725" s="13">
        <v>825.9243336126932</v>
      </c>
      <c r="N1725" s="13">
        <v>12.176994276900073</v>
      </c>
      <c r="O1725" s="13">
        <v>733.83925337728078</v>
      </c>
      <c r="P1725" s="13">
        <v>6.7990989950911978</v>
      </c>
      <c r="Q1725" s="14">
        <f t="shared" si="178"/>
        <v>32.2148775905695</v>
      </c>
      <c r="R1725" s="14">
        <f t="shared" si="179"/>
        <v>4.9795389372166383</v>
      </c>
      <c r="S1725" s="147" t="str">
        <f t="shared" si="177"/>
        <v>X</v>
      </c>
      <c r="T1725" s="15">
        <f t="shared" si="180"/>
        <v>733.83925337728078</v>
      </c>
      <c r="U1725" s="15">
        <f t="shared" si="181"/>
        <v>6.7990989950911978</v>
      </c>
    </row>
    <row r="1726" spans="1:21">
      <c r="A1726" s="12" t="s">
        <v>1586</v>
      </c>
      <c r="B1726" s="20">
        <v>303.79672798682776</v>
      </c>
      <c r="C1726" s="20">
        <v>384.34548570578801</v>
      </c>
      <c r="D1726" s="21">
        <v>0.79042616418130796</v>
      </c>
      <c r="E1726" s="22">
        <v>6.8556813504772093E-2</v>
      </c>
      <c r="F1726" s="22">
        <v>5.4487334221503113E-4</v>
      </c>
      <c r="G1726" s="22">
        <v>1.2435730369161204</v>
      </c>
      <c r="H1726" s="22">
        <v>1.5974601177230111E-2</v>
      </c>
      <c r="I1726" s="22">
        <v>0.13155864714190327</v>
      </c>
      <c r="J1726" s="22">
        <v>1.3276724167001974E-3</v>
      </c>
      <c r="K1726" s="13">
        <v>885.43407698737929</v>
      </c>
      <c r="L1726" s="13">
        <v>16.429010938220298</v>
      </c>
      <c r="M1726" s="13">
        <v>820.50028004579087</v>
      </c>
      <c r="N1726" s="13">
        <v>7.2296907883113697</v>
      </c>
      <c r="O1726" s="13">
        <v>796.75111085379808</v>
      </c>
      <c r="P1726" s="13">
        <v>7.5636612541750976</v>
      </c>
      <c r="Q1726" s="14">
        <f t="shared" si="178"/>
        <v>10.015761583890937</v>
      </c>
      <c r="R1726" s="14">
        <f t="shared" si="179"/>
        <v>3.7509436283198903</v>
      </c>
      <c r="S1726" s="147">
        <f t="shared" si="177"/>
        <v>10.015761583890937</v>
      </c>
      <c r="T1726" s="15">
        <f t="shared" si="180"/>
        <v>796.75111085379808</v>
      </c>
      <c r="U1726" s="15">
        <f t="shared" si="181"/>
        <v>7.5636612541750976</v>
      </c>
    </row>
    <row r="1727" spans="1:21">
      <c r="A1727" s="12" t="s">
        <v>1587</v>
      </c>
      <c r="B1727" s="20">
        <v>64.866849834850157</v>
      </c>
      <c r="C1727" s="20">
        <v>75.915196887110795</v>
      </c>
      <c r="D1727" s="21">
        <v>0.85446461966383347</v>
      </c>
      <c r="E1727" s="22">
        <v>6.2140002728290393E-2</v>
      </c>
      <c r="F1727" s="22">
        <v>1.8295051138017076E-3</v>
      </c>
      <c r="G1727" s="22">
        <v>1.1246540356825472</v>
      </c>
      <c r="H1727" s="22">
        <v>3.6202201187051558E-2</v>
      </c>
      <c r="I1727" s="22">
        <v>0.13126423240557858</v>
      </c>
      <c r="J1727" s="22">
        <v>1.7082560623249308E-3</v>
      </c>
      <c r="K1727" s="13">
        <v>678.93045008883462</v>
      </c>
      <c r="L1727" s="13">
        <v>62.913181904186132</v>
      </c>
      <c r="M1727" s="13">
        <v>765.20178949515127</v>
      </c>
      <c r="N1727" s="13">
        <v>17.301217496390162</v>
      </c>
      <c r="O1727" s="13">
        <v>795.07363148983234</v>
      </c>
      <c r="P1727" s="13">
        <v>9.7343536473632835</v>
      </c>
      <c r="Q1727" s="14">
        <f t="shared" si="178"/>
        <v>-17.106786326316769</v>
      </c>
      <c r="R1727" s="14">
        <f t="shared" si="179"/>
        <v>21.892049940873825</v>
      </c>
      <c r="S1727" s="147">
        <f t="shared" si="177"/>
        <v>-17.106786326316769</v>
      </c>
      <c r="T1727" s="15">
        <f t="shared" si="180"/>
        <v>795.07363148983234</v>
      </c>
      <c r="U1727" s="15">
        <f t="shared" si="181"/>
        <v>9.7343536473632835</v>
      </c>
    </row>
    <row r="1728" spans="1:21">
      <c r="A1728" s="12" t="s">
        <v>1588</v>
      </c>
      <c r="B1728" s="20">
        <v>17.536879313629267</v>
      </c>
      <c r="C1728" s="20">
        <v>38.428153010924298</v>
      </c>
      <c r="D1728" s="21">
        <v>0.45635498819430403</v>
      </c>
      <c r="E1728" s="22">
        <v>7.1600803566673199E-2</v>
      </c>
      <c r="F1728" s="22">
        <v>1.5645011020587907E-3</v>
      </c>
      <c r="G1728" s="22">
        <v>1.6229457308284629</v>
      </c>
      <c r="H1728" s="22">
        <v>4.5379125507318881E-2</v>
      </c>
      <c r="I1728" s="22">
        <v>0.16439356998108398</v>
      </c>
      <c r="J1728" s="22">
        <v>2.8680840280815838E-3</v>
      </c>
      <c r="K1728" s="13">
        <v>974.61537058918668</v>
      </c>
      <c r="L1728" s="13">
        <v>44.546975327931975</v>
      </c>
      <c r="M1728" s="13">
        <v>979.1318585946949</v>
      </c>
      <c r="N1728" s="13">
        <v>17.566964680276957</v>
      </c>
      <c r="O1728" s="13">
        <v>981.14688606287996</v>
      </c>
      <c r="P1728" s="13">
        <v>15.878529417173015</v>
      </c>
      <c r="Q1728" s="14">
        <f t="shared" si="178"/>
        <v>-0.67016339684287107</v>
      </c>
      <c r="R1728" s="14">
        <f t="shared" si="179"/>
        <v>9.762539072013098</v>
      </c>
      <c r="S1728" s="147">
        <f t="shared" si="177"/>
        <v>-0.67016339684287107</v>
      </c>
      <c r="T1728" s="15">
        <f t="shared" si="180"/>
        <v>981.14688606287996</v>
      </c>
      <c r="U1728" s="15">
        <f t="shared" si="181"/>
        <v>15.878529417173015</v>
      </c>
    </row>
    <row r="1729" spans="1:21">
      <c r="A1729" s="12" t="s">
        <v>1589</v>
      </c>
      <c r="B1729" s="20">
        <v>59.776680551881874</v>
      </c>
      <c r="C1729" s="20">
        <v>80.046405549652306</v>
      </c>
      <c r="D1729" s="21">
        <v>0.74677532540549563</v>
      </c>
      <c r="E1729" s="22">
        <v>6.4882561063921387E-2</v>
      </c>
      <c r="F1729" s="22">
        <v>1.7602982293594967E-3</v>
      </c>
      <c r="G1729" s="22">
        <v>1.2773619310011046</v>
      </c>
      <c r="H1729" s="22">
        <v>3.8282256098076041E-2</v>
      </c>
      <c r="I1729" s="22">
        <v>0.14278569833724311</v>
      </c>
      <c r="J1729" s="22">
        <v>1.8180499368454749E-3</v>
      </c>
      <c r="K1729" s="13">
        <v>770.53057068961812</v>
      </c>
      <c r="L1729" s="13">
        <v>57.115933161875795</v>
      </c>
      <c r="M1729" s="13">
        <v>835.67825076226666</v>
      </c>
      <c r="N1729" s="13">
        <v>17.068500862020393</v>
      </c>
      <c r="O1729" s="13">
        <v>860.39565972945434</v>
      </c>
      <c r="P1729" s="13">
        <v>10.255556149958423</v>
      </c>
      <c r="Q1729" s="14">
        <f t="shared" si="178"/>
        <v>-11.662754530220365</v>
      </c>
      <c r="R1729" s="14">
        <f t="shared" si="179"/>
        <v>16.766764436518084</v>
      </c>
      <c r="S1729" s="147">
        <f t="shared" si="177"/>
        <v>-11.662754530220365</v>
      </c>
      <c r="T1729" s="15">
        <f t="shared" si="180"/>
        <v>860.39565972945434</v>
      </c>
      <c r="U1729" s="15">
        <f t="shared" si="181"/>
        <v>10.255556149958423</v>
      </c>
    </row>
    <row r="1730" spans="1:21">
      <c r="A1730" s="12" t="s">
        <v>1590</v>
      </c>
      <c r="B1730" s="20">
        <v>57.136632410122488</v>
      </c>
      <c r="C1730" s="20">
        <v>69.649940673899096</v>
      </c>
      <c r="D1730" s="21">
        <v>0.82034000111552285</v>
      </c>
      <c r="E1730" s="22">
        <v>6.6787001164470006E-2</v>
      </c>
      <c r="F1730" s="22">
        <v>1.6573297593237744E-3</v>
      </c>
      <c r="G1730" s="22">
        <v>1.3246993150573865</v>
      </c>
      <c r="H1730" s="22">
        <v>3.7475980892493488E-2</v>
      </c>
      <c r="I1730" s="22">
        <v>0.14385471256154697</v>
      </c>
      <c r="J1730" s="22">
        <v>1.9542139123116418E-3</v>
      </c>
      <c r="K1730" s="13">
        <v>831.13840415352252</v>
      </c>
      <c r="L1730" s="13">
        <v>51.737401727626917</v>
      </c>
      <c r="M1730" s="13">
        <v>856.56770454266382</v>
      </c>
      <c r="N1730" s="13">
        <v>16.368773224108658</v>
      </c>
      <c r="O1730" s="13">
        <v>866.42311286606571</v>
      </c>
      <c r="P1730" s="13">
        <v>11.013349983052976</v>
      </c>
      <c r="Q1730" s="14">
        <f t="shared" si="178"/>
        <v>-4.2453469285274048</v>
      </c>
      <c r="R1730" s="14">
        <f t="shared" si="179"/>
        <v>13.246125811291783</v>
      </c>
      <c r="S1730" s="147">
        <f t="shared" si="177"/>
        <v>-4.2453469285274048</v>
      </c>
      <c r="T1730" s="15">
        <f t="shared" si="180"/>
        <v>866.42311286606571</v>
      </c>
      <c r="U1730" s="15">
        <f t="shared" si="181"/>
        <v>11.013349983052976</v>
      </c>
    </row>
    <row r="1731" spans="1:21">
      <c r="A1731" s="12" t="s">
        <v>1591</v>
      </c>
      <c r="B1731" s="20">
        <v>89.111273561237866</v>
      </c>
      <c r="C1731" s="20">
        <v>210.69939787269001</v>
      </c>
      <c r="D1731" s="21">
        <v>0.42293084109846951</v>
      </c>
      <c r="E1731" s="22">
        <v>6.8766428317389536E-2</v>
      </c>
      <c r="F1731" s="22">
        <v>7.7286304593739315E-4</v>
      </c>
      <c r="G1731" s="22">
        <v>1.4715935931330935</v>
      </c>
      <c r="H1731" s="22">
        <v>2.0989399851628988E-2</v>
      </c>
      <c r="I1731" s="22">
        <v>0.15520658586340433</v>
      </c>
      <c r="J1731" s="22">
        <v>1.3629944078544696E-3</v>
      </c>
      <c r="K1731" s="13">
        <v>891.74161826984016</v>
      </c>
      <c r="L1731" s="13">
        <v>23.20937423604714</v>
      </c>
      <c r="M1731" s="13">
        <v>918.78267960322921</v>
      </c>
      <c r="N1731" s="13">
        <v>8.622890497284148</v>
      </c>
      <c r="O1731" s="13">
        <v>930.08341788373889</v>
      </c>
      <c r="P1731" s="13">
        <v>7.6059352400283577</v>
      </c>
      <c r="Q1731" s="14">
        <f t="shared" si="178"/>
        <v>-4.2996534902441264</v>
      </c>
      <c r="R1731" s="14">
        <f t="shared" si="179"/>
        <v>5.6909020250192031</v>
      </c>
      <c r="S1731" s="147">
        <f t="shared" si="177"/>
        <v>-4.2996534902441264</v>
      </c>
      <c r="T1731" s="15">
        <f t="shared" si="180"/>
        <v>930.08341788373889</v>
      </c>
      <c r="U1731" s="15">
        <f t="shared" si="181"/>
        <v>7.6059352400283577</v>
      </c>
    </row>
    <row r="1732" spans="1:21" s="23" customFormat="1">
      <c r="A1732" s="126" t="s">
        <v>1592</v>
      </c>
      <c r="B1732" s="5"/>
      <c r="C1732" s="5"/>
      <c r="D1732" s="5"/>
      <c r="E1732" s="5"/>
      <c r="F1732" s="5"/>
      <c r="G1732" s="5"/>
      <c r="H1732" s="5"/>
      <c r="I1732" s="5"/>
      <c r="J1732" s="5"/>
      <c r="K1732" s="8"/>
      <c r="L1732" s="8"/>
      <c r="M1732" s="8"/>
      <c r="N1732" s="8"/>
      <c r="O1732" s="8"/>
      <c r="P1732" s="8"/>
      <c r="Q1732" s="9"/>
      <c r="R1732" s="9"/>
      <c r="S1732" s="147">
        <f t="shared" si="177"/>
        <v>0</v>
      </c>
      <c r="T1732" s="10"/>
      <c r="U1732" s="10"/>
    </row>
    <row r="1733" spans="1:21">
      <c r="A1733" s="20" t="s">
        <v>1593</v>
      </c>
      <c r="B1733" s="20"/>
      <c r="C1733" s="21"/>
      <c r="D1733" s="21">
        <v>0.33511212829072862</v>
      </c>
      <c r="E1733" s="22">
        <v>0.11828502439059572</v>
      </c>
      <c r="F1733" s="22">
        <v>1.3852626972358402E-4</v>
      </c>
      <c r="G1733" s="22">
        <v>5.5989304716804975</v>
      </c>
      <c r="H1733" s="22">
        <v>8.4344831341590015E-2</v>
      </c>
      <c r="I1733" s="22">
        <v>0.34330018376390281</v>
      </c>
      <c r="J1733" s="22">
        <v>5.1559784802616164E-3</v>
      </c>
      <c r="K1733" s="13">
        <v>1930.4774674987332</v>
      </c>
      <c r="L1733" s="13">
        <v>2.0958918248321634</v>
      </c>
      <c r="M1733" s="13">
        <v>1915.93398604409</v>
      </c>
      <c r="N1733" s="13">
        <v>13.061865736169631</v>
      </c>
      <c r="O1733" s="13">
        <v>1902.5264134547347</v>
      </c>
      <c r="P1733" s="13">
        <v>24.790828328757897</v>
      </c>
      <c r="Q1733" s="14">
        <f t="shared" ref="Q1733:Q1769" si="182">(1-O1733/K1733)*100</f>
        <v>1.4478829468138721</v>
      </c>
      <c r="R1733" s="14">
        <f t="shared" ref="R1733:R1769" si="183">SQRT((2*P1733)^2*(-1/K1733)^2+(2*L1733)^2*(O1733/K1733^2)^2)*100</f>
        <v>2.5772617888511409</v>
      </c>
      <c r="S1733" s="147">
        <f t="shared" ref="S1733:S1796" si="184">IF(OR(Q1733-R1733&gt;10,Q1733+R1733&lt;-5),"X",Q1733)</f>
        <v>1.4478829468138721</v>
      </c>
      <c r="T1733" s="15">
        <f t="shared" ref="T1733:T1769" si="185">IF(O1733&lt;=1000,O1733,K1733)</f>
        <v>1930.4774674987332</v>
      </c>
      <c r="U1733" s="15">
        <f t="shared" ref="U1733:U1769" si="186">IF(T1733=O1733,P1733,L1733)</f>
        <v>2.0958918248321634</v>
      </c>
    </row>
    <row r="1734" spans="1:21">
      <c r="A1734" s="20" t="s">
        <v>1594</v>
      </c>
      <c r="B1734" s="20"/>
      <c r="C1734" s="21"/>
      <c r="D1734" s="21">
        <v>1.1910699926676003</v>
      </c>
      <c r="E1734" s="22">
        <v>6.5963760800000007E-2</v>
      </c>
      <c r="F1734" s="22">
        <v>1.9771120133301603E-4</v>
      </c>
      <c r="G1734" s="22">
        <v>1.2032843887564111</v>
      </c>
      <c r="H1734" s="22">
        <v>1.8454720472897111E-2</v>
      </c>
      <c r="I1734" s="22">
        <v>0.13230053468371542</v>
      </c>
      <c r="J1734" s="22">
        <v>1.9899628197829968E-3</v>
      </c>
      <c r="K1734" s="13">
        <v>805.22597409154127</v>
      </c>
      <c r="L1734" s="13">
        <v>6.2623784058577492</v>
      </c>
      <c r="M1734" s="13">
        <v>802.1009809323034</v>
      </c>
      <c r="N1734" s="13">
        <v>8.5406717584025635</v>
      </c>
      <c r="O1734" s="13">
        <v>800.97620981813918</v>
      </c>
      <c r="P1734" s="13">
        <v>11.339224680542603</v>
      </c>
      <c r="Q1734" s="14">
        <f t="shared" si="182"/>
        <v>0.52777287496179603</v>
      </c>
      <c r="R1734" s="14">
        <f t="shared" si="183"/>
        <v>3.213418504107489</v>
      </c>
      <c r="S1734" s="147">
        <f t="shared" si="184"/>
        <v>0.52777287496179603</v>
      </c>
      <c r="T1734" s="15">
        <f t="shared" si="185"/>
        <v>800.97620981813918</v>
      </c>
      <c r="U1734" s="15">
        <f t="shared" si="186"/>
        <v>11.339224680542603</v>
      </c>
    </row>
    <row r="1735" spans="1:21">
      <c r="A1735" s="20" t="s">
        <v>1595</v>
      </c>
      <c r="B1735" s="20"/>
      <c r="C1735" s="21"/>
      <c r="D1735" s="21">
        <v>1.2325008699385731</v>
      </c>
      <c r="E1735" s="22">
        <v>6.1368903400000001E-2</v>
      </c>
      <c r="F1735" s="22">
        <v>3.2817143830956804E-4</v>
      </c>
      <c r="G1735" s="22">
        <v>0.89807682721845428</v>
      </c>
      <c r="H1735" s="22">
        <v>1.4828324460547255E-2</v>
      </c>
      <c r="I1735" s="22">
        <v>0.10613627780933163</v>
      </c>
      <c r="J1735" s="22">
        <v>1.6579821555563646E-3</v>
      </c>
      <c r="K1735" s="13">
        <v>652.18901905712084</v>
      </c>
      <c r="L1735" s="13">
        <v>11.436154203297576</v>
      </c>
      <c r="M1735" s="13">
        <v>650.69927131549503</v>
      </c>
      <c r="N1735" s="13">
        <v>7.9636134057919916</v>
      </c>
      <c r="O1735" s="13">
        <v>650.26986195242898</v>
      </c>
      <c r="P1735" s="13">
        <v>9.6697468782003249</v>
      </c>
      <c r="Q1735" s="14">
        <f t="shared" si="182"/>
        <v>0.29426394014827606</v>
      </c>
      <c r="R1735" s="14">
        <f t="shared" si="183"/>
        <v>4.5847507275127617</v>
      </c>
      <c r="S1735" s="147">
        <f t="shared" si="184"/>
        <v>0.29426394014827606</v>
      </c>
      <c r="T1735" s="15">
        <f t="shared" si="185"/>
        <v>650.26986195242898</v>
      </c>
      <c r="U1735" s="15">
        <f t="shared" si="186"/>
        <v>9.6697468782003249</v>
      </c>
    </row>
    <row r="1736" spans="1:21">
      <c r="A1736" s="20" t="s">
        <v>1596</v>
      </c>
      <c r="B1736" s="20"/>
      <c r="C1736" s="21"/>
      <c r="D1736" s="21">
        <v>0.66904728748175413</v>
      </c>
      <c r="E1736" s="22">
        <v>6.6675761155167754E-2</v>
      </c>
      <c r="F1736" s="22">
        <v>2.9199062277182245E-4</v>
      </c>
      <c r="G1736" s="22">
        <v>1.2377144016886812</v>
      </c>
      <c r="H1736" s="22">
        <v>1.9460758808801513E-2</v>
      </c>
      <c r="I1736" s="22">
        <v>0.13463289589078661</v>
      </c>
      <c r="J1736" s="22">
        <v>2.0330871079525339E-3</v>
      </c>
      <c r="K1736" s="13">
        <v>827.66193347249521</v>
      </c>
      <c r="L1736" s="13">
        <v>9.1088804792277536</v>
      </c>
      <c r="M1736" s="13">
        <v>817.84534554501545</v>
      </c>
      <c r="N1736" s="13">
        <v>8.8691167148420291</v>
      </c>
      <c r="O1736" s="13">
        <v>814.24115308074272</v>
      </c>
      <c r="P1736" s="13">
        <v>11.56134088231231</v>
      </c>
      <c r="Q1736" s="14">
        <f t="shared" si="182"/>
        <v>1.6215292559662586</v>
      </c>
      <c r="R1736" s="14">
        <f t="shared" si="183"/>
        <v>3.5346850220753701</v>
      </c>
      <c r="S1736" s="147">
        <f t="shared" si="184"/>
        <v>1.6215292559662586</v>
      </c>
      <c r="T1736" s="15">
        <f t="shared" si="185"/>
        <v>814.24115308074272</v>
      </c>
      <c r="U1736" s="15">
        <f t="shared" si="186"/>
        <v>11.56134088231231</v>
      </c>
    </row>
    <row r="1737" spans="1:21">
      <c r="A1737" s="20" t="s">
        <v>1597</v>
      </c>
      <c r="B1737" s="20"/>
      <c r="C1737" s="21"/>
      <c r="D1737" s="21">
        <v>0.88405851836482929</v>
      </c>
      <c r="E1737" s="22">
        <v>6.7168339439060032E-2</v>
      </c>
      <c r="F1737" s="22">
        <v>2.0931832833846845E-4</v>
      </c>
      <c r="G1737" s="22">
        <v>1.277190886795506</v>
      </c>
      <c r="H1737" s="22">
        <v>1.9773125413131899E-2</v>
      </c>
      <c r="I1737" s="22">
        <v>0.13790814748872052</v>
      </c>
      <c r="J1737" s="22">
        <v>2.0913556158717443E-3</v>
      </c>
      <c r="K1737" s="13">
        <v>842.9977417784778</v>
      </c>
      <c r="L1737" s="13">
        <v>6.4716499746516609</v>
      </c>
      <c r="M1737" s="13">
        <v>835.60198624421093</v>
      </c>
      <c r="N1737" s="13">
        <v>8.8551957898798115</v>
      </c>
      <c r="O1737" s="13">
        <v>832.82268148137473</v>
      </c>
      <c r="P1737" s="13">
        <v>11.858732840144048</v>
      </c>
      <c r="Q1737" s="14">
        <f t="shared" si="182"/>
        <v>1.2070091997680388</v>
      </c>
      <c r="R1737" s="14">
        <f t="shared" si="183"/>
        <v>3.1963188760194834</v>
      </c>
      <c r="S1737" s="147">
        <f t="shared" si="184"/>
        <v>1.2070091997680388</v>
      </c>
      <c r="T1737" s="15">
        <f t="shared" si="185"/>
        <v>832.82268148137473</v>
      </c>
      <c r="U1737" s="15">
        <f t="shared" si="186"/>
        <v>11.858732840144048</v>
      </c>
    </row>
    <row r="1738" spans="1:21">
      <c r="A1738" s="20" t="s">
        <v>1598</v>
      </c>
      <c r="B1738" s="20"/>
      <c r="C1738" s="21"/>
      <c r="D1738" s="21">
        <v>0.45705953253857107</v>
      </c>
      <c r="E1738" s="22">
        <v>8.0454238810076767E-2</v>
      </c>
      <c r="F1738" s="22">
        <v>2.7698659736089898E-4</v>
      </c>
      <c r="G1738" s="22">
        <v>2.2430585247436747</v>
      </c>
      <c r="H1738" s="22">
        <v>3.4768575253419802E-2</v>
      </c>
      <c r="I1738" s="22">
        <v>0.20220430615723381</v>
      </c>
      <c r="J1738" s="22">
        <v>3.05598466188681E-3</v>
      </c>
      <c r="K1738" s="13">
        <v>1208.1453217236838</v>
      </c>
      <c r="L1738" s="13">
        <v>6.7640089363916189</v>
      </c>
      <c r="M1738" s="13">
        <v>1194.6152953699861</v>
      </c>
      <c r="N1738" s="13">
        <v>10.944615390793055</v>
      </c>
      <c r="O1738" s="13">
        <v>1187.1509654411539</v>
      </c>
      <c r="P1738" s="13">
        <v>16.40754737382899</v>
      </c>
      <c r="Q1738" s="14">
        <f t="shared" si="182"/>
        <v>1.7377343524019873</v>
      </c>
      <c r="R1738" s="14">
        <f t="shared" si="183"/>
        <v>2.9305466715528983</v>
      </c>
      <c r="S1738" s="147">
        <f t="shared" si="184"/>
        <v>1.7377343524019873</v>
      </c>
      <c r="T1738" s="15">
        <f t="shared" si="185"/>
        <v>1208.1453217236838</v>
      </c>
      <c r="U1738" s="15">
        <f t="shared" si="186"/>
        <v>6.7640089363916189</v>
      </c>
    </row>
    <row r="1739" spans="1:21">
      <c r="A1739" s="20" t="s">
        <v>1599</v>
      </c>
      <c r="B1739" s="20"/>
      <c r="C1739" s="21"/>
      <c r="D1739" s="21">
        <v>0.51322171647893411</v>
      </c>
      <c r="E1739" s="22">
        <v>8.0455831125078911E-2</v>
      </c>
      <c r="F1739" s="22">
        <v>1.72462658056956E-4</v>
      </c>
      <c r="G1739" s="22">
        <v>2.2550642908269292</v>
      </c>
      <c r="H1739" s="22">
        <v>3.4361102729618995E-2</v>
      </c>
      <c r="I1739" s="22">
        <v>0.2032825629762639</v>
      </c>
      <c r="J1739" s="22">
        <v>3.0666748114612811E-3</v>
      </c>
      <c r="K1739" s="13">
        <v>1208.1842914725091</v>
      </c>
      <c r="L1739" s="13">
        <v>4.2149348239115536</v>
      </c>
      <c r="M1739" s="13">
        <v>1198.3672913353289</v>
      </c>
      <c r="N1739" s="13">
        <v>10.775559486569275</v>
      </c>
      <c r="O1739" s="13">
        <v>1192.9301618316115</v>
      </c>
      <c r="P1739" s="13">
        <v>16.450242948978566</v>
      </c>
      <c r="Q1739" s="14">
        <f t="shared" si="182"/>
        <v>1.2625664601470854</v>
      </c>
      <c r="R1739" s="14">
        <f t="shared" si="183"/>
        <v>2.8089277354910935</v>
      </c>
      <c r="S1739" s="147">
        <f t="shared" si="184"/>
        <v>1.2625664601470854</v>
      </c>
      <c r="T1739" s="15">
        <f t="shared" si="185"/>
        <v>1208.1842914725091</v>
      </c>
      <c r="U1739" s="15">
        <f t="shared" si="186"/>
        <v>4.2149348239115536</v>
      </c>
    </row>
    <row r="1740" spans="1:21">
      <c r="A1740" s="20" t="s">
        <v>1600</v>
      </c>
      <c r="B1740" s="20"/>
      <c r="C1740" s="21"/>
      <c r="D1740" s="21">
        <v>2.27849524783224</v>
      </c>
      <c r="E1740" s="22">
        <v>6.5573962639040959E-2</v>
      </c>
      <c r="F1740" s="22">
        <v>4.4487023338767441E-4</v>
      </c>
      <c r="G1740" s="22">
        <v>1.182136697080983</v>
      </c>
      <c r="H1740" s="22">
        <v>2.0184513596514977E-2</v>
      </c>
      <c r="I1740" s="22">
        <v>0.13074798234256821</v>
      </c>
      <c r="J1740" s="22">
        <v>2.0486834929240843E-3</v>
      </c>
      <c r="K1740" s="13">
        <v>792.80565126058229</v>
      </c>
      <c r="L1740" s="13">
        <v>14.167210153243737</v>
      </c>
      <c r="M1740" s="13">
        <v>792.30799924531607</v>
      </c>
      <c r="N1740" s="13">
        <v>9.4358845321685934</v>
      </c>
      <c r="O1740" s="13">
        <v>792.13115243177072</v>
      </c>
      <c r="P1740" s="13">
        <v>11.690174010799748</v>
      </c>
      <c r="Q1740" s="14">
        <f t="shared" si="182"/>
        <v>8.5077449654791248E-2</v>
      </c>
      <c r="R1740" s="14">
        <f t="shared" si="183"/>
        <v>4.6312333302436324</v>
      </c>
      <c r="S1740" s="147">
        <f t="shared" si="184"/>
        <v>8.5077449654791248E-2</v>
      </c>
      <c r="T1740" s="15">
        <f t="shared" si="185"/>
        <v>792.13115243177072</v>
      </c>
      <c r="U1740" s="15">
        <f t="shared" si="186"/>
        <v>11.690174010799748</v>
      </c>
    </row>
    <row r="1741" spans="1:21">
      <c r="A1741" s="20" t="s">
        <v>1601</v>
      </c>
      <c r="B1741" s="20"/>
      <c r="C1741" s="21"/>
      <c r="D1741" s="21">
        <v>0.79473996921595746</v>
      </c>
      <c r="E1741" s="22">
        <v>6.7052375674686165E-2</v>
      </c>
      <c r="F1741" s="22">
        <v>1.9101275277837607E-4</v>
      </c>
      <c r="G1741" s="22">
        <v>1.2541250383947871</v>
      </c>
      <c r="H1741" s="22">
        <v>1.929649639935152E-2</v>
      </c>
      <c r="I1741" s="22">
        <v>0.13565174794280627</v>
      </c>
      <c r="J1741" s="22">
        <v>2.0511101345658087E-3</v>
      </c>
      <c r="K1741" s="13">
        <v>839.40085068685255</v>
      </c>
      <c r="L1741" s="13">
        <v>5.9203152851891039</v>
      </c>
      <c r="M1741" s="13">
        <v>825.26464748786213</v>
      </c>
      <c r="N1741" s="13">
        <v>8.7296318693109711</v>
      </c>
      <c r="O1741" s="13">
        <v>820.02716125939367</v>
      </c>
      <c r="P1741" s="13">
        <v>11.653449518756354</v>
      </c>
      <c r="Q1741" s="14">
        <f t="shared" si="182"/>
        <v>2.3080378595763951</v>
      </c>
      <c r="R1741" s="14">
        <f t="shared" si="183"/>
        <v>3.0997719198854923</v>
      </c>
      <c r="S1741" s="147">
        <f t="shared" si="184"/>
        <v>2.3080378595763951</v>
      </c>
      <c r="T1741" s="15">
        <f t="shared" si="185"/>
        <v>820.02716125939367</v>
      </c>
      <c r="U1741" s="15">
        <f t="shared" si="186"/>
        <v>11.653449518756354</v>
      </c>
    </row>
    <row r="1742" spans="1:21">
      <c r="A1742" s="20" t="s">
        <v>1602</v>
      </c>
      <c r="B1742" s="20"/>
      <c r="C1742" s="21"/>
      <c r="D1742" s="21">
        <v>1.5890263948952505</v>
      </c>
      <c r="E1742" s="22">
        <v>6.6965256772246656E-2</v>
      </c>
      <c r="F1742" s="22">
        <v>2.0245774462916951E-4</v>
      </c>
      <c r="G1742" s="22">
        <v>1.2634929301021682</v>
      </c>
      <c r="H1742" s="22">
        <v>1.9455261696192896E-2</v>
      </c>
      <c r="I1742" s="22">
        <v>0.13684281609946808</v>
      </c>
      <c r="J1742" s="22">
        <v>2.0660902045189795E-3</v>
      </c>
      <c r="K1742" s="13">
        <v>836.69320426502077</v>
      </c>
      <c r="L1742" s="13">
        <v>6.2851762050183391</v>
      </c>
      <c r="M1742" s="13">
        <v>829.47572163558027</v>
      </c>
      <c r="N1742" s="13">
        <v>8.7651831812627368</v>
      </c>
      <c r="O1742" s="13">
        <v>826.78459820250555</v>
      </c>
      <c r="P1742" s="13">
        <v>11.726327073979137</v>
      </c>
      <c r="Q1742" s="14">
        <f t="shared" si="182"/>
        <v>1.1842579827356481</v>
      </c>
      <c r="R1742" s="14">
        <f t="shared" si="183"/>
        <v>3.1718954896151326</v>
      </c>
      <c r="S1742" s="147">
        <f t="shared" si="184"/>
        <v>1.1842579827356481</v>
      </c>
      <c r="T1742" s="15">
        <f t="shared" si="185"/>
        <v>826.78459820250555</v>
      </c>
      <c r="U1742" s="15">
        <f t="shared" si="186"/>
        <v>11.726327073979137</v>
      </c>
    </row>
    <row r="1743" spans="1:21">
      <c r="A1743" s="20" t="s">
        <v>1603</v>
      </c>
      <c r="B1743" s="20"/>
      <c r="C1743" s="21"/>
      <c r="D1743" s="21">
        <v>0.3739984668721148</v>
      </c>
      <c r="E1743" s="22">
        <v>0.14963725905623015</v>
      </c>
      <c r="F1743" s="22">
        <v>3.9411049394135205E-4</v>
      </c>
      <c r="G1743" s="22">
        <v>8.8823926866048701</v>
      </c>
      <c r="H1743" s="22">
        <v>0.13553122483903796</v>
      </c>
      <c r="I1743" s="22">
        <v>0.43051565647376028</v>
      </c>
      <c r="J1743" s="22">
        <v>6.4703859304523544E-3</v>
      </c>
      <c r="K1743" s="13">
        <v>2341.7850729748566</v>
      </c>
      <c r="L1743" s="13">
        <v>4.4986336831080997</v>
      </c>
      <c r="M1743" s="13">
        <v>2325.9934580878116</v>
      </c>
      <c r="N1743" s="13">
        <v>14.021754954296917</v>
      </c>
      <c r="O1743" s="13">
        <v>2308.041761188369</v>
      </c>
      <c r="P1743" s="13">
        <v>29.224010365929587</v>
      </c>
      <c r="Q1743" s="14">
        <f t="shared" si="182"/>
        <v>1.4409226609178982</v>
      </c>
      <c r="R1743" s="14">
        <f t="shared" si="183"/>
        <v>2.5244367584334313</v>
      </c>
      <c r="S1743" s="147">
        <f t="shared" si="184"/>
        <v>1.4409226609178982</v>
      </c>
      <c r="T1743" s="15">
        <f t="shared" si="185"/>
        <v>2341.7850729748566</v>
      </c>
      <c r="U1743" s="15">
        <f t="shared" si="186"/>
        <v>4.4986336831080997</v>
      </c>
    </row>
    <row r="1744" spans="1:21">
      <c r="A1744" s="20" t="s">
        <v>1604</v>
      </c>
      <c r="B1744" s="20"/>
      <c r="C1744" s="21"/>
      <c r="D1744" s="21">
        <v>0.77136239832742315</v>
      </c>
      <c r="E1744" s="22">
        <v>8.08011862E-2</v>
      </c>
      <c r="F1744" s="22">
        <v>2.9435888292897244E-4</v>
      </c>
      <c r="G1744" s="22">
        <v>2.3111728187560838</v>
      </c>
      <c r="H1744" s="22">
        <v>3.6121378740542116E-2</v>
      </c>
      <c r="I1744" s="22">
        <v>0.20744998607228096</v>
      </c>
      <c r="J1744" s="22">
        <v>3.1529325023012785E-3</v>
      </c>
      <c r="K1744" s="13">
        <v>1216.6130596614787</v>
      </c>
      <c r="L1744" s="13">
        <v>7.1477257960861351</v>
      </c>
      <c r="M1744" s="13">
        <v>1215.7206199305006</v>
      </c>
      <c r="N1744" s="13">
        <v>11.137611514154822</v>
      </c>
      <c r="O1744" s="13">
        <v>1215.2179615467901</v>
      </c>
      <c r="P1744" s="13">
        <v>16.855101337884371</v>
      </c>
      <c r="Q1744" s="14">
        <f t="shared" si="182"/>
        <v>0.11467065091975703</v>
      </c>
      <c r="R1744" s="14">
        <f t="shared" si="183"/>
        <v>3.0091480729154299</v>
      </c>
      <c r="S1744" s="147">
        <f t="shared" si="184"/>
        <v>0.11467065091975703</v>
      </c>
      <c r="T1744" s="15">
        <f t="shared" si="185"/>
        <v>1216.6130596614787</v>
      </c>
      <c r="U1744" s="15">
        <f t="shared" si="186"/>
        <v>7.1477257960861351</v>
      </c>
    </row>
    <row r="1745" spans="1:21">
      <c r="A1745" s="20" t="s">
        <v>1605</v>
      </c>
      <c r="B1745" s="20"/>
      <c r="C1745" s="21"/>
      <c r="D1745" s="21">
        <v>1.0180078479792256</v>
      </c>
      <c r="E1745" s="22">
        <v>0.11404573599999999</v>
      </c>
      <c r="F1745" s="22">
        <v>2.9072641662282402E-4</v>
      </c>
      <c r="G1745" s="22">
        <v>5.2756456515684365</v>
      </c>
      <c r="H1745" s="22">
        <v>8.0735406210219574E-2</v>
      </c>
      <c r="I1745" s="22">
        <v>0.33550213689251668</v>
      </c>
      <c r="J1745" s="22">
        <v>5.0625939584449603E-3</v>
      </c>
      <c r="K1745" s="13">
        <v>1864.8576539188816</v>
      </c>
      <c r="L1745" s="13">
        <v>4.5942202410043098</v>
      </c>
      <c r="M1745" s="13">
        <v>1864.9300628572753</v>
      </c>
      <c r="N1745" s="13">
        <v>13.147530759026971</v>
      </c>
      <c r="O1745" s="13">
        <v>1864.9950274673538</v>
      </c>
      <c r="P1745" s="13">
        <v>24.483368836406783</v>
      </c>
      <c r="Q1745" s="14">
        <f t="shared" si="182"/>
        <v>-7.3664361557757019E-3</v>
      </c>
      <c r="R1745" s="14">
        <f t="shared" si="183"/>
        <v>2.6715976959602039</v>
      </c>
      <c r="S1745" s="147">
        <f t="shared" si="184"/>
        <v>-7.3664361557757019E-3</v>
      </c>
      <c r="T1745" s="15">
        <f t="shared" si="185"/>
        <v>1864.8576539188816</v>
      </c>
      <c r="U1745" s="15">
        <f t="shared" si="186"/>
        <v>4.5942202410043098</v>
      </c>
    </row>
    <row r="1746" spans="1:21">
      <c r="A1746" s="20" t="s">
        <v>1606</v>
      </c>
      <c r="B1746" s="20"/>
      <c r="C1746" s="21"/>
      <c r="D1746" s="21">
        <v>0.56091952605600315</v>
      </c>
      <c r="E1746" s="22">
        <v>6.6471802600000005E-2</v>
      </c>
      <c r="F1746" s="22">
        <v>2.3307227502586579E-4</v>
      </c>
      <c r="G1746" s="22">
        <v>1.2416066628955347</v>
      </c>
      <c r="H1746" s="22">
        <v>1.9126464352149406E-2</v>
      </c>
      <c r="I1746" s="22">
        <v>0.13547067773738433</v>
      </c>
      <c r="J1746" s="22">
        <v>2.0320944260807062E-3</v>
      </c>
      <c r="K1746" s="13">
        <v>821.26771580663421</v>
      </c>
      <c r="L1746" s="13">
        <v>7.3048247713809467</v>
      </c>
      <c r="M1746" s="13">
        <v>819.60995987205342</v>
      </c>
      <c r="N1746" s="13">
        <v>8.7009089257688021</v>
      </c>
      <c r="O1746" s="13">
        <v>818.99925230172209</v>
      </c>
      <c r="P1746" s="13">
        <v>11.54715709014631</v>
      </c>
      <c r="Q1746" s="14">
        <f t="shared" si="182"/>
        <v>0.27621486407560791</v>
      </c>
      <c r="R1746" s="14">
        <f t="shared" si="183"/>
        <v>3.3248465920529759</v>
      </c>
      <c r="S1746" s="147">
        <f t="shared" si="184"/>
        <v>0.27621486407560791</v>
      </c>
      <c r="T1746" s="15">
        <f t="shared" si="185"/>
        <v>818.99925230172209</v>
      </c>
      <c r="U1746" s="15">
        <f t="shared" si="186"/>
        <v>11.54715709014631</v>
      </c>
    </row>
    <row r="1747" spans="1:21">
      <c r="A1747" s="20" t="s">
        <v>1607</v>
      </c>
      <c r="B1747" s="20"/>
      <c r="C1747" s="21"/>
      <c r="D1747" s="21">
        <v>0.7079036555755287</v>
      </c>
      <c r="E1747" s="22">
        <v>6.6234964461285864E-2</v>
      </c>
      <c r="F1747" s="22">
        <v>3.3274334267726518E-4</v>
      </c>
      <c r="G1747" s="22">
        <v>1.187682256957076</v>
      </c>
      <c r="H1747" s="22">
        <v>1.9083701471970062E-2</v>
      </c>
      <c r="I1747" s="22">
        <v>0.13005039815290501</v>
      </c>
      <c r="J1747" s="22">
        <v>1.984894060604021E-3</v>
      </c>
      <c r="K1747" s="13">
        <v>813.80981919414069</v>
      </c>
      <c r="L1747" s="13">
        <v>10.467830237745224</v>
      </c>
      <c r="M1747" s="13">
        <v>794.88516347161192</v>
      </c>
      <c r="N1747" s="13">
        <v>8.8963002427837612</v>
      </c>
      <c r="O1747" s="13">
        <v>788.15298543114886</v>
      </c>
      <c r="P1747" s="13">
        <v>11.332857188604329</v>
      </c>
      <c r="Q1747" s="14">
        <f t="shared" si="182"/>
        <v>3.1526817639529137</v>
      </c>
      <c r="R1747" s="14">
        <f t="shared" si="183"/>
        <v>3.7368816652763766</v>
      </c>
      <c r="S1747" s="147">
        <f t="shared" si="184"/>
        <v>3.1526817639529137</v>
      </c>
      <c r="T1747" s="15">
        <f t="shared" si="185"/>
        <v>788.15298543114886</v>
      </c>
      <c r="U1747" s="15">
        <f t="shared" si="186"/>
        <v>11.332857188604329</v>
      </c>
    </row>
    <row r="1748" spans="1:21">
      <c r="A1748" s="20" t="s">
        <v>1608</v>
      </c>
      <c r="B1748" s="20"/>
      <c r="C1748" s="21"/>
      <c r="D1748" s="21">
        <v>0.63086887248705581</v>
      </c>
      <c r="E1748" s="22">
        <v>6.6454926711416368E-2</v>
      </c>
      <c r="F1748" s="22">
        <v>2.7871636177328313E-4</v>
      </c>
      <c r="G1748" s="22">
        <v>1.2590015347538082</v>
      </c>
      <c r="H1748" s="22">
        <v>1.9650817758966873E-2</v>
      </c>
      <c r="I1748" s="22">
        <v>0.13740350189967865</v>
      </c>
      <c r="J1748" s="22">
        <v>2.0657530171847697E-3</v>
      </c>
      <c r="K1748" s="13">
        <v>820.73747637915449</v>
      </c>
      <c r="L1748" s="13">
        <v>8.7343445544355589</v>
      </c>
      <c r="M1748" s="13">
        <v>827.45891951145666</v>
      </c>
      <c r="N1748" s="13">
        <v>8.8713525059100906</v>
      </c>
      <c r="O1748" s="13">
        <v>829.96315712887019</v>
      </c>
      <c r="P1748" s="13">
        <v>11.718626754644635</v>
      </c>
      <c r="Q1748" s="14">
        <f t="shared" si="182"/>
        <v>-1.1240720711836572</v>
      </c>
      <c r="R1748" s="14">
        <f t="shared" si="183"/>
        <v>3.5759199800193078</v>
      </c>
      <c r="S1748" s="147">
        <f t="shared" si="184"/>
        <v>-1.1240720711836572</v>
      </c>
      <c r="T1748" s="15">
        <f t="shared" si="185"/>
        <v>829.96315712887019</v>
      </c>
      <c r="U1748" s="15">
        <f t="shared" si="186"/>
        <v>11.718626754644635</v>
      </c>
    </row>
    <row r="1749" spans="1:21">
      <c r="A1749" s="20" t="s">
        <v>1609</v>
      </c>
      <c r="B1749" s="20"/>
      <c r="C1749" s="21"/>
      <c r="D1749" s="21">
        <v>1.2117980543409725</v>
      </c>
      <c r="E1749" s="22">
        <v>6.7180626800000004E-2</v>
      </c>
      <c r="F1749" s="22">
        <v>1.9463947408006083E-4</v>
      </c>
      <c r="G1749" s="22">
        <v>1.2850377300949556</v>
      </c>
      <c r="H1749" s="22">
        <v>1.9864429697135182E-2</v>
      </c>
      <c r="I1749" s="22">
        <v>0.1387300532421285</v>
      </c>
      <c r="J1749" s="22">
        <v>2.1065202042562965E-3</v>
      </c>
      <c r="K1749" s="13">
        <v>843.37837954763097</v>
      </c>
      <c r="L1749" s="13">
        <v>6.0172235892145265</v>
      </c>
      <c r="M1749" s="13">
        <v>839.09482285262959</v>
      </c>
      <c r="N1749" s="13">
        <v>8.8655815214646605</v>
      </c>
      <c r="O1749" s="13">
        <v>837.47721563933749</v>
      </c>
      <c r="P1749" s="13">
        <v>11.936171750348556</v>
      </c>
      <c r="Q1749" s="14">
        <f t="shared" si="182"/>
        <v>0.69970538152267503</v>
      </c>
      <c r="R1749" s="14">
        <f t="shared" si="183"/>
        <v>3.1654103571331991</v>
      </c>
      <c r="S1749" s="147">
        <f t="shared" si="184"/>
        <v>0.69970538152267503</v>
      </c>
      <c r="T1749" s="15">
        <f t="shared" si="185"/>
        <v>837.47721563933749</v>
      </c>
      <c r="U1749" s="15">
        <f t="shared" si="186"/>
        <v>11.936171750348556</v>
      </c>
    </row>
    <row r="1750" spans="1:21">
      <c r="A1750" s="20" t="s">
        <v>1610</v>
      </c>
      <c r="B1750" s="20"/>
      <c r="C1750" s="21"/>
      <c r="D1750" s="21">
        <v>0.74677153942316388</v>
      </c>
      <c r="E1750" s="22">
        <v>6.6722156072596933E-2</v>
      </c>
      <c r="F1750" s="22">
        <v>2.275221944210857E-4</v>
      </c>
      <c r="G1750" s="22">
        <v>1.2361618306535775</v>
      </c>
      <c r="H1750" s="22">
        <v>1.9403874472683578E-2</v>
      </c>
      <c r="I1750" s="22">
        <v>0.13437051545471534</v>
      </c>
      <c r="J1750" s="22">
        <v>2.0588252766539339E-3</v>
      </c>
      <c r="K1750" s="13">
        <v>829.11280460742626</v>
      </c>
      <c r="L1750" s="13">
        <v>7.0957274082995569</v>
      </c>
      <c r="M1750" s="13">
        <v>817.14060795307694</v>
      </c>
      <c r="N1750" s="13">
        <v>8.8492454195462358</v>
      </c>
      <c r="O1750" s="13">
        <v>812.75026685000466</v>
      </c>
      <c r="P1750" s="13">
        <v>11.710546876641526</v>
      </c>
      <c r="Q1750" s="14">
        <f t="shared" si="182"/>
        <v>1.9734995849170378</v>
      </c>
      <c r="R1750" s="14">
        <f t="shared" si="183"/>
        <v>3.2855650899074931</v>
      </c>
      <c r="S1750" s="147">
        <f t="shared" si="184"/>
        <v>1.9734995849170378</v>
      </c>
      <c r="T1750" s="15">
        <f t="shared" si="185"/>
        <v>812.75026685000466</v>
      </c>
      <c r="U1750" s="15">
        <f t="shared" si="186"/>
        <v>11.710546876641526</v>
      </c>
    </row>
    <row r="1751" spans="1:21">
      <c r="A1751" s="20" t="s">
        <v>1611</v>
      </c>
      <c r="B1751" s="20"/>
      <c r="C1751" s="21"/>
      <c r="D1751" s="21">
        <v>0.79783608298789344</v>
      </c>
      <c r="E1751" s="22">
        <v>6.6479747000533176E-2</v>
      </c>
      <c r="F1751" s="22">
        <v>2.7789045262103758E-4</v>
      </c>
      <c r="G1751" s="22">
        <v>1.2446156171062259</v>
      </c>
      <c r="H1751" s="22">
        <v>1.941842809531065E-2</v>
      </c>
      <c r="I1751" s="22">
        <v>0.1357827541237481</v>
      </c>
      <c r="J1751" s="22">
        <v>2.0410263521113523E-3</v>
      </c>
      <c r="K1751" s="13">
        <v>821.51726631164127</v>
      </c>
      <c r="L1751" s="13">
        <v>8.7042129790385623</v>
      </c>
      <c r="M1751" s="13">
        <v>820.97201524114064</v>
      </c>
      <c r="N1751" s="13">
        <v>8.8224127982579059</v>
      </c>
      <c r="O1751" s="13">
        <v>820.7707619249079</v>
      </c>
      <c r="P1751" s="13">
        <v>11.59476786822189</v>
      </c>
      <c r="Q1751" s="14">
        <f t="shared" si="182"/>
        <v>9.0868983202863074E-2</v>
      </c>
      <c r="R1751" s="14">
        <f t="shared" si="183"/>
        <v>3.5284946572866813</v>
      </c>
      <c r="S1751" s="147">
        <f t="shared" si="184"/>
        <v>9.0868983202863074E-2</v>
      </c>
      <c r="T1751" s="15">
        <f t="shared" si="185"/>
        <v>820.7707619249079</v>
      </c>
      <c r="U1751" s="15">
        <f t="shared" si="186"/>
        <v>11.59476786822189</v>
      </c>
    </row>
    <row r="1752" spans="1:21">
      <c r="A1752" s="20" t="s">
        <v>1612</v>
      </c>
      <c r="B1752" s="20"/>
      <c r="C1752" s="21"/>
      <c r="D1752" s="21">
        <v>0.62983171645025016</v>
      </c>
      <c r="E1752" s="22">
        <v>6.463885524706528E-2</v>
      </c>
      <c r="F1752" s="22">
        <v>2.0378377111380169E-4</v>
      </c>
      <c r="G1752" s="22">
        <v>1.1119417314958651</v>
      </c>
      <c r="H1752" s="22">
        <v>1.7306180694049864E-2</v>
      </c>
      <c r="I1752" s="22">
        <v>0.12476337042562904</v>
      </c>
      <c r="J1752" s="22">
        <v>1.9015535384505017E-3</v>
      </c>
      <c r="K1752" s="13">
        <v>762.60315959016089</v>
      </c>
      <c r="L1752" s="13">
        <v>6.631537005017285</v>
      </c>
      <c r="M1752" s="13">
        <v>759.10826644623319</v>
      </c>
      <c r="N1752" s="13">
        <v>8.3547742292034997</v>
      </c>
      <c r="O1752" s="13">
        <v>757.92216685208302</v>
      </c>
      <c r="P1752" s="13">
        <v>10.90769465670971</v>
      </c>
      <c r="Q1752" s="14">
        <f t="shared" si="182"/>
        <v>0.61381764279517803</v>
      </c>
      <c r="R1752" s="14">
        <f t="shared" si="183"/>
        <v>3.3423117301870606</v>
      </c>
      <c r="S1752" s="147">
        <f t="shared" si="184"/>
        <v>0.61381764279517803</v>
      </c>
      <c r="T1752" s="15">
        <f t="shared" si="185"/>
        <v>757.92216685208302</v>
      </c>
      <c r="U1752" s="15">
        <f t="shared" si="186"/>
        <v>10.90769465670971</v>
      </c>
    </row>
    <row r="1753" spans="1:21">
      <c r="A1753" s="20" t="s">
        <v>1613</v>
      </c>
      <c r="B1753" s="20"/>
      <c r="C1753" s="21"/>
      <c r="D1753" s="21">
        <v>1.0622010297980466</v>
      </c>
      <c r="E1753" s="22">
        <v>0.10917537674022212</v>
      </c>
      <c r="F1753" s="22">
        <v>1.43071367534593E-4</v>
      </c>
      <c r="G1753" s="22">
        <v>4.7700801393489973</v>
      </c>
      <c r="H1753" s="22">
        <v>7.1952089041745951E-2</v>
      </c>
      <c r="I1753" s="22">
        <v>0.31688355487656844</v>
      </c>
      <c r="J1753" s="22">
        <v>4.7618118591061832E-3</v>
      </c>
      <c r="K1753" s="13">
        <v>1785.7001790068769</v>
      </c>
      <c r="L1753" s="13">
        <v>2.3864587334807563</v>
      </c>
      <c r="M1753" s="13">
        <v>1779.6476310018659</v>
      </c>
      <c r="N1753" s="13">
        <v>12.741291280485623</v>
      </c>
      <c r="O1753" s="13">
        <v>1774.4915513419583</v>
      </c>
      <c r="P1753" s="13">
        <v>23.352288482757722</v>
      </c>
      <c r="Q1753" s="14">
        <f t="shared" si="182"/>
        <v>0.62768810781843598</v>
      </c>
      <c r="R1753" s="14">
        <f t="shared" si="183"/>
        <v>2.628928922049719</v>
      </c>
      <c r="S1753" s="147">
        <f t="shared" si="184"/>
        <v>0.62768810781843598</v>
      </c>
      <c r="T1753" s="15">
        <f t="shared" si="185"/>
        <v>1785.7001790068769</v>
      </c>
      <c r="U1753" s="15">
        <f t="shared" si="186"/>
        <v>2.3864587334807563</v>
      </c>
    </row>
    <row r="1754" spans="1:21">
      <c r="A1754" s="20" t="s">
        <v>1614</v>
      </c>
      <c r="B1754" s="20"/>
      <c r="C1754" s="21"/>
      <c r="D1754" s="21">
        <v>1.1972366788599613</v>
      </c>
      <c r="E1754" s="22">
        <v>6.6245599000000002E-2</v>
      </c>
      <c r="F1754" s="22">
        <v>1.96303529903131E-4</v>
      </c>
      <c r="G1754" s="22">
        <v>1.2548040221368937</v>
      </c>
      <c r="H1754" s="22">
        <v>1.9188475142567201E-2</v>
      </c>
      <c r="I1754" s="22">
        <v>0.1373781285933757</v>
      </c>
      <c r="J1754" s="22">
        <v>2.0609677019937478E-3</v>
      </c>
      <c r="K1754" s="13">
        <v>814.14545661367549</v>
      </c>
      <c r="L1754" s="13">
        <v>6.1826780587870278</v>
      </c>
      <c r="M1754" s="13">
        <v>825.57045340369177</v>
      </c>
      <c r="N1754" s="13">
        <v>8.677928986886684</v>
      </c>
      <c r="O1754" s="13">
        <v>829.81934829956333</v>
      </c>
      <c r="P1754" s="13">
        <v>11.691716990288148</v>
      </c>
      <c r="Q1754" s="14">
        <f t="shared" si="182"/>
        <v>-1.9251954989813802</v>
      </c>
      <c r="R1754" s="14">
        <f t="shared" si="183"/>
        <v>3.2627727517070717</v>
      </c>
      <c r="S1754" s="147">
        <f t="shared" si="184"/>
        <v>-1.9251954989813802</v>
      </c>
      <c r="T1754" s="15">
        <f t="shared" si="185"/>
        <v>829.81934829956333</v>
      </c>
      <c r="U1754" s="15">
        <f t="shared" si="186"/>
        <v>11.691716990288148</v>
      </c>
    </row>
    <row r="1755" spans="1:21">
      <c r="A1755" s="20" t="s">
        <v>1615</v>
      </c>
      <c r="B1755" s="20"/>
      <c r="C1755" s="21"/>
      <c r="D1755" s="21">
        <v>0.40737894636729566</v>
      </c>
      <c r="E1755" s="22">
        <v>0.10574846149954358</v>
      </c>
      <c r="F1755" s="22">
        <v>2.1456771967634787E-4</v>
      </c>
      <c r="G1755" s="22">
        <v>4.3364713977747167</v>
      </c>
      <c r="H1755" s="22">
        <v>6.6386097072013109E-2</v>
      </c>
      <c r="I1755" s="22">
        <v>0.29741382596073362</v>
      </c>
      <c r="J1755" s="22">
        <v>4.5128745343210423E-3</v>
      </c>
      <c r="K1755" s="13">
        <v>1727.3649534614112</v>
      </c>
      <c r="L1755" s="13">
        <v>3.7202812136005736</v>
      </c>
      <c r="M1755" s="13">
        <v>1700.3245647790236</v>
      </c>
      <c r="N1755" s="13">
        <v>12.710665694013468</v>
      </c>
      <c r="O1755" s="13">
        <v>1678.4716738616091</v>
      </c>
      <c r="P1755" s="13">
        <v>22.462048310355478</v>
      </c>
      <c r="Q1755" s="14">
        <f t="shared" si="182"/>
        <v>2.8305124230884937</v>
      </c>
      <c r="R1755" s="14">
        <f t="shared" si="183"/>
        <v>2.6341950314002176</v>
      </c>
      <c r="S1755" s="147">
        <f t="shared" si="184"/>
        <v>2.8305124230884937</v>
      </c>
      <c r="T1755" s="15">
        <f t="shared" si="185"/>
        <v>1727.3649534614112</v>
      </c>
      <c r="U1755" s="15">
        <f t="shared" si="186"/>
        <v>3.7202812136005736</v>
      </c>
    </row>
    <row r="1756" spans="1:21">
      <c r="A1756" s="20" t="s">
        <v>1616</v>
      </c>
      <c r="B1756" s="20"/>
      <c r="C1756" s="21"/>
      <c r="D1756" s="21">
        <v>0.57274148085901733</v>
      </c>
      <c r="E1756" s="22">
        <v>6.8996700744288181E-2</v>
      </c>
      <c r="F1756" s="22">
        <v>2.4677164585881268E-4</v>
      </c>
      <c r="G1756" s="22">
        <v>1.2986655741255382</v>
      </c>
      <c r="H1756" s="22">
        <v>2.004407406294071E-2</v>
      </c>
      <c r="I1756" s="22">
        <v>0.13651102546417931</v>
      </c>
      <c r="J1756" s="22">
        <v>2.049610435981797E-3</v>
      </c>
      <c r="K1756" s="13">
        <v>898.64150997944284</v>
      </c>
      <c r="L1756" s="13">
        <v>7.3605537224978868</v>
      </c>
      <c r="M1756" s="13">
        <v>845.13252718663239</v>
      </c>
      <c r="N1756" s="13">
        <v>8.8928410585954474</v>
      </c>
      <c r="O1756" s="13">
        <v>824.90292027547139</v>
      </c>
      <c r="P1756" s="13">
        <v>11.63610894979772</v>
      </c>
      <c r="Q1756" s="14">
        <f t="shared" si="182"/>
        <v>8.2055623833421905</v>
      </c>
      <c r="R1756" s="14">
        <f t="shared" si="183"/>
        <v>2.9946305599272494</v>
      </c>
      <c r="S1756" s="147">
        <f t="shared" si="184"/>
        <v>8.2055623833421905</v>
      </c>
      <c r="T1756" s="15">
        <f t="shared" si="185"/>
        <v>824.90292027547139</v>
      </c>
      <c r="U1756" s="15">
        <f t="shared" si="186"/>
        <v>11.63610894979772</v>
      </c>
    </row>
    <row r="1757" spans="1:21">
      <c r="A1757" s="20" t="s">
        <v>1617</v>
      </c>
      <c r="B1757" s="20"/>
      <c r="C1757" s="21"/>
      <c r="D1757" s="21">
        <v>0.35260263911269696</v>
      </c>
      <c r="E1757" s="22">
        <v>5.7910287715679291E-2</v>
      </c>
      <c r="F1757" s="22">
        <v>2.2940800897766498E-4</v>
      </c>
      <c r="G1757" s="22">
        <v>0.68075969186514251</v>
      </c>
      <c r="H1757" s="22">
        <v>1.0657562513716636E-2</v>
      </c>
      <c r="I1757" s="22">
        <v>8.525833275181649E-2</v>
      </c>
      <c r="J1757" s="22">
        <v>1.2913145896413167E-3</v>
      </c>
      <c r="K1757" s="13">
        <v>526.36944373826964</v>
      </c>
      <c r="L1757" s="13">
        <v>8.6607155826710081</v>
      </c>
      <c r="M1757" s="13">
        <v>527.23347590338392</v>
      </c>
      <c r="N1757" s="13">
        <v>6.4589621611798043</v>
      </c>
      <c r="O1757" s="13">
        <v>527.43305949726039</v>
      </c>
      <c r="P1757" s="13">
        <v>7.6749514881131464</v>
      </c>
      <c r="Q1757" s="14">
        <f t="shared" si="182"/>
        <v>-0.20206639493298706</v>
      </c>
      <c r="R1757" s="14">
        <f t="shared" si="183"/>
        <v>4.4019182981718012</v>
      </c>
      <c r="S1757" s="147">
        <f t="shared" si="184"/>
        <v>-0.20206639493298706</v>
      </c>
      <c r="T1757" s="15">
        <f t="shared" si="185"/>
        <v>527.43305949726039</v>
      </c>
      <c r="U1757" s="15">
        <f t="shared" si="186"/>
        <v>7.6749514881131464</v>
      </c>
    </row>
    <row r="1758" spans="1:21">
      <c r="A1758" s="20" t="s">
        <v>1618</v>
      </c>
      <c r="B1758" s="20"/>
      <c r="C1758" s="21"/>
      <c r="D1758" s="21">
        <v>0.53889107002360126</v>
      </c>
      <c r="E1758" s="22">
        <v>6.6912165600000004E-2</v>
      </c>
      <c r="F1758" s="22">
        <v>2.3440991031386881E-4</v>
      </c>
      <c r="G1758" s="22">
        <v>1.2824849710982111</v>
      </c>
      <c r="H1758" s="22">
        <v>1.9766376175850753E-2</v>
      </c>
      <c r="I1758" s="22">
        <v>0.13900996173656266</v>
      </c>
      <c r="J1758" s="22">
        <v>2.0864198209628029E-3</v>
      </c>
      <c r="K1758" s="13">
        <v>835.04083690921493</v>
      </c>
      <c r="L1758" s="13">
        <v>7.2824747799927758</v>
      </c>
      <c r="M1758" s="13">
        <v>837.95984064726463</v>
      </c>
      <c r="N1758" s="13">
        <v>8.8315384031294464</v>
      </c>
      <c r="O1758" s="13">
        <v>839.06159847972333</v>
      </c>
      <c r="P1758" s="13">
        <v>11.819264552209496</v>
      </c>
      <c r="Q1758" s="14">
        <f t="shared" si="182"/>
        <v>-0.48150478309427758</v>
      </c>
      <c r="R1758" s="14">
        <f t="shared" si="183"/>
        <v>3.3294490970905177</v>
      </c>
      <c r="S1758" s="147">
        <f t="shared" si="184"/>
        <v>-0.48150478309427758</v>
      </c>
      <c r="T1758" s="15">
        <f t="shared" si="185"/>
        <v>839.06159847972333</v>
      </c>
      <c r="U1758" s="15">
        <f t="shared" si="186"/>
        <v>11.819264552209496</v>
      </c>
    </row>
    <row r="1759" spans="1:21">
      <c r="A1759" s="20" t="s">
        <v>1619</v>
      </c>
      <c r="B1759" s="20"/>
      <c r="C1759" s="21"/>
      <c r="D1759" s="21">
        <v>0.71215149237139663</v>
      </c>
      <c r="E1759" s="22">
        <v>0.19359300018915437</v>
      </c>
      <c r="F1759" s="22">
        <v>3.236586176998335E-4</v>
      </c>
      <c r="G1759" s="22">
        <v>14.340602232230372</v>
      </c>
      <c r="H1759" s="22">
        <v>0.21878368032773282</v>
      </c>
      <c r="I1759" s="22">
        <v>0.53725005029215678</v>
      </c>
      <c r="J1759" s="22">
        <v>8.147052867757321E-3</v>
      </c>
      <c r="K1759" s="13">
        <v>2772.9285333151875</v>
      </c>
      <c r="L1759" s="13">
        <v>2.7391875804796406</v>
      </c>
      <c r="M1759" s="13">
        <v>2772.5065280138247</v>
      </c>
      <c r="N1759" s="13">
        <v>14.58538457501346</v>
      </c>
      <c r="O1759" s="13">
        <v>2771.9267594978696</v>
      </c>
      <c r="P1759" s="13">
        <v>34.255286272711686</v>
      </c>
      <c r="Q1759" s="14">
        <f t="shared" si="182"/>
        <v>3.6126925208568306E-2</v>
      </c>
      <c r="R1759" s="14">
        <f t="shared" si="183"/>
        <v>2.4785745895595772</v>
      </c>
      <c r="S1759" s="147">
        <f t="shared" si="184"/>
        <v>3.6126925208568306E-2</v>
      </c>
      <c r="T1759" s="15">
        <f t="shared" si="185"/>
        <v>2772.9285333151875</v>
      </c>
      <c r="U1759" s="15">
        <f t="shared" si="186"/>
        <v>2.7391875804796406</v>
      </c>
    </row>
    <row r="1760" spans="1:21">
      <c r="A1760" s="20" t="s">
        <v>1620</v>
      </c>
      <c r="B1760" s="20"/>
      <c r="C1760" s="21"/>
      <c r="D1760" s="21">
        <v>1.21342886225308</v>
      </c>
      <c r="E1760" s="22">
        <v>8.762569658466432E-2</v>
      </c>
      <c r="F1760" s="22">
        <v>2.6670753699086289E-4</v>
      </c>
      <c r="G1760" s="22">
        <v>2.8362061922012303</v>
      </c>
      <c r="H1760" s="22">
        <v>4.3415871896187674E-2</v>
      </c>
      <c r="I1760" s="22">
        <v>0.23474969825480432</v>
      </c>
      <c r="J1760" s="22">
        <v>3.52173318636731E-3</v>
      </c>
      <c r="K1760" s="13">
        <v>1374.2907070803417</v>
      </c>
      <c r="L1760" s="13">
        <v>5.8427292177098966</v>
      </c>
      <c r="M1760" s="13">
        <v>1365.1661750052162</v>
      </c>
      <c r="N1760" s="13">
        <v>11.557015763945522</v>
      </c>
      <c r="O1760" s="13">
        <v>1359.3442453569987</v>
      </c>
      <c r="P1760" s="13">
        <v>18.412629222255283</v>
      </c>
      <c r="Q1760" s="14">
        <f t="shared" si="182"/>
        <v>1.0875764237027075</v>
      </c>
      <c r="R1760" s="14">
        <f t="shared" si="183"/>
        <v>2.8084723645708363</v>
      </c>
      <c r="S1760" s="147">
        <f t="shared" si="184"/>
        <v>1.0875764237027075</v>
      </c>
      <c r="T1760" s="15">
        <f t="shared" si="185"/>
        <v>1374.2907070803417</v>
      </c>
      <c r="U1760" s="15">
        <f t="shared" si="186"/>
        <v>5.8427292177098966</v>
      </c>
    </row>
    <row r="1761" spans="1:21">
      <c r="A1761" s="20" t="s">
        <v>1621</v>
      </c>
      <c r="B1761" s="20"/>
      <c r="C1761" s="21"/>
      <c r="D1761" s="21">
        <v>0.71758619000425816</v>
      </c>
      <c r="E1761" s="22">
        <v>6.5859612958942298E-2</v>
      </c>
      <c r="F1761" s="22">
        <v>2.6436062265403304E-4</v>
      </c>
      <c r="G1761" s="22">
        <v>1.2060058540087499</v>
      </c>
      <c r="H1761" s="22">
        <v>1.9056438838608813E-2</v>
      </c>
      <c r="I1761" s="22">
        <v>0.13280944658988014</v>
      </c>
      <c r="J1761" s="22">
        <v>2.0297190280144867E-3</v>
      </c>
      <c r="K1761" s="13">
        <v>801.91707492287946</v>
      </c>
      <c r="L1761" s="13">
        <v>8.3854586621358038</v>
      </c>
      <c r="M1761" s="13">
        <v>803.35439356608674</v>
      </c>
      <c r="N1761" s="13">
        <v>8.8094256555657502</v>
      </c>
      <c r="O1761" s="13">
        <v>803.87289652356969</v>
      </c>
      <c r="P1761" s="13">
        <v>11.560766577342063</v>
      </c>
      <c r="Q1761" s="14">
        <f t="shared" si="182"/>
        <v>-0.24389324804916512</v>
      </c>
      <c r="R1761" s="14">
        <f t="shared" si="183"/>
        <v>3.5648892173259825</v>
      </c>
      <c r="S1761" s="147">
        <f t="shared" si="184"/>
        <v>-0.24389324804916512</v>
      </c>
      <c r="T1761" s="15">
        <f t="shared" si="185"/>
        <v>803.87289652356969</v>
      </c>
      <c r="U1761" s="15">
        <f t="shared" si="186"/>
        <v>11.560766577342063</v>
      </c>
    </row>
    <row r="1762" spans="1:21">
      <c r="A1762" s="20" t="s">
        <v>1622</v>
      </c>
      <c r="B1762" s="20"/>
      <c r="C1762" s="21"/>
      <c r="D1762" s="21">
        <v>1.4807281117296403</v>
      </c>
      <c r="E1762" s="22">
        <v>9.3452433806787291E-2</v>
      </c>
      <c r="F1762" s="22">
        <v>2.4983275017996021E-4</v>
      </c>
      <c r="G1762" s="22">
        <v>3.2965713828268313</v>
      </c>
      <c r="H1762" s="22">
        <v>5.0785025037155082E-2</v>
      </c>
      <c r="I1762" s="22">
        <v>0.25584126466734208</v>
      </c>
      <c r="J1762" s="22">
        <v>3.8815401553940259E-3</v>
      </c>
      <c r="K1762" s="13">
        <v>1497.0724470823141</v>
      </c>
      <c r="L1762" s="13">
        <v>5.0480531732903788</v>
      </c>
      <c r="M1762" s="13">
        <v>1480.243033775397</v>
      </c>
      <c r="N1762" s="13">
        <v>12.073215119301706</v>
      </c>
      <c r="O1762" s="13">
        <v>1468.5297561636964</v>
      </c>
      <c r="P1762" s="13">
        <v>19.955359771711478</v>
      </c>
      <c r="Q1762" s="14">
        <f t="shared" si="182"/>
        <v>1.9065671119821381</v>
      </c>
      <c r="R1762" s="14">
        <f t="shared" si="183"/>
        <v>2.7467694102959275</v>
      </c>
      <c r="S1762" s="147">
        <f t="shared" si="184"/>
        <v>1.9065671119821381</v>
      </c>
      <c r="T1762" s="15">
        <f t="shared" si="185"/>
        <v>1497.0724470823141</v>
      </c>
      <c r="U1762" s="15">
        <f t="shared" si="186"/>
        <v>5.0480531732903788</v>
      </c>
    </row>
    <row r="1763" spans="1:21">
      <c r="A1763" s="20" t="s">
        <v>1623</v>
      </c>
      <c r="B1763" s="20"/>
      <c r="C1763" s="21"/>
      <c r="D1763" s="21">
        <v>0.31763534779067099</v>
      </c>
      <c r="E1763" s="22">
        <v>0.11500219606971612</v>
      </c>
      <c r="F1763" s="22">
        <v>2.2309340864850406E-4</v>
      </c>
      <c r="G1763" s="22">
        <v>5.3161827993252535</v>
      </c>
      <c r="H1763" s="22">
        <v>8.0818496714743601E-2</v>
      </c>
      <c r="I1763" s="22">
        <v>0.33526830401126434</v>
      </c>
      <c r="J1763" s="22">
        <v>5.0552007406817452E-3</v>
      </c>
      <c r="K1763" s="13">
        <v>1879.9188207590594</v>
      </c>
      <c r="L1763" s="13">
        <v>3.4910897029925003</v>
      </c>
      <c r="M1763" s="13">
        <v>1871.4677750280071</v>
      </c>
      <c r="N1763" s="13">
        <v>13.076135619421114</v>
      </c>
      <c r="O1763" s="13">
        <v>1863.8662268915243</v>
      </c>
      <c r="P1763" s="13">
        <v>24.451835777789199</v>
      </c>
      <c r="Q1763" s="14">
        <f t="shared" si="182"/>
        <v>0.85389824764100508</v>
      </c>
      <c r="R1763" s="14">
        <f t="shared" si="183"/>
        <v>2.6273050846315882</v>
      </c>
      <c r="S1763" s="147">
        <f t="shared" si="184"/>
        <v>0.85389824764100508</v>
      </c>
      <c r="T1763" s="15">
        <f t="shared" si="185"/>
        <v>1879.9188207590594</v>
      </c>
      <c r="U1763" s="15">
        <f t="shared" si="186"/>
        <v>3.4910897029925003</v>
      </c>
    </row>
    <row r="1764" spans="1:21">
      <c r="A1764" s="20" t="s">
        <v>1624</v>
      </c>
      <c r="B1764" s="20"/>
      <c r="C1764" s="21"/>
      <c r="D1764" s="21">
        <v>0.53166773959559377</v>
      </c>
      <c r="E1764" s="22">
        <v>7.9763004897769316E-2</v>
      </c>
      <c r="F1764" s="22">
        <v>1.8498727670277726E-4</v>
      </c>
      <c r="G1764" s="22">
        <v>2.1751767032087206</v>
      </c>
      <c r="H1764" s="22">
        <v>3.3951062831809806E-2</v>
      </c>
      <c r="I1764" s="22">
        <v>0.19778427592723666</v>
      </c>
      <c r="J1764" s="22">
        <v>3.0528303013384671E-3</v>
      </c>
      <c r="K1764" s="13">
        <v>1191.1340739602781</v>
      </c>
      <c r="L1764" s="13">
        <v>4.5710555579854262</v>
      </c>
      <c r="M1764" s="13">
        <v>1173.1363002994622</v>
      </c>
      <c r="N1764" s="13">
        <v>10.915601623590288</v>
      </c>
      <c r="O1764" s="13">
        <v>1163.4063709980837</v>
      </c>
      <c r="P1764" s="13">
        <v>16.451151441507548</v>
      </c>
      <c r="Q1764" s="14">
        <f t="shared" si="182"/>
        <v>2.3278406325834888</v>
      </c>
      <c r="R1764" s="14">
        <f t="shared" si="183"/>
        <v>2.8621825410741661</v>
      </c>
      <c r="S1764" s="147">
        <f t="shared" si="184"/>
        <v>2.3278406325834888</v>
      </c>
      <c r="T1764" s="15">
        <f t="shared" si="185"/>
        <v>1191.1340739602781</v>
      </c>
      <c r="U1764" s="15">
        <f t="shared" si="186"/>
        <v>4.5710555579854262</v>
      </c>
    </row>
    <row r="1765" spans="1:21">
      <c r="A1765" s="20" t="s">
        <v>1625</v>
      </c>
      <c r="B1765" s="20"/>
      <c r="C1765" s="21"/>
      <c r="D1765" s="21">
        <v>1.951143704178478</v>
      </c>
      <c r="E1765" s="22">
        <v>7.3044575530676101E-2</v>
      </c>
      <c r="F1765" s="22">
        <v>2.4315146304259417E-4</v>
      </c>
      <c r="G1765" s="22">
        <v>1.6653305242875478</v>
      </c>
      <c r="H1765" s="22">
        <v>2.5668253728388508E-2</v>
      </c>
      <c r="I1765" s="22">
        <v>0.16535266467032475</v>
      </c>
      <c r="J1765" s="22">
        <v>2.4884840925601796E-3</v>
      </c>
      <c r="K1765" s="13">
        <v>1015.1896830224551</v>
      </c>
      <c r="L1765" s="13">
        <v>6.7300202762539119</v>
      </c>
      <c r="M1765" s="13">
        <v>995.40851302265253</v>
      </c>
      <c r="N1765" s="13">
        <v>9.8259561294573583</v>
      </c>
      <c r="O1765" s="13">
        <v>986.45452160191257</v>
      </c>
      <c r="P1765" s="13">
        <v>13.780336043668907</v>
      </c>
      <c r="Q1765" s="14">
        <f t="shared" si="182"/>
        <v>2.8305214189127015</v>
      </c>
      <c r="R1765" s="14">
        <f t="shared" si="183"/>
        <v>3.005014105142064</v>
      </c>
      <c r="S1765" s="147">
        <f t="shared" si="184"/>
        <v>2.8305214189127015</v>
      </c>
      <c r="T1765" s="15">
        <f t="shared" si="185"/>
        <v>986.45452160191257</v>
      </c>
      <c r="U1765" s="15">
        <f t="shared" si="186"/>
        <v>13.780336043668907</v>
      </c>
    </row>
    <row r="1766" spans="1:21">
      <c r="A1766" s="20" t="s">
        <v>1626</v>
      </c>
      <c r="B1766" s="20"/>
      <c r="C1766" s="21"/>
      <c r="D1766" s="21">
        <v>0.616949131189099</v>
      </c>
      <c r="E1766" s="22">
        <v>7.2772379400000003E-2</v>
      </c>
      <c r="F1766" s="22">
        <v>1.8849872851322942E-4</v>
      </c>
      <c r="G1766" s="22">
        <v>1.6956675789345956</v>
      </c>
      <c r="H1766" s="22">
        <v>2.6259540930805951E-2</v>
      </c>
      <c r="I1766" s="22">
        <v>0.16899461527255918</v>
      </c>
      <c r="J1766" s="22">
        <v>2.5802257088042382E-3</v>
      </c>
      <c r="K1766" s="13">
        <v>1007.6209149479267</v>
      </c>
      <c r="L1766" s="13">
        <v>5.2453859159506955</v>
      </c>
      <c r="M1766" s="13">
        <v>1006.9004253091052</v>
      </c>
      <c r="N1766" s="13">
        <v>9.9397315807633326</v>
      </c>
      <c r="O1766" s="13">
        <v>1006.5693873405008</v>
      </c>
      <c r="P1766" s="13">
        <v>14.24436604945134</v>
      </c>
      <c r="Q1766" s="14">
        <f t="shared" si="182"/>
        <v>0.10435746140503577</v>
      </c>
      <c r="R1766" s="14">
        <f t="shared" si="183"/>
        <v>3.012555638490122</v>
      </c>
      <c r="S1766" s="147">
        <f t="shared" si="184"/>
        <v>0.10435746140503577</v>
      </c>
      <c r="T1766" s="15">
        <f t="shared" si="185"/>
        <v>1007.6209149479267</v>
      </c>
      <c r="U1766" s="15">
        <f t="shared" si="186"/>
        <v>5.2453859159506955</v>
      </c>
    </row>
    <row r="1767" spans="1:21">
      <c r="A1767" s="20" t="s">
        <v>1627</v>
      </c>
      <c r="B1767" s="20"/>
      <c r="C1767" s="21"/>
      <c r="D1767" s="21">
        <v>0.5457236030096978</v>
      </c>
      <c r="E1767" s="22">
        <v>8.2293275399999991E-2</v>
      </c>
      <c r="F1767" s="22">
        <v>2.1351665107388279E-4</v>
      </c>
      <c r="G1767" s="22">
        <v>2.4741140490321301</v>
      </c>
      <c r="H1767" s="22">
        <v>3.859104476306318E-2</v>
      </c>
      <c r="I1767" s="22">
        <v>0.21804899653986112</v>
      </c>
      <c r="J1767" s="22">
        <v>3.3537282553684237E-3</v>
      </c>
      <c r="K1767" s="13">
        <v>1252.5051444525602</v>
      </c>
      <c r="L1767" s="13">
        <v>5.0679438597409643</v>
      </c>
      <c r="M1767" s="13">
        <v>1264.4966203916215</v>
      </c>
      <c r="N1767" s="13">
        <v>11.342158784820366</v>
      </c>
      <c r="O1767" s="13">
        <v>1271.5577471254817</v>
      </c>
      <c r="P1767" s="13">
        <v>17.773783621056527</v>
      </c>
      <c r="Q1767" s="14">
        <f t="shared" si="182"/>
        <v>-1.5211596341385913</v>
      </c>
      <c r="R1767" s="14">
        <f t="shared" si="183"/>
        <v>2.9546353741011138</v>
      </c>
      <c r="S1767" s="147">
        <f t="shared" si="184"/>
        <v>-1.5211596341385913</v>
      </c>
      <c r="T1767" s="15">
        <f t="shared" si="185"/>
        <v>1252.5051444525602</v>
      </c>
      <c r="U1767" s="15">
        <f t="shared" si="186"/>
        <v>5.0679438597409643</v>
      </c>
    </row>
    <row r="1768" spans="1:21">
      <c r="A1768" s="20" t="s">
        <v>1628</v>
      </c>
      <c r="B1768" s="20"/>
      <c r="C1768" s="21"/>
      <c r="D1768" s="21">
        <v>0.56151952635971525</v>
      </c>
      <c r="E1768" s="22">
        <v>7.9755972295915745E-2</v>
      </c>
      <c r="F1768" s="22">
        <v>1.6266681153373529E-4</v>
      </c>
      <c r="G1768" s="22">
        <v>2.1938144743609955</v>
      </c>
      <c r="H1768" s="22">
        <v>3.3790285238533821E-2</v>
      </c>
      <c r="I1768" s="22">
        <v>0.19949655889883922</v>
      </c>
      <c r="J1768" s="22">
        <v>3.045692652835138E-3</v>
      </c>
      <c r="K1768" s="13">
        <v>1190.9600285831525</v>
      </c>
      <c r="L1768" s="13">
        <v>4.0206920676084668</v>
      </c>
      <c r="M1768" s="13">
        <v>1179.0790094257575</v>
      </c>
      <c r="N1768" s="13">
        <v>10.799898540737152</v>
      </c>
      <c r="O1768" s="13">
        <v>1172.6152104036851</v>
      </c>
      <c r="P1768" s="13">
        <v>16.389180063835383</v>
      </c>
      <c r="Q1768" s="14">
        <f t="shared" si="182"/>
        <v>1.5403386964457311</v>
      </c>
      <c r="R1768" s="14">
        <f t="shared" si="183"/>
        <v>2.8314159448735601</v>
      </c>
      <c r="S1768" s="147">
        <f t="shared" si="184"/>
        <v>1.5403386964457311</v>
      </c>
      <c r="T1768" s="15">
        <f t="shared" si="185"/>
        <v>1190.9600285831525</v>
      </c>
      <c r="U1768" s="15">
        <f t="shared" si="186"/>
        <v>4.0206920676084668</v>
      </c>
    </row>
    <row r="1769" spans="1:21">
      <c r="A1769" s="20" t="s">
        <v>1629</v>
      </c>
      <c r="B1769" s="20"/>
      <c r="C1769" s="21"/>
      <c r="D1769" s="21">
        <v>0.49460502398454531</v>
      </c>
      <c r="E1769" s="22">
        <v>8.031168152440829E-2</v>
      </c>
      <c r="F1769" s="22">
        <v>2.6079482806037126E-4</v>
      </c>
      <c r="G1769" s="22">
        <v>2.2700239196445793</v>
      </c>
      <c r="H1769" s="22">
        <v>3.4839221365768905E-2</v>
      </c>
      <c r="I1769" s="22">
        <v>0.204998385016673</v>
      </c>
      <c r="J1769" s="22">
        <v>3.0749846540520042E-3</v>
      </c>
      <c r="K1769" s="13">
        <v>1204.6524046781517</v>
      </c>
      <c r="L1769" s="13">
        <v>6.3839289584641801</v>
      </c>
      <c r="M1769" s="13">
        <v>1203.023099719172</v>
      </c>
      <c r="N1769" s="13">
        <v>10.876051871963277</v>
      </c>
      <c r="O1769" s="13">
        <v>1202.1158852963354</v>
      </c>
      <c r="P1769" s="13">
        <v>16.47135822079737</v>
      </c>
      <c r="Q1769" s="14">
        <f t="shared" si="182"/>
        <v>0.21056027215535789</v>
      </c>
      <c r="R1769" s="14">
        <f t="shared" si="183"/>
        <v>2.9320278796151391</v>
      </c>
      <c r="S1769" s="147">
        <f t="shared" si="184"/>
        <v>0.21056027215535789</v>
      </c>
      <c r="T1769" s="15">
        <f t="shared" si="185"/>
        <v>1204.6524046781517</v>
      </c>
      <c r="U1769" s="15">
        <f t="shared" si="186"/>
        <v>6.3839289584641801</v>
      </c>
    </row>
    <row r="1770" spans="1:21" s="23" customFormat="1">
      <c r="A1770" s="126" t="s">
        <v>1630</v>
      </c>
      <c r="B1770" s="5"/>
      <c r="C1770" s="5"/>
      <c r="D1770" s="5"/>
      <c r="E1770" s="5"/>
      <c r="F1770" s="5"/>
      <c r="G1770" s="5"/>
      <c r="H1770" s="5"/>
      <c r="I1770" s="5"/>
      <c r="J1770" s="5"/>
      <c r="K1770" s="8"/>
      <c r="L1770" s="8"/>
      <c r="M1770" s="8"/>
      <c r="N1770" s="8"/>
      <c r="O1770" s="8"/>
      <c r="P1770" s="8"/>
      <c r="Q1770" s="9"/>
      <c r="R1770" s="9"/>
      <c r="S1770" s="147">
        <f t="shared" si="184"/>
        <v>0</v>
      </c>
      <c r="T1770" s="10"/>
      <c r="U1770" s="10"/>
    </row>
    <row r="1771" spans="1:21">
      <c r="A1771" s="12" t="s">
        <v>1631</v>
      </c>
      <c r="B1771" s="20">
        <v>81.220569922449712</v>
      </c>
      <c r="C1771" s="20">
        <v>169.00714175538448</v>
      </c>
      <c r="D1771" s="21">
        <v>0.48057477973330714</v>
      </c>
      <c r="E1771" s="22">
        <v>5.8095036137269476E-2</v>
      </c>
      <c r="F1771" s="22">
        <v>1.5383620036755171E-3</v>
      </c>
      <c r="G1771" s="22">
        <v>0.67239489470702529</v>
      </c>
      <c r="H1771" s="22">
        <v>2.5118253190824766E-2</v>
      </c>
      <c r="I1771" s="22">
        <v>8.3942926587117439E-2</v>
      </c>
      <c r="J1771" s="22">
        <v>2.2118687444656155E-3</v>
      </c>
      <c r="K1771" s="13">
        <v>533.34783163831241</v>
      </c>
      <c r="L1771" s="13">
        <v>56.950634391442435</v>
      </c>
      <c r="M1771" s="13">
        <v>522.16750552980568</v>
      </c>
      <c r="N1771" s="13">
        <v>15.366059614175365</v>
      </c>
      <c r="O1771" s="13">
        <v>519.61483243489715</v>
      </c>
      <c r="P1771" s="13">
        <v>13.167842531799812</v>
      </c>
      <c r="Q1771" s="14">
        <f t="shared" ref="Q1771:Q1834" si="187">(1-O1771/K1771)*100</f>
        <v>2.5748673546175049</v>
      </c>
      <c r="R1771" s="14">
        <f t="shared" ref="R1771:R1834" si="188">SQRT((2*P1771)^2*(-1/K1771)^2+(2*L1771)^2*(O1771/K1771^2)^2)*100</f>
        <v>21.383929660287574</v>
      </c>
      <c r="S1771" s="147">
        <f t="shared" si="184"/>
        <v>2.5748673546175049</v>
      </c>
      <c r="T1771" s="15">
        <f t="shared" ref="T1771:T1834" si="189">IF(O1771&lt;=1000,O1771,K1771)</f>
        <v>519.61483243489715</v>
      </c>
      <c r="U1771" s="15">
        <f t="shared" ref="U1771:U1834" si="190">IF(T1771=O1771,P1771,L1771)</f>
        <v>13.167842531799812</v>
      </c>
    </row>
    <row r="1772" spans="1:21">
      <c r="A1772" s="12" t="s">
        <v>1632</v>
      </c>
      <c r="B1772" s="20">
        <v>67.54099941120117</v>
      </c>
      <c r="C1772" s="20">
        <v>98.808709441192036</v>
      </c>
      <c r="D1772" s="21">
        <v>0.68355309762849936</v>
      </c>
      <c r="E1772" s="22">
        <v>5.8076129999999997E-2</v>
      </c>
      <c r="F1772" s="22">
        <v>1.5334734976301999E-3</v>
      </c>
      <c r="G1772" s="22">
        <v>0.67133147740884769</v>
      </c>
      <c r="H1772" s="22">
        <v>2.4617921260440264E-2</v>
      </c>
      <c r="I1772" s="22">
        <v>8.3837451367062457E-2</v>
      </c>
      <c r="J1772" s="22">
        <v>2.1333469986579002E-3</v>
      </c>
      <c r="K1772" s="13">
        <v>532.63510212465337</v>
      </c>
      <c r="L1772" s="13">
        <v>56.797819111314318</v>
      </c>
      <c r="M1772" s="13">
        <v>521.52165367510918</v>
      </c>
      <c r="N1772" s="13">
        <v>15.067353507494996</v>
      </c>
      <c r="O1772" s="13">
        <v>518.98752077373945</v>
      </c>
      <c r="P1772" s="13">
        <v>12.701158063624929</v>
      </c>
      <c r="Q1772" s="14">
        <f t="shared" si="187"/>
        <v>2.5622759927902639</v>
      </c>
      <c r="R1772" s="14">
        <f t="shared" si="188"/>
        <v>21.320887044856054</v>
      </c>
      <c r="S1772" s="147">
        <f t="shared" si="184"/>
        <v>2.5622759927902639</v>
      </c>
      <c r="T1772" s="15">
        <f t="shared" si="189"/>
        <v>518.98752077373945</v>
      </c>
      <c r="U1772" s="15">
        <f t="shared" si="190"/>
        <v>12.701158063624929</v>
      </c>
    </row>
    <row r="1773" spans="1:21">
      <c r="A1773" s="12" t="s">
        <v>1633</v>
      </c>
      <c r="B1773" s="20">
        <v>62.33281696907666</v>
      </c>
      <c r="C1773" s="20">
        <v>149.68447864425943</v>
      </c>
      <c r="D1773" s="21">
        <v>0.41642805943304928</v>
      </c>
      <c r="E1773" s="22">
        <v>0.1703807</v>
      </c>
      <c r="F1773" s="22">
        <v>1.0261695614828001E-3</v>
      </c>
      <c r="G1773" s="22">
        <v>10.370249230116155</v>
      </c>
      <c r="H1773" s="22">
        <v>0.27140057283508134</v>
      </c>
      <c r="I1773" s="22">
        <v>0.44143576947649149</v>
      </c>
      <c r="J1773" s="22">
        <v>1.1242763388920253E-2</v>
      </c>
      <c r="K1773" s="13">
        <v>2561.3861211862404</v>
      </c>
      <c r="L1773" s="13">
        <v>10.041760947218314</v>
      </c>
      <c r="M1773" s="13">
        <v>2468.3964334642237</v>
      </c>
      <c r="N1773" s="13">
        <v>24.53048599075025</v>
      </c>
      <c r="O1773" s="13">
        <v>2357.0648121712607</v>
      </c>
      <c r="P1773" s="13">
        <v>50.477192791481329</v>
      </c>
      <c r="Q1773" s="14">
        <f t="shared" si="187"/>
        <v>7.9769819678867311</v>
      </c>
      <c r="R1773" s="14">
        <f t="shared" si="188"/>
        <v>4.0068977118914306</v>
      </c>
      <c r="S1773" s="147">
        <f t="shared" si="184"/>
        <v>7.9769819678867311</v>
      </c>
      <c r="T1773" s="15">
        <f t="shared" si="189"/>
        <v>2561.3861211862404</v>
      </c>
      <c r="U1773" s="15">
        <f t="shared" si="190"/>
        <v>10.041760947218314</v>
      </c>
    </row>
    <row r="1774" spans="1:21">
      <c r="A1774" s="12" t="s">
        <v>1634</v>
      </c>
      <c r="B1774" s="20">
        <v>28.635483832608884</v>
      </c>
      <c r="C1774" s="20">
        <v>101.85368505462397</v>
      </c>
      <c r="D1774" s="21">
        <v>0.2811433265006732</v>
      </c>
      <c r="E1774" s="22">
        <v>0.16061195724590449</v>
      </c>
      <c r="F1774" s="22">
        <v>1.3631071274669308E-3</v>
      </c>
      <c r="G1774" s="22">
        <v>10.134779043730669</v>
      </c>
      <c r="H1774" s="22">
        <v>0.27282703551236065</v>
      </c>
      <c r="I1774" s="22">
        <v>0.45765175853027135</v>
      </c>
      <c r="J1774" s="22">
        <v>1.1691649654653281E-2</v>
      </c>
      <c r="K1774" s="13">
        <v>2462.1128674931119</v>
      </c>
      <c r="L1774" s="13">
        <v>14.269615571357974</v>
      </c>
      <c r="M1774" s="13">
        <v>2447.1477454551664</v>
      </c>
      <c r="N1774" s="13">
        <v>25.189029626535131</v>
      </c>
      <c r="O1774" s="13">
        <v>2429.1813460943899</v>
      </c>
      <c r="P1774" s="13">
        <v>51.914392778734438</v>
      </c>
      <c r="Q1774" s="14">
        <f t="shared" si="187"/>
        <v>1.3375309407424707</v>
      </c>
      <c r="R1774" s="14">
        <f t="shared" si="188"/>
        <v>4.3693812050051291</v>
      </c>
      <c r="S1774" s="147">
        <f t="shared" si="184"/>
        <v>1.3375309407424707</v>
      </c>
      <c r="T1774" s="15">
        <f t="shared" si="189"/>
        <v>2462.1128674931119</v>
      </c>
      <c r="U1774" s="15">
        <f t="shared" si="190"/>
        <v>14.269615571357974</v>
      </c>
    </row>
    <row r="1775" spans="1:21">
      <c r="A1775" s="12" t="s">
        <v>1635</v>
      </c>
      <c r="B1775" s="20">
        <v>82.548134455028801</v>
      </c>
      <c r="C1775" s="20">
        <v>114.15948872179405</v>
      </c>
      <c r="D1775" s="21">
        <v>0.72309481567667211</v>
      </c>
      <c r="E1775" s="22">
        <v>6.5027109999999999E-2</v>
      </c>
      <c r="F1775" s="22">
        <v>1.2842496575894999E-3</v>
      </c>
      <c r="G1775" s="22">
        <v>1.1978109620773945</v>
      </c>
      <c r="H1775" s="22">
        <v>3.8596524119854606E-2</v>
      </c>
      <c r="I1775" s="22">
        <v>0.13359572326471603</v>
      </c>
      <c r="J1775" s="22">
        <v>3.4014530560300816E-3</v>
      </c>
      <c r="K1775" s="13">
        <v>775.21372824814625</v>
      </c>
      <c r="L1775" s="13">
        <v>41.005610621244529</v>
      </c>
      <c r="M1775" s="13">
        <v>799.5754153104026</v>
      </c>
      <c r="N1775" s="13">
        <v>17.989925727760259</v>
      </c>
      <c r="O1775" s="13">
        <v>808.34576428657647</v>
      </c>
      <c r="P1775" s="13">
        <v>19.372107646659309</v>
      </c>
      <c r="Q1775" s="14">
        <f t="shared" si="187"/>
        <v>-4.2739227687960346</v>
      </c>
      <c r="R1775" s="14">
        <f t="shared" si="188"/>
        <v>12.110689823838458</v>
      </c>
      <c r="S1775" s="147">
        <f t="shared" si="184"/>
        <v>-4.2739227687960346</v>
      </c>
      <c r="T1775" s="15">
        <f t="shared" si="189"/>
        <v>808.34576428657647</v>
      </c>
      <c r="U1775" s="15">
        <f t="shared" si="190"/>
        <v>19.372107646659309</v>
      </c>
    </row>
    <row r="1776" spans="1:21">
      <c r="A1776" s="12" t="s">
        <v>1636</v>
      </c>
      <c r="B1776" s="20">
        <v>37.150179798968743</v>
      </c>
      <c r="C1776" s="20">
        <v>86.362627215480302</v>
      </c>
      <c r="D1776" s="21">
        <v>0.43016500304323374</v>
      </c>
      <c r="E1776" s="22">
        <v>6.2678880000000006E-2</v>
      </c>
      <c r="F1776" s="22">
        <v>1.8761330684448003E-3</v>
      </c>
      <c r="G1776" s="22">
        <v>0.9328510188411796</v>
      </c>
      <c r="H1776" s="22">
        <v>3.6639579285046978E-2</v>
      </c>
      <c r="I1776" s="22">
        <v>0.10794183280998723</v>
      </c>
      <c r="J1776" s="22">
        <v>2.7450559083026446E-3</v>
      </c>
      <c r="K1776" s="13">
        <v>697.35359103498934</v>
      </c>
      <c r="L1776" s="13">
        <v>62.513033505917079</v>
      </c>
      <c r="M1776" s="13">
        <v>669.13349723055535</v>
      </c>
      <c r="N1776" s="13">
        <v>19.432612457939701</v>
      </c>
      <c r="O1776" s="13">
        <v>660.78381616851925</v>
      </c>
      <c r="P1776" s="13">
        <v>15.991566307729354</v>
      </c>
      <c r="Q1776" s="14">
        <f t="shared" si="187"/>
        <v>5.2440792356420518</v>
      </c>
      <c r="R1776" s="14">
        <f t="shared" si="188"/>
        <v>17.596655462568194</v>
      </c>
      <c r="S1776" s="147">
        <f t="shared" si="184"/>
        <v>5.2440792356420518</v>
      </c>
      <c r="T1776" s="15">
        <f t="shared" si="189"/>
        <v>660.78381616851925</v>
      </c>
      <c r="U1776" s="15">
        <f t="shared" si="190"/>
        <v>15.991566307729354</v>
      </c>
    </row>
    <row r="1777" spans="1:21">
      <c r="A1777" s="12" t="s">
        <v>1637</v>
      </c>
      <c r="B1777" s="20">
        <v>49.458084358065356</v>
      </c>
      <c r="C1777" s="20">
        <v>93.843242731676071</v>
      </c>
      <c r="D1777" s="21">
        <v>0.52702872277634072</v>
      </c>
      <c r="E1777" s="22">
        <v>6.4777419827967628E-2</v>
      </c>
      <c r="F1777" s="22">
        <v>1.6496041938239034E-3</v>
      </c>
      <c r="G1777" s="22">
        <v>1.1440769881800936</v>
      </c>
      <c r="H1777" s="22">
        <v>4.1175756048235444E-2</v>
      </c>
      <c r="I1777" s="22">
        <v>0.12809445496298213</v>
      </c>
      <c r="J1777" s="22">
        <v>3.2577407300405825E-3</v>
      </c>
      <c r="K1777" s="13">
        <v>767.11537368230859</v>
      </c>
      <c r="L1777" s="13">
        <v>52.7450081139581</v>
      </c>
      <c r="M1777" s="13">
        <v>774.44194672279355</v>
      </c>
      <c r="N1777" s="13">
        <v>19.689517020120341</v>
      </c>
      <c r="O1777" s="13">
        <v>776.98556802229393</v>
      </c>
      <c r="P1777" s="13">
        <v>18.643055738129966</v>
      </c>
      <c r="Q1777" s="14">
        <f t="shared" si="187"/>
        <v>-1.2866636074058135</v>
      </c>
      <c r="R1777" s="14">
        <f t="shared" si="188"/>
        <v>14.752183112860685</v>
      </c>
      <c r="S1777" s="147">
        <f t="shared" si="184"/>
        <v>-1.2866636074058135</v>
      </c>
      <c r="T1777" s="15">
        <f t="shared" si="189"/>
        <v>776.98556802229393</v>
      </c>
      <c r="U1777" s="15">
        <f t="shared" si="190"/>
        <v>18.643055738129966</v>
      </c>
    </row>
    <row r="1778" spans="1:21">
      <c r="A1778" s="12" t="s">
        <v>1638</v>
      </c>
      <c r="B1778" s="20">
        <v>136.226414064388</v>
      </c>
      <c r="C1778" s="20">
        <v>200.73926458540694</v>
      </c>
      <c r="D1778" s="21">
        <v>0.67862365813554537</v>
      </c>
      <c r="E1778" s="22">
        <v>5.7505590000000002E-2</v>
      </c>
      <c r="F1778" s="22">
        <v>1.2180891579389999E-3</v>
      </c>
      <c r="G1778" s="22">
        <v>0.68004891945341384</v>
      </c>
      <c r="H1778" s="22">
        <v>2.2510708161452953E-2</v>
      </c>
      <c r="I1778" s="22">
        <v>8.5768697834055219E-2</v>
      </c>
      <c r="J1778" s="22">
        <v>2.1816877048286467E-3</v>
      </c>
      <c r="K1778" s="13">
        <v>510.97559118440074</v>
      </c>
      <c r="L1778" s="13">
        <v>45.891407250738368</v>
      </c>
      <c r="M1778" s="13">
        <v>526.80399219525395</v>
      </c>
      <c r="N1778" s="13">
        <v>13.696923725982968</v>
      </c>
      <c r="O1778" s="13">
        <v>530.46390592934415</v>
      </c>
      <c r="P1778" s="13">
        <v>12.966123767709558</v>
      </c>
      <c r="Q1778" s="14">
        <f t="shared" si="187"/>
        <v>-3.8139424037400893</v>
      </c>
      <c r="R1778" s="14">
        <f t="shared" si="188"/>
        <v>19.325615146350987</v>
      </c>
      <c r="S1778" s="147">
        <f t="shared" si="184"/>
        <v>-3.8139424037400893</v>
      </c>
      <c r="T1778" s="15">
        <f t="shared" si="189"/>
        <v>530.46390592934415</v>
      </c>
      <c r="U1778" s="15">
        <f t="shared" si="190"/>
        <v>12.966123767709558</v>
      </c>
    </row>
    <row r="1779" spans="1:21">
      <c r="A1779" s="12" t="s">
        <v>1639</v>
      </c>
      <c r="B1779" s="20">
        <v>36.682707411186115</v>
      </c>
      <c r="C1779" s="20">
        <v>40.092833708486417</v>
      </c>
      <c r="D1779" s="21">
        <v>0.91494424359986104</v>
      </c>
      <c r="E1779" s="22">
        <v>6.1851910000000003E-2</v>
      </c>
      <c r="F1779" s="22">
        <v>2.4357022379978004E-3</v>
      </c>
      <c r="G1779" s="22">
        <v>1.1020881726415657</v>
      </c>
      <c r="H1779" s="22">
        <v>5.1706302170828507E-2</v>
      </c>
      <c r="I1779" s="22">
        <v>0.12922958559290085</v>
      </c>
      <c r="J1779" s="22">
        <v>3.2957906997053625E-3</v>
      </c>
      <c r="K1779" s="13">
        <v>668.99232332425004</v>
      </c>
      <c r="L1779" s="13">
        <v>82.114634589753209</v>
      </c>
      <c r="M1779" s="13">
        <v>754.35976909949375</v>
      </c>
      <c r="N1779" s="13">
        <v>25.288281988684158</v>
      </c>
      <c r="O1779" s="13">
        <v>783.46892856476927</v>
      </c>
      <c r="P1779" s="13">
        <v>18.842135534447024</v>
      </c>
      <c r="Q1779" s="14">
        <f t="shared" si="187"/>
        <v>-17.111796540755563</v>
      </c>
      <c r="R1779" s="14">
        <f t="shared" si="188"/>
        <v>29.2961339467548</v>
      </c>
      <c r="S1779" s="147">
        <f t="shared" si="184"/>
        <v>-17.111796540755563</v>
      </c>
      <c r="T1779" s="15">
        <f t="shared" si="189"/>
        <v>783.46892856476927</v>
      </c>
      <c r="U1779" s="15">
        <f t="shared" si="190"/>
        <v>18.842135534447024</v>
      </c>
    </row>
    <row r="1780" spans="1:21">
      <c r="A1780" s="12" t="s">
        <v>1640</v>
      </c>
      <c r="B1780" s="20">
        <v>125.05426948811019</v>
      </c>
      <c r="C1780" s="20">
        <v>262.39625135704176</v>
      </c>
      <c r="D1780" s="21">
        <v>0.47658557941039043</v>
      </c>
      <c r="E1780" s="22">
        <v>5.7795884638278464E-2</v>
      </c>
      <c r="F1780" s="22">
        <v>1.1573785388891127E-3</v>
      </c>
      <c r="G1780" s="22">
        <v>0.66484553570989935</v>
      </c>
      <c r="H1780" s="22">
        <v>2.1519840935787255E-2</v>
      </c>
      <c r="I1780" s="22">
        <v>8.3430062059692001E-2</v>
      </c>
      <c r="J1780" s="22">
        <v>2.1216307322150067E-3</v>
      </c>
      <c r="K1780" s="13">
        <v>522.03281790198821</v>
      </c>
      <c r="L1780" s="13">
        <v>43.337699704494746</v>
      </c>
      <c r="M1780" s="13">
        <v>517.57358763616173</v>
      </c>
      <c r="N1780" s="13">
        <v>13.21043470403338</v>
      </c>
      <c r="O1780" s="13">
        <v>516.56400801093025</v>
      </c>
      <c r="P1780" s="13">
        <v>12.636089636085867</v>
      </c>
      <c r="Q1780" s="14">
        <f t="shared" si="187"/>
        <v>1.0475988680245685</v>
      </c>
      <c r="R1780" s="14">
        <f t="shared" si="188"/>
        <v>17.12789695435108</v>
      </c>
      <c r="S1780" s="147">
        <f t="shared" si="184"/>
        <v>1.0475988680245685</v>
      </c>
      <c r="T1780" s="15">
        <f t="shared" si="189"/>
        <v>516.56400801093025</v>
      </c>
      <c r="U1780" s="15">
        <f t="shared" si="190"/>
        <v>12.636089636085867</v>
      </c>
    </row>
    <row r="1781" spans="1:21">
      <c r="A1781" s="12" t="s">
        <v>1641</v>
      </c>
      <c r="B1781" s="20">
        <v>24.6822964020438</v>
      </c>
      <c r="C1781" s="20">
        <v>25.489980661558214</v>
      </c>
      <c r="D1781" s="21">
        <v>0.96831365742334619</v>
      </c>
      <c r="E1781" s="22">
        <v>6.5387559999999997E-2</v>
      </c>
      <c r="F1781" s="22">
        <v>3.4160932993767996E-3</v>
      </c>
      <c r="G1781" s="22">
        <v>1.2579088375409821</v>
      </c>
      <c r="H1781" s="22">
        <v>7.3110011324439242E-2</v>
      </c>
      <c r="I1781" s="22">
        <v>0.13952523479384935</v>
      </c>
      <c r="J1781" s="22">
        <v>3.5532510117792836E-3</v>
      </c>
      <c r="K1781" s="13">
        <v>786.83129913400171</v>
      </c>
      <c r="L1781" s="13">
        <v>106.02779945609097</v>
      </c>
      <c r="M1781" s="13">
        <v>826.96765173661072</v>
      </c>
      <c r="N1781" s="13">
        <v>33.421676281088722</v>
      </c>
      <c r="O1781" s="13">
        <v>841.97721163841857</v>
      </c>
      <c r="P1781" s="13">
        <v>20.132519737224406</v>
      </c>
      <c r="Q1781" s="14">
        <f t="shared" si="187"/>
        <v>-7.0086068722877704</v>
      </c>
      <c r="R1781" s="14">
        <f t="shared" si="188"/>
        <v>29.289942813759275</v>
      </c>
      <c r="S1781" s="147">
        <f t="shared" si="184"/>
        <v>-7.0086068722877704</v>
      </c>
      <c r="T1781" s="15">
        <f t="shared" si="189"/>
        <v>841.97721163841857</v>
      </c>
      <c r="U1781" s="15">
        <f t="shared" si="190"/>
        <v>20.132519737224406</v>
      </c>
    </row>
    <row r="1782" spans="1:21">
      <c r="A1782" s="12" t="s">
        <v>1642</v>
      </c>
      <c r="B1782" s="20">
        <v>62.938978960190127</v>
      </c>
      <c r="C1782" s="20">
        <v>95.736107459756823</v>
      </c>
      <c r="D1782" s="21">
        <v>0.65742153749719623</v>
      </c>
      <c r="E1782" s="22">
        <v>0.1661648</v>
      </c>
      <c r="F1782" s="22">
        <v>1.3544107802832002E-3</v>
      </c>
      <c r="G1782" s="22">
        <v>10.916610071941854</v>
      </c>
      <c r="H1782" s="22">
        <v>0.29273402235339413</v>
      </c>
      <c r="I1782" s="22">
        <v>0.47648309188898774</v>
      </c>
      <c r="J1782" s="22">
        <v>1.2172538576244268E-2</v>
      </c>
      <c r="K1782" s="13">
        <v>2519.3789890208545</v>
      </c>
      <c r="L1782" s="13">
        <v>13.629445691964559</v>
      </c>
      <c r="M1782" s="13">
        <v>2516.0514101162134</v>
      </c>
      <c r="N1782" s="13">
        <v>25.254575173977667</v>
      </c>
      <c r="O1782" s="13">
        <v>2511.9289002787109</v>
      </c>
      <c r="P1782" s="13">
        <v>53.366324142041236</v>
      </c>
      <c r="Q1782" s="14">
        <f t="shared" si="187"/>
        <v>0.29571131515385707</v>
      </c>
      <c r="R1782" s="14">
        <f t="shared" si="188"/>
        <v>4.3716577858157475</v>
      </c>
      <c r="S1782" s="147">
        <f t="shared" si="184"/>
        <v>0.29571131515385707</v>
      </c>
      <c r="T1782" s="15">
        <f t="shared" si="189"/>
        <v>2519.3789890208545</v>
      </c>
      <c r="U1782" s="15">
        <f t="shared" si="190"/>
        <v>13.629445691964559</v>
      </c>
    </row>
    <row r="1783" spans="1:21">
      <c r="A1783" s="12" t="s">
        <v>1643</v>
      </c>
      <c r="B1783" s="20">
        <v>14.198233892520623</v>
      </c>
      <c r="C1783" s="20">
        <v>20.098016240105142</v>
      </c>
      <c r="D1783" s="21">
        <v>0.70644951834541581</v>
      </c>
      <c r="E1783" s="22">
        <v>7.5049690000000002E-2</v>
      </c>
      <c r="F1783" s="22">
        <v>3.1727961914586001E-3</v>
      </c>
      <c r="G1783" s="22">
        <v>1.569155893171962</v>
      </c>
      <c r="H1783" s="22">
        <v>7.7436911985617779E-2</v>
      </c>
      <c r="I1783" s="22">
        <v>0.15164074687294607</v>
      </c>
      <c r="J1783" s="22">
        <v>3.8604673104305322E-3</v>
      </c>
      <c r="K1783" s="13">
        <v>1069.8325996135654</v>
      </c>
      <c r="L1783" s="13">
        <v>82.697018335914578</v>
      </c>
      <c r="M1783" s="13">
        <v>958.09250009672451</v>
      </c>
      <c r="N1783" s="13">
        <v>31.075364307434405</v>
      </c>
      <c r="O1783" s="13">
        <v>910.15414643071756</v>
      </c>
      <c r="P1783" s="13">
        <v>21.645618018934833</v>
      </c>
      <c r="Q1783" s="14">
        <f t="shared" si="187"/>
        <v>14.925555011178893</v>
      </c>
      <c r="R1783" s="14">
        <f t="shared" si="188"/>
        <v>13.760764898588842</v>
      </c>
      <c r="S1783" s="147">
        <f t="shared" si="184"/>
        <v>14.925555011178893</v>
      </c>
      <c r="T1783" s="15">
        <f t="shared" si="189"/>
        <v>910.15414643071756</v>
      </c>
      <c r="U1783" s="15">
        <f t="shared" si="190"/>
        <v>21.645618018934833</v>
      </c>
    </row>
    <row r="1784" spans="1:21">
      <c r="A1784" s="12" t="s">
        <v>1644</v>
      </c>
      <c r="B1784" s="20">
        <v>69.860752301068743</v>
      </c>
      <c r="C1784" s="20">
        <v>86.299623519823882</v>
      </c>
      <c r="D1784" s="21">
        <v>0.80951398687180864</v>
      </c>
      <c r="E1784" s="22">
        <v>5.7820818540762764E-2</v>
      </c>
      <c r="F1784" s="22">
        <v>3.140104641368908E-3</v>
      </c>
      <c r="G1784" s="22">
        <v>0.66784071824058111</v>
      </c>
      <c r="H1784" s="22">
        <v>4.0101290163825944E-2</v>
      </c>
      <c r="I1784" s="22">
        <v>8.3769781807052052E-2</v>
      </c>
      <c r="J1784" s="22">
        <v>2.1459445423321786E-3</v>
      </c>
      <c r="K1784" s="13">
        <v>522.97898072053249</v>
      </c>
      <c r="L1784" s="13">
        <v>114.87655566086107</v>
      </c>
      <c r="M1784" s="13">
        <v>519.39869697448182</v>
      </c>
      <c r="N1784" s="13">
        <v>24.711995135586363</v>
      </c>
      <c r="O1784" s="13">
        <v>518.58502533562228</v>
      </c>
      <c r="P1784" s="13">
        <v>12.777032072719297</v>
      </c>
      <c r="Q1784" s="14">
        <f t="shared" si="187"/>
        <v>0.84017819967763252</v>
      </c>
      <c r="R1784" s="14">
        <f t="shared" si="188"/>
        <v>43.835691013799668</v>
      </c>
      <c r="S1784" s="147">
        <f t="shared" si="184"/>
        <v>0.84017819967763252</v>
      </c>
      <c r="T1784" s="15">
        <f t="shared" si="189"/>
        <v>518.58502533562228</v>
      </c>
      <c r="U1784" s="15">
        <f t="shared" si="190"/>
        <v>12.777032072719297</v>
      </c>
    </row>
    <row r="1785" spans="1:21">
      <c r="A1785" s="12" t="s">
        <v>1645</v>
      </c>
      <c r="B1785" s="20">
        <v>60.126034404189383</v>
      </c>
      <c r="C1785" s="20">
        <v>232.11875722216291</v>
      </c>
      <c r="D1785" s="21">
        <v>0.25903134724541982</v>
      </c>
      <c r="E1785" s="22">
        <v>7.5646599999999994E-2</v>
      </c>
      <c r="F1785" s="22">
        <v>9.8433776611199985E-4</v>
      </c>
      <c r="G1785" s="22">
        <v>1.8219683978844354</v>
      </c>
      <c r="H1785" s="22">
        <v>5.2068928362330083E-2</v>
      </c>
      <c r="I1785" s="22">
        <v>0.17468280298001501</v>
      </c>
      <c r="J1785" s="22">
        <v>4.444652998511745E-3</v>
      </c>
      <c r="K1785" s="13">
        <v>1085.7332327690008</v>
      </c>
      <c r="L1785" s="13">
        <v>25.868321494200153</v>
      </c>
      <c r="M1785" s="13">
        <v>1053.3935674327518</v>
      </c>
      <c r="N1785" s="13">
        <v>18.910116197175419</v>
      </c>
      <c r="O1785" s="13">
        <v>1037.8607976864514</v>
      </c>
      <c r="P1785" s="13">
        <v>24.437590018285825</v>
      </c>
      <c r="Q1785" s="14">
        <f t="shared" si="187"/>
        <v>4.4092262848451131</v>
      </c>
      <c r="R1785" s="14">
        <f t="shared" si="188"/>
        <v>6.4041026903378411</v>
      </c>
      <c r="S1785" s="147">
        <f t="shared" si="184"/>
        <v>4.4092262848451131</v>
      </c>
      <c r="T1785" s="15">
        <f t="shared" si="189"/>
        <v>1085.7332327690008</v>
      </c>
      <c r="U1785" s="15">
        <f t="shared" si="190"/>
        <v>25.868321494200153</v>
      </c>
    </row>
    <row r="1786" spans="1:21">
      <c r="A1786" s="12" t="s">
        <v>1646</v>
      </c>
      <c r="B1786" s="20">
        <v>121.05433907889541</v>
      </c>
      <c r="C1786" s="20">
        <v>121.69671533388045</v>
      </c>
      <c r="D1786" s="21">
        <v>0.99472149882416583</v>
      </c>
      <c r="E1786" s="22">
        <v>7.6015520000000003E-2</v>
      </c>
      <c r="F1786" s="22">
        <v>1.24197957352E-3</v>
      </c>
      <c r="G1786" s="22">
        <v>1.811626945170046</v>
      </c>
      <c r="H1786" s="22">
        <v>5.4838843518615829E-2</v>
      </c>
      <c r="I1786" s="22">
        <v>0.17284834518679637</v>
      </c>
      <c r="J1786" s="22">
        <v>4.4046026996183872E-3</v>
      </c>
      <c r="K1786" s="13">
        <v>1095.4793291327762</v>
      </c>
      <c r="L1786" s="13">
        <v>32.364924986153063</v>
      </c>
      <c r="M1786" s="13">
        <v>1049.665735741828</v>
      </c>
      <c r="N1786" s="13">
        <v>20.000029510119923</v>
      </c>
      <c r="O1786" s="13">
        <v>1027.7858070725526</v>
      </c>
      <c r="P1786" s="13">
        <v>24.254920567959417</v>
      </c>
      <c r="Q1786" s="14">
        <f t="shared" si="187"/>
        <v>6.1793518380499624</v>
      </c>
      <c r="R1786" s="14">
        <f t="shared" si="188"/>
        <v>7.0951602931418218</v>
      </c>
      <c r="S1786" s="147">
        <f t="shared" si="184"/>
        <v>6.1793518380499624</v>
      </c>
      <c r="T1786" s="15">
        <f t="shared" si="189"/>
        <v>1095.4793291327762</v>
      </c>
      <c r="U1786" s="15">
        <f t="shared" si="190"/>
        <v>32.364924986153063</v>
      </c>
    </row>
    <row r="1787" spans="1:21">
      <c r="A1787" s="12" t="s">
        <v>1647</v>
      </c>
      <c r="B1787" s="20">
        <v>15.608553037216401</v>
      </c>
      <c r="C1787" s="20">
        <v>26.636967082096028</v>
      </c>
      <c r="D1787" s="21">
        <v>0.58597335759399016</v>
      </c>
      <c r="E1787" s="22">
        <v>6.7201759999999999E-2</v>
      </c>
      <c r="F1787" s="22">
        <v>2.8568173794480001E-3</v>
      </c>
      <c r="G1787" s="22">
        <v>1.2406073903413</v>
      </c>
      <c r="H1787" s="22">
        <v>6.1488783528592245E-2</v>
      </c>
      <c r="I1787" s="22">
        <v>0.13389132577909607</v>
      </c>
      <c r="J1787" s="22">
        <v>3.4118554730994803E-3</v>
      </c>
      <c r="K1787" s="13">
        <v>844.0328271951704</v>
      </c>
      <c r="L1787" s="13">
        <v>86.037605978306118</v>
      </c>
      <c r="M1787" s="13">
        <v>819.15721735600505</v>
      </c>
      <c r="N1787" s="13">
        <v>28.254555788612024</v>
      </c>
      <c r="O1787" s="13">
        <v>810.02654676563532</v>
      </c>
      <c r="P1787" s="13">
        <v>19.426367970975413</v>
      </c>
      <c r="Q1787" s="14">
        <f t="shared" si="187"/>
        <v>4.0290234376952334</v>
      </c>
      <c r="R1787" s="14">
        <f t="shared" si="188"/>
        <v>20.100061483445966</v>
      </c>
      <c r="S1787" s="147">
        <f t="shared" si="184"/>
        <v>4.0290234376952334</v>
      </c>
      <c r="T1787" s="15">
        <f t="shared" si="189"/>
        <v>810.02654676563532</v>
      </c>
      <c r="U1787" s="15">
        <f t="shared" si="190"/>
        <v>19.426367970975413</v>
      </c>
    </row>
    <row r="1788" spans="1:21">
      <c r="A1788" s="12" t="s">
        <v>1648</v>
      </c>
      <c r="B1788" s="20">
        <v>104.34999164934264</v>
      </c>
      <c r="C1788" s="20">
        <v>82.297160492245425</v>
      </c>
      <c r="D1788" s="21">
        <v>1.2679658815102761</v>
      </c>
      <c r="E1788" s="22">
        <v>6.8447209999999994E-2</v>
      </c>
      <c r="F1788" s="22">
        <v>2.3230120639154E-3</v>
      </c>
      <c r="G1788" s="22">
        <v>1.2078416065603632</v>
      </c>
      <c r="H1788" s="22">
        <v>5.1247585907280555E-2</v>
      </c>
      <c r="I1788" s="22">
        <v>0.12798319875899905</v>
      </c>
      <c r="J1788" s="22">
        <v>3.2588935515519227E-3</v>
      </c>
      <c r="K1788" s="13">
        <v>882.12581162262131</v>
      </c>
      <c r="L1788" s="13">
        <v>68.6580874658802</v>
      </c>
      <c r="M1788" s="13">
        <v>804.19900460215433</v>
      </c>
      <c r="N1788" s="13">
        <v>23.846529726204601</v>
      </c>
      <c r="O1788" s="13">
        <v>776.34977113772936</v>
      </c>
      <c r="P1788" s="13">
        <v>18.65150466906973</v>
      </c>
      <c r="Q1788" s="14">
        <f t="shared" si="187"/>
        <v>11.991037909923852</v>
      </c>
      <c r="R1788" s="14">
        <f t="shared" si="188"/>
        <v>14.33772208308277</v>
      </c>
      <c r="S1788" s="147">
        <f t="shared" si="184"/>
        <v>11.991037909923852</v>
      </c>
      <c r="T1788" s="15">
        <f t="shared" si="189"/>
        <v>776.34977113772936</v>
      </c>
      <c r="U1788" s="15">
        <f t="shared" si="190"/>
        <v>18.65150466906973</v>
      </c>
    </row>
    <row r="1789" spans="1:21">
      <c r="A1789" s="12" t="s">
        <v>1649</v>
      </c>
      <c r="B1789" s="20">
        <v>33.311844701430431</v>
      </c>
      <c r="C1789" s="20">
        <v>48.163584613709041</v>
      </c>
      <c r="D1789" s="21">
        <v>0.69163964785022902</v>
      </c>
      <c r="E1789" s="22">
        <v>6.8921620000000003E-2</v>
      </c>
      <c r="F1789" s="22">
        <v>2.7556917540276001E-3</v>
      </c>
      <c r="G1789" s="22">
        <v>1.1955857940918015</v>
      </c>
      <c r="H1789" s="22">
        <v>5.6657655567311935E-2</v>
      </c>
      <c r="I1789" s="22">
        <v>0.12581255857227711</v>
      </c>
      <c r="J1789" s="22">
        <v>3.2003951051186082E-3</v>
      </c>
      <c r="K1789" s="13">
        <v>896.39513851996287</v>
      </c>
      <c r="L1789" s="13">
        <v>80.397168963786129</v>
      </c>
      <c r="M1789" s="13">
        <v>798.54687262153982</v>
      </c>
      <c r="N1789" s="13">
        <v>26.546229164984947</v>
      </c>
      <c r="O1789" s="13">
        <v>763.93262999716535</v>
      </c>
      <c r="P1789" s="13">
        <v>18.351591783340115</v>
      </c>
      <c r="Q1789" s="14">
        <f t="shared" si="187"/>
        <v>14.777245305179388</v>
      </c>
      <c r="R1789" s="14">
        <f t="shared" si="188"/>
        <v>15.826006084452345</v>
      </c>
      <c r="S1789" s="147">
        <f t="shared" si="184"/>
        <v>14.777245305179388</v>
      </c>
      <c r="T1789" s="15">
        <f t="shared" si="189"/>
        <v>763.93262999716535</v>
      </c>
      <c r="U1789" s="15">
        <f t="shared" si="190"/>
        <v>18.351591783340115</v>
      </c>
    </row>
    <row r="1790" spans="1:21">
      <c r="A1790" s="12" t="s">
        <v>1650</v>
      </c>
      <c r="B1790" s="20">
        <v>0.54215938204527447</v>
      </c>
      <c r="C1790" s="20">
        <v>40.562804922013711</v>
      </c>
      <c r="D1790" s="21">
        <v>1.3365924350834054E-2</v>
      </c>
      <c r="E1790" s="22">
        <v>0.247944</v>
      </c>
      <c r="F1790" s="22">
        <v>4.1093246784000004E-3</v>
      </c>
      <c r="G1790" s="22">
        <v>22.17522463008498</v>
      </c>
      <c r="H1790" s="22">
        <v>0.67528965160665744</v>
      </c>
      <c r="I1790" s="22">
        <v>0.6486540736045141</v>
      </c>
      <c r="J1790" s="22">
        <v>1.6571388417660034E-2</v>
      </c>
      <c r="K1790" s="13">
        <v>3171.6857049622354</v>
      </c>
      <c r="L1790" s="13">
        <v>26.023671882998034</v>
      </c>
      <c r="M1790" s="13">
        <v>3191.4340297314257</v>
      </c>
      <c r="N1790" s="13">
        <v>30.026283007771326</v>
      </c>
      <c r="O1790" s="13">
        <v>3222.9443485619549</v>
      </c>
      <c r="P1790" s="13">
        <v>65.12375097023471</v>
      </c>
      <c r="Q1790" s="14">
        <f t="shared" si="187"/>
        <v>-1.6161325039086627</v>
      </c>
      <c r="R1790" s="14">
        <f t="shared" si="188"/>
        <v>4.4322164564963042</v>
      </c>
      <c r="S1790" s="147">
        <f t="shared" si="184"/>
        <v>-1.6161325039086627</v>
      </c>
      <c r="T1790" s="15">
        <f t="shared" si="189"/>
        <v>3171.6857049622354</v>
      </c>
      <c r="U1790" s="15">
        <f t="shared" si="190"/>
        <v>26.023671882998034</v>
      </c>
    </row>
    <row r="1791" spans="1:21">
      <c r="A1791" s="12" t="s">
        <v>1651</v>
      </c>
      <c r="B1791" s="20">
        <v>17.6635316717372</v>
      </c>
      <c r="C1791" s="20">
        <v>46.720972023434783</v>
      </c>
      <c r="D1791" s="21">
        <v>0.37806430189160761</v>
      </c>
      <c r="E1791" s="22">
        <v>5.7718079999999998E-2</v>
      </c>
      <c r="F1791" s="22">
        <v>2.5337169335519997E-3</v>
      </c>
      <c r="G1791" s="22">
        <v>0.68183056076913195</v>
      </c>
      <c r="H1791" s="22">
        <v>3.4606108780819524E-2</v>
      </c>
      <c r="I1791" s="22">
        <v>8.5676814839298746E-2</v>
      </c>
      <c r="J1791" s="22">
        <v>2.1826451972462753E-3</v>
      </c>
      <c r="K1791" s="13">
        <v>519.07676747250184</v>
      </c>
      <c r="L1791" s="13">
        <v>93.552535524758056</v>
      </c>
      <c r="M1791" s="13">
        <v>527.88020481915248</v>
      </c>
      <c r="N1791" s="13">
        <v>21.110929092983397</v>
      </c>
      <c r="O1791" s="13">
        <v>529.91835612172554</v>
      </c>
      <c r="P1791" s="13">
        <v>12.972918966034698</v>
      </c>
      <c r="Q1791" s="14">
        <f t="shared" si="187"/>
        <v>-2.0886291447821392</v>
      </c>
      <c r="R1791" s="14">
        <f t="shared" si="188"/>
        <v>37.136529417901237</v>
      </c>
      <c r="S1791" s="147">
        <f t="shared" si="184"/>
        <v>-2.0886291447821392</v>
      </c>
      <c r="T1791" s="15">
        <f t="shared" si="189"/>
        <v>529.91835612172554</v>
      </c>
      <c r="U1791" s="15">
        <f t="shared" si="190"/>
        <v>12.972918966034698</v>
      </c>
    </row>
    <row r="1792" spans="1:21">
      <c r="A1792" s="12" t="s">
        <v>1652</v>
      </c>
      <c r="B1792" s="20">
        <v>14.850443177557528</v>
      </c>
      <c r="C1792" s="20">
        <v>23.319467841722386</v>
      </c>
      <c r="D1792" s="21">
        <v>0.63682598927011658</v>
      </c>
      <c r="E1792" s="22">
        <v>6.7273299999999994E-2</v>
      </c>
      <c r="F1792" s="22">
        <v>3.0698232983959995E-3</v>
      </c>
      <c r="G1792" s="22">
        <v>1.30579290722985</v>
      </c>
      <c r="H1792" s="22">
        <v>6.8537579336575588E-2</v>
      </c>
      <c r="I1792" s="22">
        <v>0.14077654379080368</v>
      </c>
      <c r="J1792" s="22">
        <v>3.6510529525837178E-3</v>
      </c>
      <c r="K1792" s="13">
        <v>846.2462308510369</v>
      </c>
      <c r="L1792" s="13">
        <v>92.139438573720639</v>
      </c>
      <c r="M1792" s="13">
        <v>848.27599305060392</v>
      </c>
      <c r="N1792" s="13">
        <v>30.638977743267624</v>
      </c>
      <c r="O1792" s="13">
        <v>849.05211457415453</v>
      </c>
      <c r="P1792" s="13">
        <v>20.664821691480096</v>
      </c>
      <c r="Q1792" s="14">
        <f t="shared" si="187"/>
        <v>-0.33156823874960217</v>
      </c>
      <c r="R1792" s="14">
        <f t="shared" si="188"/>
        <v>22.387446546555051</v>
      </c>
      <c r="S1792" s="147">
        <f t="shared" si="184"/>
        <v>-0.33156823874960217</v>
      </c>
      <c r="T1792" s="15">
        <f t="shared" si="189"/>
        <v>849.05211457415453</v>
      </c>
      <c r="U1792" s="15">
        <f t="shared" si="190"/>
        <v>20.664821691480096</v>
      </c>
    </row>
    <row r="1793" spans="1:21">
      <c r="A1793" s="12" t="s">
        <v>1653</v>
      </c>
      <c r="B1793" s="20">
        <v>37.335866024066171</v>
      </c>
      <c r="C1793" s="20">
        <v>53.423333773527091</v>
      </c>
      <c r="D1793" s="21">
        <v>0.69886814219308868</v>
      </c>
      <c r="E1793" s="22">
        <v>5.9115599999999997E-2</v>
      </c>
      <c r="F1793" s="22">
        <v>2.3996677276800003E-3</v>
      </c>
      <c r="G1793" s="22">
        <v>0.72102920084110678</v>
      </c>
      <c r="H1793" s="22">
        <v>3.4544264421036558E-2</v>
      </c>
      <c r="I1793" s="22">
        <v>8.8460517745462666E-2</v>
      </c>
      <c r="J1793" s="22">
        <v>2.2510728276320308E-3</v>
      </c>
      <c r="K1793" s="13">
        <v>571.35598579943564</v>
      </c>
      <c r="L1793" s="13">
        <v>85.943764102441975</v>
      </c>
      <c r="M1793" s="13">
        <v>551.2742899466017</v>
      </c>
      <c r="N1793" s="13">
        <v>20.587948249042753</v>
      </c>
      <c r="O1793" s="13">
        <v>546.4259717448374</v>
      </c>
      <c r="P1793" s="13">
        <v>13.345797967629691</v>
      </c>
      <c r="Q1793" s="14">
        <f t="shared" si="187"/>
        <v>4.3633067079390848</v>
      </c>
      <c r="R1793" s="14">
        <f t="shared" si="188"/>
        <v>29.148273842551919</v>
      </c>
      <c r="S1793" s="147">
        <f t="shared" si="184"/>
        <v>4.3633067079390848</v>
      </c>
      <c r="T1793" s="15">
        <f t="shared" si="189"/>
        <v>546.4259717448374</v>
      </c>
      <c r="U1793" s="15">
        <f t="shared" si="190"/>
        <v>13.345797967629691</v>
      </c>
    </row>
    <row r="1794" spans="1:21">
      <c r="A1794" s="12" t="s">
        <v>1654</v>
      </c>
      <c r="B1794" s="20">
        <v>95.165841114668268</v>
      </c>
      <c r="C1794" s="20">
        <v>83.055453177188895</v>
      </c>
      <c r="D1794" s="21">
        <v>1.1458108706196968</v>
      </c>
      <c r="E1794" s="22">
        <v>6.8189650000000004E-2</v>
      </c>
      <c r="F1794" s="22">
        <v>1.6787412183514999E-3</v>
      </c>
      <c r="G1794" s="22">
        <v>1.3846282026055128</v>
      </c>
      <c r="H1794" s="22">
        <v>4.9064675899218112E-2</v>
      </c>
      <c r="I1794" s="22">
        <v>0.1472697118819386</v>
      </c>
      <c r="J1794" s="22">
        <v>3.7534353979134984E-3</v>
      </c>
      <c r="K1794" s="13">
        <v>874.32393957712713</v>
      </c>
      <c r="L1794" s="13">
        <v>50.163853034132956</v>
      </c>
      <c r="M1794" s="13">
        <v>882.41176046641169</v>
      </c>
      <c r="N1794" s="13">
        <v>21.109835235375574</v>
      </c>
      <c r="O1794" s="13">
        <v>885.64032876160934</v>
      </c>
      <c r="P1794" s="13">
        <v>21.124820001956813</v>
      </c>
      <c r="Q1794" s="14">
        <f t="shared" si="187"/>
        <v>-1.29430165093678</v>
      </c>
      <c r="R1794" s="14">
        <f t="shared" si="188"/>
        <v>12.587867798217593</v>
      </c>
      <c r="S1794" s="147">
        <f t="shared" si="184"/>
        <v>-1.29430165093678</v>
      </c>
      <c r="T1794" s="15">
        <f t="shared" si="189"/>
        <v>885.64032876160934</v>
      </c>
      <c r="U1794" s="15">
        <f t="shared" si="190"/>
        <v>21.124820001956813</v>
      </c>
    </row>
    <row r="1795" spans="1:21">
      <c r="A1795" s="12" t="s">
        <v>1655</v>
      </c>
      <c r="B1795" s="20">
        <v>59.411850368436653</v>
      </c>
      <c r="C1795" s="20">
        <v>51.253612924071376</v>
      </c>
      <c r="D1795" s="21">
        <v>1.1591738997297836</v>
      </c>
      <c r="E1795" s="22">
        <v>5.9478290000000003E-2</v>
      </c>
      <c r="F1795" s="22">
        <v>2.0284779360879002E-3</v>
      </c>
      <c r="G1795" s="22">
        <v>1.1139758746270185</v>
      </c>
      <c r="H1795" s="22">
        <v>4.7590056293494977E-2</v>
      </c>
      <c r="I1795" s="22">
        <v>0.13583636041634214</v>
      </c>
      <c r="J1795" s="22">
        <v>3.4948719126240402E-3</v>
      </c>
      <c r="K1795" s="13">
        <v>584.64781678821453</v>
      </c>
      <c r="L1795" s="13">
        <v>72.35558932162678</v>
      </c>
      <c r="M1795" s="13">
        <v>760.08577467772272</v>
      </c>
      <c r="N1795" s="13">
        <v>23.119637912007107</v>
      </c>
      <c r="O1795" s="13">
        <v>821.07501043442301</v>
      </c>
      <c r="P1795" s="13">
        <v>19.865646516515788</v>
      </c>
      <c r="Q1795" s="14">
        <f t="shared" si="187"/>
        <v>-40.43925023872157</v>
      </c>
      <c r="R1795" s="14">
        <f t="shared" si="188"/>
        <v>35.419369610305104</v>
      </c>
      <c r="S1795" s="147" t="str">
        <f t="shared" si="184"/>
        <v>X</v>
      </c>
      <c r="T1795" s="15">
        <f t="shared" si="189"/>
        <v>821.07501043442301</v>
      </c>
      <c r="U1795" s="15">
        <f t="shared" si="190"/>
        <v>19.865646516515788</v>
      </c>
    </row>
    <row r="1796" spans="1:21">
      <c r="A1796" s="12" t="s">
        <v>1656</v>
      </c>
      <c r="B1796" s="20">
        <v>98.422574091675614</v>
      </c>
      <c r="C1796" s="20">
        <v>167.43933713147192</v>
      </c>
      <c r="D1796" s="21">
        <v>0.58781034240714336</v>
      </c>
      <c r="E1796" s="22">
        <v>0.1221651</v>
      </c>
      <c r="F1796" s="22">
        <v>1.2051971935065E-3</v>
      </c>
      <c r="G1796" s="22">
        <v>5.550780957435963</v>
      </c>
      <c r="H1796" s="22">
        <v>0.15288774894068968</v>
      </c>
      <c r="I1796" s="22">
        <v>0.32953812031960944</v>
      </c>
      <c r="J1796" s="22">
        <v>8.4744372006460671E-3</v>
      </c>
      <c r="K1796" s="13">
        <v>1988.0856830319678</v>
      </c>
      <c r="L1796" s="13">
        <v>17.445196154363352</v>
      </c>
      <c r="M1796" s="13">
        <v>1908.498017650106</v>
      </c>
      <c r="N1796" s="13">
        <v>23.97880152648235</v>
      </c>
      <c r="O1796" s="13">
        <v>1836.1424913039677</v>
      </c>
      <c r="P1796" s="13">
        <v>41.220765960618081</v>
      </c>
      <c r="Q1796" s="14">
        <f t="shared" si="187"/>
        <v>7.6426882917981835</v>
      </c>
      <c r="R1796" s="14">
        <f t="shared" si="188"/>
        <v>4.4522945107291712</v>
      </c>
      <c r="S1796" s="147">
        <f t="shared" si="184"/>
        <v>7.6426882917981835</v>
      </c>
      <c r="T1796" s="15">
        <f t="shared" si="189"/>
        <v>1988.0856830319678</v>
      </c>
      <c r="U1796" s="15">
        <f t="shared" si="190"/>
        <v>17.445196154363352</v>
      </c>
    </row>
    <row r="1797" spans="1:21">
      <c r="A1797" s="12" t="s">
        <v>1657</v>
      </c>
      <c r="B1797" s="20">
        <v>15.338803207027391</v>
      </c>
      <c r="C1797" s="20">
        <v>31.403986658022504</v>
      </c>
      <c r="D1797" s="21">
        <v>0.48843490395219996</v>
      </c>
      <c r="E1797" s="22">
        <v>6.6601531892697324E-2</v>
      </c>
      <c r="F1797" s="22">
        <v>3.8733537695451628E-3</v>
      </c>
      <c r="G1797" s="22">
        <v>1.2554193907902838</v>
      </c>
      <c r="H1797" s="22">
        <v>8.0225012185696845E-2</v>
      </c>
      <c r="I1797" s="22">
        <v>0.13671096194770924</v>
      </c>
      <c r="J1797" s="22">
        <v>3.6204835022479913E-3</v>
      </c>
      <c r="K1797" s="13">
        <v>825.33782274155749</v>
      </c>
      <c r="L1797" s="13">
        <v>116.88331904355287</v>
      </c>
      <c r="M1797" s="13">
        <v>825.84752832829258</v>
      </c>
      <c r="N1797" s="13">
        <v>36.775050264823641</v>
      </c>
      <c r="O1797" s="13">
        <v>826.03688202087881</v>
      </c>
      <c r="P1797" s="13">
        <v>20.564931868580327</v>
      </c>
      <c r="Q1797" s="14">
        <f t="shared" si="187"/>
        <v>-8.4699775056873428E-2</v>
      </c>
      <c r="R1797" s="14">
        <f t="shared" si="188"/>
        <v>28.782437963709214</v>
      </c>
      <c r="S1797" s="147">
        <f t="shared" ref="S1797:S1860" si="191">IF(OR(Q1797-R1797&gt;10,Q1797+R1797&lt;-5),"X",Q1797)</f>
        <v>-8.4699775056873428E-2</v>
      </c>
      <c r="T1797" s="15">
        <f t="shared" si="189"/>
        <v>826.03688202087881</v>
      </c>
      <c r="U1797" s="15">
        <f t="shared" si="190"/>
        <v>20.564931868580327</v>
      </c>
    </row>
    <row r="1798" spans="1:21">
      <c r="A1798" s="12" t="s">
        <v>1658</v>
      </c>
      <c r="B1798" s="20">
        <v>64.510658158577002</v>
      </c>
      <c r="C1798" s="20">
        <v>35.276129407023816</v>
      </c>
      <c r="D1798" s="21">
        <v>1.8287340261806702</v>
      </c>
      <c r="E1798" s="22">
        <v>0.11427547210084348</v>
      </c>
      <c r="F1798" s="22">
        <v>3.5937737954168931E-3</v>
      </c>
      <c r="G1798" s="22">
        <v>5.0088868026958648</v>
      </c>
      <c r="H1798" s="22">
        <v>0.20382172589821454</v>
      </c>
      <c r="I1798" s="22">
        <v>0.31789735770788036</v>
      </c>
      <c r="J1798" s="22">
        <v>8.2091570021505852E-3</v>
      </c>
      <c r="K1798" s="13">
        <v>1868.4892510604982</v>
      </c>
      <c r="L1798" s="13">
        <v>55.679610575011026</v>
      </c>
      <c r="M1798" s="13">
        <v>1820.8250060556827</v>
      </c>
      <c r="N1798" s="13">
        <v>35.039530541297161</v>
      </c>
      <c r="O1798" s="13">
        <v>1779.4524141149857</v>
      </c>
      <c r="P1798" s="13">
        <v>40.280171377781841</v>
      </c>
      <c r="Q1798" s="14">
        <f t="shared" si="187"/>
        <v>4.7651779048221936</v>
      </c>
      <c r="R1798" s="14">
        <f t="shared" si="188"/>
        <v>7.1277324256115087</v>
      </c>
      <c r="S1798" s="147">
        <f t="shared" si="191"/>
        <v>4.7651779048221936</v>
      </c>
      <c r="T1798" s="15">
        <f t="shared" si="189"/>
        <v>1868.4892510604982</v>
      </c>
      <c r="U1798" s="15">
        <f t="shared" si="190"/>
        <v>55.679610575011026</v>
      </c>
    </row>
    <row r="1799" spans="1:21">
      <c r="A1799" s="12" t="s">
        <v>1659</v>
      </c>
      <c r="B1799" s="20">
        <v>211.90652455122151</v>
      </c>
      <c r="C1799" s="20">
        <v>335.84098208447335</v>
      </c>
      <c r="D1799" s="21">
        <v>0.63097279919792848</v>
      </c>
      <c r="E1799" s="22">
        <v>6.3046500375549569E-2</v>
      </c>
      <c r="F1799" s="22">
        <v>2.2428483947619831E-3</v>
      </c>
      <c r="G1799" s="22">
        <v>0.79252551298084173</v>
      </c>
      <c r="H1799" s="22">
        <v>3.467433650997228E-2</v>
      </c>
      <c r="I1799" s="22">
        <v>9.1169798029286805E-2</v>
      </c>
      <c r="J1799" s="22">
        <v>2.3219951211185738E-3</v>
      </c>
      <c r="K1799" s="13">
        <v>709.79959456957988</v>
      </c>
      <c r="L1799" s="13">
        <v>73.874790166705282</v>
      </c>
      <c r="M1799" s="13">
        <v>592.60346913085527</v>
      </c>
      <c r="N1799" s="13">
        <v>19.833869032070627</v>
      </c>
      <c r="O1799" s="13">
        <v>562.45176447986842</v>
      </c>
      <c r="P1799" s="13">
        <v>13.732501915321048</v>
      </c>
      <c r="Q1799" s="14">
        <f t="shared" si="187"/>
        <v>20.759074986378756</v>
      </c>
      <c r="R1799" s="14">
        <f t="shared" si="188"/>
        <v>16.942311594811844</v>
      </c>
      <c r="S1799" s="147">
        <f t="shared" si="191"/>
        <v>20.759074986378756</v>
      </c>
      <c r="T1799" s="15">
        <f t="shared" si="189"/>
        <v>562.45176447986842</v>
      </c>
      <c r="U1799" s="15">
        <f t="shared" si="190"/>
        <v>13.732501915321048</v>
      </c>
    </row>
    <row r="1800" spans="1:21">
      <c r="A1800" s="12" t="s">
        <v>1660</v>
      </c>
      <c r="B1800" s="20">
        <v>47.902231953678459</v>
      </c>
      <c r="C1800" s="20">
        <v>41.112148052746122</v>
      </c>
      <c r="D1800" s="21">
        <v>1.1651600371797841</v>
      </c>
      <c r="E1800" s="22">
        <v>6.5278349999999999E-2</v>
      </c>
      <c r="F1800" s="22">
        <v>2.5076123286525E-3</v>
      </c>
      <c r="G1800" s="22">
        <v>1.1937263559197218</v>
      </c>
      <c r="H1800" s="22">
        <v>5.5132036616155761E-2</v>
      </c>
      <c r="I1800" s="22">
        <v>0.13262773088795182</v>
      </c>
      <c r="J1800" s="22">
        <v>3.4005260290676954E-3</v>
      </c>
      <c r="K1800" s="13">
        <v>783.3204434173856</v>
      </c>
      <c r="L1800" s="13">
        <v>78.696271373393074</v>
      </c>
      <c r="M1800" s="13">
        <v>797.68658196235447</v>
      </c>
      <c r="N1800" s="13">
        <v>25.844420142684953</v>
      </c>
      <c r="O1800" s="13">
        <v>802.83873438287435</v>
      </c>
      <c r="P1800" s="13">
        <v>19.383396689176656</v>
      </c>
      <c r="Q1800" s="14">
        <f t="shared" si="187"/>
        <v>-2.4917377210706304</v>
      </c>
      <c r="R1800" s="14">
        <f t="shared" si="188"/>
        <v>21.179985477226364</v>
      </c>
      <c r="S1800" s="147">
        <f t="shared" si="191"/>
        <v>-2.4917377210706304</v>
      </c>
      <c r="T1800" s="15">
        <f t="shared" si="189"/>
        <v>802.83873438287435</v>
      </c>
      <c r="U1800" s="15">
        <f t="shared" si="190"/>
        <v>19.383396689176656</v>
      </c>
    </row>
    <row r="1801" spans="1:21">
      <c r="A1801" s="12" t="s">
        <v>1661</v>
      </c>
      <c r="B1801" s="20">
        <v>23.623058704989958</v>
      </c>
      <c r="C1801" s="20">
        <v>35.092860753021839</v>
      </c>
      <c r="D1801" s="21">
        <v>0.67315853418863214</v>
      </c>
      <c r="E1801" s="22">
        <v>6.849276E-2</v>
      </c>
      <c r="F1801" s="22">
        <v>2.7334159153560001E-3</v>
      </c>
      <c r="G1801" s="22">
        <v>1.2129678645262005</v>
      </c>
      <c r="H1801" s="22">
        <v>5.7465819946796823E-2</v>
      </c>
      <c r="I1801" s="22">
        <v>0.12844090395040414</v>
      </c>
      <c r="J1801" s="22">
        <v>3.2792670823723301E-3</v>
      </c>
      <c r="K1801" s="13">
        <v>883.5015413295971</v>
      </c>
      <c r="L1801" s="13">
        <v>80.410039244384947</v>
      </c>
      <c r="M1801" s="13">
        <v>806.5538302657053</v>
      </c>
      <c r="N1801" s="13">
        <v>26.715617598530137</v>
      </c>
      <c r="O1801" s="13">
        <v>778.96502176727699</v>
      </c>
      <c r="P1801" s="13">
        <v>18.760653987557554</v>
      </c>
      <c r="Q1801" s="14">
        <f t="shared" si="187"/>
        <v>11.832069857512783</v>
      </c>
      <c r="R1801" s="14">
        <f t="shared" si="188"/>
        <v>16.601242681941248</v>
      </c>
      <c r="S1801" s="147">
        <f t="shared" si="191"/>
        <v>11.832069857512783</v>
      </c>
      <c r="T1801" s="15">
        <f t="shared" si="189"/>
        <v>778.96502176727699</v>
      </c>
      <c r="U1801" s="15">
        <f t="shared" si="190"/>
        <v>18.760653987557554</v>
      </c>
    </row>
    <row r="1802" spans="1:21">
      <c r="A1802" s="12" t="s">
        <v>1662</v>
      </c>
      <c r="B1802" s="20">
        <v>32.855568902734895</v>
      </c>
      <c r="C1802" s="20">
        <v>45.311626259863878</v>
      </c>
      <c r="D1802" s="21">
        <v>0.725102398980495</v>
      </c>
      <c r="E1802" s="22">
        <v>5.8911869999999998E-2</v>
      </c>
      <c r="F1802" s="22">
        <v>2.6384700154850997E-3</v>
      </c>
      <c r="G1802" s="22">
        <v>0.77062920973320992</v>
      </c>
      <c r="H1802" s="22">
        <v>3.9692246280608093E-2</v>
      </c>
      <c r="I1802" s="22">
        <v>9.4872726813335653E-2</v>
      </c>
      <c r="J1802" s="22">
        <v>2.4132869711236174E-3</v>
      </c>
      <c r="K1802" s="13">
        <v>563.84071542020365</v>
      </c>
      <c r="L1802" s="13">
        <v>94.681237391924469</v>
      </c>
      <c r="M1802" s="13">
        <v>580.12384539842117</v>
      </c>
      <c r="N1802" s="13">
        <v>23.020876144005719</v>
      </c>
      <c r="O1802" s="13">
        <v>584.29089632486216</v>
      </c>
      <c r="P1802" s="13">
        <v>14.224683297502484</v>
      </c>
      <c r="Q1802" s="14">
        <f t="shared" si="187"/>
        <v>-3.6269429194055292</v>
      </c>
      <c r="R1802" s="14">
        <f t="shared" si="188"/>
        <v>35.166333055893197</v>
      </c>
      <c r="S1802" s="147">
        <f t="shared" si="191"/>
        <v>-3.6269429194055292</v>
      </c>
      <c r="T1802" s="15">
        <f t="shared" si="189"/>
        <v>584.29089632486216</v>
      </c>
      <c r="U1802" s="15">
        <f t="shared" si="190"/>
        <v>14.224683297502484</v>
      </c>
    </row>
    <row r="1803" spans="1:21">
      <c r="A1803" s="12" t="s">
        <v>1663</v>
      </c>
      <c r="B1803" s="20">
        <v>11.302254282366576</v>
      </c>
      <c r="C1803" s="20">
        <v>15.989301287763304</v>
      </c>
      <c r="D1803" s="21">
        <v>0.70686355075541984</v>
      </c>
      <c r="E1803" s="22">
        <v>6.8051210000000001E-2</v>
      </c>
      <c r="F1803" s="22">
        <v>4.0619896546299E-3</v>
      </c>
      <c r="G1803" s="22">
        <v>1.2693022328639918</v>
      </c>
      <c r="H1803" s="22">
        <v>8.2435237350927781E-2</v>
      </c>
      <c r="I1803" s="22">
        <v>0.13527823166971023</v>
      </c>
      <c r="J1803" s="22">
        <v>3.4621068543820577E-3</v>
      </c>
      <c r="K1803" s="13">
        <v>870.11423090449853</v>
      </c>
      <c r="L1803" s="13">
        <v>119.02277852445576</v>
      </c>
      <c r="M1803" s="13">
        <v>832.07838537533576</v>
      </c>
      <c r="N1803" s="13">
        <v>37.571684970902467</v>
      </c>
      <c r="O1803" s="13">
        <v>817.90658454107574</v>
      </c>
      <c r="P1803" s="13">
        <v>19.688807403577478</v>
      </c>
      <c r="Q1803" s="14">
        <f t="shared" si="187"/>
        <v>6.0000910810471435</v>
      </c>
      <c r="R1803" s="14">
        <f t="shared" si="188"/>
        <v>26.111630624300407</v>
      </c>
      <c r="S1803" s="147">
        <f t="shared" si="191"/>
        <v>6.0000910810471435</v>
      </c>
      <c r="T1803" s="15">
        <f t="shared" si="189"/>
        <v>817.90658454107574</v>
      </c>
      <c r="U1803" s="15">
        <f t="shared" si="190"/>
        <v>19.688807403577478</v>
      </c>
    </row>
    <row r="1804" spans="1:21">
      <c r="A1804" s="12" t="s">
        <v>1664</v>
      </c>
      <c r="B1804" s="20">
        <v>220.42237273877163</v>
      </c>
      <c r="C1804" s="20">
        <v>345.82146562684125</v>
      </c>
      <c r="D1804" s="21">
        <v>0.6373877698402286</v>
      </c>
      <c r="E1804" s="22">
        <v>6.5322585498731822E-2</v>
      </c>
      <c r="F1804" s="22">
        <v>1.7273843561299589E-3</v>
      </c>
      <c r="G1804" s="22">
        <v>0.49630982473877638</v>
      </c>
      <c r="H1804" s="22">
        <v>1.8804957168724965E-2</v>
      </c>
      <c r="I1804" s="22">
        <v>5.5104647891089847E-2</v>
      </c>
      <c r="J1804" s="22">
        <v>1.4952948414474268E-3</v>
      </c>
      <c r="K1804" s="13">
        <v>784.74346092867142</v>
      </c>
      <c r="L1804" s="13">
        <v>54.582679969284456</v>
      </c>
      <c r="M1804" s="13">
        <v>409.20136082420584</v>
      </c>
      <c r="N1804" s="13">
        <v>12.841747932551939</v>
      </c>
      <c r="O1804" s="13">
        <v>345.78536227317886</v>
      </c>
      <c r="P1804" s="13">
        <v>9.1423412408471183</v>
      </c>
      <c r="Q1804" s="14">
        <f t="shared" si="187"/>
        <v>55.936509255652311</v>
      </c>
      <c r="R1804" s="14">
        <f t="shared" si="188"/>
        <v>6.5575656804703675</v>
      </c>
      <c r="S1804" s="147" t="str">
        <f t="shared" si="191"/>
        <v>X</v>
      </c>
      <c r="T1804" s="15">
        <f t="shared" si="189"/>
        <v>345.78536227317886</v>
      </c>
      <c r="U1804" s="15">
        <f t="shared" si="190"/>
        <v>9.1423412408471183</v>
      </c>
    </row>
    <row r="1805" spans="1:21">
      <c r="A1805" s="12" t="s">
        <v>1665</v>
      </c>
      <c r="B1805" s="20">
        <v>75.911872649055837</v>
      </c>
      <c r="C1805" s="20">
        <v>112.47078438518561</v>
      </c>
      <c r="D1805" s="21">
        <v>0.6749474813750368</v>
      </c>
      <c r="E1805" s="22">
        <v>5.9057279999999997E-2</v>
      </c>
      <c r="F1805" s="22">
        <v>1.8411851161727999E-3</v>
      </c>
      <c r="G1805" s="22">
        <v>0.69864236308806971</v>
      </c>
      <c r="H1805" s="22">
        <v>2.8111854483805192E-2</v>
      </c>
      <c r="I1805" s="22">
        <v>8.5798599837380946E-2</v>
      </c>
      <c r="J1805" s="22">
        <v>2.1825989909382741E-3</v>
      </c>
      <c r="K1805" s="13">
        <v>569.20827777821762</v>
      </c>
      <c r="L1805" s="13">
        <v>66.441441932465594</v>
      </c>
      <c r="M1805" s="13">
        <v>537.97971473338191</v>
      </c>
      <c r="N1805" s="13">
        <v>16.944789815676931</v>
      </c>
      <c r="O1805" s="13">
        <v>530.64143733583637</v>
      </c>
      <c r="P1805" s="13">
        <v>12.97118755610116</v>
      </c>
      <c r="Q1805" s="14">
        <f t="shared" si="187"/>
        <v>6.775523467950717</v>
      </c>
      <c r="R1805" s="14">
        <f t="shared" si="188"/>
        <v>22.235552666571206</v>
      </c>
      <c r="S1805" s="147">
        <f t="shared" si="191"/>
        <v>6.775523467950717</v>
      </c>
      <c r="T1805" s="15">
        <f t="shared" si="189"/>
        <v>530.64143733583637</v>
      </c>
      <c r="U1805" s="15">
        <f t="shared" si="190"/>
        <v>12.97118755610116</v>
      </c>
    </row>
    <row r="1806" spans="1:21">
      <c r="A1806" s="12" t="s">
        <v>1666</v>
      </c>
      <c r="B1806" s="20">
        <v>38.852705676662815</v>
      </c>
      <c r="C1806" s="20">
        <v>26.019506090586539</v>
      </c>
      <c r="D1806" s="21">
        <v>1.4932145729975685</v>
      </c>
      <c r="E1806" s="22">
        <v>6.8361759999999994E-2</v>
      </c>
      <c r="F1806" s="22">
        <v>3.3275797642304001E-3</v>
      </c>
      <c r="G1806" s="22">
        <v>1.2785260532978107</v>
      </c>
      <c r="H1806" s="22">
        <v>7.0699265708898784E-2</v>
      </c>
      <c r="I1806" s="22">
        <v>0.1356422772319768</v>
      </c>
      <c r="J1806" s="22">
        <v>3.5590376632263668E-3</v>
      </c>
      <c r="K1806" s="13">
        <v>879.541722906004</v>
      </c>
      <c r="L1806" s="13">
        <v>97.592547904090893</v>
      </c>
      <c r="M1806" s="13">
        <v>836.1971529309734</v>
      </c>
      <c r="N1806" s="13">
        <v>32.004963574500998</v>
      </c>
      <c r="O1806" s="13">
        <v>819.97340148727255</v>
      </c>
      <c r="P1806" s="13">
        <v>20.234415085977897</v>
      </c>
      <c r="Q1806" s="14">
        <f t="shared" si="187"/>
        <v>6.7726544252975085</v>
      </c>
      <c r="R1806" s="14">
        <f t="shared" si="188"/>
        <v>21.194181100705311</v>
      </c>
      <c r="S1806" s="147">
        <f t="shared" si="191"/>
        <v>6.7726544252975085</v>
      </c>
      <c r="T1806" s="15">
        <f t="shared" si="189"/>
        <v>819.97340148727255</v>
      </c>
      <c r="U1806" s="15">
        <f t="shared" si="190"/>
        <v>20.234415085977897</v>
      </c>
    </row>
    <row r="1807" spans="1:21">
      <c r="A1807" s="12" t="s">
        <v>1667</v>
      </c>
      <c r="B1807" s="20">
        <v>119.3845937178621</v>
      </c>
      <c r="C1807" s="20">
        <v>110.98609282161837</v>
      </c>
      <c r="D1807" s="21">
        <v>1.0756716511296796</v>
      </c>
      <c r="E1807" s="22">
        <v>6.2154029999999999E-2</v>
      </c>
      <c r="F1807" s="22">
        <v>1.5254842722483E-3</v>
      </c>
      <c r="G1807" s="22">
        <v>1.1362544937757253</v>
      </c>
      <c r="H1807" s="22">
        <v>4.0251096982005241E-2</v>
      </c>
      <c r="I1807" s="22">
        <v>0.13258825229405044</v>
      </c>
      <c r="J1807" s="22">
        <v>3.3868371680990765E-3</v>
      </c>
      <c r="K1807" s="13">
        <v>679.41274755078416</v>
      </c>
      <c r="L1807" s="13">
        <v>51.590436294850718</v>
      </c>
      <c r="M1807" s="13">
        <v>770.73062804166329</v>
      </c>
      <c r="N1807" s="13">
        <v>19.314283354478935</v>
      </c>
      <c r="O1807" s="13">
        <v>802.61403583798472</v>
      </c>
      <c r="P1807" s="13">
        <v>19.305925556007519</v>
      </c>
      <c r="Q1807" s="14">
        <f t="shared" si="187"/>
        <v>-18.133496719237165</v>
      </c>
      <c r="R1807" s="14">
        <f t="shared" si="188"/>
        <v>18.819281869484254</v>
      </c>
      <c r="S1807" s="147">
        <f t="shared" si="191"/>
        <v>-18.133496719237165</v>
      </c>
      <c r="T1807" s="15">
        <f t="shared" si="189"/>
        <v>802.61403583798472</v>
      </c>
      <c r="U1807" s="15">
        <f t="shared" si="190"/>
        <v>19.305925556007519</v>
      </c>
    </row>
    <row r="1808" spans="1:21">
      <c r="A1808" s="12" t="s">
        <v>1668</v>
      </c>
      <c r="B1808" s="20">
        <v>111.65300866819533</v>
      </c>
      <c r="C1808" s="20">
        <v>154.27293972226806</v>
      </c>
      <c r="D1808" s="21">
        <v>0.72373683206659678</v>
      </c>
      <c r="E1808" s="22">
        <v>6.0037960000000001E-2</v>
      </c>
      <c r="F1808" s="22">
        <v>1.6380216664760002E-3</v>
      </c>
      <c r="G1808" s="22">
        <v>0.67447635047577092</v>
      </c>
      <c r="H1808" s="22">
        <v>2.5159701187315787E-2</v>
      </c>
      <c r="I1808" s="22">
        <v>8.1477843241874182E-2</v>
      </c>
      <c r="J1808" s="22">
        <v>2.0726691360663232E-3</v>
      </c>
      <c r="K1808" s="13">
        <v>604.94295529625697</v>
      </c>
      <c r="L1808" s="13">
        <v>57.949640670854393</v>
      </c>
      <c r="M1808" s="13">
        <v>523.4304613063141</v>
      </c>
      <c r="N1808" s="13">
        <v>15.372330442228188</v>
      </c>
      <c r="O1808" s="13">
        <v>504.93781878216902</v>
      </c>
      <c r="P1808" s="13">
        <v>12.366507306364571</v>
      </c>
      <c r="Q1808" s="14">
        <f t="shared" si="187"/>
        <v>16.531333349458166</v>
      </c>
      <c r="R1808" s="14">
        <f t="shared" si="188"/>
        <v>16.505892805432211</v>
      </c>
      <c r="S1808" s="147">
        <f t="shared" si="191"/>
        <v>16.531333349458166</v>
      </c>
      <c r="T1808" s="15">
        <f t="shared" si="189"/>
        <v>504.93781878216902</v>
      </c>
      <c r="U1808" s="15">
        <f t="shared" si="190"/>
        <v>12.366507306364571</v>
      </c>
    </row>
    <row r="1809" spans="1:21">
      <c r="A1809" s="12" t="s">
        <v>1669</v>
      </c>
      <c r="B1809" s="20">
        <v>10.279092375621493</v>
      </c>
      <c r="C1809" s="20">
        <v>27.835151763792947</v>
      </c>
      <c r="D1809" s="21">
        <v>0.36928458169903711</v>
      </c>
      <c r="E1809" s="22">
        <v>5.141685E-2</v>
      </c>
      <c r="F1809" s="22">
        <v>3.7503522373589998E-3</v>
      </c>
      <c r="G1809" s="22">
        <v>0.69495121564685625</v>
      </c>
      <c r="H1809" s="22">
        <v>5.3682987907310166E-2</v>
      </c>
      <c r="I1809" s="22">
        <v>9.8027421168108128E-2</v>
      </c>
      <c r="J1809" s="22">
        <v>2.4931657160425316E-3</v>
      </c>
      <c r="K1809" s="13">
        <v>259.56204780755013</v>
      </c>
      <c r="L1809" s="13">
        <v>159.44370257395602</v>
      </c>
      <c r="M1809" s="13">
        <v>535.7708880427831</v>
      </c>
      <c r="N1809" s="13">
        <v>32.679805559578831</v>
      </c>
      <c r="O1809" s="13">
        <v>602.83846263946168</v>
      </c>
      <c r="P1809" s="13">
        <v>14.65378058184319</v>
      </c>
      <c r="Q1809" s="14">
        <f t="shared" si="187"/>
        <v>-132.25216002550212</v>
      </c>
      <c r="R1809" s="14">
        <f t="shared" si="188"/>
        <v>285.55890125984621</v>
      </c>
      <c r="S1809" s="147">
        <f t="shared" si="191"/>
        <v>-132.25216002550212</v>
      </c>
      <c r="T1809" s="15">
        <f t="shared" si="189"/>
        <v>602.83846263946168</v>
      </c>
      <c r="U1809" s="15">
        <f t="shared" si="190"/>
        <v>14.65378058184319</v>
      </c>
    </row>
    <row r="1810" spans="1:21">
      <c r="A1810" s="12" t="s">
        <v>1670</v>
      </c>
      <c r="B1810" s="20">
        <v>9.6006579407688424</v>
      </c>
      <c r="C1810" s="20">
        <v>86.358143502057118</v>
      </c>
      <c r="D1810" s="21">
        <v>0.11117258374759002</v>
      </c>
      <c r="E1810" s="22">
        <v>0.17164651870254743</v>
      </c>
      <c r="F1810" s="22">
        <v>3.0667182236374601E-3</v>
      </c>
      <c r="G1810" s="22">
        <v>11.090099535802338</v>
      </c>
      <c r="H1810" s="22">
        <v>0.35120273812070518</v>
      </c>
      <c r="I1810" s="22">
        <v>0.46859663945315566</v>
      </c>
      <c r="J1810" s="22">
        <v>1.2252343113502651E-2</v>
      </c>
      <c r="K1810" s="13">
        <v>2573.7629412833312</v>
      </c>
      <c r="L1810" s="13">
        <v>29.550789176643111</v>
      </c>
      <c r="M1810" s="13">
        <v>2530.7274178770676</v>
      </c>
      <c r="N1810" s="13">
        <v>29.932534949255185</v>
      </c>
      <c r="O1810" s="13">
        <v>2477.4038856868051</v>
      </c>
      <c r="P1810" s="13">
        <v>54.007340405502816</v>
      </c>
      <c r="Q1810" s="14">
        <f t="shared" si="187"/>
        <v>3.7438978567497561</v>
      </c>
      <c r="R1810" s="14">
        <f t="shared" si="188"/>
        <v>4.7432478398458224</v>
      </c>
      <c r="S1810" s="147">
        <f t="shared" si="191"/>
        <v>3.7438978567497561</v>
      </c>
      <c r="T1810" s="15">
        <f t="shared" si="189"/>
        <v>2573.7629412833312</v>
      </c>
      <c r="U1810" s="15">
        <f t="shared" si="190"/>
        <v>29.550789176643111</v>
      </c>
    </row>
    <row r="1811" spans="1:21">
      <c r="A1811" s="12" t="s">
        <v>1671</v>
      </c>
      <c r="B1811" s="20">
        <v>109.04230882369393</v>
      </c>
      <c r="C1811" s="20">
        <v>68.807447774608136</v>
      </c>
      <c r="D1811" s="21">
        <v>1.584745726667304</v>
      </c>
      <c r="E1811" s="22">
        <v>6.5054479999999998E-2</v>
      </c>
      <c r="F1811" s="22">
        <v>1.9222668560935998E-3</v>
      </c>
      <c r="G1811" s="22">
        <v>1.2824404755104468</v>
      </c>
      <c r="H1811" s="22">
        <v>5.0005448739568838E-2</v>
      </c>
      <c r="I1811" s="22">
        <v>0.14297454790741024</v>
      </c>
      <c r="J1811" s="22">
        <v>3.6375441818692201E-3</v>
      </c>
      <c r="K1811" s="13">
        <v>776.09890388427743</v>
      </c>
      <c r="L1811" s="13">
        <v>60.951679179664708</v>
      </c>
      <c r="M1811" s="13">
        <v>837.94004620974749</v>
      </c>
      <c r="N1811" s="13">
        <v>22.493094902547806</v>
      </c>
      <c r="O1811" s="13">
        <v>861.46086554198985</v>
      </c>
      <c r="P1811" s="13">
        <v>20.548584824366834</v>
      </c>
      <c r="Q1811" s="14">
        <f t="shared" si="187"/>
        <v>-10.998850949342476</v>
      </c>
      <c r="R1811" s="14">
        <f t="shared" si="188"/>
        <v>18.221228383451006</v>
      </c>
      <c r="S1811" s="147">
        <f t="shared" si="191"/>
        <v>-10.998850949342476</v>
      </c>
      <c r="T1811" s="15">
        <f t="shared" si="189"/>
        <v>861.46086554198985</v>
      </c>
      <c r="U1811" s="15">
        <f t="shared" si="190"/>
        <v>20.548584824366834</v>
      </c>
    </row>
    <row r="1812" spans="1:21">
      <c r="A1812" s="12" t="s">
        <v>1672</v>
      </c>
      <c r="B1812" s="20">
        <v>23.37793771217607</v>
      </c>
      <c r="C1812" s="20">
        <v>26.98664278033003</v>
      </c>
      <c r="D1812" s="21">
        <v>0.86627810292934004</v>
      </c>
      <c r="E1812" s="22">
        <v>6.6423990000000002E-2</v>
      </c>
      <c r="F1812" s="22">
        <v>3.1282789919238004E-3</v>
      </c>
      <c r="G1812" s="22">
        <v>1.2690363810182432</v>
      </c>
      <c r="H1812" s="22">
        <v>6.7981262404452875E-2</v>
      </c>
      <c r="I1812" s="22">
        <v>0.13856317894319334</v>
      </c>
      <c r="J1812" s="22">
        <v>3.5371943470519271E-3</v>
      </c>
      <c r="K1812" s="13">
        <v>819.76498060369136</v>
      </c>
      <c r="L1812" s="13">
        <v>95.399003861325042</v>
      </c>
      <c r="M1812" s="13">
        <v>831.95942490009361</v>
      </c>
      <c r="N1812" s="13">
        <v>30.886322637662222</v>
      </c>
      <c r="O1812" s="13">
        <v>836.53246172358593</v>
      </c>
      <c r="P1812" s="13">
        <v>20.058362844555976</v>
      </c>
      <c r="Q1812" s="14">
        <f t="shared" si="187"/>
        <v>-2.0454010010950485</v>
      </c>
      <c r="R1812" s="14">
        <f t="shared" si="188"/>
        <v>24.249696951382262</v>
      </c>
      <c r="S1812" s="147">
        <f t="shared" si="191"/>
        <v>-2.0454010010950485</v>
      </c>
      <c r="T1812" s="15">
        <f t="shared" si="189"/>
        <v>836.53246172358593</v>
      </c>
      <c r="U1812" s="15">
        <f t="shared" si="190"/>
        <v>20.058362844555976</v>
      </c>
    </row>
    <row r="1813" spans="1:21">
      <c r="A1813" s="12" t="s">
        <v>1673</v>
      </c>
      <c r="B1813" s="20">
        <v>74.893881982171393</v>
      </c>
      <c r="C1813" s="20">
        <v>78.700089727027418</v>
      </c>
      <c r="D1813" s="21">
        <v>0.95163655139329673</v>
      </c>
      <c r="E1813" s="22">
        <v>6.4548430000000004E-2</v>
      </c>
      <c r="F1813" s="22">
        <v>2.0181047274971005E-3</v>
      </c>
      <c r="G1813" s="22">
        <v>1.1529174545994336</v>
      </c>
      <c r="H1813" s="22">
        <v>4.6481301132179527E-2</v>
      </c>
      <c r="I1813" s="22">
        <v>0.12954219632670852</v>
      </c>
      <c r="J1813" s="22">
        <v>3.2973544582264973E-3</v>
      </c>
      <c r="K1813" s="13">
        <v>759.6515572431839</v>
      </c>
      <c r="L1813" s="13">
        <v>64.589310715597264</v>
      </c>
      <c r="M1813" s="13">
        <v>778.61997048783837</v>
      </c>
      <c r="N1813" s="13">
        <v>22.162141700454164</v>
      </c>
      <c r="O1813" s="13">
        <v>785.25327729525634</v>
      </c>
      <c r="P1813" s="13">
        <v>18.845863835622477</v>
      </c>
      <c r="Q1813" s="14">
        <f t="shared" si="187"/>
        <v>-3.3701925320843706</v>
      </c>
      <c r="R1813" s="14">
        <f t="shared" si="188"/>
        <v>18.264929065787403</v>
      </c>
      <c r="S1813" s="147">
        <f t="shared" si="191"/>
        <v>-3.3701925320843706</v>
      </c>
      <c r="T1813" s="15">
        <f t="shared" si="189"/>
        <v>785.25327729525634</v>
      </c>
      <c r="U1813" s="15">
        <f t="shared" si="190"/>
        <v>18.845863835622477</v>
      </c>
    </row>
    <row r="1814" spans="1:21">
      <c r="A1814" s="12" t="s">
        <v>1674</v>
      </c>
      <c r="B1814" s="20">
        <v>102.26082176785839</v>
      </c>
      <c r="C1814" s="20">
        <v>99.077629055437498</v>
      </c>
      <c r="D1814" s="21">
        <v>1.03212826894192</v>
      </c>
      <c r="E1814" s="22">
        <v>6.6396759999999999E-2</v>
      </c>
      <c r="F1814" s="22">
        <v>1.7991596453959999E-3</v>
      </c>
      <c r="G1814" s="22">
        <v>1.1764292492230197</v>
      </c>
      <c r="H1814" s="22">
        <v>4.3727953331485298E-2</v>
      </c>
      <c r="I1814" s="22">
        <v>0.12850429744456746</v>
      </c>
      <c r="J1814" s="22">
        <v>3.2695721142028174E-3</v>
      </c>
      <c r="K1814" s="13">
        <v>818.90850573496175</v>
      </c>
      <c r="L1814" s="13">
        <v>55.605814138384389</v>
      </c>
      <c r="M1814" s="13">
        <v>789.64875342173264</v>
      </c>
      <c r="N1814" s="13">
        <v>20.608401844566359</v>
      </c>
      <c r="O1814" s="13">
        <v>779.32715791456303</v>
      </c>
      <c r="P1814" s="13">
        <v>18.704056343577193</v>
      </c>
      <c r="Q1814" s="14">
        <f t="shared" si="187"/>
        <v>4.8334273662080101</v>
      </c>
      <c r="R1814" s="14">
        <f t="shared" si="188"/>
        <v>13.70761036366317</v>
      </c>
      <c r="S1814" s="147">
        <f t="shared" si="191"/>
        <v>4.8334273662080101</v>
      </c>
      <c r="T1814" s="15">
        <f t="shared" si="189"/>
        <v>779.32715791456303</v>
      </c>
      <c r="U1814" s="15">
        <f t="shared" si="190"/>
        <v>18.704056343577193</v>
      </c>
    </row>
    <row r="1815" spans="1:21">
      <c r="A1815" s="12" t="s">
        <v>1675</v>
      </c>
      <c r="B1815" s="20">
        <v>62.858384465079652</v>
      </c>
      <c r="C1815" s="20">
        <v>58.592633058734357</v>
      </c>
      <c r="D1815" s="21">
        <v>1.0728035451499376</v>
      </c>
      <c r="E1815" s="22">
        <v>0.1666453</v>
      </c>
      <c r="F1815" s="22">
        <v>2.0906286137139999E-3</v>
      </c>
      <c r="G1815" s="22">
        <v>10.95335237925759</v>
      </c>
      <c r="H1815" s="22">
        <v>0.31558209101821116</v>
      </c>
      <c r="I1815" s="22">
        <v>0.47670830196156083</v>
      </c>
      <c r="J1815" s="22">
        <v>1.2364252630375206E-2</v>
      </c>
      <c r="K1815" s="13">
        <v>2524.2290417665231</v>
      </c>
      <c r="L1815" s="13">
        <v>20.914171870104692</v>
      </c>
      <c r="M1815" s="13">
        <v>2519.1773090971719</v>
      </c>
      <c r="N1815" s="13">
        <v>27.167492413495697</v>
      </c>
      <c r="O1815" s="13">
        <v>2512.9121060483239</v>
      </c>
      <c r="P1815" s="13">
        <v>54.202070250044088</v>
      </c>
      <c r="Q1815" s="14">
        <f t="shared" si="187"/>
        <v>0.44833236330563686</v>
      </c>
      <c r="R1815" s="14">
        <f t="shared" si="188"/>
        <v>4.6004826763456679</v>
      </c>
      <c r="S1815" s="147">
        <f t="shared" si="191"/>
        <v>0.44833236330563686</v>
      </c>
      <c r="T1815" s="15">
        <f t="shared" si="189"/>
        <v>2524.2290417665231</v>
      </c>
      <c r="U1815" s="15">
        <f t="shared" si="190"/>
        <v>20.914171870104692</v>
      </c>
    </row>
    <row r="1816" spans="1:21">
      <c r="A1816" s="12" t="s">
        <v>1676</v>
      </c>
      <c r="B1816" s="20">
        <v>41.863754401155298</v>
      </c>
      <c r="C1816" s="20">
        <v>65.429758555861127</v>
      </c>
      <c r="D1816" s="21">
        <v>0.63982743212194215</v>
      </c>
      <c r="E1816" s="22">
        <v>7.0328219999999997E-2</v>
      </c>
      <c r="F1816" s="22">
        <v>2.4735658685027997E-3</v>
      </c>
      <c r="G1816" s="22">
        <v>1.2363952918617422</v>
      </c>
      <c r="H1816" s="22">
        <v>5.3678389529795596E-2</v>
      </c>
      <c r="I1816" s="22">
        <v>0.12750477296276663</v>
      </c>
      <c r="J1816" s="22">
        <v>3.2453187286716053E-3</v>
      </c>
      <c r="K1816" s="13">
        <v>937.95125346392183</v>
      </c>
      <c r="L1816" s="13">
        <v>70.489129792819185</v>
      </c>
      <c r="M1816" s="13">
        <v>817.2466110953892</v>
      </c>
      <c r="N1816" s="13">
        <v>24.668668966862484</v>
      </c>
      <c r="O1816" s="13">
        <v>773.61499185906155</v>
      </c>
      <c r="P1816" s="13">
        <v>18.581592966504857</v>
      </c>
      <c r="Q1816" s="14">
        <f t="shared" si="187"/>
        <v>17.520767843526475</v>
      </c>
      <c r="R1816" s="14">
        <f t="shared" si="188"/>
        <v>13.014771877263698</v>
      </c>
      <c r="S1816" s="147">
        <f t="shared" si="191"/>
        <v>17.520767843526475</v>
      </c>
      <c r="T1816" s="15">
        <f t="shared" si="189"/>
        <v>773.61499185906155</v>
      </c>
      <c r="U1816" s="15">
        <f t="shared" si="190"/>
        <v>18.581592966504857</v>
      </c>
    </row>
    <row r="1817" spans="1:21">
      <c r="A1817" s="12" t="s">
        <v>1677</v>
      </c>
      <c r="B1817" s="20">
        <v>244.34253925907251</v>
      </c>
      <c r="C1817" s="20">
        <v>106.13331862727468</v>
      </c>
      <c r="D1817" s="21">
        <v>2.302222736642856</v>
      </c>
      <c r="E1817" s="22">
        <v>6.5971217395677184E-2</v>
      </c>
      <c r="F1817" s="22">
        <v>5.4761234328567976E-3</v>
      </c>
      <c r="G1817" s="22">
        <v>1.1003920931386384</v>
      </c>
      <c r="H1817" s="22">
        <v>9.5534059234578014E-2</v>
      </c>
      <c r="I1817" s="22">
        <v>0.12097390172064391</v>
      </c>
      <c r="J1817" s="22">
        <v>3.0773778596908125E-3</v>
      </c>
      <c r="K1817" s="13">
        <v>805.46261136947101</v>
      </c>
      <c r="L1817" s="13">
        <v>164.77696484493299</v>
      </c>
      <c r="M1817" s="13">
        <v>753.54017192409378</v>
      </c>
      <c r="N1817" s="13">
        <v>47.266879322398481</v>
      </c>
      <c r="O1817" s="13">
        <v>736.16672084254549</v>
      </c>
      <c r="P1817" s="13">
        <v>17.721494326061183</v>
      </c>
      <c r="Q1817" s="14">
        <f t="shared" si="187"/>
        <v>8.6032411124715829</v>
      </c>
      <c r="R1817" s="14">
        <f t="shared" si="188"/>
        <v>37.652866853936558</v>
      </c>
      <c r="S1817" s="147">
        <f t="shared" si="191"/>
        <v>8.6032411124715829</v>
      </c>
      <c r="T1817" s="15">
        <f t="shared" si="189"/>
        <v>736.16672084254549</v>
      </c>
      <c r="U1817" s="15">
        <f t="shared" si="190"/>
        <v>17.721494326061183</v>
      </c>
    </row>
    <row r="1818" spans="1:21">
      <c r="A1818" s="12" t="s">
        <v>1678</v>
      </c>
      <c r="B1818" s="20">
        <v>121.93518276796969</v>
      </c>
      <c r="C1818" s="20">
        <v>179.31295289973528</v>
      </c>
      <c r="D1818" s="21">
        <v>0.68001324386281803</v>
      </c>
      <c r="E1818" s="22">
        <v>5.7623489999999999E-2</v>
      </c>
      <c r="F1818" s="22">
        <v>1.4742745184889001E-3</v>
      </c>
      <c r="G1818" s="22">
        <v>0.63962238900589607</v>
      </c>
      <c r="H1818" s="22">
        <v>2.3081117358064809E-2</v>
      </c>
      <c r="I1818" s="22">
        <v>8.0504994446317729E-2</v>
      </c>
      <c r="J1818" s="22">
        <v>2.0486800338590291E-3</v>
      </c>
      <c r="K1818" s="13">
        <v>515.47559992390029</v>
      </c>
      <c r="L1818" s="13">
        <v>55.223879231835468</v>
      </c>
      <c r="M1818" s="13">
        <v>502.07236098716112</v>
      </c>
      <c r="N1818" s="13">
        <v>14.395202695169029</v>
      </c>
      <c r="O1818" s="13">
        <v>499.13630492490648</v>
      </c>
      <c r="P1818" s="13">
        <v>12.234257218645684</v>
      </c>
      <c r="Q1818" s="14">
        <f t="shared" si="187"/>
        <v>3.1697513910272312</v>
      </c>
      <c r="R1818" s="14">
        <f t="shared" si="188"/>
        <v>21.283302281655079</v>
      </c>
      <c r="S1818" s="147">
        <f t="shared" si="191"/>
        <v>3.1697513910272312</v>
      </c>
      <c r="T1818" s="15">
        <f t="shared" si="189"/>
        <v>499.13630492490648</v>
      </c>
      <c r="U1818" s="15">
        <f t="shared" si="190"/>
        <v>12.234257218645684</v>
      </c>
    </row>
    <row r="1819" spans="1:21">
      <c r="A1819" s="12" t="s">
        <v>1679</v>
      </c>
      <c r="B1819" s="20">
        <v>10.587772057360647</v>
      </c>
      <c r="C1819" s="20">
        <v>12.025333797114873</v>
      </c>
      <c r="D1819" s="21">
        <v>0.880455564559952</v>
      </c>
      <c r="E1819" s="22">
        <v>7.9202839999999997E-2</v>
      </c>
      <c r="F1819" s="22">
        <v>7.2738755655387989E-3</v>
      </c>
      <c r="G1819" s="22">
        <v>1.4585581868901905</v>
      </c>
      <c r="H1819" s="22">
        <v>0.1390845038975915</v>
      </c>
      <c r="I1819" s="22">
        <v>0.13356163599034465</v>
      </c>
      <c r="J1819" s="22">
        <v>3.4279714805770969E-3</v>
      </c>
      <c r="K1819" s="13">
        <v>1177.2087061458876</v>
      </c>
      <c r="L1819" s="13">
        <v>171.65135945343059</v>
      </c>
      <c r="M1819" s="13">
        <v>913.413286519434</v>
      </c>
      <c r="N1819" s="13">
        <v>59.130604727925309</v>
      </c>
      <c r="O1819" s="13">
        <v>808.15191740774674</v>
      </c>
      <c r="P1819" s="13">
        <v>19.523953471191625</v>
      </c>
      <c r="Q1819" s="14">
        <f t="shared" si="187"/>
        <v>31.350157946623693</v>
      </c>
      <c r="R1819" s="14">
        <f t="shared" si="188"/>
        <v>20.292891349949592</v>
      </c>
      <c r="S1819" s="147" t="str">
        <f t="shared" si="191"/>
        <v>X</v>
      </c>
      <c r="T1819" s="15">
        <f t="shared" si="189"/>
        <v>808.15191740774674</v>
      </c>
      <c r="U1819" s="15">
        <f t="shared" si="190"/>
        <v>19.523953471191625</v>
      </c>
    </row>
    <row r="1820" spans="1:21">
      <c r="A1820" s="12" t="s">
        <v>1680</v>
      </c>
      <c r="B1820" s="20">
        <v>49.195631382829674</v>
      </c>
      <c r="C1820" s="20">
        <v>97.92752439239942</v>
      </c>
      <c r="D1820" s="21">
        <v>0.50236776318066467</v>
      </c>
      <c r="E1820" s="22">
        <v>5.7444740000000001E-2</v>
      </c>
      <c r="F1820" s="22">
        <v>2.1113986521220005E-3</v>
      </c>
      <c r="G1820" s="22">
        <v>0.66904196066580868</v>
      </c>
      <c r="H1820" s="22">
        <v>3.1022808318867792E-2</v>
      </c>
      <c r="I1820" s="22">
        <v>8.4469867635805426E-2</v>
      </c>
      <c r="J1820" s="22">
        <v>2.3878726371813742E-3</v>
      </c>
      <c r="K1820" s="13">
        <v>508.64809832977818</v>
      </c>
      <c r="L1820" s="13">
        <v>78.838285343799882</v>
      </c>
      <c r="M1820" s="13">
        <v>520.12975129762492</v>
      </c>
      <c r="N1820" s="13">
        <v>19.050726185150467</v>
      </c>
      <c r="O1820" s="13">
        <v>522.74788931900434</v>
      </c>
      <c r="P1820" s="13">
        <v>14.209881177382089</v>
      </c>
      <c r="Q1820" s="14">
        <f t="shared" si="187"/>
        <v>-2.7720129172850383</v>
      </c>
      <c r="R1820" s="14">
        <f t="shared" si="188"/>
        <v>32.344686174809887</v>
      </c>
      <c r="S1820" s="147">
        <f t="shared" si="191"/>
        <v>-2.7720129172850383</v>
      </c>
      <c r="T1820" s="15">
        <f t="shared" si="189"/>
        <v>522.74788931900434</v>
      </c>
      <c r="U1820" s="15">
        <f t="shared" si="190"/>
        <v>14.209881177382089</v>
      </c>
    </row>
    <row r="1821" spans="1:21">
      <c r="A1821" s="12" t="s">
        <v>1681</v>
      </c>
      <c r="B1821" s="20">
        <v>140.34871538898625</v>
      </c>
      <c r="C1821" s="20">
        <v>115.39928359772887</v>
      </c>
      <c r="D1821" s="21">
        <v>1.2162009244201963</v>
      </c>
      <c r="E1821" s="22">
        <v>6.2722269999999997E-2</v>
      </c>
      <c r="F1821" s="22">
        <v>1.6412109879464E-3</v>
      </c>
      <c r="G1821" s="22">
        <v>1.0908085044792446</v>
      </c>
      <c r="H1821" s="22">
        <v>3.9965051959526203E-2</v>
      </c>
      <c r="I1821" s="22">
        <v>0.12613205539823782</v>
      </c>
      <c r="J1821" s="22">
        <v>3.234659970513996E-3</v>
      </c>
      <c r="K1821" s="13">
        <v>698.82770295401554</v>
      </c>
      <c r="L1821" s="13">
        <v>54.76956546562883</v>
      </c>
      <c r="M1821" s="13">
        <v>748.89661920111394</v>
      </c>
      <c r="N1821" s="13">
        <v>19.596574742052898</v>
      </c>
      <c r="O1821" s="13">
        <v>765.76181253660695</v>
      </c>
      <c r="P1821" s="13">
        <v>18.543085132471493</v>
      </c>
      <c r="Q1821" s="14">
        <f t="shared" si="187"/>
        <v>-9.5780561216526117</v>
      </c>
      <c r="R1821" s="14">
        <f t="shared" si="188"/>
        <v>17.977188123807895</v>
      </c>
      <c r="S1821" s="147">
        <f t="shared" si="191"/>
        <v>-9.5780561216526117</v>
      </c>
      <c r="T1821" s="15">
        <f t="shared" si="189"/>
        <v>765.76181253660695</v>
      </c>
      <c r="U1821" s="15">
        <f t="shared" si="190"/>
        <v>18.543085132471493</v>
      </c>
    </row>
    <row r="1822" spans="1:21">
      <c r="A1822" s="12" t="s">
        <v>1682</v>
      </c>
      <c r="B1822" s="20">
        <v>53.414021265383056</v>
      </c>
      <c r="C1822" s="20">
        <v>119.60440847558824</v>
      </c>
      <c r="D1822" s="21">
        <v>0.44658906762859901</v>
      </c>
      <c r="E1822" s="22">
        <v>0.18780977295158152</v>
      </c>
      <c r="F1822" s="22">
        <v>1.6354298987867363E-3</v>
      </c>
      <c r="G1822" s="22">
        <v>13.094339872194862</v>
      </c>
      <c r="H1822" s="22">
        <v>0.35562161791316199</v>
      </c>
      <c r="I1822" s="22">
        <v>0.50566645786784303</v>
      </c>
      <c r="J1822" s="22">
        <v>1.3008040330770675E-2</v>
      </c>
      <c r="K1822" s="13">
        <v>2723.0761753033917</v>
      </c>
      <c r="L1822" s="13">
        <v>14.275087919008556</v>
      </c>
      <c r="M1822" s="13">
        <v>2686.4733607012467</v>
      </c>
      <c r="N1822" s="13">
        <v>25.948410984800052</v>
      </c>
      <c r="O1822" s="13">
        <v>2638.1023647317743</v>
      </c>
      <c r="P1822" s="13">
        <v>55.935060587940733</v>
      </c>
      <c r="Q1822" s="14">
        <f t="shared" si="187"/>
        <v>3.1205080247947881</v>
      </c>
      <c r="R1822" s="14">
        <f t="shared" si="188"/>
        <v>4.2319309811436909</v>
      </c>
      <c r="S1822" s="147">
        <f t="shared" si="191"/>
        <v>3.1205080247947881</v>
      </c>
      <c r="T1822" s="15">
        <f t="shared" si="189"/>
        <v>2723.0761753033917</v>
      </c>
      <c r="U1822" s="15">
        <f t="shared" si="190"/>
        <v>14.275087919008556</v>
      </c>
    </row>
    <row r="1823" spans="1:21">
      <c r="A1823" s="12" t="s">
        <v>1683</v>
      </c>
      <c r="B1823" s="20">
        <v>44.10772043160307</v>
      </c>
      <c r="C1823" s="20">
        <v>36.849661431248158</v>
      </c>
      <c r="D1823" s="21">
        <v>1.1969640620415618</v>
      </c>
      <c r="E1823" s="22">
        <v>6.5785040000000003E-2</v>
      </c>
      <c r="F1823" s="22">
        <v>2.9890051303376004E-3</v>
      </c>
      <c r="G1823" s="22">
        <v>1.2408714924622863</v>
      </c>
      <c r="H1823" s="22">
        <v>6.4688372802980815E-2</v>
      </c>
      <c r="I1823" s="22">
        <v>0.13680387197730584</v>
      </c>
      <c r="J1823" s="22">
        <v>3.4965598190680324E-3</v>
      </c>
      <c r="K1823" s="13">
        <v>799.54350979044341</v>
      </c>
      <c r="L1823" s="13">
        <v>92.42682753778908</v>
      </c>
      <c r="M1823" s="13">
        <v>819.27689428645692</v>
      </c>
      <c r="N1823" s="13">
        <v>29.742975711931742</v>
      </c>
      <c r="O1823" s="13">
        <v>826.56376359107935</v>
      </c>
      <c r="P1823" s="13">
        <v>19.858314243482724</v>
      </c>
      <c r="Q1823" s="14">
        <f t="shared" si="187"/>
        <v>-3.3794600881342785</v>
      </c>
      <c r="R1823" s="14">
        <f t="shared" si="188"/>
        <v>24.411961254237507</v>
      </c>
      <c r="S1823" s="147">
        <f t="shared" si="191"/>
        <v>-3.3794600881342785</v>
      </c>
      <c r="T1823" s="15">
        <f t="shared" si="189"/>
        <v>826.56376359107935</v>
      </c>
      <c r="U1823" s="15">
        <f t="shared" si="190"/>
        <v>19.858314243482724</v>
      </c>
    </row>
    <row r="1824" spans="1:21">
      <c r="A1824" s="12" t="s">
        <v>1684</v>
      </c>
      <c r="B1824" s="20">
        <v>119.56065522921861</v>
      </c>
      <c r="C1824" s="20">
        <v>84.327635056066271</v>
      </c>
      <c r="D1824" s="21">
        <v>1.4178110787730172</v>
      </c>
      <c r="E1824" s="22">
        <v>0.16256660000000001</v>
      </c>
      <c r="F1824" s="22">
        <v>1.9909125085500004E-3</v>
      </c>
      <c r="G1824" s="22">
        <v>9.9074579349382432</v>
      </c>
      <c r="H1824" s="22">
        <v>0.28013225866686903</v>
      </c>
      <c r="I1824" s="22">
        <v>0.44200750105650316</v>
      </c>
      <c r="J1824" s="22">
        <v>1.1264571166656467E-2</v>
      </c>
      <c r="K1824" s="13">
        <v>2482.5313086544697</v>
      </c>
      <c r="L1824" s="13">
        <v>20.504408513908778</v>
      </c>
      <c r="M1824" s="13">
        <v>2426.2037563911122</v>
      </c>
      <c r="N1824" s="13">
        <v>26.418430669774562</v>
      </c>
      <c r="O1824" s="13">
        <v>2359.6212131601164</v>
      </c>
      <c r="P1824" s="13">
        <v>50.555358181175514</v>
      </c>
      <c r="Q1824" s="14">
        <f t="shared" si="187"/>
        <v>4.9509988077842459</v>
      </c>
      <c r="R1824" s="14">
        <f t="shared" si="188"/>
        <v>4.3650499178816373</v>
      </c>
      <c r="S1824" s="147">
        <f t="shared" si="191"/>
        <v>4.9509988077842459</v>
      </c>
      <c r="T1824" s="15">
        <f t="shared" si="189"/>
        <v>2482.5313086544697</v>
      </c>
      <c r="U1824" s="15">
        <f t="shared" si="190"/>
        <v>20.504408513908778</v>
      </c>
    </row>
    <row r="1825" spans="1:21">
      <c r="A1825" s="12" t="s">
        <v>1685</v>
      </c>
      <c r="B1825" s="20">
        <v>212.55066100609204</v>
      </c>
      <c r="C1825" s="20">
        <v>151.36854535731445</v>
      </c>
      <c r="D1825" s="21">
        <v>1.4041930607468915</v>
      </c>
      <c r="E1825" s="22">
        <v>7.1169494107105241E-2</v>
      </c>
      <c r="F1825" s="22">
        <v>2.329670966111383E-3</v>
      </c>
      <c r="G1825" s="22">
        <v>1.1500033121589996</v>
      </c>
      <c r="H1825" s="22">
        <v>4.7677589284954094E-2</v>
      </c>
      <c r="I1825" s="22">
        <v>0.1171936114413723</v>
      </c>
      <c r="J1825" s="22">
        <v>2.9816440460919743E-3</v>
      </c>
      <c r="K1825" s="13">
        <v>962.28563716351641</v>
      </c>
      <c r="L1825" s="13">
        <v>65.462637509524413</v>
      </c>
      <c r="M1825" s="13">
        <v>777.24463895766303</v>
      </c>
      <c r="N1825" s="13">
        <v>22.770131163736274</v>
      </c>
      <c r="O1825" s="13">
        <v>714.39056700348829</v>
      </c>
      <c r="P1825" s="13">
        <v>17.227638118816891</v>
      </c>
      <c r="Q1825" s="14">
        <f t="shared" si="187"/>
        <v>25.761069331839625</v>
      </c>
      <c r="R1825" s="14">
        <f t="shared" si="188"/>
        <v>10.716551113961792</v>
      </c>
      <c r="S1825" s="147" t="str">
        <f t="shared" si="191"/>
        <v>X</v>
      </c>
      <c r="T1825" s="15">
        <f t="shared" si="189"/>
        <v>714.39056700348829</v>
      </c>
      <c r="U1825" s="15">
        <f t="shared" si="190"/>
        <v>17.227638118816891</v>
      </c>
    </row>
    <row r="1826" spans="1:21">
      <c r="A1826" s="12" t="s">
        <v>1686</v>
      </c>
      <c r="B1826" s="20">
        <v>271.07600251709181</v>
      </c>
      <c r="C1826" s="20">
        <v>193.29094214221089</v>
      </c>
      <c r="D1826" s="21">
        <v>1.4024247567568464</v>
      </c>
      <c r="E1826" s="22">
        <v>6.6540890000000005E-2</v>
      </c>
      <c r="F1826" s="22">
        <v>2.1224847117305001E-3</v>
      </c>
      <c r="G1826" s="22">
        <v>1.1767873287827639</v>
      </c>
      <c r="H1826" s="22">
        <v>4.8009249599460964E-2</v>
      </c>
      <c r="I1826" s="22">
        <v>0.12826498163922451</v>
      </c>
      <c r="J1826" s="22">
        <v>3.2624166530917922E-3</v>
      </c>
      <c r="K1826" s="13">
        <v>823.43656912070549</v>
      </c>
      <c r="L1826" s="13">
        <v>65.207237414037451</v>
      </c>
      <c r="M1826" s="13">
        <v>789.81579676128945</v>
      </c>
      <c r="N1826" s="13">
        <v>22.645016070005131</v>
      </c>
      <c r="O1826" s="13">
        <v>777.95995673751167</v>
      </c>
      <c r="P1826" s="13">
        <v>18.667027541973358</v>
      </c>
      <c r="Q1826" s="14">
        <f t="shared" si="187"/>
        <v>5.5227826997962133</v>
      </c>
      <c r="R1826" s="14">
        <f t="shared" si="188"/>
        <v>15.634964009300973</v>
      </c>
      <c r="S1826" s="147">
        <f t="shared" si="191"/>
        <v>5.5227826997962133</v>
      </c>
      <c r="T1826" s="15">
        <f t="shared" si="189"/>
        <v>777.95995673751167</v>
      </c>
      <c r="U1826" s="15">
        <f t="shared" si="190"/>
        <v>18.667027541973358</v>
      </c>
    </row>
    <row r="1827" spans="1:21">
      <c r="A1827" s="12" t="s">
        <v>1687</v>
      </c>
      <c r="B1827" s="20">
        <v>191.41233814025122</v>
      </c>
      <c r="C1827" s="20">
        <v>127.17895501710197</v>
      </c>
      <c r="D1827" s="21">
        <v>1.5050629887194127</v>
      </c>
      <c r="E1827" s="22">
        <v>6.8439910000000007E-2</v>
      </c>
      <c r="F1827" s="22">
        <v>1.9872698190961002E-3</v>
      </c>
      <c r="G1827" s="22">
        <v>1.0321652134434596</v>
      </c>
      <c r="H1827" s="22">
        <v>3.9986758556094758E-2</v>
      </c>
      <c r="I1827" s="22">
        <v>0.10938014976172687</v>
      </c>
      <c r="J1827" s="22">
        <v>2.8051434144300965E-3</v>
      </c>
      <c r="K1827" s="13">
        <v>881.90521970128384</v>
      </c>
      <c r="L1827" s="13">
        <v>58.92834355299037</v>
      </c>
      <c r="M1827" s="13">
        <v>720.00998348943472</v>
      </c>
      <c r="N1827" s="13">
        <v>20.178800124791117</v>
      </c>
      <c r="O1827" s="13">
        <v>669.14704728192737</v>
      </c>
      <c r="P1827" s="13">
        <v>16.320841059417557</v>
      </c>
      <c r="Q1827" s="14">
        <f t="shared" si="187"/>
        <v>24.12483424141897</v>
      </c>
      <c r="R1827" s="14">
        <f t="shared" si="188"/>
        <v>10.794264950862102</v>
      </c>
      <c r="S1827" s="147" t="str">
        <f t="shared" si="191"/>
        <v>X</v>
      </c>
      <c r="T1827" s="15">
        <f t="shared" si="189"/>
        <v>669.14704728192737</v>
      </c>
      <c r="U1827" s="15">
        <f t="shared" si="190"/>
        <v>16.320841059417557</v>
      </c>
    </row>
    <row r="1828" spans="1:21">
      <c r="A1828" s="12" t="s">
        <v>1688</v>
      </c>
      <c r="B1828" s="20">
        <v>119.83225921132477</v>
      </c>
      <c r="C1828" s="20">
        <v>139.53076912854988</v>
      </c>
      <c r="D1828" s="21">
        <v>0.85882318258364332</v>
      </c>
      <c r="E1828" s="22">
        <v>5.6936536312722288E-2</v>
      </c>
      <c r="F1828" s="22">
        <v>2.2407012309540622E-3</v>
      </c>
      <c r="G1828" s="22">
        <v>0.65812405797775975</v>
      </c>
      <c r="H1828" s="22">
        <v>3.0841228364847772E-2</v>
      </c>
      <c r="I1828" s="22">
        <v>8.3833085057267359E-2</v>
      </c>
      <c r="J1828" s="22">
        <v>2.132909012964466E-3</v>
      </c>
      <c r="K1828" s="13">
        <v>489.07596210818485</v>
      </c>
      <c r="L1828" s="13">
        <v>84.546758312110057</v>
      </c>
      <c r="M1828" s="13">
        <v>513.46588595696903</v>
      </c>
      <c r="N1828" s="13">
        <v>19.06404997069583</v>
      </c>
      <c r="O1828" s="13">
        <v>518.96155092185029</v>
      </c>
      <c r="P1828" s="13">
        <v>12.698599096544584</v>
      </c>
      <c r="Q1828" s="14">
        <f t="shared" si="187"/>
        <v>-6.1106231197383343</v>
      </c>
      <c r="R1828" s="14">
        <f t="shared" si="188"/>
        <v>37.052468301172084</v>
      </c>
      <c r="S1828" s="147">
        <f t="shared" si="191"/>
        <v>-6.1106231197383343</v>
      </c>
      <c r="T1828" s="15">
        <f t="shared" si="189"/>
        <v>518.96155092185029</v>
      </c>
      <c r="U1828" s="15">
        <f t="shared" si="190"/>
        <v>12.698599096544584</v>
      </c>
    </row>
    <row r="1829" spans="1:21">
      <c r="A1829" s="12" t="s">
        <v>1689</v>
      </c>
      <c r="B1829" s="20">
        <v>17.415831806744862</v>
      </c>
      <c r="C1829" s="20">
        <v>88.59038931403019</v>
      </c>
      <c r="D1829" s="21">
        <v>0.19658827488623182</v>
      </c>
      <c r="E1829" s="22">
        <v>0.1268668</v>
      </c>
      <c r="F1829" s="22">
        <v>1.9400204635720002E-3</v>
      </c>
      <c r="G1829" s="22">
        <v>6.311457118376846</v>
      </c>
      <c r="H1829" s="22">
        <v>0.19964678220479104</v>
      </c>
      <c r="I1829" s="22">
        <v>0.36081150354978447</v>
      </c>
      <c r="J1829" s="22">
        <v>9.9911067372610452E-3</v>
      </c>
      <c r="K1829" s="13">
        <v>2055.0031015715954</v>
      </c>
      <c r="L1829" s="13">
        <v>26.74777597308875</v>
      </c>
      <c r="M1829" s="13">
        <v>2020.0462873503161</v>
      </c>
      <c r="N1829" s="13">
        <v>28.111647848143129</v>
      </c>
      <c r="O1829" s="13">
        <v>1986.0191173802677</v>
      </c>
      <c r="P1829" s="13">
        <v>47.504311789542619</v>
      </c>
      <c r="Q1829" s="14">
        <f t="shared" si="187"/>
        <v>3.3568798090168883</v>
      </c>
      <c r="R1829" s="14">
        <f t="shared" si="188"/>
        <v>5.2634591761177543</v>
      </c>
      <c r="S1829" s="147">
        <f t="shared" si="191"/>
        <v>3.3568798090168883</v>
      </c>
      <c r="T1829" s="15">
        <f t="shared" si="189"/>
        <v>2055.0031015715954</v>
      </c>
      <c r="U1829" s="15">
        <f t="shared" si="190"/>
        <v>26.74777597308875</v>
      </c>
    </row>
    <row r="1830" spans="1:21">
      <c r="A1830" s="12" t="s">
        <v>1690</v>
      </c>
      <c r="B1830" s="20">
        <v>56.069814868070232</v>
      </c>
      <c r="C1830" s="20">
        <v>53.346534967785637</v>
      </c>
      <c r="D1830" s="21">
        <v>1.0510488619725555</v>
      </c>
      <c r="E1830" s="22">
        <v>6.852039E-2</v>
      </c>
      <c r="F1830" s="22">
        <v>3.1764442574834999E-3</v>
      </c>
      <c r="G1830" s="22">
        <v>1.3145351636615314</v>
      </c>
      <c r="H1830" s="22">
        <v>7.1834123924159915E-2</v>
      </c>
      <c r="I1830" s="22">
        <v>0.13913971421228863</v>
      </c>
      <c r="J1830" s="22">
        <v>4.0258208522895179E-3</v>
      </c>
      <c r="K1830" s="13">
        <v>884.33544968566184</v>
      </c>
      <c r="L1830" s="13">
        <v>93.01185585407201</v>
      </c>
      <c r="M1830" s="13">
        <v>852.11846894631401</v>
      </c>
      <c r="N1830" s="13">
        <v>32.012908952758657</v>
      </c>
      <c r="O1830" s="13">
        <v>839.7959121285752</v>
      </c>
      <c r="P1830" s="13">
        <v>22.822552117797379</v>
      </c>
      <c r="Q1830" s="14">
        <f t="shared" si="187"/>
        <v>5.036498036228032</v>
      </c>
      <c r="R1830" s="14">
        <f t="shared" si="188"/>
        <v>20.632033921599714</v>
      </c>
      <c r="S1830" s="147">
        <f t="shared" si="191"/>
        <v>5.036498036228032</v>
      </c>
      <c r="T1830" s="15">
        <f t="shared" si="189"/>
        <v>839.7959121285752</v>
      </c>
      <c r="U1830" s="15">
        <f t="shared" si="190"/>
        <v>22.822552117797379</v>
      </c>
    </row>
    <row r="1831" spans="1:21">
      <c r="A1831" s="12" t="s">
        <v>1691</v>
      </c>
      <c r="B1831" s="20">
        <v>115.12621001737469</v>
      </c>
      <c r="C1831" s="20">
        <v>138.44770609248647</v>
      </c>
      <c r="D1831" s="21">
        <v>0.83155014457565335</v>
      </c>
      <c r="E1831" s="22">
        <v>6.567336E-2</v>
      </c>
      <c r="F1831" s="22">
        <v>2.7039022644528002E-3</v>
      </c>
      <c r="G1831" s="22">
        <v>1.2167769055535538</v>
      </c>
      <c r="H1831" s="22">
        <v>5.8949118973595255E-2</v>
      </c>
      <c r="I1831" s="22">
        <v>0.13437560949281291</v>
      </c>
      <c r="J1831" s="22">
        <v>3.4311178702221175E-3</v>
      </c>
      <c r="K1831" s="13">
        <v>795.98214550459761</v>
      </c>
      <c r="L1831" s="13">
        <v>84.028698137442291</v>
      </c>
      <c r="M1831" s="13">
        <v>808.30004223154549</v>
      </c>
      <c r="N1831" s="13">
        <v>27.366842936911052</v>
      </c>
      <c r="O1831" s="13">
        <v>812.77921524495753</v>
      </c>
      <c r="P1831" s="13">
        <v>19.527857279123651</v>
      </c>
      <c r="Q1831" s="14">
        <f t="shared" si="187"/>
        <v>-2.1102319738229403</v>
      </c>
      <c r="R1831" s="14">
        <f t="shared" si="188"/>
        <v>22.110053661112268</v>
      </c>
      <c r="S1831" s="147">
        <f t="shared" si="191"/>
        <v>-2.1102319738229403</v>
      </c>
      <c r="T1831" s="15">
        <f t="shared" si="189"/>
        <v>812.77921524495753</v>
      </c>
      <c r="U1831" s="15">
        <f t="shared" si="190"/>
        <v>19.527857279123651</v>
      </c>
    </row>
    <row r="1832" spans="1:21">
      <c r="A1832" s="12" t="s">
        <v>1692</v>
      </c>
      <c r="B1832" s="20">
        <v>38.416994508571541</v>
      </c>
      <c r="C1832" s="20">
        <v>45.435728637179771</v>
      </c>
      <c r="D1832" s="21">
        <v>0.84552390070256644</v>
      </c>
      <c r="E1832" s="22">
        <v>6.137248E-2</v>
      </c>
      <c r="F1832" s="22">
        <v>3.4418858998368001E-3</v>
      </c>
      <c r="G1832" s="22">
        <v>1.2742177295613684</v>
      </c>
      <c r="H1832" s="22">
        <v>7.9314576364248018E-2</v>
      </c>
      <c r="I1832" s="22">
        <v>0.15058048645810843</v>
      </c>
      <c r="J1832" s="22">
        <v>4.0666398536589928E-3</v>
      </c>
      <c r="K1832" s="13">
        <v>652.3141031699796</v>
      </c>
      <c r="L1832" s="13">
        <v>116.00219824549241</v>
      </c>
      <c r="M1832" s="13">
        <v>834.27541060397039</v>
      </c>
      <c r="N1832" s="13">
        <v>36.044285048338899</v>
      </c>
      <c r="O1832" s="13">
        <v>904.21650832782586</v>
      </c>
      <c r="P1832" s="13">
        <v>22.824724118657102</v>
      </c>
      <c r="Q1832" s="14">
        <f t="shared" si="187"/>
        <v>-38.616734474036903</v>
      </c>
      <c r="R1832" s="14">
        <f t="shared" si="188"/>
        <v>49.795128016845815</v>
      </c>
      <c r="S1832" s="147">
        <f t="shared" si="191"/>
        <v>-38.616734474036903</v>
      </c>
      <c r="T1832" s="15">
        <f t="shared" si="189"/>
        <v>904.21650832782586</v>
      </c>
      <c r="U1832" s="15">
        <f t="shared" si="190"/>
        <v>22.824724118657102</v>
      </c>
    </row>
    <row r="1833" spans="1:21">
      <c r="A1833" s="12" t="s">
        <v>1693</v>
      </c>
      <c r="B1833" s="20">
        <v>212.87522470804095</v>
      </c>
      <c r="C1833" s="20">
        <v>277.78443433442942</v>
      </c>
      <c r="D1833" s="21">
        <v>0.76633244486174779</v>
      </c>
      <c r="E1833" s="22">
        <v>5.9775791963701669E-2</v>
      </c>
      <c r="F1833" s="22">
        <v>2.9013915967633212E-3</v>
      </c>
      <c r="G1833" s="22">
        <v>0.83976384262388959</v>
      </c>
      <c r="H1833" s="22">
        <v>4.6020637409131607E-2</v>
      </c>
      <c r="I1833" s="22">
        <v>0.10188976438864379</v>
      </c>
      <c r="J1833" s="22">
        <v>2.5923247641822349E-3</v>
      </c>
      <c r="K1833" s="13">
        <v>595.46830137225356</v>
      </c>
      <c r="L1833" s="13">
        <v>101.82762763992237</v>
      </c>
      <c r="M1833" s="13">
        <v>619.01529875994333</v>
      </c>
      <c r="N1833" s="13">
        <v>25.722297302832931</v>
      </c>
      <c r="O1833" s="13">
        <v>625.47412352587776</v>
      </c>
      <c r="P1833" s="13">
        <v>15.183812462602585</v>
      </c>
      <c r="Q1833" s="14">
        <f t="shared" si="187"/>
        <v>-5.0390292958459648</v>
      </c>
      <c r="R1833" s="14">
        <f t="shared" si="188"/>
        <v>36.28442317698434</v>
      </c>
      <c r="S1833" s="147">
        <f t="shared" si="191"/>
        <v>-5.0390292958459648</v>
      </c>
      <c r="T1833" s="15">
        <f t="shared" si="189"/>
        <v>625.47412352587776</v>
      </c>
      <c r="U1833" s="15">
        <f t="shared" si="190"/>
        <v>15.183812462602585</v>
      </c>
    </row>
    <row r="1834" spans="1:21">
      <c r="A1834" s="12" t="s">
        <v>1694</v>
      </c>
      <c r="B1834" s="20">
        <v>64.207267553664479</v>
      </c>
      <c r="C1834" s="20">
        <v>125.54010038460794</v>
      </c>
      <c r="D1834" s="21">
        <v>0.51144827315700248</v>
      </c>
      <c r="E1834" s="22">
        <v>0.16935790000000001</v>
      </c>
      <c r="F1834" s="22">
        <v>1.0611043013444999E-3</v>
      </c>
      <c r="G1834" s="22">
        <v>11.215339657589531</v>
      </c>
      <c r="H1834" s="22">
        <v>0.1981959954397898</v>
      </c>
      <c r="I1834" s="22">
        <v>0.48029237963969063</v>
      </c>
      <c r="J1834" s="22">
        <v>7.9362988971195952E-3</v>
      </c>
      <c r="K1834" s="13">
        <v>2551.3070643121237</v>
      </c>
      <c r="L1834" s="13">
        <v>10.455153109857562</v>
      </c>
      <c r="M1834" s="13">
        <v>2541.1915631016859</v>
      </c>
      <c r="N1834" s="13">
        <v>16.609881863534515</v>
      </c>
      <c r="O1834" s="13">
        <v>2528.539062533061</v>
      </c>
      <c r="P1834" s="13">
        <v>34.654171436678816</v>
      </c>
      <c r="Q1834" s="14">
        <f t="shared" si="187"/>
        <v>0.89240539085017057</v>
      </c>
      <c r="R1834" s="14">
        <f t="shared" si="188"/>
        <v>2.8354209271881028</v>
      </c>
      <c r="S1834" s="147">
        <f t="shared" si="191"/>
        <v>0.89240539085017057</v>
      </c>
      <c r="T1834" s="15">
        <f t="shared" si="189"/>
        <v>2551.3070643121237</v>
      </c>
      <c r="U1834" s="15">
        <f t="shared" si="190"/>
        <v>10.455153109857562</v>
      </c>
    </row>
    <row r="1835" spans="1:21">
      <c r="A1835" s="12" t="s">
        <v>1695</v>
      </c>
      <c r="B1835" s="20">
        <v>22.414636104978609</v>
      </c>
      <c r="C1835" s="20">
        <v>25.174574778367241</v>
      </c>
      <c r="D1835" s="21">
        <v>0.8903680122629013</v>
      </c>
      <c r="E1835" s="22">
        <v>3.5420402642506489E-2</v>
      </c>
      <c r="F1835" s="22">
        <v>3.3107816551025737E-2</v>
      </c>
      <c r="G1835" s="22">
        <v>0.6194141261121574</v>
      </c>
      <c r="H1835" s="22">
        <v>0.57926470150563147</v>
      </c>
      <c r="I1835" s="22">
        <v>0.12683126877634204</v>
      </c>
      <c r="J1835" s="22">
        <v>3.7650558242595753E-3</v>
      </c>
      <c r="K1835" s="13">
        <v>-675.54918617431758</v>
      </c>
      <c r="L1835" s="13">
        <v>1560.1208498639653</v>
      </c>
      <c r="M1835" s="13">
        <v>489.48005613536191</v>
      </c>
      <c r="N1835" s="13">
        <v>449.51013143725368</v>
      </c>
      <c r="O1835" s="13">
        <v>769.76313748786856</v>
      </c>
      <c r="P1835" s="13">
        <v>21.575322533780582</v>
      </c>
      <c r="Q1835" s="14">
        <f t="shared" ref="Q1835:Q1871" si="192">(1-O1835/K1835)*100</f>
        <v>213.94627559942617</v>
      </c>
      <c r="R1835" s="14">
        <f t="shared" ref="R1835:R1871" si="193">SQRT((2*P1835)^2*(-1/K1835)^2+(2*L1835)^2*(O1835/K1835^2)^2)*100</f>
        <v>526.33636778231744</v>
      </c>
      <c r="S1835" s="147">
        <f t="shared" si="191"/>
        <v>213.94627559942617</v>
      </c>
      <c r="T1835" s="15">
        <f t="shared" ref="T1835:T1871" si="194">IF(O1835&lt;=1000,O1835,K1835)</f>
        <v>769.76313748786856</v>
      </c>
      <c r="U1835" s="15">
        <f t="shared" ref="U1835:U1871" si="195">IF(T1835=O1835,P1835,L1835)</f>
        <v>21.575322533780582</v>
      </c>
    </row>
    <row r="1836" spans="1:21">
      <c r="A1836" s="12" t="s">
        <v>1696</v>
      </c>
      <c r="B1836" s="20">
        <v>70.254528125314849</v>
      </c>
      <c r="C1836" s="20">
        <v>56.872936893737212</v>
      </c>
      <c r="D1836" s="21">
        <v>1.2352892599265646</v>
      </c>
      <c r="E1836" s="22">
        <v>6.4213709999999993E-2</v>
      </c>
      <c r="F1836" s="22">
        <v>1.994246663244E-3</v>
      </c>
      <c r="G1836" s="22">
        <v>0.87673633480108726</v>
      </c>
      <c r="H1836" s="22">
        <v>3.0819175007776277E-2</v>
      </c>
      <c r="I1836" s="22">
        <v>9.9023886690720792E-2</v>
      </c>
      <c r="J1836" s="22">
        <v>1.6306630529527074E-3</v>
      </c>
      <c r="K1836" s="13">
        <v>748.6774014359454</v>
      </c>
      <c r="L1836" s="13">
        <v>64.279699669580694</v>
      </c>
      <c r="M1836" s="13">
        <v>639.21843543104899</v>
      </c>
      <c r="N1836" s="13">
        <v>16.812729429653285</v>
      </c>
      <c r="O1836" s="13">
        <v>608.6859636918357</v>
      </c>
      <c r="P1836" s="13">
        <v>9.5718898862269253</v>
      </c>
      <c r="Q1836" s="14">
        <f t="shared" si="192"/>
        <v>18.698499176762841</v>
      </c>
      <c r="R1836" s="14">
        <f t="shared" si="193"/>
        <v>14.192952132023805</v>
      </c>
      <c r="S1836" s="147">
        <f t="shared" si="191"/>
        <v>18.698499176762841</v>
      </c>
      <c r="T1836" s="15">
        <f t="shared" si="194"/>
        <v>608.6859636918357</v>
      </c>
      <c r="U1836" s="15">
        <f t="shared" si="195"/>
        <v>9.5718898862269253</v>
      </c>
    </row>
    <row r="1837" spans="1:21">
      <c r="A1837" s="12" t="s">
        <v>1697</v>
      </c>
      <c r="B1837" s="20">
        <v>95.852014004032341</v>
      </c>
      <c r="C1837" s="20">
        <v>140.39484016877188</v>
      </c>
      <c r="D1837" s="21">
        <v>0.68273174348007681</v>
      </c>
      <c r="E1837" s="22">
        <v>9.0350079999999999E-2</v>
      </c>
      <c r="F1837" s="22">
        <v>1.8864888898815998E-3</v>
      </c>
      <c r="G1837" s="22">
        <v>0.7993687812849456</v>
      </c>
      <c r="H1837" s="22">
        <v>2.2723639620885569E-2</v>
      </c>
      <c r="I1837" s="22">
        <v>6.4167832112144413E-2</v>
      </c>
      <c r="J1837" s="22">
        <v>1.2378378047740134E-3</v>
      </c>
      <c r="K1837" s="13">
        <v>1432.9402912433127</v>
      </c>
      <c r="L1837" s="13">
        <v>39.320863923107964</v>
      </c>
      <c r="M1837" s="13">
        <v>596.47248447643778</v>
      </c>
      <c r="N1837" s="13">
        <v>12.904596929939171</v>
      </c>
      <c r="O1837" s="13">
        <v>400.92258132340061</v>
      </c>
      <c r="P1837" s="13">
        <v>7.5028200221978203</v>
      </c>
      <c r="Q1837" s="14">
        <f t="shared" si="192"/>
        <v>72.020984839812556</v>
      </c>
      <c r="R1837" s="14">
        <f t="shared" si="193"/>
        <v>1.8586161381851658</v>
      </c>
      <c r="S1837" s="147" t="str">
        <f t="shared" si="191"/>
        <v>X</v>
      </c>
      <c r="T1837" s="15">
        <f t="shared" si="194"/>
        <v>400.92258132340061</v>
      </c>
      <c r="U1837" s="15">
        <f t="shared" si="195"/>
        <v>7.5028200221978203</v>
      </c>
    </row>
    <row r="1838" spans="1:21">
      <c r="A1838" s="12" t="s">
        <v>1698</v>
      </c>
      <c r="B1838" s="20">
        <v>23.112788105136186</v>
      </c>
      <c r="C1838" s="20">
        <v>38.590692229194978</v>
      </c>
      <c r="D1838" s="21">
        <v>0.59892131418287153</v>
      </c>
      <c r="E1838" s="22">
        <v>6.9376359999999998E-2</v>
      </c>
      <c r="F1838" s="22">
        <v>2.2250198863027998E-3</v>
      </c>
      <c r="G1838" s="22">
        <v>1.3452110925928542</v>
      </c>
      <c r="H1838" s="22">
        <v>4.8533122783267081E-2</v>
      </c>
      <c r="I1838" s="22">
        <v>0.1406298959141688</v>
      </c>
      <c r="J1838" s="22">
        <v>2.3238350577560515E-3</v>
      </c>
      <c r="K1838" s="13">
        <v>909.95140897306703</v>
      </c>
      <c r="L1838" s="13">
        <v>64.680371422833232</v>
      </c>
      <c r="M1838" s="13">
        <v>865.48755242942082</v>
      </c>
      <c r="N1838" s="13">
        <v>21.233383888036084</v>
      </c>
      <c r="O1838" s="13">
        <v>848.22336881753199</v>
      </c>
      <c r="P1838" s="13">
        <v>13.146844623578513</v>
      </c>
      <c r="Q1838" s="14">
        <f t="shared" si="192"/>
        <v>6.7836633414523391</v>
      </c>
      <c r="R1838" s="14">
        <f t="shared" si="193"/>
        <v>13.56322236430794</v>
      </c>
      <c r="S1838" s="147">
        <f t="shared" si="191"/>
        <v>6.7836633414523391</v>
      </c>
      <c r="T1838" s="15">
        <f t="shared" si="194"/>
        <v>848.22336881753199</v>
      </c>
      <c r="U1838" s="15">
        <f t="shared" si="195"/>
        <v>13.146844623578513</v>
      </c>
    </row>
    <row r="1839" spans="1:21">
      <c r="A1839" s="12" t="s">
        <v>1699</v>
      </c>
      <c r="B1839" s="20">
        <v>106.86998581607628</v>
      </c>
      <c r="C1839" s="20">
        <v>144.22981667248095</v>
      </c>
      <c r="D1839" s="21">
        <v>0.74097012865764167</v>
      </c>
      <c r="E1839" s="22">
        <v>7.0515445732096019E-2</v>
      </c>
      <c r="F1839" s="22">
        <v>1.8446010763903569E-3</v>
      </c>
      <c r="G1839" s="22">
        <v>0.96160074573218279</v>
      </c>
      <c r="H1839" s="22">
        <v>6.8672798700102386E-2</v>
      </c>
      <c r="I1839" s="22">
        <v>9.8902953571637198E-2</v>
      </c>
      <c r="J1839" s="22">
        <v>6.572270783309268E-3</v>
      </c>
      <c r="K1839" s="13">
        <v>943.39990493674327</v>
      </c>
      <c r="L1839" s="13">
        <v>52.684712822074211</v>
      </c>
      <c r="M1839" s="13">
        <v>684.12534591556835</v>
      </c>
      <c r="N1839" s="13">
        <v>36.18422934294918</v>
      </c>
      <c r="O1839" s="13">
        <v>607.97658159553248</v>
      </c>
      <c r="P1839" s="13">
        <v>38.670186447765872</v>
      </c>
      <c r="Q1839" s="14">
        <f t="shared" si="192"/>
        <v>35.554733637979488</v>
      </c>
      <c r="R1839" s="14">
        <f t="shared" si="193"/>
        <v>10.909569301464606</v>
      </c>
      <c r="S1839" s="147" t="str">
        <f t="shared" si="191"/>
        <v>X</v>
      </c>
      <c r="T1839" s="15">
        <f t="shared" si="194"/>
        <v>607.97658159553248</v>
      </c>
      <c r="U1839" s="15">
        <f t="shared" si="195"/>
        <v>38.670186447765872</v>
      </c>
    </row>
    <row r="1840" spans="1:21">
      <c r="A1840" s="12" t="s">
        <v>1700</v>
      </c>
      <c r="B1840" s="20">
        <v>125.80579116474404</v>
      </c>
      <c r="C1840" s="20">
        <v>136.05872661963789</v>
      </c>
      <c r="D1840" s="21">
        <v>0.92464330874155032</v>
      </c>
      <c r="E1840" s="22">
        <v>6.7766300000000002E-2</v>
      </c>
      <c r="F1840" s="22">
        <v>1.148621843425E-3</v>
      </c>
      <c r="G1840" s="22">
        <v>1.2132006132414297</v>
      </c>
      <c r="H1840" s="22">
        <v>2.8983207537689862E-2</v>
      </c>
      <c r="I1840" s="22">
        <v>0.12984271033276154</v>
      </c>
      <c r="J1840" s="22">
        <v>2.1859588742394347E-3</v>
      </c>
      <c r="K1840" s="13">
        <v>861.41478727875722</v>
      </c>
      <c r="L1840" s="13">
        <v>34.779789119384731</v>
      </c>
      <c r="M1840" s="13">
        <v>806.66061748020718</v>
      </c>
      <c r="N1840" s="13">
        <v>13.384892583466868</v>
      </c>
      <c r="O1840" s="13">
        <v>786.96811371490048</v>
      </c>
      <c r="P1840" s="13">
        <v>12.484256081669919</v>
      </c>
      <c r="Q1840" s="14">
        <f t="shared" si="192"/>
        <v>8.6423723696497756</v>
      </c>
      <c r="R1840" s="14">
        <f t="shared" si="193"/>
        <v>7.9261668721437211</v>
      </c>
      <c r="S1840" s="147">
        <f t="shared" si="191"/>
        <v>8.6423723696497756</v>
      </c>
      <c r="T1840" s="15">
        <f t="shared" si="194"/>
        <v>786.96811371490048</v>
      </c>
      <c r="U1840" s="15">
        <f t="shared" si="195"/>
        <v>12.484256081669919</v>
      </c>
    </row>
    <row r="1841" spans="1:21">
      <c r="A1841" s="12" t="s">
        <v>1701</v>
      </c>
      <c r="B1841" s="20">
        <v>39.539243536120381</v>
      </c>
      <c r="C1841" s="20">
        <v>51.672022746516987</v>
      </c>
      <c r="D1841" s="21">
        <v>0.76519635645162676</v>
      </c>
      <c r="E1841" s="22">
        <v>6.5422629999999996E-2</v>
      </c>
      <c r="F1841" s="22">
        <v>1.9069715305549998E-3</v>
      </c>
      <c r="G1841" s="22">
        <v>1.1042206081070225</v>
      </c>
      <c r="H1841" s="22">
        <v>3.6969251882269009E-2</v>
      </c>
      <c r="I1841" s="22">
        <v>0.12241272747563615</v>
      </c>
      <c r="J1841" s="22">
        <v>2.0161791258888483E-3</v>
      </c>
      <c r="K1841" s="13">
        <v>787.95705785203529</v>
      </c>
      <c r="L1841" s="13">
        <v>60.02890894043589</v>
      </c>
      <c r="M1841" s="13">
        <v>755.38928886713143</v>
      </c>
      <c r="N1841" s="13">
        <v>17.997932140186634</v>
      </c>
      <c r="O1841" s="13">
        <v>744.43570836671188</v>
      </c>
      <c r="P1841" s="13">
        <v>11.590044104026864</v>
      </c>
      <c r="Q1841" s="14">
        <f t="shared" si="192"/>
        <v>5.5233148877379517</v>
      </c>
      <c r="R1841" s="14">
        <f t="shared" si="193"/>
        <v>14.692549856479273</v>
      </c>
      <c r="S1841" s="147">
        <f t="shared" si="191"/>
        <v>5.5233148877379517</v>
      </c>
      <c r="T1841" s="15">
        <f t="shared" si="194"/>
        <v>744.43570836671188</v>
      </c>
      <c r="U1841" s="15">
        <f t="shared" si="195"/>
        <v>11.590044104026864</v>
      </c>
    </row>
    <row r="1842" spans="1:21">
      <c r="A1842" s="12" t="s">
        <v>1702</v>
      </c>
      <c r="B1842" s="20">
        <v>28.636481663078413</v>
      </c>
      <c r="C1842" s="20">
        <v>47.321530588269667</v>
      </c>
      <c r="D1842" s="21">
        <v>0.60514698715550397</v>
      </c>
      <c r="E1842" s="22">
        <v>8.0514840000000004E-2</v>
      </c>
      <c r="F1842" s="22">
        <v>1.7703385629132002E-3</v>
      </c>
      <c r="G1842" s="22">
        <v>2.3581226109690685</v>
      </c>
      <c r="H1842" s="22">
        <v>6.4980629486886279E-2</v>
      </c>
      <c r="I1842" s="22">
        <v>0.21241695238780353</v>
      </c>
      <c r="J1842" s="22">
        <v>3.5281528969179246E-3</v>
      </c>
      <c r="K1842" s="13">
        <v>1209.6277553393202</v>
      </c>
      <c r="L1842" s="13">
        <v>42.684874914708182</v>
      </c>
      <c r="M1842" s="13">
        <v>1230.0168259964344</v>
      </c>
      <c r="N1842" s="13">
        <v>19.840536597212967</v>
      </c>
      <c r="O1842" s="13">
        <v>1241.6815381641816</v>
      </c>
      <c r="P1842" s="13">
        <v>18.786517110061851</v>
      </c>
      <c r="Q1842" s="14">
        <f t="shared" si="192"/>
        <v>-2.6498881729007495</v>
      </c>
      <c r="R1842" s="14">
        <f t="shared" si="193"/>
        <v>7.8823603289479696</v>
      </c>
      <c r="S1842" s="147">
        <f t="shared" si="191"/>
        <v>-2.6498881729007495</v>
      </c>
      <c r="T1842" s="15">
        <f t="shared" si="194"/>
        <v>1209.6277553393202</v>
      </c>
      <c r="U1842" s="15">
        <f t="shared" si="195"/>
        <v>42.684874914708182</v>
      </c>
    </row>
    <row r="1843" spans="1:21">
      <c r="A1843" s="12" t="s">
        <v>1703</v>
      </c>
      <c r="B1843" s="20">
        <v>72.284140689181612</v>
      </c>
      <c r="C1843" s="20">
        <v>112.86588658118116</v>
      </c>
      <c r="D1843" s="21">
        <v>0.64044276688678403</v>
      </c>
      <c r="E1843" s="22">
        <v>6.3711320000000002E-2</v>
      </c>
      <c r="F1843" s="22">
        <v>1.2536393611684001E-3</v>
      </c>
      <c r="G1843" s="22">
        <v>1.0334495719554335</v>
      </c>
      <c r="H1843" s="22">
        <v>2.6550020955131433E-2</v>
      </c>
      <c r="I1843" s="22">
        <v>0.1176444413843232</v>
      </c>
      <c r="J1843" s="22">
        <v>1.9432061460616411E-3</v>
      </c>
      <c r="K1843" s="13">
        <v>732.06106810245967</v>
      </c>
      <c r="L1843" s="13">
        <v>41.140787291107038</v>
      </c>
      <c r="M1843" s="13">
        <v>720.65151790899199</v>
      </c>
      <c r="N1843" s="13">
        <v>13.344801927382633</v>
      </c>
      <c r="O1843" s="13">
        <v>716.99141458947486</v>
      </c>
      <c r="P1843" s="13">
        <v>11.217891570468709</v>
      </c>
      <c r="Q1843" s="14">
        <f t="shared" si="192"/>
        <v>2.0585240999150711</v>
      </c>
      <c r="R1843" s="14">
        <f t="shared" si="193"/>
        <v>11.426996314781919</v>
      </c>
      <c r="S1843" s="147">
        <f t="shared" si="191"/>
        <v>2.0585240999150711</v>
      </c>
      <c r="T1843" s="15">
        <f t="shared" si="194"/>
        <v>716.99141458947486</v>
      </c>
      <c r="U1843" s="15">
        <f t="shared" si="195"/>
        <v>11.217891570468709</v>
      </c>
    </row>
    <row r="1844" spans="1:21">
      <c r="A1844" s="12" t="s">
        <v>1704</v>
      </c>
      <c r="B1844" s="20">
        <v>257.33486350725292</v>
      </c>
      <c r="C1844" s="20">
        <v>339.43152769673281</v>
      </c>
      <c r="D1844" s="21">
        <v>0.75813482988289271</v>
      </c>
      <c r="E1844" s="22">
        <v>5.863261719588253E-2</v>
      </c>
      <c r="F1844" s="22">
        <v>1.3289485156238194E-3</v>
      </c>
      <c r="G1844" s="22">
        <v>0.67876558908994067</v>
      </c>
      <c r="H1844" s="22">
        <v>1.9030303544721794E-2</v>
      </c>
      <c r="I1844" s="22">
        <v>8.3961320830851227E-2</v>
      </c>
      <c r="J1844" s="22">
        <v>1.3855388646566177E-3</v>
      </c>
      <c r="K1844" s="13">
        <v>553.48155583145945</v>
      </c>
      <c r="L1844" s="13">
        <v>48.706368525429532</v>
      </c>
      <c r="M1844" s="13">
        <v>526.02808035916121</v>
      </c>
      <c r="N1844" s="13">
        <v>11.576008355011602</v>
      </c>
      <c r="O1844" s="13">
        <v>519.72422556313916</v>
      </c>
      <c r="P1844" s="13">
        <v>8.2451933023471859</v>
      </c>
      <c r="Q1844" s="14">
        <f t="shared" si="192"/>
        <v>6.0990885626909126</v>
      </c>
      <c r="R1844" s="14">
        <f t="shared" si="193"/>
        <v>16.792971244516718</v>
      </c>
      <c r="S1844" s="147">
        <f t="shared" si="191"/>
        <v>6.0990885626909126</v>
      </c>
      <c r="T1844" s="15">
        <f t="shared" si="194"/>
        <v>519.72422556313916</v>
      </c>
      <c r="U1844" s="15">
        <f t="shared" si="195"/>
        <v>8.2451933023471859</v>
      </c>
    </row>
    <row r="1845" spans="1:21">
      <c r="A1845" s="12" t="s">
        <v>1705</v>
      </c>
      <c r="B1845" s="20">
        <v>101.34050443964567</v>
      </c>
      <c r="C1845" s="20">
        <v>73.723691462133203</v>
      </c>
      <c r="D1845" s="21">
        <v>1.3745988898520813</v>
      </c>
      <c r="E1845" s="22">
        <v>6.5737799999999999E-2</v>
      </c>
      <c r="F1845" s="22">
        <v>1.5328924269839997E-3</v>
      </c>
      <c r="G1845" s="22">
        <v>1.1765634136613283</v>
      </c>
      <c r="H1845" s="22">
        <v>3.3616731136714866E-2</v>
      </c>
      <c r="I1845" s="22">
        <v>0.12980723493336579</v>
      </c>
      <c r="J1845" s="22">
        <v>2.143255119189036E-3</v>
      </c>
      <c r="K1845" s="13">
        <v>798.03805926759401</v>
      </c>
      <c r="L1845" s="13">
        <v>48.127549827711391</v>
      </c>
      <c r="M1845" s="13">
        <v>789.71134406113924</v>
      </c>
      <c r="N1845" s="13">
        <v>15.804823929064904</v>
      </c>
      <c r="O1845" s="13">
        <v>786.7657026128818</v>
      </c>
      <c r="P1845" s="13">
        <v>12.240523163414728</v>
      </c>
      <c r="Q1845" s="14">
        <f t="shared" si="192"/>
        <v>1.4125086546696197</v>
      </c>
      <c r="R1845" s="14">
        <f t="shared" si="193"/>
        <v>12.280419928599748</v>
      </c>
      <c r="S1845" s="147">
        <f t="shared" si="191"/>
        <v>1.4125086546696197</v>
      </c>
      <c r="T1845" s="15">
        <f t="shared" si="194"/>
        <v>786.7657026128818</v>
      </c>
      <c r="U1845" s="15">
        <f t="shared" si="195"/>
        <v>12.240523163414728</v>
      </c>
    </row>
    <row r="1846" spans="1:21">
      <c r="A1846" s="12" t="s">
        <v>1706</v>
      </c>
      <c r="B1846" s="20">
        <v>110.69366337811918</v>
      </c>
      <c r="C1846" s="20">
        <v>130.49105980497686</v>
      </c>
      <c r="D1846" s="21">
        <v>0.84828541927358447</v>
      </c>
      <c r="E1846" s="22">
        <v>6.3543710000000003E-2</v>
      </c>
      <c r="F1846" s="22">
        <v>1.3883684261012999E-3</v>
      </c>
      <c r="G1846" s="22">
        <v>1.1755400195491457</v>
      </c>
      <c r="H1846" s="22">
        <v>3.2253201467102026E-2</v>
      </c>
      <c r="I1846" s="22">
        <v>0.13417251990824053</v>
      </c>
      <c r="J1846" s="22">
        <v>2.2266359341245588E-3</v>
      </c>
      <c r="K1846" s="13">
        <v>726.47821676328465</v>
      </c>
      <c r="L1846" s="13">
        <v>45.658210176717894</v>
      </c>
      <c r="M1846" s="13">
        <v>789.23381080697254</v>
      </c>
      <c r="N1846" s="13">
        <v>15.166138520447902</v>
      </c>
      <c r="O1846" s="13">
        <v>811.62499721029678</v>
      </c>
      <c r="P1846" s="13">
        <v>12.668201325124695</v>
      </c>
      <c r="Q1846" s="14">
        <f t="shared" si="192"/>
        <v>-11.720486379670248</v>
      </c>
      <c r="R1846" s="14">
        <f t="shared" si="193"/>
        <v>14.46956247227873</v>
      </c>
      <c r="S1846" s="147">
        <f t="shared" si="191"/>
        <v>-11.720486379670248</v>
      </c>
      <c r="T1846" s="15">
        <f t="shared" si="194"/>
        <v>811.62499721029678</v>
      </c>
      <c r="U1846" s="15">
        <f t="shared" si="195"/>
        <v>12.668201325124695</v>
      </c>
    </row>
    <row r="1847" spans="1:21">
      <c r="A1847" s="12" t="s">
        <v>1707</v>
      </c>
      <c r="B1847" s="20">
        <v>91.542458900993054</v>
      </c>
      <c r="C1847" s="20">
        <v>123.99888414413978</v>
      </c>
      <c r="D1847" s="21">
        <v>0.73825227971069107</v>
      </c>
      <c r="E1847" s="22">
        <v>6.7732440000000005E-2</v>
      </c>
      <c r="F1847" s="22">
        <v>1.4820420051252E-3</v>
      </c>
      <c r="G1847" s="22">
        <v>1.223041583855677</v>
      </c>
      <c r="H1847" s="22">
        <v>3.3495112501920971E-2</v>
      </c>
      <c r="I1847" s="22">
        <v>0.13096137547017361</v>
      </c>
      <c r="J1847" s="22">
        <v>2.1569397657782213E-3</v>
      </c>
      <c r="K1847" s="13">
        <v>860.37767962125065</v>
      </c>
      <c r="L1847" s="13">
        <v>44.761475279685769</v>
      </c>
      <c r="M1847" s="13">
        <v>811.16549829414623</v>
      </c>
      <c r="N1847" s="13">
        <v>15.415453438461846</v>
      </c>
      <c r="O1847" s="13">
        <v>793.34759563521936</v>
      </c>
      <c r="P1847" s="13">
        <v>12.306170179191334</v>
      </c>
      <c r="Q1847" s="14">
        <f t="shared" si="192"/>
        <v>7.7907743975342054</v>
      </c>
      <c r="R1847" s="14">
        <f t="shared" si="193"/>
        <v>10.011821004500963</v>
      </c>
      <c r="S1847" s="147">
        <f t="shared" si="191"/>
        <v>7.7907743975342054</v>
      </c>
      <c r="T1847" s="15">
        <f t="shared" si="194"/>
        <v>793.34759563521936</v>
      </c>
      <c r="U1847" s="15">
        <f t="shared" si="195"/>
        <v>12.306170179191334</v>
      </c>
    </row>
    <row r="1848" spans="1:21">
      <c r="A1848" s="12" t="s">
        <v>1708</v>
      </c>
      <c r="B1848" s="20">
        <v>19.411313782282793</v>
      </c>
      <c r="C1848" s="20">
        <v>26.777972485062708</v>
      </c>
      <c r="D1848" s="21">
        <v>0.72489856329155666</v>
      </c>
      <c r="E1848" s="22">
        <v>6.7434430000000004E-2</v>
      </c>
      <c r="F1848" s="22">
        <v>2.4864672536991004E-3</v>
      </c>
      <c r="G1848" s="22">
        <v>1.2822007415156482</v>
      </c>
      <c r="H1848" s="22">
        <v>5.1805116031405599E-2</v>
      </c>
      <c r="I1848" s="22">
        <v>0.13790279168319358</v>
      </c>
      <c r="J1848" s="22">
        <v>2.2779161740421844E-3</v>
      </c>
      <c r="K1848" s="13">
        <v>851.22005619834272</v>
      </c>
      <c r="L1848" s="13">
        <v>74.810976184376599</v>
      </c>
      <c r="M1848" s="13">
        <v>837.83339080168435</v>
      </c>
      <c r="N1848" s="13">
        <v>23.314448559017208</v>
      </c>
      <c r="O1848" s="13">
        <v>832.7923399972816</v>
      </c>
      <c r="P1848" s="13">
        <v>12.917719239243453</v>
      </c>
      <c r="Q1848" s="14">
        <f t="shared" si="192"/>
        <v>2.1648592589983862</v>
      </c>
      <c r="R1848" s="14">
        <f t="shared" si="193"/>
        <v>17.462610395597711</v>
      </c>
      <c r="S1848" s="147">
        <f t="shared" si="191"/>
        <v>2.1648592589983862</v>
      </c>
      <c r="T1848" s="15">
        <f t="shared" si="194"/>
        <v>832.7923399972816</v>
      </c>
      <c r="U1848" s="15">
        <f t="shared" si="195"/>
        <v>12.917719239243453</v>
      </c>
    </row>
    <row r="1849" spans="1:21">
      <c r="A1849" s="12" t="s">
        <v>1709</v>
      </c>
      <c r="B1849" s="20">
        <v>20.926426481919474</v>
      </c>
      <c r="C1849" s="20">
        <v>47.266352737001988</v>
      </c>
      <c r="D1849" s="21">
        <v>0.44273410724871592</v>
      </c>
      <c r="E1849" s="22">
        <v>6.3354930000000004E-2</v>
      </c>
      <c r="F1849" s="22">
        <v>2.1638882676992999E-3</v>
      </c>
      <c r="G1849" s="22">
        <v>0.8335372951601604</v>
      </c>
      <c r="H1849" s="22">
        <v>3.1606714836711042E-2</v>
      </c>
      <c r="I1849" s="22">
        <v>9.5420864348177009E-2</v>
      </c>
      <c r="J1849" s="22">
        <v>1.5716049344595123E-3</v>
      </c>
      <c r="K1849" s="13">
        <v>720.16645248966404</v>
      </c>
      <c r="L1849" s="13">
        <v>70.874144660657336</v>
      </c>
      <c r="M1849" s="13">
        <v>615.57297993382076</v>
      </c>
      <c r="N1849" s="13">
        <v>17.655901433328737</v>
      </c>
      <c r="O1849" s="13">
        <v>587.51742418977983</v>
      </c>
      <c r="P1849" s="13">
        <v>9.255338542770053</v>
      </c>
      <c r="Q1849" s="14">
        <f t="shared" si="192"/>
        <v>18.419217924037913</v>
      </c>
      <c r="R1849" s="14">
        <f t="shared" si="193"/>
        <v>16.261729037594932</v>
      </c>
      <c r="S1849" s="147">
        <f t="shared" si="191"/>
        <v>18.419217924037913</v>
      </c>
      <c r="T1849" s="15">
        <f t="shared" si="194"/>
        <v>587.51742418977983</v>
      </c>
      <c r="U1849" s="15">
        <f t="shared" si="195"/>
        <v>9.255338542770053</v>
      </c>
    </row>
    <row r="1850" spans="1:21">
      <c r="A1850" s="12" t="s">
        <v>1710</v>
      </c>
      <c r="B1850" s="20">
        <v>43.029117092492996</v>
      </c>
      <c r="C1850" s="20">
        <v>71.368334112548567</v>
      </c>
      <c r="D1850" s="21">
        <v>0.60291609195523121</v>
      </c>
      <c r="E1850" s="22">
        <v>0.10977489999999999</v>
      </c>
      <c r="F1850" s="22">
        <v>1.3081490620850001E-3</v>
      </c>
      <c r="G1850" s="22">
        <v>4.668937257405962</v>
      </c>
      <c r="H1850" s="22">
        <v>9.4907777782487601E-2</v>
      </c>
      <c r="I1850" s="22">
        <v>0.30847055361597592</v>
      </c>
      <c r="J1850" s="22">
        <v>5.0799427070792012E-3</v>
      </c>
      <c r="K1850" s="13">
        <v>1795.6748549161275</v>
      </c>
      <c r="L1850" s="13">
        <v>21.535020426707739</v>
      </c>
      <c r="M1850" s="13">
        <v>1761.6912906693569</v>
      </c>
      <c r="N1850" s="13">
        <v>17.143168803825716</v>
      </c>
      <c r="O1850" s="13">
        <v>1733.1760761402186</v>
      </c>
      <c r="P1850" s="13">
        <v>25.075954609534932</v>
      </c>
      <c r="Q1850" s="14">
        <f t="shared" si="192"/>
        <v>3.480517567242325</v>
      </c>
      <c r="R1850" s="14">
        <f t="shared" si="193"/>
        <v>3.6276657051887278</v>
      </c>
      <c r="S1850" s="147">
        <f t="shared" si="191"/>
        <v>3.480517567242325</v>
      </c>
      <c r="T1850" s="15">
        <f t="shared" si="194"/>
        <v>1795.6748549161275</v>
      </c>
      <c r="U1850" s="15">
        <f t="shared" si="195"/>
        <v>21.535020426707739</v>
      </c>
    </row>
    <row r="1851" spans="1:21">
      <c r="A1851" s="12" t="s">
        <v>1711</v>
      </c>
      <c r="B1851" s="20">
        <v>98.029342715903283</v>
      </c>
      <c r="C1851" s="20">
        <v>112.31623054441398</v>
      </c>
      <c r="D1851" s="21">
        <v>0.8727976556971333</v>
      </c>
      <c r="E1851" s="22">
        <v>6.5321270000000001E-2</v>
      </c>
      <c r="F1851" s="22">
        <v>1.2873254606520002E-3</v>
      </c>
      <c r="G1851" s="22">
        <v>1.2010704897153628</v>
      </c>
      <c r="H1851" s="22">
        <v>3.0874821582484276E-2</v>
      </c>
      <c r="I1851" s="22">
        <v>0.13335601274376274</v>
      </c>
      <c r="J1851" s="22">
        <v>2.2010343113826191E-3</v>
      </c>
      <c r="K1851" s="13">
        <v>784.7011610741132</v>
      </c>
      <c r="L1851" s="13">
        <v>40.857969758463341</v>
      </c>
      <c r="M1851" s="13">
        <v>801.08019318051765</v>
      </c>
      <c r="N1851" s="13">
        <v>14.343803746778683</v>
      </c>
      <c r="O1851" s="13">
        <v>806.98245929592429</v>
      </c>
      <c r="P1851" s="13">
        <v>12.531432458185776</v>
      </c>
      <c r="Q1851" s="14">
        <f t="shared" si="192"/>
        <v>-2.8394628843561254</v>
      </c>
      <c r="R1851" s="14">
        <f t="shared" si="193"/>
        <v>11.175463135673406</v>
      </c>
      <c r="S1851" s="147">
        <f t="shared" si="191"/>
        <v>-2.8394628843561254</v>
      </c>
      <c r="T1851" s="15">
        <f t="shared" si="194"/>
        <v>806.98245929592429</v>
      </c>
      <c r="U1851" s="15">
        <f t="shared" si="195"/>
        <v>12.531432458185776</v>
      </c>
    </row>
    <row r="1852" spans="1:21">
      <c r="A1852" s="12" t="s">
        <v>1712</v>
      </c>
      <c r="B1852" s="20">
        <v>96.251175795184238</v>
      </c>
      <c r="C1852" s="20">
        <v>114.09992582206149</v>
      </c>
      <c r="D1852" s="21">
        <v>0.84356913557759605</v>
      </c>
      <c r="E1852" s="22">
        <v>6.5367871086359483E-2</v>
      </c>
      <c r="F1852" s="22">
        <v>1.8833774053366122E-3</v>
      </c>
      <c r="G1852" s="22">
        <v>1.1474829522258199</v>
      </c>
      <c r="H1852" s="22">
        <v>3.8117087532567796E-2</v>
      </c>
      <c r="I1852" s="22">
        <v>0.12731530838733793</v>
      </c>
      <c r="J1852" s="22">
        <v>2.1047712236797358E-3</v>
      </c>
      <c r="K1852" s="13">
        <v>786.19892452495219</v>
      </c>
      <c r="L1852" s="13">
        <v>59.365379914609107</v>
      </c>
      <c r="M1852" s="13">
        <v>776.05364920215322</v>
      </c>
      <c r="N1852" s="13">
        <v>18.18456837025839</v>
      </c>
      <c r="O1852" s="13">
        <v>772.53165298069314</v>
      </c>
      <c r="P1852" s="13">
        <v>12.047125711869056</v>
      </c>
      <c r="Q1852" s="14">
        <f t="shared" si="192"/>
        <v>1.7383986568688448</v>
      </c>
      <c r="R1852" s="14">
        <f t="shared" si="193"/>
        <v>15.152496506913362</v>
      </c>
      <c r="S1852" s="147">
        <f t="shared" si="191"/>
        <v>1.7383986568688448</v>
      </c>
      <c r="T1852" s="15">
        <f t="shared" si="194"/>
        <v>772.53165298069314</v>
      </c>
      <c r="U1852" s="15">
        <f t="shared" si="195"/>
        <v>12.047125711869056</v>
      </c>
    </row>
    <row r="1853" spans="1:21">
      <c r="A1853" s="12" t="s">
        <v>1713</v>
      </c>
      <c r="B1853" s="20">
        <v>74.921178984130151</v>
      </c>
      <c r="C1853" s="20">
        <v>68.334396136405417</v>
      </c>
      <c r="D1853" s="21">
        <v>1.0963904449316646</v>
      </c>
      <c r="E1853" s="22">
        <v>0.14524910670228039</v>
      </c>
      <c r="F1853" s="22">
        <v>1.7346159225669334E-2</v>
      </c>
      <c r="G1853" s="22">
        <v>9.0360570753345684</v>
      </c>
      <c r="H1853" s="22">
        <v>1.0959717140644774</v>
      </c>
      <c r="I1853" s="22">
        <v>0.45119494005179617</v>
      </c>
      <c r="J1853" s="22">
        <v>9.5603818281005705E-3</v>
      </c>
      <c r="K1853" s="13">
        <v>2290.7310128558852</v>
      </c>
      <c r="L1853" s="13">
        <v>192.09760431398325</v>
      </c>
      <c r="M1853" s="13">
        <v>2341.6604716942124</v>
      </c>
      <c r="N1853" s="13">
        <v>117.41806180403546</v>
      </c>
      <c r="O1853" s="13">
        <v>2400.5628598793119</v>
      </c>
      <c r="P1853" s="13">
        <v>42.609082503880288</v>
      </c>
      <c r="Q1853" s="14">
        <f t="shared" si="192"/>
        <v>-4.7946199884244756</v>
      </c>
      <c r="R1853" s="14">
        <f t="shared" si="193"/>
        <v>17.965260295960917</v>
      </c>
      <c r="S1853" s="147">
        <f t="shared" si="191"/>
        <v>-4.7946199884244756</v>
      </c>
      <c r="T1853" s="15">
        <f t="shared" si="194"/>
        <v>2290.7310128558852</v>
      </c>
      <c r="U1853" s="15">
        <f t="shared" si="195"/>
        <v>192.09760431398325</v>
      </c>
    </row>
    <row r="1854" spans="1:21">
      <c r="A1854" s="12" t="s">
        <v>1714</v>
      </c>
      <c r="B1854" s="20">
        <v>55.708095338373042</v>
      </c>
      <c r="C1854" s="20">
        <v>67.042102831105069</v>
      </c>
      <c r="D1854" s="21">
        <v>0.83094194522380849</v>
      </c>
      <c r="E1854" s="22">
        <v>0.16532549999999999</v>
      </c>
      <c r="F1854" s="22">
        <v>1.6021449523259998E-3</v>
      </c>
      <c r="G1854" s="22">
        <v>10.937357572210525</v>
      </c>
      <c r="H1854" s="22">
        <v>0.21078170150230799</v>
      </c>
      <c r="I1854" s="22">
        <v>0.47981220513370682</v>
      </c>
      <c r="J1854" s="22">
        <v>7.9926778167289589E-3</v>
      </c>
      <c r="K1854" s="13">
        <v>2510.8679218989673</v>
      </c>
      <c r="L1854" s="13">
        <v>16.203442520867029</v>
      </c>
      <c r="M1854" s="13">
        <v>2517.8177129633414</v>
      </c>
      <c r="N1854" s="13">
        <v>18.089116811482953</v>
      </c>
      <c r="O1854" s="13">
        <v>2526.4476473929772</v>
      </c>
      <c r="P1854" s="13">
        <v>34.912375416479065</v>
      </c>
      <c r="Q1854" s="14">
        <f t="shared" si="192"/>
        <v>-0.62049163789654749</v>
      </c>
      <c r="R1854" s="14">
        <f t="shared" si="193"/>
        <v>3.0691956931269688</v>
      </c>
      <c r="S1854" s="147">
        <f t="shared" si="191"/>
        <v>-0.62049163789654749</v>
      </c>
      <c r="T1854" s="15">
        <f t="shared" si="194"/>
        <v>2510.8679218989673</v>
      </c>
      <c r="U1854" s="15">
        <f t="shared" si="195"/>
        <v>16.203442520867029</v>
      </c>
    </row>
    <row r="1855" spans="1:21">
      <c r="A1855" s="12" t="s">
        <v>1715</v>
      </c>
      <c r="B1855" s="20">
        <v>77.098643001439982</v>
      </c>
      <c r="C1855" s="20">
        <v>205.04739405712095</v>
      </c>
      <c r="D1855" s="21">
        <v>0.37600401290621754</v>
      </c>
      <c r="E1855" s="22">
        <v>5.9237329999999998E-2</v>
      </c>
      <c r="F1855" s="22">
        <v>1.0602273628468001E-3</v>
      </c>
      <c r="G1855" s="22">
        <v>0.6968752755657891</v>
      </c>
      <c r="H1855" s="22">
        <v>1.6951630998099231E-2</v>
      </c>
      <c r="I1855" s="22">
        <v>8.5321465496517493E-2</v>
      </c>
      <c r="J1855" s="22">
        <v>1.4055489074406131E-3</v>
      </c>
      <c r="K1855" s="13">
        <v>575.8295296823627</v>
      </c>
      <c r="L1855" s="13">
        <v>38.439804296247274</v>
      </c>
      <c r="M1855" s="13">
        <v>536.92286798618591</v>
      </c>
      <c r="N1855" s="13">
        <v>10.19459188301175</v>
      </c>
      <c r="O1855" s="13">
        <v>527.80805591180376</v>
      </c>
      <c r="P1855" s="13">
        <v>8.3538590597860285</v>
      </c>
      <c r="Q1855" s="14">
        <f t="shared" si="192"/>
        <v>8.3395295474076203</v>
      </c>
      <c r="R1855" s="14">
        <f t="shared" si="193"/>
        <v>12.576950759447358</v>
      </c>
      <c r="S1855" s="147">
        <f t="shared" si="191"/>
        <v>8.3395295474076203</v>
      </c>
      <c r="T1855" s="15">
        <f t="shared" si="194"/>
        <v>527.80805591180376</v>
      </c>
      <c r="U1855" s="15">
        <f t="shared" si="195"/>
        <v>8.3538590597860285</v>
      </c>
    </row>
    <row r="1856" spans="1:21">
      <c r="A1856" s="12" t="s">
        <v>1716</v>
      </c>
      <c r="B1856" s="20">
        <v>31.022946982719223</v>
      </c>
      <c r="C1856" s="20">
        <v>70.270947697372605</v>
      </c>
      <c r="D1856" s="21">
        <v>0.44147614340313152</v>
      </c>
      <c r="E1856" s="22">
        <v>5.7665370000000001E-2</v>
      </c>
      <c r="F1856" s="22">
        <v>1.7939229517503002E-3</v>
      </c>
      <c r="G1856" s="22">
        <v>0.66372022138057096</v>
      </c>
      <c r="H1856" s="22">
        <v>2.3362222882287197E-2</v>
      </c>
      <c r="I1856" s="22">
        <v>8.347735726842187E-2</v>
      </c>
      <c r="J1856" s="22">
        <v>1.3746695344966152E-3</v>
      </c>
      <c r="K1856" s="13">
        <v>517.07102936159299</v>
      </c>
      <c r="L1856" s="13">
        <v>66.883335124960254</v>
      </c>
      <c r="M1856" s="13">
        <v>516.88703058636577</v>
      </c>
      <c r="N1856" s="13">
        <v>14.359224543646354</v>
      </c>
      <c r="O1856" s="13">
        <v>516.84540859282004</v>
      </c>
      <c r="P1856" s="13">
        <v>8.1841263670762174</v>
      </c>
      <c r="Q1856" s="14">
        <f t="shared" si="192"/>
        <v>4.3634385985913404E-2</v>
      </c>
      <c r="R1856" s="14">
        <f t="shared" si="193"/>
        <v>26.051828461385629</v>
      </c>
      <c r="S1856" s="147">
        <f t="shared" si="191"/>
        <v>4.3634385985913404E-2</v>
      </c>
      <c r="T1856" s="15">
        <f t="shared" si="194"/>
        <v>516.84540859282004</v>
      </c>
      <c r="U1856" s="15">
        <f t="shared" si="195"/>
        <v>8.1841263670762174</v>
      </c>
    </row>
    <row r="1857" spans="1:21">
      <c r="A1857" s="12" t="s">
        <v>1717</v>
      </c>
      <c r="B1857" s="20">
        <v>105.57206177420501</v>
      </c>
      <c r="C1857" s="20">
        <v>166.59326747807637</v>
      </c>
      <c r="D1857" s="21">
        <v>0.6337114540844111</v>
      </c>
      <c r="E1857" s="22">
        <v>6.5435469999999996E-2</v>
      </c>
      <c r="F1857" s="22">
        <v>9.7115333010330005E-4</v>
      </c>
      <c r="G1857" s="22">
        <v>1.2370469509886231</v>
      </c>
      <c r="H1857" s="22">
        <v>2.7426638096420857E-2</v>
      </c>
      <c r="I1857" s="22">
        <v>0.13711080552134836</v>
      </c>
      <c r="J1857" s="22">
        <v>2.2583315050311459E-3</v>
      </c>
      <c r="K1857" s="13">
        <v>788.36902439067774</v>
      </c>
      <c r="L1857" s="13">
        <v>30.849770235496401</v>
      </c>
      <c r="M1857" s="13">
        <v>817.54243860480778</v>
      </c>
      <c r="N1857" s="13">
        <v>12.525738956671194</v>
      </c>
      <c r="O1857" s="13">
        <v>828.30404064094125</v>
      </c>
      <c r="P1857" s="13">
        <v>12.815475644097463</v>
      </c>
      <c r="Q1857" s="14">
        <f t="shared" si="192"/>
        <v>-5.0655232530386174</v>
      </c>
      <c r="R1857" s="14">
        <f t="shared" si="193"/>
        <v>8.8420647616739014</v>
      </c>
      <c r="S1857" s="147">
        <f t="shared" si="191"/>
        <v>-5.0655232530386174</v>
      </c>
      <c r="T1857" s="15">
        <f t="shared" si="194"/>
        <v>828.30404064094125</v>
      </c>
      <c r="U1857" s="15">
        <f t="shared" si="195"/>
        <v>12.815475644097463</v>
      </c>
    </row>
    <row r="1858" spans="1:21">
      <c r="A1858" s="12" t="s">
        <v>1718</v>
      </c>
      <c r="B1858" s="20">
        <v>545.45335681385757</v>
      </c>
      <c r="C1858" s="20">
        <v>617.43164595484143</v>
      </c>
      <c r="D1858" s="21">
        <v>0.88342306454073738</v>
      </c>
      <c r="E1858" s="22">
        <v>7.1086640000000006E-2</v>
      </c>
      <c r="F1858" s="22">
        <v>1.5994785455224001E-3</v>
      </c>
      <c r="G1858" s="22">
        <v>0.33845288616357644</v>
      </c>
      <c r="H1858" s="22">
        <v>2.2648318997085005E-2</v>
      </c>
      <c r="I1858" s="22">
        <v>3.4530984452217056E-2</v>
      </c>
      <c r="J1858" s="22">
        <v>2.1761762331348562E-3</v>
      </c>
      <c r="K1858" s="13">
        <v>959.90586485039705</v>
      </c>
      <c r="L1858" s="13">
        <v>45.308721825874088</v>
      </c>
      <c r="M1858" s="13">
        <v>295.99876567752068</v>
      </c>
      <c r="N1858" s="13">
        <v>17.328595923241487</v>
      </c>
      <c r="O1858" s="13">
        <v>218.8439574078439</v>
      </c>
      <c r="P1858" s="13">
        <v>13.574565721604149</v>
      </c>
      <c r="Q1858" s="14">
        <f t="shared" si="192"/>
        <v>77.201518875816944</v>
      </c>
      <c r="R1858" s="14">
        <f t="shared" si="193"/>
        <v>3.5540751807130997</v>
      </c>
      <c r="S1858" s="147" t="str">
        <f t="shared" si="191"/>
        <v>X</v>
      </c>
      <c r="T1858" s="15">
        <f t="shared" si="194"/>
        <v>218.8439574078439</v>
      </c>
      <c r="U1858" s="15">
        <f t="shared" si="195"/>
        <v>13.574565721604149</v>
      </c>
    </row>
    <row r="1859" spans="1:21">
      <c r="A1859" s="12" t="s">
        <v>1719</v>
      </c>
      <c r="B1859" s="20">
        <v>61.085125269096778</v>
      </c>
      <c r="C1859" s="20">
        <v>58.721633288392191</v>
      </c>
      <c r="D1859" s="21">
        <v>1.0402490845085501</v>
      </c>
      <c r="E1859" s="22">
        <v>7.1890529999999994E-2</v>
      </c>
      <c r="F1859" s="22">
        <v>2.7477178824558001E-3</v>
      </c>
      <c r="G1859" s="22">
        <v>0.78312797486589814</v>
      </c>
      <c r="H1859" s="22">
        <v>3.2628454821056689E-2</v>
      </c>
      <c r="I1859" s="22">
        <v>7.9005946070117031E-2</v>
      </c>
      <c r="J1859" s="22">
        <v>1.310349271427508E-3</v>
      </c>
      <c r="K1859" s="13">
        <v>982.84308869202982</v>
      </c>
      <c r="L1859" s="13">
        <v>75.933326929896737</v>
      </c>
      <c r="M1859" s="13">
        <v>587.2661941699115</v>
      </c>
      <c r="N1859" s="13">
        <v>18.752017157378951</v>
      </c>
      <c r="O1859" s="13">
        <v>490.18660424698624</v>
      </c>
      <c r="P1859" s="13">
        <v>7.833309336815919</v>
      </c>
      <c r="Q1859" s="14">
        <f t="shared" si="192"/>
        <v>50.125649771895134</v>
      </c>
      <c r="R1859" s="14">
        <f t="shared" si="193"/>
        <v>7.8695963526480215</v>
      </c>
      <c r="S1859" s="147" t="str">
        <f t="shared" si="191"/>
        <v>X</v>
      </c>
      <c r="T1859" s="15">
        <f t="shared" si="194"/>
        <v>490.18660424698624</v>
      </c>
      <c r="U1859" s="15">
        <f t="shared" si="195"/>
        <v>7.833309336815919</v>
      </c>
    </row>
    <row r="1860" spans="1:21">
      <c r="A1860" s="12" t="s">
        <v>1720</v>
      </c>
      <c r="B1860" s="20">
        <v>36.611919364770742</v>
      </c>
      <c r="C1860" s="20">
        <v>85.381856809827283</v>
      </c>
      <c r="D1860" s="21">
        <v>0.42880209839330624</v>
      </c>
      <c r="E1860" s="22">
        <v>0.10667221555490616</v>
      </c>
      <c r="F1860" s="22">
        <v>1.9183898381819613E-3</v>
      </c>
      <c r="G1860" s="22">
        <v>4.4598523997258441</v>
      </c>
      <c r="H1860" s="22">
        <v>0.1091188732789925</v>
      </c>
      <c r="I1860" s="22">
        <v>0.30322701850679218</v>
      </c>
      <c r="J1860" s="22">
        <v>5.0303457909893889E-3</v>
      </c>
      <c r="K1860" s="13">
        <v>1743.3158561170587</v>
      </c>
      <c r="L1860" s="13">
        <v>32.590234509352946</v>
      </c>
      <c r="M1860" s="13">
        <v>1723.533285651795</v>
      </c>
      <c r="N1860" s="13">
        <v>20.498651690702417</v>
      </c>
      <c r="O1860" s="13">
        <v>1707.290962281168</v>
      </c>
      <c r="P1860" s="13">
        <v>24.930758472642811</v>
      </c>
      <c r="Q1860" s="14">
        <f t="shared" si="192"/>
        <v>2.0664582215256133</v>
      </c>
      <c r="R1860" s="14">
        <f t="shared" si="193"/>
        <v>4.6462798273129575</v>
      </c>
      <c r="S1860" s="147">
        <f t="shared" si="191"/>
        <v>2.0664582215256133</v>
      </c>
      <c r="T1860" s="15">
        <f t="shared" si="194"/>
        <v>1743.3158561170587</v>
      </c>
      <c r="U1860" s="15">
        <f t="shared" si="195"/>
        <v>32.590234509352946</v>
      </c>
    </row>
    <row r="1861" spans="1:21">
      <c r="A1861" s="12" t="s">
        <v>1721</v>
      </c>
      <c r="B1861" s="20">
        <v>88.832950201749355</v>
      </c>
      <c r="C1861" s="20">
        <v>94.185721551129845</v>
      </c>
      <c r="D1861" s="21">
        <v>0.943167910578944</v>
      </c>
      <c r="E1861" s="22">
        <v>6.6335140000000001E-2</v>
      </c>
      <c r="F1861" s="22">
        <v>1.5011907522560002E-3</v>
      </c>
      <c r="G1861" s="22">
        <v>1.3740375605906965</v>
      </c>
      <c r="H1861" s="22">
        <v>3.8554518069546184E-2</v>
      </c>
      <c r="I1861" s="22">
        <v>0.150228966642872</v>
      </c>
      <c r="J1861" s="22">
        <v>2.4921203325017219E-3</v>
      </c>
      <c r="K1861" s="13">
        <v>816.96862039432358</v>
      </c>
      <c r="L1861" s="13">
        <v>46.588978404533577</v>
      </c>
      <c r="M1861" s="13">
        <v>877.89218430179005</v>
      </c>
      <c r="N1861" s="13">
        <v>16.625250063221241</v>
      </c>
      <c r="O1861" s="13">
        <v>902.24672996411994</v>
      </c>
      <c r="P1861" s="13">
        <v>13.982145480685325</v>
      </c>
      <c r="Q1861" s="14">
        <f t="shared" si="192"/>
        <v>-10.438358027586837</v>
      </c>
      <c r="R1861" s="14">
        <f t="shared" si="193"/>
        <v>13.052666609872057</v>
      </c>
      <c r="S1861" s="147">
        <f t="shared" ref="S1861:S1924" si="196">IF(OR(Q1861-R1861&gt;10,Q1861+R1861&lt;-5),"X",Q1861)</f>
        <v>-10.438358027586837</v>
      </c>
      <c r="T1861" s="15">
        <f t="shared" si="194"/>
        <v>902.24672996411994</v>
      </c>
      <c r="U1861" s="15">
        <f t="shared" si="195"/>
        <v>13.982145480685325</v>
      </c>
    </row>
    <row r="1862" spans="1:21">
      <c r="A1862" s="12" t="s">
        <v>1722</v>
      </c>
      <c r="B1862" s="20">
        <v>184.07469020014824</v>
      </c>
      <c r="C1862" s="20">
        <v>214.47712565602873</v>
      </c>
      <c r="D1862" s="21">
        <v>0.85824858775551238</v>
      </c>
      <c r="E1862" s="22">
        <v>6.0664919999999997E-2</v>
      </c>
      <c r="F1862" s="22">
        <v>1.0935033824760001E-3</v>
      </c>
      <c r="G1862" s="22">
        <v>0.79152588703854299</v>
      </c>
      <c r="H1862" s="22">
        <v>1.9324053799427313E-2</v>
      </c>
      <c r="I1862" s="22">
        <v>9.4629428920724401E-2</v>
      </c>
      <c r="J1862" s="22">
        <v>1.5581302748298679E-3</v>
      </c>
      <c r="K1862" s="13">
        <v>627.37435794634735</v>
      </c>
      <c r="L1862" s="13">
        <v>38.379557631185833</v>
      </c>
      <c r="M1862" s="13">
        <v>592.03706918038597</v>
      </c>
      <c r="N1862" s="13">
        <v>11.011789114288572</v>
      </c>
      <c r="O1862" s="13">
        <v>582.85824279880399</v>
      </c>
      <c r="P1862" s="13">
        <v>9.1825674993331052</v>
      </c>
      <c r="Q1862" s="14">
        <f t="shared" si="192"/>
        <v>7.0956223479172404</v>
      </c>
      <c r="R1862" s="14">
        <f t="shared" si="193"/>
        <v>11.737713592215966</v>
      </c>
      <c r="S1862" s="147">
        <f t="shared" si="196"/>
        <v>7.0956223479172404</v>
      </c>
      <c r="T1862" s="15">
        <f t="shared" si="194"/>
        <v>582.85824279880399</v>
      </c>
      <c r="U1862" s="15">
        <f t="shared" si="195"/>
        <v>9.1825674993331052</v>
      </c>
    </row>
    <row r="1863" spans="1:21">
      <c r="A1863" s="12" t="s">
        <v>1723</v>
      </c>
      <c r="B1863" s="21">
        <v>0.1355701111561475</v>
      </c>
      <c r="C1863" s="21">
        <v>1.2123237635788646</v>
      </c>
      <c r="D1863" s="21">
        <v>0.11182665491595664</v>
      </c>
      <c r="E1863" s="22">
        <v>0.14831365225981322</v>
      </c>
      <c r="F1863" s="22">
        <v>4.5874594118533132E-2</v>
      </c>
      <c r="G1863" s="22">
        <v>2.7083688022877794</v>
      </c>
      <c r="H1863" s="22">
        <v>0.83940458739845925</v>
      </c>
      <c r="I1863" s="22">
        <v>0.13244189867704897</v>
      </c>
      <c r="J1863" s="22">
        <v>2.599208780496986E-3</v>
      </c>
      <c r="K1863" s="13">
        <v>2326.5736789891448</v>
      </c>
      <c r="L1863" s="13">
        <v>451.38848879105399</v>
      </c>
      <c r="M1863" s="13">
        <v>1330.7530121341588</v>
      </c>
      <c r="N1863" s="13">
        <v>260.58896289238828</v>
      </c>
      <c r="O1863" s="13">
        <v>801.7809731671415</v>
      </c>
      <c r="P1863" s="13">
        <v>14.812976052783089</v>
      </c>
      <c r="Q1863" s="14">
        <f t="shared" si="192"/>
        <v>65.538122415469729</v>
      </c>
      <c r="R1863" s="14">
        <f t="shared" si="193"/>
        <v>13.432683790981079</v>
      </c>
      <c r="S1863" s="147" t="str">
        <f t="shared" si="196"/>
        <v>X</v>
      </c>
      <c r="T1863" s="15">
        <f t="shared" si="194"/>
        <v>801.7809731671415</v>
      </c>
      <c r="U1863" s="15">
        <f t="shared" si="195"/>
        <v>14.812976052783089</v>
      </c>
    </row>
    <row r="1864" spans="1:21">
      <c r="A1864" s="12" t="s">
        <v>1724</v>
      </c>
      <c r="B1864" s="20">
        <v>48.213829627940726</v>
      </c>
      <c r="C1864" s="20">
        <v>55.346645536950078</v>
      </c>
      <c r="D1864" s="21">
        <v>0.87112469346950039</v>
      </c>
      <c r="E1864" s="22">
        <v>6.6299549999999999E-2</v>
      </c>
      <c r="F1864" s="22">
        <v>1.9201098864915001E-3</v>
      </c>
      <c r="G1864" s="22">
        <v>1.1473980333424767</v>
      </c>
      <c r="H1864" s="22">
        <v>3.8468876687462426E-2</v>
      </c>
      <c r="I1864" s="22">
        <v>0.12551691189759434</v>
      </c>
      <c r="J1864" s="22">
        <v>2.1201450543315852E-3</v>
      </c>
      <c r="K1864" s="13">
        <v>815.84710183128129</v>
      </c>
      <c r="L1864" s="13">
        <v>59.387889799507043</v>
      </c>
      <c r="M1864" s="13">
        <v>776.0134966599295</v>
      </c>
      <c r="N1864" s="13">
        <v>18.354655244949726</v>
      </c>
      <c r="O1864" s="13">
        <v>762.23953180560886</v>
      </c>
      <c r="P1864" s="13">
        <v>12.154612535447029</v>
      </c>
      <c r="Q1864" s="14">
        <f t="shared" si="192"/>
        <v>6.570786352656377</v>
      </c>
      <c r="R1864" s="14">
        <f t="shared" si="193"/>
        <v>13.924502828506711</v>
      </c>
      <c r="S1864" s="147">
        <f t="shared" si="196"/>
        <v>6.570786352656377</v>
      </c>
      <c r="T1864" s="15">
        <f t="shared" si="194"/>
        <v>762.23953180560886</v>
      </c>
      <c r="U1864" s="15">
        <f t="shared" si="195"/>
        <v>12.154612535447029</v>
      </c>
    </row>
    <row r="1865" spans="1:21">
      <c r="A1865" s="12" t="s">
        <v>1725</v>
      </c>
      <c r="B1865" s="20">
        <v>45.54626195310955</v>
      </c>
      <c r="C1865" s="20">
        <v>27.42427524690109</v>
      </c>
      <c r="D1865" s="21">
        <v>1.6608009343202688</v>
      </c>
      <c r="E1865" s="22">
        <v>0.1692961</v>
      </c>
      <c r="F1865" s="22">
        <v>2.3401478240410003E-3</v>
      </c>
      <c r="G1865" s="22">
        <v>11.449228763211492</v>
      </c>
      <c r="H1865" s="22">
        <v>0.25425969528386499</v>
      </c>
      <c r="I1865" s="22">
        <v>0.49048756856946218</v>
      </c>
      <c r="J1865" s="22">
        <v>8.5252701778720449E-3</v>
      </c>
      <c r="K1865" s="13">
        <v>2550.6957952301518</v>
      </c>
      <c r="L1865" s="13">
        <v>22.967147900358587</v>
      </c>
      <c r="M1865" s="13">
        <v>2560.4494839436848</v>
      </c>
      <c r="N1865" s="13">
        <v>20.95261111090041</v>
      </c>
      <c r="O1865" s="13">
        <v>2572.7851323644932</v>
      </c>
      <c r="P1865" s="13">
        <v>36.977964799543187</v>
      </c>
      <c r="Q1865" s="14">
        <f t="shared" si="192"/>
        <v>-0.866012214222045</v>
      </c>
      <c r="R1865" s="14">
        <f t="shared" si="193"/>
        <v>3.42143945286427</v>
      </c>
      <c r="S1865" s="147">
        <f t="shared" si="196"/>
        <v>-0.866012214222045</v>
      </c>
      <c r="T1865" s="15">
        <f t="shared" si="194"/>
        <v>2550.6957952301518</v>
      </c>
      <c r="U1865" s="15">
        <f t="shared" si="195"/>
        <v>22.967147900358587</v>
      </c>
    </row>
    <row r="1866" spans="1:21">
      <c r="A1866" s="12" t="s">
        <v>1726</v>
      </c>
      <c r="B1866" s="20">
        <v>143.19002528195884</v>
      </c>
      <c r="C1866" s="20">
        <v>57.545318106311903</v>
      </c>
      <c r="D1866" s="21">
        <v>2.4883001779123526</v>
      </c>
      <c r="E1866" s="22">
        <v>6.4588690000000004E-2</v>
      </c>
      <c r="F1866" s="22">
        <v>1.8315246892706002E-3</v>
      </c>
      <c r="G1866" s="22">
        <v>1.1766598061911591</v>
      </c>
      <c r="H1866" s="22">
        <v>3.862948834211169E-2</v>
      </c>
      <c r="I1866" s="22">
        <v>0.13212748475178168</v>
      </c>
      <c r="J1866" s="22">
        <v>2.1858617506841853E-3</v>
      </c>
      <c r="K1866" s="13">
        <v>760.96638220449995</v>
      </c>
      <c r="L1866" s="13">
        <v>58.679880151849218</v>
      </c>
      <c r="M1866" s="13">
        <v>789.75631089896217</v>
      </c>
      <c r="N1866" s="13">
        <v>18.181966608694534</v>
      </c>
      <c r="O1866" s="13">
        <v>799.99092653421269</v>
      </c>
      <c r="P1866" s="13">
        <v>12.458482835292939</v>
      </c>
      <c r="Q1866" s="14">
        <f t="shared" si="192"/>
        <v>-5.1282875620155099</v>
      </c>
      <c r="R1866" s="14">
        <f t="shared" si="193"/>
        <v>16.540707619744822</v>
      </c>
      <c r="S1866" s="147">
        <f t="shared" si="196"/>
        <v>-5.1282875620155099</v>
      </c>
      <c r="T1866" s="15">
        <f t="shared" si="194"/>
        <v>799.99092653421269</v>
      </c>
      <c r="U1866" s="15">
        <f t="shared" si="195"/>
        <v>12.458482835292939</v>
      </c>
    </row>
    <row r="1867" spans="1:21">
      <c r="A1867" s="12" t="s">
        <v>1727</v>
      </c>
      <c r="B1867" s="20">
        <v>89.075398439580269</v>
      </c>
      <c r="C1867" s="20">
        <v>207.49488545361476</v>
      </c>
      <c r="D1867" s="21">
        <v>0.42928960993350834</v>
      </c>
      <c r="E1867" s="22">
        <v>6.7769158353627665E-2</v>
      </c>
      <c r="F1867" s="22">
        <v>2.1566546892870064E-3</v>
      </c>
      <c r="G1867" s="22">
        <v>0.94381087252725882</v>
      </c>
      <c r="H1867" s="22">
        <v>3.3822353046166945E-2</v>
      </c>
      <c r="I1867" s="22">
        <v>0.10100703183993985</v>
      </c>
      <c r="J1867" s="22">
        <v>1.664248289435848E-3</v>
      </c>
      <c r="K1867" s="13">
        <v>861.50230513120118</v>
      </c>
      <c r="L1867" s="13">
        <v>64.673132228334367</v>
      </c>
      <c r="M1867" s="13">
        <v>674.87476621908206</v>
      </c>
      <c r="N1867" s="13">
        <v>17.823203750086726</v>
      </c>
      <c r="O1867" s="13">
        <v>620.30778079452966</v>
      </c>
      <c r="P1867" s="13">
        <v>9.7515729056855136</v>
      </c>
      <c r="Q1867" s="14">
        <f t="shared" si="192"/>
        <v>27.996967959353192</v>
      </c>
      <c r="R1867" s="14">
        <f t="shared" si="193"/>
        <v>11.045055890576089</v>
      </c>
      <c r="S1867" s="147" t="str">
        <f t="shared" si="196"/>
        <v>X</v>
      </c>
      <c r="T1867" s="15">
        <f t="shared" si="194"/>
        <v>620.30778079452966</v>
      </c>
      <c r="U1867" s="15">
        <f t="shared" si="195"/>
        <v>9.7515729056855136</v>
      </c>
    </row>
    <row r="1868" spans="1:21">
      <c r="A1868" s="12" t="s">
        <v>1728</v>
      </c>
      <c r="B1868" s="20">
        <v>10.987260661726049</v>
      </c>
      <c r="C1868" s="20">
        <v>177.85912293108427</v>
      </c>
      <c r="D1868" s="21">
        <v>6.1775075018127255E-2</v>
      </c>
      <c r="E1868" s="22">
        <v>5.9679690000000001E-2</v>
      </c>
      <c r="F1868" s="22">
        <v>1.1383506981546001E-3</v>
      </c>
      <c r="G1868" s="22">
        <v>0.82579717525563956</v>
      </c>
      <c r="H1868" s="22">
        <v>2.080968002180552E-2</v>
      </c>
      <c r="I1868" s="22">
        <v>0.10035651226495521</v>
      </c>
      <c r="J1868" s="22">
        <v>1.6526392946275448E-3</v>
      </c>
      <c r="K1868" s="13">
        <v>591.98101162398052</v>
      </c>
      <c r="L1868" s="13">
        <v>40.823849156694457</v>
      </c>
      <c r="M1868" s="13">
        <v>611.27755497863643</v>
      </c>
      <c r="N1868" s="13">
        <v>11.639372603091669</v>
      </c>
      <c r="O1868" s="13">
        <v>616.49785240063238</v>
      </c>
      <c r="P1868" s="13">
        <v>9.6892286032617125</v>
      </c>
      <c r="Q1868" s="14">
        <f t="shared" si="192"/>
        <v>-4.1414910774578484</v>
      </c>
      <c r="R1868" s="14">
        <f t="shared" si="193"/>
        <v>14.731788327542098</v>
      </c>
      <c r="S1868" s="147">
        <f t="shared" si="196"/>
        <v>-4.1414910774578484</v>
      </c>
      <c r="T1868" s="15">
        <f t="shared" si="194"/>
        <v>616.49785240063238</v>
      </c>
      <c r="U1868" s="15">
        <f t="shared" si="195"/>
        <v>9.6892286032617125</v>
      </c>
    </row>
    <row r="1869" spans="1:21">
      <c r="A1869" s="12" t="s">
        <v>1729</v>
      </c>
      <c r="B1869" s="20">
        <v>48.020860472034336</v>
      </c>
      <c r="C1869" s="20">
        <v>41.322543073249264</v>
      </c>
      <c r="D1869" s="21">
        <v>1.162098382640959</v>
      </c>
      <c r="E1869" s="22">
        <v>0.16552620000000001</v>
      </c>
      <c r="F1869" s="22">
        <v>1.9866570392340003E-3</v>
      </c>
      <c r="G1869" s="22">
        <v>10.636071323493395</v>
      </c>
      <c r="H1869" s="22">
        <v>0.22133624661802259</v>
      </c>
      <c r="I1869" s="22">
        <v>0.46602929878850868</v>
      </c>
      <c r="J1869" s="22">
        <v>7.9225646908156391E-3</v>
      </c>
      <c r="K1869" s="13">
        <v>2512.907733858648</v>
      </c>
      <c r="L1869" s="13">
        <v>20.037063360271556</v>
      </c>
      <c r="M1869" s="13">
        <v>2491.8615729993726</v>
      </c>
      <c r="N1869" s="13">
        <v>19.500227231854073</v>
      </c>
      <c r="O1869" s="13">
        <v>2466.1246658874738</v>
      </c>
      <c r="P1869" s="13">
        <v>34.931520131650018</v>
      </c>
      <c r="Q1869" s="14">
        <f t="shared" si="192"/>
        <v>1.8617105332131456</v>
      </c>
      <c r="R1869" s="14">
        <f t="shared" si="193"/>
        <v>3.1904054701372053</v>
      </c>
      <c r="S1869" s="147">
        <f t="shared" si="196"/>
        <v>1.8617105332131456</v>
      </c>
      <c r="T1869" s="15">
        <f t="shared" si="194"/>
        <v>2512.907733858648</v>
      </c>
      <c r="U1869" s="15">
        <f t="shared" si="195"/>
        <v>20.037063360271556</v>
      </c>
    </row>
    <row r="1870" spans="1:21">
      <c r="A1870" s="12" t="s">
        <v>1730</v>
      </c>
      <c r="B1870" s="20">
        <v>1145.0056878759535</v>
      </c>
      <c r="C1870" s="20">
        <v>1868.1318364883618</v>
      </c>
      <c r="D1870" s="21">
        <v>0.6129148197743306</v>
      </c>
      <c r="E1870" s="22">
        <v>6.583145E-2</v>
      </c>
      <c r="F1870" s="22">
        <v>6.9674887545350002E-4</v>
      </c>
      <c r="G1870" s="22">
        <v>0.31518411444588212</v>
      </c>
      <c r="H1870" s="22">
        <v>9.5455803959865887E-3</v>
      </c>
      <c r="I1870" s="22">
        <v>3.4723990191064438E-2</v>
      </c>
      <c r="J1870" s="22">
        <v>9.853343664042208E-4</v>
      </c>
      <c r="K1870" s="13">
        <v>801.02110463611461</v>
      </c>
      <c r="L1870" s="13">
        <v>22.017278376465164</v>
      </c>
      <c r="M1870" s="13">
        <v>278.19126447130657</v>
      </c>
      <c r="N1870" s="13">
        <v>7.3965046298186117</v>
      </c>
      <c r="O1870" s="13">
        <v>220.04651093651961</v>
      </c>
      <c r="P1870" s="13">
        <v>6.1416375358775426</v>
      </c>
      <c r="Q1870" s="14">
        <f t="shared" si="192"/>
        <v>72.52924927159296</v>
      </c>
      <c r="R1870" s="14">
        <f t="shared" si="193"/>
        <v>2.1522150412835552</v>
      </c>
      <c r="S1870" s="147" t="str">
        <f t="shared" si="196"/>
        <v>X</v>
      </c>
      <c r="T1870" s="15">
        <f t="shared" si="194"/>
        <v>220.04651093651961</v>
      </c>
      <c r="U1870" s="15">
        <f t="shared" si="195"/>
        <v>6.1416375358775426</v>
      </c>
    </row>
    <row r="1871" spans="1:21">
      <c r="A1871" s="12" t="s">
        <v>1731</v>
      </c>
      <c r="B1871" s="20">
        <v>520.78805024774067</v>
      </c>
      <c r="C1871" s="20">
        <v>334.24798293151673</v>
      </c>
      <c r="D1871" s="21">
        <v>1.5580888347632713</v>
      </c>
      <c r="E1871" s="22">
        <v>6.6104833433648855E-2</v>
      </c>
      <c r="F1871" s="22">
        <v>1.3203000702138707E-3</v>
      </c>
      <c r="G1871" s="22">
        <v>1.179774312416495</v>
      </c>
      <c r="H1871" s="22">
        <v>3.0703554271549204E-2</v>
      </c>
      <c r="I1871" s="22">
        <v>0.12943879042657253</v>
      </c>
      <c r="J1871" s="22">
        <v>2.1596652580756787E-3</v>
      </c>
      <c r="K1871" s="13">
        <v>809.69691559146372</v>
      </c>
      <c r="L1871" s="13">
        <v>41.236602078006612</v>
      </c>
      <c r="M1871" s="13">
        <v>791.20814847673921</v>
      </c>
      <c r="N1871" s="13">
        <v>14.404022774481383</v>
      </c>
      <c r="O1871" s="13">
        <v>784.66310210960876</v>
      </c>
      <c r="P1871" s="13">
        <v>12.338361744009818</v>
      </c>
      <c r="Q1871" s="14">
        <f t="shared" si="192"/>
        <v>3.0917511231432049</v>
      </c>
      <c r="R1871" s="14">
        <f t="shared" si="193"/>
        <v>10.330552291634394</v>
      </c>
      <c r="S1871" s="147">
        <f t="shared" si="196"/>
        <v>3.0917511231432049</v>
      </c>
      <c r="T1871" s="15">
        <f t="shared" si="194"/>
        <v>784.66310210960876</v>
      </c>
      <c r="U1871" s="15">
        <f t="shared" si="195"/>
        <v>12.338361744009818</v>
      </c>
    </row>
    <row r="1872" spans="1:21" s="23" customFormat="1">
      <c r="A1872" s="126" t="s">
        <v>1732</v>
      </c>
      <c r="B1872" s="5"/>
      <c r="C1872" s="5"/>
      <c r="D1872" s="5"/>
      <c r="E1872" s="5"/>
      <c r="F1872" s="5"/>
      <c r="G1872" s="5"/>
      <c r="H1872" s="5"/>
      <c r="I1872" s="5"/>
      <c r="J1872" s="5"/>
      <c r="K1872" s="8"/>
      <c r="L1872" s="8"/>
      <c r="M1872" s="8"/>
      <c r="N1872" s="8"/>
      <c r="O1872" s="8"/>
      <c r="P1872" s="8"/>
      <c r="Q1872" s="9"/>
      <c r="R1872" s="9"/>
      <c r="S1872" s="147">
        <f t="shared" si="196"/>
        <v>0</v>
      </c>
      <c r="T1872" s="10"/>
      <c r="U1872" s="10"/>
    </row>
    <row r="1873" spans="1:21">
      <c r="A1873" s="12" t="s">
        <v>1733</v>
      </c>
      <c r="B1873" s="20">
        <v>80.282778661979336</v>
      </c>
      <c r="C1873" s="20">
        <v>103.12689470769149</v>
      </c>
      <c r="D1873" s="21">
        <v>0.7784853688219473</v>
      </c>
      <c r="E1873" s="22">
        <v>6.6834190000000002E-2</v>
      </c>
      <c r="F1873" s="22">
        <v>1.3559146698306E-3</v>
      </c>
      <c r="G1873" s="22">
        <v>1.2698890802000533</v>
      </c>
      <c r="H1873" s="22">
        <v>3.4045757239497425E-2</v>
      </c>
      <c r="I1873" s="22">
        <v>0.13780526957491668</v>
      </c>
      <c r="J1873" s="22">
        <v>2.4152708387764218E-3</v>
      </c>
      <c r="K1873" s="13">
        <v>832.61082101706825</v>
      </c>
      <c r="L1873" s="13">
        <v>41.726925572037722</v>
      </c>
      <c r="M1873" s="13">
        <v>832.34093207236117</v>
      </c>
      <c r="N1873" s="13">
        <v>15.344960497492011</v>
      </c>
      <c r="O1873" s="13">
        <v>832.23983687708562</v>
      </c>
      <c r="P1873" s="13">
        <v>13.69864020460243</v>
      </c>
      <c r="Q1873" s="14">
        <f t="shared" ref="Q1873:Q1936" si="197">(1-O1873/K1873)*100</f>
        <v>4.4556728139744095E-2</v>
      </c>
      <c r="R1873" s="14">
        <f t="shared" ref="R1873:R1936" si="198">SQRT((2*P1873)^2*(-1/K1873)^2+(2*L1873)^2*(O1873/K1873^2)^2)*100</f>
        <v>10.545218906110104</v>
      </c>
      <c r="S1873" s="147">
        <f t="shared" si="196"/>
        <v>4.4556728139744095E-2</v>
      </c>
      <c r="T1873" s="15">
        <f t="shared" ref="T1873:T1936" si="199">IF(O1873&lt;=1000,O1873,K1873)</f>
        <v>832.23983687708562</v>
      </c>
      <c r="U1873" s="15">
        <f t="shared" ref="U1873:U1936" si="200">IF(T1873=O1873,P1873,L1873)</f>
        <v>13.69864020460243</v>
      </c>
    </row>
    <row r="1874" spans="1:21">
      <c r="A1874" s="12" t="s">
        <v>1734</v>
      </c>
      <c r="B1874" s="20">
        <v>68.974487233499588</v>
      </c>
      <c r="C1874" s="20">
        <v>98.259658713289511</v>
      </c>
      <c r="D1874" s="21">
        <v>0.70196139633213339</v>
      </c>
      <c r="E1874" s="22">
        <v>0.1320798</v>
      </c>
      <c r="F1874" s="22">
        <v>1.2146988249791999E-3</v>
      </c>
      <c r="G1874" s="22">
        <v>7.0486497562760819</v>
      </c>
      <c r="H1874" s="22">
        <v>0.13448911480169989</v>
      </c>
      <c r="I1874" s="22">
        <v>0.38705105348829549</v>
      </c>
      <c r="J1874" s="22">
        <v>6.4704910223909191E-3</v>
      </c>
      <c r="K1874" s="13">
        <v>2125.7998718186191</v>
      </c>
      <c r="L1874" s="13">
        <v>16.016732061800987</v>
      </c>
      <c r="M1874" s="13">
        <v>2117.5857696321737</v>
      </c>
      <c r="N1874" s="13">
        <v>17.10991935118189</v>
      </c>
      <c r="O1874" s="13">
        <v>2109.137464796167</v>
      </c>
      <c r="P1874" s="13">
        <v>30.142408294516976</v>
      </c>
      <c r="Q1874" s="14">
        <f t="shared" si="197"/>
        <v>0.783818234413447</v>
      </c>
      <c r="R1874" s="14">
        <f t="shared" si="198"/>
        <v>3.2058370219153387</v>
      </c>
      <c r="S1874" s="147">
        <f t="shared" si="196"/>
        <v>0.783818234413447</v>
      </c>
      <c r="T1874" s="15">
        <f t="shared" si="199"/>
        <v>2125.7998718186191</v>
      </c>
      <c r="U1874" s="15">
        <f t="shared" si="200"/>
        <v>16.016732061800987</v>
      </c>
    </row>
    <row r="1875" spans="1:21">
      <c r="A1875" s="12" t="s">
        <v>1735</v>
      </c>
      <c r="B1875" s="20">
        <v>1041.3621010798802</v>
      </c>
      <c r="C1875" s="20">
        <v>366.18842858863371</v>
      </c>
      <c r="D1875" s="21">
        <v>2.8437875688576675</v>
      </c>
      <c r="E1875" s="22">
        <v>9.1986700828541962E-2</v>
      </c>
      <c r="F1875" s="22">
        <v>5.8696865630777093E-3</v>
      </c>
      <c r="G1875" s="22">
        <v>0.72930592279607209</v>
      </c>
      <c r="H1875" s="22">
        <v>8.5399940112184616E-2</v>
      </c>
      <c r="I1875" s="22">
        <v>5.7502062579577677E-2</v>
      </c>
      <c r="J1875" s="22">
        <v>5.6457831775201996E-3</v>
      </c>
      <c r="K1875" s="13">
        <v>1467.1114106696</v>
      </c>
      <c r="L1875" s="13">
        <v>116.55893161895526</v>
      </c>
      <c r="M1875" s="13">
        <v>556.14573519951637</v>
      </c>
      <c r="N1875" s="13">
        <v>51.424095507992988</v>
      </c>
      <c r="O1875" s="13">
        <v>360.41632468173782</v>
      </c>
      <c r="P1875" s="13">
        <v>34.508260574336646</v>
      </c>
      <c r="Q1875" s="14">
        <f t="shared" si="197"/>
        <v>75.433609059230122</v>
      </c>
      <c r="R1875" s="14">
        <f t="shared" si="198"/>
        <v>6.1128725985324355</v>
      </c>
      <c r="S1875" s="147" t="str">
        <f t="shared" si="196"/>
        <v>X</v>
      </c>
      <c r="T1875" s="15">
        <f t="shared" si="199"/>
        <v>360.41632468173782</v>
      </c>
      <c r="U1875" s="15">
        <f t="shared" si="200"/>
        <v>34.508260574336646</v>
      </c>
    </row>
    <row r="1876" spans="1:21">
      <c r="A1876" s="12" t="s">
        <v>1736</v>
      </c>
      <c r="B1876" s="20">
        <v>95.682622195451103</v>
      </c>
      <c r="C1876" s="20">
        <v>146.22988389719555</v>
      </c>
      <c r="D1876" s="21">
        <v>0.65433015226025315</v>
      </c>
      <c r="E1876" s="22">
        <v>5.9288705392370286E-2</v>
      </c>
      <c r="F1876" s="22">
        <v>1.6547171498091341E-3</v>
      </c>
      <c r="G1876" s="22">
        <v>0.69135228985091346</v>
      </c>
      <c r="H1876" s="22">
        <v>2.2426127147201699E-2</v>
      </c>
      <c r="I1876" s="22">
        <v>8.4571914788686225E-2</v>
      </c>
      <c r="J1876" s="22">
        <v>1.3980954389996212E-3</v>
      </c>
      <c r="K1876" s="13">
        <v>577.7137930718884</v>
      </c>
      <c r="L1876" s="13">
        <v>59.523986902195517</v>
      </c>
      <c r="M1876" s="13">
        <v>533.61261154272233</v>
      </c>
      <c r="N1876" s="13">
        <v>13.553309862359253</v>
      </c>
      <c r="O1876" s="13">
        <v>523.3544596666959</v>
      </c>
      <c r="P1876" s="13">
        <v>8.315277362685114</v>
      </c>
      <c r="Q1876" s="14">
        <f t="shared" si="197"/>
        <v>9.4093881879029784</v>
      </c>
      <c r="R1876" s="14">
        <f t="shared" si="198"/>
        <v>18.888422252480787</v>
      </c>
      <c r="S1876" s="147">
        <f t="shared" si="196"/>
        <v>9.4093881879029784</v>
      </c>
      <c r="T1876" s="15">
        <f t="shared" si="199"/>
        <v>523.3544596666959</v>
      </c>
      <c r="U1876" s="15">
        <f t="shared" si="200"/>
        <v>8.315277362685114</v>
      </c>
    </row>
    <row r="1877" spans="1:21">
      <c r="A1877" s="12" t="s">
        <v>1737</v>
      </c>
      <c r="B1877" s="20">
        <v>1202.5889888519669</v>
      </c>
      <c r="C1877" s="20">
        <v>242.73915272364852</v>
      </c>
      <c r="D1877" s="21">
        <v>4.9542439913724161</v>
      </c>
      <c r="E1877" s="22">
        <v>6.730738295304238E-2</v>
      </c>
      <c r="F1877" s="22">
        <v>1.0573773999762194E-3</v>
      </c>
      <c r="G1877" s="22">
        <v>1.2154282758918347</v>
      </c>
      <c r="H1877" s="22">
        <v>2.7658633857621916E-2</v>
      </c>
      <c r="I1877" s="22">
        <v>0.13096804847553339</v>
      </c>
      <c r="J1877" s="22">
        <v>2.1562231399074898E-3</v>
      </c>
      <c r="K1877" s="13">
        <v>847.29963642290852</v>
      </c>
      <c r="L1877" s="13">
        <v>32.332892462964004</v>
      </c>
      <c r="M1877" s="13">
        <v>807.68212149465216</v>
      </c>
      <c r="N1877" s="13">
        <v>12.756400234499754</v>
      </c>
      <c r="O1877" s="13">
        <v>793.38563126615657</v>
      </c>
      <c r="P1877" s="13">
        <v>12.302004994704795</v>
      </c>
      <c r="Q1877" s="14">
        <f t="shared" si="197"/>
        <v>6.3630388636024549</v>
      </c>
      <c r="R1877" s="14">
        <f t="shared" si="198"/>
        <v>7.7137921481943206</v>
      </c>
      <c r="S1877" s="147">
        <f t="shared" si="196"/>
        <v>6.3630388636024549</v>
      </c>
      <c r="T1877" s="15">
        <f t="shared" si="199"/>
        <v>793.38563126615657</v>
      </c>
      <c r="U1877" s="15">
        <f t="shared" si="200"/>
        <v>12.302004994704795</v>
      </c>
    </row>
    <row r="1878" spans="1:21">
      <c r="A1878" s="12" t="s">
        <v>1738</v>
      </c>
      <c r="B1878" s="20">
        <v>43.508812730487826</v>
      </c>
      <c r="C1878" s="20">
        <v>82.340691125096313</v>
      </c>
      <c r="D1878" s="21">
        <v>0.52839989725598668</v>
      </c>
      <c r="E1878" s="22">
        <v>6.8949940000000001E-2</v>
      </c>
      <c r="F1878" s="22">
        <v>1.6763729962260001E-3</v>
      </c>
      <c r="G1878" s="22">
        <v>1.2229362495373122</v>
      </c>
      <c r="H1878" s="22">
        <v>3.5910154640178826E-2</v>
      </c>
      <c r="I1878" s="22">
        <v>0.1286378138962698</v>
      </c>
      <c r="J1878" s="22">
        <v>2.1181160706799699E-3</v>
      </c>
      <c r="K1878" s="13">
        <v>897.24283614195406</v>
      </c>
      <c r="L1878" s="13">
        <v>49.374561252174765</v>
      </c>
      <c r="M1878" s="13">
        <v>811.11738528691956</v>
      </c>
      <c r="N1878" s="13">
        <v>16.53681621898717</v>
      </c>
      <c r="O1878" s="13">
        <v>780.0898058173949</v>
      </c>
      <c r="P1878" s="13">
        <v>12.109360363063981</v>
      </c>
      <c r="Q1878" s="14">
        <f t="shared" si="197"/>
        <v>13.057003701283854</v>
      </c>
      <c r="R1878" s="14">
        <f t="shared" si="198"/>
        <v>9.9422319679946742</v>
      </c>
      <c r="S1878" s="147">
        <f t="shared" si="196"/>
        <v>13.057003701283854</v>
      </c>
      <c r="T1878" s="15">
        <f t="shared" si="199"/>
        <v>780.0898058173949</v>
      </c>
      <c r="U1878" s="15">
        <f t="shared" si="200"/>
        <v>12.109360363063981</v>
      </c>
    </row>
    <row r="1879" spans="1:21">
      <c r="A1879" s="12" t="s">
        <v>1739</v>
      </c>
      <c r="B1879" s="20">
        <v>150.68318983020325</v>
      </c>
      <c r="C1879" s="20">
        <v>347.71991908574483</v>
      </c>
      <c r="D1879" s="21">
        <v>0.43334644223544189</v>
      </c>
      <c r="E1879" s="22">
        <v>5.1610196806826658E-2</v>
      </c>
      <c r="F1879" s="22">
        <v>1.4173803261132438E-3</v>
      </c>
      <c r="G1879" s="22">
        <v>0.33417362190779759</v>
      </c>
      <c r="H1879" s="22">
        <v>1.0747136377040575E-2</v>
      </c>
      <c r="I1879" s="22">
        <v>4.6960788009437593E-2</v>
      </c>
      <c r="J1879" s="22">
        <v>7.8588962402191683E-4</v>
      </c>
      <c r="K1879" s="13">
        <v>268.17775969054514</v>
      </c>
      <c r="L1879" s="13">
        <v>61.799184715830236</v>
      </c>
      <c r="M1879" s="13">
        <v>292.74721062055107</v>
      </c>
      <c r="N1879" s="13">
        <v>8.2123112528141853</v>
      </c>
      <c r="O1879" s="13">
        <v>295.83548382998185</v>
      </c>
      <c r="P1879" s="13">
        <v>4.8407471038385825</v>
      </c>
      <c r="Q1879" s="14">
        <f t="shared" si="197"/>
        <v>-10.313205752539446</v>
      </c>
      <c r="R1879" s="14">
        <f t="shared" si="198"/>
        <v>50.969408969056971</v>
      </c>
      <c r="S1879" s="147">
        <f t="shared" si="196"/>
        <v>-10.313205752539446</v>
      </c>
      <c r="T1879" s="15">
        <f t="shared" si="199"/>
        <v>295.83548382998185</v>
      </c>
      <c r="U1879" s="15">
        <f t="shared" si="200"/>
        <v>4.8407471038385825</v>
      </c>
    </row>
    <row r="1880" spans="1:21">
      <c r="A1880" s="12" t="s">
        <v>1740</v>
      </c>
      <c r="B1880" s="20">
        <v>94.645460627486884</v>
      </c>
      <c r="C1880" s="20">
        <v>305.71111758345904</v>
      </c>
      <c r="D1880" s="21">
        <v>0.30959116363064126</v>
      </c>
      <c r="E1880" s="22">
        <v>5.2831919999999997E-2</v>
      </c>
      <c r="F1880" s="22">
        <v>1.3653073076423999E-3</v>
      </c>
      <c r="G1880" s="22">
        <v>0.25803687460685099</v>
      </c>
      <c r="H1880" s="22">
        <v>7.9332192956556788E-3</v>
      </c>
      <c r="I1880" s="22">
        <v>3.5422899281696493E-2</v>
      </c>
      <c r="J1880" s="22">
        <v>5.899716806917881E-4</v>
      </c>
      <c r="K1880" s="13">
        <v>321.58516289708041</v>
      </c>
      <c r="L1880" s="13">
        <v>57.668727181665545</v>
      </c>
      <c r="M1880" s="13">
        <v>233.08368780705169</v>
      </c>
      <c r="N1880" s="13">
        <v>6.4233109728734084</v>
      </c>
      <c r="O1880" s="13">
        <v>224.39930123169071</v>
      </c>
      <c r="P1880" s="13">
        <v>3.6741371409508004</v>
      </c>
      <c r="Q1880" s="14">
        <f t="shared" si="197"/>
        <v>30.220878597092771</v>
      </c>
      <c r="R1880" s="14">
        <f t="shared" si="198"/>
        <v>25.130583922770946</v>
      </c>
      <c r="S1880" s="147">
        <f t="shared" si="196"/>
        <v>30.220878597092771</v>
      </c>
      <c r="T1880" s="15">
        <f t="shared" si="199"/>
        <v>224.39930123169071</v>
      </c>
      <c r="U1880" s="15">
        <f t="shared" si="200"/>
        <v>3.6741371409508004</v>
      </c>
    </row>
    <row r="1881" spans="1:21">
      <c r="A1881" s="12" t="s">
        <v>1741</v>
      </c>
      <c r="B1881" s="20">
        <v>2773.1957481363938</v>
      </c>
      <c r="C1881" s="20">
        <v>1301.8495907590545</v>
      </c>
      <c r="D1881" s="21">
        <v>2.1301967353382647</v>
      </c>
      <c r="E1881" s="22">
        <v>6.3973310924224855E-2</v>
      </c>
      <c r="F1881" s="22">
        <v>3.779723668642009E-3</v>
      </c>
      <c r="G1881" s="22">
        <v>0.47653285368502607</v>
      </c>
      <c r="H1881" s="22">
        <v>3.63311103482514E-2</v>
      </c>
      <c r="I1881" s="22">
        <v>5.4024747379981891E-2</v>
      </c>
      <c r="J1881" s="22">
        <v>2.6032061301601364E-3</v>
      </c>
      <c r="K1881" s="13">
        <v>740.74817717764086</v>
      </c>
      <c r="L1881" s="13">
        <v>120.26038210093348</v>
      </c>
      <c r="M1881" s="13">
        <v>395.6913976857993</v>
      </c>
      <c r="N1881" s="13">
        <v>25.296714927702023</v>
      </c>
      <c r="O1881" s="13">
        <v>339.18407304548367</v>
      </c>
      <c r="P1881" s="13">
        <v>15.940899141810572</v>
      </c>
      <c r="Q1881" s="14">
        <f t="shared" si="197"/>
        <v>54.210609827239175</v>
      </c>
      <c r="R1881" s="14">
        <f t="shared" si="198"/>
        <v>15.47824357773306</v>
      </c>
      <c r="S1881" s="147" t="str">
        <f t="shared" si="196"/>
        <v>X</v>
      </c>
      <c r="T1881" s="15">
        <f t="shared" si="199"/>
        <v>339.18407304548367</v>
      </c>
      <c r="U1881" s="15">
        <f t="shared" si="200"/>
        <v>15.940899141810572</v>
      </c>
    </row>
    <row r="1882" spans="1:21">
      <c r="A1882" s="12" t="s">
        <v>1742</v>
      </c>
      <c r="B1882" s="20">
        <v>36.727870843763846</v>
      </c>
      <c r="C1882" s="20">
        <v>62.198047856656771</v>
      </c>
      <c r="D1882" s="21">
        <v>0.59049877141494611</v>
      </c>
      <c r="E1882" s="22">
        <v>5.7827530000000002E-2</v>
      </c>
      <c r="F1882" s="22">
        <v>2.0755948601604997E-3</v>
      </c>
      <c r="G1882" s="22">
        <v>0.673803992348458</v>
      </c>
      <c r="H1882" s="22">
        <v>2.661880438571796E-2</v>
      </c>
      <c r="I1882" s="22">
        <v>8.4507968656981167E-2</v>
      </c>
      <c r="J1882" s="22">
        <v>1.3946866441589931E-3</v>
      </c>
      <c r="K1882" s="13">
        <v>523.23356362783261</v>
      </c>
      <c r="L1882" s="13">
        <v>76.843559201803302</v>
      </c>
      <c r="M1882" s="13">
        <v>523.02266925339813</v>
      </c>
      <c r="N1882" s="13">
        <v>16.277596969137221</v>
      </c>
      <c r="O1882" s="13">
        <v>522.97436923887847</v>
      </c>
      <c r="P1882" s="13">
        <v>8.2954796650110971</v>
      </c>
      <c r="Q1882" s="14">
        <f t="shared" si="197"/>
        <v>4.9537034122393298E-2</v>
      </c>
      <c r="R1882" s="14">
        <f t="shared" si="198"/>
        <v>29.52875419958324</v>
      </c>
      <c r="S1882" s="147">
        <f t="shared" si="196"/>
        <v>4.9537034122393298E-2</v>
      </c>
      <c r="T1882" s="15">
        <f t="shared" si="199"/>
        <v>522.97436923887847</v>
      </c>
      <c r="U1882" s="15">
        <f t="shared" si="200"/>
        <v>8.2954796650110971</v>
      </c>
    </row>
    <row r="1883" spans="1:21">
      <c r="A1883" s="12" t="s">
        <v>1743</v>
      </c>
      <c r="B1883" s="20">
        <v>253.14705185999085</v>
      </c>
      <c r="C1883" s="20">
        <v>432.70991493454659</v>
      </c>
      <c r="D1883" s="21">
        <v>0.58502715820200901</v>
      </c>
      <c r="E1883" s="22">
        <v>6.5820110000000001E-2</v>
      </c>
      <c r="F1883" s="22">
        <v>9.8468003501870011E-4</v>
      </c>
      <c r="G1883" s="22">
        <v>1.2801426099632685</v>
      </c>
      <c r="H1883" s="22">
        <v>2.7770414285411174E-2</v>
      </c>
      <c r="I1883" s="22">
        <v>0.14105824459771873</v>
      </c>
      <c r="J1883" s="22">
        <v>2.2159575641272251E-3</v>
      </c>
      <c r="K1883" s="13">
        <v>800.66019179691625</v>
      </c>
      <c r="L1883" s="13">
        <v>31.033434884639057</v>
      </c>
      <c r="M1883" s="13">
        <v>836.91728612458155</v>
      </c>
      <c r="N1883" s="13">
        <v>12.442523457281919</v>
      </c>
      <c r="O1883" s="13">
        <v>850.64378115341333</v>
      </c>
      <c r="P1883" s="13">
        <v>12.531235085451954</v>
      </c>
      <c r="Q1883" s="14">
        <f t="shared" si="197"/>
        <v>-6.2427968654616528</v>
      </c>
      <c r="R1883" s="14">
        <f t="shared" si="198"/>
        <v>8.8106964884411862</v>
      </c>
      <c r="S1883" s="147">
        <f t="shared" si="196"/>
        <v>-6.2427968654616528</v>
      </c>
      <c r="T1883" s="15">
        <f t="shared" si="199"/>
        <v>850.64378115341333</v>
      </c>
      <c r="U1883" s="15">
        <f t="shared" si="200"/>
        <v>12.531235085451954</v>
      </c>
    </row>
    <row r="1884" spans="1:21">
      <c r="A1884" s="12" t="s">
        <v>1744</v>
      </c>
      <c r="B1884" s="20">
        <v>25.83651341469189</v>
      </c>
      <c r="C1884" s="20">
        <v>39.158925792050916</v>
      </c>
      <c r="D1884" s="21">
        <v>0.65978606134125839</v>
      </c>
      <c r="E1884" s="22">
        <v>8.7495809999999993E-2</v>
      </c>
      <c r="F1884" s="22">
        <v>3.4681711661934001E-3</v>
      </c>
      <c r="G1884" s="22">
        <v>2.8454273028012094</v>
      </c>
      <c r="H1884" s="22">
        <v>0.12337369037471295</v>
      </c>
      <c r="I1884" s="22">
        <v>0.235862535923167</v>
      </c>
      <c r="J1884" s="22">
        <v>4.1446383951020257E-3</v>
      </c>
      <c r="K1884" s="13">
        <v>1371.4371397874922</v>
      </c>
      <c r="L1884" s="13">
        <v>74.411443105304897</v>
      </c>
      <c r="M1884" s="13">
        <v>1367.6039283655696</v>
      </c>
      <c r="N1884" s="13">
        <v>33.110795081583653</v>
      </c>
      <c r="O1884" s="13">
        <v>1365.1515613846925</v>
      </c>
      <c r="P1884" s="13">
        <v>21.655286687498609</v>
      </c>
      <c r="Q1884" s="14">
        <f t="shared" si="197"/>
        <v>0.4583205617264885</v>
      </c>
      <c r="R1884" s="14">
        <f t="shared" si="198"/>
        <v>11.254045552110844</v>
      </c>
      <c r="S1884" s="147">
        <f t="shared" si="196"/>
        <v>0.4583205617264885</v>
      </c>
      <c r="T1884" s="15">
        <f t="shared" si="199"/>
        <v>1371.4371397874922</v>
      </c>
      <c r="U1884" s="15">
        <f t="shared" si="200"/>
        <v>74.411443105304897</v>
      </c>
    </row>
    <row r="1885" spans="1:21">
      <c r="A1885" s="12" t="s">
        <v>1745</v>
      </c>
      <c r="B1885" s="20">
        <v>297.48832313761716</v>
      </c>
      <c r="C1885" s="20">
        <v>379.35451803192205</v>
      </c>
      <c r="D1885" s="21">
        <v>0.78419607253124635</v>
      </c>
      <c r="E1885" s="22">
        <v>6.6391569999999997E-2</v>
      </c>
      <c r="F1885" s="22">
        <v>1.0083066993138998E-3</v>
      </c>
      <c r="G1885" s="22">
        <v>1.3216480372079837</v>
      </c>
      <c r="H1885" s="22">
        <v>2.8233856399621036E-2</v>
      </c>
      <c r="I1885" s="22">
        <v>0.14437819293732543</v>
      </c>
      <c r="J1885" s="22">
        <v>2.1690779847243005E-3</v>
      </c>
      <c r="K1885" s="13">
        <v>818.74520970380149</v>
      </c>
      <c r="L1885" s="13">
        <v>31.409572418443222</v>
      </c>
      <c r="M1885" s="13">
        <v>855.23409083299123</v>
      </c>
      <c r="N1885" s="13">
        <v>12.423900534751287</v>
      </c>
      <c r="O1885" s="13">
        <v>869.37261277862717</v>
      </c>
      <c r="P1885" s="13">
        <v>12.230260553589666</v>
      </c>
      <c r="Q1885" s="14">
        <f t="shared" si="197"/>
        <v>-6.1835357904739707</v>
      </c>
      <c r="R1885" s="14">
        <f t="shared" si="198"/>
        <v>8.6775552808317951</v>
      </c>
      <c r="S1885" s="147">
        <f t="shared" si="196"/>
        <v>-6.1835357904739707</v>
      </c>
      <c r="T1885" s="15">
        <f t="shared" si="199"/>
        <v>869.37261277862717</v>
      </c>
      <c r="U1885" s="15">
        <f t="shared" si="200"/>
        <v>12.230260553589666</v>
      </c>
    </row>
    <row r="1886" spans="1:21">
      <c r="A1886" s="12" t="s">
        <v>1746</v>
      </c>
      <c r="B1886" s="20">
        <v>122.02178861001461</v>
      </c>
      <c r="C1886" s="20">
        <v>234.94402156075242</v>
      </c>
      <c r="D1886" s="21">
        <v>0.51936536967152369</v>
      </c>
      <c r="E1886" s="22">
        <v>7.2098590000000004E-2</v>
      </c>
      <c r="F1886" s="22">
        <v>1.2869872289642001E-3</v>
      </c>
      <c r="G1886" s="22">
        <v>1.7160437847887795</v>
      </c>
      <c r="H1886" s="22">
        <v>4.0043179352894219E-2</v>
      </c>
      <c r="I1886" s="22">
        <v>0.1726236592285387</v>
      </c>
      <c r="J1886" s="22">
        <v>2.5943392446332722E-3</v>
      </c>
      <c r="K1886" s="13">
        <v>988.72483833793865</v>
      </c>
      <c r="L1886" s="13">
        <v>35.894963820810922</v>
      </c>
      <c r="M1886" s="13">
        <v>1014.5467133297035</v>
      </c>
      <c r="N1886" s="13">
        <v>15.08144601737127</v>
      </c>
      <c r="O1886" s="13">
        <v>1026.5507305084002</v>
      </c>
      <c r="P1886" s="13">
        <v>14.277993612499928</v>
      </c>
      <c r="Q1886" s="14">
        <f t="shared" si="197"/>
        <v>-3.8257248835831259</v>
      </c>
      <c r="R1886" s="14">
        <f t="shared" si="198"/>
        <v>8.0729542286696425</v>
      </c>
      <c r="S1886" s="147">
        <f t="shared" si="196"/>
        <v>-3.8257248835831259</v>
      </c>
      <c r="T1886" s="15">
        <f t="shared" si="199"/>
        <v>988.72483833793865</v>
      </c>
      <c r="U1886" s="15">
        <f t="shared" si="200"/>
        <v>35.894963820810922</v>
      </c>
    </row>
    <row r="1887" spans="1:21">
      <c r="A1887" s="12" t="s">
        <v>1747</v>
      </c>
      <c r="B1887" s="20">
        <v>97.334043593532883</v>
      </c>
      <c r="C1887" s="20">
        <v>163.48802868924145</v>
      </c>
      <c r="D1887" s="21">
        <v>0.59535884293121999</v>
      </c>
      <c r="E1887" s="22">
        <v>7.400321E-2</v>
      </c>
      <c r="F1887" s="22">
        <v>1.9347251215980001E-3</v>
      </c>
      <c r="G1887" s="22">
        <v>1.3993526404742824</v>
      </c>
      <c r="H1887" s="22">
        <v>4.218347650112611E-2</v>
      </c>
      <c r="I1887" s="22">
        <v>0.13714353466968771</v>
      </c>
      <c r="J1887" s="22">
        <v>2.0581693017521141E-3</v>
      </c>
      <c r="K1887" s="13">
        <v>1041.5550674354638</v>
      </c>
      <c r="L1887" s="13">
        <v>51.879737505358349</v>
      </c>
      <c r="M1887" s="13">
        <v>888.66220016617672</v>
      </c>
      <c r="N1887" s="13">
        <v>18.010433640914702</v>
      </c>
      <c r="O1887" s="13">
        <v>828.48958334151678</v>
      </c>
      <c r="P1887" s="13">
        <v>11.678238406665265</v>
      </c>
      <c r="Q1887" s="14">
        <f t="shared" si="197"/>
        <v>20.456478083157027</v>
      </c>
      <c r="R1887" s="14">
        <f t="shared" si="198"/>
        <v>8.2352967055917681</v>
      </c>
      <c r="S1887" s="147" t="str">
        <f t="shared" si="196"/>
        <v>X</v>
      </c>
      <c r="T1887" s="15">
        <f t="shared" si="199"/>
        <v>828.48958334151678</v>
      </c>
      <c r="U1887" s="15">
        <f t="shared" si="200"/>
        <v>11.678238406665265</v>
      </c>
    </row>
    <row r="1888" spans="1:21">
      <c r="A1888" s="12" t="s">
        <v>1748</v>
      </c>
      <c r="B1888" s="20">
        <v>73.692349266444765</v>
      </c>
      <c r="C1888" s="20">
        <v>164.73601225378172</v>
      </c>
      <c r="D1888" s="21">
        <v>0.44733600296769999</v>
      </c>
      <c r="E1888" s="22">
        <v>7.1794289999999997E-2</v>
      </c>
      <c r="F1888" s="22">
        <v>1.5945856421592001E-3</v>
      </c>
      <c r="G1888" s="22">
        <v>1.7616217158052783</v>
      </c>
      <c r="H1888" s="22">
        <v>4.7249306329689537E-2</v>
      </c>
      <c r="I1888" s="22">
        <v>0.17795962240091345</v>
      </c>
      <c r="J1888" s="22">
        <v>2.6758317436910363E-3</v>
      </c>
      <c r="K1888" s="13">
        <v>980.11487601368583</v>
      </c>
      <c r="L1888" s="13">
        <v>44.595861249006383</v>
      </c>
      <c r="M1888" s="13">
        <v>1031.4444690693022</v>
      </c>
      <c r="N1888" s="13">
        <v>17.522785631055584</v>
      </c>
      <c r="O1888" s="13">
        <v>1055.8182642516811</v>
      </c>
      <c r="P1888" s="13">
        <v>14.660214952736172</v>
      </c>
      <c r="Q1888" s="14">
        <f t="shared" si="197"/>
        <v>-7.7239301321387233</v>
      </c>
      <c r="R1888" s="14">
        <f t="shared" si="198"/>
        <v>10.249311951265616</v>
      </c>
      <c r="S1888" s="147">
        <f t="shared" si="196"/>
        <v>-7.7239301321387233</v>
      </c>
      <c r="T1888" s="15">
        <f t="shared" si="199"/>
        <v>980.11487601368583</v>
      </c>
      <c r="U1888" s="15">
        <f t="shared" si="200"/>
        <v>44.595861249006383</v>
      </c>
    </row>
    <row r="1889" spans="1:21">
      <c r="A1889" s="12" t="s">
        <v>1749</v>
      </c>
      <c r="B1889" s="20">
        <v>122.57962950530799</v>
      </c>
      <c r="C1889" s="20">
        <v>179.56192050704746</v>
      </c>
      <c r="D1889" s="21">
        <v>0.68265938100443169</v>
      </c>
      <c r="E1889" s="22">
        <v>6.5851229999999997E-2</v>
      </c>
      <c r="F1889" s="22">
        <v>1.7031557988386999E-3</v>
      </c>
      <c r="G1889" s="22">
        <v>1.0511933053989115</v>
      </c>
      <c r="H1889" s="22">
        <v>3.1432216601383588E-2</v>
      </c>
      <c r="I1889" s="22">
        <v>0.11577570128767002</v>
      </c>
      <c r="J1889" s="22">
        <v>1.7372797497731756E-3</v>
      </c>
      <c r="K1889" s="13">
        <v>801.65043475663242</v>
      </c>
      <c r="L1889" s="13">
        <v>53.26222344042619</v>
      </c>
      <c r="M1889" s="13">
        <v>729.47324363132168</v>
      </c>
      <c r="N1889" s="13">
        <v>15.680045128184439</v>
      </c>
      <c r="O1889" s="13">
        <v>706.20376631600243</v>
      </c>
      <c r="P1889" s="13">
        <v>10.044987130217841</v>
      </c>
      <c r="Q1889" s="14">
        <f t="shared" si="197"/>
        <v>11.906270401962171</v>
      </c>
      <c r="R1889" s="14">
        <f t="shared" si="198"/>
        <v>11.971270543276603</v>
      </c>
      <c r="S1889" s="147">
        <f t="shared" si="196"/>
        <v>11.906270401962171</v>
      </c>
      <c r="T1889" s="15">
        <f t="shared" si="199"/>
        <v>706.20376631600243</v>
      </c>
      <c r="U1889" s="15">
        <f t="shared" si="200"/>
        <v>10.044987130217841</v>
      </c>
    </row>
    <row r="1890" spans="1:21">
      <c r="A1890" s="12" t="s">
        <v>1750</v>
      </c>
      <c r="B1890" s="20">
        <v>24.670193837689659</v>
      </c>
      <c r="C1890" s="20">
        <v>40.889799585511604</v>
      </c>
      <c r="D1890" s="21">
        <v>0.60333369416735894</v>
      </c>
      <c r="E1890" s="22">
        <v>6.3787730000000001E-2</v>
      </c>
      <c r="F1890" s="22">
        <v>4.4385033439520005E-3</v>
      </c>
      <c r="G1890" s="22">
        <v>1.0652187667063933</v>
      </c>
      <c r="H1890" s="22">
        <v>7.6089952239080536E-2</v>
      </c>
      <c r="I1890" s="22">
        <v>0.12111568424853222</v>
      </c>
      <c r="J1890" s="22">
        <v>1.9556302270677525E-3</v>
      </c>
      <c r="K1890" s="13">
        <v>734.59962736760838</v>
      </c>
      <c r="L1890" s="13">
        <v>140.83485297701793</v>
      </c>
      <c r="M1890" s="13">
        <v>736.39250758528954</v>
      </c>
      <c r="N1890" s="13">
        <v>38.116870475770391</v>
      </c>
      <c r="O1890" s="13">
        <v>736.982021805979</v>
      </c>
      <c r="P1890" s="13">
        <v>11.254691034339404</v>
      </c>
      <c r="Q1890" s="14">
        <f t="shared" si="197"/>
        <v>-0.32431195846203131</v>
      </c>
      <c r="R1890" s="14">
        <f t="shared" si="198"/>
        <v>38.589493845038945</v>
      </c>
      <c r="S1890" s="147">
        <f t="shared" si="196"/>
        <v>-0.32431195846203131</v>
      </c>
      <c r="T1890" s="15">
        <f t="shared" si="199"/>
        <v>736.982021805979</v>
      </c>
      <c r="U1890" s="15">
        <f t="shared" si="200"/>
        <v>11.254691034339404</v>
      </c>
    </row>
    <row r="1891" spans="1:21">
      <c r="A1891" s="12" t="s">
        <v>1751</v>
      </c>
      <c r="B1891" s="20">
        <v>1137.1196396328098</v>
      </c>
      <c r="C1891" s="20">
        <v>730.97393995241134</v>
      </c>
      <c r="D1891" s="21">
        <v>1.5556226802105144</v>
      </c>
      <c r="E1891" s="22">
        <v>7.7410080000000006E-2</v>
      </c>
      <c r="F1891" s="22">
        <v>1.0851182453232003E-3</v>
      </c>
      <c r="G1891" s="22">
        <v>1.1348963216545125</v>
      </c>
      <c r="H1891" s="22">
        <v>2.3580445481319899E-2</v>
      </c>
      <c r="I1891" s="22">
        <v>0.10633038769896572</v>
      </c>
      <c r="J1891" s="22">
        <v>1.630745904184921E-3</v>
      </c>
      <c r="K1891" s="13">
        <v>1131.7738741816841</v>
      </c>
      <c r="L1891" s="13">
        <v>27.660791478336442</v>
      </c>
      <c r="M1891" s="13">
        <v>770.08486999594629</v>
      </c>
      <c r="N1891" s="13">
        <v>11.277547963774005</v>
      </c>
      <c r="O1891" s="13">
        <v>651.40100916304539</v>
      </c>
      <c r="P1891" s="13">
        <v>9.5091114006773392</v>
      </c>
      <c r="Q1891" s="14">
        <f t="shared" si="197"/>
        <v>42.44424402939736</v>
      </c>
      <c r="R1891" s="14">
        <f t="shared" si="198"/>
        <v>3.2769877330084691</v>
      </c>
      <c r="S1891" s="147" t="str">
        <f t="shared" si="196"/>
        <v>X</v>
      </c>
      <c r="T1891" s="15">
        <f t="shared" si="199"/>
        <v>651.40100916304539</v>
      </c>
      <c r="U1891" s="15">
        <f t="shared" si="200"/>
        <v>9.5091114006773392</v>
      </c>
    </row>
    <row r="1892" spans="1:21">
      <c r="A1892" s="12" t="s">
        <v>1752</v>
      </c>
      <c r="B1892" s="20">
        <v>131.89427691531986</v>
      </c>
      <c r="C1892" s="20">
        <v>212.91030801591683</v>
      </c>
      <c r="D1892" s="21">
        <v>0.61948281482669998</v>
      </c>
      <c r="E1892" s="22">
        <v>6.8093139999999996E-2</v>
      </c>
      <c r="F1892" s="22">
        <v>1.5442352949992001E-3</v>
      </c>
      <c r="G1892" s="22">
        <v>1.2800200215459177</v>
      </c>
      <c r="H1892" s="22">
        <v>3.4834997184406261E-2</v>
      </c>
      <c r="I1892" s="22">
        <v>0.13633649558292971</v>
      </c>
      <c r="J1892" s="22">
        <v>2.0510376809924511E-3</v>
      </c>
      <c r="K1892" s="13">
        <v>871.39044380654241</v>
      </c>
      <c r="L1892" s="13">
        <v>46.289186216618702</v>
      </c>
      <c r="M1892" s="13">
        <v>836.86269412355352</v>
      </c>
      <c r="N1892" s="13">
        <v>15.633132266566484</v>
      </c>
      <c r="O1892" s="13">
        <v>823.91289178171496</v>
      </c>
      <c r="P1892" s="13">
        <v>11.646009121487499</v>
      </c>
      <c r="Q1892" s="14">
        <f t="shared" si="197"/>
        <v>5.4484820624642882</v>
      </c>
      <c r="R1892" s="14">
        <f t="shared" si="198"/>
        <v>10.394898622145723</v>
      </c>
      <c r="S1892" s="147">
        <f t="shared" si="196"/>
        <v>5.4484820624642882</v>
      </c>
      <c r="T1892" s="15">
        <f t="shared" si="199"/>
        <v>823.91289178171496</v>
      </c>
      <c r="U1892" s="15">
        <f t="shared" si="200"/>
        <v>11.646009121487499</v>
      </c>
    </row>
    <row r="1893" spans="1:21">
      <c r="A1893" s="12" t="s">
        <v>1753</v>
      </c>
      <c r="B1893" s="20">
        <v>56.459775093825101</v>
      </c>
      <c r="C1893" s="20">
        <v>126.80702151663071</v>
      </c>
      <c r="D1893" s="21">
        <v>0.4452417099507413</v>
      </c>
      <c r="E1893" s="22">
        <v>6.3975790000000005E-2</v>
      </c>
      <c r="F1893" s="22">
        <v>1.8116843344412E-3</v>
      </c>
      <c r="G1893" s="22">
        <v>1.116667019063863</v>
      </c>
      <c r="H1893" s="22">
        <v>3.5785300053130666E-2</v>
      </c>
      <c r="I1893" s="22">
        <v>0.12659214456315129</v>
      </c>
      <c r="J1893" s="22">
        <v>1.899113929686066E-3</v>
      </c>
      <c r="K1893" s="13">
        <v>740.83015009861208</v>
      </c>
      <c r="L1893" s="13">
        <v>58.790898265382864</v>
      </c>
      <c r="M1893" s="13">
        <v>761.37756076899132</v>
      </c>
      <c r="N1893" s="13">
        <v>17.313279647886425</v>
      </c>
      <c r="O1893" s="13">
        <v>768.39500248415834</v>
      </c>
      <c r="P1893" s="13">
        <v>10.875990308650053</v>
      </c>
      <c r="Q1893" s="14">
        <f t="shared" si="197"/>
        <v>-3.7208059609719069</v>
      </c>
      <c r="R1893" s="14">
        <f t="shared" si="198"/>
        <v>16.721973499594554</v>
      </c>
      <c r="S1893" s="147">
        <f t="shared" si="196"/>
        <v>-3.7208059609719069</v>
      </c>
      <c r="T1893" s="15">
        <f t="shared" si="199"/>
        <v>768.39500248415834</v>
      </c>
      <c r="U1893" s="15">
        <f t="shared" si="200"/>
        <v>10.875990308650053</v>
      </c>
    </row>
    <row r="1894" spans="1:21">
      <c r="A1894" s="12" t="s">
        <v>1754</v>
      </c>
      <c r="B1894" s="20">
        <v>218.76896893538</v>
      </c>
      <c r="C1894" s="20">
        <v>867.99283468768829</v>
      </c>
      <c r="D1894" s="21">
        <v>0.25204006322712913</v>
      </c>
      <c r="E1894" s="22">
        <v>5.9721722102788803E-2</v>
      </c>
      <c r="F1894" s="22">
        <v>1.0070399990345274E-3</v>
      </c>
      <c r="G1894" s="22">
        <v>0.77721066098374303</v>
      </c>
      <c r="H1894" s="22">
        <v>1.7540652788176632E-2</v>
      </c>
      <c r="I1894" s="22">
        <v>9.4385472035032614E-2</v>
      </c>
      <c r="J1894" s="22">
        <v>1.4158239088246452E-3</v>
      </c>
      <c r="K1894" s="13">
        <v>593.50718872879474</v>
      </c>
      <c r="L1894" s="13">
        <v>36.133622788033115</v>
      </c>
      <c r="M1894" s="13">
        <v>583.89104007165975</v>
      </c>
      <c r="N1894" s="13">
        <v>10.071376034310964</v>
      </c>
      <c r="O1894" s="13">
        <v>581.42138904913656</v>
      </c>
      <c r="P1894" s="13">
        <v>8.345228002284987</v>
      </c>
      <c r="Q1894" s="14">
        <f t="shared" si="197"/>
        <v>2.0363358539168153</v>
      </c>
      <c r="R1894" s="14">
        <f t="shared" si="198"/>
        <v>12.255364782045051</v>
      </c>
      <c r="S1894" s="147">
        <f t="shared" si="196"/>
        <v>2.0363358539168153</v>
      </c>
      <c r="T1894" s="15">
        <f t="shared" si="199"/>
        <v>581.42138904913656</v>
      </c>
      <c r="U1894" s="15">
        <f t="shared" si="200"/>
        <v>8.345228002284987</v>
      </c>
    </row>
    <row r="1895" spans="1:21">
      <c r="A1895" s="12" t="s">
        <v>1755</v>
      </c>
      <c r="B1895" s="20">
        <v>42.399549683351843</v>
      </c>
      <c r="C1895" s="20">
        <v>81.473938646532929</v>
      </c>
      <c r="D1895" s="21">
        <v>0.52040628436165737</v>
      </c>
      <c r="E1895" s="22">
        <v>6.4034129999999995E-2</v>
      </c>
      <c r="F1895" s="22">
        <v>2.2800478987187998E-3</v>
      </c>
      <c r="G1895" s="22">
        <v>1.1954859407375449</v>
      </c>
      <c r="H1895" s="22">
        <v>4.6359299089303509E-2</v>
      </c>
      <c r="I1895" s="22">
        <v>0.13540405949721029</v>
      </c>
      <c r="J1895" s="22">
        <v>2.079853409666336E-3</v>
      </c>
      <c r="K1895" s="13">
        <v>742.75798509661888</v>
      </c>
      <c r="L1895" s="13">
        <v>73.550170867440528</v>
      </c>
      <c r="M1895" s="13">
        <v>798.50069282313825</v>
      </c>
      <c r="N1895" s="13">
        <v>21.67016388392873</v>
      </c>
      <c r="O1895" s="13">
        <v>818.6210290899113</v>
      </c>
      <c r="P1895" s="13">
        <v>11.819485370912709</v>
      </c>
      <c r="Q1895" s="14">
        <f t="shared" si="197"/>
        <v>-10.213696185766906</v>
      </c>
      <c r="R1895" s="14">
        <f t="shared" si="198"/>
        <v>22.058198085821836</v>
      </c>
      <c r="S1895" s="147">
        <f t="shared" si="196"/>
        <v>-10.213696185766906</v>
      </c>
      <c r="T1895" s="15">
        <f t="shared" si="199"/>
        <v>818.6210290899113</v>
      </c>
      <c r="U1895" s="15">
        <f t="shared" si="200"/>
        <v>11.819485370912709</v>
      </c>
    </row>
    <row r="1896" spans="1:21">
      <c r="A1896" s="12" t="s">
        <v>1756</v>
      </c>
      <c r="B1896" s="20">
        <v>380.32162152494209</v>
      </c>
      <c r="C1896" s="20">
        <v>300.50174704372267</v>
      </c>
      <c r="D1896" s="21">
        <v>1.2656219980964227</v>
      </c>
      <c r="E1896" s="22">
        <v>6.5372789779814922E-2</v>
      </c>
      <c r="F1896" s="22">
        <v>1.4175035757053723E-3</v>
      </c>
      <c r="G1896" s="22">
        <v>1.1227445687750714</v>
      </c>
      <c r="H1896" s="22">
        <v>2.9623128673247814E-2</v>
      </c>
      <c r="I1896" s="22">
        <v>0.12456116723970379</v>
      </c>
      <c r="J1896" s="22">
        <v>1.8724656146160903E-3</v>
      </c>
      <c r="K1896" s="13">
        <v>786.35692850343708</v>
      </c>
      <c r="L1896" s="13">
        <v>44.884245676278908</v>
      </c>
      <c r="M1896" s="13">
        <v>764.28883516720691</v>
      </c>
      <c r="N1896" s="13">
        <v>14.269579638627405</v>
      </c>
      <c r="O1896" s="13">
        <v>756.76316514548114</v>
      </c>
      <c r="P1896" s="13">
        <v>10.742634234164882</v>
      </c>
      <c r="Q1896" s="14">
        <f t="shared" si="197"/>
        <v>3.7634008533857011</v>
      </c>
      <c r="R1896" s="14">
        <f t="shared" si="198"/>
        <v>11.320782702213592</v>
      </c>
      <c r="S1896" s="147">
        <f t="shared" si="196"/>
        <v>3.7634008533857011</v>
      </c>
      <c r="T1896" s="15">
        <f t="shared" si="199"/>
        <v>756.76316514548114</v>
      </c>
      <c r="U1896" s="15">
        <f t="shared" si="200"/>
        <v>10.742634234164882</v>
      </c>
    </row>
    <row r="1897" spans="1:21">
      <c r="A1897" s="12" t="s">
        <v>1757</v>
      </c>
      <c r="B1897" s="20">
        <v>100.86668222807495</v>
      </c>
      <c r="C1897" s="20">
        <v>173.39850247993147</v>
      </c>
      <c r="D1897" s="21">
        <v>0.58170445987414976</v>
      </c>
      <c r="E1897" s="22">
        <v>5.9825639999999999E-2</v>
      </c>
      <c r="F1897" s="22">
        <v>1.6248075480419998E-3</v>
      </c>
      <c r="G1897" s="22">
        <v>0.87334824189911731</v>
      </c>
      <c r="H1897" s="22">
        <v>2.714309184978619E-2</v>
      </c>
      <c r="I1897" s="22">
        <v>0.10587631620101851</v>
      </c>
      <c r="J1897" s="22">
        <v>1.5997898302131748E-3</v>
      </c>
      <c r="K1897" s="13">
        <v>597.27414672265206</v>
      </c>
      <c r="L1897" s="13">
        <v>57.764255655906148</v>
      </c>
      <c r="M1897" s="13">
        <v>637.38369651719563</v>
      </c>
      <c r="N1897" s="13">
        <v>14.819588165325692</v>
      </c>
      <c r="O1897" s="13">
        <v>648.75466243603717</v>
      </c>
      <c r="P1897" s="13">
        <v>9.3323044925680563</v>
      </c>
      <c r="Q1897" s="14">
        <f t="shared" si="197"/>
        <v>-8.6192439428138137</v>
      </c>
      <c r="R1897" s="14">
        <f t="shared" si="198"/>
        <v>21.240945116613599</v>
      </c>
      <c r="S1897" s="147">
        <f t="shared" si="196"/>
        <v>-8.6192439428138137</v>
      </c>
      <c r="T1897" s="15">
        <f t="shared" si="199"/>
        <v>648.75466243603717</v>
      </c>
      <c r="U1897" s="15">
        <f t="shared" si="200"/>
        <v>9.3323044925680563</v>
      </c>
    </row>
    <row r="1898" spans="1:21">
      <c r="A1898" s="12" t="s">
        <v>1758</v>
      </c>
      <c r="B1898" s="20">
        <v>131.19433872588704</v>
      </c>
      <c r="C1898" s="20">
        <v>264.94250072973688</v>
      </c>
      <c r="D1898" s="21">
        <v>0.4951804197685748</v>
      </c>
      <c r="E1898" s="22">
        <v>6.052068992542068E-2</v>
      </c>
      <c r="F1898" s="22">
        <v>1.6277992934884021E-3</v>
      </c>
      <c r="G1898" s="22">
        <v>0.70710728674546008</v>
      </c>
      <c r="H1898" s="22">
        <v>2.1841160354463558E-2</v>
      </c>
      <c r="I1898" s="22">
        <v>8.4738382074005456E-2</v>
      </c>
      <c r="J1898" s="22">
        <v>1.2869231348266645E-3</v>
      </c>
      <c r="K1898" s="13">
        <v>622.24210100889513</v>
      </c>
      <c r="L1898" s="13">
        <v>56.98015632589992</v>
      </c>
      <c r="M1898" s="13">
        <v>543.02715427636781</v>
      </c>
      <c r="N1898" s="13">
        <v>13.074887591767448</v>
      </c>
      <c r="O1898" s="13">
        <v>524.34382211299771</v>
      </c>
      <c r="P1898" s="13">
        <v>7.6525038213299812</v>
      </c>
      <c r="Q1898" s="14">
        <f t="shared" si="197"/>
        <v>15.73314932197073</v>
      </c>
      <c r="R1898" s="14">
        <f t="shared" si="198"/>
        <v>15.627798957553484</v>
      </c>
      <c r="S1898" s="147">
        <f t="shared" si="196"/>
        <v>15.73314932197073</v>
      </c>
      <c r="T1898" s="15">
        <f t="shared" si="199"/>
        <v>524.34382211299771</v>
      </c>
      <c r="U1898" s="15">
        <f t="shared" si="200"/>
        <v>7.6525038213299812</v>
      </c>
    </row>
    <row r="1899" spans="1:21">
      <c r="A1899" s="12" t="s">
        <v>1759</v>
      </c>
      <c r="B1899" s="20">
        <v>477.87376236948336</v>
      </c>
      <c r="C1899" s="20">
        <v>551.2749384463782</v>
      </c>
      <c r="D1899" s="21">
        <v>0.86685196268171283</v>
      </c>
      <c r="E1899" s="22">
        <v>0.14928659999999999</v>
      </c>
      <c r="F1899" s="22">
        <v>1.2182119469117999E-3</v>
      </c>
      <c r="G1899" s="22">
        <v>8.8800959451465591</v>
      </c>
      <c r="H1899" s="22">
        <v>0.15237051775100446</v>
      </c>
      <c r="I1899" s="22">
        <v>0.43141531307340991</v>
      </c>
      <c r="J1899" s="22">
        <v>6.5118030887337218E-3</v>
      </c>
      <c r="K1899" s="13">
        <v>2337.7706629084751</v>
      </c>
      <c r="L1899" s="13">
        <v>13.898843157698515</v>
      </c>
      <c r="M1899" s="13">
        <v>2325.75744809854</v>
      </c>
      <c r="N1899" s="13">
        <v>15.781208218780041</v>
      </c>
      <c r="O1899" s="13">
        <v>2312.0946606578227</v>
      </c>
      <c r="P1899" s="13">
        <v>29.39297404007668</v>
      </c>
      <c r="Q1899" s="14">
        <f t="shared" si="197"/>
        <v>1.0983114237009151</v>
      </c>
      <c r="R1899" s="14">
        <f t="shared" si="198"/>
        <v>2.7760201812007477</v>
      </c>
      <c r="S1899" s="147">
        <f t="shared" si="196"/>
        <v>1.0983114237009151</v>
      </c>
      <c r="T1899" s="15">
        <f t="shared" si="199"/>
        <v>2337.7706629084751</v>
      </c>
      <c r="U1899" s="15">
        <f t="shared" si="200"/>
        <v>13.898843157698515</v>
      </c>
    </row>
    <row r="1900" spans="1:21">
      <c r="A1900" s="12" t="s">
        <v>1760</v>
      </c>
      <c r="B1900" s="20">
        <v>66.991463085272542</v>
      </c>
      <c r="C1900" s="20">
        <v>63.552634548623494</v>
      </c>
      <c r="D1900" s="21">
        <v>1.0541099288970945</v>
      </c>
      <c r="E1900" s="22">
        <v>0.16457640000000001</v>
      </c>
      <c r="F1900" s="22">
        <v>2.4678461586960005E-3</v>
      </c>
      <c r="G1900" s="22">
        <v>10.79909296488408</v>
      </c>
      <c r="H1900" s="22">
        <v>0.23530118298255154</v>
      </c>
      <c r="I1900" s="22">
        <v>0.47590300483316494</v>
      </c>
      <c r="J1900" s="22">
        <v>7.5232614993566756E-3</v>
      </c>
      <c r="K1900" s="13">
        <v>2503.2288498125727</v>
      </c>
      <c r="L1900" s="13">
        <v>25.014685879024334</v>
      </c>
      <c r="M1900" s="13">
        <v>2505.9883851697873</v>
      </c>
      <c r="N1900" s="13">
        <v>20.453716665841171</v>
      </c>
      <c r="O1900" s="13">
        <v>2509.3957075666954</v>
      </c>
      <c r="P1900" s="13">
        <v>32.943959071419116</v>
      </c>
      <c r="Q1900" s="14">
        <f t="shared" si="197"/>
        <v>-0.24635613138543899</v>
      </c>
      <c r="R1900" s="14">
        <f t="shared" si="198"/>
        <v>3.3078879366945189</v>
      </c>
      <c r="S1900" s="147">
        <f t="shared" si="196"/>
        <v>-0.24635613138543899</v>
      </c>
      <c r="T1900" s="15">
        <f t="shared" si="199"/>
        <v>2503.2288498125727</v>
      </c>
      <c r="U1900" s="15">
        <f t="shared" si="200"/>
        <v>25.014685879024334</v>
      </c>
    </row>
    <row r="1901" spans="1:21">
      <c r="A1901" s="12" t="s">
        <v>1761</v>
      </c>
      <c r="B1901" s="20">
        <v>174.41595985086602</v>
      </c>
      <c r="C1901" s="20">
        <v>110.31262033167823</v>
      </c>
      <c r="D1901" s="21">
        <v>1.5811061266285538</v>
      </c>
      <c r="E1901" s="22">
        <v>0.1679225</v>
      </c>
      <c r="F1901" s="22">
        <v>2.1632851154000004E-3</v>
      </c>
      <c r="G1901" s="22">
        <v>11.061582948587436</v>
      </c>
      <c r="H1901" s="22">
        <v>0.22278093301488469</v>
      </c>
      <c r="I1901" s="22">
        <v>0.47775706088510955</v>
      </c>
      <c r="J1901" s="22">
        <v>7.3961293065567951E-3</v>
      </c>
      <c r="K1901" s="13">
        <v>2537.0419340875333</v>
      </c>
      <c r="L1901" s="13">
        <v>21.445224518254591</v>
      </c>
      <c r="M1901" s="13">
        <v>2528.3296327232456</v>
      </c>
      <c r="N1901" s="13">
        <v>18.929781761655828</v>
      </c>
      <c r="O1901" s="13">
        <v>2517.4887274346265</v>
      </c>
      <c r="P1901" s="13">
        <v>32.345118482079101</v>
      </c>
      <c r="Q1901" s="14">
        <f t="shared" si="197"/>
        <v>0.77070884758312364</v>
      </c>
      <c r="R1901" s="14">
        <f t="shared" si="198"/>
        <v>3.0521744644309465</v>
      </c>
      <c r="S1901" s="147">
        <f t="shared" si="196"/>
        <v>0.77070884758312364</v>
      </c>
      <c r="T1901" s="15">
        <f t="shared" si="199"/>
        <v>2537.0419340875333</v>
      </c>
      <c r="U1901" s="15">
        <f t="shared" si="200"/>
        <v>21.445224518254591</v>
      </c>
    </row>
    <row r="1902" spans="1:21">
      <c r="A1902" s="12" t="s">
        <v>1762</v>
      </c>
      <c r="B1902" s="20">
        <v>64.548252427257168</v>
      </c>
      <c r="C1902" s="20">
        <v>96.231926862544384</v>
      </c>
      <c r="D1902" s="21">
        <v>0.67075714403450015</v>
      </c>
      <c r="E1902" s="22">
        <v>6.6676479177730577E-2</v>
      </c>
      <c r="F1902" s="22">
        <v>2.9755076963512467E-3</v>
      </c>
      <c r="G1902" s="22">
        <v>1.3127827164114598</v>
      </c>
      <c r="H1902" s="22">
        <v>6.1810791346580837E-2</v>
      </c>
      <c r="I1902" s="22">
        <v>0.14279694510702068</v>
      </c>
      <c r="J1902" s="22">
        <v>2.1438554296372711E-3</v>
      </c>
      <c r="K1902" s="13">
        <v>827.68439785813655</v>
      </c>
      <c r="L1902" s="13">
        <v>90.426725650835763</v>
      </c>
      <c r="M1902" s="13">
        <v>851.34938181176301</v>
      </c>
      <c r="N1902" s="13">
        <v>27.50606593515603</v>
      </c>
      <c r="O1902" s="13">
        <v>860.45910205249299</v>
      </c>
      <c r="P1902" s="13">
        <v>12.104652080125454</v>
      </c>
      <c r="Q1902" s="14">
        <f t="shared" si="197"/>
        <v>-3.9598069359734422</v>
      </c>
      <c r="R1902" s="14">
        <f t="shared" si="198"/>
        <v>22.903309453316879</v>
      </c>
      <c r="S1902" s="147">
        <f t="shared" si="196"/>
        <v>-3.9598069359734422</v>
      </c>
      <c r="T1902" s="15">
        <f t="shared" si="199"/>
        <v>860.45910205249299</v>
      </c>
      <c r="U1902" s="15">
        <f t="shared" si="200"/>
        <v>12.104652080125454</v>
      </c>
    </row>
    <row r="1903" spans="1:21">
      <c r="A1903" s="12" t="s">
        <v>1763</v>
      </c>
      <c r="B1903" s="20">
        <v>178.44204003090434</v>
      </c>
      <c r="C1903" s="20">
        <v>186.00132926975471</v>
      </c>
      <c r="D1903" s="21">
        <v>0.95935895045197628</v>
      </c>
      <c r="E1903" s="22">
        <v>6.5840410000000002E-2</v>
      </c>
      <c r="F1903" s="22">
        <v>1.6758728263596E-3</v>
      </c>
      <c r="G1903" s="22">
        <v>1.1152102660236001</v>
      </c>
      <c r="H1903" s="22">
        <v>3.2949244222898473E-2</v>
      </c>
      <c r="I1903" s="22">
        <v>0.12284654800134862</v>
      </c>
      <c r="J1903" s="22">
        <v>1.8428710965739971E-3</v>
      </c>
      <c r="K1903" s="13">
        <v>801.3062116373485</v>
      </c>
      <c r="L1903" s="13">
        <v>52.434466368364127</v>
      </c>
      <c r="M1903" s="13">
        <v>760.67850344353383</v>
      </c>
      <c r="N1903" s="13">
        <v>15.941403340865135</v>
      </c>
      <c r="O1903" s="13">
        <v>746.92681204884718</v>
      </c>
      <c r="P1903" s="13">
        <v>10.588864543647603</v>
      </c>
      <c r="Q1903" s="14">
        <f t="shared" si="197"/>
        <v>6.7863444459497213</v>
      </c>
      <c r="R1903" s="14">
        <f t="shared" si="198"/>
        <v>12.482108231628652</v>
      </c>
      <c r="S1903" s="147">
        <f t="shared" si="196"/>
        <v>6.7863444459497213</v>
      </c>
      <c r="T1903" s="15">
        <f t="shared" si="199"/>
        <v>746.92681204884718</v>
      </c>
      <c r="U1903" s="15">
        <f t="shared" si="200"/>
        <v>10.588864543647603</v>
      </c>
    </row>
    <row r="1904" spans="1:21">
      <c r="A1904" s="12" t="s">
        <v>1764</v>
      </c>
      <c r="B1904" s="20">
        <v>1011.2638681201232</v>
      </c>
      <c r="C1904" s="20">
        <v>765.57870656696684</v>
      </c>
      <c r="D1904" s="21">
        <v>1.3209143089348263</v>
      </c>
      <c r="E1904" s="22">
        <v>7.1124430000000002E-2</v>
      </c>
      <c r="F1904" s="22">
        <v>8.8290524553789993E-4</v>
      </c>
      <c r="G1904" s="22">
        <v>1.006784364878806</v>
      </c>
      <c r="H1904" s="22">
        <v>1.9707947279467661E-2</v>
      </c>
      <c r="I1904" s="22">
        <v>0.10266357627131274</v>
      </c>
      <c r="J1904" s="22">
        <v>1.5538886771216836E-3</v>
      </c>
      <c r="K1904" s="13">
        <v>960.99173791059252</v>
      </c>
      <c r="L1904" s="13">
        <v>25.156119003737153</v>
      </c>
      <c r="M1904" s="13">
        <v>707.2484363371625</v>
      </c>
      <c r="N1904" s="13">
        <v>10.021019358018135</v>
      </c>
      <c r="O1904" s="13">
        <v>629.99958635554333</v>
      </c>
      <c r="P1904" s="13">
        <v>9.0907824592686417</v>
      </c>
      <c r="Q1904" s="14">
        <f t="shared" si="197"/>
        <v>34.442767663611647</v>
      </c>
      <c r="R1904" s="14">
        <f t="shared" si="198"/>
        <v>3.9191341695730819</v>
      </c>
      <c r="S1904" s="147" t="str">
        <f t="shared" si="196"/>
        <v>X</v>
      </c>
      <c r="T1904" s="15">
        <f t="shared" si="199"/>
        <v>629.99958635554333</v>
      </c>
      <c r="U1904" s="15">
        <f t="shared" si="200"/>
        <v>9.0907824592686417</v>
      </c>
    </row>
    <row r="1905" spans="1:21">
      <c r="A1905" s="12" t="s">
        <v>1765</v>
      </c>
      <c r="B1905" s="20">
        <v>137.57241038825683</v>
      </c>
      <c r="C1905" s="20">
        <v>192.44977085630023</v>
      </c>
      <c r="D1905" s="21">
        <v>0.71484839798006505</v>
      </c>
      <c r="E1905" s="22">
        <v>0.11182595866942767</v>
      </c>
      <c r="F1905" s="22">
        <v>1.6190940063249921E-3</v>
      </c>
      <c r="G1905" s="22">
        <v>4.3669690805916748</v>
      </c>
      <c r="H1905" s="22">
        <v>9.1054684311251868E-2</v>
      </c>
      <c r="I1905" s="22">
        <v>0.28322801737301401</v>
      </c>
      <c r="J1905" s="22">
        <v>4.2495732434683839E-3</v>
      </c>
      <c r="K1905" s="13">
        <v>1829.302267283216</v>
      </c>
      <c r="L1905" s="13">
        <v>26.017713693335722</v>
      </c>
      <c r="M1905" s="13">
        <v>1706.1109124795564</v>
      </c>
      <c r="N1905" s="13">
        <v>17.374546935558399</v>
      </c>
      <c r="O1905" s="13">
        <v>1607.5989806894625</v>
      </c>
      <c r="P1905" s="13">
        <v>21.383549495637368</v>
      </c>
      <c r="Q1905" s="14">
        <f t="shared" si="197"/>
        <v>12.119554573286329</v>
      </c>
      <c r="R1905" s="14">
        <f t="shared" si="198"/>
        <v>3.4226823212453095</v>
      </c>
      <c r="S1905" s="147">
        <f t="shared" si="196"/>
        <v>12.119554573286329</v>
      </c>
      <c r="T1905" s="15">
        <f t="shared" si="199"/>
        <v>1829.302267283216</v>
      </c>
      <c r="U1905" s="15">
        <f t="shared" si="200"/>
        <v>26.017713693335722</v>
      </c>
    </row>
    <row r="1906" spans="1:21">
      <c r="A1906" s="12" t="s">
        <v>1766</v>
      </c>
      <c r="B1906" s="20">
        <v>83.868876642069552</v>
      </c>
      <c r="C1906" s="20">
        <v>380.00995213447652</v>
      </c>
      <c r="D1906" s="21">
        <v>0.2207017899688857</v>
      </c>
      <c r="E1906" s="22">
        <v>7.784982E-2</v>
      </c>
      <c r="F1906" s="22">
        <v>9.8155933499340011E-4</v>
      </c>
      <c r="G1906" s="22">
        <v>1.9878129187275644</v>
      </c>
      <c r="H1906" s="22">
        <v>4.4384030553762499E-2</v>
      </c>
      <c r="I1906" s="22">
        <v>0.18518961177577045</v>
      </c>
      <c r="J1906" s="22">
        <v>3.4125768577282964E-3</v>
      </c>
      <c r="K1906" s="13">
        <v>1143.043316199226</v>
      </c>
      <c r="L1906" s="13">
        <v>24.860953701698829</v>
      </c>
      <c r="M1906" s="13">
        <v>1111.3790470049378</v>
      </c>
      <c r="N1906" s="13">
        <v>15.196694099420593</v>
      </c>
      <c r="O1906" s="13">
        <v>1095.2636372230718</v>
      </c>
      <c r="P1906" s="13">
        <v>18.58826285244497</v>
      </c>
      <c r="Q1906" s="14">
        <f t="shared" si="197"/>
        <v>4.1800409747399625</v>
      </c>
      <c r="R1906" s="14">
        <f t="shared" si="198"/>
        <v>5.2869181980086442</v>
      </c>
      <c r="S1906" s="147">
        <f t="shared" si="196"/>
        <v>4.1800409747399625</v>
      </c>
      <c r="T1906" s="15">
        <f t="shared" si="199"/>
        <v>1143.043316199226</v>
      </c>
      <c r="U1906" s="15">
        <f t="shared" si="200"/>
        <v>24.860953701698829</v>
      </c>
    </row>
    <row r="1907" spans="1:21">
      <c r="A1907" s="12" t="s">
        <v>1767</v>
      </c>
      <c r="B1907" s="20">
        <v>417.88237843739427</v>
      </c>
      <c r="C1907" s="20">
        <v>306.23773654000138</v>
      </c>
      <c r="D1907" s="21">
        <v>1.3645685314905978</v>
      </c>
      <c r="E1907" s="22">
        <v>6.9506070000000003E-2</v>
      </c>
      <c r="F1907" s="22">
        <v>1.7546869926963003E-3</v>
      </c>
      <c r="G1907" s="22">
        <v>1.3387525750667599</v>
      </c>
      <c r="H1907" s="22">
        <v>3.9318070228144555E-2</v>
      </c>
      <c r="I1907" s="22">
        <v>0.13969353615092672</v>
      </c>
      <c r="J1907" s="22">
        <v>2.0964941310873415E-3</v>
      </c>
      <c r="K1907" s="13">
        <v>913.79669239332361</v>
      </c>
      <c r="L1907" s="13">
        <v>51.106027214189666</v>
      </c>
      <c r="M1907" s="13">
        <v>862.68741397126564</v>
      </c>
      <c r="N1907" s="13">
        <v>17.215285989062412</v>
      </c>
      <c r="O1907" s="13">
        <v>842.92923982538662</v>
      </c>
      <c r="P1907" s="13">
        <v>11.869256779919679</v>
      </c>
      <c r="Q1907" s="14">
        <f t="shared" si="197"/>
        <v>7.7552756710388309</v>
      </c>
      <c r="R1907" s="14">
        <f t="shared" si="198"/>
        <v>10.639968169485371</v>
      </c>
      <c r="S1907" s="147">
        <f t="shared" si="196"/>
        <v>7.7552756710388309</v>
      </c>
      <c r="T1907" s="15">
        <f t="shared" si="199"/>
        <v>842.92923982538662</v>
      </c>
      <c r="U1907" s="15">
        <f t="shared" si="200"/>
        <v>11.869256779919679</v>
      </c>
    </row>
    <row r="1908" spans="1:21">
      <c r="A1908" s="12" t="s">
        <v>1768</v>
      </c>
      <c r="B1908" s="20">
        <v>122.76343840112671</v>
      </c>
      <c r="C1908" s="20">
        <v>132.53190691406959</v>
      </c>
      <c r="D1908" s="21">
        <v>0.92629345837997701</v>
      </c>
      <c r="E1908" s="22">
        <v>6.1019039999999997E-2</v>
      </c>
      <c r="F1908" s="22">
        <v>2.2612643307936002E-3</v>
      </c>
      <c r="G1908" s="22">
        <v>0.8716757447636333</v>
      </c>
      <c r="H1908" s="22">
        <v>3.4852404843771931E-2</v>
      </c>
      <c r="I1908" s="22">
        <v>0.10360681330289474</v>
      </c>
      <c r="J1908" s="22">
        <v>1.5552672724611009E-3</v>
      </c>
      <c r="K1908" s="13">
        <v>639.90528032105226</v>
      </c>
      <c r="L1908" s="13">
        <v>77.75911520997181</v>
      </c>
      <c r="M1908" s="13">
        <v>636.47677289430874</v>
      </c>
      <c r="N1908" s="13">
        <v>19.085663689574204</v>
      </c>
      <c r="O1908" s="13">
        <v>635.5116006369077</v>
      </c>
      <c r="P1908" s="13">
        <v>9.0910712634859614</v>
      </c>
      <c r="Q1908" s="14">
        <f t="shared" si="197"/>
        <v>0.68661406918538725</v>
      </c>
      <c r="R1908" s="14">
        <f t="shared" si="198"/>
        <v>24.303120750330201</v>
      </c>
      <c r="S1908" s="147">
        <f t="shared" si="196"/>
        <v>0.68661406918538725</v>
      </c>
      <c r="T1908" s="15">
        <f t="shared" si="199"/>
        <v>635.5116006369077</v>
      </c>
      <c r="U1908" s="15">
        <f t="shared" si="200"/>
        <v>9.0910712634859614</v>
      </c>
    </row>
    <row r="1909" spans="1:21">
      <c r="A1909" s="12" t="s">
        <v>1769</v>
      </c>
      <c r="B1909" s="20">
        <v>10.372441354436733</v>
      </c>
      <c r="C1909" s="20">
        <v>47.374044807394654</v>
      </c>
      <c r="D1909" s="21">
        <v>0.21894776763536328</v>
      </c>
      <c r="E1909" s="22">
        <v>5.8904369999999998E-2</v>
      </c>
      <c r="F1909" s="22">
        <v>3.3446814303735002E-3</v>
      </c>
      <c r="G1909" s="22">
        <v>0.73633733232826903</v>
      </c>
      <c r="H1909" s="22">
        <v>4.3265366015983138E-2</v>
      </c>
      <c r="I1909" s="22">
        <v>9.066257079699927E-2</v>
      </c>
      <c r="J1909" s="22">
        <v>1.3698853722096719E-3</v>
      </c>
      <c r="K1909" s="13">
        <v>563.56337429429743</v>
      </c>
      <c r="L1909" s="13">
        <v>119.1126107657181</v>
      </c>
      <c r="M1909" s="13">
        <v>560.26594224356552</v>
      </c>
      <c r="N1909" s="13">
        <v>25.621468053567241</v>
      </c>
      <c r="O1909" s="13">
        <v>559.45447016029038</v>
      </c>
      <c r="P1909" s="13">
        <v>8.1018632180386305</v>
      </c>
      <c r="Q1909" s="14">
        <f t="shared" si="197"/>
        <v>0.72909353613553884</v>
      </c>
      <c r="R1909" s="14">
        <f t="shared" si="198"/>
        <v>42.061429421805904</v>
      </c>
      <c r="S1909" s="147">
        <f t="shared" si="196"/>
        <v>0.72909353613553884</v>
      </c>
      <c r="T1909" s="15">
        <f t="shared" si="199"/>
        <v>559.45447016029038</v>
      </c>
      <c r="U1909" s="15">
        <f t="shared" si="200"/>
        <v>8.1018632180386305</v>
      </c>
    </row>
    <row r="1910" spans="1:21">
      <c r="A1910" s="12" t="s">
        <v>1770</v>
      </c>
      <c r="B1910" s="20">
        <v>63.38205891365007</v>
      </c>
      <c r="C1910" s="20">
        <v>335.62172025454367</v>
      </c>
      <c r="D1910" s="21">
        <v>0.18884969323671774</v>
      </c>
      <c r="E1910" s="22">
        <v>6.0505929999999999E-2</v>
      </c>
      <c r="F1910" s="22">
        <v>1.4988583434937001E-3</v>
      </c>
      <c r="G1910" s="22">
        <v>0.87675906850854124</v>
      </c>
      <c r="H1910" s="22">
        <v>2.5391126186736515E-2</v>
      </c>
      <c r="I1910" s="22">
        <v>0.10509475721496368</v>
      </c>
      <c r="J1910" s="22">
        <v>1.5765519628302372E-3</v>
      </c>
      <c r="K1910" s="13">
        <v>621.71594860344601</v>
      </c>
      <c r="L1910" s="13">
        <v>52.557885944507497</v>
      </c>
      <c r="M1910" s="13">
        <v>639.23073512443148</v>
      </c>
      <c r="N1910" s="13">
        <v>13.831137084237444</v>
      </c>
      <c r="O1910" s="13">
        <v>644.19715989582517</v>
      </c>
      <c r="P1910" s="13">
        <v>9.2031594769211864</v>
      </c>
      <c r="Q1910" s="14">
        <f t="shared" si="197"/>
        <v>-3.6159939829239596</v>
      </c>
      <c r="R1910" s="14">
        <f t="shared" si="198"/>
        <v>17.767130757797968</v>
      </c>
      <c r="S1910" s="147">
        <f t="shared" si="196"/>
        <v>-3.6159939829239596</v>
      </c>
      <c r="T1910" s="15">
        <f t="shared" si="199"/>
        <v>644.19715989582517</v>
      </c>
      <c r="U1910" s="15">
        <f t="shared" si="200"/>
        <v>9.2031594769211864</v>
      </c>
    </row>
    <row r="1911" spans="1:21">
      <c r="A1911" s="12" t="s">
        <v>1771</v>
      </c>
      <c r="B1911" s="20">
        <v>146.40823517741845</v>
      </c>
      <c r="C1911" s="20">
        <v>233.44204082463673</v>
      </c>
      <c r="D1911" s="21">
        <v>0.62717167250692996</v>
      </c>
      <c r="E1911" s="22">
        <v>0.1069504</v>
      </c>
      <c r="F1911" s="22">
        <v>1.2328803615360001E-3</v>
      </c>
      <c r="G1911" s="22">
        <v>4.5650190505813057</v>
      </c>
      <c r="H1911" s="22">
        <v>8.9262167749458665E-2</v>
      </c>
      <c r="I1911" s="22">
        <v>0.30957002790910776</v>
      </c>
      <c r="J1911" s="22">
        <v>4.8893899403744303E-3</v>
      </c>
      <c r="K1911" s="13">
        <v>1748.0861620412354</v>
      </c>
      <c r="L1911" s="13">
        <v>20.959535062868852</v>
      </c>
      <c r="M1911" s="13">
        <v>1742.905425198456</v>
      </c>
      <c r="N1911" s="13">
        <v>16.418640827813078</v>
      </c>
      <c r="O1911" s="13">
        <v>1738.5905583623849</v>
      </c>
      <c r="P1911" s="13">
        <v>24.113272545555287</v>
      </c>
      <c r="Q1911" s="14">
        <f t="shared" si="197"/>
        <v>0.5431999797860354</v>
      </c>
      <c r="R1911" s="14">
        <f t="shared" si="198"/>
        <v>3.6468037434972054</v>
      </c>
      <c r="S1911" s="147">
        <f t="shared" si="196"/>
        <v>0.5431999797860354</v>
      </c>
      <c r="T1911" s="15">
        <f t="shared" si="199"/>
        <v>1748.0861620412354</v>
      </c>
      <c r="U1911" s="15">
        <f t="shared" si="200"/>
        <v>20.959535062868852</v>
      </c>
    </row>
    <row r="1912" spans="1:21">
      <c r="A1912" s="12" t="s">
        <v>1772</v>
      </c>
      <c r="B1912" s="20">
        <v>40.075885527360569</v>
      </c>
      <c r="C1912" s="20">
        <v>229.01201448672515</v>
      </c>
      <c r="D1912" s="21">
        <v>0.17499468583419495</v>
      </c>
      <c r="E1912" s="22">
        <v>0.16228857787674117</v>
      </c>
      <c r="F1912" s="22">
        <v>4.8727163400062645E-3</v>
      </c>
      <c r="G1912" s="22">
        <v>10.21652897520489</v>
      </c>
      <c r="H1912" s="22">
        <v>0.34383661639716945</v>
      </c>
      <c r="I1912" s="22">
        <v>0.45657711727193928</v>
      </c>
      <c r="J1912" s="22">
        <v>6.9416743511834071E-3</v>
      </c>
      <c r="K1912" s="13">
        <v>2479.6446203384362</v>
      </c>
      <c r="L1912" s="13">
        <v>49.774619804835218</v>
      </c>
      <c r="M1912" s="13">
        <v>2454.5753076448668</v>
      </c>
      <c r="N1912" s="13">
        <v>31.613072211493343</v>
      </c>
      <c r="O1912" s="13">
        <v>2424.4270297674034</v>
      </c>
      <c r="P1912" s="13">
        <v>30.795402717162634</v>
      </c>
      <c r="Q1912" s="14">
        <f t="shared" si="197"/>
        <v>2.2268348503704738</v>
      </c>
      <c r="R1912" s="14">
        <f t="shared" si="198"/>
        <v>4.6451253725292903</v>
      </c>
      <c r="S1912" s="147">
        <f t="shared" si="196"/>
        <v>2.2268348503704738</v>
      </c>
      <c r="T1912" s="15">
        <f t="shared" si="199"/>
        <v>2479.6446203384362</v>
      </c>
      <c r="U1912" s="15">
        <f t="shared" si="200"/>
        <v>49.774619804835218</v>
      </c>
    </row>
    <row r="1913" spans="1:21">
      <c r="A1913" s="12" t="s">
        <v>1773</v>
      </c>
      <c r="B1913" s="20">
        <v>180.39942124792799</v>
      </c>
      <c r="C1913" s="20">
        <v>347.8722636788878</v>
      </c>
      <c r="D1913" s="21">
        <v>0.51857949047196872</v>
      </c>
      <c r="E1913" s="22">
        <v>0.1138648</v>
      </c>
      <c r="F1913" s="22">
        <v>9.6444168788799994E-4</v>
      </c>
      <c r="G1913" s="22">
        <v>5.3159702227797379</v>
      </c>
      <c r="H1913" s="22">
        <v>9.167565957393016E-2</v>
      </c>
      <c r="I1913" s="22">
        <v>0.33860376063069519</v>
      </c>
      <c r="J1913" s="22">
        <v>5.086494407233127E-3</v>
      </c>
      <c r="K1913" s="13">
        <v>1861.9911971342799</v>
      </c>
      <c r="L1913" s="13">
        <v>15.215463735373413</v>
      </c>
      <c r="M1913" s="13">
        <v>1871.4336008660127</v>
      </c>
      <c r="N1913" s="13">
        <v>14.846188824154005</v>
      </c>
      <c r="O1913" s="13">
        <v>1879.9490801382422</v>
      </c>
      <c r="P1913" s="13">
        <v>24.542068984675591</v>
      </c>
      <c r="Q1913" s="14">
        <f t="shared" si="197"/>
        <v>-0.96444510756015234</v>
      </c>
      <c r="R1913" s="14">
        <f t="shared" si="198"/>
        <v>3.1099603442286945</v>
      </c>
      <c r="S1913" s="147">
        <f t="shared" si="196"/>
        <v>-0.96444510756015234</v>
      </c>
      <c r="T1913" s="15">
        <f t="shared" si="199"/>
        <v>1861.9911971342799</v>
      </c>
      <c r="U1913" s="15">
        <f t="shared" si="200"/>
        <v>15.215463735373413</v>
      </c>
    </row>
    <row r="1914" spans="1:21">
      <c r="A1914" s="12" t="s">
        <v>1774</v>
      </c>
      <c r="B1914" s="20">
        <v>4.9937911386391614</v>
      </c>
      <c r="C1914" s="20">
        <v>386.79398038309745</v>
      </c>
      <c r="D1914" s="21">
        <v>1.2910726102027479E-2</v>
      </c>
      <c r="E1914" s="22">
        <v>0.10076748843081673</v>
      </c>
      <c r="F1914" s="22">
        <v>2.4540595484294123E-3</v>
      </c>
      <c r="G1914" s="22">
        <v>3.9096691064647171</v>
      </c>
      <c r="H1914" s="22">
        <v>0.11186197363285721</v>
      </c>
      <c r="I1914" s="22">
        <v>0.28139624230682131</v>
      </c>
      <c r="J1914" s="22">
        <v>4.2258463252029775E-3</v>
      </c>
      <c r="K1914" s="13">
        <v>1638.2917417685094</v>
      </c>
      <c r="L1914" s="13">
        <v>44.548373370967511</v>
      </c>
      <c r="M1914" s="13">
        <v>1615.6841628438738</v>
      </c>
      <c r="N1914" s="13">
        <v>23.402123751001149</v>
      </c>
      <c r="O1914" s="13">
        <v>1598.3903157331174</v>
      </c>
      <c r="P1914" s="13">
        <v>21.294407615300102</v>
      </c>
      <c r="Q1914" s="14">
        <f t="shared" si="197"/>
        <v>2.4355507030951018</v>
      </c>
      <c r="R1914" s="14">
        <f t="shared" si="198"/>
        <v>5.9085390258684418</v>
      </c>
      <c r="S1914" s="147">
        <f t="shared" si="196"/>
        <v>2.4355507030951018</v>
      </c>
      <c r="T1914" s="15">
        <f t="shared" si="199"/>
        <v>1638.2917417685094</v>
      </c>
      <c r="U1914" s="15">
        <f t="shared" si="200"/>
        <v>44.548373370967511</v>
      </c>
    </row>
    <row r="1915" spans="1:21">
      <c r="A1915" s="12" t="s">
        <v>1775</v>
      </c>
      <c r="B1915" s="20">
        <v>279.86364429497007</v>
      </c>
      <c r="C1915" s="20">
        <v>193.71096678578914</v>
      </c>
      <c r="D1915" s="21">
        <v>1.4447485805202289</v>
      </c>
      <c r="E1915" s="22">
        <v>6.5641627659954377E-2</v>
      </c>
      <c r="F1915" s="22">
        <v>2.9224930362869331E-3</v>
      </c>
      <c r="G1915" s="22">
        <v>1.2269459351177854</v>
      </c>
      <c r="H1915" s="22">
        <v>5.764350137353224E-2</v>
      </c>
      <c r="I1915" s="22">
        <v>0.13556413586205002</v>
      </c>
      <c r="J1915" s="22">
        <v>2.033632748166021E-3</v>
      </c>
      <c r="K1915" s="13">
        <v>794.96875661312345</v>
      </c>
      <c r="L1915" s="13">
        <v>90.68563113068528</v>
      </c>
      <c r="M1915" s="13">
        <v>812.94726199837135</v>
      </c>
      <c r="N1915" s="13">
        <v>26.628881768606337</v>
      </c>
      <c r="O1915" s="13">
        <v>819.52982081349535</v>
      </c>
      <c r="P1915" s="13">
        <v>11.554954362696268</v>
      </c>
      <c r="Q1915" s="14">
        <f t="shared" si="197"/>
        <v>-3.0895634571868724</v>
      </c>
      <c r="R1915" s="14">
        <f t="shared" si="198"/>
        <v>23.698743988042491</v>
      </c>
      <c r="S1915" s="147">
        <f t="shared" si="196"/>
        <v>-3.0895634571868724</v>
      </c>
      <c r="T1915" s="15">
        <f t="shared" si="199"/>
        <v>819.52982081349535</v>
      </c>
      <c r="U1915" s="15">
        <f t="shared" si="200"/>
        <v>11.554954362696268</v>
      </c>
    </row>
    <row r="1916" spans="1:21">
      <c r="A1916" s="12" t="s">
        <v>1776</v>
      </c>
      <c r="B1916" s="20">
        <v>9.448186292481898</v>
      </c>
      <c r="C1916" s="20">
        <v>33.29542225211943</v>
      </c>
      <c r="D1916" s="21">
        <v>0.28376832769797566</v>
      </c>
      <c r="E1916" s="22">
        <v>0.2091971</v>
      </c>
      <c r="F1916" s="22">
        <v>4.6532589580819995E-3</v>
      </c>
      <c r="G1916" s="22">
        <v>14.802231815150124</v>
      </c>
      <c r="H1916" s="22">
        <v>0.41397137079041324</v>
      </c>
      <c r="I1916" s="22">
        <v>0.51318064324842738</v>
      </c>
      <c r="J1916" s="22">
        <v>8.699484455637169E-3</v>
      </c>
      <c r="K1916" s="13">
        <v>2899.3352574407868</v>
      </c>
      <c r="L1916" s="13">
        <v>35.617297565133214</v>
      </c>
      <c r="M1916" s="13">
        <v>2802.6107368441108</v>
      </c>
      <c r="N1916" s="13">
        <v>26.954637025188077</v>
      </c>
      <c r="O1916" s="13">
        <v>2670.1938550386667</v>
      </c>
      <c r="P1916" s="13">
        <v>37.168270674797114</v>
      </c>
      <c r="Q1916" s="14">
        <f t="shared" si="197"/>
        <v>7.9032392619672649</v>
      </c>
      <c r="R1916" s="14">
        <f t="shared" si="198"/>
        <v>3.419607242149648</v>
      </c>
      <c r="S1916" s="147">
        <f t="shared" si="196"/>
        <v>7.9032392619672649</v>
      </c>
      <c r="T1916" s="15">
        <f t="shared" si="199"/>
        <v>2899.3352574407868</v>
      </c>
      <c r="U1916" s="15">
        <f t="shared" si="200"/>
        <v>35.617297565133214</v>
      </c>
    </row>
    <row r="1917" spans="1:21">
      <c r="A1917" s="12" t="s">
        <v>1777</v>
      </c>
      <c r="B1917" s="20">
        <v>103.93513190612002</v>
      </c>
      <c r="C1917" s="20">
        <v>66.781088754057052</v>
      </c>
      <c r="D1917" s="21">
        <v>1.5563557564761297</v>
      </c>
      <c r="E1917" s="22">
        <v>0.1237707</v>
      </c>
      <c r="F1917" s="22">
        <v>2.367865925649E-3</v>
      </c>
      <c r="G1917" s="22">
        <v>6.2052345232129174</v>
      </c>
      <c r="H1917" s="22">
        <v>0.15352460136012902</v>
      </c>
      <c r="I1917" s="22">
        <v>0.36361272899023911</v>
      </c>
      <c r="J1917" s="22">
        <v>5.7045074565769717E-3</v>
      </c>
      <c r="K1917" s="13">
        <v>2011.2812700791515</v>
      </c>
      <c r="L1917" s="13">
        <v>33.554322893835305</v>
      </c>
      <c r="M1917" s="13">
        <v>2005.1863522221586</v>
      </c>
      <c r="N1917" s="13">
        <v>21.868964272344861</v>
      </c>
      <c r="O1917" s="13">
        <v>1999.2753977747798</v>
      </c>
      <c r="P1917" s="13">
        <v>27.024353142200752</v>
      </c>
      <c r="Q1917" s="14">
        <f t="shared" si="197"/>
        <v>0.59692657029014606</v>
      </c>
      <c r="R1917" s="14">
        <f t="shared" si="198"/>
        <v>4.2687143761380986</v>
      </c>
      <c r="S1917" s="147">
        <f t="shared" si="196"/>
        <v>0.59692657029014606</v>
      </c>
      <c r="T1917" s="15">
        <f t="shared" si="199"/>
        <v>2011.2812700791515</v>
      </c>
      <c r="U1917" s="15">
        <f t="shared" si="200"/>
        <v>33.554322893835305</v>
      </c>
    </row>
    <row r="1918" spans="1:21">
      <c r="A1918" s="12" t="s">
        <v>1778</v>
      </c>
      <c r="B1918" s="20">
        <v>98.756333138813588</v>
      </c>
      <c r="C1918" s="20">
        <v>216.51097744123612</v>
      </c>
      <c r="D1918" s="21">
        <v>0.45612621727513714</v>
      </c>
      <c r="E1918" s="22">
        <v>6.2684069999999995E-2</v>
      </c>
      <c r="F1918" s="22">
        <v>1.5010176960432E-3</v>
      </c>
      <c r="G1918" s="22">
        <v>0.96888818541161381</v>
      </c>
      <c r="H1918" s="22">
        <v>2.7377029731740079E-2</v>
      </c>
      <c r="I1918" s="22">
        <v>0.11210247434145955</v>
      </c>
      <c r="J1918" s="22">
        <v>1.6815722943015912E-3</v>
      </c>
      <c r="K1918" s="13">
        <v>697.52998619195228</v>
      </c>
      <c r="L1918" s="13">
        <v>50.205440676235554</v>
      </c>
      <c r="M1918" s="13">
        <v>687.8905524131261</v>
      </c>
      <c r="N1918" s="13">
        <v>14.217794043003273</v>
      </c>
      <c r="O1918" s="13">
        <v>684.9466221905725</v>
      </c>
      <c r="P1918" s="13">
        <v>9.7547802375186343</v>
      </c>
      <c r="Q1918" s="14">
        <f t="shared" si="197"/>
        <v>1.8039889682845756</v>
      </c>
      <c r="R1918" s="14">
        <f t="shared" si="198"/>
        <v>14.409573502622862</v>
      </c>
      <c r="S1918" s="147">
        <f t="shared" si="196"/>
        <v>1.8039889682845756</v>
      </c>
      <c r="T1918" s="15">
        <f t="shared" si="199"/>
        <v>684.9466221905725</v>
      </c>
      <c r="U1918" s="15">
        <f t="shared" si="200"/>
        <v>9.7547802375186343</v>
      </c>
    </row>
    <row r="1919" spans="1:21">
      <c r="A1919" s="12" t="s">
        <v>1779</v>
      </c>
      <c r="B1919" s="20">
        <v>46.631263154537017</v>
      </c>
      <c r="C1919" s="20">
        <v>66.675622593011909</v>
      </c>
      <c r="D1919" s="21">
        <v>0.69937499405403847</v>
      </c>
      <c r="E1919" s="22">
        <v>0.18551509999999999</v>
      </c>
      <c r="F1919" s="22">
        <v>2.8011147567119994E-3</v>
      </c>
      <c r="G1919" s="22">
        <v>13.512255962743469</v>
      </c>
      <c r="H1919" s="22">
        <v>0.29550504635889613</v>
      </c>
      <c r="I1919" s="22">
        <v>0.52825950972576396</v>
      </c>
      <c r="J1919" s="22">
        <v>8.3573193259771587E-3</v>
      </c>
      <c r="K1919" s="13">
        <v>2702.803283285924</v>
      </c>
      <c r="L1919" s="13">
        <v>24.708709634183812</v>
      </c>
      <c r="M1919" s="13">
        <v>2716.1430991757729</v>
      </c>
      <c r="N1919" s="13">
        <v>20.88908955481461</v>
      </c>
      <c r="O1919" s="13">
        <v>2734.1145046366059</v>
      </c>
      <c r="P1919" s="13">
        <v>35.349093732215394</v>
      </c>
      <c r="Q1919" s="14">
        <f t="shared" si="197"/>
        <v>-1.1584720776502744</v>
      </c>
      <c r="R1919" s="14">
        <f t="shared" si="198"/>
        <v>3.2035818043815563</v>
      </c>
      <c r="S1919" s="147">
        <f t="shared" si="196"/>
        <v>-1.1584720776502744</v>
      </c>
      <c r="T1919" s="15">
        <f t="shared" si="199"/>
        <v>2702.803283285924</v>
      </c>
      <c r="U1919" s="15">
        <f t="shared" si="200"/>
        <v>24.708709634183812</v>
      </c>
    </row>
    <row r="1920" spans="1:21">
      <c r="A1920" s="12" t="s">
        <v>1780</v>
      </c>
      <c r="B1920" s="20">
        <v>376.81245655909919</v>
      </c>
      <c r="C1920" s="20">
        <v>845.05841404451849</v>
      </c>
      <c r="D1920" s="21">
        <v>0.44590107653699823</v>
      </c>
      <c r="E1920" s="22">
        <v>7.8185370000000004E-2</v>
      </c>
      <c r="F1920" s="22">
        <v>1.7134550573073002E-3</v>
      </c>
      <c r="G1920" s="22">
        <v>1.7317905579566981</v>
      </c>
      <c r="H1920" s="22">
        <v>4.7857030158384918E-2</v>
      </c>
      <c r="I1920" s="22">
        <v>0.16064551197800064</v>
      </c>
      <c r="J1920" s="22">
        <v>2.7042958492113039E-3</v>
      </c>
      <c r="K1920" s="13">
        <v>1151.587436527763</v>
      </c>
      <c r="L1920" s="13">
        <v>42.904096638790357</v>
      </c>
      <c r="M1920" s="13">
        <v>1020.4165875368532</v>
      </c>
      <c r="N1920" s="13">
        <v>17.945700897525452</v>
      </c>
      <c r="O1920" s="13">
        <v>960.36310192497479</v>
      </c>
      <c r="P1920" s="13">
        <v>15.037625126423926</v>
      </c>
      <c r="Q1920" s="14">
        <f t="shared" si="197"/>
        <v>16.605281417393968</v>
      </c>
      <c r="R1920" s="14">
        <f t="shared" si="198"/>
        <v>6.7404951936259891</v>
      </c>
      <c r="S1920" s="147">
        <f t="shared" si="196"/>
        <v>16.605281417393968</v>
      </c>
      <c r="T1920" s="15">
        <f t="shared" si="199"/>
        <v>960.36310192497479</v>
      </c>
      <c r="U1920" s="15">
        <f t="shared" si="200"/>
        <v>15.037625126423926</v>
      </c>
    </row>
    <row r="1921" spans="1:21">
      <c r="A1921" s="12" t="s">
        <v>1781</v>
      </c>
      <c r="B1921" s="20">
        <v>268.89684491637888</v>
      </c>
      <c r="C1921" s="20">
        <v>233.19640826165195</v>
      </c>
      <c r="D1921" s="21">
        <v>1.1530917089197625</v>
      </c>
      <c r="E1921" s="22">
        <v>7.0287026048170942E-2</v>
      </c>
      <c r="F1921" s="22">
        <v>1.762322904833961E-3</v>
      </c>
      <c r="G1921" s="22">
        <v>1.2473642455838099</v>
      </c>
      <c r="H1921" s="22">
        <v>3.6658972193742208E-2</v>
      </c>
      <c r="I1921" s="22">
        <v>0.12871135090236563</v>
      </c>
      <c r="J1921" s="22">
        <v>1.9733387410583009E-3</v>
      </c>
      <c r="K1921" s="13">
        <v>936.7498606006593</v>
      </c>
      <c r="L1921" s="13">
        <v>50.584970634791837</v>
      </c>
      <c r="M1921" s="13">
        <v>822.21463484740423</v>
      </c>
      <c r="N1921" s="13">
        <v>16.699487515446478</v>
      </c>
      <c r="O1921" s="13">
        <v>780.50981173102673</v>
      </c>
      <c r="P1921" s="13">
        <v>11.280201897411857</v>
      </c>
      <c r="Q1921" s="14">
        <f t="shared" si="197"/>
        <v>16.678950853480657</v>
      </c>
      <c r="R1921" s="14">
        <f t="shared" si="198"/>
        <v>9.3154655741801271</v>
      </c>
      <c r="S1921" s="147">
        <f t="shared" si="196"/>
        <v>16.678950853480657</v>
      </c>
      <c r="T1921" s="15">
        <f t="shared" si="199"/>
        <v>780.50981173102673</v>
      </c>
      <c r="U1921" s="15">
        <f t="shared" si="200"/>
        <v>11.280201897411857</v>
      </c>
    </row>
    <row r="1922" spans="1:21">
      <c r="A1922" s="12" t="s">
        <v>1782</v>
      </c>
      <c r="B1922" s="20">
        <v>65.375904789510145</v>
      </c>
      <c r="C1922" s="20">
        <v>144.21310310246631</v>
      </c>
      <c r="D1922" s="21">
        <v>0.45332846588190567</v>
      </c>
      <c r="E1922" s="22">
        <v>0.1419647</v>
      </c>
      <c r="F1922" s="22">
        <v>1.5812965253020001E-3</v>
      </c>
      <c r="G1922" s="22">
        <v>8.0950511418224966</v>
      </c>
      <c r="H1922" s="22">
        <v>0.15933879388016095</v>
      </c>
      <c r="I1922" s="22">
        <v>0.41355945379672238</v>
      </c>
      <c r="J1922" s="22">
        <v>6.7115197637502696E-3</v>
      </c>
      <c r="K1922" s="13">
        <v>2251.3100435468791</v>
      </c>
      <c r="L1922" s="13">
        <v>19.112779372913113</v>
      </c>
      <c r="M1922" s="13">
        <v>2241.6920698830982</v>
      </c>
      <c r="N1922" s="13">
        <v>17.946452783427436</v>
      </c>
      <c r="O1922" s="13">
        <v>2231.1745925704167</v>
      </c>
      <c r="P1922" s="13">
        <v>30.680190415409925</v>
      </c>
      <c r="Q1922" s="14">
        <f t="shared" si="197"/>
        <v>0.89438818230205275</v>
      </c>
      <c r="R1922" s="14">
        <f t="shared" si="198"/>
        <v>3.2031523794236914</v>
      </c>
      <c r="S1922" s="147">
        <f t="shared" si="196"/>
        <v>0.89438818230205275</v>
      </c>
      <c r="T1922" s="15">
        <f t="shared" si="199"/>
        <v>2251.3100435468791</v>
      </c>
      <c r="U1922" s="15">
        <f t="shared" si="200"/>
        <v>19.112779372913113</v>
      </c>
    </row>
    <row r="1923" spans="1:21">
      <c r="A1923" s="12" t="s">
        <v>1783</v>
      </c>
      <c r="B1923" s="20">
        <v>74.479775312186106</v>
      </c>
      <c r="C1923" s="20">
        <v>327.2412156875194</v>
      </c>
      <c r="D1923" s="21">
        <v>0.22759900569281097</v>
      </c>
      <c r="E1923" s="22">
        <v>6.0167949999999998E-2</v>
      </c>
      <c r="F1923" s="22">
        <v>1.2434266429435E-3</v>
      </c>
      <c r="G1923" s="22">
        <v>0.90257075777634266</v>
      </c>
      <c r="H1923" s="22">
        <v>2.3048602284222702E-2</v>
      </c>
      <c r="I1923" s="22">
        <v>0.10879646117396119</v>
      </c>
      <c r="J1923" s="22">
        <v>1.6320849444380625E-3</v>
      </c>
      <c r="K1923" s="13">
        <v>609.6198666556312</v>
      </c>
      <c r="L1923" s="13">
        <v>44.053927608553309</v>
      </c>
      <c r="M1923" s="13">
        <v>653.10047424498771</v>
      </c>
      <c r="N1923" s="13">
        <v>12.375925406128196</v>
      </c>
      <c r="O1923" s="13">
        <v>665.75444233027054</v>
      </c>
      <c r="P1923" s="13">
        <v>9.4957431169772057</v>
      </c>
      <c r="Q1923" s="14">
        <f t="shared" si="197"/>
        <v>-9.2081276784159005</v>
      </c>
      <c r="R1923" s="14">
        <f t="shared" si="198"/>
        <v>16.088262321262032</v>
      </c>
      <c r="S1923" s="147">
        <f t="shared" si="196"/>
        <v>-9.2081276784159005</v>
      </c>
      <c r="T1923" s="15">
        <f t="shared" si="199"/>
        <v>665.75444233027054</v>
      </c>
      <c r="U1923" s="15">
        <f t="shared" si="200"/>
        <v>9.4957431169772057</v>
      </c>
    </row>
    <row r="1924" spans="1:21">
      <c r="A1924" s="12" t="s">
        <v>1784</v>
      </c>
      <c r="B1924" s="20">
        <v>230.40611081684511</v>
      </c>
      <c r="C1924" s="20">
        <v>551.74526433316601</v>
      </c>
      <c r="D1924" s="21">
        <v>0.41759508546994367</v>
      </c>
      <c r="E1924" s="22">
        <v>4.8875460000000003E-2</v>
      </c>
      <c r="F1924" s="22">
        <v>2.8116893789597998E-3</v>
      </c>
      <c r="G1924" s="22">
        <v>0.10601551378168421</v>
      </c>
      <c r="H1924" s="22">
        <v>6.3617397925440407E-3</v>
      </c>
      <c r="I1924" s="22">
        <v>1.5731759185385153E-2</v>
      </c>
      <c r="J1924" s="22">
        <v>2.6858841301032684E-4</v>
      </c>
      <c r="K1924" s="13">
        <v>141.86096271380603</v>
      </c>
      <c r="L1924" s="13">
        <v>129.73319249852003</v>
      </c>
      <c r="M1924" s="13">
        <v>102.31398682961714</v>
      </c>
      <c r="N1924" s="13">
        <v>5.8572885091678906</v>
      </c>
      <c r="O1924" s="13">
        <v>100.62399837529405</v>
      </c>
      <c r="P1924" s="13">
        <v>1.7048409675850529</v>
      </c>
      <c r="Q1924" s="14">
        <f t="shared" si="197"/>
        <v>29.068577817073262</v>
      </c>
      <c r="R1924" s="14">
        <f t="shared" si="198"/>
        <v>129.75717598583657</v>
      </c>
      <c r="S1924" s="147">
        <f t="shared" si="196"/>
        <v>29.068577817073262</v>
      </c>
      <c r="T1924" s="15">
        <f t="shared" si="199"/>
        <v>100.62399837529405</v>
      </c>
      <c r="U1924" s="15">
        <f t="shared" si="200"/>
        <v>1.7048409675850529</v>
      </c>
    </row>
    <row r="1925" spans="1:21">
      <c r="A1925" s="12" t="s">
        <v>1785</v>
      </c>
      <c r="B1925" s="20">
        <v>174.37240355897634</v>
      </c>
      <c r="C1925" s="20">
        <v>194.26091597715202</v>
      </c>
      <c r="D1925" s="21">
        <v>0.89761958900412642</v>
      </c>
      <c r="E1925" s="22">
        <v>6.4548369999999994E-2</v>
      </c>
      <c r="F1925" s="22">
        <v>1.5796277106399999E-3</v>
      </c>
      <c r="G1925" s="22">
        <v>1.1322177667001587</v>
      </c>
      <c r="H1925" s="22">
        <v>3.2506909628155375E-2</v>
      </c>
      <c r="I1925" s="22">
        <v>0.12721649062409643</v>
      </c>
      <c r="J1925" s="22">
        <v>1.9100820586250703E-3</v>
      </c>
      <c r="K1925" s="13">
        <v>759.64959692206003</v>
      </c>
      <c r="L1925" s="13">
        <v>50.780235341170041</v>
      </c>
      <c r="M1925" s="13">
        <v>768.81011632928653</v>
      </c>
      <c r="N1925" s="13">
        <v>15.599324694958948</v>
      </c>
      <c r="O1925" s="13">
        <v>771.96655096608254</v>
      </c>
      <c r="P1925" s="13">
        <v>10.93279276091419</v>
      </c>
      <c r="Q1925" s="14">
        <f t="shared" si="197"/>
        <v>-1.6213994049267155</v>
      </c>
      <c r="R1925" s="14">
        <f t="shared" si="198"/>
        <v>13.887716372772797</v>
      </c>
      <c r="S1925" s="147">
        <f t="shared" ref="S1925:S1988" si="201">IF(OR(Q1925-R1925&gt;10,Q1925+R1925&lt;-5),"X",Q1925)</f>
        <v>-1.6213994049267155</v>
      </c>
      <c r="T1925" s="15">
        <f t="shared" si="199"/>
        <v>771.96655096608254</v>
      </c>
      <c r="U1925" s="15">
        <f t="shared" si="200"/>
        <v>10.93279276091419</v>
      </c>
    </row>
    <row r="1926" spans="1:21">
      <c r="A1926" s="12" t="s">
        <v>1786</v>
      </c>
      <c r="B1926" s="20">
        <v>234.71913243081653</v>
      </c>
      <c r="C1926" s="20">
        <v>614.11165570232731</v>
      </c>
      <c r="D1926" s="21">
        <v>0.38220921269175484</v>
      </c>
      <c r="E1926" s="22">
        <v>6.169115E-2</v>
      </c>
      <c r="F1926" s="22">
        <v>9.4356305469250011E-4</v>
      </c>
      <c r="G1926" s="22">
        <v>0.84988841448369157</v>
      </c>
      <c r="H1926" s="22">
        <v>1.939100421946386E-2</v>
      </c>
      <c r="I1926" s="22">
        <v>9.9916627823056298E-2</v>
      </c>
      <c r="J1926" s="22">
        <v>1.6916085282939614E-3</v>
      </c>
      <c r="K1926" s="13">
        <v>663.41943466684722</v>
      </c>
      <c r="L1926" s="13">
        <v>32.432234111540062</v>
      </c>
      <c r="M1926" s="13">
        <v>624.58782634494446</v>
      </c>
      <c r="N1926" s="13">
        <v>10.699682152892409</v>
      </c>
      <c r="O1926" s="13">
        <v>613.92028392437169</v>
      </c>
      <c r="P1926" s="13">
        <v>9.9218459141454662</v>
      </c>
      <c r="Q1926" s="14">
        <f t="shared" si="197"/>
        <v>7.4612150558014285</v>
      </c>
      <c r="R1926" s="14">
        <f t="shared" si="198"/>
        <v>9.5293915544284271</v>
      </c>
      <c r="S1926" s="147">
        <f t="shared" si="201"/>
        <v>7.4612150558014285</v>
      </c>
      <c r="T1926" s="15">
        <f t="shared" si="199"/>
        <v>613.92028392437169</v>
      </c>
      <c r="U1926" s="15">
        <f t="shared" si="200"/>
        <v>9.9218459141454662</v>
      </c>
    </row>
    <row r="1927" spans="1:21">
      <c r="A1927" s="12" t="s">
        <v>1787</v>
      </c>
      <c r="B1927" s="20">
        <v>77.55443803371206</v>
      </c>
      <c r="C1927" s="20">
        <v>230.90495684921405</v>
      </c>
      <c r="D1927" s="21">
        <v>0.33587168977215504</v>
      </c>
      <c r="E1927" s="22">
        <v>6.7784559999999994E-2</v>
      </c>
      <c r="F1927" s="22">
        <v>1.5863647690624002E-3</v>
      </c>
      <c r="G1927" s="22">
        <v>1.3512566768492509</v>
      </c>
      <c r="H1927" s="22">
        <v>3.7569012571248873E-2</v>
      </c>
      <c r="I1927" s="22">
        <v>0.14457919317976192</v>
      </c>
      <c r="J1927" s="22">
        <v>2.1701596089505112E-3</v>
      </c>
      <c r="K1927" s="13">
        <v>861.97379264658571</v>
      </c>
      <c r="L1927" s="13">
        <v>47.816280382032893</v>
      </c>
      <c r="M1927" s="13">
        <v>868.10168181046697</v>
      </c>
      <c r="N1927" s="13">
        <v>16.355077639593318</v>
      </c>
      <c r="O1927" s="13">
        <v>870.50477087352283</v>
      </c>
      <c r="P1927" s="13">
        <v>12.234214165103952</v>
      </c>
      <c r="Q1927" s="14">
        <f t="shared" si="197"/>
        <v>-0.98970273803149489</v>
      </c>
      <c r="R1927" s="14">
        <f t="shared" si="198"/>
        <v>11.558401361142526</v>
      </c>
      <c r="S1927" s="147">
        <f t="shared" si="201"/>
        <v>-0.98970273803149489</v>
      </c>
      <c r="T1927" s="15">
        <f t="shared" si="199"/>
        <v>870.50477087352283</v>
      </c>
      <c r="U1927" s="15">
        <f t="shared" si="200"/>
        <v>12.234214165103952</v>
      </c>
    </row>
    <row r="1928" spans="1:21">
      <c r="A1928" s="12" t="s">
        <v>1788</v>
      </c>
      <c r="B1928" s="20">
        <v>180.44011076922334</v>
      </c>
      <c r="C1928" s="20">
        <v>138.73974998316424</v>
      </c>
      <c r="D1928" s="21">
        <v>1.3005653447632661</v>
      </c>
      <c r="E1928" s="22">
        <v>6.5481549999999999E-2</v>
      </c>
      <c r="F1928" s="22">
        <v>1.8661161304425E-3</v>
      </c>
      <c r="G1928" s="22">
        <v>1.2555730367751612</v>
      </c>
      <c r="H1928" s="22">
        <v>4.0454645885522944E-2</v>
      </c>
      <c r="I1928" s="22">
        <v>0.13906625359265254</v>
      </c>
      <c r="J1928" s="22">
        <v>2.0905163823616911E-3</v>
      </c>
      <c r="K1928" s="13">
        <v>789.84659439713357</v>
      </c>
      <c r="L1928" s="13">
        <v>58.697164870274655</v>
      </c>
      <c r="M1928" s="13">
        <v>825.91669693445226</v>
      </c>
      <c r="N1928" s="13">
        <v>18.376612982282658</v>
      </c>
      <c r="O1928" s="13">
        <v>839.38018362368643</v>
      </c>
      <c r="P1928" s="13">
        <v>11.84190651954764</v>
      </c>
      <c r="Q1928" s="14">
        <f t="shared" si="197"/>
        <v>-6.2712923722055613</v>
      </c>
      <c r="R1928" s="14">
        <f t="shared" si="198"/>
        <v>16.077127665576839</v>
      </c>
      <c r="S1928" s="147">
        <f t="shared" si="201"/>
        <v>-6.2712923722055613</v>
      </c>
      <c r="T1928" s="15">
        <f t="shared" si="199"/>
        <v>839.38018362368643</v>
      </c>
      <c r="U1928" s="15">
        <f t="shared" si="200"/>
        <v>11.84190651954764</v>
      </c>
    </row>
    <row r="1929" spans="1:21">
      <c r="A1929" s="12" t="s">
        <v>1789</v>
      </c>
      <c r="B1929" s="20">
        <v>730.75817888954998</v>
      </c>
      <c r="C1929" s="20">
        <v>1182.3485711325445</v>
      </c>
      <c r="D1929" s="21">
        <v>0.61805646552232352</v>
      </c>
      <c r="E1929" s="22">
        <v>9.040455E-2</v>
      </c>
      <c r="F1929" s="22">
        <v>7.5860790342390004E-4</v>
      </c>
      <c r="G1929" s="22">
        <v>1.9274065815841701</v>
      </c>
      <c r="H1929" s="22">
        <v>4.0337728206367301E-2</v>
      </c>
      <c r="I1929" s="22">
        <v>0.15462573397409335</v>
      </c>
      <c r="J1929" s="22">
        <v>2.9645785617383033E-3</v>
      </c>
      <c r="K1929" s="13">
        <v>1434.090072958455</v>
      </c>
      <c r="L1929" s="13">
        <v>15.922990572113438</v>
      </c>
      <c r="M1929" s="13">
        <v>1090.6401028935313</v>
      </c>
      <c r="N1929" s="13">
        <v>14.088597738608044</v>
      </c>
      <c r="O1929" s="13">
        <v>926.8412674438722</v>
      </c>
      <c r="P1929" s="13">
        <v>16.572883363496494</v>
      </c>
      <c r="Q1929" s="14">
        <f t="shared" si="197"/>
        <v>35.370777267020216</v>
      </c>
      <c r="R1929" s="14">
        <f t="shared" si="198"/>
        <v>2.7206141673960746</v>
      </c>
      <c r="S1929" s="147" t="str">
        <f t="shared" si="201"/>
        <v>X</v>
      </c>
      <c r="T1929" s="15">
        <f t="shared" si="199"/>
        <v>926.8412674438722</v>
      </c>
      <c r="U1929" s="15">
        <f t="shared" si="200"/>
        <v>16.572883363496494</v>
      </c>
    </row>
    <row r="1930" spans="1:21">
      <c r="A1930" s="12" t="s">
        <v>1790</v>
      </c>
      <c r="B1930" s="20">
        <v>310.19223221868327</v>
      </c>
      <c r="C1930" s="20">
        <v>552.98788582829502</v>
      </c>
      <c r="D1930" s="21">
        <v>0.56093856695262079</v>
      </c>
      <c r="E1930" s="22">
        <v>7.1640227687999644E-2</v>
      </c>
      <c r="F1930" s="22">
        <v>8.7540946003449038E-4</v>
      </c>
      <c r="G1930" s="22">
        <v>1.5918571439842915</v>
      </c>
      <c r="H1930" s="22">
        <v>3.1128954997605734E-2</v>
      </c>
      <c r="I1930" s="22">
        <v>0.16115576965358516</v>
      </c>
      <c r="J1930" s="22">
        <v>2.460389460840034E-3</v>
      </c>
      <c r="K1930" s="13">
        <v>975.73751167435762</v>
      </c>
      <c r="L1930" s="13">
        <v>24.710322210096169</v>
      </c>
      <c r="M1930" s="13">
        <v>967.02509292541333</v>
      </c>
      <c r="N1930" s="13">
        <v>12.26886927054316</v>
      </c>
      <c r="O1930" s="13">
        <v>963.19653336064403</v>
      </c>
      <c r="P1930" s="13">
        <v>13.67389063888802</v>
      </c>
      <c r="Q1930" s="14">
        <f t="shared" si="197"/>
        <v>1.2852819701677176</v>
      </c>
      <c r="R1930" s="14">
        <f t="shared" si="198"/>
        <v>5.7318511521406039</v>
      </c>
      <c r="S1930" s="147">
        <f t="shared" si="201"/>
        <v>1.2852819701677176</v>
      </c>
      <c r="T1930" s="15">
        <f t="shared" si="199"/>
        <v>963.19653336064403</v>
      </c>
      <c r="U1930" s="15">
        <f t="shared" si="200"/>
        <v>13.67389063888802</v>
      </c>
    </row>
    <row r="1931" spans="1:21">
      <c r="A1931" s="12" t="s">
        <v>1791</v>
      </c>
      <c r="B1931" s="20">
        <v>142.11569981912467</v>
      </c>
      <c r="C1931" s="20">
        <v>334.64444051243322</v>
      </c>
      <c r="D1931" s="21">
        <v>0.42467670940986263</v>
      </c>
      <c r="E1931" s="22">
        <v>5.9343969594153036E-2</v>
      </c>
      <c r="F1931" s="22">
        <v>2.6687095504591253E-3</v>
      </c>
      <c r="G1931" s="22">
        <v>0.83041030756714906</v>
      </c>
      <c r="H1931" s="22">
        <v>3.9372290038102643E-2</v>
      </c>
      <c r="I1931" s="22">
        <v>0.10148803949598503</v>
      </c>
      <c r="J1931" s="22">
        <v>1.5246189296603469E-3</v>
      </c>
      <c r="K1931" s="13">
        <v>579.73819523034058</v>
      </c>
      <c r="L1931" s="13">
        <v>94.807765875632327</v>
      </c>
      <c r="M1931" s="13">
        <v>613.83982688424749</v>
      </c>
      <c r="N1931" s="13">
        <v>22.079305142177262</v>
      </c>
      <c r="O1931" s="13">
        <v>623.12347347442255</v>
      </c>
      <c r="P1931" s="13">
        <v>8.9289515032161546</v>
      </c>
      <c r="Q1931" s="14">
        <f t="shared" si="197"/>
        <v>-7.4835983899325775</v>
      </c>
      <c r="R1931" s="14">
        <f t="shared" si="198"/>
        <v>35.289459464262997</v>
      </c>
      <c r="S1931" s="147">
        <f t="shared" si="201"/>
        <v>-7.4835983899325775</v>
      </c>
      <c r="T1931" s="15">
        <f t="shared" si="199"/>
        <v>623.12347347442255</v>
      </c>
      <c r="U1931" s="15">
        <f t="shared" si="200"/>
        <v>8.9289515032161546</v>
      </c>
    </row>
    <row r="1932" spans="1:21">
      <c r="A1932" s="12" t="s">
        <v>1792</v>
      </c>
      <c r="B1932" s="20">
        <v>516.0190989583507</v>
      </c>
      <c r="C1932" s="20">
        <v>385.12007196900203</v>
      </c>
      <c r="D1932" s="21">
        <v>1.3398914689647352</v>
      </c>
      <c r="E1932" s="22">
        <v>6.3266630000000004E-2</v>
      </c>
      <c r="F1932" s="22">
        <v>1.0989957724018E-3</v>
      </c>
      <c r="G1932" s="22">
        <v>1.0881542230145551</v>
      </c>
      <c r="H1932" s="22">
        <v>2.5200514123211778E-2</v>
      </c>
      <c r="I1932" s="22">
        <v>0.12474250913915892</v>
      </c>
      <c r="J1932" s="22">
        <v>1.9105991902027219E-3</v>
      </c>
      <c r="K1932" s="13">
        <v>717.20549050655359</v>
      </c>
      <c r="L1932" s="13">
        <v>36.462120918702936</v>
      </c>
      <c r="M1932" s="13">
        <v>747.60677147765455</v>
      </c>
      <c r="N1932" s="13">
        <v>12.328510724076258</v>
      </c>
      <c r="O1932" s="13">
        <v>757.80260237867287</v>
      </c>
      <c r="P1932" s="13">
        <v>10.959829919917951</v>
      </c>
      <c r="Q1932" s="14">
        <f t="shared" si="197"/>
        <v>-5.6604574852663347</v>
      </c>
      <c r="R1932" s="14">
        <f t="shared" si="198"/>
        <v>11.16964028373585</v>
      </c>
      <c r="S1932" s="147">
        <f t="shared" si="201"/>
        <v>-5.6604574852663347</v>
      </c>
      <c r="T1932" s="15">
        <f t="shared" si="199"/>
        <v>757.80260237867287</v>
      </c>
      <c r="U1932" s="15">
        <f t="shared" si="200"/>
        <v>10.959829919917951</v>
      </c>
    </row>
    <row r="1933" spans="1:21">
      <c r="A1933" s="12" t="s">
        <v>1793</v>
      </c>
      <c r="B1933" s="20">
        <v>164.79312680292065</v>
      </c>
      <c r="C1933" s="20">
        <v>143.45983018658737</v>
      </c>
      <c r="D1933" s="21">
        <v>1.1487057149627646</v>
      </c>
      <c r="E1933" s="22">
        <v>6.6712640000000004E-2</v>
      </c>
      <c r="F1933" s="22">
        <v>2.3448632366944002E-3</v>
      </c>
      <c r="G1933" s="22">
        <v>1.2909416886203535</v>
      </c>
      <c r="H1933" s="22">
        <v>4.9340888646647894E-2</v>
      </c>
      <c r="I1933" s="22">
        <v>0.14034509015598004</v>
      </c>
      <c r="J1933" s="22">
        <v>2.1070540829757336E-3</v>
      </c>
      <c r="K1933" s="13">
        <v>828.81532560943606</v>
      </c>
      <c r="L1933" s="13">
        <v>71.642991446547072</v>
      </c>
      <c r="M1933" s="13">
        <v>841.71493199720953</v>
      </c>
      <c r="N1933" s="13">
        <v>22.107627862824831</v>
      </c>
      <c r="O1933" s="13">
        <v>846.6135520510278</v>
      </c>
      <c r="P1933" s="13">
        <v>11.922274889383022</v>
      </c>
      <c r="Q1933" s="14">
        <f t="shared" si="197"/>
        <v>-2.1474296977441298</v>
      </c>
      <c r="R1933" s="14">
        <f t="shared" si="198"/>
        <v>17.89210795644648</v>
      </c>
      <c r="S1933" s="147">
        <f t="shared" si="201"/>
        <v>-2.1474296977441298</v>
      </c>
      <c r="T1933" s="15">
        <f t="shared" si="199"/>
        <v>846.6135520510278</v>
      </c>
      <c r="U1933" s="15">
        <f t="shared" si="200"/>
        <v>11.922274889383022</v>
      </c>
    </row>
    <row r="1934" spans="1:21">
      <c r="A1934" s="12" t="s">
        <v>1794</v>
      </c>
      <c r="B1934" s="20">
        <v>249.55580036969931</v>
      </c>
      <c r="C1934" s="20">
        <v>242.09584643058562</v>
      </c>
      <c r="D1934" s="21">
        <v>1.0308140517448019</v>
      </c>
      <c r="E1934" s="22">
        <v>6.7647116608764699E-2</v>
      </c>
      <c r="F1934" s="22">
        <v>1.4727774216269649E-3</v>
      </c>
      <c r="G1934" s="22">
        <v>1.1923161808932277</v>
      </c>
      <c r="H1934" s="22">
        <v>3.2135720962569746E-2</v>
      </c>
      <c r="I1934" s="22">
        <v>0.12783237951567583</v>
      </c>
      <c r="J1934" s="22">
        <v>2.0310147873664388E-3</v>
      </c>
      <c r="K1934" s="13">
        <v>857.76123009325238</v>
      </c>
      <c r="L1934" s="13">
        <v>44.559156043052049</v>
      </c>
      <c r="M1934" s="13">
        <v>797.03366176773761</v>
      </c>
      <c r="N1934" s="13">
        <v>14.993996366435391</v>
      </c>
      <c r="O1934" s="13">
        <v>775.48778284408945</v>
      </c>
      <c r="P1934" s="13">
        <v>11.619249230198193</v>
      </c>
      <c r="Q1934" s="14">
        <f t="shared" si="197"/>
        <v>9.5916490933285132</v>
      </c>
      <c r="R1934" s="14">
        <f t="shared" si="198"/>
        <v>9.7759996608826523</v>
      </c>
      <c r="S1934" s="147">
        <f t="shared" si="201"/>
        <v>9.5916490933285132</v>
      </c>
      <c r="T1934" s="15">
        <f t="shared" si="199"/>
        <v>775.48778284408945</v>
      </c>
      <c r="U1934" s="15">
        <f t="shared" si="200"/>
        <v>11.619249230198193</v>
      </c>
    </row>
    <row r="1935" spans="1:21">
      <c r="A1935" s="12" t="s">
        <v>1795</v>
      </c>
      <c r="B1935" s="20">
        <v>2921.213089264776</v>
      </c>
      <c r="C1935" s="20">
        <v>954.98451022567735</v>
      </c>
      <c r="D1935" s="21">
        <v>3.0589114880768578</v>
      </c>
      <c r="E1935" s="22">
        <v>7.3933119321955773E-2</v>
      </c>
      <c r="F1935" s="22">
        <v>1.3006002097732925E-3</v>
      </c>
      <c r="G1935" s="22">
        <v>1.336697394475312</v>
      </c>
      <c r="H1935" s="22">
        <v>3.1278687406589172E-2</v>
      </c>
      <c r="I1935" s="22">
        <v>0.13112720275856585</v>
      </c>
      <c r="J1935" s="22">
        <v>2.0233368795169134E-3</v>
      </c>
      <c r="K1935" s="13">
        <v>1039.6425019464182</v>
      </c>
      <c r="L1935" s="13">
        <v>35.109803471763847</v>
      </c>
      <c r="M1935" s="13">
        <v>861.79475307576388</v>
      </c>
      <c r="N1935" s="13">
        <v>13.683556844195422</v>
      </c>
      <c r="O1935" s="13">
        <v>794.29273226326814</v>
      </c>
      <c r="P1935" s="13">
        <v>11.541537695358816</v>
      </c>
      <c r="Q1935" s="14">
        <f t="shared" si="197"/>
        <v>23.599436270045359</v>
      </c>
      <c r="R1935" s="14">
        <f t="shared" si="198"/>
        <v>5.6176409276856232</v>
      </c>
      <c r="S1935" s="147" t="str">
        <f t="shared" si="201"/>
        <v>X</v>
      </c>
      <c r="T1935" s="15">
        <f t="shared" si="199"/>
        <v>794.29273226326814</v>
      </c>
      <c r="U1935" s="15">
        <f t="shared" si="200"/>
        <v>11.541537695358816</v>
      </c>
    </row>
    <row r="1936" spans="1:21">
      <c r="A1936" s="12" t="s">
        <v>1796</v>
      </c>
      <c r="B1936" s="20">
        <v>192.74222760811617</v>
      </c>
      <c r="C1936" s="20">
        <v>262.81787839824159</v>
      </c>
      <c r="D1936" s="21">
        <v>0.73336802192755901</v>
      </c>
      <c r="E1936" s="22">
        <v>9.9972575999461508E-2</v>
      </c>
      <c r="F1936" s="22">
        <v>2.1122465440842862E-3</v>
      </c>
      <c r="G1936" s="22">
        <v>3.9152324698513379</v>
      </c>
      <c r="H1936" s="22">
        <v>0.10167113330514627</v>
      </c>
      <c r="I1936" s="22">
        <v>0.28403731344363853</v>
      </c>
      <c r="J1936" s="22">
        <v>4.2882924378401599E-3</v>
      </c>
      <c r="K1936" s="13">
        <v>1623.5729534269058</v>
      </c>
      <c r="L1936" s="13">
        <v>38.796956030344276</v>
      </c>
      <c r="M1936" s="13">
        <v>1616.8340869345664</v>
      </c>
      <c r="N1936" s="13">
        <v>21.223371837612916</v>
      </c>
      <c r="O1936" s="13">
        <v>1611.6632725858942</v>
      </c>
      <c r="P1936" s="13">
        <v>21.565084888031105</v>
      </c>
      <c r="Q1936" s="14">
        <f t="shared" si="197"/>
        <v>0.73354762506196991</v>
      </c>
      <c r="R1936" s="14">
        <f t="shared" si="198"/>
        <v>5.4372722202562676</v>
      </c>
      <c r="S1936" s="147">
        <f t="shared" si="201"/>
        <v>0.73354762506196991</v>
      </c>
      <c r="T1936" s="15">
        <f t="shared" si="199"/>
        <v>1623.5729534269058</v>
      </c>
      <c r="U1936" s="15">
        <f t="shared" si="200"/>
        <v>38.796956030344276</v>
      </c>
    </row>
    <row r="1937" spans="1:21">
      <c r="A1937" s="12" t="s">
        <v>1797</v>
      </c>
      <c r="B1937" s="20">
        <v>127.53031074311447</v>
      </c>
      <c r="C1937" s="20">
        <v>105.20565316371396</v>
      </c>
      <c r="D1937" s="21">
        <v>1.2122001708849275</v>
      </c>
      <c r="E1937" s="22">
        <v>6.6344277400389756E-2</v>
      </c>
      <c r="F1937" s="22">
        <v>2.9024486912084344E-3</v>
      </c>
      <c r="G1937" s="22">
        <v>1.2213403021238693</v>
      </c>
      <c r="H1937" s="22">
        <v>5.649012875253534E-2</v>
      </c>
      <c r="I1937" s="22">
        <v>0.13351557957229224</v>
      </c>
      <c r="J1937" s="22">
        <v>2.0044571706709534E-3</v>
      </c>
      <c r="K1937" s="13">
        <v>817.25643041874673</v>
      </c>
      <c r="L1937" s="13">
        <v>88.842451030362483</v>
      </c>
      <c r="M1937" s="13">
        <v>810.38813362657913</v>
      </c>
      <c r="N1937" s="13">
        <v>26.155859600869746</v>
      </c>
      <c r="O1937" s="13">
        <v>807.88999536599772</v>
      </c>
      <c r="P1937" s="13">
        <v>11.40963547527052</v>
      </c>
      <c r="Q1937" s="14">
        <f t="shared" ref="Q1937:Q1941" si="202">(1-O1937/K1937)*100</f>
        <v>1.1460827598444023</v>
      </c>
      <c r="R1937" s="14">
        <f t="shared" ref="R1937:R1941" si="203">SQRT((2*P1937)^2*(-1/K1937)^2+(2*L1937)^2*(O1937/K1937^2)^2)*100</f>
        <v>21.673070220590152</v>
      </c>
      <c r="S1937" s="147">
        <f t="shared" si="201"/>
        <v>1.1460827598444023</v>
      </c>
      <c r="T1937" s="15">
        <f t="shared" ref="T1937:T1941" si="204">IF(O1937&lt;=1000,O1937,K1937)</f>
        <v>807.88999536599772</v>
      </c>
      <c r="U1937" s="15">
        <f t="shared" ref="U1937:U1941" si="205">IF(T1937=O1937,P1937,L1937)</f>
        <v>11.40963547527052</v>
      </c>
    </row>
    <row r="1938" spans="1:21">
      <c r="A1938" s="12" t="s">
        <v>1798</v>
      </c>
      <c r="B1938" s="20">
        <v>18.095874678640413</v>
      </c>
      <c r="C1938" s="20">
        <v>40.266923238441578</v>
      </c>
      <c r="D1938" s="21">
        <v>0.44939799774333999</v>
      </c>
      <c r="E1938" s="22">
        <v>6.5366670000000002E-2</v>
      </c>
      <c r="F1938" s="22">
        <v>3.4343060117970003E-3</v>
      </c>
      <c r="G1938" s="22">
        <v>1.2549532825614527</v>
      </c>
      <c r="H1938" s="22">
        <v>6.8643991946270536E-2</v>
      </c>
      <c r="I1938" s="22">
        <v>0.13924189432909068</v>
      </c>
      <c r="J1938" s="22">
        <v>2.1188698322153242E-3</v>
      </c>
      <c r="K1938" s="13">
        <v>786.16033942026218</v>
      </c>
      <c r="L1938" s="13">
        <v>106.61841467878963</v>
      </c>
      <c r="M1938" s="13">
        <v>825.63766611401502</v>
      </c>
      <c r="N1938" s="13">
        <v>31.389946399152269</v>
      </c>
      <c r="O1938" s="13">
        <v>840.37412549902706</v>
      </c>
      <c r="P1938" s="13">
        <v>12.000814428555827</v>
      </c>
      <c r="Q1938" s="14">
        <f t="shared" si="202"/>
        <v>-6.8960215060891672</v>
      </c>
      <c r="R1938" s="14">
        <f t="shared" si="203"/>
        <v>29.1545941229909</v>
      </c>
      <c r="S1938" s="147">
        <f t="shared" si="201"/>
        <v>-6.8960215060891672</v>
      </c>
      <c r="T1938" s="15">
        <f t="shared" si="204"/>
        <v>840.37412549902706</v>
      </c>
      <c r="U1938" s="15">
        <f t="shared" si="205"/>
        <v>12.000814428555827</v>
      </c>
    </row>
    <row r="1939" spans="1:21">
      <c r="A1939" s="12" t="s">
        <v>1799</v>
      </c>
      <c r="B1939" s="20">
        <v>336.57505193905291</v>
      </c>
      <c r="C1939" s="20">
        <v>412.51817822174633</v>
      </c>
      <c r="D1939" s="21">
        <v>0.81590356427427368</v>
      </c>
      <c r="E1939" s="22">
        <v>6.6998189999999999E-2</v>
      </c>
      <c r="F1939" s="22">
        <v>1.1778382299285001E-3</v>
      </c>
      <c r="G1939" s="22">
        <v>1.2307444049134428</v>
      </c>
      <c r="H1939" s="22">
        <v>2.899051351290953E-2</v>
      </c>
      <c r="I1939" s="22">
        <v>0.13323045935248953</v>
      </c>
      <c r="J1939" s="22">
        <v>2.0887415180270716E-3</v>
      </c>
      <c r="K1939" s="13">
        <v>837.71731615000124</v>
      </c>
      <c r="L1939" s="13">
        <v>36.192912937747401</v>
      </c>
      <c r="M1939" s="13">
        <v>814.67771095202966</v>
      </c>
      <c r="N1939" s="13">
        <v>13.28230442880507</v>
      </c>
      <c r="O1939" s="13">
        <v>806.26828476703918</v>
      </c>
      <c r="P1939" s="13">
        <v>11.892830073856885</v>
      </c>
      <c r="Q1939" s="14">
        <f t="shared" si="202"/>
        <v>3.7541340947201851</v>
      </c>
      <c r="R1939" s="14">
        <f t="shared" si="203"/>
        <v>8.7877898226434947</v>
      </c>
      <c r="S1939" s="147">
        <f t="shared" si="201"/>
        <v>3.7541340947201851</v>
      </c>
      <c r="T1939" s="15">
        <f t="shared" si="204"/>
        <v>806.26828476703918</v>
      </c>
      <c r="U1939" s="15">
        <f t="shared" si="205"/>
        <v>11.892830073856885</v>
      </c>
    </row>
    <row r="1940" spans="1:21">
      <c r="A1940" s="12" t="s">
        <v>1800</v>
      </c>
      <c r="B1940" s="20">
        <v>59.088635931017073</v>
      </c>
      <c r="C1940" s="20">
        <v>48.824941637957068</v>
      </c>
      <c r="D1940" s="21">
        <v>1.2102141640878255</v>
      </c>
      <c r="E1940" s="22">
        <v>6.8462330000000002E-2</v>
      </c>
      <c r="F1940" s="22">
        <v>3.5229496388526002E-3</v>
      </c>
      <c r="G1940" s="22">
        <v>1.1574058875996129</v>
      </c>
      <c r="H1940" s="22">
        <v>6.2043362221361718E-2</v>
      </c>
      <c r="I1940" s="22">
        <v>0.12261193236587413</v>
      </c>
      <c r="J1940" s="22">
        <v>1.8416500588106911E-3</v>
      </c>
      <c r="K1940" s="13">
        <v>882.58260976842917</v>
      </c>
      <c r="L1940" s="13">
        <v>102.9417669890379</v>
      </c>
      <c r="M1940" s="13">
        <v>780.73465195813344</v>
      </c>
      <c r="N1940" s="13">
        <v>29.628817014902829</v>
      </c>
      <c r="O1940" s="13">
        <v>745.57971115288763</v>
      </c>
      <c r="P1940" s="13">
        <v>10.584056204855251</v>
      </c>
      <c r="Q1940" s="14">
        <f t="shared" si="202"/>
        <v>15.522954689928481</v>
      </c>
      <c r="R1940" s="14">
        <f t="shared" si="203"/>
        <v>19.851712596425681</v>
      </c>
      <c r="S1940" s="147">
        <f t="shared" si="201"/>
        <v>15.522954689928481</v>
      </c>
      <c r="T1940" s="15">
        <f t="shared" si="204"/>
        <v>745.57971115288763</v>
      </c>
      <c r="U1940" s="15">
        <f t="shared" si="205"/>
        <v>10.584056204855251</v>
      </c>
    </row>
    <row r="1941" spans="1:21">
      <c r="A1941" s="12" t="s">
        <v>1801</v>
      </c>
      <c r="B1941" s="20">
        <v>684.78443855749867</v>
      </c>
      <c r="C1941" s="20">
        <v>635.86651789078019</v>
      </c>
      <c r="D1941" s="21">
        <v>1.0769311157143218</v>
      </c>
      <c r="E1941" s="22">
        <v>5.8638711908051269E-2</v>
      </c>
      <c r="F1941" s="22">
        <v>1.5002770476182869E-3</v>
      </c>
      <c r="G1941" s="22">
        <v>0.69228340096282659</v>
      </c>
      <c r="H1941" s="22">
        <v>2.0536761793660995E-2</v>
      </c>
      <c r="I1941" s="22">
        <v>8.5624534223049609E-2</v>
      </c>
      <c r="J1941" s="22">
        <v>1.2855949485622948E-3</v>
      </c>
      <c r="K1941" s="13">
        <v>553.70836587659585</v>
      </c>
      <c r="L1941" s="13">
        <v>54.87070320672327</v>
      </c>
      <c r="M1941" s="13">
        <v>534.17143911991502</v>
      </c>
      <c r="N1941" s="13">
        <v>12.39759377996641</v>
      </c>
      <c r="O1941" s="13">
        <v>529.60792246750282</v>
      </c>
      <c r="P1941" s="13">
        <v>7.6383575850066388</v>
      </c>
      <c r="Q1941" s="14">
        <f t="shared" si="202"/>
        <v>4.3525517933865281</v>
      </c>
      <c r="R1941" s="14">
        <f t="shared" si="203"/>
        <v>19.156424557601195</v>
      </c>
      <c r="S1941" s="147">
        <f t="shared" si="201"/>
        <v>4.3525517933865281</v>
      </c>
      <c r="T1941" s="15">
        <f t="shared" si="204"/>
        <v>529.60792246750282</v>
      </c>
      <c r="U1941" s="15">
        <f t="shared" si="205"/>
        <v>7.6383575850066388</v>
      </c>
    </row>
    <row r="1942" spans="1:21" s="23" customFormat="1">
      <c r="A1942" s="126" t="s">
        <v>1802</v>
      </c>
      <c r="B1942" s="5"/>
      <c r="C1942" s="5"/>
      <c r="D1942" s="5"/>
      <c r="E1942" s="5"/>
      <c r="F1942" s="5"/>
      <c r="G1942" s="5"/>
      <c r="H1942" s="5"/>
      <c r="I1942" s="5"/>
      <c r="J1942" s="5"/>
      <c r="K1942" s="8"/>
      <c r="L1942" s="8"/>
      <c r="M1942" s="8"/>
      <c r="N1942" s="8"/>
      <c r="O1942" s="8"/>
      <c r="P1942" s="8"/>
      <c r="Q1942" s="9"/>
      <c r="R1942" s="9"/>
      <c r="S1942" s="147">
        <f t="shared" si="201"/>
        <v>0</v>
      </c>
      <c r="T1942" s="10"/>
      <c r="U1942" s="10"/>
    </row>
    <row r="1943" spans="1:21">
      <c r="A1943" s="12" t="s">
        <v>1803</v>
      </c>
      <c r="B1943" s="20">
        <v>303.07475282296264</v>
      </c>
      <c r="C1943" s="20">
        <v>301.84833097869517</v>
      </c>
      <c r="D1943" s="21">
        <v>1.004063040005194</v>
      </c>
      <c r="E1943" s="22">
        <v>7.1190006274000114E-2</v>
      </c>
      <c r="F1943" s="22">
        <v>7.0304826593677711E-4</v>
      </c>
      <c r="G1943" s="22">
        <v>1.555200909783087</v>
      </c>
      <c r="H1943" s="22">
        <v>2.7977113478985911E-2</v>
      </c>
      <c r="I1943" s="22">
        <v>0.15844049687398928</v>
      </c>
      <c r="J1943" s="22">
        <v>2.3823542695295668E-3</v>
      </c>
      <c r="K1943" s="13">
        <v>962.87423441477029</v>
      </c>
      <c r="L1943" s="13">
        <v>20.040355471612425</v>
      </c>
      <c r="M1943" s="13">
        <v>952.56217142728622</v>
      </c>
      <c r="N1943" s="13">
        <v>11.178827226489441</v>
      </c>
      <c r="O1943" s="13">
        <v>948.10444065281342</v>
      </c>
      <c r="P1943" s="13">
        <v>13.270820307895059</v>
      </c>
      <c r="Q1943" s="14">
        <f t="shared" ref="Q1943:Q1970" si="206">(1-O1943/K1943)*100</f>
        <v>1.5339276131876023</v>
      </c>
      <c r="R1943" s="14">
        <f t="shared" ref="R1943:R1970" si="207">SQRT((2*P1943)^2*(-1/K1943)^2+(2*L1943)^2*(O1943/K1943^2)^2)*100</f>
        <v>4.9394464315799373</v>
      </c>
      <c r="S1943" s="147">
        <f t="shared" si="201"/>
        <v>1.5339276131876023</v>
      </c>
      <c r="T1943" s="15">
        <f t="shared" ref="T1943:T1970" si="208">IF(O1943&lt;=1000,O1943,K1943)</f>
        <v>948.10444065281342</v>
      </c>
      <c r="U1943" s="15">
        <f t="shared" ref="U1943:U1970" si="209">IF(T1943=O1943,P1943,L1943)</f>
        <v>13.270820307895059</v>
      </c>
    </row>
    <row r="1944" spans="1:21">
      <c r="A1944" s="12" t="s">
        <v>1804</v>
      </c>
      <c r="B1944" s="20">
        <v>106.70837959956312</v>
      </c>
      <c r="C1944" s="20">
        <v>77.006844936467303</v>
      </c>
      <c r="D1944" s="21">
        <v>1.385699929501077</v>
      </c>
      <c r="E1944" s="22">
        <v>6.6267670000000001E-2</v>
      </c>
      <c r="F1944" s="22">
        <v>1.1912203464763001E-3</v>
      </c>
      <c r="G1944" s="22">
        <v>1.2282910503618418</v>
      </c>
      <c r="H1944" s="22">
        <v>2.8759810406881157E-2</v>
      </c>
      <c r="I1944" s="22">
        <v>0.13443065412480568</v>
      </c>
      <c r="J1944" s="22">
        <v>2.0169338158543362E-3</v>
      </c>
      <c r="K1944" s="13">
        <v>814.8418117601442</v>
      </c>
      <c r="L1944" s="13">
        <v>37.131915676596684</v>
      </c>
      <c r="M1944" s="13">
        <v>813.56038640429779</v>
      </c>
      <c r="N1944" s="13">
        <v>13.190517984434823</v>
      </c>
      <c r="O1944" s="13">
        <v>813.09201453689059</v>
      </c>
      <c r="P1944" s="13">
        <v>11.471448444019927</v>
      </c>
      <c r="Q1944" s="14">
        <f t="shared" si="206"/>
        <v>0.21474072611392669</v>
      </c>
      <c r="R1944" s="14">
        <f t="shared" si="207"/>
        <v>9.5202144420754919</v>
      </c>
      <c r="S1944" s="147">
        <f t="shared" si="201"/>
        <v>0.21474072611392669</v>
      </c>
      <c r="T1944" s="15">
        <f t="shared" si="208"/>
        <v>813.09201453689059</v>
      </c>
      <c r="U1944" s="15">
        <f t="shared" si="209"/>
        <v>11.471448444019927</v>
      </c>
    </row>
    <row r="1945" spans="1:21">
      <c r="A1945" s="12" t="s">
        <v>1805</v>
      </c>
      <c r="B1945" s="20">
        <v>356.15692246163371</v>
      </c>
      <c r="C1945" s="20">
        <v>365.6633544911171</v>
      </c>
      <c r="D1945" s="21">
        <v>0.97400222933820313</v>
      </c>
      <c r="E1945" s="22">
        <v>6.7015236796583721E-2</v>
      </c>
      <c r="F1945" s="22">
        <v>1.719006355921896E-3</v>
      </c>
      <c r="G1945" s="22">
        <v>1.201034231251694</v>
      </c>
      <c r="H1945" s="22">
        <v>3.6157144837312249E-2</v>
      </c>
      <c r="I1945" s="22">
        <v>0.12998120367519003</v>
      </c>
      <c r="J1945" s="22">
        <v>2.0483438682008582E-3</v>
      </c>
      <c r="K1945" s="13">
        <v>838.24715081084184</v>
      </c>
      <c r="L1945" s="13">
        <v>52.527635171146002</v>
      </c>
      <c r="M1945" s="13">
        <v>801.06346653184346</v>
      </c>
      <c r="N1945" s="13">
        <v>16.818569518041173</v>
      </c>
      <c r="O1945" s="13">
        <v>787.7582508953617</v>
      </c>
      <c r="P1945" s="13">
        <v>11.696172850618524</v>
      </c>
      <c r="Q1945" s="14">
        <f t="shared" si="206"/>
        <v>6.0231519864567318</v>
      </c>
      <c r="R1945" s="14">
        <f t="shared" si="207"/>
        <v>12.103955488842045</v>
      </c>
      <c r="S1945" s="147">
        <f t="shared" si="201"/>
        <v>6.0231519864567318</v>
      </c>
      <c r="T1945" s="15">
        <f t="shared" si="208"/>
        <v>787.7582508953617</v>
      </c>
      <c r="U1945" s="15">
        <f t="shared" si="209"/>
        <v>11.696172850618524</v>
      </c>
    </row>
    <row r="1946" spans="1:21">
      <c r="A1946" s="12" t="s">
        <v>1806</v>
      </c>
      <c r="B1946" s="20">
        <v>264.76843509483234</v>
      </c>
      <c r="C1946" s="20">
        <v>320.2851996883627</v>
      </c>
      <c r="D1946" s="21">
        <v>0.82666459565553407</v>
      </c>
      <c r="E1946" s="22">
        <v>6.6795714642793103E-2</v>
      </c>
      <c r="F1946" s="22">
        <v>7.5721949514683071E-4</v>
      </c>
      <c r="G1946" s="22">
        <v>1.2647053698299919</v>
      </c>
      <c r="H1946" s="22">
        <v>2.4262957532266764E-2</v>
      </c>
      <c r="I1946" s="22">
        <v>0.13732179988178309</v>
      </c>
      <c r="J1946" s="22">
        <v>2.1253353079770179E-3</v>
      </c>
      <c r="K1946" s="13">
        <v>831.41039202022387</v>
      </c>
      <c r="L1946" s="13">
        <v>23.45763173722526</v>
      </c>
      <c r="M1946" s="13">
        <v>830.01946583607867</v>
      </c>
      <c r="N1946" s="13">
        <v>10.937014848250271</v>
      </c>
      <c r="O1946" s="13">
        <v>829.50008139248723</v>
      </c>
      <c r="P1946" s="13">
        <v>12.057809065739612</v>
      </c>
      <c r="Q1946" s="14">
        <f t="shared" si="206"/>
        <v>0.22976747056225877</v>
      </c>
      <c r="R1946" s="14">
        <f t="shared" si="207"/>
        <v>6.3331604246952704</v>
      </c>
      <c r="S1946" s="147">
        <f t="shared" si="201"/>
        <v>0.22976747056225877</v>
      </c>
      <c r="T1946" s="15">
        <f t="shared" si="208"/>
        <v>829.50008139248723</v>
      </c>
      <c r="U1946" s="15">
        <f t="shared" si="209"/>
        <v>12.057809065739612</v>
      </c>
    </row>
    <row r="1947" spans="1:21">
      <c r="A1947" s="12" t="s">
        <v>1807</v>
      </c>
      <c r="B1947" s="20">
        <v>278.13026298022993</v>
      </c>
      <c r="C1947" s="20">
        <v>235.08009159554501</v>
      </c>
      <c r="D1947" s="21">
        <v>1.183129805218694</v>
      </c>
      <c r="E1947" s="22">
        <v>6.3611467300092234E-2</v>
      </c>
      <c r="F1947" s="22">
        <v>8.9888527311529078E-4</v>
      </c>
      <c r="G1947" s="22">
        <v>1.0631624080799404</v>
      </c>
      <c r="H1947" s="22">
        <v>2.1932615400847195E-2</v>
      </c>
      <c r="I1947" s="22">
        <v>0.12121683046499865</v>
      </c>
      <c r="J1947" s="22">
        <v>1.8218811456788282E-3</v>
      </c>
      <c r="K1947" s="13">
        <v>728.73749847047441</v>
      </c>
      <c r="L1947" s="13">
        <v>29.669500932677948</v>
      </c>
      <c r="M1947" s="13">
        <v>735.3809770191915</v>
      </c>
      <c r="N1947" s="13">
        <v>10.851895666768584</v>
      </c>
      <c r="O1947" s="13">
        <v>737.56358622647394</v>
      </c>
      <c r="P1947" s="13">
        <v>10.483389536683486</v>
      </c>
      <c r="Q1947" s="14">
        <f t="shared" si="206"/>
        <v>-1.2111477417484862</v>
      </c>
      <c r="R1947" s="14">
        <f t="shared" si="207"/>
        <v>8.7291174376741552</v>
      </c>
      <c r="S1947" s="147">
        <f t="shared" si="201"/>
        <v>-1.2111477417484862</v>
      </c>
      <c r="T1947" s="15">
        <f t="shared" si="208"/>
        <v>737.56358622647394</v>
      </c>
      <c r="U1947" s="15">
        <f t="shared" si="209"/>
        <v>10.483389536683486</v>
      </c>
    </row>
    <row r="1948" spans="1:21">
      <c r="A1948" s="12" t="s">
        <v>1808</v>
      </c>
      <c r="B1948" s="20">
        <v>113.82002986489391</v>
      </c>
      <c r="C1948" s="20">
        <v>261.66409576205308</v>
      </c>
      <c r="D1948" s="21">
        <v>0.43498527963269873</v>
      </c>
      <c r="E1948" s="22">
        <v>5.7912869999999998E-2</v>
      </c>
      <c r="F1948" s="22">
        <v>7.6055292697770006E-4</v>
      </c>
      <c r="G1948" s="22">
        <v>0.66795473599840327</v>
      </c>
      <c r="H1948" s="22">
        <v>1.3409983100671753E-2</v>
      </c>
      <c r="I1948" s="22">
        <v>8.3650910199665474E-2</v>
      </c>
      <c r="J1948" s="22">
        <v>1.2702416114436222E-3</v>
      </c>
      <c r="K1948" s="13">
        <v>526.46719336971046</v>
      </c>
      <c r="L1948" s="13">
        <v>28.532301204614363</v>
      </c>
      <c r="M1948" s="13">
        <v>519.46810872391086</v>
      </c>
      <c r="N1948" s="13">
        <v>8.1964458194181411</v>
      </c>
      <c r="O1948" s="13">
        <v>517.87792161616323</v>
      </c>
      <c r="P1948" s="13">
        <v>7.5608357307510587</v>
      </c>
      <c r="Q1948" s="14">
        <f t="shared" si="206"/>
        <v>1.631492306020188</v>
      </c>
      <c r="R1948" s="14">
        <f t="shared" si="207"/>
        <v>11.042420388906519</v>
      </c>
      <c r="S1948" s="147">
        <f t="shared" si="201"/>
        <v>1.631492306020188</v>
      </c>
      <c r="T1948" s="15">
        <f t="shared" si="208"/>
        <v>517.87792161616323</v>
      </c>
      <c r="U1948" s="15">
        <f t="shared" si="209"/>
        <v>7.5608357307510587</v>
      </c>
    </row>
    <row r="1949" spans="1:21">
      <c r="A1949" s="12" t="s">
        <v>1809</v>
      </c>
      <c r="B1949" s="20">
        <v>199.9779991809005</v>
      </c>
      <c r="C1949" s="20">
        <v>307.3476346751342</v>
      </c>
      <c r="D1949" s="21">
        <v>0.65065735544793379</v>
      </c>
      <c r="E1949" s="22">
        <v>6.079354E-2</v>
      </c>
      <c r="F1949" s="22">
        <v>6.402878981818E-4</v>
      </c>
      <c r="G1949" s="22">
        <v>0.86634906722085414</v>
      </c>
      <c r="H1949" s="22">
        <v>1.5882652886609828E-2</v>
      </c>
      <c r="I1949" s="22">
        <v>0.10335564566424971</v>
      </c>
      <c r="J1949" s="22">
        <v>1.5509099670776322E-3</v>
      </c>
      <c r="K1949" s="13">
        <v>631.9371801914707</v>
      </c>
      <c r="L1949" s="13">
        <v>22.520900522996268</v>
      </c>
      <c r="M1949" s="13">
        <v>633.58293347905749</v>
      </c>
      <c r="N1949" s="13">
        <v>8.6778990365333755</v>
      </c>
      <c r="O1949" s="13">
        <v>634.04430731865489</v>
      </c>
      <c r="P1949" s="13">
        <v>9.0676485392205954</v>
      </c>
      <c r="Q1949" s="14">
        <f t="shared" si="206"/>
        <v>-0.33343933435689976</v>
      </c>
      <c r="R1949" s="14">
        <f t="shared" si="207"/>
        <v>7.7056738644500298</v>
      </c>
      <c r="S1949" s="147">
        <f t="shared" si="201"/>
        <v>-0.33343933435689976</v>
      </c>
      <c r="T1949" s="15">
        <f t="shared" si="208"/>
        <v>634.04430731865489</v>
      </c>
      <c r="U1949" s="15">
        <f t="shared" si="209"/>
        <v>9.0676485392205954</v>
      </c>
    </row>
    <row r="1950" spans="1:21">
      <c r="A1950" s="12" t="s">
        <v>1810</v>
      </c>
      <c r="B1950" s="20">
        <v>75.517474528146622</v>
      </c>
      <c r="C1950" s="20">
        <v>89.543033777334728</v>
      </c>
      <c r="D1950" s="21">
        <v>0.84336515463542094</v>
      </c>
      <c r="E1950" s="22">
        <v>6.9862339100699625E-2</v>
      </c>
      <c r="F1950" s="22">
        <v>1.6929504418397748E-3</v>
      </c>
      <c r="G1950" s="22">
        <v>1.4839077609158111</v>
      </c>
      <c r="H1950" s="22">
        <v>4.2418290072178642E-2</v>
      </c>
      <c r="I1950" s="22">
        <v>0.15405028604977247</v>
      </c>
      <c r="J1950" s="22">
        <v>2.3358343346567682E-3</v>
      </c>
      <c r="K1950" s="13">
        <v>924.30981248033697</v>
      </c>
      <c r="L1950" s="13">
        <v>49.009069105657609</v>
      </c>
      <c r="M1950" s="13">
        <v>923.82904005184969</v>
      </c>
      <c r="N1950" s="13">
        <v>17.489707226106212</v>
      </c>
      <c r="O1950" s="13">
        <v>923.62767168157723</v>
      </c>
      <c r="P1950" s="13">
        <v>13.06096887196928</v>
      </c>
      <c r="Q1950" s="14">
        <f t="shared" si="206"/>
        <v>7.3800017001790508E-2</v>
      </c>
      <c r="R1950" s="14">
        <f t="shared" si="207"/>
        <v>10.967026566173491</v>
      </c>
      <c r="S1950" s="147">
        <f t="shared" si="201"/>
        <v>7.3800017001790508E-2</v>
      </c>
      <c r="T1950" s="15">
        <f t="shared" si="208"/>
        <v>923.62767168157723</v>
      </c>
      <c r="U1950" s="15">
        <f t="shared" si="209"/>
        <v>13.06096887196928</v>
      </c>
    </row>
    <row r="1951" spans="1:21">
      <c r="A1951" s="12" t="s">
        <v>1811</v>
      </c>
      <c r="B1951" s="20">
        <v>99.695730786989543</v>
      </c>
      <c r="C1951" s="20">
        <v>158.85086576918951</v>
      </c>
      <c r="D1951" s="21">
        <v>0.62760583837073669</v>
      </c>
      <c r="E1951" s="22">
        <v>6.4959030943253518E-2</v>
      </c>
      <c r="F1951" s="22">
        <v>1.2225617864673305E-3</v>
      </c>
      <c r="G1951" s="22">
        <v>1.097794651526659</v>
      </c>
      <c r="H1951" s="22">
        <v>2.6445068029950128E-2</v>
      </c>
      <c r="I1951" s="22">
        <v>0.12256890276993644</v>
      </c>
      <c r="J1951" s="22">
        <v>1.8429462228865118E-3</v>
      </c>
      <c r="K1951" s="13">
        <v>773.00981248085702</v>
      </c>
      <c r="L1951" s="13">
        <v>39.114451752149115</v>
      </c>
      <c r="M1951" s="13">
        <v>752.28372541917872</v>
      </c>
      <c r="N1951" s="13">
        <v>12.881412844541916</v>
      </c>
      <c r="O1951" s="13">
        <v>745.33261604749885</v>
      </c>
      <c r="P1951" s="13">
        <v>10.591917769093628</v>
      </c>
      <c r="Q1951" s="14">
        <f t="shared" si="206"/>
        <v>3.5804456795357376</v>
      </c>
      <c r="R1951" s="14">
        <f t="shared" si="207"/>
        <v>10.135218291349325</v>
      </c>
      <c r="S1951" s="147">
        <f t="shared" si="201"/>
        <v>3.5804456795357376</v>
      </c>
      <c r="T1951" s="15">
        <f t="shared" si="208"/>
        <v>745.33261604749885</v>
      </c>
      <c r="U1951" s="15">
        <f t="shared" si="209"/>
        <v>10.591917769093628</v>
      </c>
    </row>
    <row r="1952" spans="1:21">
      <c r="A1952" s="12" t="s">
        <v>1812</v>
      </c>
      <c r="B1952" s="20">
        <v>262.84848136646093</v>
      </c>
      <c r="C1952" s="20">
        <v>298.818072116059</v>
      </c>
      <c r="D1952" s="21">
        <v>0.8796271239725163</v>
      </c>
      <c r="E1952" s="22">
        <v>6.699893600153782E-2</v>
      </c>
      <c r="F1952" s="22">
        <v>7.4114496304770842E-4</v>
      </c>
      <c r="G1952" s="22">
        <v>1.1486595707552583</v>
      </c>
      <c r="H1952" s="22">
        <v>2.1427927738925288E-2</v>
      </c>
      <c r="I1952" s="22">
        <v>0.12434323296683815</v>
      </c>
      <c r="J1952" s="22">
        <v>1.8677578626900909E-3</v>
      </c>
      <c r="K1952" s="13">
        <v>837.74050651494133</v>
      </c>
      <c r="L1952" s="13">
        <v>22.871270517185295</v>
      </c>
      <c r="M1952" s="13">
        <v>776.60983119026025</v>
      </c>
      <c r="N1952" s="13">
        <v>10.176936569958439</v>
      </c>
      <c r="O1952" s="13">
        <v>755.51376157666971</v>
      </c>
      <c r="P1952" s="13">
        <v>10.717681408837333</v>
      </c>
      <c r="Q1952" s="14">
        <f t="shared" si="206"/>
        <v>9.8153001196445206</v>
      </c>
      <c r="R1952" s="14">
        <f t="shared" si="207"/>
        <v>5.5493817879557126</v>
      </c>
      <c r="S1952" s="147">
        <f t="shared" si="201"/>
        <v>9.8153001196445206</v>
      </c>
      <c r="T1952" s="15">
        <f t="shared" si="208"/>
        <v>755.51376157666971</v>
      </c>
      <c r="U1952" s="15">
        <f t="shared" si="209"/>
        <v>10.717681408837333</v>
      </c>
    </row>
    <row r="1953" spans="1:21">
      <c r="A1953" s="12" t="s">
        <v>1813</v>
      </c>
      <c r="B1953" s="20">
        <v>81.477857467037524</v>
      </c>
      <c r="C1953" s="20">
        <v>72.631072380638159</v>
      </c>
      <c r="D1953" s="21">
        <v>1.1218044123049149</v>
      </c>
      <c r="E1953" s="22">
        <v>6.4829890000000001E-2</v>
      </c>
      <c r="F1953" s="22">
        <v>1.5070012630983001E-3</v>
      </c>
      <c r="G1953" s="22">
        <v>1.1703323272864952</v>
      </c>
      <c r="H1953" s="22">
        <v>3.4502390410602532E-2</v>
      </c>
      <c r="I1953" s="22">
        <v>0.13092803259899213</v>
      </c>
      <c r="J1953" s="22">
        <v>2.3739840097925214E-3</v>
      </c>
      <c r="K1953" s="13">
        <v>768.8206368903833</v>
      </c>
      <c r="L1953" s="13">
        <v>48.203148918420816</v>
      </c>
      <c r="M1953" s="13">
        <v>786.80032699564242</v>
      </c>
      <c r="N1953" s="13">
        <v>16.27151513511993</v>
      </c>
      <c r="O1953" s="13">
        <v>793.15754040360071</v>
      </c>
      <c r="P1953" s="13">
        <v>13.546192685128577</v>
      </c>
      <c r="Q1953" s="14">
        <f t="shared" si="206"/>
        <v>-3.1654852049304738</v>
      </c>
      <c r="R1953" s="14">
        <f t="shared" si="207"/>
        <v>13.407806993260468</v>
      </c>
      <c r="S1953" s="147">
        <f t="shared" si="201"/>
        <v>-3.1654852049304738</v>
      </c>
      <c r="T1953" s="15">
        <f t="shared" si="208"/>
        <v>793.15754040360071</v>
      </c>
      <c r="U1953" s="15">
        <f t="shared" si="209"/>
        <v>13.546192685128577</v>
      </c>
    </row>
    <row r="1954" spans="1:21">
      <c r="A1954" s="12" t="s">
        <v>1814</v>
      </c>
      <c r="B1954" s="20">
        <v>415.85405704885977</v>
      </c>
      <c r="C1954" s="20">
        <v>583.95878151669353</v>
      </c>
      <c r="D1954" s="21">
        <v>0.71212912659482253</v>
      </c>
      <c r="E1954" s="22">
        <v>6.6682861676999994E-2</v>
      </c>
      <c r="F1954" s="22">
        <v>7.0469365699969558E-4</v>
      </c>
      <c r="G1954" s="22">
        <v>1.2044948537476396</v>
      </c>
      <c r="H1954" s="22">
        <v>2.214879601325425E-2</v>
      </c>
      <c r="I1954" s="22">
        <v>0.13100547462051171</v>
      </c>
      <c r="J1954" s="22">
        <v>1.9714299141473683E-3</v>
      </c>
      <c r="K1954" s="13">
        <v>827.88406952173057</v>
      </c>
      <c r="L1954" s="13">
        <v>21.89067088122998</v>
      </c>
      <c r="M1954" s="13">
        <v>802.6586702365679</v>
      </c>
      <c r="N1954" s="13">
        <v>10.253256808821277</v>
      </c>
      <c r="O1954" s="13">
        <v>793.59895333145016</v>
      </c>
      <c r="P1954" s="13">
        <v>11.246402438791382</v>
      </c>
      <c r="Q1954" s="14">
        <f t="shared" si="206"/>
        <v>4.1412943493509875</v>
      </c>
      <c r="R1954" s="14">
        <f t="shared" si="207"/>
        <v>5.7514981356344457</v>
      </c>
      <c r="S1954" s="147">
        <f t="shared" si="201"/>
        <v>4.1412943493509875</v>
      </c>
      <c r="T1954" s="15">
        <f t="shared" si="208"/>
        <v>793.59895333145016</v>
      </c>
      <c r="U1954" s="15">
        <f t="shared" si="209"/>
        <v>11.246402438791382</v>
      </c>
    </row>
    <row r="1955" spans="1:21">
      <c r="A1955" s="12" t="s">
        <v>1815</v>
      </c>
      <c r="B1955" s="20">
        <v>68.921262724363856</v>
      </c>
      <c r="C1955" s="20">
        <v>108.31341478729775</v>
      </c>
      <c r="D1955" s="21">
        <v>0.6363132660872074</v>
      </c>
      <c r="E1955" s="22">
        <v>6.4458066080464824E-2</v>
      </c>
      <c r="F1955" s="22">
        <v>1.2448280244395163E-3</v>
      </c>
      <c r="G1955" s="22">
        <v>1.1198877969678991</v>
      </c>
      <c r="H1955" s="22">
        <v>2.8137721000300441E-2</v>
      </c>
      <c r="I1955" s="22">
        <v>0.12600737553654684</v>
      </c>
      <c r="J1955" s="22">
        <v>2.0252651430337247E-3</v>
      </c>
      <c r="K1955" s="13">
        <v>756.6964133926449</v>
      </c>
      <c r="L1955" s="13">
        <v>40.228331684973305</v>
      </c>
      <c r="M1955" s="13">
        <v>762.92142085064222</v>
      </c>
      <c r="N1955" s="13">
        <v>13.567638537300919</v>
      </c>
      <c r="O1955" s="13">
        <v>765.04805741255836</v>
      </c>
      <c r="P1955" s="13">
        <v>11.605122200104345</v>
      </c>
      <c r="Q1955" s="14">
        <f t="shared" si="206"/>
        <v>-1.1036981109067145</v>
      </c>
      <c r="R1955" s="14">
        <f t="shared" si="207"/>
        <v>11.179012992826346</v>
      </c>
      <c r="S1955" s="147">
        <f t="shared" si="201"/>
        <v>-1.1036981109067145</v>
      </c>
      <c r="T1955" s="15">
        <f t="shared" si="208"/>
        <v>765.04805741255836</v>
      </c>
      <c r="U1955" s="15">
        <f t="shared" si="209"/>
        <v>11.605122200104345</v>
      </c>
    </row>
    <row r="1956" spans="1:21">
      <c r="A1956" s="12" t="s">
        <v>1816</v>
      </c>
      <c r="B1956" s="20">
        <v>118.19644247437498</v>
      </c>
      <c r="C1956" s="20">
        <v>116.48493693361907</v>
      </c>
      <c r="D1956" s="21">
        <v>1.0146929344326403</v>
      </c>
      <c r="E1956" s="22">
        <v>6.5575850000000005E-2</v>
      </c>
      <c r="F1956" s="22">
        <v>1.3575630503530002E-3</v>
      </c>
      <c r="G1956" s="22">
        <v>1.1807073571421147</v>
      </c>
      <c r="H1956" s="22">
        <v>3.0229048553938025E-2</v>
      </c>
      <c r="I1956" s="22">
        <v>0.13058613436320218</v>
      </c>
      <c r="J1956" s="22">
        <v>1.9670765023091343E-3</v>
      </c>
      <c r="K1956" s="13">
        <v>792.8660265642643</v>
      </c>
      <c r="L1956" s="13">
        <v>42.836308364217146</v>
      </c>
      <c r="M1956" s="13">
        <v>791.64268662576922</v>
      </c>
      <c r="N1956" s="13">
        <v>14.173745662405812</v>
      </c>
      <c r="O1956" s="13">
        <v>791.20838820723247</v>
      </c>
      <c r="P1956" s="13">
        <v>11.225711688207628</v>
      </c>
      <c r="Q1956" s="14">
        <f t="shared" si="206"/>
        <v>0.20906916193835778</v>
      </c>
      <c r="R1956" s="14">
        <f t="shared" si="207"/>
        <v>11.148458134016686</v>
      </c>
      <c r="S1956" s="147">
        <f t="shared" si="201"/>
        <v>0.20906916193835778</v>
      </c>
      <c r="T1956" s="15">
        <f t="shared" si="208"/>
        <v>791.20838820723247</v>
      </c>
      <c r="U1956" s="15">
        <f t="shared" si="209"/>
        <v>11.225711688207628</v>
      </c>
    </row>
    <row r="1957" spans="1:21">
      <c r="A1957" s="12" t="s">
        <v>1817</v>
      </c>
      <c r="B1957" s="20">
        <v>0.4996529488925881</v>
      </c>
      <c r="C1957" s="20">
        <v>164.54563988972228</v>
      </c>
      <c r="D1957" s="21">
        <v>3.0365614623848627E-3</v>
      </c>
      <c r="E1957" s="22">
        <v>7.2102365516739209E-2</v>
      </c>
      <c r="F1957" s="22">
        <v>9.1795145703852938E-4</v>
      </c>
      <c r="G1957" s="22">
        <v>1.6250053124789972</v>
      </c>
      <c r="H1957" s="22">
        <v>3.2069951321441408E-2</v>
      </c>
      <c r="I1957" s="22">
        <v>0.16345717815517005</v>
      </c>
      <c r="J1957" s="22">
        <v>2.4648864465530987E-3</v>
      </c>
      <c r="K1957" s="13">
        <v>988.83136461499259</v>
      </c>
      <c r="L1957" s="13">
        <v>25.68527604694426</v>
      </c>
      <c r="M1957" s="13">
        <v>979.92884179627549</v>
      </c>
      <c r="N1957" s="13">
        <v>12.481435553536535</v>
      </c>
      <c r="O1957" s="13">
        <v>975.96066879616046</v>
      </c>
      <c r="P1957" s="13">
        <v>13.671783455193598</v>
      </c>
      <c r="Q1957" s="14">
        <f t="shared" si="206"/>
        <v>1.3016067531235076</v>
      </c>
      <c r="R1957" s="14">
        <f t="shared" si="207"/>
        <v>5.8255796198342775</v>
      </c>
      <c r="S1957" s="147">
        <f t="shared" si="201"/>
        <v>1.3016067531235076</v>
      </c>
      <c r="T1957" s="15">
        <f t="shared" si="208"/>
        <v>975.96066879616046</v>
      </c>
      <c r="U1957" s="15">
        <f t="shared" si="209"/>
        <v>13.671783455193598</v>
      </c>
    </row>
    <row r="1958" spans="1:21">
      <c r="A1958" s="12" t="s">
        <v>1818</v>
      </c>
      <c r="B1958" s="20">
        <v>132.13763670922876</v>
      </c>
      <c r="C1958" s="20">
        <v>154.49472366254727</v>
      </c>
      <c r="D1958" s="21">
        <v>0.85528899354419607</v>
      </c>
      <c r="E1958" s="22">
        <v>6.5079550467174022E-2</v>
      </c>
      <c r="F1958" s="22">
        <v>1.3915846804372471E-3</v>
      </c>
      <c r="G1958" s="22">
        <v>1.1263005834091893</v>
      </c>
      <c r="H1958" s="22">
        <v>2.9450581601153738E-2</v>
      </c>
      <c r="I1958" s="22">
        <v>0.12551871656592264</v>
      </c>
      <c r="J1958" s="22">
        <v>1.8890300168309961E-3</v>
      </c>
      <c r="K1958" s="13">
        <v>776.90927281240806</v>
      </c>
      <c r="L1958" s="13">
        <v>44.337475086483003</v>
      </c>
      <c r="M1958" s="13">
        <v>765.98837833997788</v>
      </c>
      <c r="N1958" s="13">
        <v>14.161989077275173</v>
      </c>
      <c r="O1958" s="13">
        <v>762.24986806093841</v>
      </c>
      <c r="P1958" s="13">
        <v>10.828518685061518</v>
      </c>
      <c r="Q1958" s="14">
        <f t="shared" si="206"/>
        <v>1.886887602512799</v>
      </c>
      <c r="R1958" s="14">
        <f t="shared" si="207"/>
        <v>11.540182452405892</v>
      </c>
      <c r="S1958" s="147">
        <f t="shared" si="201"/>
        <v>1.886887602512799</v>
      </c>
      <c r="T1958" s="15">
        <f t="shared" si="208"/>
        <v>762.24986806093841</v>
      </c>
      <c r="U1958" s="15">
        <f t="shared" si="209"/>
        <v>10.828518685061518</v>
      </c>
    </row>
    <row r="1959" spans="1:21">
      <c r="A1959" s="12" t="s">
        <v>1819</v>
      </c>
      <c r="B1959" s="20">
        <v>97.757320234711656</v>
      </c>
      <c r="C1959" s="20">
        <v>208.47688259874283</v>
      </c>
      <c r="D1959" s="21">
        <v>0.46891203962823053</v>
      </c>
      <c r="E1959" s="22">
        <v>7.352242303187001E-2</v>
      </c>
      <c r="F1959" s="22">
        <v>8.5489160956873217E-4</v>
      </c>
      <c r="G1959" s="22">
        <v>1.6665058860698188</v>
      </c>
      <c r="H1959" s="22">
        <v>3.1730470314546316E-2</v>
      </c>
      <c r="I1959" s="22">
        <v>0.16439392544866632</v>
      </c>
      <c r="J1959" s="22">
        <v>2.4786129917946978E-3</v>
      </c>
      <c r="K1959" s="13">
        <v>1028.3880738789719</v>
      </c>
      <c r="L1959" s="13">
        <v>23.335390817009749</v>
      </c>
      <c r="M1959" s="13">
        <v>995.85617959103308</v>
      </c>
      <c r="N1959" s="13">
        <v>12.155162026409982</v>
      </c>
      <c r="O1959" s="13">
        <v>981.14885403227981</v>
      </c>
      <c r="P1959" s="13">
        <v>13.736928632017143</v>
      </c>
      <c r="Q1959" s="14">
        <f t="shared" si="206"/>
        <v>4.5935207774736924</v>
      </c>
      <c r="R1959" s="14">
        <f t="shared" si="207"/>
        <v>5.0876476221188955</v>
      </c>
      <c r="S1959" s="147">
        <f t="shared" si="201"/>
        <v>4.5935207774736924</v>
      </c>
      <c r="T1959" s="15">
        <f t="shared" si="208"/>
        <v>981.14885403227981</v>
      </c>
      <c r="U1959" s="15">
        <f t="shared" si="209"/>
        <v>13.736928632017143</v>
      </c>
    </row>
    <row r="1960" spans="1:21">
      <c r="A1960" s="12" t="s">
        <v>1820</v>
      </c>
      <c r="B1960" s="20">
        <v>173.57320134867481</v>
      </c>
      <c r="C1960" s="20">
        <v>255.68943989062151</v>
      </c>
      <c r="D1960" s="21">
        <v>0.67884384049230084</v>
      </c>
      <c r="E1960" s="22">
        <v>6.8582616184854769E-2</v>
      </c>
      <c r="F1960" s="22">
        <v>8.5468945728288002E-4</v>
      </c>
      <c r="G1960" s="22">
        <v>1.338926036325756</v>
      </c>
      <c r="H1960" s="22">
        <v>2.6153404664943994E-2</v>
      </c>
      <c r="I1960" s="22">
        <v>0.14159283069181133</v>
      </c>
      <c r="J1960" s="22">
        <v>2.1297213772412203E-3</v>
      </c>
      <c r="K1960" s="13">
        <v>886.21188512707272</v>
      </c>
      <c r="L1960" s="13">
        <v>25.547453201664293</v>
      </c>
      <c r="M1960" s="13">
        <v>862.76272039459843</v>
      </c>
      <c r="N1960" s="13">
        <v>11.417766109536043</v>
      </c>
      <c r="O1960" s="13">
        <v>853.66322068039881</v>
      </c>
      <c r="P1960" s="13">
        <v>12.037468997298074</v>
      </c>
      <c r="Q1960" s="14">
        <f t="shared" si="206"/>
        <v>3.672785819387514</v>
      </c>
      <c r="R1960" s="14">
        <f t="shared" si="207"/>
        <v>6.1825969296127692</v>
      </c>
      <c r="S1960" s="147">
        <f t="shared" si="201"/>
        <v>3.672785819387514</v>
      </c>
      <c r="T1960" s="15">
        <f t="shared" si="208"/>
        <v>853.66322068039881</v>
      </c>
      <c r="U1960" s="15">
        <f t="shared" si="209"/>
        <v>12.037468997298074</v>
      </c>
    </row>
    <row r="1961" spans="1:21">
      <c r="A1961" s="12" t="s">
        <v>1821</v>
      </c>
      <c r="B1961" s="20">
        <v>301.56660851567813</v>
      </c>
      <c r="C1961" s="20">
        <v>225.25894960838323</v>
      </c>
      <c r="D1961" s="21">
        <v>1.3387552815990535</v>
      </c>
      <c r="E1961" s="22">
        <v>6.5495612279302354E-2</v>
      </c>
      <c r="F1961" s="22">
        <v>8.0636405148563179E-4</v>
      </c>
      <c r="G1961" s="22">
        <v>1.1905228087900106</v>
      </c>
      <c r="H1961" s="22">
        <v>2.3138138721818004E-2</v>
      </c>
      <c r="I1961" s="22">
        <v>0.13183303159915347</v>
      </c>
      <c r="J1961" s="22">
        <v>1.982548452346924E-3</v>
      </c>
      <c r="K1961" s="13">
        <v>790.29722913045225</v>
      </c>
      <c r="L1961" s="13">
        <v>25.626357169718951</v>
      </c>
      <c r="M1961" s="13">
        <v>796.20271189816526</v>
      </c>
      <c r="N1961" s="13">
        <v>10.782374260426497</v>
      </c>
      <c r="O1961" s="13">
        <v>798.31407132753873</v>
      </c>
      <c r="P1961" s="13">
        <v>11.301609310098826</v>
      </c>
      <c r="Q1961" s="14">
        <f t="shared" si="206"/>
        <v>-1.014408491082186</v>
      </c>
      <c r="R1961" s="14">
        <f t="shared" si="207"/>
        <v>7.1481566097286047</v>
      </c>
      <c r="S1961" s="147">
        <f t="shared" si="201"/>
        <v>-1.014408491082186</v>
      </c>
      <c r="T1961" s="15">
        <f t="shared" si="208"/>
        <v>798.31407132753873</v>
      </c>
      <c r="U1961" s="15">
        <f t="shared" si="209"/>
        <v>11.301609310098826</v>
      </c>
    </row>
    <row r="1962" spans="1:21">
      <c r="A1962" s="12" t="s">
        <v>1822</v>
      </c>
      <c r="B1962" s="20">
        <v>175.13766014903746</v>
      </c>
      <c r="C1962" s="20">
        <v>295.3321536804458</v>
      </c>
      <c r="D1962" s="21">
        <v>0.59301927665668008</v>
      </c>
      <c r="E1962" s="22">
        <v>6.5324110000000005E-2</v>
      </c>
      <c r="F1962" s="22">
        <v>7.8868933560280008E-4</v>
      </c>
      <c r="G1962" s="22">
        <v>1.1556651472938746</v>
      </c>
      <c r="H1962" s="22">
        <v>2.22806158144521E-2</v>
      </c>
      <c r="I1962" s="22">
        <v>0.12830903531773052</v>
      </c>
      <c r="J1962" s="22">
        <v>1.9286055376341611E-3</v>
      </c>
      <c r="K1962" s="13">
        <v>784.79247983357072</v>
      </c>
      <c r="L1962" s="13">
        <v>25.156515178850427</v>
      </c>
      <c r="M1962" s="13">
        <v>779.91504185283316</v>
      </c>
      <c r="N1962" s="13">
        <v>10.549452635671752</v>
      </c>
      <c r="O1962" s="13">
        <v>778.21165533529529</v>
      </c>
      <c r="P1962" s="13">
        <v>11.028208819112262</v>
      </c>
      <c r="Q1962" s="14">
        <f t="shared" si="206"/>
        <v>0.83854326683545644</v>
      </c>
      <c r="R1962" s="14">
        <f t="shared" si="207"/>
        <v>6.9507749915001025</v>
      </c>
      <c r="S1962" s="147">
        <f t="shared" si="201"/>
        <v>0.83854326683545644</v>
      </c>
      <c r="T1962" s="15">
        <f t="shared" si="208"/>
        <v>778.21165533529529</v>
      </c>
      <c r="U1962" s="15">
        <f t="shared" si="209"/>
        <v>11.028208819112262</v>
      </c>
    </row>
    <row r="1963" spans="1:21">
      <c r="A1963" s="12" t="s">
        <v>1823</v>
      </c>
      <c r="B1963" s="20">
        <v>70.88660670042762</v>
      </c>
      <c r="C1963" s="20">
        <v>80.218836588412515</v>
      </c>
      <c r="D1963" s="21">
        <v>0.88366535486089415</v>
      </c>
      <c r="E1963" s="22">
        <v>6.4571249999999997E-2</v>
      </c>
      <c r="F1963" s="22">
        <v>1.545878342025E-3</v>
      </c>
      <c r="G1963" s="22">
        <v>1.1323821504353109</v>
      </c>
      <c r="H1963" s="22">
        <v>3.2079423819495398E-2</v>
      </c>
      <c r="I1963" s="22">
        <v>0.12718987676571453</v>
      </c>
      <c r="J1963" s="22">
        <v>1.9263516305475978E-3</v>
      </c>
      <c r="K1963" s="13">
        <v>760.3969555995759</v>
      </c>
      <c r="L1963" s="13">
        <v>49.689012989079352</v>
      </c>
      <c r="M1963" s="13">
        <v>768.88839446192765</v>
      </c>
      <c r="N1963" s="13">
        <v>15.391425511013356</v>
      </c>
      <c r="O1963" s="13">
        <v>771.81434774610943</v>
      </c>
      <c r="P1963" s="13">
        <v>11.026255626839454</v>
      </c>
      <c r="Q1963" s="14">
        <f t="shared" si="206"/>
        <v>-1.5015041896808912</v>
      </c>
      <c r="R1963" s="14">
        <f t="shared" si="207"/>
        <v>13.57878202516328</v>
      </c>
      <c r="S1963" s="147">
        <f t="shared" si="201"/>
        <v>-1.5015041896808912</v>
      </c>
      <c r="T1963" s="15">
        <f t="shared" si="208"/>
        <v>771.81434774610943</v>
      </c>
      <c r="U1963" s="15">
        <f t="shared" si="209"/>
        <v>11.026255626839454</v>
      </c>
    </row>
    <row r="1964" spans="1:21">
      <c r="A1964" s="12" t="s">
        <v>1824</v>
      </c>
      <c r="B1964" s="20">
        <v>196.63859956334818</v>
      </c>
      <c r="C1964" s="20">
        <v>110.79389912714694</v>
      </c>
      <c r="D1964" s="21">
        <v>1.7748143274358994</v>
      </c>
      <c r="E1964" s="22">
        <v>5.9238891126569167E-2</v>
      </c>
      <c r="F1964" s="22">
        <v>1.7476957096103933E-3</v>
      </c>
      <c r="G1964" s="22">
        <v>0.82340974200562123</v>
      </c>
      <c r="H1964" s="22">
        <v>2.725730056504946E-2</v>
      </c>
      <c r="I1964" s="22">
        <v>0.10081097282816069</v>
      </c>
      <c r="J1964" s="22">
        <v>1.5135356617971469E-3</v>
      </c>
      <c r="K1964" s="13">
        <v>575.88681904297925</v>
      </c>
      <c r="L1964" s="13">
        <v>62.874185327324362</v>
      </c>
      <c r="M1964" s="13">
        <v>609.94895966262516</v>
      </c>
      <c r="N1964" s="13">
        <v>15.293078476946054</v>
      </c>
      <c r="O1964" s="13">
        <v>619.15974985398486</v>
      </c>
      <c r="P1964" s="13">
        <v>8.8694532052956419</v>
      </c>
      <c r="Q1964" s="14">
        <f t="shared" si="206"/>
        <v>-7.5141380875703101</v>
      </c>
      <c r="R1964" s="14">
        <f t="shared" si="207"/>
        <v>23.677577930942288</v>
      </c>
      <c r="S1964" s="147">
        <f t="shared" si="201"/>
        <v>-7.5141380875703101</v>
      </c>
      <c r="T1964" s="15">
        <f t="shared" si="208"/>
        <v>619.15974985398486</v>
      </c>
      <c r="U1964" s="15">
        <f t="shared" si="209"/>
        <v>8.8694532052956419</v>
      </c>
    </row>
    <row r="1965" spans="1:21">
      <c r="A1965" s="12" t="s">
        <v>1825</v>
      </c>
      <c r="B1965" s="20">
        <v>777.43680016144037</v>
      </c>
      <c r="C1965" s="20">
        <v>585.95191454857354</v>
      </c>
      <c r="D1965" s="21">
        <v>1.3267928320711944</v>
      </c>
      <c r="E1965" s="22">
        <v>6.7117327635537197E-2</v>
      </c>
      <c r="F1965" s="22">
        <v>5.5693941726714369E-4</v>
      </c>
      <c r="G1965" s="22">
        <v>1.3199084242385932</v>
      </c>
      <c r="H1965" s="22">
        <v>2.4524594252427791E-2</v>
      </c>
      <c r="I1965" s="22">
        <v>0.14262901068689435</v>
      </c>
      <c r="J1965" s="22">
        <v>2.3711584003535142E-3</v>
      </c>
      <c r="K1965" s="13">
        <v>841.41650789668768</v>
      </c>
      <c r="L1965" s="13">
        <v>17.177768040330331</v>
      </c>
      <c r="M1965" s="13">
        <v>854.4729782080675</v>
      </c>
      <c r="N1965" s="13">
        <v>10.791122382550311</v>
      </c>
      <c r="O1965" s="13">
        <v>859.51172957098981</v>
      </c>
      <c r="P1965" s="13">
        <v>13.391355379710035</v>
      </c>
      <c r="Q1965" s="14">
        <f t="shared" si="206"/>
        <v>-2.1505665154508691</v>
      </c>
      <c r="R1965" s="14">
        <f t="shared" si="207"/>
        <v>5.2467086810031915</v>
      </c>
      <c r="S1965" s="147">
        <f t="shared" si="201"/>
        <v>-2.1505665154508691</v>
      </c>
      <c r="T1965" s="15">
        <f t="shared" si="208"/>
        <v>859.51172957098981</v>
      </c>
      <c r="U1965" s="15">
        <f t="shared" si="209"/>
        <v>13.391355379710035</v>
      </c>
    </row>
    <row r="1966" spans="1:21">
      <c r="A1966" s="12" t="s">
        <v>1826</v>
      </c>
      <c r="B1966" s="20">
        <v>350.02488370137428</v>
      </c>
      <c r="C1966" s="20">
        <v>406.23402396998017</v>
      </c>
      <c r="D1966" s="21">
        <v>0.8616335979953279</v>
      </c>
      <c r="E1966" s="22">
        <v>5.9663713943021612E-2</v>
      </c>
      <c r="F1966" s="22">
        <v>8.8011767756534392E-4</v>
      </c>
      <c r="G1966" s="22">
        <v>0.75597461807437627</v>
      </c>
      <c r="H1966" s="22">
        <v>2.6778129344489827E-2</v>
      </c>
      <c r="I1966" s="22">
        <v>9.189579848800089E-2</v>
      </c>
      <c r="J1966" s="22">
        <v>2.9594395685093159E-3</v>
      </c>
      <c r="K1966" s="13">
        <v>591.40053963298192</v>
      </c>
      <c r="L1966" s="13">
        <v>31.666150609740761</v>
      </c>
      <c r="M1966" s="13">
        <v>571.685069512008</v>
      </c>
      <c r="N1966" s="13">
        <v>15.603591891680036</v>
      </c>
      <c r="O1966" s="13">
        <v>566.73940460692131</v>
      </c>
      <c r="P1966" s="13">
        <v>17.49587638039829</v>
      </c>
      <c r="Q1966" s="14">
        <f t="shared" si="206"/>
        <v>4.1699547723384018</v>
      </c>
      <c r="R1966" s="14">
        <f t="shared" si="207"/>
        <v>11.845805839406298</v>
      </c>
      <c r="S1966" s="147">
        <f t="shared" si="201"/>
        <v>4.1699547723384018</v>
      </c>
      <c r="T1966" s="15">
        <f t="shared" si="208"/>
        <v>566.73940460692131</v>
      </c>
      <c r="U1966" s="15">
        <f t="shared" si="209"/>
        <v>17.49587638039829</v>
      </c>
    </row>
    <row r="1967" spans="1:21">
      <c r="A1967" s="12" t="s">
        <v>1827</v>
      </c>
      <c r="B1967" s="20">
        <v>210.47873384717346</v>
      </c>
      <c r="C1967" s="20">
        <v>181.77089686194526</v>
      </c>
      <c r="D1967" s="21">
        <v>1.1579341769272986</v>
      </c>
      <c r="E1967" s="22">
        <v>6.4884170000000005E-2</v>
      </c>
      <c r="F1967" s="22">
        <v>1.1822791175546002E-3</v>
      </c>
      <c r="G1967" s="22">
        <v>1.1196101036657224</v>
      </c>
      <c r="H1967" s="22">
        <v>2.6449665519063456E-2</v>
      </c>
      <c r="I1967" s="22">
        <v>0.12514882624424264</v>
      </c>
      <c r="J1967" s="22">
        <v>1.8817096195251977E-3</v>
      </c>
      <c r="K1967" s="13">
        <v>770.58277454807182</v>
      </c>
      <c r="L1967" s="13">
        <v>37.898908470414106</v>
      </c>
      <c r="M1967" s="13">
        <v>762.78840270554804</v>
      </c>
      <c r="N1967" s="13">
        <v>12.750229218269627</v>
      </c>
      <c r="O1967" s="13">
        <v>760.13097116335894</v>
      </c>
      <c r="P1967" s="13">
        <v>10.790069736384078</v>
      </c>
      <c r="Q1967" s="14">
        <f t="shared" si="206"/>
        <v>1.3563505089823291</v>
      </c>
      <c r="R1967" s="14">
        <f t="shared" si="207"/>
        <v>10.099069453853408</v>
      </c>
      <c r="S1967" s="147">
        <f t="shared" si="201"/>
        <v>1.3563505089823291</v>
      </c>
      <c r="T1967" s="15">
        <f t="shared" si="208"/>
        <v>760.13097116335894</v>
      </c>
      <c r="U1967" s="15">
        <f t="shared" si="209"/>
        <v>10.790069736384078</v>
      </c>
    </row>
    <row r="1968" spans="1:21">
      <c r="A1968" s="12" t="s">
        <v>1828</v>
      </c>
      <c r="B1968" s="20">
        <v>162.4378661263184</v>
      </c>
      <c r="C1968" s="20">
        <v>126.78097727279123</v>
      </c>
      <c r="D1968" s="21">
        <v>1.2812479412964706</v>
      </c>
      <c r="E1968" s="22">
        <v>6.5593932519404971E-2</v>
      </c>
      <c r="F1968" s="22">
        <v>1.1260013883044309E-3</v>
      </c>
      <c r="G1968" s="22">
        <v>1.1566170235243594</v>
      </c>
      <c r="H1968" s="22">
        <v>2.6411332367593767E-2</v>
      </c>
      <c r="I1968" s="22">
        <v>0.12788648083619311</v>
      </c>
      <c r="J1968" s="22">
        <v>1.9257709987919877E-3</v>
      </c>
      <c r="K1968" s="13">
        <v>793.44435553428423</v>
      </c>
      <c r="L1968" s="13">
        <v>35.598987720553922</v>
      </c>
      <c r="M1968" s="13">
        <v>780.36330519490753</v>
      </c>
      <c r="N1968" s="13">
        <v>12.511811386627269</v>
      </c>
      <c r="O1968" s="13">
        <v>775.79700535053678</v>
      </c>
      <c r="P1968" s="13">
        <v>11.016115511788161</v>
      </c>
      <c r="Q1968" s="14">
        <f t="shared" si="206"/>
        <v>2.2241446499249751</v>
      </c>
      <c r="R1968" s="14">
        <f t="shared" si="207"/>
        <v>9.2026269185175167</v>
      </c>
      <c r="S1968" s="147">
        <f t="shared" si="201"/>
        <v>2.2241446499249751</v>
      </c>
      <c r="T1968" s="15">
        <f t="shared" si="208"/>
        <v>775.79700535053678</v>
      </c>
      <c r="U1968" s="15">
        <f t="shared" si="209"/>
        <v>11.016115511788161</v>
      </c>
    </row>
    <row r="1969" spans="1:21">
      <c r="A1969" s="12" t="s">
        <v>1829</v>
      </c>
      <c r="B1969" s="20">
        <v>78.898054912695528</v>
      </c>
      <c r="C1969" s="20">
        <v>118.62120279781271</v>
      </c>
      <c r="D1969" s="21">
        <v>0.66512607402215917</v>
      </c>
      <c r="E1969" s="22">
        <v>6.5961170359490118E-2</v>
      </c>
      <c r="F1969" s="22">
        <v>1.645012248144475E-3</v>
      </c>
      <c r="G1969" s="22">
        <v>1.2656499839629665</v>
      </c>
      <c r="H1969" s="22">
        <v>3.6877408729599881E-2</v>
      </c>
      <c r="I1969" s="22">
        <v>0.13916306664117623</v>
      </c>
      <c r="J1969" s="22">
        <v>2.0967660298957962E-3</v>
      </c>
      <c r="K1969" s="13">
        <v>805.14375733715974</v>
      </c>
      <c r="L1969" s="13">
        <v>51.360672221381634</v>
      </c>
      <c r="M1969" s="13">
        <v>830.44289628313447</v>
      </c>
      <c r="N1969" s="13">
        <v>16.663113326648158</v>
      </c>
      <c r="O1969" s="13">
        <v>839.92806263116779</v>
      </c>
      <c r="P1969" s="13">
        <v>11.87633046936698</v>
      </c>
      <c r="Q1969" s="14">
        <f t="shared" si="206"/>
        <v>-4.320260199128878</v>
      </c>
      <c r="R1969" s="14">
        <f t="shared" si="207"/>
        <v>13.63235935709424</v>
      </c>
      <c r="S1969" s="147">
        <f t="shared" si="201"/>
        <v>-4.320260199128878</v>
      </c>
      <c r="T1969" s="15">
        <f t="shared" si="208"/>
        <v>839.92806263116779</v>
      </c>
      <c r="U1969" s="15">
        <f t="shared" si="209"/>
        <v>11.87633046936698</v>
      </c>
    </row>
    <row r="1970" spans="1:21">
      <c r="A1970" s="12" t="s">
        <v>1830</v>
      </c>
      <c r="B1970" s="20">
        <v>1368.2561083121395</v>
      </c>
      <c r="C1970" s="20">
        <v>725.69418289357202</v>
      </c>
      <c r="D1970" s="21">
        <v>1.8854445034359653</v>
      </c>
      <c r="E1970" s="22">
        <v>5.8580559999999997E-2</v>
      </c>
      <c r="F1970" s="22">
        <v>6.0869478220879991E-4</v>
      </c>
      <c r="G1970" s="22">
        <v>0.72123344128109168</v>
      </c>
      <c r="H1970" s="22">
        <v>1.3172846179252341E-2</v>
      </c>
      <c r="I1970" s="22">
        <v>8.9293749907842002E-2</v>
      </c>
      <c r="J1970" s="22">
        <v>1.3412459569104493E-3</v>
      </c>
      <c r="K1970" s="13">
        <v>551.54297033211628</v>
      </c>
      <c r="L1970" s="13">
        <v>22.52131085399467</v>
      </c>
      <c r="M1970" s="13">
        <v>551.3947817877854</v>
      </c>
      <c r="N1970" s="13">
        <v>7.800760400795026</v>
      </c>
      <c r="O1970" s="13">
        <v>551.35890653040269</v>
      </c>
      <c r="P1970" s="13">
        <v>7.9423519840504664</v>
      </c>
      <c r="Q1970" s="14">
        <f t="shared" si="206"/>
        <v>3.3372522471419863E-2</v>
      </c>
      <c r="R1970" s="14">
        <f t="shared" si="207"/>
        <v>8.6570465210081444</v>
      </c>
      <c r="S1970" s="147">
        <f t="shared" si="201"/>
        <v>3.3372522471419863E-2</v>
      </c>
      <c r="T1970" s="15">
        <f t="shared" si="208"/>
        <v>551.35890653040269</v>
      </c>
      <c r="U1970" s="15">
        <f t="shared" si="209"/>
        <v>7.9423519840504664</v>
      </c>
    </row>
    <row r="1971" spans="1:21" s="23" customFormat="1">
      <c r="A1971" s="126" t="s">
        <v>1831</v>
      </c>
      <c r="B1971" s="5"/>
      <c r="C1971" s="5"/>
      <c r="D1971" s="5"/>
      <c r="E1971" s="5"/>
      <c r="F1971" s="5"/>
      <c r="G1971" s="5"/>
      <c r="H1971" s="5"/>
      <c r="I1971" s="5"/>
      <c r="J1971" s="5"/>
      <c r="K1971" s="8"/>
      <c r="L1971" s="8"/>
      <c r="M1971" s="8"/>
      <c r="N1971" s="8"/>
      <c r="O1971" s="8"/>
      <c r="P1971" s="8"/>
      <c r="Q1971" s="9"/>
      <c r="R1971" s="9"/>
      <c r="S1971" s="147">
        <f t="shared" si="201"/>
        <v>0</v>
      </c>
      <c r="T1971" s="10"/>
      <c r="U1971" s="10"/>
    </row>
    <row r="1972" spans="1:21">
      <c r="A1972" s="12" t="s">
        <v>1832</v>
      </c>
      <c r="B1972" s="20">
        <v>394.54336573323224</v>
      </c>
      <c r="C1972" s="20">
        <v>340.31845663880335</v>
      </c>
      <c r="D1972" s="21">
        <v>1.1593357869273027</v>
      </c>
      <c r="E1972" s="22">
        <v>0.23447613205595633</v>
      </c>
      <c r="F1972" s="22">
        <v>7.2166024463935733E-4</v>
      </c>
      <c r="G1972" s="22">
        <v>19.426039655096169</v>
      </c>
      <c r="H1972" s="22">
        <v>0.3074381024760135</v>
      </c>
      <c r="I1972" s="22">
        <v>0.60087530403804934</v>
      </c>
      <c r="J1972" s="22">
        <v>9.3279441957867144E-3</v>
      </c>
      <c r="K1972" s="13">
        <v>3082.8555308418372</v>
      </c>
      <c r="L1972" s="13">
        <v>4.904614647746719</v>
      </c>
      <c r="M1972" s="13">
        <v>3063.2182977681364</v>
      </c>
      <c r="N1972" s="13">
        <v>15.398997896114874</v>
      </c>
      <c r="O1972" s="13">
        <v>3033.3637046510817</v>
      </c>
      <c r="P1972" s="13">
        <v>37.671680232128409</v>
      </c>
      <c r="Q1972" s="14">
        <f t="shared" ref="Q1972:Q2035" si="210">(1-O1972/K1972)*100</f>
        <v>1.6053890847502972</v>
      </c>
      <c r="R1972" s="14">
        <f t="shared" ref="R1972:R2035" si="211">SQRT((2*P1972)^2*(-1/K1972)^2+(2*L1972)^2*(O1972/K1972^2)^2)*100</f>
        <v>2.4639187917758467</v>
      </c>
      <c r="S1972" s="147">
        <f t="shared" si="201"/>
        <v>1.6053890847502972</v>
      </c>
      <c r="T1972" s="15">
        <f t="shared" ref="T1972:T2035" si="212">IF(O1972&lt;=1000,O1972,K1972)</f>
        <v>3082.8555308418372</v>
      </c>
      <c r="U1972" s="15">
        <f t="shared" ref="U1972:U2035" si="213">IF(T1972=O1972,P1972,L1972)</f>
        <v>4.904614647746719</v>
      </c>
    </row>
    <row r="1973" spans="1:21">
      <c r="A1973" s="12" t="s">
        <v>1833</v>
      </c>
      <c r="B1973" s="20">
        <v>170.30498843190759</v>
      </c>
      <c r="C1973" s="20">
        <v>454.52579347567189</v>
      </c>
      <c r="D1973" s="21">
        <v>0.37468718140200113</v>
      </c>
      <c r="E1973" s="22">
        <v>5.7826783020000001E-2</v>
      </c>
      <c r="F1973" s="22">
        <v>1.9487290482398488E-4</v>
      </c>
      <c r="G1973" s="22">
        <v>0.66642516262020757</v>
      </c>
      <c r="H1973" s="22">
        <v>1.0247571526403074E-2</v>
      </c>
      <c r="I1973" s="22">
        <v>8.3583601296167917E-2</v>
      </c>
      <c r="J1973" s="22">
        <v>1.2540142039054463E-3</v>
      </c>
      <c r="K1973" s="13">
        <v>523.20523076357199</v>
      </c>
      <c r="L1973" s="13">
        <v>7.3745082606566648</v>
      </c>
      <c r="M1973" s="13">
        <v>518.53653941081802</v>
      </c>
      <c r="N1973" s="13">
        <v>6.2633087545379551</v>
      </c>
      <c r="O1973" s="13">
        <v>517.47750249407329</v>
      </c>
      <c r="P1973" s="13">
        <v>7.4646536114588713</v>
      </c>
      <c r="Q1973" s="14">
        <f t="shared" si="210"/>
        <v>1.0947383421873624</v>
      </c>
      <c r="R1973" s="14">
        <f t="shared" si="211"/>
        <v>3.9894423831444308</v>
      </c>
      <c r="S1973" s="147">
        <f t="shared" si="201"/>
        <v>1.0947383421873624</v>
      </c>
      <c r="T1973" s="15">
        <f t="shared" si="212"/>
        <v>517.47750249407329</v>
      </c>
      <c r="U1973" s="15">
        <f t="shared" si="213"/>
        <v>7.4646536114588713</v>
      </c>
    </row>
    <row r="1974" spans="1:21">
      <c r="A1974" s="12" t="s">
        <v>1834</v>
      </c>
      <c r="B1974" s="20">
        <v>220.82124066757362</v>
      </c>
      <c r="C1974" s="20">
        <v>286.98053904903367</v>
      </c>
      <c r="D1974" s="21">
        <v>0.76946416436218334</v>
      </c>
      <c r="E1974" s="22">
        <v>6.7065086939359753E-2</v>
      </c>
      <c r="F1974" s="22">
        <v>2.1048420344918102E-4</v>
      </c>
      <c r="G1974" s="22">
        <v>1.2686678744155775</v>
      </c>
      <c r="H1974" s="22">
        <v>1.9539051464593993E-2</v>
      </c>
      <c r="I1974" s="22">
        <v>0.13719875676977017</v>
      </c>
      <c r="J1974" s="22">
        <v>2.0686906730550754E-3</v>
      </c>
      <c r="K1974" s="13">
        <v>839.79552427225963</v>
      </c>
      <c r="L1974" s="13">
        <v>6.5209230961511544</v>
      </c>
      <c r="M1974" s="13">
        <v>831.79450654529558</v>
      </c>
      <c r="N1974" s="13">
        <v>8.7829297169043095</v>
      </c>
      <c r="O1974" s="13">
        <v>828.8026272756224</v>
      </c>
      <c r="P1974" s="13">
        <v>11.737421488625333</v>
      </c>
      <c r="Q1974" s="14">
        <f t="shared" si="210"/>
        <v>1.3089968544620856</v>
      </c>
      <c r="R1974" s="14">
        <f t="shared" si="211"/>
        <v>3.1879060313338288</v>
      </c>
      <c r="S1974" s="147">
        <f t="shared" si="201"/>
        <v>1.3089968544620856</v>
      </c>
      <c r="T1974" s="15">
        <f t="shared" si="212"/>
        <v>828.8026272756224</v>
      </c>
      <c r="U1974" s="15">
        <f t="shared" si="213"/>
        <v>11.737421488625333</v>
      </c>
    </row>
    <row r="1975" spans="1:21">
      <c r="A1975" s="12" t="s">
        <v>1835</v>
      </c>
      <c r="B1975" s="20">
        <v>266.99668231610019</v>
      </c>
      <c r="C1975" s="20">
        <v>314.17422001532321</v>
      </c>
      <c r="D1975" s="21">
        <v>0.84983638155631602</v>
      </c>
      <c r="E1975" s="22">
        <v>7.3927835062294209E-2</v>
      </c>
      <c r="F1975" s="22">
        <v>1.9645104513736067E-4</v>
      </c>
      <c r="G1975" s="22">
        <v>1.7210835777892048</v>
      </c>
      <c r="H1975" s="22">
        <v>2.6221552176891792E-2</v>
      </c>
      <c r="I1975" s="22">
        <v>0.16884674688500934</v>
      </c>
      <c r="J1975" s="22">
        <v>2.5330317510996831E-3</v>
      </c>
      <c r="K1975" s="13">
        <v>1039.4982143830589</v>
      </c>
      <c r="L1975" s="13">
        <v>5.3550992148008181</v>
      </c>
      <c r="M1975" s="13">
        <v>1016.4290756614562</v>
      </c>
      <c r="N1975" s="13">
        <v>9.8321252455559893</v>
      </c>
      <c r="O1975" s="13">
        <v>1005.7539163788787</v>
      </c>
      <c r="P1975" s="13">
        <v>13.985315762340411</v>
      </c>
      <c r="Q1975" s="14">
        <f t="shared" si="210"/>
        <v>3.2462102904339707</v>
      </c>
      <c r="R1975" s="14">
        <f t="shared" si="211"/>
        <v>2.8695073955338857</v>
      </c>
      <c r="S1975" s="147">
        <f t="shared" si="201"/>
        <v>3.2462102904339707</v>
      </c>
      <c r="T1975" s="15">
        <f t="shared" si="212"/>
        <v>1039.4982143830589</v>
      </c>
      <c r="U1975" s="15">
        <f t="shared" si="213"/>
        <v>5.3550992148008181</v>
      </c>
    </row>
    <row r="1976" spans="1:21">
      <c r="A1976" s="12" t="s">
        <v>1836</v>
      </c>
      <c r="B1976" s="20">
        <v>961.64154368918844</v>
      </c>
      <c r="C1976" s="20">
        <v>672.47469077088067</v>
      </c>
      <c r="D1976" s="21">
        <v>1.4300040683863149</v>
      </c>
      <c r="E1976" s="22">
        <v>6.5930211811079567E-2</v>
      </c>
      <c r="F1976" s="22">
        <v>1.4342257131484028E-4</v>
      </c>
      <c r="G1976" s="22">
        <v>1.1912722018760844</v>
      </c>
      <c r="H1976" s="22">
        <v>1.8062702550645765E-2</v>
      </c>
      <c r="I1976" s="22">
        <v>0.13104645043224761</v>
      </c>
      <c r="J1976" s="22">
        <v>1.9664398058093454E-3</v>
      </c>
      <c r="K1976" s="13">
        <v>804.1608451293406</v>
      </c>
      <c r="L1976" s="13">
        <v>4.5483922378929398</v>
      </c>
      <c r="M1976" s="13">
        <v>796.55002209656288</v>
      </c>
      <c r="N1976" s="13">
        <v>8.4045107911784314</v>
      </c>
      <c r="O1976" s="13">
        <v>793.83249974212242</v>
      </c>
      <c r="P1976" s="13">
        <v>11.217503860558086</v>
      </c>
      <c r="Q1976" s="14">
        <f t="shared" si="210"/>
        <v>1.2843631283188106</v>
      </c>
      <c r="R1976" s="14">
        <f t="shared" si="211"/>
        <v>3.0050520039988116</v>
      </c>
      <c r="S1976" s="147">
        <f t="shared" si="201"/>
        <v>1.2843631283188106</v>
      </c>
      <c r="T1976" s="15">
        <f t="shared" si="212"/>
        <v>793.83249974212242</v>
      </c>
      <c r="U1976" s="15">
        <f t="shared" si="213"/>
        <v>11.217503860558086</v>
      </c>
    </row>
    <row r="1977" spans="1:21">
      <c r="A1977" s="12" t="s">
        <v>1837</v>
      </c>
      <c r="B1977" s="20">
        <v>436.31757886651911</v>
      </c>
      <c r="C1977" s="20">
        <v>260.60061961005795</v>
      </c>
      <c r="D1977" s="21">
        <v>1.6742768283490272</v>
      </c>
      <c r="E1977" s="22">
        <v>5.9869482719999999E-2</v>
      </c>
      <c r="F1977" s="22">
        <v>3.7023024688324034E-4</v>
      </c>
      <c r="G1977" s="22">
        <v>0.8148589636662642</v>
      </c>
      <c r="H1977" s="22">
        <v>1.941385577234055E-2</v>
      </c>
      <c r="I1977" s="22">
        <v>9.8713299101938504E-2</v>
      </c>
      <c r="J1977" s="22">
        <v>2.2712212192160324E-3</v>
      </c>
      <c r="K1977" s="13">
        <v>598.86074264904209</v>
      </c>
      <c r="L1977" s="13">
        <v>13.335194023629926</v>
      </c>
      <c r="M1977" s="13">
        <v>605.17617782256013</v>
      </c>
      <c r="N1977" s="13">
        <v>10.920238164675688</v>
      </c>
      <c r="O1977" s="13">
        <v>606.86392940731355</v>
      </c>
      <c r="P1977" s="13">
        <v>13.339591407768303</v>
      </c>
      <c r="Q1977" s="14">
        <f t="shared" si="210"/>
        <v>-1.3364019693242302</v>
      </c>
      <c r="R1977" s="14">
        <f t="shared" si="211"/>
        <v>6.3414857076198716</v>
      </c>
      <c r="S1977" s="147">
        <f t="shared" si="201"/>
        <v>-1.3364019693242302</v>
      </c>
      <c r="T1977" s="15">
        <f t="shared" si="212"/>
        <v>606.86392940731355</v>
      </c>
      <c r="U1977" s="15">
        <f t="shared" si="213"/>
        <v>13.339591407768303</v>
      </c>
    </row>
    <row r="1978" spans="1:21">
      <c r="A1978" s="12" t="s">
        <v>1838</v>
      </c>
      <c r="B1978" s="20">
        <v>1085.1754614626166</v>
      </c>
      <c r="C1978" s="20">
        <v>276.98142810637745</v>
      </c>
      <c r="D1978" s="21">
        <v>3.917863623137376</v>
      </c>
      <c r="E1978" s="22">
        <v>5.8801690094751481E-2</v>
      </c>
      <c r="F1978" s="22">
        <v>1.6174681948932111E-3</v>
      </c>
      <c r="G1978" s="22">
        <v>0.76294204495576712</v>
      </c>
      <c r="H1978" s="22">
        <v>2.4416043138489565E-2</v>
      </c>
      <c r="I1978" s="22">
        <v>9.410234921084587E-2</v>
      </c>
      <c r="J1978" s="22">
        <v>1.5391263923346513E-3</v>
      </c>
      <c r="K1978" s="13">
        <v>559.76152698707017</v>
      </c>
      <c r="L1978" s="13">
        <v>58.857705633140526</v>
      </c>
      <c r="M1978" s="13">
        <v>575.70597543429972</v>
      </c>
      <c r="N1978" s="13">
        <v>14.160939316529397</v>
      </c>
      <c r="O1978" s="13">
        <v>579.75345470508421</v>
      </c>
      <c r="P1978" s="13">
        <v>9.074865374071317</v>
      </c>
      <c r="Q1978" s="14">
        <f t="shared" si="210"/>
        <v>-3.5715080001337496</v>
      </c>
      <c r="R1978" s="14">
        <f t="shared" si="211"/>
        <v>22.020657010197418</v>
      </c>
      <c r="S1978" s="147">
        <f t="shared" si="201"/>
        <v>-3.5715080001337496</v>
      </c>
      <c r="T1978" s="15">
        <f t="shared" si="212"/>
        <v>579.75345470508421</v>
      </c>
      <c r="U1978" s="15">
        <f t="shared" si="213"/>
        <v>9.074865374071317</v>
      </c>
    </row>
    <row r="1979" spans="1:21">
      <c r="A1979" s="12" t="s">
        <v>1839</v>
      </c>
      <c r="B1979" s="20">
        <v>706.94459103775023</v>
      </c>
      <c r="C1979" s="20">
        <v>499.50573658637683</v>
      </c>
      <c r="D1979" s="21">
        <v>1.4152882324615748</v>
      </c>
      <c r="E1979" s="22">
        <v>6.4258642700128529E-2</v>
      </c>
      <c r="F1979" s="22">
        <v>5.7133412796640728E-4</v>
      </c>
      <c r="G1979" s="22">
        <v>1.0747419870191852</v>
      </c>
      <c r="H1979" s="22">
        <v>1.9569520535329381E-2</v>
      </c>
      <c r="I1979" s="22">
        <v>0.12130295849459018</v>
      </c>
      <c r="J1979" s="22">
        <v>1.9275319601755091E-3</v>
      </c>
      <c r="K1979" s="13">
        <v>750.15502323785086</v>
      </c>
      <c r="L1979" s="13">
        <v>18.668434004466384</v>
      </c>
      <c r="M1979" s="13">
        <v>741.06392074543589</v>
      </c>
      <c r="N1979" s="13">
        <v>9.6228183207545115</v>
      </c>
      <c r="O1979" s="13">
        <v>738.05875862534708</v>
      </c>
      <c r="P1979" s="13">
        <v>11.09099147174064</v>
      </c>
      <c r="Q1979" s="14">
        <f t="shared" si="210"/>
        <v>1.612501981296266</v>
      </c>
      <c r="R1979" s="14">
        <f t="shared" si="211"/>
        <v>5.7204904639708483</v>
      </c>
      <c r="S1979" s="147">
        <f t="shared" si="201"/>
        <v>1.612501981296266</v>
      </c>
      <c r="T1979" s="15">
        <f t="shared" si="212"/>
        <v>738.05875862534708</v>
      </c>
      <c r="U1979" s="15">
        <f t="shared" si="213"/>
        <v>11.09099147174064</v>
      </c>
    </row>
    <row r="1980" spans="1:21">
      <c r="A1980" s="12" t="s">
        <v>1840</v>
      </c>
      <c r="B1980" s="20">
        <v>143.57467956081518</v>
      </c>
      <c r="C1980" s="20">
        <v>150.81692578146459</v>
      </c>
      <c r="D1980" s="21">
        <v>0.95197988433245551</v>
      </c>
      <c r="E1980" s="22">
        <v>6.7101105618214654E-2</v>
      </c>
      <c r="F1980" s="22">
        <v>2.9701997681273512E-4</v>
      </c>
      <c r="G1980" s="22">
        <v>1.2249456289802412</v>
      </c>
      <c r="H1980" s="22">
        <v>1.9248349817478159E-2</v>
      </c>
      <c r="I1980" s="22">
        <v>0.13239935260595836</v>
      </c>
      <c r="J1980" s="22">
        <v>1.9962242568537293E-3</v>
      </c>
      <c r="K1980" s="13">
        <v>840.91333239946573</v>
      </c>
      <c r="L1980" s="13">
        <v>9.1874440726520401</v>
      </c>
      <c r="M1980" s="13">
        <v>812.03480622049528</v>
      </c>
      <c r="N1980" s="13">
        <v>8.8224537937735548</v>
      </c>
      <c r="O1980" s="13">
        <v>801.53877553324651</v>
      </c>
      <c r="P1980" s="13">
        <v>11.373941655724362</v>
      </c>
      <c r="Q1980" s="14">
        <f t="shared" si="210"/>
        <v>4.6823561179447193</v>
      </c>
      <c r="R1980" s="14">
        <f t="shared" si="211"/>
        <v>3.4140624541992404</v>
      </c>
      <c r="S1980" s="147">
        <f t="shared" si="201"/>
        <v>4.6823561179447193</v>
      </c>
      <c r="T1980" s="15">
        <f t="shared" si="212"/>
        <v>801.53877553324651</v>
      </c>
      <c r="U1980" s="15">
        <f t="shared" si="213"/>
        <v>11.373941655724362</v>
      </c>
    </row>
    <row r="1981" spans="1:21">
      <c r="A1981" s="12" t="s">
        <v>1841</v>
      </c>
      <c r="B1981" s="20">
        <v>723.18731161973551</v>
      </c>
      <c r="C1981" s="20">
        <v>508.5080226049717</v>
      </c>
      <c r="D1981" s="21">
        <v>1.4221748320016867</v>
      </c>
      <c r="E1981" s="22">
        <v>6.6009033059569289E-2</v>
      </c>
      <c r="F1981" s="22">
        <v>1.8418766869418619E-4</v>
      </c>
      <c r="G1981" s="22">
        <v>1.1790697175211766</v>
      </c>
      <c r="H1981" s="22">
        <v>1.8568254376789682E-2</v>
      </c>
      <c r="I1981" s="22">
        <v>0.12954923108050914</v>
      </c>
      <c r="J1981" s="22">
        <v>2.0078900869014223E-3</v>
      </c>
      <c r="K1981" s="13">
        <v>806.66215339946484</v>
      </c>
      <c r="L1981" s="13">
        <v>5.8294939298455528</v>
      </c>
      <c r="M1981" s="13">
        <v>790.87988083631217</v>
      </c>
      <c r="N1981" s="13">
        <v>8.689340536249258</v>
      </c>
      <c r="O1981" s="13">
        <v>785.29342523802472</v>
      </c>
      <c r="P1981" s="13">
        <v>11.469362113247783</v>
      </c>
      <c r="Q1981" s="14">
        <f t="shared" si="210"/>
        <v>2.6490307090009435</v>
      </c>
      <c r="R1981" s="14">
        <f t="shared" si="211"/>
        <v>3.1727256094153535</v>
      </c>
      <c r="S1981" s="147">
        <f t="shared" si="201"/>
        <v>2.6490307090009435</v>
      </c>
      <c r="T1981" s="15">
        <f t="shared" si="212"/>
        <v>785.29342523802472</v>
      </c>
      <c r="U1981" s="15">
        <f t="shared" si="213"/>
        <v>11.469362113247783</v>
      </c>
    </row>
    <row r="1982" spans="1:21">
      <c r="A1982" s="12" t="s">
        <v>1842</v>
      </c>
      <c r="B1982" s="20">
        <v>550.30402029778816</v>
      </c>
      <c r="C1982" s="20">
        <v>1026.7930153929472</v>
      </c>
      <c r="D1982" s="21">
        <v>0.53594445233656984</v>
      </c>
      <c r="E1982" s="22">
        <v>0.18008597655685887</v>
      </c>
      <c r="F1982" s="22">
        <v>1.744313914103999E-4</v>
      </c>
      <c r="G1982" s="22">
        <v>12.224106838003435</v>
      </c>
      <c r="H1982" s="22">
        <v>0.18482569739699153</v>
      </c>
      <c r="I1982" s="22">
        <v>0.49230695012694803</v>
      </c>
      <c r="J1982" s="22">
        <v>7.4282787871395315E-3</v>
      </c>
      <c r="K1982" s="13">
        <v>2653.6623223251445</v>
      </c>
      <c r="L1982" s="13">
        <v>1.6053481561799643</v>
      </c>
      <c r="M1982" s="13">
        <v>2621.7611205614621</v>
      </c>
      <c r="N1982" s="13">
        <v>14.291528517154095</v>
      </c>
      <c r="O1982" s="13">
        <v>2580.6492265592892</v>
      </c>
      <c r="P1982" s="13">
        <v>32.168542495911282</v>
      </c>
      <c r="Q1982" s="14">
        <f t="shared" si="210"/>
        <v>2.7514086909852575</v>
      </c>
      <c r="R1982" s="14">
        <f t="shared" si="211"/>
        <v>2.4273173635747529</v>
      </c>
      <c r="S1982" s="147">
        <f t="shared" si="201"/>
        <v>2.7514086909852575</v>
      </c>
      <c r="T1982" s="15">
        <f t="shared" si="212"/>
        <v>2653.6623223251445</v>
      </c>
      <c r="U1982" s="15">
        <f t="shared" si="213"/>
        <v>1.6053481561799643</v>
      </c>
    </row>
    <row r="1983" spans="1:21">
      <c r="A1983" s="12" t="s">
        <v>1843</v>
      </c>
      <c r="B1983" s="20">
        <v>122.67476240937246</v>
      </c>
      <c r="C1983" s="20">
        <v>158.49751475013932</v>
      </c>
      <c r="D1983" s="21">
        <v>0.77398540035634622</v>
      </c>
      <c r="E1983" s="22">
        <v>6.4693574907819615E-2</v>
      </c>
      <c r="F1983" s="22">
        <v>3.1122747139775885E-4</v>
      </c>
      <c r="G1983" s="22">
        <v>1.1276245028872685</v>
      </c>
      <c r="H1983" s="22">
        <v>1.7825304565293156E-2</v>
      </c>
      <c r="I1983" s="22">
        <v>0.12641601008948003</v>
      </c>
      <c r="J1983" s="22">
        <v>1.9035748516500013E-3</v>
      </c>
      <c r="K1983" s="13">
        <v>764.38659673768677</v>
      </c>
      <c r="L1983" s="13">
        <v>10.105309760479075</v>
      </c>
      <c r="M1983" s="13">
        <v>766.6203995524113</v>
      </c>
      <c r="N1983" s="13">
        <v>8.5427468263205029</v>
      </c>
      <c r="O1983" s="13">
        <v>767.38707380089852</v>
      </c>
      <c r="P1983" s="13">
        <v>10.903265158206054</v>
      </c>
      <c r="Q1983" s="14">
        <f t="shared" si="210"/>
        <v>-0.39253397116294497</v>
      </c>
      <c r="R1983" s="14">
        <f t="shared" si="211"/>
        <v>3.8967218506674173</v>
      </c>
      <c r="S1983" s="147">
        <f t="shared" si="201"/>
        <v>-0.39253397116294497</v>
      </c>
      <c r="T1983" s="15">
        <f t="shared" si="212"/>
        <v>767.38707380089852</v>
      </c>
      <c r="U1983" s="15">
        <f t="shared" si="213"/>
        <v>10.903265158206054</v>
      </c>
    </row>
    <row r="1984" spans="1:21">
      <c r="A1984" s="12" t="s">
        <v>1844</v>
      </c>
      <c r="B1984" s="20">
        <v>390.54164193232828</v>
      </c>
      <c r="C1984" s="20">
        <v>414.64086552858242</v>
      </c>
      <c r="D1984" s="21">
        <v>0.94187928494329054</v>
      </c>
      <c r="E1984" s="22">
        <v>6.6745773554748034E-2</v>
      </c>
      <c r="F1984" s="22">
        <v>1.925227502308593E-4</v>
      </c>
      <c r="G1984" s="22">
        <v>1.2642503448493574</v>
      </c>
      <c r="H1984" s="22">
        <v>1.9446841558515216E-2</v>
      </c>
      <c r="I1984" s="22">
        <v>0.13737510434951217</v>
      </c>
      <c r="J1984" s="22">
        <v>2.0756352117140982E-3</v>
      </c>
      <c r="K1984" s="13">
        <v>829.85085939470457</v>
      </c>
      <c r="L1984" s="13">
        <v>6.0034666776103141</v>
      </c>
      <c r="M1984" s="13">
        <v>829.81543440596261</v>
      </c>
      <c r="N1984" s="13">
        <v>8.7584297963557702</v>
      </c>
      <c r="O1984" s="13">
        <v>829.80220751413663</v>
      </c>
      <c r="P1984" s="13">
        <v>11.775032063154555</v>
      </c>
      <c r="Q1984" s="14">
        <f t="shared" si="210"/>
        <v>5.8627258159860141E-3</v>
      </c>
      <c r="R1984" s="14">
        <f t="shared" si="211"/>
        <v>3.185388710114176</v>
      </c>
      <c r="S1984" s="147">
        <f t="shared" si="201"/>
        <v>5.8627258159860141E-3</v>
      </c>
      <c r="T1984" s="15">
        <f t="shared" si="212"/>
        <v>829.80220751413663</v>
      </c>
      <c r="U1984" s="15">
        <f t="shared" si="213"/>
        <v>11.775032063154555</v>
      </c>
    </row>
    <row r="1985" spans="1:21">
      <c r="A1985" s="12" t="s">
        <v>1845</v>
      </c>
      <c r="B1985" s="20">
        <v>121.65999999999998</v>
      </c>
      <c r="C1985" s="20">
        <v>197.70786529001728</v>
      </c>
      <c r="D1985" s="21">
        <v>0.61535235242936426</v>
      </c>
      <c r="E1985" s="22">
        <v>6.5051793584463474E-2</v>
      </c>
      <c r="F1985" s="22">
        <v>3.8352944422914378E-4</v>
      </c>
      <c r="G1985" s="22">
        <v>1.1509061588791825</v>
      </c>
      <c r="H1985" s="22">
        <v>1.913663644982206E-2</v>
      </c>
      <c r="I1985" s="22">
        <v>0.12831557195318882</v>
      </c>
      <c r="J1985" s="22">
        <v>1.994934615767296E-3</v>
      </c>
      <c r="K1985" s="13">
        <v>776.01204434210479</v>
      </c>
      <c r="L1985" s="13">
        <v>12.352265141261087</v>
      </c>
      <c r="M1985" s="13">
        <v>777.67093729246926</v>
      </c>
      <c r="N1985" s="13">
        <v>9.0743017299406148</v>
      </c>
      <c r="O1985" s="13">
        <v>778.24900125396118</v>
      </c>
      <c r="P1985" s="13">
        <v>11.407763347841104</v>
      </c>
      <c r="Q1985" s="14">
        <f t="shared" si="210"/>
        <v>-0.28826316913068695</v>
      </c>
      <c r="R1985" s="14">
        <f t="shared" si="211"/>
        <v>4.3402217835723533</v>
      </c>
      <c r="S1985" s="147">
        <f t="shared" si="201"/>
        <v>-0.28826316913068695</v>
      </c>
      <c r="T1985" s="15">
        <f t="shared" si="212"/>
        <v>778.24900125396118</v>
      </c>
      <c r="U1985" s="15">
        <f t="shared" si="213"/>
        <v>11.407763347841104</v>
      </c>
    </row>
    <row r="1986" spans="1:21">
      <c r="A1986" s="12" t="s">
        <v>1846</v>
      </c>
      <c r="B1986" s="20">
        <v>390.54164193232828</v>
      </c>
      <c r="C1986" s="20">
        <v>458.28289641351574</v>
      </c>
      <c r="D1986" s="21">
        <v>0.85218463309164505</v>
      </c>
      <c r="E1986" s="22">
        <v>6.7336007072242993E-2</v>
      </c>
      <c r="F1986" s="22">
        <v>1.68958146117193E-4</v>
      </c>
      <c r="G1986" s="22">
        <v>1.27861091147943</v>
      </c>
      <c r="H1986" s="22">
        <v>1.9490436813550147E-2</v>
      </c>
      <c r="I1986" s="22">
        <v>0.13771770342084275</v>
      </c>
      <c r="J1986" s="22">
        <v>2.0706564206324873E-3</v>
      </c>
      <c r="K1986" s="13">
        <v>848.18377765116145</v>
      </c>
      <c r="L1986" s="13">
        <v>5.2086214797907315</v>
      </c>
      <c r="M1986" s="13">
        <v>836.23496770819975</v>
      </c>
      <c r="N1986" s="13">
        <v>8.7225881215836623</v>
      </c>
      <c r="O1986" s="13">
        <v>831.74369800749548</v>
      </c>
      <c r="P1986" s="13">
        <v>11.743221236367285</v>
      </c>
      <c r="Q1986" s="14">
        <f t="shared" si="210"/>
        <v>1.9382685777359243</v>
      </c>
      <c r="R1986" s="14">
        <f t="shared" si="211"/>
        <v>3.0196087652099077</v>
      </c>
      <c r="S1986" s="147">
        <f t="shared" si="201"/>
        <v>1.9382685777359243</v>
      </c>
      <c r="T1986" s="15">
        <f t="shared" si="212"/>
        <v>831.74369800749548</v>
      </c>
      <c r="U1986" s="15">
        <f t="shared" si="213"/>
        <v>11.743221236367285</v>
      </c>
    </row>
    <row r="1987" spans="1:21">
      <c r="A1987" s="12" t="s">
        <v>1847</v>
      </c>
      <c r="B1987" s="20">
        <v>122.74486929633946</v>
      </c>
      <c r="C1987" s="20">
        <v>234.75486855655487</v>
      </c>
      <c r="D1987" s="21">
        <v>0.52286399873649037</v>
      </c>
      <c r="E1987" s="22">
        <v>0.11504954403017657</v>
      </c>
      <c r="F1987" s="22">
        <v>2.9819772815983794E-3</v>
      </c>
      <c r="G1987" s="22">
        <v>4.9757603947101208</v>
      </c>
      <c r="H1987" s="22">
        <v>0.1510181910416763</v>
      </c>
      <c r="I1987" s="22">
        <v>0.31367021558847918</v>
      </c>
      <c r="J1987" s="22">
        <v>4.9533224277075192E-3</v>
      </c>
      <c r="K1987" s="13">
        <v>1880.6604361637201</v>
      </c>
      <c r="L1987" s="13">
        <v>45.97383484513928</v>
      </c>
      <c r="M1987" s="13">
        <v>1815.2118113756949</v>
      </c>
      <c r="N1987" s="13">
        <v>25.990364869683091</v>
      </c>
      <c r="O1987" s="13">
        <v>1758.7423760204242</v>
      </c>
      <c r="P1987" s="13">
        <v>24.352778287145547</v>
      </c>
      <c r="Q1987" s="14">
        <f t="shared" si="210"/>
        <v>6.482725844543813</v>
      </c>
      <c r="R1987" s="14">
        <f t="shared" si="211"/>
        <v>5.2546971999919236</v>
      </c>
      <c r="S1987" s="147">
        <f t="shared" si="201"/>
        <v>6.482725844543813</v>
      </c>
      <c r="T1987" s="15">
        <f t="shared" si="212"/>
        <v>1880.6604361637201</v>
      </c>
      <c r="U1987" s="15">
        <f t="shared" si="213"/>
        <v>45.97383484513928</v>
      </c>
    </row>
    <row r="1988" spans="1:21">
      <c r="A1988" s="12" t="s">
        <v>1848</v>
      </c>
      <c r="B1988" s="20">
        <v>159.93260117897941</v>
      </c>
      <c r="C1988" s="20">
        <v>213.6568418745498</v>
      </c>
      <c r="D1988" s="21">
        <v>0.74854893377524045</v>
      </c>
      <c r="E1988" s="22">
        <v>6.3632295324654906E-2</v>
      </c>
      <c r="F1988" s="22">
        <v>1.3135846766541286E-3</v>
      </c>
      <c r="G1988" s="22">
        <v>1.1232836298927176</v>
      </c>
      <c r="H1988" s="22">
        <v>2.8680844041233517E-2</v>
      </c>
      <c r="I1988" s="22">
        <v>0.12802965221973656</v>
      </c>
      <c r="J1988" s="22">
        <v>1.9238028165438263E-3</v>
      </c>
      <c r="K1988" s="13">
        <v>729.43133236238452</v>
      </c>
      <c r="L1988" s="13">
        <v>43.152389733310812</v>
      </c>
      <c r="M1988" s="13">
        <v>764.54665423992981</v>
      </c>
      <c r="N1988" s="13">
        <v>13.809045089287931</v>
      </c>
      <c r="O1988" s="13">
        <v>776.61524679583079</v>
      </c>
      <c r="P1988" s="13">
        <v>11.003449226792416</v>
      </c>
      <c r="Q1988" s="14">
        <f t="shared" si="210"/>
        <v>-6.4685889322348311</v>
      </c>
      <c r="R1988" s="14">
        <f t="shared" si="211"/>
        <v>12.953384496260458</v>
      </c>
      <c r="S1988" s="147">
        <f t="shared" si="201"/>
        <v>-6.4685889322348311</v>
      </c>
      <c r="T1988" s="15">
        <f t="shared" si="212"/>
        <v>776.61524679583079</v>
      </c>
      <c r="U1988" s="15">
        <f t="shared" si="213"/>
        <v>11.003449226792416</v>
      </c>
    </row>
    <row r="1989" spans="1:21">
      <c r="A1989" s="12" t="s">
        <v>1849</v>
      </c>
      <c r="B1989" s="20">
        <v>209.1715347852298</v>
      </c>
      <c r="C1989" s="20">
        <v>312.65734760453552</v>
      </c>
      <c r="D1989" s="21">
        <v>0.6690120554908574</v>
      </c>
      <c r="E1989" s="22">
        <v>6.0431491821749735E-2</v>
      </c>
      <c r="F1989" s="22">
        <v>2.8987980417937434E-4</v>
      </c>
      <c r="G1989" s="22">
        <v>0.82444822446974764</v>
      </c>
      <c r="H1989" s="22">
        <v>1.3161655497810554E-2</v>
      </c>
      <c r="I1989" s="22">
        <v>9.8946126400343309E-2</v>
      </c>
      <c r="J1989" s="22">
        <v>1.5066023325799483E-3</v>
      </c>
      <c r="K1989" s="13">
        <v>619.05976141501708</v>
      </c>
      <c r="L1989" s="13">
        <v>10.318847123871322</v>
      </c>
      <c r="M1989" s="13">
        <v>610.52708388421217</v>
      </c>
      <c r="N1989" s="13">
        <v>7.3515704988910135</v>
      </c>
      <c r="O1989" s="13">
        <v>608.22983823432935</v>
      </c>
      <c r="P1989" s="13">
        <v>8.8437876697479147</v>
      </c>
      <c r="Q1989" s="14">
        <f t="shared" si="210"/>
        <v>1.7494148151275701</v>
      </c>
      <c r="R1989" s="14">
        <f t="shared" si="211"/>
        <v>4.3464494180474569</v>
      </c>
      <c r="S1989" s="147">
        <f t="shared" ref="S1989:S2052" si="214">IF(OR(Q1989-R1989&gt;10,Q1989+R1989&lt;-5),"X",Q1989)</f>
        <v>1.7494148151275701</v>
      </c>
      <c r="T1989" s="15">
        <f t="shared" si="212"/>
        <v>608.22983823432935</v>
      </c>
      <c r="U1989" s="15">
        <f t="shared" si="213"/>
        <v>8.8437876697479147</v>
      </c>
    </row>
    <row r="1990" spans="1:21">
      <c r="A1990" s="12" t="s">
        <v>1850</v>
      </c>
      <c r="B1990" s="20">
        <v>209.17153478522982</v>
      </c>
      <c r="C1990" s="20">
        <v>370.55981123932423</v>
      </c>
      <c r="D1990" s="21">
        <v>0.56447442070326781</v>
      </c>
      <c r="E1990" s="22">
        <v>7.1194926595370855E-2</v>
      </c>
      <c r="F1990" s="22">
        <v>6.5610769154210663E-4</v>
      </c>
      <c r="G1990" s="22">
        <v>1.528890845465863</v>
      </c>
      <c r="H1990" s="22">
        <v>2.6918554102836629E-2</v>
      </c>
      <c r="I1990" s="22">
        <v>0.1557493198969814</v>
      </c>
      <c r="J1990" s="22">
        <v>2.3365707921122309E-3</v>
      </c>
      <c r="K1990" s="13">
        <v>963.01539004281199</v>
      </c>
      <c r="L1990" s="13">
        <v>18.708653690344136</v>
      </c>
      <c r="M1990" s="13">
        <v>942.05290715538331</v>
      </c>
      <c r="N1990" s="13">
        <v>10.866089479308449</v>
      </c>
      <c r="O1990" s="13">
        <v>933.11133237294973</v>
      </c>
      <c r="P1990" s="13">
        <v>13.045864934916217</v>
      </c>
      <c r="Q1990" s="14">
        <f t="shared" si="210"/>
        <v>3.1052523125858711</v>
      </c>
      <c r="R1990" s="14">
        <f t="shared" si="211"/>
        <v>4.6383504677569922</v>
      </c>
      <c r="S1990" s="147">
        <f t="shared" si="214"/>
        <v>3.1052523125858711</v>
      </c>
      <c r="T1990" s="15">
        <f t="shared" si="212"/>
        <v>933.11133237294973</v>
      </c>
      <c r="U1990" s="15">
        <f t="shared" si="213"/>
        <v>13.045864934916217</v>
      </c>
    </row>
    <row r="1991" spans="1:21">
      <c r="A1991" s="12" t="s">
        <v>1851</v>
      </c>
      <c r="B1991" s="20">
        <v>272.81183764568567</v>
      </c>
      <c r="C1991" s="20">
        <v>272.30468420407459</v>
      </c>
      <c r="D1991" s="21">
        <v>1.0018624484668468</v>
      </c>
      <c r="E1991" s="22">
        <v>6.5868065279999999E-2</v>
      </c>
      <c r="F1991" s="22">
        <v>2.1701498773349376E-4</v>
      </c>
      <c r="G1991" s="22">
        <v>1.2199295234904501</v>
      </c>
      <c r="H1991" s="22">
        <v>1.8747668934403147E-2</v>
      </c>
      <c r="I1991" s="22">
        <v>0.13432552906936154</v>
      </c>
      <c r="J1991" s="22">
        <v>2.0162937044572028E-3</v>
      </c>
      <c r="K1991" s="13">
        <v>802.18587544725403</v>
      </c>
      <c r="L1991" s="13">
        <v>6.8857801733775981</v>
      </c>
      <c r="M1991" s="13">
        <v>809.74305651093528</v>
      </c>
      <c r="N1991" s="13">
        <v>8.6114905497860494</v>
      </c>
      <c r="O1991" s="13">
        <v>812.49461261788667</v>
      </c>
      <c r="P1991" s="13">
        <v>11.468868265937736</v>
      </c>
      <c r="Q1991" s="14">
        <f t="shared" si="210"/>
        <v>-1.2850808629465194</v>
      </c>
      <c r="R1991" s="14">
        <f t="shared" si="211"/>
        <v>3.3465912902340902</v>
      </c>
      <c r="S1991" s="147">
        <f t="shared" si="214"/>
        <v>-1.2850808629465194</v>
      </c>
      <c r="T1991" s="15">
        <f t="shared" si="212"/>
        <v>812.49461261788667</v>
      </c>
      <c r="U1991" s="15">
        <f t="shared" si="213"/>
        <v>11.468868265937736</v>
      </c>
    </row>
    <row r="1992" spans="1:21">
      <c r="A1992" s="12" t="s">
        <v>1852</v>
      </c>
      <c r="B1992" s="20">
        <v>58.61615666327468</v>
      </c>
      <c r="C1992" s="20">
        <v>111.33081342342146</v>
      </c>
      <c r="D1992" s="21">
        <v>0.52650434197710783</v>
      </c>
      <c r="E1992" s="22">
        <v>6.663761436E-2</v>
      </c>
      <c r="F1992" s="22">
        <v>3.3707137877682901E-4</v>
      </c>
      <c r="G1992" s="22">
        <v>1.2419441320548292</v>
      </c>
      <c r="H1992" s="22">
        <v>1.9724965248061103E-2</v>
      </c>
      <c r="I1992" s="22">
        <v>0.13517032072887974</v>
      </c>
      <c r="J1992" s="22">
        <v>2.0350304880827905E-3</v>
      </c>
      <c r="K1992" s="13">
        <v>826.46799180321341</v>
      </c>
      <c r="L1992" s="13">
        <v>10.518489844467238</v>
      </c>
      <c r="M1992" s="13">
        <v>819.7628121454693</v>
      </c>
      <c r="N1992" s="13">
        <v>8.9730255994246999</v>
      </c>
      <c r="O1992" s="13">
        <v>817.29380816332923</v>
      </c>
      <c r="P1992" s="13">
        <v>11.566918369087187</v>
      </c>
      <c r="Q1992" s="14">
        <f t="shared" si="210"/>
        <v>1.1100470593988332</v>
      </c>
      <c r="R1992" s="14">
        <f t="shared" si="211"/>
        <v>3.7644565642682579</v>
      </c>
      <c r="S1992" s="147">
        <f t="shared" si="214"/>
        <v>1.1100470593988332</v>
      </c>
      <c r="T1992" s="15">
        <f t="shared" si="212"/>
        <v>817.29380816332923</v>
      </c>
      <c r="U1992" s="15">
        <f t="shared" si="213"/>
        <v>11.566918369087187</v>
      </c>
    </row>
    <row r="1993" spans="1:21">
      <c r="A1993" s="12" t="s">
        <v>1853</v>
      </c>
      <c r="B1993" s="20">
        <v>187.7854197683848</v>
      </c>
      <c r="C1993" s="20">
        <v>157.96658933518819</v>
      </c>
      <c r="D1993" s="21">
        <v>1.1887666914800841</v>
      </c>
      <c r="E1993" s="22">
        <v>6.5626805257612275E-2</v>
      </c>
      <c r="F1993" s="22">
        <v>1.5200818419540151E-3</v>
      </c>
      <c r="G1993" s="22">
        <v>1.1995395842311991</v>
      </c>
      <c r="H1993" s="22">
        <v>3.3135641491914017E-2</v>
      </c>
      <c r="I1993" s="22">
        <v>0.13256596763279843</v>
      </c>
      <c r="J1993" s="22">
        <v>1.9953843539357928E-3</v>
      </c>
      <c r="K1993" s="13">
        <v>794.49517115395759</v>
      </c>
      <c r="L1993" s="13">
        <v>47.83779824934031</v>
      </c>
      <c r="M1993" s="13">
        <v>800.37372043180949</v>
      </c>
      <c r="N1993" s="13">
        <v>15.412940938505537</v>
      </c>
      <c r="O1993" s="13">
        <v>802.48719577113195</v>
      </c>
      <c r="P1993" s="13">
        <v>11.367477871316311</v>
      </c>
      <c r="Q1993" s="14">
        <f t="shared" si="210"/>
        <v>-1.0059248825347034</v>
      </c>
      <c r="R1993" s="14">
        <f t="shared" si="211"/>
        <v>12.495520634657376</v>
      </c>
      <c r="S1993" s="147">
        <f t="shared" si="214"/>
        <v>-1.0059248825347034</v>
      </c>
      <c r="T1993" s="15">
        <f t="shared" si="212"/>
        <v>802.48719577113195</v>
      </c>
      <c r="U1993" s="15">
        <f t="shared" si="213"/>
        <v>11.367477871316311</v>
      </c>
    </row>
    <row r="1994" spans="1:21">
      <c r="A1994" s="12" t="s">
        <v>1854</v>
      </c>
      <c r="B1994" s="20">
        <v>116.94152884632695</v>
      </c>
      <c r="C1994" s="20">
        <v>140.25439268022598</v>
      </c>
      <c r="D1994" s="21">
        <v>0.83378157797131269</v>
      </c>
      <c r="E1994" s="22">
        <v>6.8885670818737019E-2</v>
      </c>
      <c r="F1994" s="22">
        <v>1.0509655923901008E-3</v>
      </c>
      <c r="G1994" s="22">
        <v>1.37326290384741</v>
      </c>
      <c r="H1994" s="22">
        <v>2.9618453052065587E-2</v>
      </c>
      <c r="I1994" s="22">
        <v>0.14458509405161313</v>
      </c>
      <c r="J1994" s="22">
        <v>2.2042008226872563E-3</v>
      </c>
      <c r="K1994" s="13">
        <v>895.31841411329913</v>
      </c>
      <c r="L1994" s="13">
        <v>31.174920579920883</v>
      </c>
      <c r="M1994" s="13">
        <v>877.56080719933027</v>
      </c>
      <c r="N1994" s="13">
        <v>12.751774965803818</v>
      </c>
      <c r="O1994" s="13">
        <v>870.53800524136636</v>
      </c>
      <c r="P1994" s="13">
        <v>12.426241511594549</v>
      </c>
      <c r="Q1994" s="14">
        <f t="shared" si="210"/>
        <v>2.7677760762325754</v>
      </c>
      <c r="R1994" s="14">
        <f t="shared" si="211"/>
        <v>7.3181192794766483</v>
      </c>
      <c r="S1994" s="147">
        <f t="shared" si="214"/>
        <v>2.7677760762325754</v>
      </c>
      <c r="T1994" s="15">
        <f t="shared" si="212"/>
        <v>870.53800524136636</v>
      </c>
      <c r="U1994" s="15">
        <f t="shared" si="213"/>
        <v>12.426241511594549</v>
      </c>
    </row>
    <row r="1995" spans="1:21">
      <c r="A1995" s="12" t="s">
        <v>1855</v>
      </c>
      <c r="B1995" s="20">
        <v>283.15669720573823</v>
      </c>
      <c r="C1995" s="20">
        <v>569.67987546120605</v>
      </c>
      <c r="D1995" s="21">
        <v>0.49704528701579626</v>
      </c>
      <c r="E1995" s="22">
        <v>7.3598179999999999E-2</v>
      </c>
      <c r="F1995" s="22">
        <v>4.7667936745676004E-4</v>
      </c>
      <c r="G1995" s="22">
        <v>1.7606021871328692</v>
      </c>
      <c r="H1995" s="22">
        <v>2.895095149014601E-2</v>
      </c>
      <c r="I1995" s="22">
        <v>0.17349736664913135</v>
      </c>
      <c r="J1995" s="22">
        <v>2.6223317977766584E-3</v>
      </c>
      <c r="K1995" s="13">
        <v>1030.4702281050556</v>
      </c>
      <c r="L1995" s="13">
        <v>13.037496089328693</v>
      </c>
      <c r="M1995" s="13">
        <v>1031.0695432545467</v>
      </c>
      <c r="N1995" s="13">
        <v>10.704741944004725</v>
      </c>
      <c r="O1995" s="13">
        <v>1031.3520856860507</v>
      </c>
      <c r="P1995" s="13">
        <v>14.421466428164775</v>
      </c>
      <c r="Q1995" s="14">
        <f t="shared" si="210"/>
        <v>-8.5578171687372695E-2</v>
      </c>
      <c r="R1995" s="14">
        <f t="shared" si="211"/>
        <v>3.7746939611394135</v>
      </c>
      <c r="S1995" s="147">
        <f t="shared" si="214"/>
        <v>-8.5578171687372695E-2</v>
      </c>
      <c r="T1995" s="15">
        <f t="shared" si="212"/>
        <v>1030.4702281050556</v>
      </c>
      <c r="U1995" s="15">
        <f t="shared" si="213"/>
        <v>13.037496089328693</v>
      </c>
    </row>
    <row r="1996" spans="1:21">
      <c r="A1996" s="12" t="s">
        <v>1856</v>
      </c>
      <c r="B1996" s="20">
        <v>174.4192283938489</v>
      </c>
      <c r="C1996" s="20">
        <v>359.84263167976803</v>
      </c>
      <c r="D1996" s="21">
        <v>0.48470973986503202</v>
      </c>
      <c r="E1996" s="22">
        <v>7.0036768439648275E-2</v>
      </c>
      <c r="F1996" s="22">
        <v>6.4679711399117257E-4</v>
      </c>
      <c r="G1996" s="22">
        <v>1.4512352904049821</v>
      </c>
      <c r="H1996" s="22">
        <v>2.6081492332785703E-2</v>
      </c>
      <c r="I1996" s="22">
        <v>0.15028320794231004</v>
      </c>
      <c r="J1996" s="22">
        <v>2.3170087928246282E-3</v>
      </c>
      <c r="K1996" s="13">
        <v>929.43127812354771</v>
      </c>
      <c r="L1996" s="13">
        <v>18.845050851290846</v>
      </c>
      <c r="M1996" s="13">
        <v>910.38442164364176</v>
      </c>
      <c r="N1996" s="13">
        <v>10.86170827225963</v>
      </c>
      <c r="O1996" s="13">
        <v>902.55071608154253</v>
      </c>
      <c r="P1996" s="13">
        <v>12.998070058422462</v>
      </c>
      <c r="Q1996" s="14">
        <f t="shared" si="210"/>
        <v>2.8921516495845734</v>
      </c>
      <c r="R1996" s="14">
        <f t="shared" si="211"/>
        <v>4.830135647341721</v>
      </c>
      <c r="S1996" s="147">
        <f t="shared" si="214"/>
        <v>2.8921516495845734</v>
      </c>
      <c r="T1996" s="15">
        <f t="shared" si="212"/>
        <v>902.55071608154253</v>
      </c>
      <c r="U1996" s="15">
        <f t="shared" si="213"/>
        <v>12.998070058422462</v>
      </c>
    </row>
    <row r="1997" spans="1:21">
      <c r="A1997" s="12" t="s">
        <v>1857</v>
      </c>
      <c r="B1997" s="20">
        <v>230.4676892507261</v>
      </c>
      <c r="C1997" s="20">
        <v>346.70644624653238</v>
      </c>
      <c r="D1997" s="21">
        <v>0.66473436460667235</v>
      </c>
      <c r="E1997" s="22">
        <v>5.7882490000000002E-2</v>
      </c>
      <c r="F1997" s="22">
        <v>7.7739020312010004E-4</v>
      </c>
      <c r="G1997" s="22">
        <v>0.68090436387939457</v>
      </c>
      <c r="H1997" s="22">
        <v>1.3709374251440377E-2</v>
      </c>
      <c r="I1997" s="22">
        <v>8.531740497249625E-2</v>
      </c>
      <c r="J1997" s="22">
        <v>1.2797684752405057E-3</v>
      </c>
      <c r="K1997" s="13">
        <v>525.31681143239393</v>
      </c>
      <c r="L1997" s="13">
        <v>29.17906558527017</v>
      </c>
      <c r="M1997" s="13">
        <v>527.3208716152734</v>
      </c>
      <c r="N1997" s="13">
        <v>8.3153709696410782</v>
      </c>
      <c r="O1997" s="13">
        <v>527.78393783302681</v>
      </c>
      <c r="P1997" s="13">
        <v>7.6058722043582696</v>
      </c>
      <c r="Q1997" s="14">
        <f t="shared" si="210"/>
        <v>-0.46964543051757346</v>
      </c>
      <c r="R1997" s="14">
        <f t="shared" si="211"/>
        <v>11.530826114921243</v>
      </c>
      <c r="S1997" s="147">
        <f t="shared" si="214"/>
        <v>-0.46964543051757346</v>
      </c>
      <c r="T1997" s="15">
        <f t="shared" si="212"/>
        <v>527.78393783302681</v>
      </c>
      <c r="U1997" s="15">
        <f t="shared" si="213"/>
        <v>7.6058722043582696</v>
      </c>
    </row>
    <row r="1998" spans="1:21">
      <c r="A1998" s="12" t="s">
        <v>1858</v>
      </c>
      <c r="B1998" s="20">
        <v>437.15699904601888</v>
      </c>
      <c r="C1998" s="20">
        <v>395.29029021728087</v>
      </c>
      <c r="D1998" s="21">
        <v>1.105913830581887</v>
      </c>
      <c r="E1998" s="22">
        <v>6.5672410765539091E-2</v>
      </c>
      <c r="F1998" s="22">
        <v>1.0116387449817619E-3</v>
      </c>
      <c r="G1998" s="22">
        <v>1.1774040914031392</v>
      </c>
      <c r="H1998" s="22">
        <v>2.5465792714700168E-2</v>
      </c>
      <c r="I1998" s="22">
        <v>0.13002932462263767</v>
      </c>
      <c r="J1998" s="22">
        <v>1.9741787819455847E-3</v>
      </c>
      <c r="K1998" s="13">
        <v>795.95184069675474</v>
      </c>
      <c r="L1998" s="13">
        <v>31.969386489672292</v>
      </c>
      <c r="M1998" s="13">
        <v>790.1034507738791</v>
      </c>
      <c r="N1998" s="13">
        <v>11.945385814422838</v>
      </c>
      <c r="O1998" s="13">
        <v>788.03276957945263</v>
      </c>
      <c r="P1998" s="13">
        <v>11.27183460751391</v>
      </c>
      <c r="Q1998" s="14">
        <f t="shared" si="210"/>
        <v>0.99491837475619294</v>
      </c>
      <c r="R1998" s="14">
        <f t="shared" si="211"/>
        <v>8.4423484352607012</v>
      </c>
      <c r="S1998" s="147">
        <f t="shared" si="214"/>
        <v>0.99491837475619294</v>
      </c>
      <c r="T1998" s="15">
        <f t="shared" si="212"/>
        <v>788.03276957945263</v>
      </c>
      <c r="U1998" s="15">
        <f t="shared" si="213"/>
        <v>11.27183460751391</v>
      </c>
    </row>
    <row r="1999" spans="1:21">
      <c r="A1999" s="12" t="s">
        <v>1859</v>
      </c>
      <c r="B1999" s="20">
        <v>207.06527214333497</v>
      </c>
      <c r="C1999" s="20">
        <v>187.990342349006</v>
      </c>
      <c r="D1999" s="21">
        <v>1.1014676049630048</v>
      </c>
      <c r="E1999" s="22">
        <v>5.8072773298824855E-2</v>
      </c>
      <c r="F1999" s="22">
        <v>1.2038147506034701E-3</v>
      </c>
      <c r="G1999" s="22">
        <v>0.66541327051682697</v>
      </c>
      <c r="H1999" s="22">
        <v>1.7026751936000499E-2</v>
      </c>
      <c r="I1999" s="22">
        <v>8.3103175014487801E-2</v>
      </c>
      <c r="J1999" s="22">
        <v>1.2466836045368656E-3</v>
      </c>
      <c r="K1999" s="13">
        <v>532.50852685326174</v>
      </c>
      <c r="L1999" s="13">
        <v>44.761047030347221</v>
      </c>
      <c r="M1999" s="13">
        <v>517.91978794119825</v>
      </c>
      <c r="N1999" s="13">
        <v>10.43444300404872</v>
      </c>
      <c r="O1999" s="13">
        <v>514.61873501526725</v>
      </c>
      <c r="P1999" s="13">
        <v>7.4242858948758705</v>
      </c>
      <c r="Q1999" s="14">
        <f t="shared" si="210"/>
        <v>3.3595315259476011</v>
      </c>
      <c r="R1999" s="14">
        <f t="shared" si="211"/>
        <v>16.484160391262215</v>
      </c>
      <c r="S1999" s="147">
        <f t="shared" si="214"/>
        <v>3.3595315259476011</v>
      </c>
      <c r="T1999" s="15">
        <f t="shared" si="212"/>
        <v>514.61873501526725</v>
      </c>
      <c r="U1999" s="15">
        <f t="shared" si="213"/>
        <v>7.4242858948758705</v>
      </c>
    </row>
    <row r="2000" spans="1:21">
      <c r="A2000" s="12" t="s">
        <v>1860</v>
      </c>
      <c r="B2000" s="20">
        <v>550.30402029778816</v>
      </c>
      <c r="C2000" s="20">
        <v>1013.448918108282</v>
      </c>
      <c r="D2000" s="21">
        <v>0.54300124107388992</v>
      </c>
      <c r="E2000" s="22">
        <v>5.8757646144361263E-2</v>
      </c>
      <c r="F2000" s="22">
        <v>1.9224900791078952E-3</v>
      </c>
      <c r="G2000" s="22">
        <v>0.77330756858792116</v>
      </c>
      <c r="H2000" s="22">
        <v>3.1210332486640964E-2</v>
      </c>
      <c r="I2000" s="22">
        <v>9.5452343748534951E-2</v>
      </c>
      <c r="J2000" s="22">
        <v>2.2555056720901271E-3</v>
      </c>
      <c r="K2000" s="13">
        <v>558.12796081977694</v>
      </c>
      <c r="L2000" s="13">
        <v>69.786881221374671</v>
      </c>
      <c r="M2000" s="13">
        <v>581.65861358391896</v>
      </c>
      <c r="N2000" s="13">
        <v>18.029943705298869</v>
      </c>
      <c r="O2000" s="13">
        <v>587.70267384473425</v>
      </c>
      <c r="P2000" s="13">
        <v>13.286669257369766</v>
      </c>
      <c r="Q2000" s="14">
        <f t="shared" si="210"/>
        <v>-5.2989126331384639</v>
      </c>
      <c r="R2000" s="14">
        <f t="shared" si="211"/>
        <v>26.759575869996304</v>
      </c>
      <c r="S2000" s="147">
        <f t="shared" si="214"/>
        <v>-5.2989126331384639</v>
      </c>
      <c r="T2000" s="15">
        <f t="shared" si="212"/>
        <v>587.70267384473425</v>
      </c>
      <c r="U2000" s="15">
        <f t="shared" si="213"/>
        <v>13.286669257369766</v>
      </c>
    </row>
    <row r="2001" spans="1:21">
      <c r="A2001" s="12" t="s">
        <v>1861</v>
      </c>
      <c r="B2001" s="20">
        <v>162.01953228296938</v>
      </c>
      <c r="C2001" s="20">
        <v>169.22592563802814</v>
      </c>
      <c r="D2001" s="21">
        <v>0.95741554771889303</v>
      </c>
      <c r="E2001" s="22">
        <v>0.16443487901511256</v>
      </c>
      <c r="F2001" s="22">
        <v>9.0996486463268444E-4</v>
      </c>
      <c r="G2001" s="22">
        <v>10.56068502991776</v>
      </c>
      <c r="H2001" s="22">
        <v>0.17184448392472781</v>
      </c>
      <c r="I2001" s="22">
        <v>0.46579719855591417</v>
      </c>
      <c r="J2001" s="22">
        <v>7.1277193448377575E-3</v>
      </c>
      <c r="K2001" s="13">
        <v>2501.7811075911122</v>
      </c>
      <c r="L2001" s="13">
        <v>9.2835413883247675</v>
      </c>
      <c r="M2001" s="13">
        <v>2485.2618369618845</v>
      </c>
      <c r="N2001" s="13">
        <v>15.206522455960325</v>
      </c>
      <c r="O2001" s="13">
        <v>2465.1039955063657</v>
      </c>
      <c r="P2001" s="13">
        <v>31.42338560551261</v>
      </c>
      <c r="Q2001" s="14">
        <f t="shared" si="210"/>
        <v>1.4660400133911677</v>
      </c>
      <c r="R2001" s="14">
        <f t="shared" si="211"/>
        <v>2.6163550414185939</v>
      </c>
      <c r="S2001" s="147">
        <f t="shared" si="214"/>
        <v>1.4660400133911677</v>
      </c>
      <c r="T2001" s="15">
        <f t="shared" si="212"/>
        <v>2501.7811075911122</v>
      </c>
      <c r="U2001" s="15">
        <f t="shared" si="213"/>
        <v>9.2835413883247675</v>
      </c>
    </row>
    <row r="2002" spans="1:21">
      <c r="A2002" s="12" t="s">
        <v>1862</v>
      </c>
      <c r="B2002" s="20">
        <v>85.557402536087679</v>
      </c>
      <c r="C2002" s="20">
        <v>138.7827719905236</v>
      </c>
      <c r="D2002" s="21">
        <v>0.61648431796656811</v>
      </c>
      <c r="E2002" s="22">
        <v>6.7347312168423004E-2</v>
      </c>
      <c r="F2002" s="22">
        <v>5.4732553297461419E-4</v>
      </c>
      <c r="G2002" s="22">
        <v>1.2800475784414782</v>
      </c>
      <c r="H2002" s="22">
        <v>2.4789408522528797E-2</v>
      </c>
      <c r="I2002" s="22">
        <v>0.13784930152909988</v>
      </c>
      <c r="J2002" s="22">
        <v>2.4231519745237947E-3</v>
      </c>
      <c r="K2002" s="13">
        <v>848.53283166025994</v>
      </c>
      <c r="L2002" s="13">
        <v>16.806613827406558</v>
      </c>
      <c r="M2002" s="13">
        <v>836.87496622441165</v>
      </c>
      <c r="N2002" s="13">
        <v>11.100021643660419</v>
      </c>
      <c r="O2002" s="13">
        <v>832.48930199147605</v>
      </c>
      <c r="P2002" s="13">
        <v>13.742854754031697</v>
      </c>
      <c r="Q2002" s="14">
        <f t="shared" si="210"/>
        <v>1.8907376438685009</v>
      </c>
      <c r="R2002" s="14">
        <f t="shared" si="211"/>
        <v>5.0593311125310851</v>
      </c>
      <c r="S2002" s="147">
        <f t="shared" si="214"/>
        <v>1.8907376438685009</v>
      </c>
      <c r="T2002" s="15">
        <f t="shared" si="212"/>
        <v>832.48930199147605</v>
      </c>
      <c r="U2002" s="15">
        <f t="shared" si="213"/>
        <v>13.742854754031697</v>
      </c>
    </row>
    <row r="2003" spans="1:21">
      <c r="A2003" s="12" t="s">
        <v>1863</v>
      </c>
      <c r="B2003" s="20">
        <v>68.292130834329541</v>
      </c>
      <c r="C2003" s="20">
        <v>57.781720758218519</v>
      </c>
      <c r="D2003" s="21">
        <v>1.1818985301613067</v>
      </c>
      <c r="E2003" s="22">
        <v>6.6434344899706899E-2</v>
      </c>
      <c r="F2003" s="22">
        <v>2.5012118583658807E-3</v>
      </c>
      <c r="G2003" s="22">
        <v>1.2468453892183784</v>
      </c>
      <c r="H2003" s="22">
        <v>5.0709331021928622E-2</v>
      </c>
      <c r="I2003" s="22">
        <v>0.13611897560252742</v>
      </c>
      <c r="J2003" s="22">
        <v>2.0936742200293101E-3</v>
      </c>
      <c r="K2003" s="13">
        <v>820.0905541525633</v>
      </c>
      <c r="L2003" s="13">
        <v>76.721808476686306</v>
      </c>
      <c r="M2003" s="13">
        <v>821.98018296122859</v>
      </c>
      <c r="N2003" s="13">
        <v>23.178863966083483</v>
      </c>
      <c r="O2003" s="13">
        <v>822.67878716789858</v>
      </c>
      <c r="P2003" s="13">
        <v>11.890605498679374</v>
      </c>
      <c r="Q2003" s="14">
        <f t="shared" si="210"/>
        <v>-0.31560331992968038</v>
      </c>
      <c r="R2003" s="14">
        <f t="shared" si="211"/>
        <v>18.992305740892839</v>
      </c>
      <c r="S2003" s="147">
        <f t="shared" si="214"/>
        <v>-0.31560331992968038</v>
      </c>
      <c r="T2003" s="15">
        <f t="shared" si="212"/>
        <v>822.67878716789858</v>
      </c>
      <c r="U2003" s="15">
        <f t="shared" si="213"/>
        <v>11.890605498679374</v>
      </c>
    </row>
    <row r="2004" spans="1:21">
      <c r="A2004" s="12" t="s">
        <v>1864</v>
      </c>
      <c r="B2004" s="20">
        <v>244.54617783064722</v>
      </c>
      <c r="C2004" s="20">
        <v>144.68908895096365</v>
      </c>
      <c r="D2004" s="21">
        <v>1.6901494065908866</v>
      </c>
      <c r="E2004" s="22">
        <v>0.16613563063014505</v>
      </c>
      <c r="F2004" s="22">
        <v>5.0183307570429443E-4</v>
      </c>
      <c r="G2004" s="22">
        <v>10.37034865310339</v>
      </c>
      <c r="H2004" s="22">
        <v>0.15950157165044995</v>
      </c>
      <c r="I2004" s="22">
        <v>0.45271960148838974</v>
      </c>
      <c r="J2004" s="22">
        <v>6.8274690431335532E-3</v>
      </c>
      <c r="K2004" s="13">
        <v>2519.0840338583548</v>
      </c>
      <c r="L2004" s="13">
        <v>5.0660410882614748</v>
      </c>
      <c r="M2004" s="13">
        <v>2468.4053120712742</v>
      </c>
      <c r="N2004" s="13">
        <v>14.344491608055066</v>
      </c>
      <c r="O2004" s="13">
        <v>2407.3320673544686</v>
      </c>
      <c r="P2004" s="13">
        <v>30.368175321511259</v>
      </c>
      <c r="Q2004" s="14">
        <f t="shared" si="210"/>
        <v>4.4362143144832444</v>
      </c>
      <c r="R2004" s="14">
        <f t="shared" si="211"/>
        <v>2.4414949439269571</v>
      </c>
      <c r="S2004" s="147">
        <f t="shared" si="214"/>
        <v>4.4362143144832444</v>
      </c>
      <c r="T2004" s="15">
        <f t="shared" si="212"/>
        <v>2519.0840338583548</v>
      </c>
      <c r="U2004" s="15">
        <f t="shared" si="213"/>
        <v>5.0660410882614748</v>
      </c>
    </row>
    <row r="2005" spans="1:21">
      <c r="A2005" s="12" t="s">
        <v>1865</v>
      </c>
      <c r="B2005" s="20">
        <v>427.11606333529033</v>
      </c>
      <c r="C2005" s="20">
        <v>868.70122022078203</v>
      </c>
      <c r="D2005" s="21">
        <v>0.49167199653148641</v>
      </c>
      <c r="E2005" s="22">
        <v>8.4612729999999997E-2</v>
      </c>
      <c r="F2005" s="22">
        <v>2.5551191441213004E-4</v>
      </c>
      <c r="G2005" s="22">
        <v>2.6666170608152013</v>
      </c>
      <c r="H2005" s="22">
        <v>4.0885895789074173E-2</v>
      </c>
      <c r="I2005" s="22">
        <v>0.22857233821482395</v>
      </c>
      <c r="J2005" s="22">
        <v>3.4359399609446058E-3</v>
      </c>
      <c r="K2005" s="13">
        <v>1306.6780739834812</v>
      </c>
      <c r="L2005" s="13">
        <v>5.8517833998867896</v>
      </c>
      <c r="M2005" s="13">
        <v>1319.256186394033</v>
      </c>
      <c r="N2005" s="13">
        <v>11.385984165622531</v>
      </c>
      <c r="O2005" s="13">
        <v>1327.0123746094405</v>
      </c>
      <c r="P2005" s="13">
        <v>18.053900400836433</v>
      </c>
      <c r="Q2005" s="14">
        <f t="shared" si="210"/>
        <v>-1.5561828908607245</v>
      </c>
      <c r="R2005" s="14">
        <f t="shared" si="211"/>
        <v>2.9091880015754614</v>
      </c>
      <c r="S2005" s="147">
        <f t="shared" si="214"/>
        <v>-1.5561828908607245</v>
      </c>
      <c r="T2005" s="15">
        <f t="shared" si="212"/>
        <v>1306.6780739834812</v>
      </c>
      <c r="U2005" s="15">
        <f t="shared" si="213"/>
        <v>5.8517833998867896</v>
      </c>
    </row>
    <row r="2006" spans="1:21">
      <c r="A2006" s="12" t="s">
        <v>1866</v>
      </c>
      <c r="B2006" s="20">
        <v>184.88085730198964</v>
      </c>
      <c r="C2006" s="20">
        <v>294.15869695606455</v>
      </c>
      <c r="D2006" s="21">
        <v>0.62850719429724489</v>
      </c>
      <c r="E2006" s="22">
        <v>7.3178530000000006E-2</v>
      </c>
      <c r="F2006" s="22">
        <v>4.8784635335119E-4</v>
      </c>
      <c r="G2006" s="22">
        <v>1.7692395932640372</v>
      </c>
      <c r="H2006" s="22">
        <v>2.9043165190942164E-2</v>
      </c>
      <c r="I2006" s="22">
        <v>0.17534835412842664</v>
      </c>
      <c r="J2006" s="22">
        <v>2.6304009897085531E-3</v>
      </c>
      <c r="K2006" s="13">
        <v>1018.900931889507</v>
      </c>
      <c r="L2006" s="13">
        <v>13.441257405755191</v>
      </c>
      <c r="M2006" s="13">
        <v>1034.2415265735435</v>
      </c>
      <c r="N2006" s="13">
        <v>10.705346537790206</v>
      </c>
      <c r="O2006" s="13">
        <v>1041.5121692555235</v>
      </c>
      <c r="P2006" s="13">
        <v>14.443085602327432</v>
      </c>
      <c r="Q2006" s="14">
        <f t="shared" si="210"/>
        <v>-2.2191791820314721</v>
      </c>
      <c r="R2006" s="14">
        <f t="shared" si="211"/>
        <v>3.9129096198841347</v>
      </c>
      <c r="S2006" s="147">
        <f t="shared" si="214"/>
        <v>-2.2191791820314721</v>
      </c>
      <c r="T2006" s="15">
        <f t="shared" si="212"/>
        <v>1018.900931889507</v>
      </c>
      <c r="U2006" s="15">
        <f t="shared" si="213"/>
        <v>13.441257405755191</v>
      </c>
    </row>
    <row r="2007" spans="1:21">
      <c r="A2007" s="12" t="s">
        <v>1867</v>
      </c>
      <c r="B2007" s="20">
        <v>1023.8885243119812</v>
      </c>
      <c r="C2007" s="20">
        <v>623.76118826595621</v>
      </c>
      <c r="D2007" s="21">
        <v>1.6414752048911077</v>
      </c>
      <c r="E2007" s="22">
        <v>6.5829397531901826E-2</v>
      </c>
      <c r="F2007" s="22">
        <v>7.7098971777452994E-4</v>
      </c>
      <c r="G2007" s="22">
        <v>1.1598939881367811</v>
      </c>
      <c r="H2007" s="22">
        <v>2.2104978212614541E-2</v>
      </c>
      <c r="I2007" s="22">
        <v>0.12779008006549042</v>
      </c>
      <c r="J2007" s="22">
        <v>1.9212279637798638E-3</v>
      </c>
      <c r="K2007" s="13">
        <v>800.95578785328235</v>
      </c>
      <c r="L2007" s="13">
        <v>24.346169224506163</v>
      </c>
      <c r="M2007" s="13">
        <v>781.90500170109885</v>
      </c>
      <c r="N2007" s="13">
        <v>10.445264675085554</v>
      </c>
      <c r="O2007" s="13">
        <v>775.24600499297264</v>
      </c>
      <c r="P2007" s="13">
        <v>10.991045731235104</v>
      </c>
      <c r="Q2007" s="14">
        <f t="shared" si="210"/>
        <v>3.2098878927158903</v>
      </c>
      <c r="R2007" s="14">
        <f t="shared" si="211"/>
        <v>6.4927113820926223</v>
      </c>
      <c r="S2007" s="147">
        <f t="shared" si="214"/>
        <v>3.2098878927158903</v>
      </c>
      <c r="T2007" s="15">
        <f t="shared" si="212"/>
        <v>775.24600499297264</v>
      </c>
      <c r="U2007" s="15">
        <f t="shared" si="213"/>
        <v>10.991045731235104</v>
      </c>
    </row>
    <row r="2008" spans="1:21">
      <c r="A2008" s="12" t="s">
        <v>1868</v>
      </c>
      <c r="B2008" s="20">
        <v>106.33012577690646</v>
      </c>
      <c r="C2008" s="20">
        <v>111.99704596076884</v>
      </c>
      <c r="D2008" s="21">
        <v>0.94940116379634298</v>
      </c>
      <c r="E2008" s="22">
        <v>6.577935E-2</v>
      </c>
      <c r="F2008" s="22">
        <v>5.7587643628515006E-4</v>
      </c>
      <c r="G2008" s="22">
        <v>1.2061110132391786</v>
      </c>
      <c r="H2008" s="22">
        <v>2.1988588062954194E-2</v>
      </c>
      <c r="I2008" s="22">
        <v>0.13298309327038776</v>
      </c>
      <c r="J2008" s="22">
        <v>2.1265841667120126E-3</v>
      </c>
      <c r="K2008" s="13">
        <v>799.36225660749096</v>
      </c>
      <c r="L2008" s="13">
        <v>18.238977183527403</v>
      </c>
      <c r="M2008" s="13">
        <v>803.40279523073127</v>
      </c>
      <c r="N2008" s="13">
        <v>10.171225148761565</v>
      </c>
      <c r="O2008" s="13">
        <v>804.8609820666187</v>
      </c>
      <c r="P2008" s="13">
        <v>12.111146345947787</v>
      </c>
      <c r="Q2008" s="14">
        <f t="shared" si="210"/>
        <v>-0.68788905326409022</v>
      </c>
      <c r="R2008" s="14">
        <f t="shared" si="211"/>
        <v>5.5040045007599732</v>
      </c>
      <c r="S2008" s="147">
        <f t="shared" si="214"/>
        <v>-0.68788905326409022</v>
      </c>
      <c r="T2008" s="15">
        <f t="shared" si="212"/>
        <v>804.8609820666187</v>
      </c>
      <c r="U2008" s="15">
        <f t="shared" si="213"/>
        <v>12.111146345947787</v>
      </c>
    </row>
    <row r="2009" spans="1:21">
      <c r="A2009" s="12" t="s">
        <v>1869</v>
      </c>
      <c r="B2009" s="20">
        <v>399.60839746701868</v>
      </c>
      <c r="C2009" s="20">
        <v>320.32265706837325</v>
      </c>
      <c r="D2009" s="21">
        <v>1.2475183651518031</v>
      </c>
      <c r="E2009" s="22">
        <v>6.7114614564341674E-2</v>
      </c>
      <c r="F2009" s="22">
        <v>7.2672250704643323E-4</v>
      </c>
      <c r="G2009" s="22">
        <v>1.2298980169408347</v>
      </c>
      <c r="H2009" s="22">
        <v>2.2804077461806248E-2</v>
      </c>
      <c r="I2009" s="22">
        <v>0.13290787860900755</v>
      </c>
      <c r="J2009" s="22">
        <v>2.0004184030438573E-3</v>
      </c>
      <c r="K2009" s="13">
        <v>841.33236495623805</v>
      </c>
      <c r="L2009" s="13">
        <v>22.378305517474438</v>
      </c>
      <c r="M2009" s="13">
        <v>814.29238169543214</v>
      </c>
      <c r="N2009" s="13">
        <v>10.437286300198799</v>
      </c>
      <c r="O2009" s="13">
        <v>804.43301367271226</v>
      </c>
      <c r="P2009" s="13">
        <v>11.392739238810901</v>
      </c>
      <c r="Q2009" s="14">
        <f t="shared" si="210"/>
        <v>4.3858233464541758</v>
      </c>
      <c r="R2009" s="14">
        <f t="shared" si="211"/>
        <v>5.762491484233971</v>
      </c>
      <c r="S2009" s="147">
        <f t="shared" si="214"/>
        <v>4.3858233464541758</v>
      </c>
      <c r="T2009" s="15">
        <f t="shared" si="212"/>
        <v>804.43301367271226</v>
      </c>
      <c r="U2009" s="15">
        <f t="shared" si="213"/>
        <v>11.392739238810901</v>
      </c>
    </row>
    <row r="2010" spans="1:21">
      <c r="A2010" s="12" t="s">
        <v>1870</v>
      </c>
      <c r="B2010" s="20">
        <v>443.47068252163996</v>
      </c>
      <c r="C2010" s="20">
        <v>682.80902003791107</v>
      </c>
      <c r="D2010" s="21">
        <v>0.64947982452987729</v>
      </c>
      <c r="E2010" s="22">
        <v>7.0058770000000006E-2</v>
      </c>
      <c r="F2010" s="22">
        <v>4.7761998971463006E-4</v>
      </c>
      <c r="G2010" s="22">
        <v>1.5204120287711613</v>
      </c>
      <c r="H2010" s="22">
        <v>2.5172059063112671E-2</v>
      </c>
      <c r="I2010" s="22">
        <v>0.15739738541603857</v>
      </c>
      <c r="J2010" s="22">
        <v>2.3747009061837613E-3</v>
      </c>
      <c r="K2010" s="13">
        <v>930.07607713932782</v>
      </c>
      <c r="L2010" s="13">
        <v>13.932163665865582</v>
      </c>
      <c r="M2010" s="13">
        <v>938.64283052110898</v>
      </c>
      <c r="N2010" s="13">
        <v>10.191894010812108</v>
      </c>
      <c r="O2010" s="13">
        <v>942.29718704302638</v>
      </c>
      <c r="P2010" s="13">
        <v>13.240077942869299</v>
      </c>
      <c r="Q2010" s="14">
        <f t="shared" si="210"/>
        <v>-1.3139903502611849</v>
      </c>
      <c r="R2010" s="14">
        <f t="shared" si="211"/>
        <v>4.1615994945266026</v>
      </c>
      <c r="S2010" s="147">
        <f t="shared" si="214"/>
        <v>-1.3139903502611849</v>
      </c>
      <c r="T2010" s="15">
        <f t="shared" si="212"/>
        <v>942.29718704302638</v>
      </c>
      <c r="U2010" s="15">
        <f t="shared" si="213"/>
        <v>13.240077942869299</v>
      </c>
    </row>
    <row r="2011" spans="1:21">
      <c r="A2011" s="12" t="s">
        <v>1871</v>
      </c>
      <c r="B2011" s="20">
        <v>114.79770315640462</v>
      </c>
      <c r="C2011" s="20">
        <v>198.10424836199951</v>
      </c>
      <c r="D2011" s="21">
        <v>0.57948127869843902</v>
      </c>
      <c r="E2011" s="22">
        <v>6.7576085489649995E-2</v>
      </c>
      <c r="F2011" s="22">
        <v>4.4646001586377024E-4</v>
      </c>
      <c r="G2011" s="22">
        <v>1.294860422146858</v>
      </c>
      <c r="H2011" s="22">
        <v>2.1227822929289954E-2</v>
      </c>
      <c r="I2011" s="22">
        <v>0.13897242998401452</v>
      </c>
      <c r="J2011" s="22">
        <v>2.0850994102113544E-3</v>
      </c>
      <c r="K2011" s="13">
        <v>855.57971011657105</v>
      </c>
      <c r="L2011" s="13">
        <v>13.661466524269915</v>
      </c>
      <c r="M2011" s="13">
        <v>843.45029540167673</v>
      </c>
      <c r="N2011" s="13">
        <v>9.4361649170452431</v>
      </c>
      <c r="O2011" s="13">
        <v>838.84917785451864</v>
      </c>
      <c r="P2011" s="13">
        <v>11.8121673425583</v>
      </c>
      <c r="Q2011" s="14">
        <f t="shared" si="210"/>
        <v>1.9554615501310657</v>
      </c>
      <c r="R2011" s="14">
        <f t="shared" si="211"/>
        <v>4.1746561894051144</v>
      </c>
      <c r="S2011" s="147">
        <f t="shared" si="214"/>
        <v>1.9554615501310657</v>
      </c>
      <c r="T2011" s="15">
        <f t="shared" si="212"/>
        <v>838.84917785451864</v>
      </c>
      <c r="U2011" s="15">
        <f t="shared" si="213"/>
        <v>11.8121673425583</v>
      </c>
    </row>
    <row r="2012" spans="1:21">
      <c r="A2012" s="12" t="s">
        <v>1872</v>
      </c>
      <c r="B2012" s="20">
        <v>342.23925325839701</v>
      </c>
      <c r="C2012" s="20">
        <v>234.36744641447666</v>
      </c>
      <c r="D2012" s="21">
        <v>1.4602678763378685</v>
      </c>
      <c r="E2012" s="22">
        <v>6.5695907387320673E-2</v>
      </c>
      <c r="F2012" s="22">
        <v>1.0202337226671602E-3</v>
      </c>
      <c r="G2012" s="22">
        <v>1.1525391063997634</v>
      </c>
      <c r="H2012" s="22">
        <v>2.4915486343547295E-2</v>
      </c>
      <c r="I2012" s="22">
        <v>0.12723777909964262</v>
      </c>
      <c r="J2012" s="22">
        <v>1.9134985578364635E-3</v>
      </c>
      <c r="K2012" s="13">
        <v>796.70181069715011</v>
      </c>
      <c r="L2012" s="13">
        <v>32.22296859624818</v>
      </c>
      <c r="M2012" s="13">
        <v>778.4415139893365</v>
      </c>
      <c r="N2012" s="13">
        <v>11.821535757451596</v>
      </c>
      <c r="O2012" s="13">
        <v>772.0882960221021</v>
      </c>
      <c r="P2012" s="13">
        <v>10.952157482152503</v>
      </c>
      <c r="Q2012" s="14">
        <f t="shared" si="210"/>
        <v>3.0894262250402149</v>
      </c>
      <c r="R2012" s="14">
        <f t="shared" si="211"/>
        <v>8.3073388024373855</v>
      </c>
      <c r="S2012" s="147">
        <f t="shared" si="214"/>
        <v>3.0894262250402149</v>
      </c>
      <c r="T2012" s="15">
        <f t="shared" si="212"/>
        <v>772.0882960221021</v>
      </c>
      <c r="U2012" s="15">
        <f t="shared" si="213"/>
        <v>10.952157482152503</v>
      </c>
    </row>
    <row r="2013" spans="1:21">
      <c r="A2013" s="12" t="s">
        <v>1873</v>
      </c>
      <c r="B2013" s="20">
        <v>135.70668120642182</v>
      </c>
      <c r="C2013" s="20">
        <v>102.13881499117115</v>
      </c>
      <c r="D2013" s="21">
        <v>1.3286494582706121</v>
      </c>
      <c r="E2013" s="22">
        <v>6.4183459999999998E-2</v>
      </c>
      <c r="F2013" s="22">
        <v>5.8267644818415999E-4</v>
      </c>
      <c r="G2013" s="22">
        <v>1.1469491914157388</v>
      </c>
      <c r="H2013" s="22">
        <v>2.0451192198186915E-2</v>
      </c>
      <c r="I2013" s="22">
        <v>0.12960441004220061</v>
      </c>
      <c r="J2013" s="22">
        <v>1.989025640988754E-3</v>
      </c>
      <c r="K2013" s="13">
        <v>747.68184162055957</v>
      </c>
      <c r="L2013" s="13">
        <v>19.066584196890666</v>
      </c>
      <c r="M2013" s="13">
        <v>775.80124252033272</v>
      </c>
      <c r="N2013" s="13">
        <v>9.718595588741108</v>
      </c>
      <c r="O2013" s="13">
        <v>785.6083276287244</v>
      </c>
      <c r="P2013" s="13">
        <v>11.360955145739648</v>
      </c>
      <c r="Q2013" s="14">
        <f t="shared" si="210"/>
        <v>-5.0725434131128955</v>
      </c>
      <c r="R2013" s="14">
        <f t="shared" si="211"/>
        <v>6.160614368446601</v>
      </c>
      <c r="S2013" s="147">
        <f t="shared" si="214"/>
        <v>-5.0725434131128955</v>
      </c>
      <c r="T2013" s="15">
        <f t="shared" si="212"/>
        <v>785.6083276287244</v>
      </c>
      <c r="U2013" s="15">
        <f t="shared" si="213"/>
        <v>11.360955145739648</v>
      </c>
    </row>
    <row r="2014" spans="1:21">
      <c r="A2014" s="12" t="s">
        <v>1874</v>
      </c>
      <c r="B2014" s="20">
        <v>429.57486221563607</v>
      </c>
      <c r="C2014" s="20">
        <v>397.14143916329937</v>
      </c>
      <c r="D2014" s="21">
        <v>1.0816671841665975</v>
      </c>
      <c r="E2014" s="22">
        <v>6.8463940000000001E-2</v>
      </c>
      <c r="F2014" s="22">
        <v>7.7429703726640011E-4</v>
      </c>
      <c r="G2014" s="22">
        <v>1.3919495393749848</v>
      </c>
      <c r="H2014" s="22">
        <v>2.6154646269696616E-2</v>
      </c>
      <c r="I2014" s="22">
        <v>0.1474552800666174</v>
      </c>
      <c r="J2014" s="22">
        <v>2.2125940777654113E-3</v>
      </c>
      <c r="K2014" s="13">
        <v>882.63124244030814</v>
      </c>
      <c r="L2014" s="13">
        <v>23.215024505622296</v>
      </c>
      <c r="M2014" s="13">
        <v>885.52443548444</v>
      </c>
      <c r="N2014" s="13">
        <v>11.163799353203663</v>
      </c>
      <c r="O2014" s="13">
        <v>886.68293681640148</v>
      </c>
      <c r="P2014" s="13">
        <v>12.442373554081954</v>
      </c>
      <c r="Q2014" s="14">
        <f t="shared" si="210"/>
        <v>-0.45904724207259662</v>
      </c>
      <c r="R2014" s="14">
        <f t="shared" si="211"/>
        <v>5.9896158847768186</v>
      </c>
      <c r="S2014" s="147">
        <f t="shared" si="214"/>
        <v>-0.45904724207259662</v>
      </c>
      <c r="T2014" s="15">
        <f t="shared" si="212"/>
        <v>886.68293681640148</v>
      </c>
      <c r="U2014" s="15">
        <f t="shared" si="213"/>
        <v>12.442373554081954</v>
      </c>
    </row>
    <row r="2015" spans="1:21">
      <c r="A2015" s="12" t="s">
        <v>1875</v>
      </c>
      <c r="B2015" s="20">
        <v>226.91372630813152</v>
      </c>
      <c r="C2015" s="20">
        <v>281.09198714692434</v>
      </c>
      <c r="D2015" s="21">
        <v>0.80725789664550518</v>
      </c>
      <c r="E2015" s="22">
        <v>7.3370765146800646E-2</v>
      </c>
      <c r="F2015" s="22">
        <v>3.4458739019114625E-4</v>
      </c>
      <c r="G2015" s="22">
        <v>1.6999058800053271</v>
      </c>
      <c r="H2015" s="22">
        <v>2.6722669642087828E-2</v>
      </c>
      <c r="I2015" s="22">
        <v>0.16803531066791552</v>
      </c>
      <c r="J2015" s="22">
        <v>2.5208872340692257E-3</v>
      </c>
      <c r="K2015" s="13">
        <v>1024.2113768563347</v>
      </c>
      <c r="L2015" s="13">
        <v>9.473792763017963</v>
      </c>
      <c r="M2015" s="13">
        <v>1008.49562181591</v>
      </c>
      <c r="N2015" s="13">
        <v>10.099951501600701</v>
      </c>
      <c r="O2015" s="13">
        <v>1001.277135763382</v>
      </c>
      <c r="P2015" s="13">
        <v>13.927870746675231</v>
      </c>
      <c r="Q2015" s="14">
        <f t="shared" si="210"/>
        <v>2.2392097579843284</v>
      </c>
      <c r="R2015" s="14">
        <f t="shared" si="211"/>
        <v>3.2661504284717582</v>
      </c>
      <c r="S2015" s="147">
        <f t="shared" si="214"/>
        <v>2.2392097579843284</v>
      </c>
      <c r="T2015" s="15">
        <f t="shared" si="212"/>
        <v>1024.2113768563347</v>
      </c>
      <c r="U2015" s="15">
        <f t="shared" si="213"/>
        <v>9.473792763017963</v>
      </c>
    </row>
    <row r="2016" spans="1:21">
      <c r="A2016" s="12" t="s">
        <v>1876</v>
      </c>
      <c r="B2016" s="20">
        <v>404.31437868923501</v>
      </c>
      <c r="C2016" s="20">
        <v>392.34331279476993</v>
      </c>
      <c r="D2016" s="21">
        <v>1.0305117113101581</v>
      </c>
      <c r="E2016" s="22">
        <v>7.2151882424851044E-2</v>
      </c>
      <c r="F2016" s="22">
        <v>6.2282037836078514E-4</v>
      </c>
      <c r="G2016" s="22">
        <v>1.6575187036262258</v>
      </c>
      <c r="H2016" s="22">
        <v>2.8819954694074033E-2</v>
      </c>
      <c r="I2016" s="22">
        <v>0.16661323498345451</v>
      </c>
      <c r="J2016" s="22">
        <v>2.5147521949005353E-3</v>
      </c>
      <c r="K2016" s="13">
        <v>990.22780865004495</v>
      </c>
      <c r="L2016" s="13">
        <v>17.457868201270376</v>
      </c>
      <c r="M2016" s="13">
        <v>992.42815582306071</v>
      </c>
      <c r="N2016" s="13">
        <v>11.071653329948195</v>
      </c>
      <c r="O2016" s="13">
        <v>993.42388520780457</v>
      </c>
      <c r="P2016" s="13">
        <v>13.910892866661362</v>
      </c>
      <c r="Q2016" s="14">
        <f t="shared" si="210"/>
        <v>-0.32276174531158386</v>
      </c>
      <c r="R2016" s="14">
        <f t="shared" si="211"/>
        <v>4.5174469811840687</v>
      </c>
      <c r="S2016" s="147">
        <f t="shared" si="214"/>
        <v>-0.32276174531158386</v>
      </c>
      <c r="T2016" s="15">
        <f t="shared" si="212"/>
        <v>993.42388520780457</v>
      </c>
      <c r="U2016" s="15">
        <f t="shared" si="213"/>
        <v>13.910892866661362</v>
      </c>
    </row>
    <row r="2017" spans="1:21">
      <c r="A2017" s="12" t="s">
        <v>1877</v>
      </c>
      <c r="B2017" s="20">
        <v>229.46166862267461</v>
      </c>
      <c r="C2017" s="20">
        <v>337.75931573274954</v>
      </c>
      <c r="D2017" s="21">
        <v>0.67936444069609336</v>
      </c>
      <c r="E2017" s="22">
        <v>6.5200436925454366E-2</v>
      </c>
      <c r="F2017" s="22">
        <v>5.2444992489505818E-4</v>
      </c>
      <c r="G2017" s="22">
        <v>1.1241127666695085</v>
      </c>
      <c r="H2017" s="22">
        <v>1.9870209782049193E-2</v>
      </c>
      <c r="I2017" s="22">
        <v>0.12504262994885909</v>
      </c>
      <c r="J2017" s="22">
        <v>1.9681920826523395E-3</v>
      </c>
      <c r="K2017" s="13">
        <v>780.81090828914876</v>
      </c>
      <c r="L2017" s="13">
        <v>16.815381561060882</v>
      </c>
      <c r="M2017" s="13">
        <v>764.94308130445404</v>
      </c>
      <c r="N2017" s="13">
        <v>9.5432011982778953</v>
      </c>
      <c r="O2017" s="13">
        <v>759.52250266769227</v>
      </c>
      <c r="P2017" s="13">
        <v>11.287476776000837</v>
      </c>
      <c r="Q2017" s="14">
        <f t="shared" si="210"/>
        <v>2.7264482854244432</v>
      </c>
      <c r="R2017" s="14">
        <f t="shared" si="211"/>
        <v>5.0904765546270552</v>
      </c>
      <c r="S2017" s="147">
        <f t="shared" si="214"/>
        <v>2.7264482854244432</v>
      </c>
      <c r="T2017" s="15">
        <f t="shared" si="212"/>
        <v>759.52250266769227</v>
      </c>
      <c r="U2017" s="15">
        <f t="shared" si="213"/>
        <v>11.287476776000837</v>
      </c>
    </row>
    <row r="2018" spans="1:21">
      <c r="A2018" s="12" t="s">
        <v>1878</v>
      </c>
      <c r="B2018" s="20">
        <v>125.17888443303349</v>
      </c>
      <c r="C2018" s="20">
        <v>195.33668736167272</v>
      </c>
      <c r="D2018" s="21">
        <v>0.64083652755542231</v>
      </c>
      <c r="E2018" s="22">
        <v>6.9305549999999994E-2</v>
      </c>
      <c r="F2018" s="22">
        <v>4.1555288974469998E-4</v>
      </c>
      <c r="G2018" s="22">
        <v>1.4476663493481134</v>
      </c>
      <c r="H2018" s="22">
        <v>2.3667582159347115E-2</v>
      </c>
      <c r="I2018" s="22">
        <v>0.15149531076707165</v>
      </c>
      <c r="J2018" s="22">
        <v>2.3041795427644488E-3</v>
      </c>
      <c r="K2018" s="13">
        <v>907.84822062334615</v>
      </c>
      <c r="L2018" s="13">
        <v>12.302345077614962</v>
      </c>
      <c r="M2018" s="13">
        <v>908.9049704626193</v>
      </c>
      <c r="N2018" s="13">
        <v>9.8659699839208628</v>
      </c>
      <c r="O2018" s="13">
        <v>909.34000314670539</v>
      </c>
      <c r="P2018" s="13">
        <v>12.912407686490823</v>
      </c>
      <c r="Q2018" s="14">
        <f t="shared" si="210"/>
        <v>-0.16432069694809481</v>
      </c>
      <c r="R2018" s="14">
        <f t="shared" si="211"/>
        <v>3.9320869909649789</v>
      </c>
      <c r="S2018" s="147">
        <f t="shared" si="214"/>
        <v>-0.16432069694809481</v>
      </c>
      <c r="T2018" s="15">
        <f t="shared" si="212"/>
        <v>909.34000314670539</v>
      </c>
      <c r="U2018" s="15">
        <f t="shared" si="213"/>
        <v>12.912407686490823</v>
      </c>
    </row>
    <row r="2019" spans="1:21">
      <c r="A2019" s="12" t="s">
        <v>1879</v>
      </c>
      <c r="B2019" s="20">
        <v>26.826128869580202</v>
      </c>
      <c r="C2019" s="20">
        <v>48.102124747965078</v>
      </c>
      <c r="D2019" s="21">
        <v>0.5576911417143805</v>
      </c>
      <c r="E2019" s="22">
        <v>6.8690280000000006E-2</v>
      </c>
      <c r="F2019" s="22">
        <v>2.2678858404108003E-3</v>
      </c>
      <c r="G2019" s="22">
        <v>1.3235850846126123</v>
      </c>
      <c r="H2019" s="22">
        <v>4.8345021547902475E-2</v>
      </c>
      <c r="I2019" s="22">
        <v>0.13975112191431513</v>
      </c>
      <c r="J2019" s="22">
        <v>2.183302173293301E-3</v>
      </c>
      <c r="K2019" s="13">
        <v>889.45317807776325</v>
      </c>
      <c r="L2019" s="13">
        <v>66.755375408762191</v>
      </c>
      <c r="M2019" s="13">
        <v>856.08091387520983</v>
      </c>
      <c r="N2019" s="13">
        <v>21.349158722565818</v>
      </c>
      <c r="O2019" s="13">
        <v>843.25495221376195</v>
      </c>
      <c r="P2019" s="13">
        <v>12.360565003373679</v>
      </c>
      <c r="Q2019" s="14">
        <f t="shared" si="210"/>
        <v>5.1940031249134826</v>
      </c>
      <c r="R2019" s="14">
        <f t="shared" si="211"/>
        <v>14.499661753980334</v>
      </c>
      <c r="S2019" s="147">
        <f t="shared" si="214"/>
        <v>5.1940031249134826</v>
      </c>
      <c r="T2019" s="15">
        <f t="shared" si="212"/>
        <v>843.25495221376195</v>
      </c>
      <c r="U2019" s="15">
        <f t="shared" si="213"/>
        <v>12.360565003373679</v>
      </c>
    </row>
    <row r="2020" spans="1:21">
      <c r="A2020" s="12" t="s">
        <v>1880</v>
      </c>
      <c r="B2020" s="20">
        <v>487.76140400513987</v>
      </c>
      <c r="C2020" s="20">
        <v>388.69229574796725</v>
      </c>
      <c r="D2020" s="21">
        <v>1.254877982766631</v>
      </c>
      <c r="E2020" s="22">
        <v>6.6406454474406046E-2</v>
      </c>
      <c r="F2020" s="22">
        <v>6.8177763729651271E-4</v>
      </c>
      <c r="G2020" s="22">
        <v>1.216329702754761</v>
      </c>
      <c r="H2020" s="22">
        <v>2.2109566309567182E-2</v>
      </c>
      <c r="I2020" s="22">
        <v>0.1328433271570631</v>
      </c>
      <c r="J2020" s="22">
        <v>1.9926836973311675E-3</v>
      </c>
      <c r="K2020" s="13">
        <v>819.21348313914166</v>
      </c>
      <c r="L2020" s="13">
        <v>21.300422926008977</v>
      </c>
      <c r="M2020" s="13">
        <v>808.09518266694465</v>
      </c>
      <c r="N2020" s="13">
        <v>10.180076322818032</v>
      </c>
      <c r="O2020" s="13">
        <v>804.06569585392867</v>
      </c>
      <c r="P2020" s="13">
        <v>11.349297150304194</v>
      </c>
      <c r="Q2020" s="14">
        <f t="shared" si="210"/>
        <v>1.8490646939999356</v>
      </c>
      <c r="R2020" s="14">
        <f t="shared" si="211"/>
        <v>5.8076346671439705</v>
      </c>
      <c r="S2020" s="147">
        <f t="shared" si="214"/>
        <v>1.8490646939999356</v>
      </c>
      <c r="T2020" s="15">
        <f t="shared" si="212"/>
        <v>804.06569585392867</v>
      </c>
      <c r="U2020" s="15">
        <f t="shared" si="213"/>
        <v>11.349297150304194</v>
      </c>
    </row>
    <row r="2021" spans="1:21">
      <c r="A2021" s="12" t="s">
        <v>1881</v>
      </c>
      <c r="B2021" s="20">
        <v>286.54356181615947</v>
      </c>
      <c r="C2021" s="20">
        <v>285.75832716363186</v>
      </c>
      <c r="D2021" s="21">
        <v>1.0027478977089546</v>
      </c>
      <c r="E2021" s="22">
        <v>0.1059285094754242</v>
      </c>
      <c r="F2021" s="22">
        <v>6.6739290104096975E-4</v>
      </c>
      <c r="G2021" s="22">
        <v>4.4976434684922912</v>
      </c>
      <c r="H2021" s="22">
        <v>7.3294950793290847E-2</v>
      </c>
      <c r="I2021" s="22">
        <v>0.30794339222168682</v>
      </c>
      <c r="J2021" s="22">
        <v>4.6281163688515108E-3</v>
      </c>
      <c r="K2021" s="13">
        <v>1730.487340120414</v>
      </c>
      <c r="L2021" s="13">
        <v>11.517225514138474</v>
      </c>
      <c r="M2021" s="13">
        <v>1730.5371784017527</v>
      </c>
      <c r="N2021" s="13">
        <v>13.628204129667143</v>
      </c>
      <c r="O2021" s="13">
        <v>1730.5783979404073</v>
      </c>
      <c r="P2021" s="13">
        <v>22.850885361432205</v>
      </c>
      <c r="Q2021" s="14">
        <f t="shared" si="210"/>
        <v>-5.2619755072536023E-3</v>
      </c>
      <c r="R2021" s="14">
        <f t="shared" si="211"/>
        <v>2.9574925972083737</v>
      </c>
      <c r="S2021" s="147">
        <f t="shared" si="214"/>
        <v>-5.2619755072536023E-3</v>
      </c>
      <c r="T2021" s="15">
        <f t="shared" si="212"/>
        <v>1730.487340120414</v>
      </c>
      <c r="U2021" s="15">
        <f t="shared" si="213"/>
        <v>11.517225514138474</v>
      </c>
    </row>
    <row r="2022" spans="1:21">
      <c r="A2022" s="12" t="s">
        <v>1882</v>
      </c>
      <c r="B2022" s="20">
        <v>132.51358404085659</v>
      </c>
      <c r="C2022" s="20">
        <v>312.0639505268104</v>
      </c>
      <c r="D2022" s="21">
        <v>0.42463598828750948</v>
      </c>
      <c r="E2022" s="22">
        <v>5.8364729999999997E-2</v>
      </c>
      <c r="F2022" s="22">
        <v>8.0891356284990001E-4</v>
      </c>
      <c r="G2022" s="22">
        <v>0.68148745023527268</v>
      </c>
      <c r="H2022" s="22">
        <v>1.3918061080991763E-2</v>
      </c>
      <c r="I2022" s="22">
        <v>8.4684924969834915E-2</v>
      </c>
      <c r="J2022" s="22">
        <v>1.2703081873876338E-3</v>
      </c>
      <c r="K2022" s="13">
        <v>543.48030967085538</v>
      </c>
      <c r="L2022" s="13">
        <v>30.010329903996102</v>
      </c>
      <c r="M2022" s="13">
        <v>527.67303521964197</v>
      </c>
      <c r="N2022" s="13">
        <v>8.4395370949698076</v>
      </c>
      <c r="O2022" s="13">
        <v>524.02612788208319</v>
      </c>
      <c r="P2022" s="13">
        <v>7.5540200015600245</v>
      </c>
      <c r="Q2022" s="14">
        <f t="shared" si="210"/>
        <v>3.5795559549441802</v>
      </c>
      <c r="R2022" s="14">
        <f t="shared" si="211"/>
        <v>11.005316557250797</v>
      </c>
      <c r="S2022" s="147">
        <f t="shared" si="214"/>
        <v>3.5795559549441802</v>
      </c>
      <c r="T2022" s="15">
        <f t="shared" si="212"/>
        <v>524.02612788208319</v>
      </c>
      <c r="U2022" s="15">
        <f t="shared" si="213"/>
        <v>7.5540200015600245</v>
      </c>
    </row>
    <row r="2023" spans="1:21">
      <c r="A2023" s="12" t="s">
        <v>1883</v>
      </c>
      <c r="B2023" s="20">
        <v>120.0910473293782</v>
      </c>
      <c r="C2023" s="20">
        <v>128.44116626898079</v>
      </c>
      <c r="D2023" s="21">
        <v>0.93498876425556721</v>
      </c>
      <c r="E2023" s="22">
        <v>6.5394690000000005E-2</v>
      </c>
      <c r="F2023" s="22">
        <v>1.0781439435168E-3</v>
      </c>
      <c r="G2023" s="22">
        <v>1.2485673997312516</v>
      </c>
      <c r="H2023" s="22">
        <v>2.7907829805148547E-2</v>
      </c>
      <c r="I2023" s="22">
        <v>0.13847399796213419</v>
      </c>
      <c r="J2023" s="22">
        <v>2.0899696745602233E-3</v>
      </c>
      <c r="K2023" s="13">
        <v>787.06023988534366</v>
      </c>
      <c r="L2023" s="13">
        <v>34.23987485771918</v>
      </c>
      <c r="M2023" s="13">
        <v>822.75808722048646</v>
      </c>
      <c r="N2023" s="13">
        <v>12.681166544262767</v>
      </c>
      <c r="O2023" s="13">
        <v>836.02750945736921</v>
      </c>
      <c r="P2023" s="13">
        <v>11.844971233728629</v>
      </c>
      <c r="Q2023" s="14">
        <f t="shared" si="210"/>
        <v>-6.2215402443857259</v>
      </c>
      <c r="R2023" s="14">
        <f t="shared" si="211"/>
        <v>9.7198019757178287</v>
      </c>
      <c r="S2023" s="147">
        <f t="shared" si="214"/>
        <v>-6.2215402443857259</v>
      </c>
      <c r="T2023" s="15">
        <f t="shared" si="212"/>
        <v>836.02750945736921</v>
      </c>
      <c r="U2023" s="15">
        <f t="shared" si="213"/>
        <v>11.844971233728629</v>
      </c>
    </row>
    <row r="2024" spans="1:21">
      <c r="A2024" s="12" t="s">
        <v>1884</v>
      </c>
      <c r="B2024" s="20">
        <v>12.644989720979108</v>
      </c>
      <c r="C2024" s="20">
        <v>56.777323570196693</v>
      </c>
      <c r="D2024" s="21">
        <v>0.22271197241880317</v>
      </c>
      <c r="E2024" s="22">
        <v>0.18633630446599256</v>
      </c>
      <c r="F2024" s="22">
        <v>3.5538251836967198E-3</v>
      </c>
      <c r="G2024" s="22">
        <v>13.166557017243413</v>
      </c>
      <c r="H2024" s="22">
        <v>0.32564760712211754</v>
      </c>
      <c r="I2024" s="22">
        <v>0.51247592899759109</v>
      </c>
      <c r="J2024" s="22">
        <v>8.0700395607470575E-3</v>
      </c>
      <c r="K2024" s="13">
        <v>2710.091509301436</v>
      </c>
      <c r="L2024" s="13">
        <v>31.118801137356211</v>
      </c>
      <c r="M2024" s="13">
        <v>2691.6627377499308</v>
      </c>
      <c r="N2024" s="13">
        <v>23.613129327748617</v>
      </c>
      <c r="O2024" s="13">
        <v>2667.1909497752304</v>
      </c>
      <c r="P2024" s="13">
        <v>34.487888281760526</v>
      </c>
      <c r="Q2024" s="14">
        <f t="shared" si="210"/>
        <v>1.5829930236290757</v>
      </c>
      <c r="R2024" s="14">
        <f t="shared" si="211"/>
        <v>3.4038340928037965</v>
      </c>
      <c r="S2024" s="147">
        <f t="shared" si="214"/>
        <v>1.5829930236290757</v>
      </c>
      <c r="T2024" s="15">
        <f t="shared" si="212"/>
        <v>2710.091509301436</v>
      </c>
      <c r="U2024" s="15">
        <f t="shared" si="213"/>
        <v>31.118801137356211</v>
      </c>
    </row>
    <row r="2025" spans="1:21">
      <c r="A2025" s="12" t="s">
        <v>1885</v>
      </c>
      <c r="B2025" s="20">
        <v>142.52916768773449</v>
      </c>
      <c r="C2025" s="20">
        <v>302.12567022362413</v>
      </c>
      <c r="D2025" s="21">
        <v>0.47175457677011945</v>
      </c>
      <c r="E2025" s="22">
        <v>5.9996007586663833E-2</v>
      </c>
      <c r="F2025" s="22">
        <v>8.4107527900394272E-4</v>
      </c>
      <c r="G2025" s="22">
        <v>0.82165404921182861</v>
      </c>
      <c r="H2025" s="22">
        <v>1.695394801523795E-2</v>
      </c>
      <c r="I2025" s="22">
        <v>9.9326555204173952E-2</v>
      </c>
      <c r="J2025" s="22">
        <v>1.5038400924158473E-3</v>
      </c>
      <c r="K2025" s="13">
        <v>603.43060405622236</v>
      </c>
      <c r="L2025" s="13">
        <v>30.048298203643633</v>
      </c>
      <c r="M2025" s="13">
        <v>608.97081445062668</v>
      </c>
      <c r="N2025" s="13">
        <v>9.4943164468427312</v>
      </c>
      <c r="O2025" s="13">
        <v>610.46104611067904</v>
      </c>
      <c r="P2025" s="13">
        <v>8.8245052297547524</v>
      </c>
      <c r="Q2025" s="14">
        <f t="shared" si="210"/>
        <v>-1.1650788023011227</v>
      </c>
      <c r="R2025" s="14">
        <f t="shared" si="211"/>
        <v>10.49112714145166</v>
      </c>
      <c r="S2025" s="147">
        <f t="shared" si="214"/>
        <v>-1.1650788023011227</v>
      </c>
      <c r="T2025" s="15">
        <f t="shared" si="212"/>
        <v>610.46104611067904</v>
      </c>
      <c r="U2025" s="15">
        <f t="shared" si="213"/>
        <v>8.8245052297547524</v>
      </c>
    </row>
    <row r="2026" spans="1:21">
      <c r="A2026" s="12" t="s">
        <v>1886</v>
      </c>
      <c r="B2026" s="20">
        <v>159.15785079884733</v>
      </c>
      <c r="C2026" s="20">
        <v>180.30483076156025</v>
      </c>
      <c r="D2026" s="21">
        <v>0.88271539995132897</v>
      </c>
      <c r="E2026" s="22">
        <v>6.4165490000000006E-2</v>
      </c>
      <c r="F2026" s="22">
        <v>1.0341000200086001E-3</v>
      </c>
      <c r="G2026" s="22">
        <v>1.074509426397863</v>
      </c>
      <c r="H2026" s="22">
        <v>2.3692136304699962E-2</v>
      </c>
      <c r="I2026" s="22">
        <v>0.12145277437752022</v>
      </c>
      <c r="J2026" s="22">
        <v>1.8276114059674639E-3</v>
      </c>
      <c r="K2026" s="13">
        <v>747.09013146120185</v>
      </c>
      <c r="L2026" s="13">
        <v>33.693476454816576</v>
      </c>
      <c r="M2026" s="13">
        <v>740.95009871323543</v>
      </c>
      <c r="N2026" s="13">
        <v>11.663007487619836</v>
      </c>
      <c r="O2026" s="13">
        <v>738.91999841147879</v>
      </c>
      <c r="P2026" s="13">
        <v>10.514174899710959</v>
      </c>
      <c r="Q2026" s="14">
        <f t="shared" si="210"/>
        <v>1.0935940264320543</v>
      </c>
      <c r="R2026" s="14">
        <f t="shared" si="211"/>
        <v>9.3547742617954768</v>
      </c>
      <c r="S2026" s="147">
        <f t="shared" si="214"/>
        <v>1.0935940264320543</v>
      </c>
      <c r="T2026" s="15">
        <f t="shared" si="212"/>
        <v>738.91999841147879</v>
      </c>
      <c r="U2026" s="15">
        <f t="shared" si="213"/>
        <v>10.514174899710959</v>
      </c>
    </row>
    <row r="2027" spans="1:21">
      <c r="A2027" s="12" t="s">
        <v>1887</v>
      </c>
      <c r="B2027" s="20">
        <v>60.858235580160411</v>
      </c>
      <c r="C2027" s="20">
        <v>92.130588024313255</v>
      </c>
      <c r="D2027" s="21">
        <v>0.66056493163920682</v>
      </c>
      <c r="E2027" s="22">
        <v>6.866135276503979E-2</v>
      </c>
      <c r="F2027" s="22">
        <v>1.8608388501013674E-3</v>
      </c>
      <c r="G2027" s="22">
        <v>1.3338822047441596</v>
      </c>
      <c r="H2027" s="22">
        <v>4.1336715255338566E-2</v>
      </c>
      <c r="I2027" s="22">
        <v>0.14089768200338545</v>
      </c>
      <c r="J2027" s="22">
        <v>2.1175225014718139E-3</v>
      </c>
      <c r="K2027" s="13">
        <v>888.58296487533289</v>
      </c>
      <c r="L2027" s="13">
        <v>55.012903393728216</v>
      </c>
      <c r="M2027" s="13">
        <v>860.57070957959343</v>
      </c>
      <c r="N2027" s="13">
        <v>18.145195344092091</v>
      </c>
      <c r="O2027" s="13">
        <v>849.73661815795936</v>
      </c>
      <c r="P2027" s="13">
        <v>11.975754434906838</v>
      </c>
      <c r="Q2027" s="14">
        <f t="shared" si="210"/>
        <v>4.3717185961159704</v>
      </c>
      <c r="R2027" s="14">
        <f t="shared" si="211"/>
        <v>12.143777530303117</v>
      </c>
      <c r="S2027" s="147">
        <f t="shared" si="214"/>
        <v>4.3717185961159704</v>
      </c>
      <c r="T2027" s="15">
        <f t="shared" si="212"/>
        <v>849.73661815795936</v>
      </c>
      <c r="U2027" s="15">
        <f t="shared" si="213"/>
        <v>11.975754434906838</v>
      </c>
    </row>
    <row r="2028" spans="1:21">
      <c r="A2028" s="12" t="s">
        <v>1888</v>
      </c>
      <c r="B2028" s="20">
        <v>843.25907611914761</v>
      </c>
      <c r="C2028" s="20">
        <v>619.41755375171715</v>
      </c>
      <c r="D2028" s="21">
        <v>1.3613741990546711</v>
      </c>
      <c r="E2028" s="22">
        <v>6.3924798841686156E-2</v>
      </c>
      <c r="F2028" s="22">
        <v>6.9948068914837426E-4</v>
      </c>
      <c r="G2028" s="22">
        <v>0.96917637913157972</v>
      </c>
      <c r="H2028" s="22">
        <v>1.8002636606040193E-2</v>
      </c>
      <c r="I2028" s="22">
        <v>0.10995935308356454</v>
      </c>
      <c r="J2028" s="22">
        <v>1.6505080070157397E-3</v>
      </c>
      <c r="K2028" s="13">
        <v>739.14322123741658</v>
      </c>
      <c r="L2028" s="13">
        <v>22.984541575551521</v>
      </c>
      <c r="M2028" s="13">
        <v>688.03916705112135</v>
      </c>
      <c r="N2028" s="13">
        <v>9.3255449373028654</v>
      </c>
      <c r="O2028" s="13">
        <v>672.51181827636412</v>
      </c>
      <c r="P2028" s="13">
        <v>9.5929429961612023</v>
      </c>
      <c r="Q2028" s="14">
        <f t="shared" si="210"/>
        <v>9.0146809233403129</v>
      </c>
      <c r="R2028" s="14">
        <f t="shared" si="211"/>
        <v>6.225536989783893</v>
      </c>
      <c r="S2028" s="147">
        <f t="shared" si="214"/>
        <v>9.0146809233403129</v>
      </c>
      <c r="T2028" s="15">
        <f t="shared" si="212"/>
        <v>672.51181827636412</v>
      </c>
      <c r="U2028" s="15">
        <f t="shared" si="213"/>
        <v>9.5929429961612023</v>
      </c>
    </row>
    <row r="2029" spans="1:21">
      <c r="A2029" s="12" t="s">
        <v>1889</v>
      </c>
      <c r="B2029" s="20">
        <v>664.14880525857041</v>
      </c>
      <c r="C2029" s="20">
        <v>731.53582186263873</v>
      </c>
      <c r="D2029" s="21">
        <v>0.90788282051248392</v>
      </c>
      <c r="E2029" s="22">
        <v>5.7851386489971693E-2</v>
      </c>
      <c r="F2029" s="22">
        <v>6.6054172279148297E-4</v>
      </c>
      <c r="G2029" s="22">
        <v>0.63249403781296787</v>
      </c>
      <c r="H2029" s="22">
        <v>1.202615235518991E-2</v>
      </c>
      <c r="I2029" s="22">
        <v>7.9294194067313181E-2</v>
      </c>
      <c r="J2029" s="22">
        <v>1.2055801203248459E-3</v>
      </c>
      <c r="K2029" s="13">
        <v>524.13817309649698</v>
      </c>
      <c r="L2029" s="13">
        <v>24.845371870791833</v>
      </c>
      <c r="M2029" s="13">
        <v>497.64830175136365</v>
      </c>
      <c r="N2029" s="13">
        <v>7.5077466128516956</v>
      </c>
      <c r="O2029" s="13">
        <v>491.90848338101483</v>
      </c>
      <c r="P2029" s="13">
        <v>7.2047200574971715</v>
      </c>
      <c r="Q2029" s="14">
        <f t="shared" si="210"/>
        <v>6.1490826979985087</v>
      </c>
      <c r="R2029" s="14">
        <f t="shared" si="211"/>
        <v>9.3125461932714355</v>
      </c>
      <c r="S2029" s="147">
        <f t="shared" si="214"/>
        <v>6.1490826979985087</v>
      </c>
      <c r="T2029" s="15">
        <f t="shared" si="212"/>
        <v>491.90848338101483</v>
      </c>
      <c r="U2029" s="15">
        <f t="shared" si="213"/>
        <v>7.2047200574971715</v>
      </c>
    </row>
    <row r="2030" spans="1:21">
      <c r="A2030" s="12" t="s">
        <v>1890</v>
      </c>
      <c r="B2030" s="20">
        <v>432.05578932031699</v>
      </c>
      <c r="C2030" s="20">
        <v>487.66740032176875</v>
      </c>
      <c r="D2030" s="21">
        <v>0.88596405877292894</v>
      </c>
      <c r="E2030" s="22">
        <v>6.7785209681759079E-2</v>
      </c>
      <c r="F2030" s="22">
        <v>6.5012936057860034E-4</v>
      </c>
      <c r="G2030" s="22">
        <v>1.3148161073631341</v>
      </c>
      <c r="H2030" s="22">
        <v>2.3698653558039951E-2</v>
      </c>
      <c r="I2030" s="22">
        <v>0.14067884606142508</v>
      </c>
      <c r="J2030" s="22">
        <v>2.1468535981455693E-3</v>
      </c>
      <c r="K2030" s="13">
        <v>861.99367809893454</v>
      </c>
      <c r="L2030" s="13">
        <v>19.7734002101847</v>
      </c>
      <c r="M2030" s="13">
        <v>852.24171104101606</v>
      </c>
      <c r="N2030" s="13">
        <v>10.448880009997442</v>
      </c>
      <c r="O2030" s="13">
        <v>848.50001083246968</v>
      </c>
      <c r="P2030" s="13">
        <v>12.14412580092883</v>
      </c>
      <c r="Q2030" s="14">
        <f t="shared" si="210"/>
        <v>1.5654021148071684</v>
      </c>
      <c r="R2030" s="14">
        <f t="shared" si="211"/>
        <v>5.3229408410012562</v>
      </c>
      <c r="S2030" s="147">
        <f t="shared" si="214"/>
        <v>1.5654021148071684</v>
      </c>
      <c r="T2030" s="15">
        <f t="shared" si="212"/>
        <v>848.50001083246968</v>
      </c>
      <c r="U2030" s="15">
        <f t="shared" si="213"/>
        <v>12.14412580092883</v>
      </c>
    </row>
    <row r="2031" spans="1:21">
      <c r="A2031" s="12" t="s">
        <v>1891</v>
      </c>
      <c r="B2031" s="20">
        <v>321.88658553090164</v>
      </c>
      <c r="C2031" s="20">
        <v>413.98668742129962</v>
      </c>
      <c r="D2031" s="21">
        <v>0.77752883199195488</v>
      </c>
      <c r="E2031" s="22">
        <v>6.5516065451686784E-2</v>
      </c>
      <c r="F2031" s="22">
        <v>7.5048397476720893E-4</v>
      </c>
      <c r="G2031" s="22">
        <v>1.1095067545305892</v>
      </c>
      <c r="H2031" s="22">
        <v>2.1308666374086408E-2</v>
      </c>
      <c r="I2031" s="22">
        <v>0.12282332994753145</v>
      </c>
      <c r="J2031" s="22">
        <v>1.8933776621767688E-3</v>
      </c>
      <c r="K2031" s="13">
        <v>790.95243333584949</v>
      </c>
      <c r="L2031" s="13">
        <v>23.854031014576393</v>
      </c>
      <c r="M2031" s="13">
        <v>757.93689854822492</v>
      </c>
      <c r="N2031" s="13">
        <v>10.308797489900323</v>
      </c>
      <c r="O2031" s="13">
        <v>746.79351267757033</v>
      </c>
      <c r="P2031" s="13">
        <v>10.879537966376196</v>
      </c>
      <c r="Q2031" s="14">
        <f t="shared" si="210"/>
        <v>5.5830058543518852</v>
      </c>
      <c r="R2031" s="14">
        <f t="shared" si="211"/>
        <v>6.3246096486157342</v>
      </c>
      <c r="S2031" s="147">
        <f t="shared" si="214"/>
        <v>5.5830058543518852</v>
      </c>
      <c r="T2031" s="15">
        <f t="shared" si="212"/>
        <v>746.79351267757033</v>
      </c>
      <c r="U2031" s="15">
        <f t="shared" si="213"/>
        <v>10.879537966376196</v>
      </c>
    </row>
    <row r="2032" spans="1:21">
      <c r="A2032" s="12" t="s">
        <v>1892</v>
      </c>
      <c r="B2032" s="20">
        <v>1067.8779782394154</v>
      </c>
      <c r="C2032" s="20">
        <v>1322.3718307853283</v>
      </c>
      <c r="D2032" s="21">
        <v>0.80754743361799053</v>
      </c>
      <c r="E2032" s="22">
        <v>0.12790372508029813</v>
      </c>
      <c r="F2032" s="22">
        <v>3.2812414755794053E-4</v>
      </c>
      <c r="G2032" s="22">
        <v>6.2715943618059731</v>
      </c>
      <c r="H2032" s="22">
        <v>9.5665580989165652E-2</v>
      </c>
      <c r="I2032" s="22">
        <v>0.35562599035666037</v>
      </c>
      <c r="J2032" s="22">
        <v>5.3473760123944666E-3</v>
      </c>
      <c r="K2032" s="13">
        <v>2069.3601567557816</v>
      </c>
      <c r="L2032" s="13">
        <v>4.5140607118723253</v>
      </c>
      <c r="M2032" s="13">
        <v>2014.4951764122534</v>
      </c>
      <c r="N2032" s="13">
        <v>13.447097951669207</v>
      </c>
      <c r="O2032" s="13">
        <v>1961.4074659293337</v>
      </c>
      <c r="P2032" s="13">
        <v>25.478684930380304</v>
      </c>
      <c r="Q2032" s="14">
        <f t="shared" si="210"/>
        <v>5.2167183404018829</v>
      </c>
      <c r="R2032" s="14">
        <f t="shared" si="211"/>
        <v>2.4969488980803458</v>
      </c>
      <c r="S2032" s="147">
        <f t="shared" si="214"/>
        <v>5.2167183404018829</v>
      </c>
      <c r="T2032" s="15">
        <f t="shared" si="212"/>
        <v>2069.3601567557816</v>
      </c>
      <c r="U2032" s="15">
        <f t="shared" si="213"/>
        <v>4.5140607118723253</v>
      </c>
    </row>
    <row r="2033" spans="1:21">
      <c r="A2033" s="12" t="s">
        <v>1893</v>
      </c>
      <c r="B2033" s="20">
        <v>903.72345647909697</v>
      </c>
      <c r="C2033" s="20">
        <v>1210.5133325309537</v>
      </c>
      <c r="D2033" s="21">
        <v>0.74656216680371679</v>
      </c>
      <c r="E2033" s="22">
        <v>6.6129931373691123E-2</v>
      </c>
      <c r="F2033" s="22">
        <v>5.5469112510904276E-4</v>
      </c>
      <c r="G2033" s="22">
        <v>1.1257152719530981</v>
      </c>
      <c r="H2033" s="22">
        <v>1.9429753372853947E-2</v>
      </c>
      <c r="I2033" s="22">
        <v>0.12346083537354456</v>
      </c>
      <c r="J2033" s="22">
        <v>1.8623686958785814E-3</v>
      </c>
      <c r="K2033" s="13">
        <v>810.49099778671643</v>
      </c>
      <c r="L2033" s="13">
        <v>17.448153234718934</v>
      </c>
      <c r="M2033" s="13">
        <v>765.70883312784213</v>
      </c>
      <c r="N2033" s="13">
        <v>9.3236187325165254</v>
      </c>
      <c r="O2033" s="13">
        <v>750.4525547464284</v>
      </c>
      <c r="P2033" s="13">
        <v>10.695131942662584</v>
      </c>
      <c r="Q2033" s="14">
        <f t="shared" si="210"/>
        <v>7.4076631577945529</v>
      </c>
      <c r="R2033" s="14">
        <f t="shared" si="211"/>
        <v>4.7810546524667963</v>
      </c>
      <c r="S2033" s="147">
        <f t="shared" si="214"/>
        <v>7.4076631577945529</v>
      </c>
      <c r="T2033" s="15">
        <f t="shared" si="212"/>
        <v>750.4525547464284</v>
      </c>
      <c r="U2033" s="15">
        <f t="shared" si="213"/>
        <v>10.695131942662584</v>
      </c>
    </row>
    <row r="2034" spans="1:21">
      <c r="A2034" s="12" t="s">
        <v>1894</v>
      </c>
      <c r="B2034" s="20">
        <v>250.54692696182346</v>
      </c>
      <c r="C2034" s="20">
        <v>430.90635670064665</v>
      </c>
      <c r="D2034" s="21">
        <v>0.58144170552554642</v>
      </c>
      <c r="E2034" s="22">
        <v>6.0440876509690877E-2</v>
      </c>
      <c r="F2034" s="22">
        <v>1.1145166560588777E-3</v>
      </c>
      <c r="G2034" s="22">
        <v>0.82227748098332987</v>
      </c>
      <c r="H2034" s="22">
        <v>1.9547604912801182E-2</v>
      </c>
      <c r="I2034" s="22">
        <v>9.8670281724797859E-2</v>
      </c>
      <c r="J2034" s="22">
        <v>1.4804058913509062E-3</v>
      </c>
      <c r="K2034" s="13">
        <v>619.39488154253024</v>
      </c>
      <c r="L2034" s="13">
        <v>39.303086242329144</v>
      </c>
      <c r="M2034" s="13">
        <v>609.31825350461293</v>
      </c>
      <c r="N2034" s="13">
        <v>10.950873856900966</v>
      </c>
      <c r="O2034" s="13">
        <v>606.6115312074437</v>
      </c>
      <c r="P2034" s="13">
        <v>8.6920935709964287</v>
      </c>
      <c r="Q2034" s="14">
        <f t="shared" si="210"/>
        <v>2.0638450067993919</v>
      </c>
      <c r="R2034" s="14">
        <f t="shared" si="211"/>
        <v>12.74183480566324</v>
      </c>
      <c r="S2034" s="147">
        <f t="shared" si="214"/>
        <v>2.0638450067993919</v>
      </c>
      <c r="T2034" s="15">
        <f t="shared" si="212"/>
        <v>606.6115312074437</v>
      </c>
      <c r="U2034" s="15">
        <f t="shared" si="213"/>
        <v>8.6920935709964287</v>
      </c>
    </row>
    <row r="2035" spans="1:21">
      <c r="A2035" s="12" t="s">
        <v>1895</v>
      </c>
      <c r="B2035" s="20">
        <v>172.46563110282437</v>
      </c>
      <c r="C2035" s="20">
        <v>265.16434195159934</v>
      </c>
      <c r="D2035" s="21">
        <v>0.65041034489586336</v>
      </c>
      <c r="E2035" s="22">
        <v>6.6385088895493369E-2</v>
      </c>
      <c r="F2035" s="22">
        <v>9.4895352262062049E-4</v>
      </c>
      <c r="G2035" s="22">
        <v>1.2347072002275652</v>
      </c>
      <c r="H2035" s="22">
        <v>2.5583722256163319E-2</v>
      </c>
      <c r="I2035" s="22">
        <v>0.13489385460857209</v>
      </c>
      <c r="J2035" s="22">
        <v>2.0234092983870762E-3</v>
      </c>
      <c r="K2035" s="13">
        <v>818.54126699955305</v>
      </c>
      <c r="L2035" s="13">
        <v>29.581842419641792</v>
      </c>
      <c r="M2035" s="13">
        <v>816.47988310283426</v>
      </c>
      <c r="N2035" s="13">
        <v>11.691518830021174</v>
      </c>
      <c r="O2035" s="13">
        <v>815.72361896163352</v>
      </c>
      <c r="P2035" s="13">
        <v>11.503609840944783</v>
      </c>
      <c r="Q2035" s="14">
        <f t="shared" si="210"/>
        <v>0.34422797622016832</v>
      </c>
      <c r="R2035" s="14">
        <f t="shared" si="211"/>
        <v>7.7320406299966127</v>
      </c>
      <c r="S2035" s="147">
        <f t="shared" si="214"/>
        <v>0.34422797622016832</v>
      </c>
      <c r="T2035" s="15">
        <f t="shared" si="212"/>
        <v>815.72361896163352</v>
      </c>
      <c r="U2035" s="15">
        <f t="shared" si="213"/>
        <v>11.503609840944783</v>
      </c>
    </row>
    <row r="2036" spans="1:21">
      <c r="A2036" s="12" t="s">
        <v>1896</v>
      </c>
      <c r="B2036" s="20">
        <v>177.73611272265325</v>
      </c>
      <c r="C2036" s="20">
        <v>619.92037988974118</v>
      </c>
      <c r="D2036" s="21">
        <v>0.28670796845599</v>
      </c>
      <c r="E2036" s="22">
        <v>6.186825E-2</v>
      </c>
      <c r="F2036" s="22">
        <v>6.4145001600000005E-4</v>
      </c>
      <c r="G2036" s="22">
        <v>0.92981936712067059</v>
      </c>
      <c r="H2036" s="22">
        <v>1.6973464685416936E-2</v>
      </c>
      <c r="I2036" s="22">
        <v>0.10900074877320304</v>
      </c>
      <c r="J2036" s="22">
        <v>1.6376772928341067E-3</v>
      </c>
      <c r="K2036" s="13">
        <v>669.55766634378165</v>
      </c>
      <c r="L2036" s="13">
        <v>22.035102534618712</v>
      </c>
      <c r="M2036" s="13">
        <v>667.53963179298216</v>
      </c>
      <c r="N2036" s="13">
        <v>8.9701700647368821</v>
      </c>
      <c r="O2036" s="13">
        <v>666.94203736808572</v>
      </c>
      <c r="P2036" s="13">
        <v>9.5265478989464683</v>
      </c>
      <c r="Q2036" s="14">
        <f t="shared" ref="Q2036:Q2070" si="215">(1-O2036/K2036)*100</f>
        <v>0.39065029155426201</v>
      </c>
      <c r="R2036" s="14">
        <f t="shared" ref="R2036:R2070" si="216">SQRT((2*P2036)^2*(-1/K2036)^2+(2*L2036)^2*(O2036/K2036^2)^2)*100</f>
        <v>7.1471900162090689</v>
      </c>
      <c r="S2036" s="147">
        <f t="shared" si="214"/>
        <v>0.39065029155426201</v>
      </c>
      <c r="T2036" s="15">
        <f t="shared" ref="T2036:T2070" si="217">IF(O2036&lt;=1000,O2036,K2036)</f>
        <v>666.94203736808572</v>
      </c>
      <c r="U2036" s="15">
        <f t="shared" ref="U2036:U2070" si="218">IF(T2036=O2036,P2036,L2036)</f>
        <v>9.5265478989464683</v>
      </c>
    </row>
    <row r="2037" spans="1:21">
      <c r="A2037" s="12" t="s">
        <v>1897</v>
      </c>
      <c r="B2037" s="20">
        <v>654.05597541488203</v>
      </c>
      <c r="C2037" s="20">
        <v>223.9813241706828</v>
      </c>
      <c r="D2037" s="21">
        <v>2.9201362115194258</v>
      </c>
      <c r="E2037" s="22">
        <v>6.5107420294405513E-2</v>
      </c>
      <c r="F2037" s="22">
        <v>7.077446909327644E-4</v>
      </c>
      <c r="G2037" s="22">
        <v>1.1316850623285788</v>
      </c>
      <c r="H2037" s="22">
        <v>2.1276630600789142E-2</v>
      </c>
      <c r="I2037" s="22">
        <v>0.12606479466686263</v>
      </c>
      <c r="J2037" s="22">
        <v>1.9337932096554439E-3</v>
      </c>
      <c r="K2037" s="13">
        <v>777.80963700806581</v>
      </c>
      <c r="L2037" s="13">
        <v>22.693146139198706</v>
      </c>
      <c r="M2037" s="13">
        <v>768.55640557845527</v>
      </c>
      <c r="N2037" s="13">
        <v>10.185589418587382</v>
      </c>
      <c r="O2037" s="13">
        <v>765.37677467213018</v>
      </c>
      <c r="P2037" s="13">
        <v>11.079955853080303</v>
      </c>
      <c r="Q2037" s="14">
        <f t="shared" si="215"/>
        <v>1.5984453964545953</v>
      </c>
      <c r="R2037" s="14">
        <f t="shared" si="216"/>
        <v>6.4098326761852329</v>
      </c>
      <c r="S2037" s="147">
        <f t="shared" si="214"/>
        <v>1.5984453964545953</v>
      </c>
      <c r="T2037" s="15">
        <f t="shared" si="217"/>
        <v>765.37677467213018</v>
      </c>
      <c r="U2037" s="15">
        <f t="shared" si="218"/>
        <v>11.079955853080303</v>
      </c>
    </row>
    <row r="2038" spans="1:21">
      <c r="A2038" s="12" t="s">
        <v>1898</v>
      </c>
      <c r="B2038" s="20">
        <v>189.77982262076608</v>
      </c>
      <c r="C2038" s="20">
        <v>107.39817828931982</v>
      </c>
      <c r="D2038" s="21">
        <v>1.7670674274336242</v>
      </c>
      <c r="E2038" s="22">
        <v>6.6727059533300562E-2</v>
      </c>
      <c r="F2038" s="22">
        <v>7.7160949707595638E-4</v>
      </c>
      <c r="G2038" s="22">
        <v>1.2821475875057426</v>
      </c>
      <c r="H2038" s="22">
        <v>2.4663556603990975E-2</v>
      </c>
      <c r="I2038" s="22">
        <v>0.13935891538445427</v>
      </c>
      <c r="J2038" s="22">
        <v>2.1422791270373229E-3</v>
      </c>
      <c r="K2038" s="13">
        <v>829.26606812121292</v>
      </c>
      <c r="L2038" s="13">
        <v>23.932543658843453</v>
      </c>
      <c r="M2038" s="13">
        <v>837.80974156329034</v>
      </c>
      <c r="N2038" s="13">
        <v>11.033143618110586</v>
      </c>
      <c r="O2038" s="13">
        <v>841.03625656502936</v>
      </c>
      <c r="P2038" s="13">
        <v>12.132277018321091</v>
      </c>
      <c r="Q2038" s="14">
        <f t="shared" si="215"/>
        <v>-1.4193500610103271</v>
      </c>
      <c r="R2038" s="14">
        <f t="shared" si="216"/>
        <v>6.544452544931012</v>
      </c>
      <c r="S2038" s="147">
        <f t="shared" si="214"/>
        <v>-1.4193500610103271</v>
      </c>
      <c r="T2038" s="15">
        <f t="shared" si="217"/>
        <v>841.03625656502936</v>
      </c>
      <c r="U2038" s="15">
        <f t="shared" si="218"/>
        <v>12.132277018321091</v>
      </c>
    </row>
    <row r="2039" spans="1:21">
      <c r="A2039" s="12" t="s">
        <v>1899</v>
      </c>
      <c r="B2039" s="20">
        <v>116.88121526227162</v>
      </c>
      <c r="C2039" s="20">
        <v>108.08696745372961</v>
      </c>
      <c r="D2039" s="21">
        <v>1.0813627027912194</v>
      </c>
      <c r="E2039" s="22">
        <v>6.6669627349999996E-2</v>
      </c>
      <c r="F2039" s="22">
        <v>5.4190879856981186E-4</v>
      </c>
      <c r="G2039" s="22">
        <v>1.228866974691273</v>
      </c>
      <c r="H2039" s="22">
        <v>2.1231507438860257E-2</v>
      </c>
      <c r="I2039" s="22">
        <v>0.13368281144748265</v>
      </c>
      <c r="J2039" s="22">
        <v>2.0381101852458986E-3</v>
      </c>
      <c r="K2039" s="13">
        <v>827.4700152786537</v>
      </c>
      <c r="L2039" s="13">
        <v>16.865464681716457</v>
      </c>
      <c r="M2039" s="13">
        <v>813.82278850179148</v>
      </c>
      <c r="N2039" s="13">
        <v>9.7185914851170008</v>
      </c>
      <c r="O2039" s="13">
        <v>808.84098927826733</v>
      </c>
      <c r="P2039" s="13">
        <v>11.599652477776502</v>
      </c>
      <c r="Q2039" s="14">
        <f t="shared" si="215"/>
        <v>2.2513233901427787</v>
      </c>
      <c r="R2039" s="14">
        <f t="shared" si="216"/>
        <v>4.8721260006041476</v>
      </c>
      <c r="S2039" s="147">
        <f t="shared" si="214"/>
        <v>2.2513233901427787</v>
      </c>
      <c r="T2039" s="15">
        <f t="shared" si="217"/>
        <v>808.84098927826733</v>
      </c>
      <c r="U2039" s="15">
        <f t="shared" si="218"/>
        <v>11.599652477776502</v>
      </c>
    </row>
    <row r="2040" spans="1:21">
      <c r="A2040" s="12" t="s">
        <v>1900</v>
      </c>
      <c r="B2040" s="20">
        <v>1493.8536343842788</v>
      </c>
      <c r="C2040" s="20">
        <v>986.33606081227515</v>
      </c>
      <c r="D2040" s="21">
        <v>1.5145483306714436</v>
      </c>
      <c r="E2040" s="22">
        <v>6.5741552239980058E-2</v>
      </c>
      <c r="F2040" s="22">
        <v>3.5186557840603155E-4</v>
      </c>
      <c r="G2040" s="22">
        <v>1.1624033457217726</v>
      </c>
      <c r="H2040" s="22">
        <v>2.1330672168839371E-2</v>
      </c>
      <c r="I2040" s="22">
        <v>0.12823767115848861</v>
      </c>
      <c r="J2040" s="22">
        <v>2.2509049717750907E-3</v>
      </c>
      <c r="K2040" s="13">
        <v>798.15768895901795</v>
      </c>
      <c r="L2040" s="13">
        <v>11.177911048868005</v>
      </c>
      <c r="M2040" s="13">
        <v>783.0839855866667</v>
      </c>
      <c r="N2040" s="13">
        <v>10.065807413257133</v>
      </c>
      <c r="O2040" s="13">
        <v>777.80391466937954</v>
      </c>
      <c r="P2040" s="13">
        <v>12.873847266289594</v>
      </c>
      <c r="Q2040" s="14">
        <f t="shared" si="215"/>
        <v>2.5500943699714784</v>
      </c>
      <c r="R2040" s="14">
        <f t="shared" si="216"/>
        <v>4.2257011409102683</v>
      </c>
      <c r="S2040" s="147">
        <f t="shared" si="214"/>
        <v>2.5500943699714784</v>
      </c>
      <c r="T2040" s="15">
        <f t="shared" si="217"/>
        <v>777.80391466937954</v>
      </c>
      <c r="U2040" s="15">
        <f t="shared" si="218"/>
        <v>12.873847266289594</v>
      </c>
    </row>
    <row r="2041" spans="1:21">
      <c r="A2041" s="12" t="s">
        <v>1901</v>
      </c>
      <c r="B2041" s="20">
        <v>120.67093192421095</v>
      </c>
      <c r="C2041" s="20">
        <v>59.828731758560785</v>
      </c>
      <c r="D2041" s="21">
        <v>2.0169394934055971</v>
      </c>
      <c r="E2041" s="22">
        <v>0.1648086413</v>
      </c>
      <c r="F2041" s="22">
        <v>6.4499064875836497E-4</v>
      </c>
      <c r="G2041" s="22">
        <v>10.779962397717751</v>
      </c>
      <c r="H2041" s="22">
        <v>0.18879855206999263</v>
      </c>
      <c r="I2041" s="22">
        <v>0.47439050961903656</v>
      </c>
      <c r="J2041" s="22">
        <v>8.0983140962363736E-3</v>
      </c>
      <c r="K2041" s="13">
        <v>2505.6015029296245</v>
      </c>
      <c r="L2041" s="13">
        <v>6.5690197039920406</v>
      </c>
      <c r="M2041" s="13">
        <v>2504.3407485139996</v>
      </c>
      <c r="N2041" s="13">
        <v>16.405458471071555</v>
      </c>
      <c r="O2041" s="13">
        <v>2502.7860794702715</v>
      </c>
      <c r="P2041" s="13">
        <v>35.505509467783639</v>
      </c>
      <c r="Q2041" s="14">
        <f t="shared" si="215"/>
        <v>0.11236517283619296</v>
      </c>
      <c r="R2041" s="14">
        <f t="shared" si="216"/>
        <v>2.8820811931800696</v>
      </c>
      <c r="S2041" s="147">
        <f t="shared" si="214"/>
        <v>0.11236517283619296</v>
      </c>
      <c r="T2041" s="15">
        <f t="shared" si="217"/>
        <v>2505.6015029296245</v>
      </c>
      <c r="U2041" s="15">
        <f t="shared" si="218"/>
        <v>6.5690197039920406</v>
      </c>
    </row>
    <row r="2042" spans="1:21">
      <c r="A2042" s="12" t="s">
        <v>1902</v>
      </c>
      <c r="B2042" s="20">
        <v>171.02877271951411</v>
      </c>
      <c r="C2042" s="20">
        <v>103.10410197290901</v>
      </c>
      <c r="D2042" s="21">
        <v>1.6587969774903095</v>
      </c>
      <c r="E2042" s="22">
        <v>6.3289040010065689E-2</v>
      </c>
      <c r="F2042" s="22">
        <v>8.0625230977684418E-4</v>
      </c>
      <c r="G2042" s="22">
        <v>1.006435822181859</v>
      </c>
      <c r="H2042" s="22">
        <v>2.0111135549454862E-2</v>
      </c>
      <c r="I2042" s="22">
        <v>0.11533372086277523</v>
      </c>
      <c r="J2042" s="22">
        <v>1.7755929537568087E-3</v>
      </c>
      <c r="K2042" s="13">
        <v>717.95749151276618</v>
      </c>
      <c r="L2042" s="13">
        <v>26.819060451512055</v>
      </c>
      <c r="M2042" s="13">
        <v>707.07206707148055</v>
      </c>
      <c r="N2042" s="13">
        <v>10.228852378245445</v>
      </c>
      <c r="O2042" s="13">
        <v>703.64971057293405</v>
      </c>
      <c r="P2042" s="13">
        <v>10.270763048791709</v>
      </c>
      <c r="Q2042" s="14">
        <f t="shared" si="215"/>
        <v>1.9928451348400933</v>
      </c>
      <c r="R2042" s="14">
        <f t="shared" si="216"/>
        <v>7.8611909876241075</v>
      </c>
      <c r="S2042" s="147">
        <f t="shared" si="214"/>
        <v>1.9928451348400933</v>
      </c>
      <c r="T2042" s="15">
        <f t="shared" si="217"/>
        <v>703.64971057293405</v>
      </c>
      <c r="U2042" s="15">
        <f t="shared" si="218"/>
        <v>10.270763048791709</v>
      </c>
    </row>
    <row r="2043" spans="1:21">
      <c r="A2043" s="12" t="s">
        <v>1903</v>
      </c>
      <c r="B2043" s="20">
        <v>1326.081154370328</v>
      </c>
      <c r="C2043" s="20">
        <v>422.32153922914364</v>
      </c>
      <c r="D2043" s="21">
        <v>3.1399799233323535</v>
      </c>
      <c r="E2043" s="22">
        <v>6.6262533197931073E-2</v>
      </c>
      <c r="F2043" s="22">
        <v>3.096028797929951E-4</v>
      </c>
      <c r="G2043" s="22">
        <v>1.1688821182300999</v>
      </c>
      <c r="H2043" s="22">
        <v>1.849518034580229E-2</v>
      </c>
      <c r="I2043" s="22">
        <v>0.1279385443762239</v>
      </c>
      <c r="J2043" s="22">
        <v>1.9340956576158843E-3</v>
      </c>
      <c r="K2043" s="13">
        <v>814.67976975515103</v>
      </c>
      <c r="L2043" s="13">
        <v>9.7367191378318054</v>
      </c>
      <c r="M2043" s="13">
        <v>786.12162453792473</v>
      </c>
      <c r="N2043" s="13">
        <v>8.6958266441442547</v>
      </c>
      <c r="O2043" s="13">
        <v>776.09456667655706</v>
      </c>
      <c r="P2043" s="13">
        <v>11.063265375547582</v>
      </c>
      <c r="Q2043" s="14">
        <f t="shared" si="215"/>
        <v>4.7362417125185967</v>
      </c>
      <c r="R2043" s="14">
        <f t="shared" si="216"/>
        <v>3.5442569379339934</v>
      </c>
      <c r="S2043" s="147">
        <f t="shared" si="214"/>
        <v>4.7362417125185967</v>
      </c>
      <c r="T2043" s="15">
        <f t="shared" si="217"/>
        <v>776.09456667655706</v>
      </c>
      <c r="U2043" s="15">
        <f t="shared" si="218"/>
        <v>11.063265375547582</v>
      </c>
    </row>
    <row r="2044" spans="1:21">
      <c r="A2044" s="12" t="s">
        <v>1904</v>
      </c>
      <c r="B2044" s="20">
        <v>155.55086620179657</v>
      </c>
      <c r="C2044" s="20">
        <v>90.05680638547129</v>
      </c>
      <c r="D2044" s="21">
        <v>1.7272527468494743</v>
      </c>
      <c r="E2044" s="22">
        <v>6.9630480758768126E-2</v>
      </c>
      <c r="F2044" s="22">
        <v>7.0694248793762196E-4</v>
      </c>
      <c r="G2044" s="22">
        <v>1.4370531744238695</v>
      </c>
      <c r="H2044" s="22">
        <v>2.6682085715375638E-2</v>
      </c>
      <c r="I2044" s="22">
        <v>0.14968289351126071</v>
      </c>
      <c r="J2044" s="22">
        <v>2.32689718608258E-3</v>
      </c>
      <c r="K2044" s="13">
        <v>917.47598647300174</v>
      </c>
      <c r="L2044" s="13">
        <v>20.74354657274846</v>
      </c>
      <c r="M2044" s="13">
        <v>904.49265779468863</v>
      </c>
      <c r="N2044" s="13">
        <v>11.178229844975407</v>
      </c>
      <c r="O2044" s="13">
        <v>899.1855573103096</v>
      </c>
      <c r="P2044" s="13">
        <v>13.060421587053339</v>
      </c>
      <c r="Q2044" s="14">
        <f t="shared" si="215"/>
        <v>1.9935594426841563</v>
      </c>
      <c r="R2044" s="14">
        <f t="shared" si="216"/>
        <v>5.2674275565555835</v>
      </c>
      <c r="S2044" s="147">
        <f t="shared" si="214"/>
        <v>1.9935594426841563</v>
      </c>
      <c r="T2044" s="15">
        <f t="shared" si="217"/>
        <v>899.1855573103096</v>
      </c>
      <c r="U2044" s="15">
        <f t="shared" si="218"/>
        <v>13.060421587053339</v>
      </c>
    </row>
    <row r="2045" spans="1:21">
      <c r="A2045" s="12" t="s">
        <v>1905</v>
      </c>
      <c r="B2045" s="20">
        <v>120.21665928835752</v>
      </c>
      <c r="C2045" s="20">
        <v>132.69268482999544</v>
      </c>
      <c r="D2045" s="21">
        <v>0.90597804575570928</v>
      </c>
      <c r="E2045" s="22">
        <v>6.4770742728270519E-2</v>
      </c>
      <c r="F2045" s="22">
        <v>7.6552638021129776E-4</v>
      </c>
      <c r="G2045" s="22">
        <v>1.1619089641891229</v>
      </c>
      <c r="H2045" s="22">
        <v>2.3216868711728098E-2</v>
      </c>
      <c r="I2045" s="22">
        <v>0.13010438988126663</v>
      </c>
      <c r="J2045" s="22">
        <v>2.0961653640715399E-3</v>
      </c>
      <c r="K2045" s="13">
        <v>766.89823743398676</v>
      </c>
      <c r="L2045" s="13">
        <v>24.701138695278459</v>
      </c>
      <c r="M2045" s="13">
        <v>782.85181612419183</v>
      </c>
      <c r="N2045" s="13">
        <v>10.963232222712783</v>
      </c>
      <c r="O2045" s="13">
        <v>788.4609758797103</v>
      </c>
      <c r="P2045" s="13">
        <v>11.968184337828646</v>
      </c>
      <c r="Q2045" s="14">
        <f t="shared" si="215"/>
        <v>-2.8116818364156915</v>
      </c>
      <c r="R2045" s="14">
        <f t="shared" si="216"/>
        <v>7.3215675888439886</v>
      </c>
      <c r="S2045" s="147">
        <f t="shared" si="214"/>
        <v>-2.8116818364156915</v>
      </c>
      <c r="T2045" s="15">
        <f t="shared" si="217"/>
        <v>788.4609758797103</v>
      </c>
      <c r="U2045" s="15">
        <f t="shared" si="218"/>
        <v>11.968184337828646</v>
      </c>
    </row>
    <row r="2046" spans="1:21">
      <c r="A2046" s="12" t="s">
        <v>1906</v>
      </c>
      <c r="B2046" s="20">
        <v>572.03688707590663</v>
      </c>
      <c r="C2046" s="20">
        <v>489.65036669060356</v>
      </c>
      <c r="D2046" s="21">
        <v>1.1682558126977995</v>
      </c>
      <c r="E2046" s="22">
        <v>6.5633506884856446E-2</v>
      </c>
      <c r="F2046" s="22">
        <v>3.3488421060296066E-4</v>
      </c>
      <c r="G2046" s="22">
        <v>1.1779395171444038</v>
      </c>
      <c r="H2046" s="22">
        <v>1.8755410589169588E-2</v>
      </c>
      <c r="I2046" s="22">
        <v>0.13016556477176441</v>
      </c>
      <c r="J2046" s="22">
        <v>1.9632282066022878E-3</v>
      </c>
      <c r="K2046" s="13">
        <v>794.70931022947411</v>
      </c>
      <c r="L2046" s="13">
        <v>10.663611864368372</v>
      </c>
      <c r="M2046" s="13">
        <v>790.35310374069877</v>
      </c>
      <c r="N2046" s="13">
        <v>8.7818777752589625</v>
      </c>
      <c r="O2046" s="13">
        <v>788.80992418208291</v>
      </c>
      <c r="P2046" s="13">
        <v>11.207904021556914</v>
      </c>
      <c r="Q2046" s="14">
        <f t="shared" si="215"/>
        <v>0.74233257009254094</v>
      </c>
      <c r="R2046" s="14">
        <f t="shared" si="216"/>
        <v>3.8796142312862747</v>
      </c>
      <c r="S2046" s="147">
        <f t="shared" si="214"/>
        <v>0.74233257009254094</v>
      </c>
      <c r="T2046" s="15">
        <f t="shared" si="217"/>
        <v>788.80992418208291</v>
      </c>
      <c r="U2046" s="15">
        <f t="shared" si="218"/>
        <v>11.207904021556914</v>
      </c>
    </row>
    <row r="2047" spans="1:21">
      <c r="A2047" s="12" t="s">
        <v>1907</v>
      </c>
      <c r="B2047" s="20">
        <v>275.25259666440724</v>
      </c>
      <c r="C2047" s="20">
        <v>268.87049904894559</v>
      </c>
      <c r="D2047" s="21">
        <v>1.0237366971759139</v>
      </c>
      <c r="E2047" s="22">
        <v>6.5269707740000002E-2</v>
      </c>
      <c r="F2047" s="22">
        <v>4.3032031126267941E-4</v>
      </c>
      <c r="G2047" s="22">
        <v>1.1538379787959436</v>
      </c>
      <c r="H2047" s="22">
        <v>1.9258925617751364E-2</v>
      </c>
      <c r="I2047" s="22">
        <v>0.12821294827335528</v>
      </c>
      <c r="J2047" s="22">
        <v>1.9660052368436734E-3</v>
      </c>
      <c r="K2047" s="13">
        <v>783.04227882536895</v>
      </c>
      <c r="L2047" s="13">
        <v>13.791019142612161</v>
      </c>
      <c r="M2047" s="13">
        <v>779.05402563582049</v>
      </c>
      <c r="N2047" s="13">
        <v>9.1200636585409001</v>
      </c>
      <c r="O2047" s="13">
        <v>777.66265391589343</v>
      </c>
      <c r="P2047" s="13">
        <v>11.24321377587334</v>
      </c>
      <c r="Q2047" s="14">
        <f t="shared" si="215"/>
        <v>0.68701589364311699</v>
      </c>
      <c r="R2047" s="14">
        <f t="shared" si="216"/>
        <v>4.525932218478097</v>
      </c>
      <c r="S2047" s="147">
        <f t="shared" si="214"/>
        <v>0.68701589364311699</v>
      </c>
      <c r="T2047" s="15">
        <f t="shared" si="217"/>
        <v>777.66265391589343</v>
      </c>
      <c r="U2047" s="15">
        <f t="shared" si="218"/>
        <v>11.24321377587334</v>
      </c>
    </row>
    <row r="2048" spans="1:21">
      <c r="A2048" s="12" t="s">
        <v>1908</v>
      </c>
      <c r="B2048" s="20">
        <v>124.77093717910091</v>
      </c>
      <c r="C2048" s="20">
        <v>61.553592244532538</v>
      </c>
      <c r="D2048" s="21">
        <v>2.0270293354029816</v>
      </c>
      <c r="E2048" s="22">
        <v>6.3234262711400771E-2</v>
      </c>
      <c r="F2048" s="22">
        <v>1.0604815341014027E-3</v>
      </c>
      <c r="G2048" s="22">
        <v>1.1122164429665322</v>
      </c>
      <c r="H2048" s="22">
        <v>2.6093024321576678E-2</v>
      </c>
      <c r="I2048" s="22">
        <v>0.12756618786309473</v>
      </c>
      <c r="J2048" s="22">
        <v>2.0927617631427919E-3</v>
      </c>
      <c r="K2048" s="13">
        <v>716.11872493827775</v>
      </c>
      <c r="L2048" s="13">
        <v>35.222501374958192</v>
      </c>
      <c r="M2048" s="13">
        <v>759.24033412018071</v>
      </c>
      <c r="N2048" s="13">
        <v>12.621539332661968</v>
      </c>
      <c r="O2048" s="13">
        <v>773.96611684931031</v>
      </c>
      <c r="P2048" s="13">
        <v>11.975655382160721</v>
      </c>
      <c r="Q2048" s="14">
        <f t="shared" si="215"/>
        <v>-8.0779052266812812</v>
      </c>
      <c r="R2048" s="14">
        <f t="shared" si="216"/>
        <v>11.145360810258854</v>
      </c>
      <c r="S2048" s="147">
        <f t="shared" si="214"/>
        <v>-8.0779052266812812</v>
      </c>
      <c r="T2048" s="15">
        <f t="shared" si="217"/>
        <v>773.96611684931031</v>
      </c>
      <c r="U2048" s="15">
        <f t="shared" si="218"/>
        <v>11.975655382160721</v>
      </c>
    </row>
    <row r="2049" spans="1:21">
      <c r="A2049" s="12" t="s">
        <v>1909</v>
      </c>
      <c r="B2049" s="20">
        <v>306.65370997206628</v>
      </c>
      <c r="C2049" s="20">
        <v>408.25904059470321</v>
      </c>
      <c r="D2049" s="21">
        <v>0.75112533827877914</v>
      </c>
      <c r="E2049" s="22">
        <v>6.8040621465822695E-2</v>
      </c>
      <c r="F2049" s="22">
        <v>3.5955281368709406E-4</v>
      </c>
      <c r="G2049" s="22">
        <v>1.2693799944053734</v>
      </c>
      <c r="H2049" s="22">
        <v>2.018888940580452E-2</v>
      </c>
      <c r="I2049" s="22">
        <v>0.13530757264255897</v>
      </c>
      <c r="J2049" s="22">
        <v>2.0297456618460115E-3</v>
      </c>
      <c r="K2049" s="13">
        <v>869.79178543116143</v>
      </c>
      <c r="L2049" s="13">
        <v>10.912150665029152</v>
      </c>
      <c r="M2049" s="13">
        <v>832.11317862472754</v>
      </c>
      <c r="N2049" s="13">
        <v>9.0734845713844603</v>
      </c>
      <c r="O2049" s="13">
        <v>818.07318829869632</v>
      </c>
      <c r="P2049" s="13">
        <v>11.535457042325948</v>
      </c>
      <c r="Q2049" s="14">
        <f t="shared" si="215"/>
        <v>5.9460893973409812</v>
      </c>
      <c r="R2049" s="14">
        <f t="shared" si="216"/>
        <v>3.5503389048638256</v>
      </c>
      <c r="S2049" s="147">
        <f t="shared" si="214"/>
        <v>5.9460893973409812</v>
      </c>
      <c r="T2049" s="15">
        <f t="shared" si="217"/>
        <v>818.07318829869632</v>
      </c>
      <c r="U2049" s="15">
        <f t="shared" si="218"/>
        <v>11.535457042325948</v>
      </c>
    </row>
    <row r="2050" spans="1:21">
      <c r="A2050" s="12" t="s">
        <v>1910</v>
      </c>
      <c r="B2050" s="20">
        <v>806.63156389296398</v>
      </c>
      <c r="C2050" s="20">
        <v>329.24707744216846</v>
      </c>
      <c r="D2050" s="21">
        <v>2.4499277872394996</v>
      </c>
      <c r="E2050" s="22">
        <v>6.5428615851406594E-2</v>
      </c>
      <c r="F2050" s="22">
        <v>6.3783812806537141E-4</v>
      </c>
      <c r="G2050" s="22">
        <v>1.222571426303402</v>
      </c>
      <c r="H2050" s="22">
        <v>2.863736579291605E-2</v>
      </c>
      <c r="I2050" s="22">
        <v>0.13552057440081</v>
      </c>
      <c r="J2050" s="22">
        <v>2.8864378034043538E-3</v>
      </c>
      <c r="K2050" s="13">
        <v>788.14912507660733</v>
      </c>
      <c r="L2050" s="13">
        <v>20.332711927939172</v>
      </c>
      <c r="M2050" s="13">
        <v>810.95072925706177</v>
      </c>
      <c r="N2050" s="13">
        <v>13.168014184262834</v>
      </c>
      <c r="O2050" s="13">
        <v>819.28252469081337</v>
      </c>
      <c r="P2050" s="13">
        <v>16.407331956819871</v>
      </c>
      <c r="Q2050" s="14">
        <f t="shared" si="215"/>
        <v>-3.9501914832652973</v>
      </c>
      <c r="R2050" s="14">
        <f t="shared" si="216"/>
        <v>6.7897818536823067</v>
      </c>
      <c r="S2050" s="147">
        <f t="shared" si="214"/>
        <v>-3.9501914832652973</v>
      </c>
      <c r="T2050" s="15">
        <f t="shared" si="217"/>
        <v>819.28252469081337</v>
      </c>
      <c r="U2050" s="15">
        <f t="shared" si="218"/>
        <v>16.407331956819871</v>
      </c>
    </row>
    <row r="2051" spans="1:21">
      <c r="A2051" s="12" t="s">
        <v>1911</v>
      </c>
      <c r="B2051" s="20">
        <v>152.04112611020665</v>
      </c>
      <c r="C2051" s="20">
        <v>127.18171168888419</v>
      </c>
      <c r="D2051" s="21">
        <v>1.1954637509686481</v>
      </c>
      <c r="E2051" s="22">
        <v>6.5938187699999998E-2</v>
      </c>
      <c r="F2051" s="22">
        <v>5.553667596780073E-4</v>
      </c>
      <c r="G2051" s="22">
        <v>1.2416335358720652</v>
      </c>
      <c r="H2051" s="22">
        <v>2.1359920668740495E-2</v>
      </c>
      <c r="I2051" s="22">
        <v>0.13656995079712986</v>
      </c>
      <c r="J2051" s="22">
        <v>2.0485803919194768E-3</v>
      </c>
      <c r="K2051" s="13">
        <v>804.41413291122922</v>
      </c>
      <c r="L2051" s="13">
        <v>17.5367605071024</v>
      </c>
      <c r="M2051" s="13">
        <v>819.62213248103717</v>
      </c>
      <c r="N2051" s="13">
        <v>9.7217025870359741</v>
      </c>
      <c r="O2051" s="13">
        <v>825.23714251046476</v>
      </c>
      <c r="P2051" s="13">
        <v>11.629652361451415</v>
      </c>
      <c r="Q2051" s="14">
        <f t="shared" si="215"/>
        <v>-2.5885932068194339</v>
      </c>
      <c r="R2051" s="14">
        <f t="shared" si="216"/>
        <v>5.3261853428953625</v>
      </c>
      <c r="S2051" s="147">
        <f t="shared" si="214"/>
        <v>-2.5885932068194339</v>
      </c>
      <c r="T2051" s="15">
        <f t="shared" si="217"/>
        <v>825.23714251046476</v>
      </c>
      <c r="U2051" s="15">
        <f t="shared" si="218"/>
        <v>11.629652361451415</v>
      </c>
    </row>
    <row r="2052" spans="1:21">
      <c r="A2052" s="12" t="s">
        <v>1912</v>
      </c>
      <c r="B2052" s="20">
        <v>279.69718080382006</v>
      </c>
      <c r="C2052" s="20">
        <v>150.50475943144556</v>
      </c>
      <c r="D2052" s="21">
        <v>1.8583942584966637</v>
      </c>
      <c r="E2052" s="22">
        <v>6.6598872226162661E-2</v>
      </c>
      <c r="F2052" s="22">
        <v>6.6369279887825718E-4</v>
      </c>
      <c r="G2052" s="22">
        <v>1.2062755104905103</v>
      </c>
      <c r="H2052" s="22">
        <v>2.304744644928446E-2</v>
      </c>
      <c r="I2052" s="22">
        <v>0.13136460408976705</v>
      </c>
      <c r="J2052" s="22">
        <v>2.1414384871390564E-3</v>
      </c>
      <c r="K2052" s="13">
        <v>825.25448483701825</v>
      </c>
      <c r="L2052" s="13">
        <v>20.659812057594486</v>
      </c>
      <c r="M2052" s="13">
        <v>803.47850379365457</v>
      </c>
      <c r="N2052" s="13">
        <v>10.66280102295547</v>
      </c>
      <c r="O2052" s="13">
        <v>795.6455657270551</v>
      </c>
      <c r="P2052" s="13">
        <v>12.213286958322357</v>
      </c>
      <c r="Q2052" s="14">
        <f t="shared" si="215"/>
        <v>3.5878531597208663</v>
      </c>
      <c r="R2052" s="14">
        <f t="shared" si="216"/>
        <v>5.6624465585282895</v>
      </c>
      <c r="S2052" s="147">
        <f t="shared" si="214"/>
        <v>3.5878531597208663</v>
      </c>
      <c r="T2052" s="15">
        <f t="shared" si="217"/>
        <v>795.6455657270551</v>
      </c>
      <c r="U2052" s="15">
        <f t="shared" si="218"/>
        <v>12.213286958322357</v>
      </c>
    </row>
    <row r="2053" spans="1:21">
      <c r="A2053" s="12" t="s">
        <v>1913</v>
      </c>
      <c r="B2053" s="20">
        <v>128.35269933646993</v>
      </c>
      <c r="C2053" s="20">
        <v>77.366290611796146</v>
      </c>
      <c r="D2053" s="21">
        <v>1.6590261510728268</v>
      </c>
      <c r="E2053" s="22">
        <v>6.5297974500000008E-2</v>
      </c>
      <c r="F2053" s="22">
        <v>8.1691945169868013E-4</v>
      </c>
      <c r="G2053" s="22">
        <v>1.1695116335856166</v>
      </c>
      <c r="H2053" s="22">
        <v>2.3302074090098122E-2</v>
      </c>
      <c r="I2053" s="22">
        <v>0.12989832815797359</v>
      </c>
      <c r="J2053" s="22">
        <v>2.0143639197517872E-3</v>
      </c>
      <c r="K2053" s="13">
        <v>783.95190562474681</v>
      </c>
      <c r="L2053" s="13">
        <v>26.063366379832974</v>
      </c>
      <c r="M2053" s="13">
        <v>786.41629545292653</v>
      </c>
      <c r="N2053" s="13">
        <v>10.964916410020953</v>
      </c>
      <c r="O2053" s="13">
        <v>787.2854381615432</v>
      </c>
      <c r="P2053" s="13">
        <v>11.502816395902782</v>
      </c>
      <c r="Q2053" s="14">
        <f t="shared" si="215"/>
        <v>-0.42522156179207737</v>
      </c>
      <c r="R2053" s="14">
        <f t="shared" si="216"/>
        <v>7.2938820974546292</v>
      </c>
      <c r="S2053" s="147">
        <f t="shared" ref="S2053:S2116" si="219">IF(OR(Q2053-R2053&gt;10,Q2053+R2053&lt;-5),"X",Q2053)</f>
        <v>-0.42522156179207737</v>
      </c>
      <c r="T2053" s="15">
        <f t="shared" si="217"/>
        <v>787.2854381615432</v>
      </c>
      <c r="U2053" s="15">
        <f t="shared" si="218"/>
        <v>11.502816395902782</v>
      </c>
    </row>
    <row r="2054" spans="1:21">
      <c r="A2054" s="12" t="s">
        <v>1914</v>
      </c>
      <c r="B2054" s="20">
        <v>275.5070074074319</v>
      </c>
      <c r="C2054" s="20">
        <v>263.97314719663353</v>
      </c>
      <c r="D2054" s="21">
        <v>1.0436933087069147</v>
      </c>
      <c r="E2054" s="22">
        <v>6.056909791858605E-2</v>
      </c>
      <c r="F2054" s="22">
        <v>5.2778422748429128E-4</v>
      </c>
      <c r="G2054" s="22">
        <v>0.88378713655991914</v>
      </c>
      <c r="H2054" s="22">
        <v>1.6584627252133718E-2</v>
      </c>
      <c r="I2054" s="22">
        <v>0.10582671026691716</v>
      </c>
      <c r="J2054" s="22">
        <v>1.7587974878492199E-3</v>
      </c>
      <c r="K2054" s="13">
        <v>623.96649449660322</v>
      </c>
      <c r="L2054" s="13">
        <v>18.68008219037187</v>
      </c>
      <c r="M2054" s="13">
        <v>643.02602927359112</v>
      </c>
      <c r="N2054" s="13">
        <v>8.9788886559220025</v>
      </c>
      <c r="O2054" s="13">
        <v>648.46549124683656</v>
      </c>
      <c r="P2054" s="13">
        <v>10.261067966562564</v>
      </c>
      <c r="Q2054" s="14">
        <f t="shared" si="215"/>
        <v>-3.9263320973665916</v>
      </c>
      <c r="R2054" s="14">
        <f t="shared" si="216"/>
        <v>7.0383493314873524</v>
      </c>
      <c r="S2054" s="147">
        <f t="shared" si="219"/>
        <v>-3.9263320973665916</v>
      </c>
      <c r="T2054" s="15">
        <f t="shared" si="217"/>
        <v>648.46549124683656</v>
      </c>
      <c r="U2054" s="15">
        <f t="shared" si="218"/>
        <v>10.261067966562564</v>
      </c>
    </row>
    <row r="2055" spans="1:21">
      <c r="A2055" s="12" t="s">
        <v>1915</v>
      </c>
      <c r="B2055" s="20">
        <v>873.66901820115743</v>
      </c>
      <c r="C2055" s="20">
        <v>313.2712483613094</v>
      </c>
      <c r="D2055" s="21">
        <v>2.7888579713945432</v>
      </c>
      <c r="E2055" s="22">
        <v>6.7725342166808283E-2</v>
      </c>
      <c r="F2055" s="22">
        <v>4.9902177683596859E-4</v>
      </c>
      <c r="G2055" s="22">
        <v>1.2414581676836622</v>
      </c>
      <c r="H2055" s="22">
        <v>2.2472147053047977E-2</v>
      </c>
      <c r="I2055" s="22">
        <v>0.13294732624161559</v>
      </c>
      <c r="J2055" s="22">
        <v>2.1981346289847098E-3</v>
      </c>
      <c r="K2055" s="13">
        <v>860.16019080429953</v>
      </c>
      <c r="L2055" s="13">
        <v>15.21756030378052</v>
      </c>
      <c r="M2055" s="13">
        <v>819.5426936033831</v>
      </c>
      <c r="N2055" s="13">
        <v>10.23128163241771</v>
      </c>
      <c r="O2055" s="13">
        <v>804.65747265647803</v>
      </c>
      <c r="P2055" s="13">
        <v>12.519426158446812</v>
      </c>
      <c r="Q2055" s="14">
        <f t="shared" si="215"/>
        <v>6.4526025199937775</v>
      </c>
      <c r="R2055" s="14">
        <f t="shared" si="216"/>
        <v>4.4079147972196617</v>
      </c>
      <c r="S2055" s="147">
        <f t="shared" si="219"/>
        <v>6.4526025199937775</v>
      </c>
      <c r="T2055" s="15">
        <f t="shared" si="217"/>
        <v>804.65747265647803</v>
      </c>
      <c r="U2055" s="15">
        <f t="shared" si="218"/>
        <v>12.519426158446812</v>
      </c>
    </row>
    <row r="2056" spans="1:21">
      <c r="A2056" s="12" t="s">
        <v>1916</v>
      </c>
      <c r="B2056" s="20">
        <v>333.88003946486356</v>
      </c>
      <c r="C2056" s="20">
        <v>204.82902086367997</v>
      </c>
      <c r="D2056" s="21">
        <v>1.630042647555646</v>
      </c>
      <c r="E2056" s="22">
        <v>6.5379017039345719E-2</v>
      </c>
      <c r="F2056" s="22">
        <v>5.6840961832283041E-4</v>
      </c>
      <c r="G2056" s="22">
        <v>1.144397868397288</v>
      </c>
      <c r="H2056" s="22">
        <v>1.9845193387745649E-2</v>
      </c>
      <c r="I2056" s="22">
        <v>0.12695136613068431</v>
      </c>
      <c r="J2056" s="22">
        <v>1.9048172341505814E-3</v>
      </c>
      <c r="K2056" s="13">
        <v>786.556944958945</v>
      </c>
      <c r="L2056" s="13">
        <v>18.15053549475909</v>
      </c>
      <c r="M2056" s="13">
        <v>774.59389647004366</v>
      </c>
      <c r="N2056" s="13">
        <v>9.4405489155475752</v>
      </c>
      <c r="O2056" s="13">
        <v>770.45015785709836</v>
      </c>
      <c r="P2056" s="13">
        <v>10.905199937315535</v>
      </c>
      <c r="Q2056" s="14">
        <f t="shared" si="215"/>
        <v>2.0477585513770213</v>
      </c>
      <c r="R2056" s="14">
        <f t="shared" si="216"/>
        <v>5.3033465156811426</v>
      </c>
      <c r="S2056" s="147">
        <f t="shared" si="219"/>
        <v>2.0477585513770213</v>
      </c>
      <c r="T2056" s="15">
        <f t="shared" si="217"/>
        <v>770.45015785709836</v>
      </c>
      <c r="U2056" s="15">
        <f t="shared" si="218"/>
        <v>10.905199937315535</v>
      </c>
    </row>
    <row r="2057" spans="1:21">
      <c r="A2057" s="12" t="s">
        <v>1917</v>
      </c>
      <c r="B2057" s="20">
        <v>526.08635589731466</v>
      </c>
      <c r="C2057" s="20">
        <v>186.33830512437393</v>
      </c>
      <c r="D2057" s="21">
        <v>2.8232861490618983</v>
      </c>
      <c r="E2057" s="22">
        <v>6.7099408200000002E-2</v>
      </c>
      <c r="F2057" s="22">
        <v>5.1031877851599489E-4</v>
      </c>
      <c r="G2057" s="22">
        <v>1.2668455662750036</v>
      </c>
      <c r="H2057" s="22">
        <v>2.4489855830285331E-2</v>
      </c>
      <c r="I2057" s="22">
        <v>0.13693160898200896</v>
      </c>
      <c r="J2057" s="22">
        <v>2.4336079638695223E-3</v>
      </c>
      <c r="K2057" s="13">
        <v>840.86067243128264</v>
      </c>
      <c r="L2057" s="13">
        <v>15.75262023553492</v>
      </c>
      <c r="M2057" s="13">
        <v>830.97857206400033</v>
      </c>
      <c r="N2057" s="13">
        <v>11.029371970342483</v>
      </c>
      <c r="O2057" s="13">
        <v>827.28807444118479</v>
      </c>
      <c r="P2057" s="13">
        <v>13.813371830387</v>
      </c>
      <c r="Q2057" s="14">
        <f t="shared" si="215"/>
        <v>1.6141316195528277</v>
      </c>
      <c r="R2057" s="14">
        <f t="shared" si="216"/>
        <v>4.9379729034561466</v>
      </c>
      <c r="S2057" s="147">
        <f t="shared" si="219"/>
        <v>1.6141316195528277</v>
      </c>
      <c r="T2057" s="15">
        <f t="shared" si="217"/>
        <v>827.28807444118479</v>
      </c>
      <c r="U2057" s="15">
        <f t="shared" si="218"/>
        <v>13.813371830387</v>
      </c>
    </row>
    <row r="2058" spans="1:21">
      <c r="A2058" s="12" t="s">
        <v>1918</v>
      </c>
      <c r="B2058" s="20">
        <v>423.6149978385946</v>
      </c>
      <c r="C2058" s="20">
        <v>230.84702228192535</v>
      </c>
      <c r="D2058" s="21">
        <v>1.8350464028132385</v>
      </c>
      <c r="E2058" s="22">
        <v>6.6219289760246644E-2</v>
      </c>
      <c r="F2058" s="22">
        <v>4.8762596548682086E-4</v>
      </c>
      <c r="G2058" s="22">
        <v>1.2351661193023129</v>
      </c>
      <c r="H2058" s="22">
        <v>2.3347022652739108E-2</v>
      </c>
      <c r="I2058" s="22">
        <v>0.13528186359107888</v>
      </c>
      <c r="J2058" s="22">
        <v>2.3550598722240669E-3</v>
      </c>
      <c r="K2058" s="13">
        <v>813.31497782083284</v>
      </c>
      <c r="L2058" s="13">
        <v>15.321375807400228</v>
      </c>
      <c r="M2058" s="13">
        <v>816.68838057900041</v>
      </c>
      <c r="N2058" s="13">
        <v>10.661779972257147</v>
      </c>
      <c r="O2058" s="13">
        <v>817.92720753138315</v>
      </c>
      <c r="P2058" s="13">
        <v>13.386508070760804</v>
      </c>
      <c r="Q2058" s="14">
        <f t="shared" si="215"/>
        <v>-0.56709022166394618</v>
      </c>
      <c r="R2058" s="14">
        <f t="shared" si="216"/>
        <v>5.0192369959682335</v>
      </c>
      <c r="S2058" s="147">
        <f t="shared" si="219"/>
        <v>-0.56709022166394618</v>
      </c>
      <c r="T2058" s="15">
        <f t="shared" si="217"/>
        <v>817.92720753138315</v>
      </c>
      <c r="U2058" s="15">
        <f t="shared" si="218"/>
        <v>13.386508070760804</v>
      </c>
    </row>
    <row r="2059" spans="1:21">
      <c r="A2059" s="12" t="s">
        <v>1919</v>
      </c>
      <c r="B2059" s="20">
        <v>591.62088329993207</v>
      </c>
      <c r="C2059" s="20">
        <v>775.41614774029438</v>
      </c>
      <c r="D2059" s="21">
        <v>0.76297209572437252</v>
      </c>
      <c r="E2059" s="22">
        <v>0.11275615834146047</v>
      </c>
      <c r="F2059" s="22">
        <v>2.2767796095252106E-4</v>
      </c>
      <c r="G2059" s="22">
        <v>4.6781887342244524</v>
      </c>
      <c r="H2059" s="22">
        <v>7.4060108568758318E-2</v>
      </c>
      <c r="I2059" s="22">
        <v>0.30090970381055349</v>
      </c>
      <c r="J2059" s="22">
        <v>4.724774458663406E-3</v>
      </c>
      <c r="K2059" s="13">
        <v>1844.3056383582175</v>
      </c>
      <c r="L2059" s="13">
        <v>3.6492700845427439</v>
      </c>
      <c r="M2059" s="13">
        <v>1763.3470041720523</v>
      </c>
      <c r="N2059" s="13">
        <v>13.330676118215257</v>
      </c>
      <c r="O2059" s="13">
        <v>1695.81815892395</v>
      </c>
      <c r="P2059" s="13">
        <v>23.455353756244079</v>
      </c>
      <c r="Q2059" s="14">
        <f t="shared" si="215"/>
        <v>8.0511318919162189</v>
      </c>
      <c r="R2059" s="14">
        <f t="shared" si="216"/>
        <v>2.5694385573629166</v>
      </c>
      <c r="S2059" s="147">
        <f t="shared" si="219"/>
        <v>8.0511318919162189</v>
      </c>
      <c r="T2059" s="15">
        <f t="shared" si="217"/>
        <v>1844.3056383582175</v>
      </c>
      <c r="U2059" s="15">
        <f t="shared" si="218"/>
        <v>3.6492700845427439</v>
      </c>
    </row>
    <row r="2060" spans="1:21">
      <c r="A2060" s="12" t="s">
        <v>1920</v>
      </c>
      <c r="B2060" s="20">
        <v>1597.6831955011623</v>
      </c>
      <c r="C2060" s="20">
        <v>448.77624591472738</v>
      </c>
      <c r="D2060" s="21">
        <v>3.5600885965892686</v>
      </c>
      <c r="E2060" s="22">
        <v>6.6512037686479827E-2</v>
      </c>
      <c r="F2060" s="22">
        <v>5.3553526165209969E-4</v>
      </c>
      <c r="G2060" s="22">
        <v>1.2384375294265251</v>
      </c>
      <c r="H2060" s="22">
        <v>2.2227646152390659E-2</v>
      </c>
      <c r="I2060" s="22">
        <v>0.13504315518025356</v>
      </c>
      <c r="J2060" s="22">
        <v>2.1661935343111035E-3</v>
      </c>
      <c r="K2060" s="13">
        <v>822.53117655741369</v>
      </c>
      <c r="L2060" s="13">
        <v>16.720527791060036</v>
      </c>
      <c r="M2060" s="13">
        <v>818.17341825927269</v>
      </c>
      <c r="N2060" s="13">
        <v>10.133130835899617</v>
      </c>
      <c r="O2060" s="13">
        <v>816.5716189897596</v>
      </c>
      <c r="P2060" s="13">
        <v>12.314529831716992</v>
      </c>
      <c r="Q2060" s="14">
        <f t="shared" si="215"/>
        <v>0.72453880624889777</v>
      </c>
      <c r="R2060" s="14">
        <f t="shared" si="216"/>
        <v>5.0255857884394679</v>
      </c>
      <c r="S2060" s="147">
        <f t="shared" si="219"/>
        <v>0.72453880624889777</v>
      </c>
      <c r="T2060" s="15">
        <f t="shared" si="217"/>
        <v>816.5716189897596</v>
      </c>
      <c r="U2060" s="15">
        <f t="shared" si="218"/>
        <v>12.314529831716992</v>
      </c>
    </row>
    <row r="2061" spans="1:21">
      <c r="A2061" s="12" t="s">
        <v>1921</v>
      </c>
      <c r="B2061" s="20">
        <v>561.6753017014297</v>
      </c>
      <c r="C2061" s="20">
        <v>272.01443700342884</v>
      </c>
      <c r="D2061" s="21">
        <v>2.0648731291212665</v>
      </c>
      <c r="E2061" s="22">
        <v>6.4705660540817542E-2</v>
      </c>
      <c r="F2061" s="22">
        <v>5.9922309866619443E-4</v>
      </c>
      <c r="G2061" s="22">
        <v>1.1082470360186314</v>
      </c>
      <c r="H2061" s="22">
        <v>1.972527471046373E-2</v>
      </c>
      <c r="I2061" s="22">
        <v>0.12422043012927518</v>
      </c>
      <c r="J2061" s="22">
        <v>1.8881078760697883E-3</v>
      </c>
      <c r="K2061" s="13">
        <v>764.78022222939433</v>
      </c>
      <c r="L2061" s="13">
        <v>19.393940011718016</v>
      </c>
      <c r="M2061" s="13">
        <v>757.33036866029454</v>
      </c>
      <c r="N2061" s="13">
        <v>9.5448942345918155</v>
      </c>
      <c r="O2061" s="13">
        <v>754.80963389956673</v>
      </c>
      <c r="P2061" s="13">
        <v>10.835737769819499</v>
      </c>
      <c r="Q2061" s="14">
        <f t="shared" si="215"/>
        <v>1.3037194268390673</v>
      </c>
      <c r="R2061" s="14">
        <f t="shared" si="216"/>
        <v>5.7520672704801603</v>
      </c>
      <c r="S2061" s="147">
        <f t="shared" si="219"/>
        <v>1.3037194268390673</v>
      </c>
      <c r="T2061" s="15">
        <f t="shared" si="217"/>
        <v>754.80963389956673</v>
      </c>
      <c r="U2061" s="15">
        <f t="shared" si="218"/>
        <v>10.835737769819499</v>
      </c>
    </row>
    <row r="2062" spans="1:21">
      <c r="A2062" s="12" t="s">
        <v>1922</v>
      </c>
      <c r="B2062" s="20">
        <v>360.47583768225917</v>
      </c>
      <c r="C2062" s="20">
        <v>337.33605139765615</v>
      </c>
      <c r="D2062" s="21">
        <v>1.0685956516913324</v>
      </c>
      <c r="E2062" s="22">
        <v>6.64583148497188E-2</v>
      </c>
      <c r="F2062" s="22">
        <v>4.1949334317074172E-4</v>
      </c>
      <c r="G2062" s="22">
        <v>1.2202422438077309</v>
      </c>
      <c r="H2062" s="22">
        <v>1.99230970441849E-2</v>
      </c>
      <c r="I2062" s="22">
        <v>0.13316664436958295</v>
      </c>
      <c r="J2062" s="22">
        <v>2.0051791908830014E-3</v>
      </c>
      <c r="K2062" s="13">
        <v>820.84394587986912</v>
      </c>
      <c r="L2062" s="13">
        <v>13.126648389494067</v>
      </c>
      <c r="M2062" s="13">
        <v>809.88608291970615</v>
      </c>
      <c r="N2062" s="13">
        <v>9.1525533935701286</v>
      </c>
      <c r="O2062" s="13">
        <v>805.90526117309469</v>
      </c>
      <c r="P2062" s="13">
        <v>11.417266692221872</v>
      </c>
      <c r="Q2062" s="14">
        <f t="shared" si="215"/>
        <v>1.8199177543743117</v>
      </c>
      <c r="R2062" s="14">
        <f t="shared" si="216"/>
        <v>4.1951142732400593</v>
      </c>
      <c r="S2062" s="147">
        <f t="shared" si="219"/>
        <v>1.8199177543743117</v>
      </c>
      <c r="T2062" s="15">
        <f t="shared" si="217"/>
        <v>805.90526117309469</v>
      </c>
      <c r="U2062" s="15">
        <f t="shared" si="218"/>
        <v>11.417266692221872</v>
      </c>
    </row>
    <row r="2063" spans="1:21">
      <c r="A2063" s="12" t="s">
        <v>1923</v>
      </c>
      <c r="B2063" s="20">
        <v>991.2923466687937</v>
      </c>
      <c r="C2063" s="20">
        <v>284.20179676972145</v>
      </c>
      <c r="D2063" s="21">
        <v>3.4879876128017671</v>
      </c>
      <c r="E2063" s="22">
        <v>5.9914231534339391E-2</v>
      </c>
      <c r="F2063" s="22">
        <v>5.9663020749999853E-4</v>
      </c>
      <c r="G2063" s="22">
        <v>0.77691614067453918</v>
      </c>
      <c r="H2063" s="22">
        <v>1.3994533704852744E-2</v>
      </c>
      <c r="I2063" s="22">
        <v>9.4046551621084815E-2</v>
      </c>
      <c r="J2063" s="22">
        <v>1.4116457825859047E-3</v>
      </c>
      <c r="K2063" s="13">
        <v>600.47849625833715</v>
      </c>
      <c r="L2063" s="13">
        <v>21.41327534627613</v>
      </c>
      <c r="M2063" s="13">
        <v>583.72275630004492</v>
      </c>
      <c r="N2063" s="13">
        <v>8.0285523843051099</v>
      </c>
      <c r="O2063" s="13">
        <v>579.42468880263175</v>
      </c>
      <c r="P2063" s="13">
        <v>8.3231644244284873</v>
      </c>
      <c r="Q2063" s="14">
        <f t="shared" si="215"/>
        <v>3.5061717591711505</v>
      </c>
      <c r="R2063" s="14">
        <f t="shared" si="216"/>
        <v>7.4193666591509126</v>
      </c>
      <c r="S2063" s="147">
        <f t="shared" si="219"/>
        <v>3.5061717591711505</v>
      </c>
      <c r="T2063" s="15">
        <f t="shared" si="217"/>
        <v>579.42468880263175</v>
      </c>
      <c r="U2063" s="15">
        <f t="shared" si="218"/>
        <v>8.3231644244284873</v>
      </c>
    </row>
    <row r="2064" spans="1:21">
      <c r="A2064" s="12" t="s">
        <v>1924</v>
      </c>
      <c r="B2064" s="20">
        <v>730.98771905722083</v>
      </c>
      <c r="C2064" s="20">
        <v>408.62253448369358</v>
      </c>
      <c r="D2064" s="21">
        <v>1.7889070165473009</v>
      </c>
      <c r="E2064" s="22">
        <v>6.9752631035013321E-2</v>
      </c>
      <c r="F2064" s="22">
        <v>3.745965437730672E-4</v>
      </c>
      <c r="G2064" s="22">
        <v>1.4103456702024395</v>
      </c>
      <c r="H2064" s="22">
        <v>2.2473076926536054E-2</v>
      </c>
      <c r="I2064" s="22">
        <v>0.14664379837392763</v>
      </c>
      <c r="J2064" s="22">
        <v>2.1999787522499451E-3</v>
      </c>
      <c r="K2064" s="13">
        <v>921.07999717629275</v>
      </c>
      <c r="L2064" s="13">
        <v>11.000657740995123</v>
      </c>
      <c r="M2064" s="13">
        <v>893.30372019749404</v>
      </c>
      <c r="N2064" s="13">
        <v>9.5114257287918225</v>
      </c>
      <c r="O2064" s="13">
        <v>882.12241250459988</v>
      </c>
      <c r="P2064" s="13">
        <v>12.380127653151995</v>
      </c>
      <c r="Q2064" s="14">
        <f t="shared" si="215"/>
        <v>4.229554956260384</v>
      </c>
      <c r="R2064" s="14">
        <f t="shared" si="216"/>
        <v>3.5297976810882687</v>
      </c>
      <c r="S2064" s="147">
        <f t="shared" si="219"/>
        <v>4.229554956260384</v>
      </c>
      <c r="T2064" s="15">
        <f t="shared" si="217"/>
        <v>882.12241250459988</v>
      </c>
      <c r="U2064" s="15">
        <f t="shared" si="218"/>
        <v>12.380127653151995</v>
      </c>
    </row>
    <row r="2065" spans="1:21">
      <c r="A2065" s="12" t="s">
        <v>1925</v>
      </c>
      <c r="B2065" s="20">
        <v>413.42779795687221</v>
      </c>
      <c r="C2065" s="20">
        <v>184.8758303703149</v>
      </c>
      <c r="D2065" s="21">
        <v>2.2362457933454962</v>
      </c>
      <c r="E2065" s="22">
        <v>6.4026218084765454E-2</v>
      </c>
      <c r="F2065" s="22">
        <v>6.5793263914544291E-4</v>
      </c>
      <c r="G2065" s="22">
        <v>1.0954921175203751</v>
      </c>
      <c r="H2065" s="22">
        <v>2.015086961798666E-2</v>
      </c>
      <c r="I2065" s="22">
        <v>0.12409381398749596</v>
      </c>
      <c r="J2065" s="22">
        <v>1.8932191099518957E-3</v>
      </c>
      <c r="K2065" s="13">
        <v>742.4966755534947</v>
      </c>
      <c r="L2065" s="13">
        <v>21.582909914556247</v>
      </c>
      <c r="M2065" s="13">
        <v>751.16863152111353</v>
      </c>
      <c r="N2065" s="13">
        <v>9.8114735970142863</v>
      </c>
      <c r="O2065" s="13">
        <v>754.08356093619125</v>
      </c>
      <c r="P2065" s="13">
        <v>10.866320426978326</v>
      </c>
      <c r="Q2065" s="14">
        <f t="shared" si="215"/>
        <v>-1.5605302709347679</v>
      </c>
      <c r="R2065" s="14">
        <f t="shared" si="216"/>
        <v>6.5900095355524924</v>
      </c>
      <c r="S2065" s="147">
        <f t="shared" si="219"/>
        <v>-1.5605302709347679</v>
      </c>
      <c r="T2065" s="15">
        <f t="shared" si="217"/>
        <v>754.08356093619125</v>
      </c>
      <c r="U2065" s="15">
        <f t="shared" si="218"/>
        <v>10.866320426978326</v>
      </c>
    </row>
    <row r="2066" spans="1:21">
      <c r="A2066" s="12" t="s">
        <v>1926</v>
      </c>
      <c r="B2066" s="20">
        <v>277.53639862399473</v>
      </c>
      <c r="C2066" s="20">
        <v>93.947855535754485</v>
      </c>
      <c r="D2066" s="21">
        <v>2.9541536317278738</v>
      </c>
      <c r="E2066" s="22">
        <v>6.3981412565830509E-2</v>
      </c>
      <c r="F2066" s="22">
        <v>1.3983232639882181E-3</v>
      </c>
      <c r="G2066" s="22">
        <v>1.0617845374743893</v>
      </c>
      <c r="H2066" s="22">
        <v>2.9309324333507296E-2</v>
      </c>
      <c r="I2066" s="22">
        <v>0.12035975573414417</v>
      </c>
      <c r="J2066" s="22">
        <v>2.0294958829512062E-3</v>
      </c>
      <c r="K2066" s="13">
        <v>741.01604959807037</v>
      </c>
      <c r="L2066" s="13">
        <v>45.563980910793056</v>
      </c>
      <c r="M2066" s="13">
        <v>734.70263301479133</v>
      </c>
      <c r="N2066" s="13">
        <v>14.537768204081814</v>
      </c>
      <c r="O2066" s="13">
        <v>732.63396748993944</v>
      </c>
      <c r="P2066" s="13">
        <v>11.688062693235079</v>
      </c>
      <c r="Q2066" s="14">
        <f t="shared" si="215"/>
        <v>1.1311606695532994</v>
      </c>
      <c r="R2066" s="14">
        <f t="shared" si="216"/>
        <v>12.561171128763906</v>
      </c>
      <c r="S2066" s="147">
        <f t="shared" si="219"/>
        <v>1.1311606695532994</v>
      </c>
      <c r="T2066" s="15">
        <f t="shared" si="217"/>
        <v>732.63396748993944</v>
      </c>
      <c r="U2066" s="15">
        <f t="shared" si="218"/>
        <v>11.688062693235079</v>
      </c>
    </row>
    <row r="2067" spans="1:21">
      <c r="A2067" s="12" t="s">
        <v>1927</v>
      </c>
      <c r="B2067" s="20">
        <v>996.74208178871982</v>
      </c>
      <c r="C2067" s="20">
        <v>773.25315957122052</v>
      </c>
      <c r="D2067" s="21">
        <v>1.2890242599738317</v>
      </c>
      <c r="E2067" s="22">
        <v>6.5478075300000008E-2</v>
      </c>
      <c r="F2067" s="22">
        <v>2.5530634913913363E-4</v>
      </c>
      <c r="G2067" s="22">
        <v>1.1679905873694041</v>
      </c>
      <c r="H2067" s="22">
        <v>1.9394732526367982E-2</v>
      </c>
      <c r="I2067" s="22">
        <v>0.12937255736452197</v>
      </c>
      <c r="J2067" s="22">
        <v>2.0881950125735639E-3</v>
      </c>
      <c r="K2067" s="13">
        <v>789.73522548304879</v>
      </c>
      <c r="L2067" s="13">
        <v>8.1619553158027713</v>
      </c>
      <c r="M2067" s="13">
        <v>785.70415997227633</v>
      </c>
      <c r="N2067" s="13">
        <v>9.1244391902141064</v>
      </c>
      <c r="O2067" s="13">
        <v>784.28505747912823</v>
      </c>
      <c r="P2067" s="13">
        <v>11.930368031267125</v>
      </c>
      <c r="Q2067" s="14">
        <f t="shared" si="215"/>
        <v>0.69012598502072864</v>
      </c>
      <c r="R2067" s="14">
        <f t="shared" si="216"/>
        <v>3.6527215209425994</v>
      </c>
      <c r="S2067" s="147">
        <f t="shared" si="219"/>
        <v>0.69012598502072864</v>
      </c>
      <c r="T2067" s="15">
        <f t="shared" si="217"/>
        <v>784.28505747912823</v>
      </c>
      <c r="U2067" s="15">
        <f t="shared" si="218"/>
        <v>11.930368031267125</v>
      </c>
    </row>
    <row r="2068" spans="1:21">
      <c r="A2068" s="12" t="s">
        <v>1928</v>
      </c>
      <c r="B2068" s="20">
        <v>343.38892103627478</v>
      </c>
      <c r="C2068" s="20">
        <v>171.98130948331936</v>
      </c>
      <c r="D2068" s="21">
        <v>1.9966641844274386</v>
      </c>
      <c r="E2068" s="22">
        <v>6.6731158250059416E-2</v>
      </c>
      <c r="F2068" s="22">
        <v>5.9012922114405229E-4</v>
      </c>
      <c r="G2068" s="22">
        <v>1.2150335684347697</v>
      </c>
      <c r="H2068" s="22">
        <v>2.1634263271631395E-2</v>
      </c>
      <c r="I2068" s="22">
        <v>0.13205606100938794</v>
      </c>
      <c r="J2068" s="22">
        <v>2.0408105469258042E-3</v>
      </c>
      <c r="K2068" s="13">
        <v>829.39416689771542</v>
      </c>
      <c r="L2068" s="13">
        <v>18.335014406559267</v>
      </c>
      <c r="M2068" s="13">
        <v>807.50120163661438</v>
      </c>
      <c r="N2068" s="13">
        <v>9.9660089081498029</v>
      </c>
      <c r="O2068" s="13">
        <v>799.58422185082122</v>
      </c>
      <c r="P2068" s="13">
        <v>11.631740834486482</v>
      </c>
      <c r="Q2068" s="14">
        <f t="shared" si="215"/>
        <v>3.5941831081831688</v>
      </c>
      <c r="R2068" s="14">
        <f t="shared" si="216"/>
        <v>5.1024825293017138</v>
      </c>
      <c r="S2068" s="147">
        <f t="shared" si="219"/>
        <v>3.5941831081831688</v>
      </c>
      <c r="T2068" s="15">
        <f t="shared" si="217"/>
        <v>799.58422185082122</v>
      </c>
      <c r="U2068" s="15">
        <f t="shared" si="218"/>
        <v>11.631740834486482</v>
      </c>
    </row>
    <row r="2069" spans="1:21">
      <c r="A2069" s="12" t="s">
        <v>1929</v>
      </c>
      <c r="B2069" s="20">
        <v>587.13338295449626</v>
      </c>
      <c r="C2069" s="20">
        <v>358.76223505537052</v>
      </c>
      <c r="D2069" s="21">
        <v>1.6365529188541248</v>
      </c>
      <c r="E2069" s="22">
        <v>7.3236933500000004E-2</v>
      </c>
      <c r="F2069" s="22">
        <v>4.7391912615584001E-4</v>
      </c>
      <c r="G2069" s="22">
        <v>1.7331586723331787</v>
      </c>
      <c r="H2069" s="22">
        <v>2.8841017156459751E-2</v>
      </c>
      <c r="I2069" s="22">
        <v>0.17163541252575928</v>
      </c>
      <c r="J2069" s="22">
        <v>2.63134147259919E-3</v>
      </c>
      <c r="K2069" s="13">
        <v>1020.5162394112997</v>
      </c>
      <c r="L2069" s="13">
        <v>13.045586349424543</v>
      </c>
      <c r="M2069" s="13">
        <v>1020.9249765898079</v>
      </c>
      <c r="N2069" s="13">
        <v>10.771524482540151</v>
      </c>
      <c r="O2069" s="13">
        <v>1021.1156247947331</v>
      </c>
      <c r="P2069" s="13">
        <v>14.494093816576736</v>
      </c>
      <c r="Q2069" s="14">
        <f t="shared" si="215"/>
        <v>-5.8733546834988104E-2</v>
      </c>
      <c r="R2069" s="14">
        <f t="shared" si="216"/>
        <v>3.8226807656759023</v>
      </c>
      <c r="S2069" s="147">
        <f t="shared" si="219"/>
        <v>-5.8733546834988104E-2</v>
      </c>
      <c r="T2069" s="15">
        <f t="shared" si="217"/>
        <v>1020.5162394112997</v>
      </c>
      <c r="U2069" s="15">
        <f t="shared" si="218"/>
        <v>13.045586349424543</v>
      </c>
    </row>
    <row r="2070" spans="1:21">
      <c r="A2070" s="12" t="s">
        <v>1930</v>
      </c>
      <c r="B2070" s="20">
        <v>130.03322399186717</v>
      </c>
      <c r="C2070" s="20">
        <v>88.6509253614893</v>
      </c>
      <c r="D2070" s="21">
        <v>1.4668005264652848</v>
      </c>
      <c r="E2070" s="22">
        <v>6.5771902159999993E-2</v>
      </c>
      <c r="F2070" s="22">
        <v>6.3024616383967002E-4</v>
      </c>
      <c r="G2070" s="22">
        <v>1.2307417012742663</v>
      </c>
      <c r="H2070" s="22">
        <v>2.203247194394203E-2</v>
      </c>
      <c r="I2070" s="22">
        <v>0.13571418383387904</v>
      </c>
      <c r="J2070" s="22">
        <v>2.0521733614179793E-3</v>
      </c>
      <c r="K2070" s="13">
        <v>799.12497633614828</v>
      </c>
      <c r="L2070" s="13">
        <v>19.953047411271463</v>
      </c>
      <c r="M2070" s="13">
        <v>814.67648031751162</v>
      </c>
      <c r="N2070" s="13">
        <v>10.07853568214756</v>
      </c>
      <c r="O2070" s="13">
        <v>820.38156264241627</v>
      </c>
      <c r="P2070" s="13">
        <v>11.658854182388989</v>
      </c>
      <c r="Q2070" s="14">
        <f t="shared" si="215"/>
        <v>-2.6599827230686435</v>
      </c>
      <c r="R2070" s="14">
        <f t="shared" si="216"/>
        <v>5.8987920242346936</v>
      </c>
      <c r="S2070" s="147">
        <f t="shared" si="219"/>
        <v>-2.6599827230686435</v>
      </c>
      <c r="T2070" s="15">
        <f t="shared" si="217"/>
        <v>820.38156264241627</v>
      </c>
      <c r="U2070" s="15">
        <f t="shared" si="218"/>
        <v>11.658854182388989</v>
      </c>
    </row>
    <row r="2071" spans="1:21" s="23" customFormat="1">
      <c r="A2071" s="128" t="s">
        <v>1931</v>
      </c>
      <c r="K2071" s="24"/>
      <c r="L2071" s="24"/>
      <c r="M2071" s="24"/>
      <c r="N2071" s="24"/>
      <c r="O2071" s="24"/>
      <c r="P2071" s="8"/>
      <c r="Q2071" s="5"/>
      <c r="R2071" s="5"/>
      <c r="S2071" s="147">
        <f t="shared" si="219"/>
        <v>0</v>
      </c>
      <c r="T2071" s="8"/>
      <c r="U2071" s="10"/>
    </row>
    <row r="2072" spans="1:21">
      <c r="A2072" s="22" t="s">
        <v>1932</v>
      </c>
      <c r="B2072" s="22">
        <v>88</v>
      </c>
      <c r="C2072" s="22">
        <v>22</v>
      </c>
      <c r="D2072" s="22">
        <v>0.25</v>
      </c>
      <c r="E2072" s="22">
        <v>0.16400000000000001</v>
      </c>
      <c r="F2072" s="22">
        <v>1.6999999999999999E-3</v>
      </c>
      <c r="G2072" s="22">
        <v>1.6275999999999999</v>
      </c>
      <c r="H2072" s="22">
        <v>2.2800000000000001E-2</v>
      </c>
      <c r="I2072" s="22">
        <v>7.1999999999999995E-2</v>
      </c>
      <c r="J2072" s="22">
        <v>8.9999999999999998E-4</v>
      </c>
      <c r="K2072" s="13">
        <v>986</v>
      </c>
      <c r="L2072" s="13">
        <v>25</v>
      </c>
      <c r="M2072" s="13">
        <v>981</v>
      </c>
      <c r="N2072" s="13">
        <v>14</v>
      </c>
      <c r="O2072" s="13">
        <v>979</v>
      </c>
      <c r="P2072" s="13">
        <v>10</v>
      </c>
      <c r="Q2072" s="14">
        <f t="shared" ref="Q2072:Q2135" si="220">(1-O2072/K2072)*100</f>
        <v>0.70993914807302438</v>
      </c>
      <c r="R2072" s="14">
        <f t="shared" ref="R2072:R2135" si="221">SQRT((2*P2072)^2*(-1/K2072)^2+(2*L2072)^2*(O2072/K2072^2)^2)*100</f>
        <v>5.4282179976172049</v>
      </c>
      <c r="S2072" s="147">
        <f t="shared" si="219"/>
        <v>0.70993914807302438</v>
      </c>
      <c r="T2072" s="15">
        <f t="shared" ref="T2072:T2135" si="222">IF(O2072&lt;=1000,O2072,K2072)</f>
        <v>979</v>
      </c>
      <c r="U2072" s="15">
        <f t="shared" ref="U2072:U2135" si="223">IF(T2072=O2072,P2072,L2072)</f>
        <v>10</v>
      </c>
    </row>
    <row r="2073" spans="1:21">
      <c r="A2073" s="22" t="s">
        <v>1933</v>
      </c>
      <c r="B2073" s="22">
        <v>206</v>
      </c>
      <c r="C2073" s="22">
        <v>123</v>
      </c>
      <c r="D2073" s="22">
        <v>0.59</v>
      </c>
      <c r="E2073" s="22">
        <v>0.14119999999999999</v>
      </c>
      <c r="F2073" s="22">
        <v>1.5E-3</v>
      </c>
      <c r="G2073" s="22">
        <v>1.3201000000000001</v>
      </c>
      <c r="H2073" s="22">
        <v>1.8499999999999999E-2</v>
      </c>
      <c r="I2073" s="22">
        <v>6.7799999999999999E-2</v>
      </c>
      <c r="J2073" s="22">
        <v>8.0000000000000004E-4</v>
      </c>
      <c r="K2073" s="13">
        <v>863</v>
      </c>
      <c r="L2073" s="13">
        <v>25</v>
      </c>
      <c r="M2073" s="13">
        <v>855</v>
      </c>
      <c r="N2073" s="13">
        <v>12</v>
      </c>
      <c r="O2073" s="13">
        <v>851</v>
      </c>
      <c r="P2073" s="13">
        <v>9</v>
      </c>
      <c r="Q2073" s="14">
        <f t="shared" si="220"/>
        <v>1.3904982618771711</v>
      </c>
      <c r="R2073" s="14">
        <f t="shared" si="221"/>
        <v>6.0820044219223908</v>
      </c>
      <c r="S2073" s="147">
        <f t="shared" si="219"/>
        <v>1.3904982618771711</v>
      </c>
      <c r="T2073" s="15">
        <f t="shared" si="222"/>
        <v>851</v>
      </c>
      <c r="U2073" s="15">
        <f t="shared" si="223"/>
        <v>9</v>
      </c>
    </row>
    <row r="2074" spans="1:21">
      <c r="A2074" s="22" t="s">
        <v>1934</v>
      </c>
      <c r="B2074" s="22">
        <v>218</v>
      </c>
      <c r="C2074" s="22">
        <v>95</v>
      </c>
      <c r="D2074" s="22">
        <v>0.44</v>
      </c>
      <c r="E2074" s="22">
        <v>0.1613</v>
      </c>
      <c r="F2074" s="22">
        <v>1.8E-3</v>
      </c>
      <c r="G2074" s="22">
        <v>1.6068</v>
      </c>
      <c r="H2074" s="22">
        <v>2.2599999999999999E-2</v>
      </c>
      <c r="I2074" s="22">
        <v>7.22E-2</v>
      </c>
      <c r="J2074" s="22">
        <v>8.9999999999999998E-4</v>
      </c>
      <c r="K2074" s="13">
        <v>993</v>
      </c>
      <c r="L2074" s="13">
        <v>24</v>
      </c>
      <c r="M2074" s="13">
        <v>973</v>
      </c>
      <c r="N2074" s="13">
        <v>14</v>
      </c>
      <c r="O2074" s="13">
        <v>964</v>
      </c>
      <c r="P2074" s="13">
        <v>11</v>
      </c>
      <c r="Q2074" s="14">
        <f t="shared" si="220"/>
        <v>2.9204431017119892</v>
      </c>
      <c r="R2074" s="14">
        <f t="shared" si="221"/>
        <v>5.1893742911527259</v>
      </c>
      <c r="S2074" s="147">
        <f t="shared" si="219"/>
        <v>2.9204431017119892</v>
      </c>
      <c r="T2074" s="15">
        <f t="shared" si="222"/>
        <v>964</v>
      </c>
      <c r="U2074" s="15">
        <f t="shared" si="223"/>
        <v>11</v>
      </c>
    </row>
    <row r="2075" spans="1:21">
      <c r="A2075" s="22" t="s">
        <v>1935</v>
      </c>
      <c r="B2075" s="22">
        <v>158</v>
      </c>
      <c r="C2075" s="22">
        <v>139</v>
      </c>
      <c r="D2075" s="22">
        <v>0.88</v>
      </c>
      <c r="E2075" s="22">
        <v>0.48259999999999997</v>
      </c>
      <c r="F2075" s="22">
        <v>5.1000000000000004E-3</v>
      </c>
      <c r="G2075" s="22">
        <v>11.213100000000001</v>
      </c>
      <c r="H2075" s="22">
        <v>0.15409999999999999</v>
      </c>
      <c r="I2075" s="22">
        <v>0.16850000000000001</v>
      </c>
      <c r="J2075" s="22">
        <v>1.9E-3</v>
      </c>
      <c r="K2075" s="13">
        <v>2543</v>
      </c>
      <c r="L2075" s="13">
        <v>19</v>
      </c>
      <c r="M2075" s="13">
        <v>2541</v>
      </c>
      <c r="N2075" s="13">
        <v>35</v>
      </c>
      <c r="O2075" s="13">
        <v>2538</v>
      </c>
      <c r="P2075" s="13">
        <v>27</v>
      </c>
      <c r="Q2075" s="14">
        <f t="shared" si="220"/>
        <v>0.19661816751868066</v>
      </c>
      <c r="R2075" s="14">
        <f t="shared" si="221"/>
        <v>2.5948614405020205</v>
      </c>
      <c r="S2075" s="147">
        <f t="shared" si="219"/>
        <v>0.19661816751868066</v>
      </c>
      <c r="T2075" s="15">
        <f t="shared" si="222"/>
        <v>2543</v>
      </c>
      <c r="U2075" s="15">
        <f t="shared" si="223"/>
        <v>19</v>
      </c>
    </row>
    <row r="2076" spans="1:21">
      <c r="A2076" s="22" t="s">
        <v>1936</v>
      </c>
      <c r="B2076" s="22">
        <v>236</v>
      </c>
      <c r="C2076" s="22">
        <v>226</v>
      </c>
      <c r="D2076" s="22">
        <v>0.96</v>
      </c>
      <c r="E2076" s="22">
        <v>0.13900000000000001</v>
      </c>
      <c r="F2076" s="22">
        <v>1.5E-3</v>
      </c>
      <c r="G2076" s="22">
        <v>1.2633000000000001</v>
      </c>
      <c r="H2076" s="22">
        <v>1.9199999999999998E-2</v>
      </c>
      <c r="I2076" s="22">
        <v>6.59E-2</v>
      </c>
      <c r="J2076" s="22">
        <v>8.9999999999999998E-4</v>
      </c>
      <c r="K2076" s="13">
        <v>804</v>
      </c>
      <c r="L2076" s="13">
        <v>27</v>
      </c>
      <c r="M2076" s="13">
        <v>829</v>
      </c>
      <c r="N2076" s="13">
        <v>13</v>
      </c>
      <c r="O2076" s="13">
        <v>839</v>
      </c>
      <c r="P2076" s="13">
        <v>9</v>
      </c>
      <c r="Q2076" s="14">
        <f t="shared" si="220"/>
        <v>-4.3532338308457819</v>
      </c>
      <c r="R2076" s="14">
        <f t="shared" si="221"/>
        <v>7.3576843924892037</v>
      </c>
      <c r="S2076" s="147">
        <f t="shared" si="219"/>
        <v>-4.3532338308457819</v>
      </c>
      <c r="T2076" s="15">
        <f t="shared" si="222"/>
        <v>839</v>
      </c>
      <c r="U2076" s="15">
        <f t="shared" si="223"/>
        <v>9</v>
      </c>
    </row>
    <row r="2077" spans="1:21">
      <c r="A2077" s="22" t="s">
        <v>1937</v>
      </c>
      <c r="B2077" s="22">
        <v>147</v>
      </c>
      <c r="C2077" s="22">
        <v>31</v>
      </c>
      <c r="D2077" s="22">
        <v>0.21</v>
      </c>
      <c r="E2077" s="22">
        <v>0.1666</v>
      </c>
      <c r="F2077" s="22">
        <v>1.6999999999999999E-3</v>
      </c>
      <c r="G2077" s="22">
        <v>1.6312</v>
      </c>
      <c r="H2077" s="22">
        <v>2.2200000000000001E-2</v>
      </c>
      <c r="I2077" s="22">
        <v>7.0999999999999994E-2</v>
      </c>
      <c r="J2077" s="22">
        <v>8.0000000000000004E-4</v>
      </c>
      <c r="K2077" s="13">
        <v>958</v>
      </c>
      <c r="L2077" s="13">
        <v>24</v>
      </c>
      <c r="M2077" s="13">
        <v>982</v>
      </c>
      <c r="N2077" s="13">
        <v>13</v>
      </c>
      <c r="O2077" s="13">
        <v>993</v>
      </c>
      <c r="P2077" s="13">
        <v>10</v>
      </c>
      <c r="Q2077" s="14">
        <f t="shared" si="220"/>
        <v>-3.6534446764091788</v>
      </c>
      <c r="R2077" s="14">
        <f t="shared" si="221"/>
        <v>5.5973903013653228</v>
      </c>
      <c r="S2077" s="147">
        <f t="shared" si="219"/>
        <v>-3.6534446764091788</v>
      </c>
      <c r="T2077" s="15">
        <f t="shared" si="222"/>
        <v>993</v>
      </c>
      <c r="U2077" s="15">
        <f t="shared" si="223"/>
        <v>10</v>
      </c>
    </row>
    <row r="2078" spans="1:21">
      <c r="A2078" s="22" t="s">
        <v>1938</v>
      </c>
      <c r="B2078" s="22">
        <v>617</v>
      </c>
      <c r="C2078" s="22">
        <v>661</v>
      </c>
      <c r="D2078" s="22">
        <v>1.07</v>
      </c>
      <c r="E2078" s="22">
        <v>0.13969999999999999</v>
      </c>
      <c r="F2078" s="22">
        <v>1.5E-3</v>
      </c>
      <c r="G2078" s="22">
        <v>1.2916000000000001</v>
      </c>
      <c r="H2078" s="22">
        <v>1.8599999999999998E-2</v>
      </c>
      <c r="I2078" s="22">
        <v>6.7000000000000004E-2</v>
      </c>
      <c r="J2078" s="22">
        <v>8.0000000000000004E-4</v>
      </c>
      <c r="K2078" s="13">
        <v>839</v>
      </c>
      <c r="L2078" s="13">
        <v>25</v>
      </c>
      <c r="M2078" s="13">
        <v>842</v>
      </c>
      <c r="N2078" s="13">
        <v>12</v>
      </c>
      <c r="O2078" s="13">
        <v>843</v>
      </c>
      <c r="P2078" s="13">
        <v>9</v>
      </c>
      <c r="Q2078" s="14">
        <f t="shared" si="220"/>
        <v>-0.47675804529201393</v>
      </c>
      <c r="R2078" s="14">
        <f t="shared" si="221"/>
        <v>6.3606281200970134</v>
      </c>
      <c r="S2078" s="147">
        <f t="shared" si="219"/>
        <v>-0.47675804529201393</v>
      </c>
      <c r="T2078" s="15">
        <f t="shared" si="222"/>
        <v>843</v>
      </c>
      <c r="U2078" s="15">
        <f t="shared" si="223"/>
        <v>9</v>
      </c>
    </row>
    <row r="2079" spans="1:21">
      <c r="A2079" s="22" t="s">
        <v>1939</v>
      </c>
      <c r="B2079" s="22">
        <v>208</v>
      </c>
      <c r="C2079" s="22">
        <v>92</v>
      </c>
      <c r="D2079" s="22">
        <v>0.45</v>
      </c>
      <c r="E2079" s="22">
        <v>8.6199999999999999E-2</v>
      </c>
      <c r="F2079" s="22">
        <v>8.9999999999999998E-4</v>
      </c>
      <c r="G2079" s="22">
        <v>0.68799999999999994</v>
      </c>
      <c r="H2079" s="22">
        <v>1.0500000000000001E-2</v>
      </c>
      <c r="I2079" s="22">
        <v>5.79E-2</v>
      </c>
      <c r="J2079" s="22">
        <v>8.0000000000000004E-4</v>
      </c>
      <c r="K2079" s="13">
        <v>525</v>
      </c>
      <c r="L2079" s="13">
        <v>30</v>
      </c>
      <c r="M2079" s="13">
        <v>532</v>
      </c>
      <c r="N2079" s="13">
        <v>8</v>
      </c>
      <c r="O2079" s="13">
        <v>533</v>
      </c>
      <c r="P2079" s="13">
        <v>6</v>
      </c>
      <c r="Q2079" s="14">
        <f t="shared" si="220"/>
        <v>-1.5238095238095273</v>
      </c>
      <c r="R2079" s="14">
        <f t="shared" si="221"/>
        <v>11.825718855610482</v>
      </c>
      <c r="S2079" s="147">
        <f t="shared" si="219"/>
        <v>-1.5238095238095273</v>
      </c>
      <c r="T2079" s="15">
        <f t="shared" si="222"/>
        <v>533</v>
      </c>
      <c r="U2079" s="15">
        <f t="shared" si="223"/>
        <v>6</v>
      </c>
    </row>
    <row r="2080" spans="1:21">
      <c r="A2080" s="22" t="s">
        <v>1940</v>
      </c>
      <c r="B2080" s="22">
        <v>270</v>
      </c>
      <c r="C2080" s="22">
        <v>254</v>
      </c>
      <c r="D2080" s="22">
        <v>0.94</v>
      </c>
      <c r="E2080" s="22">
        <v>0.17269999999999999</v>
      </c>
      <c r="F2080" s="22">
        <v>1.8E-3</v>
      </c>
      <c r="G2080" s="22">
        <v>1.6963999999999999</v>
      </c>
      <c r="H2080" s="22">
        <v>2.35E-2</v>
      </c>
      <c r="I2080" s="22">
        <v>7.1300000000000002E-2</v>
      </c>
      <c r="J2080" s="22">
        <v>8.9999999999999998E-4</v>
      </c>
      <c r="K2080" s="13">
        <v>965</v>
      </c>
      <c r="L2080" s="13">
        <v>25</v>
      </c>
      <c r="M2080" s="13">
        <v>1007</v>
      </c>
      <c r="N2080" s="13">
        <v>14</v>
      </c>
      <c r="O2080" s="13">
        <v>1027</v>
      </c>
      <c r="P2080" s="13">
        <v>10</v>
      </c>
      <c r="Q2080" s="14">
        <f t="shared" si="220"/>
        <v>-6.424870466321253</v>
      </c>
      <c r="R2080" s="14">
        <f t="shared" si="221"/>
        <v>5.8908642901374311</v>
      </c>
      <c r="S2080" s="147">
        <f t="shared" si="219"/>
        <v>-6.424870466321253</v>
      </c>
      <c r="T2080" s="15">
        <f t="shared" si="222"/>
        <v>965</v>
      </c>
      <c r="U2080" s="15">
        <f t="shared" si="223"/>
        <v>25</v>
      </c>
    </row>
    <row r="2081" spans="1:21">
      <c r="A2081" s="22" t="s">
        <v>1941</v>
      </c>
      <c r="B2081" s="22">
        <v>118</v>
      </c>
      <c r="C2081" s="22">
        <v>92</v>
      </c>
      <c r="D2081" s="22">
        <v>0.79</v>
      </c>
      <c r="E2081" s="22">
        <v>0.1358</v>
      </c>
      <c r="F2081" s="22">
        <v>1.4E-3</v>
      </c>
      <c r="G2081" s="22">
        <v>1.2435</v>
      </c>
      <c r="H2081" s="22">
        <v>2.0799999999999999E-2</v>
      </c>
      <c r="I2081" s="22">
        <v>6.6400000000000001E-2</v>
      </c>
      <c r="J2081" s="22">
        <v>1E-3</v>
      </c>
      <c r="K2081" s="13">
        <v>819</v>
      </c>
      <c r="L2081" s="13">
        <v>31</v>
      </c>
      <c r="M2081" s="13">
        <v>820</v>
      </c>
      <c r="N2081" s="13">
        <v>14</v>
      </c>
      <c r="O2081" s="13">
        <v>821</v>
      </c>
      <c r="P2081" s="13">
        <v>9</v>
      </c>
      <c r="Q2081" s="14">
        <f t="shared" si="220"/>
        <v>-0.24420024420024333</v>
      </c>
      <c r="R2081" s="14">
        <f t="shared" si="221"/>
        <v>7.9005450233714232</v>
      </c>
      <c r="S2081" s="147">
        <f t="shared" si="219"/>
        <v>-0.24420024420024333</v>
      </c>
      <c r="T2081" s="15">
        <f t="shared" si="222"/>
        <v>821</v>
      </c>
      <c r="U2081" s="15">
        <f t="shared" si="223"/>
        <v>9</v>
      </c>
    </row>
    <row r="2082" spans="1:21">
      <c r="A2082" s="22" t="s">
        <v>1942</v>
      </c>
      <c r="B2082" s="22">
        <v>245</v>
      </c>
      <c r="C2082" s="22">
        <v>357</v>
      </c>
      <c r="D2082" s="22">
        <v>1.46</v>
      </c>
      <c r="E2082" s="22">
        <v>0.1552</v>
      </c>
      <c r="F2082" s="22">
        <v>1.6999999999999999E-3</v>
      </c>
      <c r="G2082" s="22">
        <v>1.4738</v>
      </c>
      <c r="H2082" s="22">
        <v>2.41E-2</v>
      </c>
      <c r="I2082" s="22">
        <v>6.8900000000000003E-2</v>
      </c>
      <c r="J2082" s="22">
        <v>1E-3</v>
      </c>
      <c r="K2082" s="13">
        <v>895</v>
      </c>
      <c r="L2082" s="13">
        <v>29</v>
      </c>
      <c r="M2082" s="13">
        <v>920</v>
      </c>
      <c r="N2082" s="13">
        <v>15</v>
      </c>
      <c r="O2082" s="13">
        <v>930</v>
      </c>
      <c r="P2082" s="13">
        <v>10</v>
      </c>
      <c r="Q2082" s="14">
        <f t="shared" si="220"/>
        <v>-3.9106145251396551</v>
      </c>
      <c r="R2082" s="14">
        <f t="shared" si="221"/>
        <v>7.0949726642482167</v>
      </c>
      <c r="S2082" s="147">
        <f t="shared" si="219"/>
        <v>-3.9106145251396551</v>
      </c>
      <c r="T2082" s="15">
        <f t="shared" si="222"/>
        <v>930</v>
      </c>
      <c r="U2082" s="15">
        <f t="shared" si="223"/>
        <v>10</v>
      </c>
    </row>
    <row r="2083" spans="1:21">
      <c r="A2083" s="22" t="s">
        <v>1943</v>
      </c>
      <c r="B2083" s="22">
        <v>282</v>
      </c>
      <c r="C2083" s="22">
        <v>281</v>
      </c>
      <c r="D2083" s="22">
        <v>1</v>
      </c>
      <c r="E2083" s="22">
        <v>8.9899999999999994E-2</v>
      </c>
      <c r="F2083" s="22">
        <v>8.9999999999999998E-4</v>
      </c>
      <c r="G2083" s="22">
        <v>0.7087</v>
      </c>
      <c r="H2083" s="22">
        <v>1.1599999999999999E-2</v>
      </c>
      <c r="I2083" s="22">
        <v>5.7200000000000001E-2</v>
      </c>
      <c r="J2083" s="22">
        <v>8.9999999999999998E-4</v>
      </c>
      <c r="K2083" s="13">
        <v>497</v>
      </c>
      <c r="L2083" s="13">
        <v>33</v>
      </c>
      <c r="M2083" s="13">
        <v>544</v>
      </c>
      <c r="N2083" s="13">
        <v>9</v>
      </c>
      <c r="O2083" s="13">
        <v>555</v>
      </c>
      <c r="P2083" s="13">
        <v>6</v>
      </c>
      <c r="Q2083" s="14">
        <f t="shared" si="220"/>
        <v>-11.670020120724356</v>
      </c>
      <c r="R2083" s="14">
        <f t="shared" si="221"/>
        <v>15.024693675490106</v>
      </c>
      <c r="S2083" s="147">
        <f t="shared" si="219"/>
        <v>-11.670020120724356</v>
      </c>
      <c r="T2083" s="15">
        <f t="shared" si="222"/>
        <v>555</v>
      </c>
      <c r="U2083" s="15">
        <f t="shared" si="223"/>
        <v>6</v>
      </c>
    </row>
    <row r="2084" spans="1:21">
      <c r="A2084" s="22" t="s">
        <v>1944</v>
      </c>
      <c r="B2084" s="22">
        <v>894</v>
      </c>
      <c r="C2084" s="22">
        <v>884</v>
      </c>
      <c r="D2084" s="22">
        <v>0.99</v>
      </c>
      <c r="E2084" s="22">
        <v>0.1144</v>
      </c>
      <c r="F2084" s="22">
        <v>1.1000000000000001E-3</v>
      </c>
      <c r="G2084" s="22">
        <v>1.0218</v>
      </c>
      <c r="H2084" s="22">
        <v>1.35E-2</v>
      </c>
      <c r="I2084" s="22">
        <v>6.4799999999999996E-2</v>
      </c>
      <c r="J2084" s="22">
        <v>8.0000000000000004E-4</v>
      </c>
      <c r="K2084" s="13">
        <v>767</v>
      </c>
      <c r="L2084" s="13">
        <v>25</v>
      </c>
      <c r="M2084" s="13">
        <v>715</v>
      </c>
      <c r="N2084" s="13">
        <v>9</v>
      </c>
      <c r="O2084" s="13">
        <v>698</v>
      </c>
      <c r="P2084" s="13">
        <v>7</v>
      </c>
      <c r="Q2084" s="14">
        <f t="shared" si="220"/>
        <v>8.9960886571056058</v>
      </c>
      <c r="R2084" s="14">
        <f t="shared" si="221"/>
        <v>6.206912121742544</v>
      </c>
      <c r="S2084" s="147">
        <f t="shared" si="219"/>
        <v>8.9960886571056058</v>
      </c>
      <c r="T2084" s="15">
        <f t="shared" si="222"/>
        <v>698</v>
      </c>
      <c r="U2084" s="15">
        <f t="shared" si="223"/>
        <v>7</v>
      </c>
    </row>
    <row r="2085" spans="1:21">
      <c r="A2085" s="22" t="s">
        <v>1945</v>
      </c>
      <c r="B2085" s="22">
        <v>430</v>
      </c>
      <c r="C2085" s="22">
        <v>548</v>
      </c>
      <c r="D2085" s="22">
        <v>1.27</v>
      </c>
      <c r="E2085" s="22">
        <v>0.10199999999999999</v>
      </c>
      <c r="F2085" s="22">
        <v>1E-3</v>
      </c>
      <c r="G2085" s="22">
        <v>0.84550000000000003</v>
      </c>
      <c r="H2085" s="22">
        <v>1.2800000000000001E-2</v>
      </c>
      <c r="I2085" s="22">
        <v>6.0100000000000001E-2</v>
      </c>
      <c r="J2085" s="22">
        <v>8.0000000000000004E-4</v>
      </c>
      <c r="K2085" s="13">
        <v>607</v>
      </c>
      <c r="L2085" s="13">
        <v>30</v>
      </c>
      <c r="M2085" s="13">
        <v>622</v>
      </c>
      <c r="N2085" s="13">
        <v>9</v>
      </c>
      <c r="O2085" s="13">
        <v>626</v>
      </c>
      <c r="P2085" s="13">
        <v>6</v>
      </c>
      <c r="Q2085" s="14">
        <f t="shared" si="220"/>
        <v>-3.13014827018121</v>
      </c>
      <c r="R2085" s="14">
        <f t="shared" si="221"/>
        <v>10.384007919585017</v>
      </c>
      <c r="S2085" s="147">
        <f t="shared" si="219"/>
        <v>-3.13014827018121</v>
      </c>
      <c r="T2085" s="15">
        <f t="shared" si="222"/>
        <v>626</v>
      </c>
      <c r="U2085" s="15">
        <f t="shared" si="223"/>
        <v>6</v>
      </c>
    </row>
    <row r="2086" spans="1:21">
      <c r="A2086" s="22" t="s">
        <v>1946</v>
      </c>
      <c r="B2086" s="22">
        <v>43</v>
      </c>
      <c r="C2086" s="22">
        <v>14</v>
      </c>
      <c r="D2086" s="22">
        <v>0.33</v>
      </c>
      <c r="E2086" s="22">
        <v>0.48630000000000001</v>
      </c>
      <c r="F2086" s="22">
        <v>4.7999999999999996E-3</v>
      </c>
      <c r="G2086" s="22">
        <v>10.528600000000001</v>
      </c>
      <c r="H2086" s="22">
        <v>0.17610000000000001</v>
      </c>
      <c r="I2086" s="22">
        <v>0.157</v>
      </c>
      <c r="J2086" s="22">
        <v>2.3E-3</v>
      </c>
      <c r="K2086" s="13">
        <v>2424</v>
      </c>
      <c r="L2086" s="13">
        <v>24</v>
      </c>
      <c r="M2086" s="13">
        <v>2482</v>
      </c>
      <c r="N2086" s="13">
        <v>42</v>
      </c>
      <c r="O2086" s="13">
        <v>2555</v>
      </c>
      <c r="P2086" s="13">
        <v>25</v>
      </c>
      <c r="Q2086" s="14">
        <f t="shared" si="220"/>
        <v>-5.4042904290429128</v>
      </c>
      <c r="R2086" s="14">
        <f t="shared" si="221"/>
        <v>2.9344877016087225</v>
      </c>
      <c r="S2086" s="147">
        <f t="shared" si="219"/>
        <v>-5.4042904290429128</v>
      </c>
      <c r="T2086" s="15">
        <f t="shared" si="222"/>
        <v>2424</v>
      </c>
      <c r="U2086" s="15">
        <f t="shared" si="223"/>
        <v>24</v>
      </c>
    </row>
    <row r="2087" spans="1:21">
      <c r="A2087" s="22" t="s">
        <v>1947</v>
      </c>
      <c r="B2087" s="22">
        <v>52</v>
      </c>
      <c r="C2087" s="22">
        <v>38</v>
      </c>
      <c r="D2087" s="22">
        <v>0.73</v>
      </c>
      <c r="E2087" s="22">
        <v>0.1341</v>
      </c>
      <c r="F2087" s="22">
        <v>1.4E-3</v>
      </c>
      <c r="G2087" s="22">
        <v>1.2462</v>
      </c>
      <c r="H2087" s="22">
        <v>3.2500000000000001E-2</v>
      </c>
      <c r="I2087" s="22">
        <v>6.7400000000000002E-2</v>
      </c>
      <c r="J2087" s="22">
        <v>1.6999999999999999E-3</v>
      </c>
      <c r="K2087" s="13">
        <v>851</v>
      </c>
      <c r="L2087" s="13">
        <v>53</v>
      </c>
      <c r="M2087" s="13">
        <v>822</v>
      </c>
      <c r="N2087" s="13">
        <v>21</v>
      </c>
      <c r="O2087" s="13">
        <v>811</v>
      </c>
      <c r="P2087" s="13">
        <v>8</v>
      </c>
      <c r="Q2087" s="14">
        <f t="shared" si="220"/>
        <v>4.7003525264394774</v>
      </c>
      <c r="R2087" s="14">
        <f t="shared" si="221"/>
        <v>12.018435153248173</v>
      </c>
      <c r="S2087" s="147">
        <f t="shared" si="219"/>
        <v>4.7003525264394774</v>
      </c>
      <c r="T2087" s="15">
        <f t="shared" si="222"/>
        <v>811</v>
      </c>
      <c r="U2087" s="15">
        <f t="shared" si="223"/>
        <v>8</v>
      </c>
    </row>
    <row r="2088" spans="1:21">
      <c r="A2088" s="22" t="s">
        <v>1948</v>
      </c>
      <c r="B2088" s="22">
        <v>90</v>
      </c>
      <c r="C2088" s="22">
        <v>52</v>
      </c>
      <c r="D2088" s="22">
        <v>0.57999999999999996</v>
      </c>
      <c r="E2088" s="22">
        <v>8.7900000000000006E-2</v>
      </c>
      <c r="F2088" s="22">
        <v>8.9999999999999998E-4</v>
      </c>
      <c r="G2088" s="22">
        <v>0.70250000000000001</v>
      </c>
      <c r="H2088" s="22">
        <v>1.4999999999999999E-2</v>
      </c>
      <c r="I2088" s="22">
        <v>5.79E-2</v>
      </c>
      <c r="J2088" s="22">
        <v>1.1999999999999999E-3</v>
      </c>
      <c r="K2088" s="13">
        <v>528</v>
      </c>
      <c r="L2088" s="13">
        <v>45</v>
      </c>
      <c r="M2088" s="13">
        <v>540</v>
      </c>
      <c r="N2088" s="13">
        <v>12</v>
      </c>
      <c r="O2088" s="13">
        <v>543</v>
      </c>
      <c r="P2088" s="13">
        <v>6</v>
      </c>
      <c r="Q2088" s="14">
        <f t="shared" si="220"/>
        <v>-2.8409090909090828</v>
      </c>
      <c r="R2088" s="14">
        <f t="shared" si="221"/>
        <v>17.676416091322185</v>
      </c>
      <c r="S2088" s="147">
        <f t="shared" si="219"/>
        <v>-2.8409090909090828</v>
      </c>
      <c r="T2088" s="15">
        <f t="shared" si="222"/>
        <v>543</v>
      </c>
      <c r="U2088" s="15">
        <f t="shared" si="223"/>
        <v>6</v>
      </c>
    </row>
    <row r="2089" spans="1:21">
      <c r="A2089" s="22" t="s">
        <v>1949</v>
      </c>
      <c r="B2089" s="22">
        <v>195</v>
      </c>
      <c r="C2089" s="22">
        <v>120</v>
      </c>
      <c r="D2089" s="22">
        <v>0.62</v>
      </c>
      <c r="E2089" s="22">
        <v>0.4718</v>
      </c>
      <c r="F2089" s="22">
        <v>5.3E-3</v>
      </c>
      <c r="G2089" s="22">
        <v>10.618399999999999</v>
      </c>
      <c r="H2089" s="22">
        <v>0.15</v>
      </c>
      <c r="I2089" s="22">
        <v>0.16320000000000001</v>
      </c>
      <c r="J2089" s="22">
        <v>1.9E-3</v>
      </c>
      <c r="K2089" s="13">
        <v>2490</v>
      </c>
      <c r="L2089" s="13">
        <v>19</v>
      </c>
      <c r="M2089" s="13">
        <v>2490</v>
      </c>
      <c r="N2089" s="13">
        <v>35</v>
      </c>
      <c r="O2089" s="13">
        <v>2491</v>
      </c>
      <c r="P2089" s="13">
        <v>28</v>
      </c>
      <c r="Q2089" s="14">
        <f t="shared" si="220"/>
        <v>-4.0160642570286065E-2</v>
      </c>
      <c r="R2089" s="14">
        <f t="shared" si="221"/>
        <v>2.7182436762549642</v>
      </c>
      <c r="S2089" s="147">
        <f t="shared" si="219"/>
        <v>-4.0160642570286065E-2</v>
      </c>
      <c r="T2089" s="15">
        <f t="shared" si="222"/>
        <v>2490</v>
      </c>
      <c r="U2089" s="15">
        <f t="shared" si="223"/>
        <v>19</v>
      </c>
    </row>
    <row r="2090" spans="1:21">
      <c r="A2090" s="22" t="s">
        <v>1950</v>
      </c>
      <c r="B2090" s="22">
        <v>163</v>
      </c>
      <c r="C2090" s="22">
        <v>208</v>
      </c>
      <c r="D2090" s="22">
        <v>1.27</v>
      </c>
      <c r="E2090" s="22">
        <v>0.10970000000000001</v>
      </c>
      <c r="F2090" s="22">
        <v>1.1999999999999999E-3</v>
      </c>
      <c r="G2090" s="22">
        <v>0.94950000000000001</v>
      </c>
      <c r="H2090" s="22">
        <v>2.23E-2</v>
      </c>
      <c r="I2090" s="22">
        <v>6.2799999999999995E-2</v>
      </c>
      <c r="J2090" s="22">
        <v>1.2999999999999999E-3</v>
      </c>
      <c r="K2090" s="13">
        <v>700</v>
      </c>
      <c r="L2090" s="13">
        <v>45</v>
      </c>
      <c r="M2090" s="13">
        <v>678</v>
      </c>
      <c r="N2090" s="13">
        <v>16</v>
      </c>
      <c r="O2090" s="13">
        <v>671</v>
      </c>
      <c r="P2090" s="13">
        <v>7</v>
      </c>
      <c r="Q2090" s="14">
        <f t="shared" si="220"/>
        <v>4.1428571428571477</v>
      </c>
      <c r="R2090" s="14">
        <f t="shared" si="221"/>
        <v>12.485713785350679</v>
      </c>
      <c r="S2090" s="147">
        <f t="shared" si="219"/>
        <v>4.1428571428571477</v>
      </c>
      <c r="T2090" s="15">
        <f t="shared" si="222"/>
        <v>671</v>
      </c>
      <c r="U2090" s="15">
        <f t="shared" si="223"/>
        <v>7</v>
      </c>
    </row>
    <row r="2091" spans="1:21">
      <c r="A2091" s="22" t="s">
        <v>1951</v>
      </c>
      <c r="B2091" s="22">
        <v>162</v>
      </c>
      <c r="C2091" s="22">
        <v>107</v>
      </c>
      <c r="D2091" s="22">
        <v>0.66</v>
      </c>
      <c r="E2091" s="22">
        <v>8.5000000000000006E-2</v>
      </c>
      <c r="F2091" s="22">
        <v>8.0000000000000004E-4</v>
      </c>
      <c r="G2091" s="22">
        <v>0.69530000000000003</v>
      </c>
      <c r="H2091" s="22">
        <v>1.2200000000000001E-2</v>
      </c>
      <c r="I2091" s="22">
        <v>5.9299999999999999E-2</v>
      </c>
      <c r="J2091" s="22">
        <v>1E-3</v>
      </c>
      <c r="K2091" s="13">
        <v>580</v>
      </c>
      <c r="L2091" s="13">
        <v>35</v>
      </c>
      <c r="M2091" s="13">
        <v>536</v>
      </c>
      <c r="N2091" s="13">
        <v>9</v>
      </c>
      <c r="O2091" s="13">
        <v>526</v>
      </c>
      <c r="P2091" s="13">
        <v>5</v>
      </c>
      <c r="Q2091" s="14">
        <f t="shared" si="220"/>
        <v>9.3103448275862029</v>
      </c>
      <c r="R2091" s="14">
        <f t="shared" si="221"/>
        <v>11.08026687287899</v>
      </c>
      <c r="S2091" s="147">
        <f t="shared" si="219"/>
        <v>9.3103448275862029</v>
      </c>
      <c r="T2091" s="15">
        <f t="shared" si="222"/>
        <v>526</v>
      </c>
      <c r="U2091" s="15">
        <f t="shared" si="223"/>
        <v>5</v>
      </c>
    </row>
    <row r="2092" spans="1:21">
      <c r="A2092" s="22" t="s">
        <v>1952</v>
      </c>
      <c r="B2092" s="22">
        <v>424</v>
      </c>
      <c r="C2092" s="22">
        <v>612</v>
      </c>
      <c r="D2092" s="22">
        <v>1.45</v>
      </c>
      <c r="E2092" s="22">
        <v>0.31809999999999999</v>
      </c>
      <c r="F2092" s="22">
        <v>3.5000000000000001E-3</v>
      </c>
      <c r="G2092" s="22">
        <v>4.7603999999999997</v>
      </c>
      <c r="H2092" s="22">
        <v>6.7400000000000002E-2</v>
      </c>
      <c r="I2092" s="22">
        <v>0.1085</v>
      </c>
      <c r="J2092" s="22">
        <v>1.2999999999999999E-3</v>
      </c>
      <c r="K2092" s="13">
        <v>1775</v>
      </c>
      <c r="L2092" s="13">
        <v>21</v>
      </c>
      <c r="M2092" s="13">
        <v>1778</v>
      </c>
      <c r="N2092" s="13">
        <v>25</v>
      </c>
      <c r="O2092" s="13">
        <v>1780</v>
      </c>
      <c r="P2092" s="13">
        <v>19</v>
      </c>
      <c r="Q2092" s="14">
        <f t="shared" si="220"/>
        <v>-0.28169014084507005</v>
      </c>
      <c r="R2092" s="14">
        <f t="shared" si="221"/>
        <v>3.1958870738661438</v>
      </c>
      <c r="S2092" s="147">
        <f t="shared" si="219"/>
        <v>-0.28169014084507005</v>
      </c>
      <c r="T2092" s="15">
        <f t="shared" si="222"/>
        <v>1775</v>
      </c>
      <c r="U2092" s="15">
        <f t="shared" si="223"/>
        <v>21</v>
      </c>
    </row>
    <row r="2093" spans="1:21">
      <c r="A2093" s="22" t="s">
        <v>1953</v>
      </c>
      <c r="B2093" s="22">
        <v>70</v>
      </c>
      <c r="C2093" s="22">
        <v>43</v>
      </c>
      <c r="D2093" s="22">
        <v>0.62</v>
      </c>
      <c r="E2093" s="22">
        <v>0.1159</v>
      </c>
      <c r="F2093" s="22">
        <v>1.1999999999999999E-3</v>
      </c>
      <c r="G2093" s="22">
        <v>0.9829</v>
      </c>
      <c r="H2093" s="22">
        <v>2.2200000000000001E-2</v>
      </c>
      <c r="I2093" s="22">
        <v>6.1499999999999999E-2</v>
      </c>
      <c r="J2093" s="22">
        <v>1.2999999999999999E-3</v>
      </c>
      <c r="K2093" s="13">
        <v>658</v>
      </c>
      <c r="L2093" s="13">
        <v>46</v>
      </c>
      <c r="M2093" s="13">
        <v>695</v>
      </c>
      <c r="N2093" s="13">
        <v>16</v>
      </c>
      <c r="O2093" s="13">
        <v>707</v>
      </c>
      <c r="P2093" s="13">
        <v>7</v>
      </c>
      <c r="Q2093" s="14">
        <f t="shared" si="220"/>
        <v>-7.4468085106383031</v>
      </c>
      <c r="R2093" s="14">
        <f t="shared" si="221"/>
        <v>15.172877222241185</v>
      </c>
      <c r="S2093" s="147">
        <f t="shared" si="219"/>
        <v>-7.4468085106383031</v>
      </c>
      <c r="T2093" s="15">
        <f t="shared" si="222"/>
        <v>707</v>
      </c>
      <c r="U2093" s="15">
        <f t="shared" si="223"/>
        <v>7</v>
      </c>
    </row>
    <row r="2094" spans="1:21">
      <c r="A2094" s="22" t="s">
        <v>1954</v>
      </c>
      <c r="B2094" s="22">
        <v>224</v>
      </c>
      <c r="C2094" s="22">
        <v>194</v>
      </c>
      <c r="D2094" s="22">
        <v>0.87</v>
      </c>
      <c r="E2094" s="22">
        <v>0.12809999999999999</v>
      </c>
      <c r="F2094" s="22">
        <v>1.2999999999999999E-3</v>
      </c>
      <c r="G2094" s="22">
        <v>1.1725000000000001</v>
      </c>
      <c r="H2094" s="22">
        <v>1.8100000000000002E-2</v>
      </c>
      <c r="I2094" s="22">
        <v>6.6400000000000001E-2</v>
      </c>
      <c r="J2094" s="22">
        <v>8.9999999999999998E-4</v>
      </c>
      <c r="K2094" s="13">
        <v>818</v>
      </c>
      <c r="L2094" s="13">
        <v>29</v>
      </c>
      <c r="M2094" s="13">
        <v>788</v>
      </c>
      <c r="N2094" s="13">
        <v>12</v>
      </c>
      <c r="O2094" s="13">
        <v>777</v>
      </c>
      <c r="P2094" s="13">
        <v>8</v>
      </c>
      <c r="Q2094" s="14">
        <f t="shared" si="220"/>
        <v>5.0122249388753097</v>
      </c>
      <c r="R2094" s="14">
        <f t="shared" si="221"/>
        <v>7.0133534395509916</v>
      </c>
      <c r="S2094" s="147">
        <f t="shared" si="219"/>
        <v>5.0122249388753097</v>
      </c>
      <c r="T2094" s="15">
        <f t="shared" si="222"/>
        <v>777</v>
      </c>
      <c r="U2094" s="15">
        <f t="shared" si="223"/>
        <v>8</v>
      </c>
    </row>
    <row r="2095" spans="1:21">
      <c r="A2095" s="22" t="s">
        <v>1955</v>
      </c>
      <c r="B2095" s="22">
        <v>360</v>
      </c>
      <c r="C2095" s="22">
        <v>158</v>
      </c>
      <c r="D2095" s="22">
        <v>0.44</v>
      </c>
      <c r="E2095" s="22">
        <v>8.7800000000000003E-2</v>
      </c>
      <c r="F2095" s="22">
        <v>8.9999999999999998E-4</v>
      </c>
      <c r="G2095" s="22">
        <v>0.7046</v>
      </c>
      <c r="H2095" s="22">
        <v>9.9000000000000008E-3</v>
      </c>
      <c r="I2095" s="22">
        <v>5.8200000000000002E-2</v>
      </c>
      <c r="J2095" s="22">
        <v>6.9999999999999999E-4</v>
      </c>
      <c r="K2095" s="13">
        <v>537</v>
      </c>
      <c r="L2095" s="13">
        <v>26</v>
      </c>
      <c r="M2095" s="13">
        <v>542</v>
      </c>
      <c r="N2095" s="13">
        <v>8</v>
      </c>
      <c r="O2095" s="13">
        <v>543</v>
      </c>
      <c r="P2095" s="13">
        <v>6</v>
      </c>
      <c r="Q2095" s="14">
        <f t="shared" si="220"/>
        <v>-1.1173184357541999</v>
      </c>
      <c r="R2095" s="14">
        <f t="shared" si="221"/>
        <v>10.043378253012424</v>
      </c>
      <c r="S2095" s="147">
        <f t="shared" si="219"/>
        <v>-1.1173184357541999</v>
      </c>
      <c r="T2095" s="15">
        <f t="shared" si="222"/>
        <v>543</v>
      </c>
      <c r="U2095" s="15">
        <f t="shared" si="223"/>
        <v>6</v>
      </c>
    </row>
    <row r="2096" spans="1:21">
      <c r="A2096" s="22" t="s">
        <v>1956</v>
      </c>
      <c r="B2096" s="22">
        <v>159</v>
      </c>
      <c r="C2096" s="22">
        <v>31</v>
      </c>
      <c r="D2096" s="22">
        <v>0.2</v>
      </c>
      <c r="E2096" s="22">
        <v>0.41620000000000001</v>
      </c>
      <c r="F2096" s="22">
        <v>4.1000000000000003E-3</v>
      </c>
      <c r="G2096" s="22">
        <v>9.5157000000000007</v>
      </c>
      <c r="H2096" s="22">
        <v>0.125</v>
      </c>
      <c r="I2096" s="22">
        <v>0.1658</v>
      </c>
      <c r="J2096" s="22">
        <v>1.9E-3</v>
      </c>
      <c r="K2096" s="13">
        <v>2516</v>
      </c>
      <c r="L2096" s="13">
        <v>20</v>
      </c>
      <c r="M2096" s="13">
        <v>2389</v>
      </c>
      <c r="N2096" s="13">
        <v>31</v>
      </c>
      <c r="O2096" s="13">
        <v>2243</v>
      </c>
      <c r="P2096" s="13">
        <v>22</v>
      </c>
      <c r="Q2096" s="14">
        <f t="shared" si="220"/>
        <v>10.850556438791736</v>
      </c>
      <c r="R2096" s="14">
        <f t="shared" si="221"/>
        <v>2.2510275019386383</v>
      </c>
      <c r="S2096" s="147">
        <f t="shared" si="219"/>
        <v>10.850556438791736</v>
      </c>
      <c r="T2096" s="15">
        <f t="shared" si="222"/>
        <v>2516</v>
      </c>
      <c r="U2096" s="15">
        <f t="shared" si="223"/>
        <v>20</v>
      </c>
    </row>
    <row r="2097" spans="1:21">
      <c r="A2097" s="22" t="s">
        <v>1957</v>
      </c>
      <c r="B2097" s="22">
        <v>372</v>
      </c>
      <c r="C2097" s="22">
        <v>269</v>
      </c>
      <c r="D2097" s="22">
        <v>0.72</v>
      </c>
      <c r="E2097" s="22">
        <v>8.5199999999999998E-2</v>
      </c>
      <c r="F2097" s="22">
        <v>8.9999999999999998E-4</v>
      </c>
      <c r="G2097" s="22">
        <v>0.7036</v>
      </c>
      <c r="H2097" s="22">
        <v>1.0200000000000001E-2</v>
      </c>
      <c r="I2097" s="22">
        <v>5.9900000000000002E-2</v>
      </c>
      <c r="J2097" s="22">
        <v>8.0000000000000004E-4</v>
      </c>
      <c r="K2097" s="13">
        <v>599</v>
      </c>
      <c r="L2097" s="13">
        <v>27</v>
      </c>
      <c r="M2097" s="13">
        <v>541</v>
      </c>
      <c r="N2097" s="13">
        <v>8</v>
      </c>
      <c r="O2097" s="13">
        <v>527</v>
      </c>
      <c r="P2097" s="13">
        <v>5</v>
      </c>
      <c r="Q2097" s="14">
        <f t="shared" si="220"/>
        <v>12.020033388981632</v>
      </c>
      <c r="R2097" s="14">
        <f t="shared" si="221"/>
        <v>8.1052094572518438</v>
      </c>
      <c r="S2097" s="147">
        <f t="shared" si="219"/>
        <v>12.020033388981632</v>
      </c>
      <c r="T2097" s="15">
        <f t="shared" si="222"/>
        <v>527</v>
      </c>
      <c r="U2097" s="15">
        <f t="shared" si="223"/>
        <v>5</v>
      </c>
    </row>
    <row r="2098" spans="1:21">
      <c r="A2098" s="22" t="s">
        <v>1958</v>
      </c>
      <c r="B2098" s="22">
        <v>154</v>
      </c>
      <c r="C2098" s="22">
        <v>318</v>
      </c>
      <c r="D2098" s="22">
        <v>2.06</v>
      </c>
      <c r="E2098" s="22">
        <v>0.30130000000000001</v>
      </c>
      <c r="F2098" s="22">
        <v>3.2000000000000002E-3</v>
      </c>
      <c r="G2098" s="22">
        <v>4.3521000000000001</v>
      </c>
      <c r="H2098" s="22">
        <v>6.4299999999999996E-2</v>
      </c>
      <c r="I2098" s="22">
        <v>0.1048</v>
      </c>
      <c r="J2098" s="22">
        <v>1.4E-3</v>
      </c>
      <c r="K2098" s="13">
        <v>1710</v>
      </c>
      <c r="L2098" s="13">
        <v>24</v>
      </c>
      <c r="M2098" s="13">
        <v>1703</v>
      </c>
      <c r="N2098" s="13">
        <v>25</v>
      </c>
      <c r="O2098" s="13">
        <v>1698</v>
      </c>
      <c r="P2098" s="13">
        <v>18</v>
      </c>
      <c r="Q2098" s="14">
        <f t="shared" si="220"/>
        <v>0.70175438596491446</v>
      </c>
      <c r="R2098" s="14">
        <f t="shared" si="221"/>
        <v>3.4930332303086979</v>
      </c>
      <c r="S2098" s="147">
        <f t="shared" si="219"/>
        <v>0.70175438596491446</v>
      </c>
      <c r="T2098" s="15">
        <f t="shared" si="222"/>
        <v>1710</v>
      </c>
      <c r="U2098" s="15">
        <f t="shared" si="223"/>
        <v>24</v>
      </c>
    </row>
    <row r="2099" spans="1:21">
      <c r="A2099" s="22" t="s">
        <v>1959</v>
      </c>
      <c r="B2099" s="22">
        <v>90</v>
      </c>
      <c r="C2099" s="22">
        <v>55</v>
      </c>
      <c r="D2099" s="22">
        <v>0.61</v>
      </c>
      <c r="E2099" s="22">
        <v>0.13439999999999999</v>
      </c>
      <c r="F2099" s="22">
        <v>1.4E-3</v>
      </c>
      <c r="G2099" s="22">
        <v>1.2484</v>
      </c>
      <c r="H2099" s="22">
        <v>2.23E-2</v>
      </c>
      <c r="I2099" s="22">
        <v>6.7299999999999999E-2</v>
      </c>
      <c r="J2099" s="22">
        <v>1.1000000000000001E-3</v>
      </c>
      <c r="K2099" s="13">
        <v>849</v>
      </c>
      <c r="L2099" s="13">
        <v>34</v>
      </c>
      <c r="M2099" s="13">
        <v>823</v>
      </c>
      <c r="N2099" s="13">
        <v>15</v>
      </c>
      <c r="O2099" s="13">
        <v>813</v>
      </c>
      <c r="P2099" s="13">
        <v>9</v>
      </c>
      <c r="Q2099" s="14">
        <f t="shared" si="220"/>
        <v>4.2402826855123639</v>
      </c>
      <c r="R2099" s="14">
        <f t="shared" si="221"/>
        <v>7.957439398787133</v>
      </c>
      <c r="S2099" s="147">
        <f t="shared" si="219"/>
        <v>4.2402826855123639</v>
      </c>
      <c r="T2099" s="15">
        <f t="shared" si="222"/>
        <v>813</v>
      </c>
      <c r="U2099" s="15">
        <f t="shared" si="223"/>
        <v>9</v>
      </c>
    </row>
    <row r="2100" spans="1:21">
      <c r="A2100" s="22" t="s">
        <v>1960</v>
      </c>
      <c r="B2100" s="22">
        <v>48</v>
      </c>
      <c r="C2100" s="22">
        <v>37</v>
      </c>
      <c r="D2100" s="22">
        <v>0.79</v>
      </c>
      <c r="E2100" s="22">
        <v>0.378</v>
      </c>
      <c r="F2100" s="22">
        <v>3.8E-3</v>
      </c>
      <c r="G2100" s="22">
        <v>6.6959999999999997</v>
      </c>
      <c r="H2100" s="22">
        <v>0.10059999999999999</v>
      </c>
      <c r="I2100" s="22">
        <v>0.1285</v>
      </c>
      <c r="J2100" s="22">
        <v>1.6999999999999999E-3</v>
      </c>
      <c r="K2100" s="13">
        <v>2077</v>
      </c>
      <c r="L2100" s="13">
        <v>24</v>
      </c>
      <c r="M2100" s="13">
        <v>2072</v>
      </c>
      <c r="N2100" s="13">
        <v>31</v>
      </c>
      <c r="O2100" s="13">
        <v>2067</v>
      </c>
      <c r="P2100" s="13">
        <v>21</v>
      </c>
      <c r="Q2100" s="14">
        <f t="shared" si="220"/>
        <v>0.48146364949446241</v>
      </c>
      <c r="R2100" s="14">
        <f t="shared" si="221"/>
        <v>3.0624523125846617</v>
      </c>
      <c r="S2100" s="147">
        <f t="shared" si="219"/>
        <v>0.48146364949446241</v>
      </c>
      <c r="T2100" s="15">
        <f t="shared" si="222"/>
        <v>2077</v>
      </c>
      <c r="U2100" s="15">
        <f t="shared" si="223"/>
        <v>24</v>
      </c>
    </row>
    <row r="2101" spans="1:21">
      <c r="A2101" s="22" t="s">
        <v>1961</v>
      </c>
      <c r="B2101" s="22">
        <v>204</v>
      </c>
      <c r="C2101" s="22">
        <v>129</v>
      </c>
      <c r="D2101" s="22">
        <v>0.63</v>
      </c>
      <c r="E2101" s="22">
        <v>0.1041</v>
      </c>
      <c r="F2101" s="22">
        <v>1.1000000000000001E-3</v>
      </c>
      <c r="G2101" s="22">
        <v>0.89119999999999999</v>
      </c>
      <c r="H2101" s="22">
        <v>1.35E-2</v>
      </c>
      <c r="I2101" s="22">
        <v>6.2100000000000002E-2</v>
      </c>
      <c r="J2101" s="22">
        <v>8.0000000000000004E-4</v>
      </c>
      <c r="K2101" s="13">
        <v>678</v>
      </c>
      <c r="L2101" s="13">
        <v>29</v>
      </c>
      <c r="M2101" s="13">
        <v>647</v>
      </c>
      <c r="N2101" s="13">
        <v>10</v>
      </c>
      <c r="O2101" s="13">
        <v>638</v>
      </c>
      <c r="P2101" s="13">
        <v>7</v>
      </c>
      <c r="Q2101" s="14">
        <f t="shared" si="220"/>
        <v>5.8997050147492676</v>
      </c>
      <c r="R2101" s="14">
        <f t="shared" si="221"/>
        <v>8.3104951881493925</v>
      </c>
      <c r="S2101" s="147">
        <f t="shared" si="219"/>
        <v>5.8997050147492676</v>
      </c>
      <c r="T2101" s="15">
        <f t="shared" si="222"/>
        <v>638</v>
      </c>
      <c r="U2101" s="15">
        <f t="shared" si="223"/>
        <v>7</v>
      </c>
    </row>
    <row r="2102" spans="1:21">
      <c r="A2102" s="22" t="s">
        <v>1962</v>
      </c>
      <c r="B2102" s="22">
        <v>81</v>
      </c>
      <c r="C2102" s="22">
        <v>59</v>
      </c>
      <c r="D2102" s="22">
        <v>0.73</v>
      </c>
      <c r="E2102" s="22">
        <v>0.1265</v>
      </c>
      <c r="F2102" s="22">
        <v>1.2999999999999999E-3</v>
      </c>
      <c r="G2102" s="22">
        <v>1.1672</v>
      </c>
      <c r="H2102" s="22">
        <v>2.29E-2</v>
      </c>
      <c r="I2102" s="22">
        <v>6.6900000000000001E-2</v>
      </c>
      <c r="J2102" s="22">
        <v>1.1999999999999999E-3</v>
      </c>
      <c r="K2102" s="13">
        <v>835</v>
      </c>
      <c r="L2102" s="13">
        <v>39</v>
      </c>
      <c r="M2102" s="13">
        <v>785</v>
      </c>
      <c r="N2102" s="13">
        <v>15</v>
      </c>
      <c r="O2102" s="13">
        <v>768</v>
      </c>
      <c r="P2102" s="13">
        <v>8</v>
      </c>
      <c r="Q2102" s="14">
        <f t="shared" si="220"/>
        <v>8.0239520958083848</v>
      </c>
      <c r="R2102" s="14">
        <f t="shared" si="221"/>
        <v>8.8028568189723551</v>
      </c>
      <c r="S2102" s="147">
        <f t="shared" si="219"/>
        <v>8.0239520958083848</v>
      </c>
      <c r="T2102" s="15">
        <f t="shared" si="222"/>
        <v>768</v>
      </c>
      <c r="U2102" s="15">
        <f t="shared" si="223"/>
        <v>8</v>
      </c>
    </row>
    <row r="2103" spans="1:21">
      <c r="A2103" s="22" t="s">
        <v>1963</v>
      </c>
      <c r="B2103" s="22">
        <v>94</v>
      </c>
      <c r="C2103" s="22">
        <v>52</v>
      </c>
      <c r="D2103" s="22">
        <v>0.56000000000000005</v>
      </c>
      <c r="E2103" s="22">
        <v>0.1431</v>
      </c>
      <c r="F2103" s="22">
        <v>1.5E-3</v>
      </c>
      <c r="G2103" s="22">
        <v>1.3654999999999999</v>
      </c>
      <c r="H2103" s="22">
        <v>2.1399999999999999E-2</v>
      </c>
      <c r="I2103" s="22">
        <v>6.9199999999999998E-2</v>
      </c>
      <c r="J2103" s="22">
        <v>1E-3</v>
      </c>
      <c r="K2103" s="13">
        <v>905</v>
      </c>
      <c r="L2103" s="13">
        <v>30</v>
      </c>
      <c r="M2103" s="13">
        <v>874</v>
      </c>
      <c r="N2103" s="13">
        <v>14</v>
      </c>
      <c r="O2103" s="13">
        <v>862</v>
      </c>
      <c r="P2103" s="13">
        <v>9</v>
      </c>
      <c r="Q2103" s="14">
        <f t="shared" si="220"/>
        <v>4.7513812154696078</v>
      </c>
      <c r="R2103" s="14">
        <f t="shared" si="221"/>
        <v>6.6206453604322535</v>
      </c>
      <c r="S2103" s="147">
        <f t="shared" si="219"/>
        <v>4.7513812154696078</v>
      </c>
      <c r="T2103" s="15">
        <f t="shared" si="222"/>
        <v>862</v>
      </c>
      <c r="U2103" s="15">
        <f t="shared" si="223"/>
        <v>9</v>
      </c>
    </row>
    <row r="2104" spans="1:21">
      <c r="A2104" s="22" t="s">
        <v>1964</v>
      </c>
      <c r="B2104" s="22">
        <v>80</v>
      </c>
      <c r="C2104" s="22">
        <v>62</v>
      </c>
      <c r="D2104" s="22">
        <v>0.77</v>
      </c>
      <c r="E2104" s="22">
        <v>0.1177</v>
      </c>
      <c r="F2104" s="22">
        <v>1.4E-3</v>
      </c>
      <c r="G2104" s="22">
        <v>1.0342</v>
      </c>
      <c r="H2104" s="22">
        <v>3.6700000000000003E-2</v>
      </c>
      <c r="I2104" s="22">
        <v>6.3700000000000007E-2</v>
      </c>
      <c r="J2104" s="22">
        <v>2.3999999999999998E-3</v>
      </c>
      <c r="K2104" s="13">
        <v>732</v>
      </c>
      <c r="L2104" s="13">
        <v>79</v>
      </c>
      <c r="M2104" s="13">
        <v>721</v>
      </c>
      <c r="N2104" s="13">
        <v>26</v>
      </c>
      <c r="O2104" s="13">
        <v>717</v>
      </c>
      <c r="P2104" s="13">
        <v>9</v>
      </c>
      <c r="Q2104" s="14">
        <f t="shared" si="220"/>
        <v>2.0491803278688492</v>
      </c>
      <c r="R2104" s="14">
        <f t="shared" si="221"/>
        <v>21.284910574492297</v>
      </c>
      <c r="S2104" s="147">
        <f t="shared" si="219"/>
        <v>2.0491803278688492</v>
      </c>
      <c r="T2104" s="15">
        <f t="shared" si="222"/>
        <v>717</v>
      </c>
      <c r="U2104" s="15">
        <f t="shared" si="223"/>
        <v>9</v>
      </c>
    </row>
    <row r="2105" spans="1:21">
      <c r="A2105" s="22" t="s">
        <v>1965</v>
      </c>
      <c r="B2105" s="22">
        <v>738</v>
      </c>
      <c r="C2105" s="22">
        <v>1139</v>
      </c>
      <c r="D2105" s="22">
        <v>1.54</v>
      </c>
      <c r="E2105" s="22">
        <v>0.1515</v>
      </c>
      <c r="F2105" s="22">
        <v>1.5E-3</v>
      </c>
      <c r="G2105" s="22">
        <v>1.4705999999999999</v>
      </c>
      <c r="H2105" s="22">
        <v>2.0400000000000001E-2</v>
      </c>
      <c r="I2105" s="22">
        <v>7.0400000000000004E-2</v>
      </c>
      <c r="J2105" s="22">
        <v>8.0000000000000004E-4</v>
      </c>
      <c r="K2105" s="13">
        <v>941</v>
      </c>
      <c r="L2105" s="13">
        <v>24</v>
      </c>
      <c r="M2105" s="13">
        <v>918</v>
      </c>
      <c r="N2105" s="13">
        <v>13</v>
      </c>
      <c r="O2105" s="13">
        <v>909</v>
      </c>
      <c r="P2105" s="13">
        <v>9</v>
      </c>
      <c r="Q2105" s="14">
        <f t="shared" si="220"/>
        <v>3.4006376195536703</v>
      </c>
      <c r="R2105" s="14">
        <f t="shared" si="221"/>
        <v>5.2857544037189088</v>
      </c>
      <c r="S2105" s="147">
        <f t="shared" si="219"/>
        <v>3.4006376195536703</v>
      </c>
      <c r="T2105" s="15">
        <f t="shared" si="222"/>
        <v>909</v>
      </c>
      <c r="U2105" s="15">
        <f t="shared" si="223"/>
        <v>9</v>
      </c>
    </row>
    <row r="2106" spans="1:21">
      <c r="A2106" s="22" t="s">
        <v>1966</v>
      </c>
      <c r="B2106" s="22">
        <v>155</v>
      </c>
      <c r="C2106" s="22">
        <v>331</v>
      </c>
      <c r="D2106" s="22">
        <v>2.13</v>
      </c>
      <c r="E2106" s="22">
        <v>0.30130000000000001</v>
      </c>
      <c r="F2106" s="22">
        <v>3.2000000000000002E-3</v>
      </c>
      <c r="G2106" s="22">
        <v>4.2873000000000001</v>
      </c>
      <c r="H2106" s="22">
        <v>6.3600000000000004E-2</v>
      </c>
      <c r="I2106" s="22">
        <v>0.1032</v>
      </c>
      <c r="J2106" s="22">
        <v>1.2999999999999999E-3</v>
      </c>
      <c r="K2106" s="13">
        <v>1683</v>
      </c>
      <c r="L2106" s="13">
        <v>24</v>
      </c>
      <c r="M2106" s="13">
        <v>1691</v>
      </c>
      <c r="N2106" s="13">
        <v>25</v>
      </c>
      <c r="O2106" s="13">
        <v>1698</v>
      </c>
      <c r="P2106" s="13">
        <v>18</v>
      </c>
      <c r="Q2106" s="14">
        <f t="shared" si="220"/>
        <v>-0.89126559714796105</v>
      </c>
      <c r="R2106" s="14">
        <f t="shared" si="221"/>
        <v>3.5854302988981042</v>
      </c>
      <c r="S2106" s="147">
        <f t="shared" si="219"/>
        <v>-0.89126559714796105</v>
      </c>
      <c r="T2106" s="15">
        <f t="shared" si="222"/>
        <v>1683</v>
      </c>
      <c r="U2106" s="15">
        <f t="shared" si="223"/>
        <v>24</v>
      </c>
    </row>
    <row r="2107" spans="1:21">
      <c r="A2107" s="22" t="s">
        <v>1967</v>
      </c>
      <c r="B2107" s="22">
        <v>28</v>
      </c>
      <c r="C2107" s="22">
        <v>11</v>
      </c>
      <c r="D2107" s="22">
        <v>0.39</v>
      </c>
      <c r="E2107" s="22">
        <v>0.15890000000000001</v>
      </c>
      <c r="F2107" s="22">
        <v>1.6000000000000001E-3</v>
      </c>
      <c r="G2107" s="22">
        <v>1.5644</v>
      </c>
      <c r="H2107" s="22">
        <v>3.4500000000000003E-2</v>
      </c>
      <c r="I2107" s="22">
        <v>7.1400000000000005E-2</v>
      </c>
      <c r="J2107" s="22">
        <v>1.5E-3</v>
      </c>
      <c r="K2107" s="13">
        <v>969</v>
      </c>
      <c r="L2107" s="13">
        <v>43</v>
      </c>
      <c r="M2107" s="13">
        <v>956</v>
      </c>
      <c r="N2107" s="13">
        <v>21</v>
      </c>
      <c r="O2107" s="13">
        <v>951</v>
      </c>
      <c r="P2107" s="13">
        <v>10</v>
      </c>
      <c r="Q2107" s="14">
        <f t="shared" si="220"/>
        <v>1.8575851393188847</v>
      </c>
      <c r="R2107" s="14">
        <f t="shared" si="221"/>
        <v>8.9514669336402992</v>
      </c>
      <c r="S2107" s="147">
        <f t="shared" si="219"/>
        <v>1.8575851393188847</v>
      </c>
      <c r="T2107" s="15">
        <f t="shared" si="222"/>
        <v>951</v>
      </c>
      <c r="U2107" s="15">
        <f t="shared" si="223"/>
        <v>10</v>
      </c>
    </row>
    <row r="2108" spans="1:21">
      <c r="A2108" s="22" t="s">
        <v>1968</v>
      </c>
      <c r="B2108" s="22">
        <v>220</v>
      </c>
      <c r="C2108" s="22">
        <v>227</v>
      </c>
      <c r="D2108" s="22">
        <v>1.03</v>
      </c>
      <c r="E2108" s="22">
        <v>0.1298</v>
      </c>
      <c r="F2108" s="22">
        <v>1.4E-3</v>
      </c>
      <c r="G2108" s="22">
        <v>1.1718999999999999</v>
      </c>
      <c r="H2108" s="22">
        <v>1.7999999999999999E-2</v>
      </c>
      <c r="I2108" s="22">
        <v>6.5500000000000003E-2</v>
      </c>
      <c r="J2108" s="22">
        <v>8.9999999999999998E-4</v>
      </c>
      <c r="K2108" s="13">
        <v>790</v>
      </c>
      <c r="L2108" s="13">
        <v>29</v>
      </c>
      <c r="M2108" s="13">
        <v>788</v>
      </c>
      <c r="N2108" s="13">
        <v>12</v>
      </c>
      <c r="O2108" s="13">
        <v>787</v>
      </c>
      <c r="P2108" s="13">
        <v>8</v>
      </c>
      <c r="Q2108" s="14">
        <f t="shared" si="220"/>
        <v>0.37974683544304</v>
      </c>
      <c r="R2108" s="14">
        <f t="shared" si="221"/>
        <v>7.589131900224479</v>
      </c>
      <c r="S2108" s="147">
        <f t="shared" si="219"/>
        <v>0.37974683544304</v>
      </c>
      <c r="T2108" s="15">
        <f t="shared" si="222"/>
        <v>787</v>
      </c>
      <c r="U2108" s="15">
        <f t="shared" si="223"/>
        <v>8</v>
      </c>
    </row>
    <row r="2109" spans="1:21">
      <c r="A2109" s="22" t="s">
        <v>1969</v>
      </c>
      <c r="B2109" s="22">
        <v>136</v>
      </c>
      <c r="C2109" s="22">
        <v>75</v>
      </c>
      <c r="D2109" s="22">
        <v>0.55000000000000004</v>
      </c>
      <c r="E2109" s="22">
        <v>0.1691</v>
      </c>
      <c r="F2109" s="22">
        <v>1.8E-3</v>
      </c>
      <c r="G2109" s="22">
        <v>1.7221</v>
      </c>
      <c r="H2109" s="22">
        <v>2.5000000000000001E-2</v>
      </c>
      <c r="I2109" s="22">
        <v>7.3899999999999993E-2</v>
      </c>
      <c r="J2109" s="22">
        <v>8.9999999999999998E-4</v>
      </c>
      <c r="K2109" s="13">
        <v>1038</v>
      </c>
      <c r="L2109" s="13">
        <v>25</v>
      </c>
      <c r="M2109" s="13">
        <v>1017</v>
      </c>
      <c r="N2109" s="13">
        <v>15</v>
      </c>
      <c r="O2109" s="13">
        <v>1007</v>
      </c>
      <c r="P2109" s="13">
        <v>11</v>
      </c>
      <c r="Q2109" s="14">
        <f t="shared" si="220"/>
        <v>2.9865125240847834</v>
      </c>
      <c r="R2109" s="14">
        <f t="shared" si="221"/>
        <v>5.1312713410473121</v>
      </c>
      <c r="S2109" s="147">
        <f t="shared" si="219"/>
        <v>2.9865125240847834</v>
      </c>
      <c r="T2109" s="15">
        <f t="shared" si="222"/>
        <v>1038</v>
      </c>
      <c r="U2109" s="15">
        <f t="shared" si="223"/>
        <v>25</v>
      </c>
    </row>
    <row r="2110" spans="1:21">
      <c r="A2110" s="22" t="s">
        <v>1970</v>
      </c>
      <c r="B2110" s="22">
        <v>338</v>
      </c>
      <c r="C2110" s="22">
        <v>243</v>
      </c>
      <c r="D2110" s="22">
        <v>0.72</v>
      </c>
      <c r="E2110" s="22">
        <v>0.1234</v>
      </c>
      <c r="F2110" s="22">
        <v>1.2999999999999999E-3</v>
      </c>
      <c r="G2110" s="22">
        <v>1.1237999999999999</v>
      </c>
      <c r="H2110" s="22">
        <v>1.61E-2</v>
      </c>
      <c r="I2110" s="22">
        <v>6.6000000000000003E-2</v>
      </c>
      <c r="J2110" s="22">
        <v>8.0000000000000004E-4</v>
      </c>
      <c r="K2110" s="13">
        <v>808</v>
      </c>
      <c r="L2110" s="13">
        <v>25</v>
      </c>
      <c r="M2110" s="13">
        <v>765</v>
      </c>
      <c r="N2110" s="13">
        <v>11</v>
      </c>
      <c r="O2110" s="13">
        <v>750</v>
      </c>
      <c r="P2110" s="13">
        <v>8</v>
      </c>
      <c r="Q2110" s="14">
        <f t="shared" si="220"/>
        <v>7.178217821782173</v>
      </c>
      <c r="R2110" s="14">
        <f t="shared" si="221"/>
        <v>6.0756749443489335</v>
      </c>
      <c r="S2110" s="147">
        <f t="shared" si="219"/>
        <v>7.178217821782173</v>
      </c>
      <c r="T2110" s="15">
        <f t="shared" si="222"/>
        <v>750</v>
      </c>
      <c r="U2110" s="15">
        <f t="shared" si="223"/>
        <v>8</v>
      </c>
    </row>
    <row r="2111" spans="1:21">
      <c r="A2111" s="22" t="s">
        <v>1971</v>
      </c>
      <c r="B2111" s="22">
        <v>86</v>
      </c>
      <c r="C2111" s="22">
        <v>56</v>
      </c>
      <c r="D2111" s="22">
        <v>0.65</v>
      </c>
      <c r="E2111" s="22">
        <v>9.5699999999999993E-2</v>
      </c>
      <c r="F2111" s="22">
        <v>1E-3</v>
      </c>
      <c r="G2111" s="22">
        <v>0.77629999999999999</v>
      </c>
      <c r="H2111" s="22">
        <v>1.7500000000000002E-2</v>
      </c>
      <c r="I2111" s="22">
        <v>5.8799999999999998E-2</v>
      </c>
      <c r="J2111" s="22">
        <v>1.1999999999999999E-3</v>
      </c>
      <c r="K2111" s="13">
        <v>561</v>
      </c>
      <c r="L2111" s="13">
        <v>46</v>
      </c>
      <c r="M2111" s="13">
        <v>583</v>
      </c>
      <c r="N2111" s="13">
        <v>13</v>
      </c>
      <c r="O2111" s="13">
        <v>589</v>
      </c>
      <c r="P2111" s="13">
        <v>6</v>
      </c>
      <c r="Q2111" s="14">
        <f t="shared" si="220"/>
        <v>-4.9910873440285108</v>
      </c>
      <c r="R2111" s="14">
        <f t="shared" si="221"/>
        <v>17.350151703953163</v>
      </c>
      <c r="S2111" s="147">
        <f t="shared" si="219"/>
        <v>-4.9910873440285108</v>
      </c>
      <c r="T2111" s="15">
        <f t="shared" si="222"/>
        <v>589</v>
      </c>
      <c r="U2111" s="15">
        <f t="shared" si="223"/>
        <v>6</v>
      </c>
    </row>
    <row r="2112" spans="1:21">
      <c r="A2112" s="22" t="s">
        <v>1972</v>
      </c>
      <c r="B2112" s="22">
        <v>563</v>
      </c>
      <c r="C2112" s="22">
        <v>343</v>
      </c>
      <c r="D2112" s="22">
        <v>0.61</v>
      </c>
      <c r="E2112" s="22">
        <v>0.14269999999999999</v>
      </c>
      <c r="F2112" s="22">
        <v>2.0999999999999999E-3</v>
      </c>
      <c r="G2112" s="22">
        <v>1.3686</v>
      </c>
      <c r="H2112" s="22">
        <v>2.4500000000000001E-2</v>
      </c>
      <c r="I2112" s="22">
        <v>6.9599999999999995E-2</v>
      </c>
      <c r="J2112" s="22">
        <v>8.0000000000000004E-4</v>
      </c>
      <c r="K2112" s="13">
        <v>915</v>
      </c>
      <c r="L2112" s="13">
        <v>24</v>
      </c>
      <c r="M2112" s="13">
        <v>876</v>
      </c>
      <c r="N2112" s="13">
        <v>16</v>
      </c>
      <c r="O2112" s="13">
        <v>860</v>
      </c>
      <c r="P2112" s="13">
        <v>13</v>
      </c>
      <c r="Q2112" s="14">
        <f t="shared" si="220"/>
        <v>6.010928961748629</v>
      </c>
      <c r="R2112" s="14">
        <f t="shared" si="221"/>
        <v>5.6907692954996172</v>
      </c>
      <c r="S2112" s="147">
        <f t="shared" si="219"/>
        <v>6.010928961748629</v>
      </c>
      <c r="T2112" s="15">
        <f t="shared" si="222"/>
        <v>860</v>
      </c>
      <c r="U2112" s="15">
        <f t="shared" si="223"/>
        <v>13</v>
      </c>
    </row>
    <row r="2113" spans="1:21">
      <c r="A2113" s="22" t="s">
        <v>1973</v>
      </c>
      <c r="B2113" s="22">
        <v>323</v>
      </c>
      <c r="C2113" s="22">
        <v>179</v>
      </c>
      <c r="D2113" s="22">
        <v>0.55000000000000004</v>
      </c>
      <c r="E2113" s="22">
        <v>8.2500000000000004E-2</v>
      </c>
      <c r="F2113" s="22">
        <v>8.0000000000000004E-4</v>
      </c>
      <c r="G2113" s="22">
        <v>0.68579999999999997</v>
      </c>
      <c r="H2113" s="22">
        <v>9.7999999999999997E-3</v>
      </c>
      <c r="I2113" s="22">
        <v>6.0299999999999999E-2</v>
      </c>
      <c r="J2113" s="22">
        <v>8.0000000000000004E-4</v>
      </c>
      <c r="K2113" s="13">
        <v>615</v>
      </c>
      <c r="L2113" s="13">
        <v>27</v>
      </c>
      <c r="M2113" s="13">
        <v>530</v>
      </c>
      <c r="N2113" s="13">
        <v>8</v>
      </c>
      <c r="O2113" s="13">
        <v>511</v>
      </c>
      <c r="P2113" s="13">
        <v>5</v>
      </c>
      <c r="Q2113" s="14">
        <f t="shared" si="220"/>
        <v>16.910569105691053</v>
      </c>
      <c r="R2113" s="14">
        <f t="shared" si="221"/>
        <v>7.4746601929775682</v>
      </c>
      <c r="S2113" s="147">
        <f t="shared" si="219"/>
        <v>16.910569105691053</v>
      </c>
      <c r="T2113" s="15">
        <f t="shared" si="222"/>
        <v>511</v>
      </c>
      <c r="U2113" s="15">
        <f t="shared" si="223"/>
        <v>5</v>
      </c>
    </row>
    <row r="2114" spans="1:21">
      <c r="A2114" s="22" t="s">
        <v>1974</v>
      </c>
      <c r="B2114" s="22">
        <v>62</v>
      </c>
      <c r="C2114" s="22">
        <v>34</v>
      </c>
      <c r="D2114" s="22">
        <v>0.55000000000000004</v>
      </c>
      <c r="E2114" s="22">
        <v>0.34150000000000003</v>
      </c>
      <c r="F2114" s="22">
        <v>3.3999999999999998E-3</v>
      </c>
      <c r="G2114" s="22">
        <v>5.5826000000000002</v>
      </c>
      <c r="H2114" s="22">
        <v>9.64E-2</v>
      </c>
      <c r="I2114" s="22">
        <v>0.1186</v>
      </c>
      <c r="J2114" s="22">
        <v>1.9E-3</v>
      </c>
      <c r="K2114" s="13">
        <v>1935</v>
      </c>
      <c r="L2114" s="13">
        <v>29</v>
      </c>
      <c r="M2114" s="13">
        <v>1913</v>
      </c>
      <c r="N2114" s="13">
        <v>33</v>
      </c>
      <c r="O2114" s="13">
        <v>1894</v>
      </c>
      <c r="P2114" s="13">
        <v>19</v>
      </c>
      <c r="Q2114" s="14">
        <f t="shared" si="220"/>
        <v>2.1188630490956095</v>
      </c>
      <c r="R2114" s="14">
        <f t="shared" si="221"/>
        <v>3.5304962378703029</v>
      </c>
      <c r="S2114" s="147">
        <f t="shared" si="219"/>
        <v>2.1188630490956095</v>
      </c>
      <c r="T2114" s="15">
        <f t="shared" si="222"/>
        <v>1935</v>
      </c>
      <c r="U2114" s="15">
        <f t="shared" si="223"/>
        <v>29</v>
      </c>
    </row>
    <row r="2115" spans="1:21">
      <c r="A2115" s="22" t="s">
        <v>1975</v>
      </c>
      <c r="B2115" s="22">
        <v>343</v>
      </c>
      <c r="C2115" s="22">
        <v>240</v>
      </c>
      <c r="D2115" s="22">
        <v>0.7</v>
      </c>
      <c r="E2115" s="22">
        <v>0.1275</v>
      </c>
      <c r="F2115" s="22">
        <v>1.2999999999999999E-3</v>
      </c>
      <c r="G2115" s="22">
        <v>1.1765000000000001</v>
      </c>
      <c r="H2115" s="22">
        <v>1.6199999999999999E-2</v>
      </c>
      <c r="I2115" s="22">
        <v>6.6900000000000001E-2</v>
      </c>
      <c r="J2115" s="22">
        <v>8.0000000000000004E-4</v>
      </c>
      <c r="K2115" s="13">
        <v>836</v>
      </c>
      <c r="L2115" s="13">
        <v>25</v>
      </c>
      <c r="M2115" s="13">
        <v>790</v>
      </c>
      <c r="N2115" s="13">
        <v>11</v>
      </c>
      <c r="O2115" s="13">
        <v>774</v>
      </c>
      <c r="P2115" s="13">
        <v>8</v>
      </c>
      <c r="Q2115" s="14">
        <f t="shared" si="220"/>
        <v>7.4162679425837315</v>
      </c>
      <c r="R2115" s="14">
        <f t="shared" si="221"/>
        <v>5.8587252429253889</v>
      </c>
      <c r="S2115" s="147">
        <f t="shared" si="219"/>
        <v>7.4162679425837315</v>
      </c>
      <c r="T2115" s="15">
        <f t="shared" si="222"/>
        <v>774</v>
      </c>
      <c r="U2115" s="15">
        <f t="shared" si="223"/>
        <v>8</v>
      </c>
    </row>
    <row r="2116" spans="1:21">
      <c r="A2116" s="22" t="s">
        <v>1976</v>
      </c>
      <c r="B2116" s="22">
        <v>95</v>
      </c>
      <c r="C2116" s="22">
        <v>44</v>
      </c>
      <c r="D2116" s="22">
        <v>0.46</v>
      </c>
      <c r="E2116" s="22">
        <v>0.11840000000000001</v>
      </c>
      <c r="F2116" s="22">
        <v>1.1999999999999999E-3</v>
      </c>
      <c r="G2116" s="22">
        <v>1.0569</v>
      </c>
      <c r="H2116" s="22">
        <v>0.02</v>
      </c>
      <c r="I2116" s="22">
        <v>6.4699999999999994E-2</v>
      </c>
      <c r="J2116" s="22">
        <v>1.1000000000000001E-3</v>
      </c>
      <c r="K2116" s="13">
        <v>766</v>
      </c>
      <c r="L2116" s="13">
        <v>37</v>
      </c>
      <c r="M2116" s="13">
        <v>732</v>
      </c>
      <c r="N2116" s="13">
        <v>14</v>
      </c>
      <c r="O2116" s="13">
        <v>721</v>
      </c>
      <c r="P2116" s="13">
        <v>7</v>
      </c>
      <c r="Q2116" s="14">
        <f t="shared" si="220"/>
        <v>5.874673629242821</v>
      </c>
      <c r="R2116" s="14">
        <f t="shared" si="221"/>
        <v>9.2749074243945486</v>
      </c>
      <c r="S2116" s="147">
        <f t="shared" si="219"/>
        <v>5.874673629242821</v>
      </c>
      <c r="T2116" s="15">
        <f t="shared" si="222"/>
        <v>721</v>
      </c>
      <c r="U2116" s="15">
        <f t="shared" si="223"/>
        <v>7</v>
      </c>
    </row>
    <row r="2117" spans="1:21">
      <c r="A2117" s="22" t="s">
        <v>1977</v>
      </c>
      <c r="B2117" s="22">
        <v>103</v>
      </c>
      <c r="C2117" s="22">
        <v>46</v>
      </c>
      <c r="D2117" s="22">
        <v>0.44</v>
      </c>
      <c r="E2117" s="22">
        <v>8.2699999999999996E-2</v>
      </c>
      <c r="F2117" s="22">
        <v>8.0000000000000004E-4</v>
      </c>
      <c r="G2117" s="22">
        <v>0.6744</v>
      </c>
      <c r="H2117" s="22">
        <v>1.2699999999999999E-2</v>
      </c>
      <c r="I2117" s="22">
        <v>5.91E-2</v>
      </c>
      <c r="J2117" s="22">
        <v>1E-3</v>
      </c>
      <c r="K2117" s="13">
        <v>572</v>
      </c>
      <c r="L2117" s="13">
        <v>38</v>
      </c>
      <c r="M2117" s="13">
        <v>523</v>
      </c>
      <c r="N2117" s="13">
        <v>10</v>
      </c>
      <c r="O2117" s="13">
        <v>512</v>
      </c>
      <c r="P2117" s="13">
        <v>5</v>
      </c>
      <c r="Q2117" s="14">
        <f t="shared" si="220"/>
        <v>10.48951048951049</v>
      </c>
      <c r="R2117" s="14">
        <f t="shared" si="221"/>
        <v>12.020810421610003</v>
      </c>
      <c r="S2117" s="147">
        <f t="shared" ref="S2117:S2180" si="224">IF(OR(Q2117-R2117&gt;10,Q2117+R2117&lt;-5),"X",Q2117)</f>
        <v>10.48951048951049</v>
      </c>
      <c r="T2117" s="15">
        <f t="shared" si="222"/>
        <v>512</v>
      </c>
      <c r="U2117" s="15">
        <f t="shared" si="223"/>
        <v>5</v>
      </c>
    </row>
    <row r="2118" spans="1:21">
      <c r="A2118" s="22" t="s">
        <v>1978</v>
      </c>
      <c r="B2118" s="22">
        <v>89</v>
      </c>
      <c r="C2118" s="22">
        <v>21</v>
      </c>
      <c r="D2118" s="22">
        <v>0.24</v>
      </c>
      <c r="E2118" s="22">
        <v>0.1613</v>
      </c>
      <c r="F2118" s="22">
        <v>1.6000000000000001E-3</v>
      </c>
      <c r="G2118" s="22">
        <v>1.6347</v>
      </c>
      <c r="H2118" s="22">
        <v>2.2499999999999999E-2</v>
      </c>
      <c r="I2118" s="22">
        <v>7.3499999999999996E-2</v>
      </c>
      <c r="J2118" s="22">
        <v>8.9999999999999998E-4</v>
      </c>
      <c r="K2118" s="13">
        <v>1028</v>
      </c>
      <c r="L2118" s="13">
        <v>25</v>
      </c>
      <c r="M2118" s="13">
        <v>984</v>
      </c>
      <c r="N2118" s="13">
        <v>14</v>
      </c>
      <c r="O2118" s="13">
        <v>964</v>
      </c>
      <c r="P2118" s="13">
        <v>10</v>
      </c>
      <c r="Q2118" s="14">
        <f t="shared" si="220"/>
        <v>6.2256809338521402</v>
      </c>
      <c r="R2118" s="14">
        <f t="shared" si="221"/>
        <v>4.9586147496254904</v>
      </c>
      <c r="S2118" s="147">
        <f t="shared" si="224"/>
        <v>6.2256809338521402</v>
      </c>
      <c r="T2118" s="15">
        <f t="shared" si="222"/>
        <v>964</v>
      </c>
      <c r="U2118" s="15">
        <f t="shared" si="223"/>
        <v>10</v>
      </c>
    </row>
    <row r="2119" spans="1:21">
      <c r="A2119" s="22" t="s">
        <v>1979</v>
      </c>
      <c r="B2119" s="22">
        <v>259</v>
      </c>
      <c r="C2119" s="22">
        <v>208</v>
      </c>
      <c r="D2119" s="22">
        <v>0.8</v>
      </c>
      <c r="E2119" s="22">
        <v>0.1336</v>
      </c>
      <c r="F2119" s="22">
        <v>1.2999999999999999E-3</v>
      </c>
      <c r="G2119" s="22">
        <v>1.2422</v>
      </c>
      <c r="H2119" s="22">
        <v>1.7600000000000001E-2</v>
      </c>
      <c r="I2119" s="22">
        <v>6.7400000000000002E-2</v>
      </c>
      <c r="J2119" s="22">
        <v>8.9999999999999998E-4</v>
      </c>
      <c r="K2119" s="13">
        <v>850</v>
      </c>
      <c r="L2119" s="13">
        <v>26</v>
      </c>
      <c r="M2119" s="13">
        <v>820</v>
      </c>
      <c r="N2119" s="13">
        <v>12</v>
      </c>
      <c r="O2119" s="13">
        <v>809</v>
      </c>
      <c r="P2119" s="13">
        <v>8</v>
      </c>
      <c r="Q2119" s="14">
        <f t="shared" si="220"/>
        <v>4.8235294117647047</v>
      </c>
      <c r="R2119" s="14">
        <f t="shared" si="221"/>
        <v>6.1192698907534124</v>
      </c>
      <c r="S2119" s="147">
        <f t="shared" si="224"/>
        <v>4.8235294117647047</v>
      </c>
      <c r="T2119" s="15">
        <f t="shared" si="222"/>
        <v>809</v>
      </c>
      <c r="U2119" s="15">
        <f t="shared" si="223"/>
        <v>8</v>
      </c>
    </row>
    <row r="2120" spans="1:21">
      <c r="A2120" s="22" t="s">
        <v>1980</v>
      </c>
      <c r="B2120" s="22">
        <v>220</v>
      </c>
      <c r="C2120" s="22">
        <v>143</v>
      </c>
      <c r="D2120" s="22">
        <v>0.65</v>
      </c>
      <c r="E2120" s="22">
        <v>0.29039999999999999</v>
      </c>
      <c r="F2120" s="22">
        <v>2.8E-3</v>
      </c>
      <c r="G2120" s="22">
        <v>4.0660999999999996</v>
      </c>
      <c r="H2120" s="22">
        <v>5.5E-2</v>
      </c>
      <c r="I2120" s="22">
        <v>0.10150000000000001</v>
      </c>
      <c r="J2120" s="22">
        <v>1.1999999999999999E-3</v>
      </c>
      <c r="K2120" s="13">
        <v>1653</v>
      </c>
      <c r="L2120" s="13">
        <v>22</v>
      </c>
      <c r="M2120" s="13">
        <v>1648</v>
      </c>
      <c r="N2120" s="13">
        <v>22</v>
      </c>
      <c r="O2120" s="13">
        <v>1644</v>
      </c>
      <c r="P2120" s="13">
        <v>16</v>
      </c>
      <c r="Q2120" s="14">
        <f t="shared" si="220"/>
        <v>0.54446460980036582</v>
      </c>
      <c r="R2120" s="14">
        <f t="shared" si="221"/>
        <v>3.2796322294602951</v>
      </c>
      <c r="S2120" s="147">
        <f t="shared" si="224"/>
        <v>0.54446460980036582</v>
      </c>
      <c r="T2120" s="15">
        <f t="shared" si="222"/>
        <v>1653</v>
      </c>
      <c r="U2120" s="15">
        <f t="shared" si="223"/>
        <v>22</v>
      </c>
    </row>
    <row r="2121" spans="1:21">
      <c r="A2121" s="22" t="s">
        <v>1981</v>
      </c>
      <c r="B2121" s="22">
        <v>270</v>
      </c>
      <c r="C2121" s="22">
        <v>206</v>
      </c>
      <c r="D2121" s="22">
        <v>0.76</v>
      </c>
      <c r="E2121" s="22">
        <v>0.47170000000000001</v>
      </c>
      <c r="F2121" s="22">
        <v>4.5999999999999999E-3</v>
      </c>
      <c r="G2121" s="22">
        <v>10.606400000000001</v>
      </c>
      <c r="H2121" s="22">
        <v>0.1399</v>
      </c>
      <c r="I2121" s="22">
        <v>0.16309999999999999</v>
      </c>
      <c r="J2121" s="22">
        <v>1.9E-3</v>
      </c>
      <c r="K2121" s="13">
        <v>2488</v>
      </c>
      <c r="L2121" s="13">
        <v>20</v>
      </c>
      <c r="M2121" s="13">
        <v>2489</v>
      </c>
      <c r="N2121" s="13">
        <v>33</v>
      </c>
      <c r="O2121" s="13">
        <v>2491</v>
      </c>
      <c r="P2121" s="13">
        <v>24</v>
      </c>
      <c r="Q2121" s="14">
        <f t="shared" si="220"/>
        <v>-0.1205787781350498</v>
      </c>
      <c r="R2121" s="14">
        <f t="shared" si="221"/>
        <v>2.5125757817183922</v>
      </c>
      <c r="S2121" s="147">
        <f t="shared" si="224"/>
        <v>-0.1205787781350498</v>
      </c>
      <c r="T2121" s="15">
        <f t="shared" si="222"/>
        <v>2488</v>
      </c>
      <c r="U2121" s="15">
        <f t="shared" si="223"/>
        <v>20</v>
      </c>
    </row>
    <row r="2122" spans="1:21">
      <c r="A2122" s="22" t="s">
        <v>1982</v>
      </c>
      <c r="B2122" s="22">
        <v>139</v>
      </c>
      <c r="C2122" s="22">
        <v>104</v>
      </c>
      <c r="D2122" s="22">
        <v>0.75</v>
      </c>
      <c r="E2122" s="22">
        <v>0.12870000000000001</v>
      </c>
      <c r="F2122" s="22">
        <v>1.2999999999999999E-3</v>
      </c>
      <c r="G2122" s="22">
        <v>1.2071000000000001</v>
      </c>
      <c r="H2122" s="22">
        <v>1.89E-2</v>
      </c>
      <c r="I2122" s="22">
        <v>6.8000000000000005E-2</v>
      </c>
      <c r="J2122" s="22">
        <v>1E-3</v>
      </c>
      <c r="K2122" s="13">
        <v>870</v>
      </c>
      <c r="L2122" s="13">
        <v>30</v>
      </c>
      <c r="M2122" s="13">
        <v>804</v>
      </c>
      <c r="N2122" s="13">
        <v>13</v>
      </c>
      <c r="O2122" s="13">
        <v>780</v>
      </c>
      <c r="P2122" s="13">
        <v>8</v>
      </c>
      <c r="Q2122" s="14">
        <f t="shared" si="220"/>
        <v>10.344827586206895</v>
      </c>
      <c r="R2122" s="14">
        <f t="shared" si="221"/>
        <v>6.4508241513336602</v>
      </c>
      <c r="S2122" s="147">
        <f t="shared" si="224"/>
        <v>10.344827586206895</v>
      </c>
      <c r="T2122" s="15">
        <f t="shared" si="222"/>
        <v>780</v>
      </c>
      <c r="U2122" s="15">
        <f t="shared" si="223"/>
        <v>8</v>
      </c>
    </row>
    <row r="2123" spans="1:21">
      <c r="A2123" s="22" t="s">
        <v>1983</v>
      </c>
      <c r="B2123" s="22">
        <v>146</v>
      </c>
      <c r="C2123" s="22">
        <v>85</v>
      </c>
      <c r="D2123" s="22">
        <v>0.57999999999999996</v>
      </c>
      <c r="E2123" s="22">
        <v>0.1366</v>
      </c>
      <c r="F2123" s="22">
        <v>1.4E-3</v>
      </c>
      <c r="G2123" s="22">
        <v>1.3030999999999999</v>
      </c>
      <c r="H2123" s="22">
        <v>1.9599999999999999E-2</v>
      </c>
      <c r="I2123" s="22">
        <v>6.9199999999999998E-2</v>
      </c>
      <c r="J2123" s="22">
        <v>8.9999999999999998E-4</v>
      </c>
      <c r="K2123" s="13">
        <v>904</v>
      </c>
      <c r="L2123" s="13">
        <v>27</v>
      </c>
      <c r="M2123" s="13">
        <v>847</v>
      </c>
      <c r="N2123" s="13">
        <v>13</v>
      </c>
      <c r="O2123" s="13">
        <v>825</v>
      </c>
      <c r="P2123" s="13">
        <v>8</v>
      </c>
      <c r="Q2123" s="14">
        <f t="shared" si="220"/>
        <v>8.7389380530973444</v>
      </c>
      <c r="R2123" s="14">
        <f t="shared" si="221"/>
        <v>5.7315557714022427</v>
      </c>
      <c r="S2123" s="147">
        <f t="shared" si="224"/>
        <v>8.7389380530973444</v>
      </c>
      <c r="T2123" s="15">
        <f t="shared" si="222"/>
        <v>825</v>
      </c>
      <c r="U2123" s="15">
        <f t="shared" si="223"/>
        <v>8</v>
      </c>
    </row>
    <row r="2124" spans="1:21">
      <c r="A2124" s="22" t="s">
        <v>1984</v>
      </c>
      <c r="B2124" s="22">
        <v>284</v>
      </c>
      <c r="C2124" s="22">
        <v>131</v>
      </c>
      <c r="D2124" s="22">
        <v>0.46</v>
      </c>
      <c r="E2124" s="22">
        <v>0.15229999999999999</v>
      </c>
      <c r="F2124" s="22">
        <v>1.5E-3</v>
      </c>
      <c r="G2124" s="22">
        <v>1.5532999999999999</v>
      </c>
      <c r="H2124" s="22">
        <v>2.1499999999999998E-2</v>
      </c>
      <c r="I2124" s="22">
        <v>7.3999999999999996E-2</v>
      </c>
      <c r="J2124" s="22">
        <v>8.9999999999999998E-4</v>
      </c>
      <c r="K2124" s="13">
        <v>1040</v>
      </c>
      <c r="L2124" s="13">
        <v>25</v>
      </c>
      <c r="M2124" s="13">
        <v>952</v>
      </c>
      <c r="N2124" s="13">
        <v>13</v>
      </c>
      <c r="O2124" s="13">
        <v>914</v>
      </c>
      <c r="P2124" s="13">
        <v>9</v>
      </c>
      <c r="Q2124" s="14">
        <f t="shared" si="220"/>
        <v>12.115384615384617</v>
      </c>
      <c r="R2124" s="14">
        <f t="shared" si="221"/>
        <v>4.5659678250524545</v>
      </c>
      <c r="S2124" s="147">
        <f t="shared" si="224"/>
        <v>12.115384615384617</v>
      </c>
      <c r="T2124" s="15">
        <f t="shared" si="222"/>
        <v>914</v>
      </c>
      <c r="U2124" s="15">
        <f t="shared" si="223"/>
        <v>9</v>
      </c>
    </row>
    <row r="2125" spans="1:21">
      <c r="A2125" s="22" t="s">
        <v>1985</v>
      </c>
      <c r="B2125" s="22">
        <v>408</v>
      </c>
      <c r="C2125" s="22">
        <v>729</v>
      </c>
      <c r="D2125" s="22">
        <v>1.79</v>
      </c>
      <c r="E2125" s="22">
        <v>9.5699999999999993E-2</v>
      </c>
      <c r="F2125" s="22">
        <v>1E-3</v>
      </c>
      <c r="G2125" s="22">
        <v>0.81010000000000004</v>
      </c>
      <c r="H2125" s="22">
        <v>1.3599999999999999E-2</v>
      </c>
      <c r="I2125" s="22">
        <v>6.1400000000000003E-2</v>
      </c>
      <c r="J2125" s="22">
        <v>8.9999999999999998E-4</v>
      </c>
      <c r="K2125" s="13">
        <v>654</v>
      </c>
      <c r="L2125" s="13">
        <v>33</v>
      </c>
      <c r="M2125" s="13">
        <v>602</v>
      </c>
      <c r="N2125" s="13">
        <v>10</v>
      </c>
      <c r="O2125" s="13">
        <v>589</v>
      </c>
      <c r="P2125" s="13">
        <v>6</v>
      </c>
      <c r="Q2125" s="14">
        <f t="shared" si="220"/>
        <v>9.9388379204892967</v>
      </c>
      <c r="R2125" s="14">
        <f t="shared" si="221"/>
        <v>9.2721052222222013</v>
      </c>
      <c r="S2125" s="147">
        <f t="shared" si="224"/>
        <v>9.9388379204892967</v>
      </c>
      <c r="T2125" s="15">
        <f t="shared" si="222"/>
        <v>589</v>
      </c>
      <c r="U2125" s="15">
        <f t="shared" si="223"/>
        <v>6</v>
      </c>
    </row>
    <row r="2126" spans="1:21">
      <c r="A2126" s="22" t="s">
        <v>1986</v>
      </c>
      <c r="B2126" s="22">
        <v>78</v>
      </c>
      <c r="C2126" s="22">
        <v>47</v>
      </c>
      <c r="D2126" s="22">
        <v>0.6</v>
      </c>
      <c r="E2126" s="22">
        <v>9.5299999999999996E-2</v>
      </c>
      <c r="F2126" s="22">
        <v>1E-3</v>
      </c>
      <c r="G2126" s="22">
        <v>0.78580000000000005</v>
      </c>
      <c r="H2126" s="22">
        <v>1.9900000000000001E-2</v>
      </c>
      <c r="I2126" s="22">
        <v>5.9799999999999999E-2</v>
      </c>
      <c r="J2126" s="22">
        <v>1.4E-3</v>
      </c>
      <c r="K2126" s="13">
        <v>597</v>
      </c>
      <c r="L2126" s="13">
        <v>52</v>
      </c>
      <c r="M2126" s="13">
        <v>589</v>
      </c>
      <c r="N2126" s="13">
        <v>15</v>
      </c>
      <c r="O2126" s="13">
        <v>587</v>
      </c>
      <c r="P2126" s="13">
        <v>6</v>
      </c>
      <c r="Q2126" s="14">
        <f t="shared" si="220"/>
        <v>1.675041876046901</v>
      </c>
      <c r="R2126" s="14">
        <f t="shared" si="221"/>
        <v>17.246172634235478</v>
      </c>
      <c r="S2126" s="147">
        <f t="shared" si="224"/>
        <v>1.675041876046901</v>
      </c>
      <c r="T2126" s="15">
        <f t="shared" si="222"/>
        <v>587</v>
      </c>
      <c r="U2126" s="15">
        <f t="shared" si="223"/>
        <v>6</v>
      </c>
    </row>
    <row r="2127" spans="1:21">
      <c r="A2127" s="22" t="s">
        <v>1987</v>
      </c>
      <c r="B2127" s="22">
        <v>188</v>
      </c>
      <c r="C2127" s="22">
        <v>102</v>
      </c>
      <c r="D2127" s="22">
        <v>0.54</v>
      </c>
      <c r="E2127" s="22">
        <v>0.1018</v>
      </c>
      <c r="F2127" s="22">
        <v>1E-3</v>
      </c>
      <c r="G2127" s="22">
        <v>0.88780000000000003</v>
      </c>
      <c r="H2127" s="22">
        <v>1.29E-2</v>
      </c>
      <c r="I2127" s="22">
        <v>6.3299999999999995E-2</v>
      </c>
      <c r="J2127" s="22">
        <v>8.0000000000000004E-4</v>
      </c>
      <c r="K2127" s="13">
        <v>717</v>
      </c>
      <c r="L2127" s="13">
        <v>28</v>
      </c>
      <c r="M2127" s="13">
        <v>645</v>
      </c>
      <c r="N2127" s="13">
        <v>9</v>
      </c>
      <c r="O2127" s="13">
        <v>625</v>
      </c>
      <c r="P2127" s="13">
        <v>6</v>
      </c>
      <c r="Q2127" s="14">
        <f t="shared" si="220"/>
        <v>12.831241283124129</v>
      </c>
      <c r="R2127" s="14">
        <f t="shared" si="221"/>
        <v>7.0108565519721182</v>
      </c>
      <c r="S2127" s="147">
        <f t="shared" si="224"/>
        <v>12.831241283124129</v>
      </c>
      <c r="T2127" s="15">
        <f t="shared" si="222"/>
        <v>625</v>
      </c>
      <c r="U2127" s="15">
        <f t="shared" si="223"/>
        <v>6</v>
      </c>
    </row>
    <row r="2128" spans="1:21">
      <c r="A2128" s="22" t="s">
        <v>1988</v>
      </c>
      <c r="B2128" s="22">
        <v>57</v>
      </c>
      <c r="C2128" s="22">
        <v>14</v>
      </c>
      <c r="D2128" s="22">
        <v>0.24</v>
      </c>
      <c r="E2128" s="22">
        <v>0.36880000000000002</v>
      </c>
      <c r="F2128" s="22">
        <v>3.7000000000000002E-3</v>
      </c>
      <c r="G2128" s="22">
        <v>6.3684000000000003</v>
      </c>
      <c r="H2128" s="22">
        <v>8.6499999999999994E-2</v>
      </c>
      <c r="I2128" s="22">
        <v>0.12520000000000001</v>
      </c>
      <c r="J2128" s="22">
        <v>1.5E-3</v>
      </c>
      <c r="K2128" s="13">
        <v>2032</v>
      </c>
      <c r="L2128" s="13">
        <v>21</v>
      </c>
      <c r="M2128" s="13">
        <v>2028</v>
      </c>
      <c r="N2128" s="13">
        <v>28</v>
      </c>
      <c r="O2128" s="13">
        <v>2024</v>
      </c>
      <c r="P2128" s="13">
        <v>20</v>
      </c>
      <c r="Q2128" s="14">
        <f t="shared" si="220"/>
        <v>0.3937007874015741</v>
      </c>
      <c r="R2128" s="14">
        <f t="shared" si="221"/>
        <v>2.8484435530033756</v>
      </c>
      <c r="S2128" s="147">
        <f t="shared" si="224"/>
        <v>0.3937007874015741</v>
      </c>
      <c r="T2128" s="15">
        <f t="shared" si="222"/>
        <v>2032</v>
      </c>
      <c r="U2128" s="15">
        <f t="shared" si="223"/>
        <v>21</v>
      </c>
    </row>
    <row r="2129" spans="1:21">
      <c r="A2129" s="22" t="s">
        <v>1989</v>
      </c>
      <c r="B2129" s="22">
        <v>93</v>
      </c>
      <c r="C2129" s="22">
        <v>45</v>
      </c>
      <c r="D2129" s="22">
        <v>0.48</v>
      </c>
      <c r="E2129" s="22">
        <v>0.38740000000000002</v>
      </c>
      <c r="F2129" s="22">
        <v>3.8E-3</v>
      </c>
      <c r="G2129" s="22">
        <v>7.0561999999999996</v>
      </c>
      <c r="H2129" s="22">
        <v>9.3799999999999994E-2</v>
      </c>
      <c r="I2129" s="22">
        <v>0.1321</v>
      </c>
      <c r="J2129" s="22">
        <v>1.5E-3</v>
      </c>
      <c r="K2129" s="13">
        <v>2126</v>
      </c>
      <c r="L2129" s="13">
        <v>20</v>
      </c>
      <c r="M2129" s="13">
        <v>2119</v>
      </c>
      <c r="N2129" s="13">
        <v>28</v>
      </c>
      <c r="O2129" s="13">
        <v>2111</v>
      </c>
      <c r="P2129" s="13">
        <v>21</v>
      </c>
      <c r="Q2129" s="14">
        <f t="shared" si="220"/>
        <v>0.70555032925682104</v>
      </c>
      <c r="R2129" s="14">
        <f t="shared" si="221"/>
        <v>2.7189899664035937</v>
      </c>
      <c r="S2129" s="147">
        <f t="shared" si="224"/>
        <v>0.70555032925682104</v>
      </c>
      <c r="T2129" s="15">
        <f t="shared" si="222"/>
        <v>2126</v>
      </c>
      <c r="U2129" s="15">
        <f t="shared" si="223"/>
        <v>20</v>
      </c>
    </row>
    <row r="2130" spans="1:21">
      <c r="A2130" s="22" t="s">
        <v>1990</v>
      </c>
      <c r="B2130" s="22">
        <v>220</v>
      </c>
      <c r="C2130" s="22">
        <v>181</v>
      </c>
      <c r="D2130" s="22">
        <v>0.82</v>
      </c>
      <c r="E2130" s="22">
        <v>8.5000000000000006E-2</v>
      </c>
      <c r="F2130" s="22">
        <v>8.0000000000000004E-4</v>
      </c>
      <c r="G2130" s="22">
        <v>0.68820000000000003</v>
      </c>
      <c r="H2130" s="22">
        <v>1.2800000000000001E-2</v>
      </c>
      <c r="I2130" s="22">
        <v>5.8700000000000002E-2</v>
      </c>
      <c r="J2130" s="22">
        <v>1E-3</v>
      </c>
      <c r="K2130" s="13">
        <v>555</v>
      </c>
      <c r="L2130" s="13">
        <v>38</v>
      </c>
      <c r="M2130" s="13">
        <v>532</v>
      </c>
      <c r="N2130" s="13">
        <v>10</v>
      </c>
      <c r="O2130" s="13">
        <v>526</v>
      </c>
      <c r="P2130" s="13">
        <v>5</v>
      </c>
      <c r="Q2130" s="14">
        <f t="shared" si="220"/>
        <v>5.2252252252252269</v>
      </c>
      <c r="R2130" s="14">
        <f t="shared" si="221"/>
        <v>13.102645445385658</v>
      </c>
      <c r="S2130" s="147">
        <f t="shared" si="224"/>
        <v>5.2252252252252269</v>
      </c>
      <c r="T2130" s="15">
        <f t="shared" si="222"/>
        <v>526</v>
      </c>
      <c r="U2130" s="15">
        <f t="shared" si="223"/>
        <v>5</v>
      </c>
    </row>
    <row r="2131" spans="1:21">
      <c r="A2131" s="22" t="s">
        <v>1991</v>
      </c>
      <c r="B2131" s="22">
        <v>181</v>
      </c>
      <c r="C2131" s="22">
        <v>137</v>
      </c>
      <c r="D2131" s="22">
        <v>0.76</v>
      </c>
      <c r="E2131" s="22">
        <v>0.12720000000000001</v>
      </c>
      <c r="F2131" s="22">
        <v>1.4E-3</v>
      </c>
      <c r="G2131" s="22">
        <v>1.1846000000000001</v>
      </c>
      <c r="H2131" s="22">
        <v>3.44E-2</v>
      </c>
      <c r="I2131" s="22">
        <v>6.7500000000000004E-2</v>
      </c>
      <c r="J2131" s="22">
        <v>1.8E-3</v>
      </c>
      <c r="K2131" s="13">
        <v>855</v>
      </c>
      <c r="L2131" s="13">
        <v>57</v>
      </c>
      <c r="M2131" s="13">
        <v>793</v>
      </c>
      <c r="N2131" s="13">
        <v>23</v>
      </c>
      <c r="O2131" s="13">
        <v>772</v>
      </c>
      <c r="P2131" s="13">
        <v>9</v>
      </c>
      <c r="Q2131" s="14">
        <f t="shared" si="220"/>
        <v>9.7076023391812871</v>
      </c>
      <c r="R2131" s="14">
        <f t="shared" si="221"/>
        <v>12.221674411244454</v>
      </c>
      <c r="S2131" s="147">
        <f t="shared" si="224"/>
        <v>9.7076023391812871</v>
      </c>
      <c r="T2131" s="15">
        <f t="shared" si="222"/>
        <v>772</v>
      </c>
      <c r="U2131" s="15">
        <f t="shared" si="223"/>
        <v>9</v>
      </c>
    </row>
    <row r="2132" spans="1:21">
      <c r="A2132" s="22" t="s">
        <v>1992</v>
      </c>
      <c r="B2132" s="22">
        <v>192</v>
      </c>
      <c r="C2132" s="22">
        <v>114</v>
      </c>
      <c r="D2132" s="22">
        <v>0.59</v>
      </c>
      <c r="E2132" s="22">
        <v>8.4000000000000005E-2</v>
      </c>
      <c r="F2132" s="22">
        <v>8.0000000000000004E-4</v>
      </c>
      <c r="G2132" s="22">
        <v>0.69610000000000005</v>
      </c>
      <c r="H2132" s="22">
        <v>1.0800000000000001E-2</v>
      </c>
      <c r="I2132" s="22">
        <v>6.0100000000000001E-2</v>
      </c>
      <c r="J2132" s="22">
        <v>8.0000000000000004E-4</v>
      </c>
      <c r="K2132" s="13">
        <v>608</v>
      </c>
      <c r="L2132" s="13">
        <v>30</v>
      </c>
      <c r="M2132" s="13">
        <v>536</v>
      </c>
      <c r="N2132" s="13">
        <v>8</v>
      </c>
      <c r="O2132" s="13">
        <v>520</v>
      </c>
      <c r="P2132" s="13">
        <v>5</v>
      </c>
      <c r="Q2132" s="14">
        <f t="shared" si="220"/>
        <v>14.473684210526317</v>
      </c>
      <c r="R2132" s="14">
        <f t="shared" si="221"/>
        <v>8.5988601485473186</v>
      </c>
      <c r="S2132" s="147">
        <f t="shared" si="224"/>
        <v>14.473684210526317</v>
      </c>
      <c r="T2132" s="15">
        <f t="shared" si="222"/>
        <v>520</v>
      </c>
      <c r="U2132" s="15">
        <f t="shared" si="223"/>
        <v>5</v>
      </c>
    </row>
    <row r="2133" spans="1:21">
      <c r="A2133" s="22" t="s">
        <v>1993</v>
      </c>
      <c r="B2133" s="22">
        <v>381</v>
      </c>
      <c r="C2133" s="22">
        <v>434</v>
      </c>
      <c r="D2133" s="22">
        <v>1.1399999999999999</v>
      </c>
      <c r="E2133" s="22">
        <v>0.32090000000000002</v>
      </c>
      <c r="F2133" s="22">
        <v>3.0999999999999999E-3</v>
      </c>
      <c r="G2133" s="22">
        <v>4.9202000000000004</v>
      </c>
      <c r="H2133" s="22">
        <v>6.5500000000000003E-2</v>
      </c>
      <c r="I2133" s="22">
        <v>0.11119999999999999</v>
      </c>
      <c r="J2133" s="22">
        <v>1.2999999999999999E-3</v>
      </c>
      <c r="K2133" s="13">
        <v>1819</v>
      </c>
      <c r="L2133" s="13">
        <v>21</v>
      </c>
      <c r="M2133" s="13">
        <v>1806</v>
      </c>
      <c r="N2133" s="13">
        <v>24</v>
      </c>
      <c r="O2133" s="13">
        <v>1794</v>
      </c>
      <c r="P2133" s="13">
        <v>17</v>
      </c>
      <c r="Q2133" s="14">
        <f t="shared" si="220"/>
        <v>1.3743815283122629</v>
      </c>
      <c r="R2133" s="14">
        <f t="shared" si="221"/>
        <v>2.9461021502808054</v>
      </c>
      <c r="S2133" s="147">
        <f t="shared" si="224"/>
        <v>1.3743815283122629</v>
      </c>
      <c r="T2133" s="15">
        <f t="shared" si="222"/>
        <v>1819</v>
      </c>
      <c r="U2133" s="15">
        <f t="shared" si="223"/>
        <v>21</v>
      </c>
    </row>
    <row r="2134" spans="1:21">
      <c r="A2134" s="22" t="s">
        <v>1994</v>
      </c>
      <c r="B2134" s="22">
        <v>246</v>
      </c>
      <c r="C2134" s="22">
        <v>129</v>
      </c>
      <c r="D2134" s="22">
        <v>0.52</v>
      </c>
      <c r="E2134" s="22">
        <v>0.43790000000000001</v>
      </c>
      <c r="F2134" s="22">
        <v>4.3E-3</v>
      </c>
      <c r="G2134" s="22">
        <v>10.1191</v>
      </c>
      <c r="H2134" s="22">
        <v>0.1361</v>
      </c>
      <c r="I2134" s="22">
        <v>0.1676</v>
      </c>
      <c r="J2134" s="22">
        <v>2E-3</v>
      </c>
      <c r="K2134" s="13">
        <v>2534</v>
      </c>
      <c r="L2134" s="13">
        <v>20</v>
      </c>
      <c r="M2134" s="13">
        <v>2446</v>
      </c>
      <c r="N2134" s="13">
        <v>33</v>
      </c>
      <c r="O2134" s="13">
        <v>2341</v>
      </c>
      <c r="P2134" s="13">
        <v>23</v>
      </c>
      <c r="Q2134" s="14">
        <f t="shared" si="220"/>
        <v>7.6164167324388359</v>
      </c>
      <c r="R2134" s="14">
        <f t="shared" si="221"/>
        <v>2.3285206650429378</v>
      </c>
      <c r="S2134" s="147">
        <f t="shared" si="224"/>
        <v>7.6164167324388359</v>
      </c>
      <c r="T2134" s="15">
        <f t="shared" si="222"/>
        <v>2534</v>
      </c>
      <c r="U2134" s="15">
        <f t="shared" si="223"/>
        <v>20</v>
      </c>
    </row>
    <row r="2135" spans="1:21">
      <c r="A2135" s="22" t="s">
        <v>1995</v>
      </c>
      <c r="B2135" s="22">
        <v>113</v>
      </c>
      <c r="C2135" s="22">
        <v>49</v>
      </c>
      <c r="D2135" s="22">
        <v>0.43</v>
      </c>
      <c r="E2135" s="22">
        <v>0.44040000000000001</v>
      </c>
      <c r="F2135" s="22">
        <v>4.3E-3</v>
      </c>
      <c r="G2135" s="22">
        <v>9.4070999999999998</v>
      </c>
      <c r="H2135" s="22">
        <v>0.12770000000000001</v>
      </c>
      <c r="I2135" s="22">
        <v>0.15490000000000001</v>
      </c>
      <c r="J2135" s="22">
        <v>1.9E-3</v>
      </c>
      <c r="K2135" s="13">
        <v>2401</v>
      </c>
      <c r="L2135" s="13">
        <v>20</v>
      </c>
      <c r="M2135" s="13">
        <v>2379</v>
      </c>
      <c r="N2135" s="13">
        <v>32</v>
      </c>
      <c r="O2135" s="13">
        <v>2353</v>
      </c>
      <c r="P2135" s="13">
        <v>23</v>
      </c>
      <c r="Q2135" s="14">
        <f t="shared" si="220"/>
        <v>1.9991670137442741</v>
      </c>
      <c r="R2135" s="14">
        <f t="shared" si="221"/>
        <v>2.5171716296307922</v>
      </c>
      <c r="S2135" s="147">
        <f t="shared" si="224"/>
        <v>1.9991670137442741</v>
      </c>
      <c r="T2135" s="15">
        <f t="shared" si="222"/>
        <v>2401</v>
      </c>
      <c r="U2135" s="15">
        <f t="shared" si="223"/>
        <v>20</v>
      </c>
    </row>
    <row r="2136" spans="1:21">
      <c r="A2136" s="22" t="s">
        <v>1996</v>
      </c>
      <c r="B2136" s="22">
        <v>475</v>
      </c>
      <c r="C2136" s="22">
        <v>283</v>
      </c>
      <c r="D2136" s="22">
        <v>0.6</v>
      </c>
      <c r="E2136" s="22">
        <v>0.22509999999999999</v>
      </c>
      <c r="F2136" s="22">
        <v>2.5000000000000001E-3</v>
      </c>
      <c r="G2136" s="22">
        <v>2.8277000000000001</v>
      </c>
      <c r="H2136" s="22">
        <v>4.0399999999999998E-2</v>
      </c>
      <c r="I2136" s="22">
        <v>9.11E-2</v>
      </c>
      <c r="J2136" s="22">
        <v>1.1000000000000001E-3</v>
      </c>
      <c r="K2136" s="13">
        <v>1449</v>
      </c>
      <c r="L2136" s="13">
        <v>22</v>
      </c>
      <c r="M2136" s="13">
        <v>1363</v>
      </c>
      <c r="N2136" s="13">
        <v>19</v>
      </c>
      <c r="O2136" s="13">
        <v>1309</v>
      </c>
      <c r="P2136" s="13">
        <v>14</v>
      </c>
      <c r="Q2136" s="14">
        <f t="shared" ref="Q2136:Q2142" si="225">(1-O2136/K2136)*100</f>
        <v>9.661835748792269</v>
      </c>
      <c r="R2136" s="14">
        <f t="shared" ref="R2136:R2142" si="226">SQRT((2*P2136)^2*(-1/K2136)^2+(2*L2136)^2*(O2136/K2136^2)^2)*100</f>
        <v>3.3554615933641454</v>
      </c>
      <c r="S2136" s="147">
        <f t="shared" si="224"/>
        <v>9.661835748792269</v>
      </c>
      <c r="T2136" s="15">
        <f t="shared" ref="T2136:T2142" si="227">IF(O2136&lt;=1000,O2136,K2136)</f>
        <v>1449</v>
      </c>
      <c r="U2136" s="15">
        <f t="shared" ref="U2136:U2142" si="228">IF(T2136=O2136,P2136,L2136)</f>
        <v>22</v>
      </c>
    </row>
    <row r="2137" spans="1:21">
      <c r="A2137" s="22" t="s">
        <v>1997</v>
      </c>
      <c r="B2137" s="22">
        <v>299</v>
      </c>
      <c r="C2137" s="22">
        <v>341</v>
      </c>
      <c r="D2137" s="22">
        <v>1.1399999999999999</v>
      </c>
      <c r="E2137" s="22">
        <v>0.34860000000000002</v>
      </c>
      <c r="F2137" s="22">
        <v>3.7000000000000002E-3</v>
      </c>
      <c r="G2137" s="22">
        <v>5.7244999999999999</v>
      </c>
      <c r="H2137" s="22">
        <v>7.8799999999999995E-2</v>
      </c>
      <c r="I2137" s="22">
        <v>0.1191</v>
      </c>
      <c r="J2137" s="22">
        <v>1.4E-3</v>
      </c>
      <c r="K2137" s="13">
        <v>1943</v>
      </c>
      <c r="L2137" s="13">
        <v>21</v>
      </c>
      <c r="M2137" s="13">
        <v>1935</v>
      </c>
      <c r="N2137" s="13">
        <v>27</v>
      </c>
      <c r="O2137" s="13">
        <v>1928</v>
      </c>
      <c r="P2137" s="13">
        <v>20</v>
      </c>
      <c r="Q2137" s="14">
        <f t="shared" si="225"/>
        <v>0.77200205867216098</v>
      </c>
      <c r="R2137" s="14">
        <f t="shared" si="226"/>
        <v>2.9730127486038329</v>
      </c>
      <c r="S2137" s="147">
        <f t="shared" si="224"/>
        <v>0.77200205867216098</v>
      </c>
      <c r="T2137" s="15">
        <f t="shared" si="227"/>
        <v>1943</v>
      </c>
      <c r="U2137" s="15">
        <f t="shared" si="228"/>
        <v>21</v>
      </c>
    </row>
    <row r="2138" spans="1:21">
      <c r="A2138" s="22" t="s">
        <v>1998</v>
      </c>
      <c r="B2138" s="22">
        <v>166</v>
      </c>
      <c r="C2138" s="22">
        <v>218</v>
      </c>
      <c r="D2138" s="22">
        <v>1.32</v>
      </c>
      <c r="E2138" s="22">
        <v>0.1381</v>
      </c>
      <c r="F2138" s="22">
        <v>1.5E-3</v>
      </c>
      <c r="G2138" s="22">
        <v>1.2531000000000001</v>
      </c>
      <c r="H2138" s="22">
        <v>2.3400000000000001E-2</v>
      </c>
      <c r="I2138" s="22">
        <v>6.5799999999999997E-2</v>
      </c>
      <c r="J2138" s="22">
        <v>1.1000000000000001E-3</v>
      </c>
      <c r="K2138" s="13">
        <v>800</v>
      </c>
      <c r="L2138" s="13">
        <v>35</v>
      </c>
      <c r="M2138" s="13">
        <v>825</v>
      </c>
      <c r="N2138" s="13">
        <v>15</v>
      </c>
      <c r="O2138" s="13">
        <v>834</v>
      </c>
      <c r="P2138" s="13">
        <v>9</v>
      </c>
      <c r="Q2138" s="14">
        <f t="shared" si="225"/>
        <v>-4.2499999999999982</v>
      </c>
      <c r="R2138" s="14">
        <f t="shared" si="226"/>
        <v>9.3952702736869149</v>
      </c>
      <c r="S2138" s="147">
        <f t="shared" si="224"/>
        <v>-4.2499999999999982</v>
      </c>
      <c r="T2138" s="15">
        <f t="shared" si="227"/>
        <v>834</v>
      </c>
      <c r="U2138" s="15">
        <f t="shared" si="228"/>
        <v>9</v>
      </c>
    </row>
    <row r="2139" spans="1:21">
      <c r="A2139" s="22" t="s">
        <v>1999</v>
      </c>
      <c r="B2139" s="22">
        <v>28</v>
      </c>
      <c r="C2139" s="22">
        <v>10</v>
      </c>
      <c r="D2139" s="22">
        <v>0.35</v>
      </c>
      <c r="E2139" s="22">
        <v>0.1721</v>
      </c>
      <c r="F2139" s="22">
        <v>1.8E-3</v>
      </c>
      <c r="G2139" s="22">
        <v>1.7358</v>
      </c>
      <c r="H2139" s="22">
        <v>3.3799999999999997E-2</v>
      </c>
      <c r="I2139" s="22">
        <v>7.3099999999999998E-2</v>
      </c>
      <c r="J2139" s="22">
        <v>1.2999999999999999E-3</v>
      </c>
      <c r="K2139" s="13">
        <v>1018</v>
      </c>
      <c r="L2139" s="13">
        <v>37</v>
      </c>
      <c r="M2139" s="13">
        <v>1022</v>
      </c>
      <c r="N2139" s="13">
        <v>20</v>
      </c>
      <c r="O2139" s="13">
        <v>1024</v>
      </c>
      <c r="P2139" s="13">
        <v>11</v>
      </c>
      <c r="Q2139" s="14">
        <f t="shared" si="225"/>
        <v>-0.5893909626718985</v>
      </c>
      <c r="R2139" s="14">
        <f t="shared" si="226"/>
        <v>7.6246759082556919</v>
      </c>
      <c r="S2139" s="147">
        <f t="shared" si="224"/>
        <v>-0.5893909626718985</v>
      </c>
      <c r="T2139" s="15">
        <f t="shared" si="227"/>
        <v>1018</v>
      </c>
      <c r="U2139" s="15">
        <f t="shared" si="228"/>
        <v>37</v>
      </c>
    </row>
    <row r="2140" spans="1:21">
      <c r="A2140" s="22" t="s">
        <v>2000</v>
      </c>
      <c r="B2140" s="22">
        <v>183</v>
      </c>
      <c r="C2140" s="22">
        <v>130</v>
      </c>
      <c r="D2140" s="22">
        <v>0.71</v>
      </c>
      <c r="E2140" s="22">
        <v>8.5599999999999996E-2</v>
      </c>
      <c r="F2140" s="22">
        <v>8.9999999999999998E-4</v>
      </c>
      <c r="G2140" s="22">
        <v>0.72119999999999995</v>
      </c>
      <c r="H2140" s="22">
        <v>1.2699999999999999E-2</v>
      </c>
      <c r="I2140" s="22">
        <v>6.1100000000000002E-2</v>
      </c>
      <c r="J2140" s="22">
        <v>1E-3</v>
      </c>
      <c r="K2140" s="13">
        <v>643</v>
      </c>
      <c r="L2140" s="13">
        <v>35</v>
      </c>
      <c r="M2140" s="13">
        <v>551</v>
      </c>
      <c r="N2140" s="13">
        <v>10</v>
      </c>
      <c r="O2140" s="13">
        <v>529</v>
      </c>
      <c r="P2140" s="13">
        <v>5</v>
      </c>
      <c r="Q2140" s="14">
        <f t="shared" si="225"/>
        <v>17.729393468118193</v>
      </c>
      <c r="R2140" s="14">
        <f t="shared" si="226"/>
        <v>9.09038752685729</v>
      </c>
      <c r="S2140" s="147">
        <f t="shared" si="224"/>
        <v>17.729393468118193</v>
      </c>
      <c r="T2140" s="15">
        <f t="shared" si="227"/>
        <v>529</v>
      </c>
      <c r="U2140" s="15">
        <f t="shared" si="228"/>
        <v>5</v>
      </c>
    </row>
    <row r="2141" spans="1:21">
      <c r="A2141" s="22" t="s">
        <v>2001</v>
      </c>
      <c r="B2141" s="22">
        <v>200</v>
      </c>
      <c r="C2141" s="22">
        <v>121</v>
      </c>
      <c r="D2141" s="22">
        <v>0.61</v>
      </c>
      <c r="E2141" s="22">
        <v>0.16569999999999999</v>
      </c>
      <c r="F2141" s="22">
        <v>1.6999999999999999E-3</v>
      </c>
      <c r="G2141" s="22">
        <v>1.6294999999999999</v>
      </c>
      <c r="H2141" s="22">
        <v>2.3300000000000001E-2</v>
      </c>
      <c r="I2141" s="22">
        <v>7.1300000000000002E-2</v>
      </c>
      <c r="J2141" s="22">
        <v>8.9999999999999998E-4</v>
      </c>
      <c r="K2141" s="13">
        <v>966</v>
      </c>
      <c r="L2141" s="13">
        <v>25</v>
      </c>
      <c r="M2141" s="13">
        <v>982</v>
      </c>
      <c r="N2141" s="13">
        <v>14</v>
      </c>
      <c r="O2141" s="13">
        <v>989</v>
      </c>
      <c r="P2141" s="13">
        <v>10</v>
      </c>
      <c r="Q2141" s="14">
        <f t="shared" si="225"/>
        <v>-2.3809523809523725</v>
      </c>
      <c r="R2141" s="14">
        <f t="shared" si="226"/>
        <v>5.6893122073534963</v>
      </c>
      <c r="S2141" s="147">
        <f t="shared" si="224"/>
        <v>-2.3809523809523725</v>
      </c>
      <c r="T2141" s="15">
        <f t="shared" si="227"/>
        <v>989</v>
      </c>
      <c r="U2141" s="15">
        <f t="shared" si="228"/>
        <v>10</v>
      </c>
    </row>
    <row r="2142" spans="1:21">
      <c r="A2142" s="22" t="s">
        <v>2002</v>
      </c>
      <c r="B2142" s="22">
        <v>421</v>
      </c>
      <c r="C2142" s="22">
        <v>318</v>
      </c>
      <c r="D2142" s="22">
        <v>0.76</v>
      </c>
      <c r="E2142" s="22">
        <v>8.5999999999999993E-2</v>
      </c>
      <c r="F2142" s="22">
        <v>8.9999999999999998E-4</v>
      </c>
      <c r="G2142" s="22">
        <v>0.69130000000000003</v>
      </c>
      <c r="H2142" s="22">
        <v>9.9000000000000008E-3</v>
      </c>
      <c r="I2142" s="22">
        <v>5.8299999999999998E-2</v>
      </c>
      <c r="J2142" s="22">
        <v>6.9999999999999999E-4</v>
      </c>
      <c r="K2142" s="13">
        <v>540</v>
      </c>
      <c r="L2142" s="13">
        <v>28</v>
      </c>
      <c r="M2142" s="13">
        <v>534</v>
      </c>
      <c r="N2142" s="13">
        <v>8</v>
      </c>
      <c r="O2142" s="13">
        <v>532</v>
      </c>
      <c r="P2142" s="13">
        <v>5</v>
      </c>
      <c r="Q2142" s="14">
        <f t="shared" si="225"/>
        <v>1.4814814814814836</v>
      </c>
      <c r="R2142" s="14">
        <f t="shared" si="226"/>
        <v>10.383209259515128</v>
      </c>
      <c r="S2142" s="147">
        <f t="shared" si="224"/>
        <v>1.4814814814814836</v>
      </c>
      <c r="T2142" s="15">
        <f t="shared" si="227"/>
        <v>532</v>
      </c>
      <c r="U2142" s="15">
        <f t="shared" si="228"/>
        <v>5</v>
      </c>
    </row>
    <row r="2143" spans="1:21" s="23" customFormat="1">
      <c r="A2143" s="25" t="s">
        <v>2003</v>
      </c>
      <c r="B2143" s="17"/>
      <c r="C2143" s="17"/>
      <c r="D2143" s="17"/>
      <c r="E2143" s="17"/>
      <c r="F2143" s="17"/>
      <c r="G2143" s="17"/>
      <c r="H2143" s="17"/>
      <c r="I2143" s="17"/>
      <c r="J2143" s="17"/>
      <c r="K2143" s="10"/>
      <c r="L2143" s="10"/>
      <c r="M2143" s="10"/>
      <c r="N2143" s="10"/>
      <c r="O2143" s="10"/>
      <c r="P2143" s="10"/>
      <c r="Q2143" s="9"/>
      <c r="R2143" s="9"/>
      <c r="S2143" s="147">
        <f t="shared" si="224"/>
        <v>0</v>
      </c>
      <c r="T2143" s="10"/>
      <c r="U2143" s="10"/>
    </row>
    <row r="2144" spans="1:21">
      <c r="A2144" s="26">
        <v>41</v>
      </c>
      <c r="B2144" s="16"/>
      <c r="C2144" s="16"/>
      <c r="D2144" s="16">
        <v>0.64929999999999999</v>
      </c>
      <c r="E2144" s="16">
        <v>5.6399999999999999E-2</v>
      </c>
      <c r="F2144" s="16">
        <v>1.8E-3</v>
      </c>
      <c r="G2144" s="16">
        <v>0.61470000000000002</v>
      </c>
      <c r="H2144" s="16">
        <v>1.83E-2</v>
      </c>
      <c r="I2144" s="16">
        <v>7.9000000000000001E-2</v>
      </c>
      <c r="J2144" s="16">
        <v>1E-3</v>
      </c>
      <c r="K2144" s="15">
        <v>478</v>
      </c>
      <c r="L2144" s="15">
        <v>101</v>
      </c>
      <c r="M2144" s="15">
        <v>487</v>
      </c>
      <c r="N2144" s="15">
        <v>11.5</v>
      </c>
      <c r="O2144" s="15">
        <v>490</v>
      </c>
      <c r="P2144" s="15">
        <v>5.8</v>
      </c>
      <c r="Q2144" s="14">
        <f t="shared" ref="Q2144:Q2207" si="229">(1-O2144/K2144)*100</f>
        <v>-2.5104602510460206</v>
      </c>
      <c r="R2144" s="14">
        <f t="shared" ref="R2144:R2207" si="230">SQRT((2*P2144)^2*(-1/K2144)^2+(2*L2144)^2*(O2144/K2144^2)^2)*100</f>
        <v>43.38824010585158</v>
      </c>
      <c r="S2144" s="147">
        <f t="shared" si="224"/>
        <v>-2.5104602510460206</v>
      </c>
      <c r="T2144" s="15">
        <f t="shared" ref="T2144:T2207" si="231">IF(O2144&lt;=1000,O2144,K2144)</f>
        <v>490</v>
      </c>
      <c r="U2144" s="15">
        <f t="shared" ref="U2144:U2207" si="232">IF(T2144=O2144,P2144,L2144)</f>
        <v>5.8</v>
      </c>
    </row>
    <row r="2145" spans="1:21">
      <c r="A2145" s="26">
        <v>89</v>
      </c>
      <c r="B2145" s="16"/>
      <c r="C2145" s="16"/>
      <c r="D2145" s="16">
        <v>0.52849999999999997</v>
      </c>
      <c r="E2145" s="16">
        <v>5.6800000000000003E-2</v>
      </c>
      <c r="F2145" s="16">
        <v>1.6000000000000001E-3</v>
      </c>
      <c r="G2145" s="16">
        <v>0.6431</v>
      </c>
      <c r="H2145" s="16">
        <v>1.8200000000000001E-2</v>
      </c>
      <c r="I2145" s="16">
        <v>8.1799999999999998E-2</v>
      </c>
      <c r="J2145" s="16">
        <v>1E-3</v>
      </c>
      <c r="K2145" s="15">
        <v>487</v>
      </c>
      <c r="L2145" s="15">
        <v>56.5</v>
      </c>
      <c r="M2145" s="15">
        <v>504</v>
      </c>
      <c r="N2145" s="15">
        <v>11.2</v>
      </c>
      <c r="O2145" s="15">
        <v>507</v>
      </c>
      <c r="P2145" s="15">
        <v>6</v>
      </c>
      <c r="Q2145" s="14">
        <f t="shared" si="229"/>
        <v>-4.1067761806981462</v>
      </c>
      <c r="R2145" s="14">
        <f t="shared" si="230"/>
        <v>24.281541385082143</v>
      </c>
      <c r="S2145" s="147">
        <f t="shared" si="224"/>
        <v>-4.1067761806981462</v>
      </c>
      <c r="T2145" s="15">
        <f t="shared" si="231"/>
        <v>507</v>
      </c>
      <c r="U2145" s="15">
        <f t="shared" si="232"/>
        <v>6</v>
      </c>
    </row>
    <row r="2146" spans="1:21">
      <c r="A2146" s="26">
        <v>7</v>
      </c>
      <c r="B2146" s="16"/>
      <c r="C2146" s="16"/>
      <c r="D2146" s="16">
        <v>0.49580000000000002</v>
      </c>
      <c r="E2146" s="16">
        <v>5.8700000000000002E-2</v>
      </c>
      <c r="F2146" s="16">
        <v>1.8E-3</v>
      </c>
      <c r="G2146" s="16">
        <v>0.71740000000000004</v>
      </c>
      <c r="H2146" s="16">
        <v>2.8400000000000002E-2</v>
      </c>
      <c r="I2146" s="16">
        <v>8.7599999999999997E-2</v>
      </c>
      <c r="J2146" s="16">
        <v>1.9E-3</v>
      </c>
      <c r="K2146" s="15">
        <v>567</v>
      </c>
      <c r="L2146" s="15">
        <v>73.099999999999994</v>
      </c>
      <c r="M2146" s="15">
        <v>549</v>
      </c>
      <c r="N2146" s="15">
        <v>16.8</v>
      </c>
      <c r="O2146" s="15">
        <v>541</v>
      </c>
      <c r="P2146" s="15">
        <v>11.2</v>
      </c>
      <c r="Q2146" s="14">
        <f t="shared" si="229"/>
        <v>4.5855379188712515</v>
      </c>
      <c r="R2146" s="14">
        <f t="shared" si="230"/>
        <v>24.917631804247403</v>
      </c>
      <c r="S2146" s="147">
        <f t="shared" si="224"/>
        <v>4.5855379188712515</v>
      </c>
      <c r="T2146" s="15">
        <f t="shared" si="231"/>
        <v>541</v>
      </c>
      <c r="U2146" s="15">
        <f t="shared" si="232"/>
        <v>11.2</v>
      </c>
    </row>
    <row r="2147" spans="1:21">
      <c r="A2147" s="26">
        <v>38</v>
      </c>
      <c r="B2147" s="16"/>
      <c r="C2147" s="16"/>
      <c r="D2147" s="16">
        <v>0.77380000000000004</v>
      </c>
      <c r="E2147" s="16">
        <v>6.13E-2</v>
      </c>
      <c r="F2147" s="16">
        <v>3.0000000000000001E-3</v>
      </c>
      <c r="G2147" s="16">
        <v>0.80610000000000004</v>
      </c>
      <c r="H2147" s="16">
        <v>3.7900000000000003E-2</v>
      </c>
      <c r="I2147" s="16">
        <v>9.5699999999999993E-2</v>
      </c>
      <c r="J2147" s="16">
        <v>1.4E-3</v>
      </c>
      <c r="K2147" s="15">
        <v>650</v>
      </c>
      <c r="L2147" s="15">
        <v>107</v>
      </c>
      <c r="M2147" s="15">
        <v>600</v>
      </c>
      <c r="N2147" s="15">
        <v>21.3</v>
      </c>
      <c r="O2147" s="15">
        <v>589</v>
      </c>
      <c r="P2147" s="15">
        <v>8.1999999999999993</v>
      </c>
      <c r="Q2147" s="14">
        <f t="shared" si="229"/>
        <v>9.3846153846153797</v>
      </c>
      <c r="R2147" s="14">
        <f t="shared" si="230"/>
        <v>29.939873891747755</v>
      </c>
      <c r="S2147" s="147">
        <f t="shared" si="224"/>
        <v>9.3846153846153797</v>
      </c>
      <c r="T2147" s="15">
        <f t="shared" si="231"/>
        <v>589</v>
      </c>
      <c r="U2147" s="15">
        <f t="shared" si="232"/>
        <v>8.1999999999999993</v>
      </c>
    </row>
    <row r="2148" spans="1:21">
      <c r="A2148" s="26">
        <v>2</v>
      </c>
      <c r="B2148" s="16"/>
      <c r="C2148" s="16"/>
      <c r="D2148" s="16">
        <v>1.0263</v>
      </c>
      <c r="E2148" s="16">
        <v>6.0699999999999997E-2</v>
      </c>
      <c r="F2148" s="16">
        <v>3.5000000000000001E-3</v>
      </c>
      <c r="G2148" s="16">
        <v>0.80400000000000005</v>
      </c>
      <c r="H2148" s="16">
        <v>4.3299999999999998E-2</v>
      </c>
      <c r="I2148" s="16">
        <v>9.69E-2</v>
      </c>
      <c r="J2148" s="16">
        <v>1.4E-3</v>
      </c>
      <c r="K2148" s="15">
        <v>628</v>
      </c>
      <c r="L2148" s="15">
        <v>124</v>
      </c>
      <c r="M2148" s="15">
        <v>599</v>
      </c>
      <c r="N2148" s="15">
        <v>24.4</v>
      </c>
      <c r="O2148" s="15">
        <v>596</v>
      </c>
      <c r="P2148" s="15">
        <v>8.1</v>
      </c>
      <c r="Q2148" s="14">
        <f t="shared" si="229"/>
        <v>5.0955414012738842</v>
      </c>
      <c r="R2148" s="14">
        <f t="shared" si="230"/>
        <v>37.566866275951369</v>
      </c>
      <c r="S2148" s="147">
        <f t="shared" si="224"/>
        <v>5.0955414012738842</v>
      </c>
      <c r="T2148" s="15">
        <f t="shared" si="231"/>
        <v>596</v>
      </c>
      <c r="U2148" s="15">
        <f t="shared" si="232"/>
        <v>8.1</v>
      </c>
    </row>
    <row r="2149" spans="1:21">
      <c r="A2149" s="26">
        <v>83</v>
      </c>
      <c r="B2149" s="16"/>
      <c r="C2149" s="16"/>
      <c r="D2149" s="16">
        <v>1.1187</v>
      </c>
      <c r="E2149" s="16">
        <v>5.8599999999999999E-2</v>
      </c>
      <c r="F2149" s="16">
        <v>1.5E-3</v>
      </c>
      <c r="G2149" s="16">
        <v>0.78959999999999997</v>
      </c>
      <c r="H2149" s="16">
        <v>2.1999999999999999E-2</v>
      </c>
      <c r="I2149" s="16">
        <v>9.7199999999999995E-2</v>
      </c>
      <c r="J2149" s="16">
        <v>1.1000000000000001E-3</v>
      </c>
      <c r="K2149" s="15">
        <v>550</v>
      </c>
      <c r="L2149" s="15">
        <v>57.4</v>
      </c>
      <c r="M2149" s="15">
        <v>591</v>
      </c>
      <c r="N2149" s="15">
        <v>12.5</v>
      </c>
      <c r="O2149" s="15">
        <v>598</v>
      </c>
      <c r="P2149" s="15">
        <v>6.5</v>
      </c>
      <c r="Q2149" s="14">
        <f t="shared" si="229"/>
        <v>-8.727272727272716</v>
      </c>
      <c r="R2149" s="14">
        <f t="shared" si="230"/>
        <v>22.817102521844976</v>
      </c>
      <c r="S2149" s="147">
        <f t="shared" si="224"/>
        <v>-8.727272727272716</v>
      </c>
      <c r="T2149" s="15">
        <f t="shared" si="231"/>
        <v>598</v>
      </c>
      <c r="U2149" s="15">
        <f t="shared" si="232"/>
        <v>6.5</v>
      </c>
    </row>
    <row r="2150" spans="1:21">
      <c r="A2150" s="26">
        <v>39</v>
      </c>
      <c r="B2150" s="16"/>
      <c r="C2150" s="16"/>
      <c r="D2150" s="16">
        <v>0.14580000000000001</v>
      </c>
      <c r="E2150" s="16">
        <v>5.8900000000000001E-2</v>
      </c>
      <c r="F2150" s="16">
        <v>1.6999999999999999E-3</v>
      </c>
      <c r="G2150" s="16">
        <v>0.80069999999999997</v>
      </c>
      <c r="H2150" s="16">
        <v>2.35E-2</v>
      </c>
      <c r="I2150" s="16">
        <v>9.7900000000000001E-2</v>
      </c>
      <c r="J2150" s="16">
        <v>1.1000000000000001E-3</v>
      </c>
      <c r="K2150" s="15">
        <v>565</v>
      </c>
      <c r="L2150" s="15">
        <v>67.599999999999994</v>
      </c>
      <c r="M2150" s="15">
        <v>597</v>
      </c>
      <c r="N2150" s="15">
        <v>13.2</v>
      </c>
      <c r="O2150" s="15">
        <v>602</v>
      </c>
      <c r="P2150" s="15">
        <v>6.6</v>
      </c>
      <c r="Q2150" s="14">
        <f t="shared" si="229"/>
        <v>-6.5486725663716827</v>
      </c>
      <c r="R2150" s="14">
        <f t="shared" si="230"/>
        <v>25.603064626977893</v>
      </c>
      <c r="S2150" s="147">
        <f t="shared" si="224"/>
        <v>-6.5486725663716827</v>
      </c>
      <c r="T2150" s="15">
        <f t="shared" si="231"/>
        <v>602</v>
      </c>
      <c r="U2150" s="15">
        <f t="shared" si="232"/>
        <v>6.6</v>
      </c>
    </row>
    <row r="2151" spans="1:21">
      <c r="A2151" s="26">
        <v>93</v>
      </c>
      <c r="B2151" s="16"/>
      <c r="C2151" s="16"/>
      <c r="D2151" s="16">
        <v>1.4186000000000001</v>
      </c>
      <c r="E2151" s="16">
        <v>5.8799999999999998E-2</v>
      </c>
      <c r="F2151" s="16">
        <v>1.6000000000000001E-3</v>
      </c>
      <c r="G2151" s="16">
        <v>0.82269999999999999</v>
      </c>
      <c r="H2151" s="16">
        <v>2.2599999999999999E-2</v>
      </c>
      <c r="I2151" s="16">
        <v>0.1007</v>
      </c>
      <c r="J2151" s="16">
        <v>1E-3</v>
      </c>
      <c r="K2151" s="15">
        <v>561</v>
      </c>
      <c r="L2151" s="15">
        <v>59.3</v>
      </c>
      <c r="M2151" s="15">
        <v>610</v>
      </c>
      <c r="N2151" s="15">
        <v>12.6</v>
      </c>
      <c r="O2151" s="15">
        <v>619</v>
      </c>
      <c r="P2151" s="15">
        <v>5.9</v>
      </c>
      <c r="Q2151" s="14">
        <f t="shared" si="229"/>
        <v>-10.338680926916211</v>
      </c>
      <c r="R2151" s="14">
        <f t="shared" si="230"/>
        <v>23.421142719720372</v>
      </c>
      <c r="S2151" s="147">
        <f t="shared" si="224"/>
        <v>-10.338680926916211</v>
      </c>
      <c r="T2151" s="15">
        <f t="shared" si="231"/>
        <v>619</v>
      </c>
      <c r="U2151" s="15">
        <f t="shared" si="232"/>
        <v>5.9</v>
      </c>
    </row>
    <row r="2152" spans="1:21">
      <c r="A2152" s="26">
        <v>87</v>
      </c>
      <c r="B2152" s="16"/>
      <c r="C2152" s="16"/>
      <c r="D2152" s="16">
        <v>1.3944000000000001</v>
      </c>
      <c r="E2152" s="16">
        <v>0.06</v>
      </c>
      <c r="F2152" s="16">
        <v>2.5999999999999999E-3</v>
      </c>
      <c r="G2152" s="16">
        <v>0.83330000000000004</v>
      </c>
      <c r="H2152" s="16">
        <v>3.61E-2</v>
      </c>
      <c r="I2152" s="16">
        <v>0.1008</v>
      </c>
      <c r="J2152" s="16">
        <v>1.4E-3</v>
      </c>
      <c r="K2152" s="15">
        <v>611</v>
      </c>
      <c r="L2152" s="15">
        <v>91.5</v>
      </c>
      <c r="M2152" s="15">
        <v>615</v>
      </c>
      <c r="N2152" s="15">
        <v>20</v>
      </c>
      <c r="O2152" s="15">
        <v>619</v>
      </c>
      <c r="P2152" s="15">
        <v>8.3000000000000007</v>
      </c>
      <c r="Q2152" s="14">
        <f t="shared" si="229"/>
        <v>-1.3093289689034338</v>
      </c>
      <c r="R2152" s="14">
        <f t="shared" si="230"/>
        <v>30.464444213469811</v>
      </c>
      <c r="S2152" s="147">
        <f t="shared" si="224"/>
        <v>-1.3093289689034338</v>
      </c>
      <c r="T2152" s="15">
        <f t="shared" si="231"/>
        <v>619</v>
      </c>
      <c r="U2152" s="15">
        <f t="shared" si="232"/>
        <v>8.3000000000000007</v>
      </c>
    </row>
    <row r="2153" spans="1:21">
      <c r="A2153" s="26">
        <v>11</v>
      </c>
      <c r="B2153" s="16"/>
      <c r="C2153" s="16"/>
      <c r="D2153" s="16">
        <v>0.76229999999999998</v>
      </c>
      <c r="E2153" s="16">
        <v>6.1899999999999997E-2</v>
      </c>
      <c r="F2153" s="16">
        <v>1.9E-3</v>
      </c>
      <c r="G2153" s="16">
        <v>0.86739999999999995</v>
      </c>
      <c r="H2153" s="16">
        <v>2.5100000000000001E-2</v>
      </c>
      <c r="I2153" s="16">
        <v>0.10150000000000001</v>
      </c>
      <c r="J2153" s="16">
        <v>1.1000000000000001E-3</v>
      </c>
      <c r="K2153" s="15">
        <v>733</v>
      </c>
      <c r="L2153" s="15">
        <v>66.7</v>
      </c>
      <c r="M2153" s="15">
        <v>634</v>
      </c>
      <c r="N2153" s="15">
        <v>13.6</v>
      </c>
      <c r="O2153" s="15">
        <v>623</v>
      </c>
      <c r="P2153" s="15">
        <v>6.3</v>
      </c>
      <c r="Q2153" s="14">
        <f t="shared" si="229"/>
        <v>15.006821282401095</v>
      </c>
      <c r="R2153" s="14">
        <f t="shared" si="230"/>
        <v>15.563283763638648</v>
      </c>
      <c r="S2153" s="147">
        <f t="shared" si="224"/>
        <v>15.006821282401095</v>
      </c>
      <c r="T2153" s="15">
        <f t="shared" si="231"/>
        <v>623</v>
      </c>
      <c r="U2153" s="15">
        <f t="shared" si="232"/>
        <v>6.3</v>
      </c>
    </row>
    <row r="2154" spans="1:21">
      <c r="A2154" s="26">
        <v>82</v>
      </c>
      <c r="B2154" s="16"/>
      <c r="C2154" s="16"/>
      <c r="D2154" s="16">
        <v>0.99250000000000005</v>
      </c>
      <c r="E2154" s="16">
        <v>6.1499999999999999E-2</v>
      </c>
      <c r="F2154" s="16">
        <v>2.5000000000000001E-3</v>
      </c>
      <c r="G2154" s="16">
        <v>0.88959999999999995</v>
      </c>
      <c r="H2154" s="16">
        <v>3.7400000000000003E-2</v>
      </c>
      <c r="I2154" s="16">
        <v>0.1045</v>
      </c>
      <c r="J2154" s="16">
        <v>1.4E-3</v>
      </c>
      <c r="K2154" s="15">
        <v>657</v>
      </c>
      <c r="L2154" s="15">
        <v>88.9</v>
      </c>
      <c r="M2154" s="15">
        <v>646</v>
      </c>
      <c r="N2154" s="15">
        <v>20.100000000000001</v>
      </c>
      <c r="O2154" s="15">
        <v>641</v>
      </c>
      <c r="P2154" s="15">
        <v>7.9</v>
      </c>
      <c r="Q2154" s="14">
        <f t="shared" si="229"/>
        <v>2.4353120243531201</v>
      </c>
      <c r="R2154" s="14">
        <f t="shared" si="230"/>
        <v>26.51264490618248</v>
      </c>
      <c r="S2154" s="147">
        <f t="shared" si="224"/>
        <v>2.4353120243531201</v>
      </c>
      <c r="T2154" s="15">
        <f t="shared" si="231"/>
        <v>641</v>
      </c>
      <c r="U2154" s="15">
        <f t="shared" si="232"/>
        <v>7.9</v>
      </c>
    </row>
    <row r="2155" spans="1:21">
      <c r="A2155" s="26">
        <v>84</v>
      </c>
      <c r="B2155" s="16"/>
      <c r="C2155" s="16"/>
      <c r="D2155" s="16">
        <v>1.0871</v>
      </c>
      <c r="E2155" s="16">
        <v>6.1199999999999997E-2</v>
      </c>
      <c r="F2155" s="16">
        <v>2.2000000000000001E-3</v>
      </c>
      <c r="G2155" s="16">
        <v>0.92630000000000001</v>
      </c>
      <c r="H2155" s="16">
        <v>3.4299999999999997E-2</v>
      </c>
      <c r="I2155" s="16">
        <v>0.10920000000000001</v>
      </c>
      <c r="J2155" s="16">
        <v>1.2999999999999999E-3</v>
      </c>
      <c r="K2155" s="15">
        <v>656</v>
      </c>
      <c r="L2155" s="15">
        <v>77.8</v>
      </c>
      <c r="M2155" s="15">
        <v>666</v>
      </c>
      <c r="N2155" s="15">
        <v>18.100000000000001</v>
      </c>
      <c r="O2155" s="15">
        <v>668</v>
      </c>
      <c r="P2155" s="15">
        <v>7.6</v>
      </c>
      <c r="Q2155" s="14">
        <f t="shared" si="229"/>
        <v>-1.8292682926829285</v>
      </c>
      <c r="R2155" s="14">
        <f t="shared" si="230"/>
        <v>24.264291366392783</v>
      </c>
      <c r="S2155" s="147">
        <f t="shared" si="224"/>
        <v>-1.8292682926829285</v>
      </c>
      <c r="T2155" s="15">
        <f t="shared" si="231"/>
        <v>668</v>
      </c>
      <c r="U2155" s="15">
        <f t="shared" si="232"/>
        <v>7.6</v>
      </c>
    </row>
    <row r="2156" spans="1:21">
      <c r="A2156" s="26">
        <v>26</v>
      </c>
      <c r="B2156" s="16"/>
      <c r="C2156" s="16"/>
      <c r="D2156" s="16">
        <v>0.34210000000000002</v>
      </c>
      <c r="E2156" s="16">
        <v>6.1600000000000002E-2</v>
      </c>
      <c r="F2156" s="16">
        <v>1.6999999999999999E-3</v>
      </c>
      <c r="G2156" s="16">
        <v>0.96430000000000005</v>
      </c>
      <c r="H2156" s="16">
        <v>3.1099999999999999E-2</v>
      </c>
      <c r="I2156" s="16">
        <v>0.11310000000000001</v>
      </c>
      <c r="J2156" s="16">
        <v>2.0999999999999999E-3</v>
      </c>
      <c r="K2156" s="15">
        <v>661</v>
      </c>
      <c r="L2156" s="15">
        <v>53.5</v>
      </c>
      <c r="M2156" s="15">
        <v>686</v>
      </c>
      <c r="N2156" s="15">
        <v>16.100000000000001</v>
      </c>
      <c r="O2156" s="15">
        <v>691</v>
      </c>
      <c r="P2156" s="15">
        <v>12.2</v>
      </c>
      <c r="Q2156" s="14">
        <f t="shared" si="229"/>
        <v>-4.5385779122541603</v>
      </c>
      <c r="R2156" s="14">
        <f t="shared" si="230"/>
        <v>17.320215388218298</v>
      </c>
      <c r="S2156" s="147">
        <f t="shared" si="224"/>
        <v>-4.5385779122541603</v>
      </c>
      <c r="T2156" s="15">
        <f t="shared" si="231"/>
        <v>691</v>
      </c>
      <c r="U2156" s="15">
        <f t="shared" si="232"/>
        <v>12.2</v>
      </c>
    </row>
    <row r="2157" spans="1:21">
      <c r="A2157" s="26">
        <v>34</v>
      </c>
      <c r="B2157" s="16"/>
      <c r="C2157" s="16"/>
      <c r="D2157" s="16">
        <v>0.87419999999999998</v>
      </c>
      <c r="E2157" s="16">
        <v>6.5100000000000005E-2</v>
      </c>
      <c r="F2157" s="16">
        <v>1.6000000000000001E-3</v>
      </c>
      <c r="G2157" s="16">
        <v>1.0359</v>
      </c>
      <c r="H2157" s="16">
        <v>2.8899999999999999E-2</v>
      </c>
      <c r="I2157" s="16">
        <v>0.1148</v>
      </c>
      <c r="J2157" s="16">
        <v>1.9E-3</v>
      </c>
      <c r="K2157" s="15">
        <v>776</v>
      </c>
      <c r="L2157" s="15">
        <v>51.8</v>
      </c>
      <c r="M2157" s="15">
        <v>722</v>
      </c>
      <c r="N2157" s="15">
        <v>14.4</v>
      </c>
      <c r="O2157" s="15">
        <v>701</v>
      </c>
      <c r="P2157" s="15">
        <v>11.3</v>
      </c>
      <c r="Q2157" s="14">
        <f t="shared" si="229"/>
        <v>9.6649484536082468</v>
      </c>
      <c r="R2157" s="14">
        <f t="shared" si="230"/>
        <v>12.406861395549235</v>
      </c>
      <c r="S2157" s="147">
        <f t="shared" si="224"/>
        <v>9.6649484536082468</v>
      </c>
      <c r="T2157" s="15">
        <f t="shared" si="231"/>
        <v>701</v>
      </c>
      <c r="U2157" s="15">
        <f t="shared" si="232"/>
        <v>11.3</v>
      </c>
    </row>
    <row r="2158" spans="1:21">
      <c r="A2158" s="26">
        <v>5</v>
      </c>
      <c r="B2158" s="16"/>
      <c r="C2158" s="16"/>
      <c r="D2158" s="16">
        <v>0.79630000000000001</v>
      </c>
      <c r="E2158" s="16">
        <v>6.1899999999999997E-2</v>
      </c>
      <c r="F2158" s="16">
        <v>2.5000000000000001E-3</v>
      </c>
      <c r="G2158" s="16">
        <v>1.0371999999999999</v>
      </c>
      <c r="H2158" s="16">
        <v>4.6199999999999998E-2</v>
      </c>
      <c r="I2158" s="16">
        <v>0.1208</v>
      </c>
      <c r="J2158" s="16">
        <v>2.2000000000000001E-3</v>
      </c>
      <c r="K2158" s="15">
        <v>672</v>
      </c>
      <c r="L2158" s="15">
        <v>85.2</v>
      </c>
      <c r="M2158" s="15">
        <v>723</v>
      </c>
      <c r="N2158" s="15">
        <v>23</v>
      </c>
      <c r="O2158" s="15">
        <v>735</v>
      </c>
      <c r="P2158" s="15">
        <v>12.6</v>
      </c>
      <c r="Q2158" s="14">
        <f t="shared" si="229"/>
        <v>-9.375</v>
      </c>
      <c r="R2158" s="14">
        <f t="shared" si="230"/>
        <v>27.986747875389618</v>
      </c>
      <c r="S2158" s="147">
        <f t="shared" si="224"/>
        <v>-9.375</v>
      </c>
      <c r="T2158" s="15">
        <f t="shared" si="231"/>
        <v>735</v>
      </c>
      <c r="U2158" s="15">
        <f t="shared" si="232"/>
        <v>12.6</v>
      </c>
    </row>
    <row r="2159" spans="1:21">
      <c r="A2159" s="26">
        <v>90</v>
      </c>
      <c r="B2159" s="16"/>
      <c r="C2159" s="16"/>
      <c r="D2159" s="16">
        <v>1.0395000000000001</v>
      </c>
      <c r="E2159" s="16">
        <v>6.2E-2</v>
      </c>
      <c r="F2159" s="16">
        <v>5.5999999999999999E-3</v>
      </c>
      <c r="G2159" s="16">
        <v>1.0322</v>
      </c>
      <c r="H2159" s="16">
        <v>7.9000000000000001E-2</v>
      </c>
      <c r="I2159" s="16">
        <v>0.1215</v>
      </c>
      <c r="J2159" s="16">
        <v>2.8999999999999998E-3</v>
      </c>
      <c r="K2159" s="15">
        <v>672</v>
      </c>
      <c r="L2159" s="15">
        <v>189</v>
      </c>
      <c r="M2159" s="15">
        <v>720</v>
      </c>
      <c r="N2159" s="15">
        <v>39.5</v>
      </c>
      <c r="O2159" s="15">
        <v>739</v>
      </c>
      <c r="P2159" s="15">
        <v>16.899999999999999</v>
      </c>
      <c r="Q2159" s="14">
        <f t="shared" si="229"/>
        <v>-9.9702380952380931</v>
      </c>
      <c r="R2159" s="14">
        <f t="shared" si="230"/>
        <v>62.062409738043364</v>
      </c>
      <c r="S2159" s="147">
        <f t="shared" si="224"/>
        <v>-9.9702380952380931</v>
      </c>
      <c r="T2159" s="15">
        <f t="shared" si="231"/>
        <v>739</v>
      </c>
      <c r="U2159" s="15">
        <f t="shared" si="232"/>
        <v>16.899999999999999</v>
      </c>
    </row>
    <row r="2160" spans="1:21">
      <c r="A2160" s="26">
        <v>62</v>
      </c>
      <c r="B2160" s="16"/>
      <c r="C2160" s="16"/>
      <c r="D2160" s="16">
        <v>0.75360000000000005</v>
      </c>
      <c r="E2160" s="16">
        <v>6.5699999999999995E-2</v>
      </c>
      <c r="F2160" s="16">
        <v>2.7000000000000001E-3</v>
      </c>
      <c r="G2160" s="16">
        <v>1.0903</v>
      </c>
      <c r="H2160" s="16">
        <v>4.0599999999999997E-2</v>
      </c>
      <c r="I2160" s="16">
        <v>0.1226</v>
      </c>
      <c r="J2160" s="16">
        <v>1.6000000000000001E-3</v>
      </c>
      <c r="K2160" s="15">
        <v>798</v>
      </c>
      <c r="L2160" s="15">
        <v>87</v>
      </c>
      <c r="M2160" s="15">
        <v>749</v>
      </c>
      <c r="N2160" s="15">
        <v>19.7</v>
      </c>
      <c r="O2160" s="15">
        <v>746</v>
      </c>
      <c r="P2160" s="15">
        <v>9.1</v>
      </c>
      <c r="Q2160" s="14">
        <f t="shared" si="229"/>
        <v>6.5162907268170418</v>
      </c>
      <c r="R2160" s="14">
        <f t="shared" si="230"/>
        <v>20.510861447279794</v>
      </c>
      <c r="S2160" s="147">
        <f t="shared" si="224"/>
        <v>6.5162907268170418</v>
      </c>
      <c r="T2160" s="15">
        <f t="shared" si="231"/>
        <v>746</v>
      </c>
      <c r="U2160" s="15">
        <f t="shared" si="232"/>
        <v>9.1</v>
      </c>
    </row>
    <row r="2161" spans="1:21">
      <c r="A2161" s="26">
        <v>17</v>
      </c>
      <c r="B2161" s="16"/>
      <c r="C2161" s="16"/>
      <c r="D2161" s="16">
        <v>0.80620000000000003</v>
      </c>
      <c r="E2161" s="16">
        <v>6.4699999999999994E-2</v>
      </c>
      <c r="F2161" s="16">
        <v>3.5000000000000001E-3</v>
      </c>
      <c r="G2161" s="16">
        <v>1.1034999999999999</v>
      </c>
      <c r="H2161" s="16">
        <v>5.8299999999999998E-2</v>
      </c>
      <c r="I2161" s="16">
        <v>0.1236</v>
      </c>
      <c r="J2161" s="16">
        <v>1.6000000000000001E-3</v>
      </c>
      <c r="K2161" s="15">
        <v>765</v>
      </c>
      <c r="L2161" s="15">
        <v>108</v>
      </c>
      <c r="M2161" s="15">
        <v>755</v>
      </c>
      <c r="N2161" s="15">
        <v>28.1</v>
      </c>
      <c r="O2161" s="15">
        <v>751</v>
      </c>
      <c r="P2161" s="15">
        <v>9.1</v>
      </c>
      <c r="Q2161" s="14">
        <f t="shared" si="229"/>
        <v>1.8300653594771288</v>
      </c>
      <c r="R2161" s="14">
        <f t="shared" si="230"/>
        <v>27.820480872511443</v>
      </c>
      <c r="S2161" s="147">
        <f t="shared" si="224"/>
        <v>1.8300653594771288</v>
      </c>
      <c r="T2161" s="15">
        <f t="shared" si="231"/>
        <v>751</v>
      </c>
      <c r="U2161" s="15">
        <f t="shared" si="232"/>
        <v>9.1</v>
      </c>
    </row>
    <row r="2162" spans="1:21">
      <c r="A2162" s="26">
        <v>65</v>
      </c>
      <c r="B2162" s="16"/>
      <c r="C2162" s="16"/>
      <c r="D2162" s="16">
        <v>1.3419000000000001</v>
      </c>
      <c r="E2162" s="16">
        <v>6.4699999999999994E-2</v>
      </c>
      <c r="F2162" s="16">
        <v>3.2000000000000002E-3</v>
      </c>
      <c r="G2162" s="16">
        <v>1.0972</v>
      </c>
      <c r="H2162" s="16">
        <v>5.21E-2</v>
      </c>
      <c r="I2162" s="16">
        <v>0.1239</v>
      </c>
      <c r="J2162" s="16">
        <v>1.6999999999999999E-3</v>
      </c>
      <c r="K2162" s="15">
        <v>765</v>
      </c>
      <c r="L2162" s="15">
        <v>104</v>
      </c>
      <c r="M2162" s="15">
        <v>752</v>
      </c>
      <c r="N2162" s="15">
        <v>25.2</v>
      </c>
      <c r="O2162" s="15">
        <v>753</v>
      </c>
      <c r="P2162" s="15">
        <v>9.6</v>
      </c>
      <c r="Q2162" s="14">
        <f t="shared" si="229"/>
        <v>1.5686274509803977</v>
      </c>
      <c r="R2162" s="14">
        <f t="shared" si="230"/>
        <v>26.880465362107852</v>
      </c>
      <c r="S2162" s="147">
        <f t="shared" si="224"/>
        <v>1.5686274509803977</v>
      </c>
      <c r="T2162" s="15">
        <f t="shared" si="231"/>
        <v>753</v>
      </c>
      <c r="U2162" s="15">
        <f t="shared" si="232"/>
        <v>9.6</v>
      </c>
    </row>
    <row r="2163" spans="1:21">
      <c r="A2163" s="26">
        <v>76</v>
      </c>
      <c r="B2163" s="16"/>
      <c r="C2163" s="16"/>
      <c r="D2163" s="16">
        <v>0.87109999999999999</v>
      </c>
      <c r="E2163" s="16">
        <v>6.3700000000000007E-2</v>
      </c>
      <c r="F2163" s="16">
        <v>1.8E-3</v>
      </c>
      <c r="G2163" s="16">
        <v>1.1168</v>
      </c>
      <c r="H2163" s="16">
        <v>3.0200000000000001E-2</v>
      </c>
      <c r="I2163" s="16">
        <v>0.12659999999999999</v>
      </c>
      <c r="J2163" s="16">
        <v>1.6999999999999999E-3</v>
      </c>
      <c r="K2163" s="15">
        <v>731</v>
      </c>
      <c r="L2163" s="15">
        <v>58.2</v>
      </c>
      <c r="M2163" s="15">
        <v>761</v>
      </c>
      <c r="N2163" s="15">
        <v>14.5</v>
      </c>
      <c r="O2163" s="15">
        <v>768</v>
      </c>
      <c r="P2163" s="15">
        <v>9.6999999999999993</v>
      </c>
      <c r="Q2163" s="14">
        <f t="shared" si="229"/>
        <v>-5.0615595075239384</v>
      </c>
      <c r="R2163" s="14">
        <f t="shared" si="230"/>
        <v>16.938560115351518</v>
      </c>
      <c r="S2163" s="147">
        <f t="shared" si="224"/>
        <v>-5.0615595075239384</v>
      </c>
      <c r="T2163" s="15">
        <f t="shared" si="231"/>
        <v>768</v>
      </c>
      <c r="U2163" s="15">
        <f t="shared" si="232"/>
        <v>9.6999999999999993</v>
      </c>
    </row>
    <row r="2164" spans="1:21">
      <c r="A2164" s="26">
        <v>52</v>
      </c>
      <c r="B2164" s="16"/>
      <c r="C2164" s="16"/>
      <c r="D2164" s="16">
        <v>1.2136</v>
      </c>
      <c r="E2164" s="16">
        <v>6.54E-2</v>
      </c>
      <c r="F2164" s="16">
        <v>1.9E-3</v>
      </c>
      <c r="G2164" s="16">
        <v>1.1558999999999999</v>
      </c>
      <c r="H2164" s="16">
        <v>3.4200000000000001E-2</v>
      </c>
      <c r="I2164" s="16">
        <v>0.12770000000000001</v>
      </c>
      <c r="J2164" s="16">
        <v>1.2999999999999999E-3</v>
      </c>
      <c r="K2164" s="15">
        <v>787</v>
      </c>
      <c r="L2164" s="15">
        <v>65.7</v>
      </c>
      <c r="M2164" s="15">
        <v>780</v>
      </c>
      <c r="N2164" s="15">
        <v>16.100000000000001</v>
      </c>
      <c r="O2164" s="15">
        <v>775</v>
      </c>
      <c r="P2164" s="15">
        <v>7.4</v>
      </c>
      <c r="Q2164" s="14">
        <f t="shared" si="229"/>
        <v>1.5247776365946653</v>
      </c>
      <c r="R2164" s="14">
        <f t="shared" si="230"/>
        <v>16.548930510393049</v>
      </c>
      <c r="S2164" s="147">
        <f t="shared" si="224"/>
        <v>1.5247776365946653</v>
      </c>
      <c r="T2164" s="15">
        <f t="shared" si="231"/>
        <v>775</v>
      </c>
      <c r="U2164" s="15">
        <f t="shared" si="232"/>
        <v>7.4</v>
      </c>
    </row>
    <row r="2165" spans="1:21">
      <c r="A2165" s="26">
        <v>24</v>
      </c>
      <c r="B2165" s="16"/>
      <c r="C2165" s="16"/>
      <c r="D2165" s="16">
        <v>0.67800000000000005</v>
      </c>
      <c r="E2165" s="16">
        <v>6.4299999999999996E-2</v>
      </c>
      <c r="F2165" s="16">
        <v>3.0000000000000001E-3</v>
      </c>
      <c r="G2165" s="16">
        <v>1.1338999999999999</v>
      </c>
      <c r="H2165" s="16">
        <v>4.9399999999999999E-2</v>
      </c>
      <c r="I2165" s="16">
        <v>0.12870000000000001</v>
      </c>
      <c r="J2165" s="16">
        <v>1.6999999999999999E-3</v>
      </c>
      <c r="K2165" s="15">
        <v>754</v>
      </c>
      <c r="L2165" s="15">
        <v>102</v>
      </c>
      <c r="M2165" s="15">
        <v>770</v>
      </c>
      <c r="N2165" s="15">
        <v>23.5</v>
      </c>
      <c r="O2165" s="15">
        <v>780</v>
      </c>
      <c r="P2165" s="15">
        <v>10</v>
      </c>
      <c r="Q2165" s="14">
        <f t="shared" si="229"/>
        <v>-3.4482758620689724</v>
      </c>
      <c r="R2165" s="14">
        <f t="shared" si="230"/>
        <v>28.114068526431442</v>
      </c>
      <c r="S2165" s="147">
        <f t="shared" si="224"/>
        <v>-3.4482758620689724</v>
      </c>
      <c r="T2165" s="15">
        <f t="shared" si="231"/>
        <v>780</v>
      </c>
      <c r="U2165" s="15">
        <f t="shared" si="232"/>
        <v>10</v>
      </c>
    </row>
    <row r="2166" spans="1:21">
      <c r="A2166" s="26">
        <v>88</v>
      </c>
      <c r="B2166" s="16"/>
      <c r="C2166" s="16"/>
      <c r="D2166" s="16">
        <v>1.0839000000000001</v>
      </c>
      <c r="E2166" s="16">
        <v>6.6199999999999995E-2</v>
      </c>
      <c r="F2166" s="16">
        <v>3.0999999999999999E-3</v>
      </c>
      <c r="G2166" s="16">
        <v>1.1876</v>
      </c>
      <c r="H2166" s="16">
        <v>5.4699999999999999E-2</v>
      </c>
      <c r="I2166" s="16">
        <v>0.12939999999999999</v>
      </c>
      <c r="J2166" s="16">
        <v>1.8E-3</v>
      </c>
      <c r="K2166" s="15">
        <v>813</v>
      </c>
      <c r="L2166" s="15">
        <v>93.5</v>
      </c>
      <c r="M2166" s="15">
        <v>795</v>
      </c>
      <c r="N2166" s="15">
        <v>25.4</v>
      </c>
      <c r="O2166" s="15">
        <v>784</v>
      </c>
      <c r="P2166" s="15">
        <v>10.5</v>
      </c>
      <c r="Q2166" s="14">
        <f t="shared" si="229"/>
        <v>3.5670356703566997</v>
      </c>
      <c r="R2166" s="14">
        <f t="shared" si="230"/>
        <v>22.330662519137658</v>
      </c>
      <c r="S2166" s="147">
        <f t="shared" si="224"/>
        <v>3.5670356703566997</v>
      </c>
      <c r="T2166" s="15">
        <f t="shared" si="231"/>
        <v>784</v>
      </c>
      <c r="U2166" s="15">
        <f t="shared" si="232"/>
        <v>10.5</v>
      </c>
    </row>
    <row r="2167" spans="1:21">
      <c r="A2167" s="26">
        <v>44</v>
      </c>
      <c r="B2167" s="16"/>
      <c r="C2167" s="16"/>
      <c r="D2167" s="16">
        <v>0.88980000000000004</v>
      </c>
      <c r="E2167" s="16">
        <v>6.6000000000000003E-2</v>
      </c>
      <c r="F2167" s="16">
        <v>4.4999999999999997E-3</v>
      </c>
      <c r="G2167" s="16">
        <v>1.1724000000000001</v>
      </c>
      <c r="H2167" s="16">
        <v>7.5999999999999998E-2</v>
      </c>
      <c r="I2167" s="16">
        <v>0.13009999999999999</v>
      </c>
      <c r="J2167" s="16">
        <v>2.3999999999999998E-3</v>
      </c>
      <c r="K2167" s="15">
        <v>806</v>
      </c>
      <c r="L2167" s="15">
        <v>144</v>
      </c>
      <c r="M2167" s="15">
        <v>788</v>
      </c>
      <c r="N2167" s="15">
        <v>35.5</v>
      </c>
      <c r="O2167" s="15">
        <v>788</v>
      </c>
      <c r="P2167" s="15">
        <v>13.5</v>
      </c>
      <c r="Q2167" s="14">
        <f t="shared" si="229"/>
        <v>2.2332506203473934</v>
      </c>
      <c r="R2167" s="14">
        <f t="shared" si="230"/>
        <v>35.09426937493695</v>
      </c>
      <c r="S2167" s="147">
        <f t="shared" si="224"/>
        <v>2.2332506203473934</v>
      </c>
      <c r="T2167" s="15">
        <f t="shared" si="231"/>
        <v>788</v>
      </c>
      <c r="U2167" s="15">
        <f t="shared" si="232"/>
        <v>13.5</v>
      </c>
    </row>
    <row r="2168" spans="1:21">
      <c r="A2168" s="26">
        <v>49</v>
      </c>
      <c r="B2168" s="16"/>
      <c r="C2168" s="16"/>
      <c r="D2168" s="16">
        <v>0.82899999999999996</v>
      </c>
      <c r="E2168" s="16">
        <v>6.6799999999999998E-2</v>
      </c>
      <c r="F2168" s="16">
        <v>1.9E-3</v>
      </c>
      <c r="G2168" s="16">
        <v>1.2093</v>
      </c>
      <c r="H2168" s="16">
        <v>3.3599999999999998E-2</v>
      </c>
      <c r="I2168" s="16">
        <v>0.1305</v>
      </c>
      <c r="J2168" s="16">
        <v>1.4E-3</v>
      </c>
      <c r="K2168" s="15">
        <v>831</v>
      </c>
      <c r="L2168" s="15">
        <v>63.9</v>
      </c>
      <c r="M2168" s="15">
        <v>805</v>
      </c>
      <c r="N2168" s="15">
        <v>15.5</v>
      </c>
      <c r="O2168" s="15">
        <v>791</v>
      </c>
      <c r="P2168" s="15">
        <v>8.1</v>
      </c>
      <c r="Q2168" s="14">
        <f t="shared" si="229"/>
        <v>4.8134777376654618</v>
      </c>
      <c r="R2168" s="14">
        <f t="shared" si="230"/>
        <v>14.768028598341356</v>
      </c>
      <c r="S2168" s="147">
        <f t="shared" si="224"/>
        <v>4.8134777376654618</v>
      </c>
      <c r="T2168" s="15">
        <f t="shared" si="231"/>
        <v>791</v>
      </c>
      <c r="U2168" s="15">
        <f t="shared" si="232"/>
        <v>8.1</v>
      </c>
    </row>
    <row r="2169" spans="1:21">
      <c r="A2169" s="26">
        <v>55</v>
      </c>
      <c r="B2169" s="16"/>
      <c r="C2169" s="16"/>
      <c r="D2169" s="16">
        <v>1.8904000000000001</v>
      </c>
      <c r="E2169" s="16">
        <v>6.5699999999999995E-2</v>
      </c>
      <c r="F2169" s="16">
        <v>2.8E-3</v>
      </c>
      <c r="G2169" s="16">
        <v>1.1676</v>
      </c>
      <c r="H2169" s="16">
        <v>4.7199999999999999E-2</v>
      </c>
      <c r="I2169" s="16">
        <v>0.1305</v>
      </c>
      <c r="J2169" s="16">
        <v>1.9E-3</v>
      </c>
      <c r="K2169" s="15">
        <v>794</v>
      </c>
      <c r="L2169" s="15">
        <v>90.7</v>
      </c>
      <c r="M2169" s="15">
        <v>786</v>
      </c>
      <c r="N2169" s="15">
        <v>22.1</v>
      </c>
      <c r="O2169" s="15">
        <v>791</v>
      </c>
      <c r="P2169" s="15">
        <v>10.7</v>
      </c>
      <c r="Q2169" s="14">
        <f t="shared" si="229"/>
        <v>0.37783375314861534</v>
      </c>
      <c r="R2169" s="14">
        <f t="shared" si="230"/>
        <v>22.919052784774937</v>
      </c>
      <c r="S2169" s="147">
        <f t="shared" si="224"/>
        <v>0.37783375314861534</v>
      </c>
      <c r="T2169" s="15">
        <f t="shared" si="231"/>
        <v>791</v>
      </c>
      <c r="U2169" s="15">
        <f t="shared" si="232"/>
        <v>10.7</v>
      </c>
    </row>
    <row r="2170" spans="1:21">
      <c r="A2170" s="26">
        <v>32</v>
      </c>
      <c r="B2170" s="16"/>
      <c r="C2170" s="16"/>
      <c r="D2170" s="16">
        <v>0.78190000000000004</v>
      </c>
      <c r="E2170" s="16">
        <v>6.5199999999999994E-2</v>
      </c>
      <c r="F2170" s="16">
        <v>2.5999999999999999E-3</v>
      </c>
      <c r="G2170" s="16">
        <v>1.1747000000000001</v>
      </c>
      <c r="H2170" s="16">
        <v>4.2299999999999997E-2</v>
      </c>
      <c r="I2170" s="16">
        <v>0.13100000000000001</v>
      </c>
      <c r="J2170" s="16">
        <v>1.6999999999999999E-3</v>
      </c>
      <c r="K2170" s="15">
        <v>789</v>
      </c>
      <c r="L2170" s="15">
        <v>83.3</v>
      </c>
      <c r="M2170" s="15">
        <v>789</v>
      </c>
      <c r="N2170" s="15">
        <v>19.8</v>
      </c>
      <c r="O2170" s="15">
        <v>794</v>
      </c>
      <c r="P2170" s="15">
        <v>9.6</v>
      </c>
      <c r="Q2170" s="14">
        <f t="shared" si="229"/>
        <v>-0.63371356147021718</v>
      </c>
      <c r="R2170" s="14">
        <f t="shared" si="230"/>
        <v>21.388033098281387</v>
      </c>
      <c r="S2170" s="147">
        <f t="shared" si="224"/>
        <v>-0.63371356147021718</v>
      </c>
      <c r="T2170" s="15">
        <f t="shared" si="231"/>
        <v>794</v>
      </c>
      <c r="U2170" s="15">
        <f t="shared" si="232"/>
        <v>9.6</v>
      </c>
    </row>
    <row r="2171" spans="1:21">
      <c r="A2171" s="26">
        <v>70</v>
      </c>
      <c r="B2171" s="16"/>
      <c r="C2171" s="16"/>
      <c r="D2171" s="16">
        <v>0.6633</v>
      </c>
      <c r="E2171" s="16">
        <v>6.4500000000000002E-2</v>
      </c>
      <c r="F2171" s="16">
        <v>2E-3</v>
      </c>
      <c r="G2171" s="16">
        <v>1.1712</v>
      </c>
      <c r="H2171" s="16">
        <v>3.5400000000000001E-2</v>
      </c>
      <c r="I2171" s="16">
        <v>0.13100000000000001</v>
      </c>
      <c r="J2171" s="16">
        <v>1.2999999999999999E-3</v>
      </c>
      <c r="K2171" s="15">
        <v>767</v>
      </c>
      <c r="L2171" s="15">
        <v>60.2</v>
      </c>
      <c r="M2171" s="15">
        <v>787</v>
      </c>
      <c r="N2171" s="15">
        <v>16.5</v>
      </c>
      <c r="O2171" s="15">
        <v>794</v>
      </c>
      <c r="P2171" s="15">
        <v>7.5</v>
      </c>
      <c r="Q2171" s="14">
        <f t="shared" si="229"/>
        <v>-3.5202086049543668</v>
      </c>
      <c r="R2171" s="14">
        <f t="shared" si="230"/>
        <v>16.367366088869577</v>
      </c>
      <c r="S2171" s="147">
        <f t="shared" si="224"/>
        <v>-3.5202086049543668</v>
      </c>
      <c r="T2171" s="15">
        <f t="shared" si="231"/>
        <v>794</v>
      </c>
      <c r="U2171" s="15">
        <f t="shared" si="232"/>
        <v>7.5</v>
      </c>
    </row>
    <row r="2172" spans="1:21">
      <c r="A2172" s="26">
        <v>73</v>
      </c>
      <c r="B2172" s="16"/>
      <c r="C2172" s="16"/>
      <c r="D2172" s="16">
        <v>1.6172</v>
      </c>
      <c r="E2172" s="16">
        <v>6.6199999999999995E-2</v>
      </c>
      <c r="F2172" s="16">
        <v>2.3E-3</v>
      </c>
      <c r="G2172" s="16">
        <v>1.1981999999999999</v>
      </c>
      <c r="H2172" s="16">
        <v>3.8899999999999997E-2</v>
      </c>
      <c r="I2172" s="16">
        <v>0.13120000000000001</v>
      </c>
      <c r="J2172" s="16">
        <v>1.6000000000000001E-3</v>
      </c>
      <c r="K2172" s="15">
        <v>813</v>
      </c>
      <c r="L2172" s="15">
        <v>73.3</v>
      </c>
      <c r="M2172" s="15">
        <v>800</v>
      </c>
      <c r="N2172" s="15">
        <v>18</v>
      </c>
      <c r="O2172" s="15">
        <v>795</v>
      </c>
      <c r="P2172" s="15">
        <v>9.1</v>
      </c>
      <c r="Q2172" s="14">
        <f t="shared" si="229"/>
        <v>2.2140221402214055</v>
      </c>
      <c r="R2172" s="14">
        <f t="shared" si="230"/>
        <v>17.77428598303964</v>
      </c>
      <c r="S2172" s="147">
        <f t="shared" si="224"/>
        <v>2.2140221402214055</v>
      </c>
      <c r="T2172" s="15">
        <f t="shared" si="231"/>
        <v>795</v>
      </c>
      <c r="U2172" s="15">
        <f t="shared" si="232"/>
        <v>9.1</v>
      </c>
    </row>
    <row r="2173" spans="1:21">
      <c r="A2173" s="26">
        <v>54</v>
      </c>
      <c r="B2173" s="16"/>
      <c r="C2173" s="16"/>
      <c r="D2173" s="16">
        <v>1.0136000000000001</v>
      </c>
      <c r="E2173" s="16">
        <v>6.6199999999999995E-2</v>
      </c>
      <c r="F2173" s="16">
        <v>2.3999999999999998E-3</v>
      </c>
      <c r="G2173" s="16">
        <v>1.1880999999999999</v>
      </c>
      <c r="H2173" s="16">
        <v>4.1399999999999999E-2</v>
      </c>
      <c r="I2173" s="16">
        <v>0.13139999999999999</v>
      </c>
      <c r="J2173" s="16">
        <v>1.9E-3</v>
      </c>
      <c r="K2173" s="15">
        <v>813</v>
      </c>
      <c r="L2173" s="15">
        <v>69.900000000000006</v>
      </c>
      <c r="M2173" s="15">
        <v>795</v>
      </c>
      <c r="N2173" s="15">
        <v>19.2</v>
      </c>
      <c r="O2173" s="15">
        <v>796</v>
      </c>
      <c r="P2173" s="15">
        <v>11.1</v>
      </c>
      <c r="Q2173" s="14">
        <f t="shared" si="229"/>
        <v>2.0910209102091071</v>
      </c>
      <c r="R2173" s="14">
        <f t="shared" si="230"/>
        <v>17.056011341076367</v>
      </c>
      <c r="S2173" s="147">
        <f t="shared" si="224"/>
        <v>2.0910209102091071</v>
      </c>
      <c r="T2173" s="15">
        <f t="shared" si="231"/>
        <v>796</v>
      </c>
      <c r="U2173" s="15">
        <f t="shared" si="232"/>
        <v>11.1</v>
      </c>
    </row>
    <row r="2174" spans="1:21">
      <c r="A2174" s="26">
        <v>8</v>
      </c>
      <c r="B2174" s="16"/>
      <c r="C2174" s="16"/>
      <c r="D2174" s="16">
        <v>0.66059999999999997</v>
      </c>
      <c r="E2174" s="16">
        <v>6.4100000000000004E-2</v>
      </c>
      <c r="F2174" s="16">
        <v>2.2000000000000001E-3</v>
      </c>
      <c r="G2174" s="16">
        <v>1.1654</v>
      </c>
      <c r="H2174" s="16">
        <v>3.7699999999999997E-2</v>
      </c>
      <c r="I2174" s="16">
        <v>0.13189999999999999</v>
      </c>
      <c r="J2174" s="16">
        <v>1.5E-3</v>
      </c>
      <c r="K2174" s="15">
        <v>746</v>
      </c>
      <c r="L2174" s="15">
        <v>72.2</v>
      </c>
      <c r="M2174" s="15">
        <v>785</v>
      </c>
      <c r="N2174" s="15">
        <v>17.7</v>
      </c>
      <c r="O2174" s="15">
        <v>799</v>
      </c>
      <c r="P2174" s="15">
        <v>8.5</v>
      </c>
      <c r="Q2174" s="14">
        <f t="shared" si="229"/>
        <v>-7.1045576407506639</v>
      </c>
      <c r="R2174" s="14">
        <f t="shared" si="230"/>
        <v>20.856634004174168</v>
      </c>
      <c r="S2174" s="147">
        <f t="shared" si="224"/>
        <v>-7.1045576407506639</v>
      </c>
      <c r="T2174" s="15">
        <f t="shared" si="231"/>
        <v>799</v>
      </c>
      <c r="U2174" s="15">
        <f t="shared" si="232"/>
        <v>8.5</v>
      </c>
    </row>
    <row r="2175" spans="1:21">
      <c r="A2175" s="26">
        <v>68</v>
      </c>
      <c r="B2175" s="16"/>
      <c r="C2175" s="16"/>
      <c r="D2175" s="16">
        <v>1.3156000000000001</v>
      </c>
      <c r="E2175" s="16">
        <v>6.7100000000000007E-2</v>
      </c>
      <c r="F2175" s="16">
        <v>2.5999999999999999E-3</v>
      </c>
      <c r="G2175" s="16">
        <v>1.2188000000000001</v>
      </c>
      <c r="H2175" s="16">
        <v>4.5600000000000002E-2</v>
      </c>
      <c r="I2175" s="16">
        <v>0.13250000000000001</v>
      </c>
      <c r="J2175" s="16">
        <v>1.8E-3</v>
      </c>
      <c r="K2175" s="15">
        <v>843</v>
      </c>
      <c r="L2175" s="15">
        <v>77.599999999999994</v>
      </c>
      <c r="M2175" s="15">
        <v>809</v>
      </c>
      <c r="N2175" s="15">
        <v>20.9</v>
      </c>
      <c r="O2175" s="15">
        <v>802</v>
      </c>
      <c r="P2175" s="15">
        <v>10.4</v>
      </c>
      <c r="Q2175" s="14">
        <f t="shared" si="229"/>
        <v>4.8635824436536135</v>
      </c>
      <c r="R2175" s="14">
        <f t="shared" si="230"/>
        <v>17.687970583868388</v>
      </c>
      <c r="S2175" s="147">
        <f t="shared" si="224"/>
        <v>4.8635824436536135</v>
      </c>
      <c r="T2175" s="15">
        <f t="shared" si="231"/>
        <v>802</v>
      </c>
      <c r="U2175" s="15">
        <f t="shared" si="232"/>
        <v>10.4</v>
      </c>
    </row>
    <row r="2176" spans="1:21">
      <c r="A2176" s="26">
        <v>60</v>
      </c>
      <c r="B2176" s="16"/>
      <c r="C2176" s="16"/>
      <c r="D2176" s="16">
        <v>0.97529999999999994</v>
      </c>
      <c r="E2176" s="16">
        <v>6.3799999999999996E-2</v>
      </c>
      <c r="F2176" s="16">
        <v>1.8E-3</v>
      </c>
      <c r="G2176" s="16">
        <v>1.1756</v>
      </c>
      <c r="H2176" s="16">
        <v>3.2500000000000001E-2</v>
      </c>
      <c r="I2176" s="16">
        <v>0.1328</v>
      </c>
      <c r="J2176" s="16">
        <v>1.2999999999999999E-3</v>
      </c>
      <c r="K2176" s="15">
        <v>744</v>
      </c>
      <c r="L2176" s="15">
        <v>59.3</v>
      </c>
      <c r="M2176" s="15">
        <v>789</v>
      </c>
      <c r="N2176" s="15">
        <v>15.2</v>
      </c>
      <c r="O2176" s="15">
        <v>804</v>
      </c>
      <c r="P2176" s="15">
        <v>7.7</v>
      </c>
      <c r="Q2176" s="14">
        <f t="shared" si="229"/>
        <v>-8.0645161290322509</v>
      </c>
      <c r="R2176" s="14">
        <f t="shared" si="230"/>
        <v>17.350324938837257</v>
      </c>
      <c r="S2176" s="147">
        <f t="shared" si="224"/>
        <v>-8.0645161290322509</v>
      </c>
      <c r="T2176" s="15">
        <f t="shared" si="231"/>
        <v>804</v>
      </c>
      <c r="U2176" s="15">
        <f t="shared" si="232"/>
        <v>7.7</v>
      </c>
    </row>
    <row r="2177" spans="1:21">
      <c r="A2177" s="26">
        <v>59</v>
      </c>
      <c r="B2177" s="16"/>
      <c r="C2177" s="16"/>
      <c r="D2177" s="16">
        <v>0.72409999999999997</v>
      </c>
      <c r="E2177" s="16">
        <v>6.5500000000000003E-2</v>
      </c>
      <c r="F2177" s="16">
        <v>2.3E-3</v>
      </c>
      <c r="G2177" s="16">
        <v>1.2067000000000001</v>
      </c>
      <c r="H2177" s="16">
        <v>4.24E-2</v>
      </c>
      <c r="I2177" s="16">
        <v>0.13320000000000001</v>
      </c>
      <c r="J2177" s="16">
        <v>1.6000000000000001E-3</v>
      </c>
      <c r="K2177" s="15">
        <v>791</v>
      </c>
      <c r="L2177" s="15">
        <v>69.400000000000006</v>
      </c>
      <c r="M2177" s="15">
        <v>804</v>
      </c>
      <c r="N2177" s="15">
        <v>19.5</v>
      </c>
      <c r="O2177" s="15">
        <v>806</v>
      </c>
      <c r="P2177" s="15">
        <v>9</v>
      </c>
      <c r="Q2177" s="14">
        <f t="shared" si="229"/>
        <v>-1.896333754740831</v>
      </c>
      <c r="R2177" s="14">
        <f t="shared" si="230"/>
        <v>18.02439140923655</v>
      </c>
      <c r="S2177" s="147">
        <f t="shared" si="224"/>
        <v>-1.896333754740831</v>
      </c>
      <c r="T2177" s="15">
        <f t="shared" si="231"/>
        <v>806</v>
      </c>
      <c r="U2177" s="15">
        <f t="shared" si="232"/>
        <v>9</v>
      </c>
    </row>
    <row r="2178" spans="1:21">
      <c r="A2178" s="26">
        <v>58</v>
      </c>
      <c r="B2178" s="16"/>
      <c r="C2178" s="16"/>
      <c r="D2178" s="16">
        <v>1.2557</v>
      </c>
      <c r="E2178" s="16">
        <v>6.5600000000000006E-2</v>
      </c>
      <c r="F2178" s="16">
        <v>2.3999999999999998E-3</v>
      </c>
      <c r="G2178" s="16">
        <v>1.2192000000000001</v>
      </c>
      <c r="H2178" s="16">
        <v>4.7100000000000003E-2</v>
      </c>
      <c r="I2178" s="16">
        <v>0.13370000000000001</v>
      </c>
      <c r="J2178" s="16">
        <v>1.6999999999999999E-3</v>
      </c>
      <c r="K2178" s="15">
        <v>794</v>
      </c>
      <c r="L2178" s="15">
        <v>80.599999999999994</v>
      </c>
      <c r="M2178" s="15">
        <v>809</v>
      </c>
      <c r="N2178" s="15">
        <v>21.6</v>
      </c>
      <c r="O2178" s="15">
        <v>809</v>
      </c>
      <c r="P2178" s="15">
        <v>9.6999999999999993</v>
      </c>
      <c r="Q2178" s="14">
        <f t="shared" si="229"/>
        <v>-1.8891687657430767</v>
      </c>
      <c r="R2178" s="14">
        <f t="shared" si="230"/>
        <v>20.829609146046611</v>
      </c>
      <c r="S2178" s="147">
        <f t="shared" si="224"/>
        <v>-1.8891687657430767</v>
      </c>
      <c r="T2178" s="15">
        <f t="shared" si="231"/>
        <v>809</v>
      </c>
      <c r="U2178" s="15">
        <f t="shared" si="232"/>
        <v>9.6999999999999993</v>
      </c>
    </row>
    <row r="2179" spans="1:21">
      <c r="A2179" s="26">
        <v>94</v>
      </c>
      <c r="B2179" s="16"/>
      <c r="C2179" s="16"/>
      <c r="D2179" s="16">
        <v>0.74819999999999998</v>
      </c>
      <c r="E2179" s="16">
        <v>6.4399999999999999E-2</v>
      </c>
      <c r="F2179" s="16">
        <v>2.2000000000000001E-3</v>
      </c>
      <c r="G2179" s="16">
        <v>1.1994</v>
      </c>
      <c r="H2179" s="16">
        <v>4.2999999999999997E-2</v>
      </c>
      <c r="I2179" s="16">
        <v>0.1341</v>
      </c>
      <c r="J2179" s="16">
        <v>1.9E-3</v>
      </c>
      <c r="K2179" s="15">
        <v>767</v>
      </c>
      <c r="L2179" s="15">
        <v>72.2</v>
      </c>
      <c r="M2179" s="15">
        <v>800</v>
      </c>
      <c r="N2179" s="15">
        <v>19.899999999999999</v>
      </c>
      <c r="O2179" s="15">
        <v>811</v>
      </c>
      <c r="P2179" s="15">
        <v>10.6</v>
      </c>
      <c r="Q2179" s="14">
        <f t="shared" si="229"/>
        <v>-5.7366362451108266</v>
      </c>
      <c r="R2179" s="14">
        <f t="shared" si="230"/>
        <v>20.097585057413848</v>
      </c>
      <c r="S2179" s="147">
        <f t="shared" si="224"/>
        <v>-5.7366362451108266</v>
      </c>
      <c r="T2179" s="15">
        <f t="shared" si="231"/>
        <v>811</v>
      </c>
      <c r="U2179" s="15">
        <f t="shared" si="232"/>
        <v>10.6</v>
      </c>
    </row>
    <row r="2180" spans="1:21">
      <c r="A2180" s="26">
        <v>22</v>
      </c>
      <c r="B2180" s="16"/>
      <c r="C2180" s="16"/>
      <c r="D2180" s="16">
        <v>0.96950000000000003</v>
      </c>
      <c r="E2180" s="16">
        <v>6.6699999999999995E-2</v>
      </c>
      <c r="F2180" s="16">
        <v>1.9E-3</v>
      </c>
      <c r="G2180" s="16">
        <v>1.242</v>
      </c>
      <c r="H2180" s="16">
        <v>3.7400000000000003E-2</v>
      </c>
      <c r="I2180" s="16">
        <v>0.13439999999999999</v>
      </c>
      <c r="J2180" s="16">
        <v>1.6999999999999999E-3</v>
      </c>
      <c r="K2180" s="15">
        <v>831</v>
      </c>
      <c r="L2180" s="15">
        <v>60</v>
      </c>
      <c r="M2180" s="15">
        <v>820</v>
      </c>
      <c r="N2180" s="15">
        <v>17</v>
      </c>
      <c r="O2180" s="15">
        <v>813</v>
      </c>
      <c r="P2180" s="15">
        <v>9.5</v>
      </c>
      <c r="Q2180" s="14">
        <f t="shared" si="229"/>
        <v>2.166064981949456</v>
      </c>
      <c r="R2180" s="14">
        <f t="shared" si="230"/>
        <v>14.311462540665559</v>
      </c>
      <c r="S2180" s="147">
        <f t="shared" si="224"/>
        <v>2.166064981949456</v>
      </c>
      <c r="T2180" s="15">
        <f t="shared" si="231"/>
        <v>813</v>
      </c>
      <c r="U2180" s="15">
        <f t="shared" si="232"/>
        <v>9.5</v>
      </c>
    </row>
    <row r="2181" spans="1:21">
      <c r="A2181" s="26">
        <v>42</v>
      </c>
      <c r="B2181" s="16"/>
      <c r="C2181" s="16"/>
      <c r="D2181" s="16">
        <v>0.78010000000000002</v>
      </c>
      <c r="E2181" s="16">
        <v>6.7799999999999999E-2</v>
      </c>
      <c r="F2181" s="16">
        <v>2.5999999999999999E-3</v>
      </c>
      <c r="G2181" s="16">
        <v>1.2523</v>
      </c>
      <c r="H2181" s="16">
        <v>4.4999999999999998E-2</v>
      </c>
      <c r="I2181" s="16">
        <v>0.13519999999999999</v>
      </c>
      <c r="J2181" s="16">
        <v>1.6999999999999999E-3</v>
      </c>
      <c r="K2181" s="15">
        <v>861</v>
      </c>
      <c r="L2181" s="15">
        <v>75</v>
      </c>
      <c r="M2181" s="15">
        <v>824</v>
      </c>
      <c r="N2181" s="15">
        <v>20.3</v>
      </c>
      <c r="O2181" s="15">
        <v>817</v>
      </c>
      <c r="P2181" s="15">
        <v>9.8000000000000007</v>
      </c>
      <c r="Q2181" s="14">
        <f t="shared" si="229"/>
        <v>5.1103368176538932</v>
      </c>
      <c r="R2181" s="14">
        <f t="shared" si="230"/>
        <v>16.687300174139875</v>
      </c>
      <c r="S2181" s="147">
        <f t="shared" ref="S2181:S2244" si="233">IF(OR(Q2181-R2181&gt;10,Q2181+R2181&lt;-5),"X",Q2181)</f>
        <v>5.1103368176538932</v>
      </c>
      <c r="T2181" s="15">
        <f t="shared" si="231"/>
        <v>817</v>
      </c>
      <c r="U2181" s="15">
        <f t="shared" si="232"/>
        <v>9.8000000000000007</v>
      </c>
    </row>
    <row r="2182" spans="1:21">
      <c r="A2182" s="26">
        <v>23</v>
      </c>
      <c r="B2182" s="16"/>
      <c r="C2182" s="16"/>
      <c r="D2182" s="16">
        <v>0.75439999999999996</v>
      </c>
      <c r="E2182" s="16">
        <v>6.5799999999999997E-2</v>
      </c>
      <c r="F2182" s="16">
        <v>2.8E-3</v>
      </c>
      <c r="G2182" s="16">
        <v>1.2344999999999999</v>
      </c>
      <c r="H2182" s="16">
        <v>5.28E-2</v>
      </c>
      <c r="I2182" s="16">
        <v>0.13600000000000001</v>
      </c>
      <c r="J2182" s="16">
        <v>2E-3</v>
      </c>
      <c r="K2182" s="15">
        <v>1200</v>
      </c>
      <c r="L2182" s="15">
        <v>88.9</v>
      </c>
      <c r="M2182" s="15">
        <v>816</v>
      </c>
      <c r="N2182" s="15">
        <v>24</v>
      </c>
      <c r="O2182" s="15">
        <v>822</v>
      </c>
      <c r="P2182" s="15">
        <v>11.2</v>
      </c>
      <c r="Q2182" s="14">
        <f t="shared" si="229"/>
        <v>31.499999999999993</v>
      </c>
      <c r="R2182" s="14">
        <f t="shared" si="230"/>
        <v>10.319646462842396</v>
      </c>
      <c r="S2182" s="147" t="str">
        <f t="shared" si="233"/>
        <v>X</v>
      </c>
      <c r="T2182" s="15">
        <f t="shared" si="231"/>
        <v>822</v>
      </c>
      <c r="U2182" s="15">
        <f t="shared" si="232"/>
        <v>11.2</v>
      </c>
    </row>
    <row r="2183" spans="1:21">
      <c r="A2183" s="26">
        <v>50</v>
      </c>
      <c r="B2183" s="16"/>
      <c r="C2183" s="16"/>
      <c r="D2183" s="16">
        <v>0.62419999999999998</v>
      </c>
      <c r="E2183" s="16">
        <v>6.7599999999999993E-2</v>
      </c>
      <c r="F2183" s="16">
        <v>1.8E-3</v>
      </c>
      <c r="G2183" s="16">
        <v>1.2771999999999999</v>
      </c>
      <c r="H2183" s="16">
        <v>3.4599999999999999E-2</v>
      </c>
      <c r="I2183" s="16">
        <v>0.13600000000000001</v>
      </c>
      <c r="J2183" s="16">
        <v>1.2999999999999999E-3</v>
      </c>
      <c r="K2183" s="15">
        <v>857</v>
      </c>
      <c r="L2183" s="15">
        <v>-145</v>
      </c>
      <c r="M2183" s="15">
        <v>836</v>
      </c>
      <c r="N2183" s="15">
        <v>15.4</v>
      </c>
      <c r="O2183" s="15">
        <v>822</v>
      </c>
      <c r="P2183" s="15">
        <v>7.5</v>
      </c>
      <c r="Q2183" s="14">
        <f t="shared" si="229"/>
        <v>4.0840140023337241</v>
      </c>
      <c r="R2183" s="14">
        <f t="shared" si="230"/>
        <v>32.504144055792551</v>
      </c>
      <c r="S2183" s="147">
        <f t="shared" si="233"/>
        <v>4.0840140023337241</v>
      </c>
      <c r="T2183" s="15">
        <f t="shared" si="231"/>
        <v>822</v>
      </c>
      <c r="U2183" s="15">
        <f t="shared" si="232"/>
        <v>7.5</v>
      </c>
    </row>
    <row r="2184" spans="1:21">
      <c r="A2184" s="26">
        <v>91</v>
      </c>
      <c r="B2184" s="16"/>
      <c r="C2184" s="16"/>
      <c r="D2184" s="16">
        <v>0.95299999999999996</v>
      </c>
      <c r="E2184" s="16">
        <v>6.5699999999999995E-2</v>
      </c>
      <c r="F2184" s="16">
        <v>2.3999999999999998E-3</v>
      </c>
      <c r="G2184" s="16">
        <v>1.2333000000000001</v>
      </c>
      <c r="H2184" s="16">
        <v>4.3299999999999998E-2</v>
      </c>
      <c r="I2184" s="16">
        <v>0.13600000000000001</v>
      </c>
      <c r="J2184" s="16">
        <v>1.5E-3</v>
      </c>
      <c r="K2184" s="15">
        <v>796</v>
      </c>
      <c r="L2184" s="15">
        <v>77.8</v>
      </c>
      <c r="M2184" s="15">
        <v>816</v>
      </c>
      <c r="N2184" s="15">
        <v>19.7</v>
      </c>
      <c r="O2184" s="15">
        <v>822</v>
      </c>
      <c r="P2184" s="15">
        <v>8.3000000000000007</v>
      </c>
      <c r="Q2184" s="14">
        <f t="shared" si="229"/>
        <v>-3.2663316582914659</v>
      </c>
      <c r="R2184" s="14">
        <f t="shared" si="230"/>
        <v>20.293668859563503</v>
      </c>
      <c r="S2184" s="147">
        <f t="shared" si="233"/>
        <v>-3.2663316582914659</v>
      </c>
      <c r="T2184" s="15">
        <f t="shared" si="231"/>
        <v>822</v>
      </c>
      <c r="U2184" s="15">
        <f t="shared" si="232"/>
        <v>8.3000000000000007</v>
      </c>
    </row>
    <row r="2185" spans="1:21">
      <c r="A2185" s="26">
        <v>71</v>
      </c>
      <c r="B2185" s="16"/>
      <c r="C2185" s="16"/>
      <c r="D2185" s="16">
        <v>1.0167999999999999</v>
      </c>
      <c r="E2185" s="16">
        <v>6.5100000000000005E-2</v>
      </c>
      <c r="F2185" s="16">
        <v>3.7000000000000002E-3</v>
      </c>
      <c r="G2185" s="16">
        <v>1.2383</v>
      </c>
      <c r="H2185" s="16">
        <v>7.5899999999999995E-2</v>
      </c>
      <c r="I2185" s="16">
        <v>0.1361</v>
      </c>
      <c r="J2185" s="16">
        <v>2.0999999999999999E-3</v>
      </c>
      <c r="K2185" s="15">
        <v>789</v>
      </c>
      <c r="L2185" s="15">
        <v>120</v>
      </c>
      <c r="M2185" s="15">
        <v>818</v>
      </c>
      <c r="N2185" s="15">
        <v>34.4</v>
      </c>
      <c r="O2185" s="15">
        <v>822</v>
      </c>
      <c r="P2185" s="15">
        <v>12.1</v>
      </c>
      <c r="Q2185" s="14">
        <f t="shared" si="229"/>
        <v>-4.1825095057034245</v>
      </c>
      <c r="R2185" s="14">
        <f t="shared" si="230"/>
        <v>31.838579838746984</v>
      </c>
      <c r="S2185" s="147">
        <f t="shared" si="233"/>
        <v>-4.1825095057034245</v>
      </c>
      <c r="T2185" s="15">
        <f t="shared" si="231"/>
        <v>822</v>
      </c>
      <c r="U2185" s="15">
        <f t="shared" si="232"/>
        <v>12.1</v>
      </c>
    </row>
    <row r="2186" spans="1:21">
      <c r="A2186" s="26">
        <v>81</v>
      </c>
      <c r="B2186" s="16"/>
      <c r="C2186" s="16"/>
      <c r="D2186" s="16">
        <v>1.2795000000000001</v>
      </c>
      <c r="E2186" s="16">
        <v>6.5600000000000006E-2</v>
      </c>
      <c r="F2186" s="16">
        <v>2.3999999999999998E-3</v>
      </c>
      <c r="G2186" s="16">
        <v>1.2327999999999999</v>
      </c>
      <c r="H2186" s="16">
        <v>4.53E-2</v>
      </c>
      <c r="I2186" s="16">
        <v>0.1361</v>
      </c>
      <c r="J2186" s="16">
        <v>1.5E-3</v>
      </c>
      <c r="K2186" s="15">
        <v>794</v>
      </c>
      <c r="L2186" s="15">
        <v>80.599999999999994</v>
      </c>
      <c r="M2186" s="15">
        <v>816</v>
      </c>
      <c r="N2186" s="15">
        <v>20.6</v>
      </c>
      <c r="O2186" s="15">
        <v>823</v>
      </c>
      <c r="P2186" s="15">
        <v>8.6999999999999993</v>
      </c>
      <c r="Q2186" s="14">
        <f t="shared" si="229"/>
        <v>-3.6523929471032668</v>
      </c>
      <c r="R2186" s="14">
        <f t="shared" si="230"/>
        <v>21.157582609284386</v>
      </c>
      <c r="S2186" s="147">
        <f t="shared" si="233"/>
        <v>-3.6523929471032668</v>
      </c>
      <c r="T2186" s="15">
        <f t="shared" si="231"/>
        <v>823</v>
      </c>
      <c r="U2186" s="15">
        <f t="shared" si="232"/>
        <v>8.6999999999999993</v>
      </c>
    </row>
    <row r="2187" spans="1:21">
      <c r="A2187" s="26">
        <v>13</v>
      </c>
      <c r="B2187" s="16"/>
      <c r="C2187" s="16"/>
      <c r="D2187" s="16">
        <v>1.333</v>
      </c>
      <c r="E2187" s="16">
        <v>6.9000000000000006E-2</v>
      </c>
      <c r="F2187" s="16">
        <v>3.5000000000000001E-3</v>
      </c>
      <c r="G2187" s="16">
        <v>1.3136000000000001</v>
      </c>
      <c r="H2187" s="16">
        <v>7.0499999999999993E-2</v>
      </c>
      <c r="I2187" s="16">
        <v>0.13669999999999999</v>
      </c>
      <c r="J2187" s="16">
        <v>1.8E-3</v>
      </c>
      <c r="K2187" s="15">
        <v>900</v>
      </c>
      <c r="L2187" s="15">
        <v>110</v>
      </c>
      <c r="M2187" s="15">
        <v>852</v>
      </c>
      <c r="N2187" s="15">
        <v>30.9</v>
      </c>
      <c r="O2187" s="15">
        <v>826</v>
      </c>
      <c r="P2187" s="15">
        <v>10</v>
      </c>
      <c r="Q2187" s="14">
        <f t="shared" si="229"/>
        <v>8.2222222222222197</v>
      </c>
      <c r="R2187" s="14">
        <f t="shared" si="230"/>
        <v>22.544358685046749</v>
      </c>
      <c r="S2187" s="147">
        <f t="shared" si="233"/>
        <v>8.2222222222222197</v>
      </c>
      <c r="T2187" s="15">
        <f t="shared" si="231"/>
        <v>826</v>
      </c>
      <c r="U2187" s="15">
        <f t="shared" si="232"/>
        <v>10</v>
      </c>
    </row>
    <row r="2188" spans="1:21">
      <c r="A2188" s="26">
        <v>1</v>
      </c>
      <c r="B2188" s="16"/>
      <c r="C2188" s="16"/>
      <c r="D2188" s="16">
        <v>0.67079999999999995</v>
      </c>
      <c r="E2188" s="16">
        <v>6.6500000000000004E-2</v>
      </c>
      <c r="F2188" s="16">
        <v>2E-3</v>
      </c>
      <c r="G2188" s="16">
        <v>1.2642</v>
      </c>
      <c r="H2188" s="16">
        <v>3.6299999999999999E-2</v>
      </c>
      <c r="I2188" s="16">
        <v>0.1376</v>
      </c>
      <c r="J2188" s="16">
        <v>1.6000000000000001E-3</v>
      </c>
      <c r="K2188" s="15">
        <v>820</v>
      </c>
      <c r="L2188" s="15">
        <v>58.3</v>
      </c>
      <c r="M2188" s="15">
        <v>830</v>
      </c>
      <c r="N2188" s="15">
        <v>16.3</v>
      </c>
      <c r="O2188" s="15">
        <v>831</v>
      </c>
      <c r="P2188" s="15">
        <v>9.1999999999999993</v>
      </c>
      <c r="Q2188" s="14">
        <f t="shared" si="229"/>
        <v>-1.3414634146341475</v>
      </c>
      <c r="R2188" s="14">
        <f t="shared" si="230"/>
        <v>14.583920660418073</v>
      </c>
      <c r="S2188" s="147">
        <f t="shared" si="233"/>
        <v>-1.3414634146341475</v>
      </c>
      <c r="T2188" s="15">
        <f t="shared" si="231"/>
        <v>831</v>
      </c>
      <c r="U2188" s="15">
        <f t="shared" si="232"/>
        <v>9.1999999999999993</v>
      </c>
    </row>
    <row r="2189" spans="1:21">
      <c r="A2189" s="26">
        <v>33</v>
      </c>
      <c r="B2189" s="16"/>
      <c r="C2189" s="16"/>
      <c r="D2189" s="16">
        <v>0.63260000000000005</v>
      </c>
      <c r="E2189" s="16">
        <v>6.8400000000000002E-2</v>
      </c>
      <c r="F2189" s="16">
        <v>2.7000000000000001E-3</v>
      </c>
      <c r="G2189" s="16">
        <v>1.3079000000000001</v>
      </c>
      <c r="H2189" s="16">
        <v>5.1700000000000003E-2</v>
      </c>
      <c r="I2189" s="16">
        <v>0.13850000000000001</v>
      </c>
      <c r="J2189" s="16">
        <v>1.6000000000000001E-3</v>
      </c>
      <c r="K2189" s="15">
        <v>881</v>
      </c>
      <c r="L2189" s="15">
        <v>81.5</v>
      </c>
      <c r="M2189" s="15">
        <v>849</v>
      </c>
      <c r="N2189" s="15">
        <v>22.7</v>
      </c>
      <c r="O2189" s="15">
        <v>836</v>
      </c>
      <c r="P2189" s="15">
        <v>9.1999999999999993</v>
      </c>
      <c r="Q2189" s="14">
        <f t="shared" si="229"/>
        <v>5.1078320090805924</v>
      </c>
      <c r="R2189" s="14">
        <f t="shared" si="230"/>
        <v>17.680456102827559</v>
      </c>
      <c r="S2189" s="147">
        <f t="shared" si="233"/>
        <v>5.1078320090805924</v>
      </c>
      <c r="T2189" s="15">
        <f t="shared" si="231"/>
        <v>836</v>
      </c>
      <c r="U2189" s="15">
        <f t="shared" si="232"/>
        <v>9.1999999999999993</v>
      </c>
    </row>
    <row r="2190" spans="1:21">
      <c r="A2190" s="26">
        <v>37</v>
      </c>
      <c r="B2190" s="16"/>
      <c r="C2190" s="16"/>
      <c r="D2190" s="16">
        <v>0.59240000000000004</v>
      </c>
      <c r="E2190" s="16">
        <v>6.4500000000000002E-2</v>
      </c>
      <c r="F2190" s="16">
        <v>1.9E-3</v>
      </c>
      <c r="G2190" s="16">
        <v>1.2437</v>
      </c>
      <c r="H2190" s="16">
        <v>3.7699999999999997E-2</v>
      </c>
      <c r="I2190" s="16">
        <v>0.1386</v>
      </c>
      <c r="J2190" s="16">
        <v>1.6999999999999999E-3</v>
      </c>
      <c r="K2190" s="15">
        <v>759</v>
      </c>
      <c r="L2190" s="15">
        <v>63</v>
      </c>
      <c r="M2190" s="15">
        <v>821</v>
      </c>
      <c r="N2190" s="15">
        <v>17.100000000000001</v>
      </c>
      <c r="O2190" s="15">
        <v>837</v>
      </c>
      <c r="P2190" s="15">
        <v>9.4</v>
      </c>
      <c r="Q2190" s="14">
        <f t="shared" si="229"/>
        <v>-10.276679841897241</v>
      </c>
      <c r="R2190" s="14">
        <f t="shared" si="230"/>
        <v>18.473608114704813</v>
      </c>
      <c r="S2190" s="147">
        <f t="shared" si="233"/>
        <v>-10.276679841897241</v>
      </c>
      <c r="T2190" s="15">
        <f t="shared" si="231"/>
        <v>837</v>
      </c>
      <c r="U2190" s="15">
        <f t="shared" si="232"/>
        <v>9.4</v>
      </c>
    </row>
    <row r="2191" spans="1:21">
      <c r="A2191" s="26">
        <v>29</v>
      </c>
      <c r="B2191" s="16"/>
      <c r="C2191" s="16"/>
      <c r="D2191" s="16">
        <v>0.63780000000000003</v>
      </c>
      <c r="E2191" s="16">
        <v>6.6500000000000004E-2</v>
      </c>
      <c r="F2191" s="16">
        <v>1.9E-3</v>
      </c>
      <c r="G2191" s="16">
        <v>1.2806</v>
      </c>
      <c r="H2191" s="16">
        <v>3.6400000000000002E-2</v>
      </c>
      <c r="I2191" s="16">
        <v>0.1391</v>
      </c>
      <c r="J2191" s="16">
        <v>1.5E-3</v>
      </c>
      <c r="K2191" s="15">
        <v>833</v>
      </c>
      <c r="L2191" s="15">
        <v>57.4</v>
      </c>
      <c r="M2191" s="15">
        <v>837</v>
      </c>
      <c r="N2191" s="15">
        <v>16.2</v>
      </c>
      <c r="O2191" s="15">
        <v>839</v>
      </c>
      <c r="P2191" s="15">
        <v>8.6</v>
      </c>
      <c r="Q2191" s="14">
        <f t="shared" si="229"/>
        <v>-0.72028811524609271</v>
      </c>
      <c r="R2191" s="14">
        <f t="shared" si="230"/>
        <v>14.033514791011994</v>
      </c>
      <c r="S2191" s="147">
        <f t="shared" si="233"/>
        <v>-0.72028811524609271</v>
      </c>
      <c r="T2191" s="15">
        <f t="shared" si="231"/>
        <v>839</v>
      </c>
      <c r="U2191" s="15">
        <f t="shared" si="232"/>
        <v>8.6</v>
      </c>
    </row>
    <row r="2192" spans="1:21">
      <c r="A2192" s="26">
        <v>86</v>
      </c>
      <c r="B2192" s="16"/>
      <c r="C2192" s="16"/>
      <c r="D2192" s="16">
        <v>0.70920000000000005</v>
      </c>
      <c r="E2192" s="16">
        <v>6.7100000000000007E-2</v>
      </c>
      <c r="F2192" s="16">
        <v>2.8E-3</v>
      </c>
      <c r="G2192" s="16">
        <v>1.2938000000000001</v>
      </c>
      <c r="H2192" s="16">
        <v>5.4899999999999997E-2</v>
      </c>
      <c r="I2192" s="16">
        <v>0.1394</v>
      </c>
      <c r="J2192" s="16">
        <v>1.8E-3</v>
      </c>
      <c r="K2192" s="15">
        <v>839</v>
      </c>
      <c r="L2192" s="15">
        <v>87</v>
      </c>
      <c r="M2192" s="15">
        <v>843</v>
      </c>
      <c r="N2192" s="15">
        <v>24.3</v>
      </c>
      <c r="O2192" s="15">
        <v>841</v>
      </c>
      <c r="P2192" s="15">
        <v>10</v>
      </c>
      <c r="Q2192" s="14">
        <f t="shared" si="229"/>
        <v>-0.23837902264600697</v>
      </c>
      <c r="R2192" s="14">
        <f t="shared" si="230"/>
        <v>20.924639621678732</v>
      </c>
      <c r="S2192" s="147">
        <f t="shared" si="233"/>
        <v>-0.23837902264600697</v>
      </c>
      <c r="T2192" s="15">
        <f t="shared" si="231"/>
        <v>841</v>
      </c>
      <c r="U2192" s="15">
        <f t="shared" si="232"/>
        <v>10</v>
      </c>
    </row>
    <row r="2193" spans="1:21">
      <c r="A2193" s="26">
        <v>72</v>
      </c>
      <c r="B2193" s="16"/>
      <c r="C2193" s="16"/>
      <c r="D2193" s="16">
        <v>2.5735000000000001</v>
      </c>
      <c r="E2193" s="16">
        <v>6.7599999999999993E-2</v>
      </c>
      <c r="F2193" s="16">
        <v>2.0999999999999999E-3</v>
      </c>
      <c r="G2193" s="16">
        <v>1.3196000000000001</v>
      </c>
      <c r="H2193" s="16">
        <v>3.8300000000000001E-2</v>
      </c>
      <c r="I2193" s="16">
        <v>0.14030000000000001</v>
      </c>
      <c r="J2193" s="16">
        <v>1.5E-3</v>
      </c>
      <c r="K2193" s="15">
        <v>857</v>
      </c>
      <c r="L2193" s="15">
        <v>63</v>
      </c>
      <c r="M2193" s="15">
        <v>854</v>
      </c>
      <c r="N2193" s="15">
        <v>16.8</v>
      </c>
      <c r="O2193" s="15">
        <v>847</v>
      </c>
      <c r="P2193" s="15">
        <v>8.6</v>
      </c>
      <c r="Q2193" s="14">
        <f t="shared" si="229"/>
        <v>1.1668611435239229</v>
      </c>
      <c r="R2193" s="14">
        <f t="shared" si="230"/>
        <v>14.668841524504941</v>
      </c>
      <c r="S2193" s="147">
        <f t="shared" si="233"/>
        <v>1.1668611435239229</v>
      </c>
      <c r="T2193" s="15">
        <f t="shared" si="231"/>
        <v>847</v>
      </c>
      <c r="U2193" s="15">
        <f t="shared" si="232"/>
        <v>8.6</v>
      </c>
    </row>
    <row r="2194" spans="1:21">
      <c r="A2194" s="26">
        <v>21</v>
      </c>
      <c r="B2194" s="16"/>
      <c r="C2194" s="16"/>
      <c r="D2194" s="16">
        <v>0.70040000000000002</v>
      </c>
      <c r="E2194" s="16">
        <v>6.6900000000000001E-2</v>
      </c>
      <c r="F2194" s="16">
        <v>1.6000000000000001E-3</v>
      </c>
      <c r="G2194" s="16">
        <v>1.3130999999999999</v>
      </c>
      <c r="H2194" s="16">
        <v>3.3399999999999999E-2</v>
      </c>
      <c r="I2194" s="16">
        <v>0.14180000000000001</v>
      </c>
      <c r="J2194" s="16">
        <v>1.6999999999999999E-3</v>
      </c>
      <c r="K2194" s="15">
        <v>835</v>
      </c>
      <c r="L2194" s="15">
        <v>50.8</v>
      </c>
      <c r="M2194" s="15">
        <v>851</v>
      </c>
      <c r="N2194" s="15">
        <v>14.7</v>
      </c>
      <c r="O2194" s="15">
        <v>855</v>
      </c>
      <c r="P2194" s="15">
        <v>9.6</v>
      </c>
      <c r="Q2194" s="14">
        <f t="shared" si="229"/>
        <v>-2.39520958083832</v>
      </c>
      <c r="R2194" s="14">
        <f t="shared" si="230"/>
        <v>12.669513081541906</v>
      </c>
      <c r="S2194" s="147">
        <f t="shared" si="233"/>
        <v>-2.39520958083832</v>
      </c>
      <c r="T2194" s="15">
        <f t="shared" si="231"/>
        <v>855</v>
      </c>
      <c r="U2194" s="15">
        <f t="shared" si="232"/>
        <v>9.6</v>
      </c>
    </row>
    <row r="2195" spans="1:21">
      <c r="A2195" s="26">
        <v>35</v>
      </c>
      <c r="B2195" s="16"/>
      <c r="C2195" s="16"/>
      <c r="D2195" s="16">
        <v>0.40479999999999999</v>
      </c>
      <c r="E2195" s="16">
        <v>6.83E-2</v>
      </c>
      <c r="F2195" s="16">
        <v>1.4E-3</v>
      </c>
      <c r="G2195" s="16">
        <v>1.3564000000000001</v>
      </c>
      <c r="H2195" s="16">
        <v>3.1600000000000003E-2</v>
      </c>
      <c r="I2195" s="16">
        <v>0.1431</v>
      </c>
      <c r="J2195" s="16">
        <v>2.2000000000000001E-3</v>
      </c>
      <c r="K2195" s="15">
        <v>877</v>
      </c>
      <c r="L2195" s="15">
        <v>42.6</v>
      </c>
      <c r="M2195" s="15">
        <v>870</v>
      </c>
      <c r="N2195" s="15">
        <v>13.6</v>
      </c>
      <c r="O2195" s="15">
        <v>862</v>
      </c>
      <c r="P2195" s="15">
        <v>12.3</v>
      </c>
      <c r="Q2195" s="14">
        <f t="shared" si="229"/>
        <v>1.7103762827822111</v>
      </c>
      <c r="R2195" s="14">
        <f t="shared" si="230"/>
        <v>9.9522475219952788</v>
      </c>
      <c r="S2195" s="147">
        <f t="shared" si="233"/>
        <v>1.7103762827822111</v>
      </c>
      <c r="T2195" s="15">
        <f t="shared" si="231"/>
        <v>862</v>
      </c>
      <c r="U2195" s="15">
        <f t="shared" si="232"/>
        <v>12.3</v>
      </c>
    </row>
    <row r="2196" spans="1:21">
      <c r="A2196" s="26">
        <v>57</v>
      </c>
      <c r="B2196" s="16"/>
      <c r="C2196" s="16"/>
      <c r="D2196" s="16">
        <v>0.55610000000000004</v>
      </c>
      <c r="E2196" s="16">
        <v>6.7400000000000002E-2</v>
      </c>
      <c r="F2196" s="16">
        <v>1.6000000000000001E-3</v>
      </c>
      <c r="G2196" s="16">
        <v>1.3366</v>
      </c>
      <c r="H2196" s="16">
        <v>3.4000000000000002E-2</v>
      </c>
      <c r="I2196" s="16">
        <v>0.1431</v>
      </c>
      <c r="J2196" s="16">
        <v>1.6999999999999999E-3</v>
      </c>
      <c r="K2196" s="15">
        <v>850</v>
      </c>
      <c r="L2196" s="15">
        <v>49.2</v>
      </c>
      <c r="M2196" s="15">
        <v>862</v>
      </c>
      <c r="N2196" s="15">
        <v>14.8</v>
      </c>
      <c r="O2196" s="15">
        <v>862</v>
      </c>
      <c r="P2196" s="15">
        <v>9.6999999999999993</v>
      </c>
      <c r="Q2196" s="14">
        <f t="shared" si="229"/>
        <v>-1.4117647058823568</v>
      </c>
      <c r="R2196" s="14">
        <f t="shared" si="230"/>
        <v>11.959701504577405</v>
      </c>
      <c r="S2196" s="147">
        <f t="shared" si="233"/>
        <v>-1.4117647058823568</v>
      </c>
      <c r="T2196" s="15">
        <f t="shared" si="231"/>
        <v>862</v>
      </c>
      <c r="U2196" s="15">
        <f t="shared" si="232"/>
        <v>9.6999999999999993</v>
      </c>
    </row>
    <row r="2197" spans="1:21">
      <c r="A2197" s="26">
        <v>45</v>
      </c>
      <c r="B2197" s="16"/>
      <c r="C2197" s="16"/>
      <c r="D2197" s="16">
        <v>0.94750000000000001</v>
      </c>
      <c r="E2197" s="16">
        <v>6.6500000000000004E-2</v>
      </c>
      <c r="F2197" s="16">
        <v>2.3999999999999998E-3</v>
      </c>
      <c r="G2197" s="16">
        <v>1.3102</v>
      </c>
      <c r="H2197" s="16">
        <v>4.5699999999999998E-2</v>
      </c>
      <c r="I2197" s="16">
        <v>0.14349999999999999</v>
      </c>
      <c r="J2197" s="16">
        <v>1.9E-3</v>
      </c>
      <c r="K2197" s="15">
        <v>820</v>
      </c>
      <c r="L2197" s="15">
        <v>76.7</v>
      </c>
      <c r="M2197" s="15">
        <v>850</v>
      </c>
      <c r="N2197" s="15">
        <v>20.100000000000001</v>
      </c>
      <c r="O2197" s="15">
        <v>865</v>
      </c>
      <c r="P2197" s="15">
        <v>11</v>
      </c>
      <c r="Q2197" s="14">
        <f t="shared" si="229"/>
        <v>-5.4878048780487854</v>
      </c>
      <c r="R2197" s="14">
        <f t="shared" si="230"/>
        <v>19.91548168062593</v>
      </c>
      <c r="S2197" s="147">
        <f t="shared" si="233"/>
        <v>-5.4878048780487854</v>
      </c>
      <c r="T2197" s="15">
        <f t="shared" si="231"/>
        <v>865</v>
      </c>
      <c r="U2197" s="15">
        <f t="shared" si="232"/>
        <v>11</v>
      </c>
    </row>
    <row r="2198" spans="1:21">
      <c r="A2198" s="26">
        <v>10</v>
      </c>
      <c r="B2198" s="16"/>
      <c r="C2198" s="16"/>
      <c r="D2198" s="16">
        <v>0.73219999999999996</v>
      </c>
      <c r="E2198" s="16">
        <v>6.8699999999999997E-2</v>
      </c>
      <c r="F2198" s="16">
        <v>3.2000000000000002E-3</v>
      </c>
      <c r="G2198" s="16">
        <v>1.3965000000000001</v>
      </c>
      <c r="H2198" s="16">
        <v>6.6500000000000004E-2</v>
      </c>
      <c r="I2198" s="16">
        <v>0.14660000000000001</v>
      </c>
      <c r="J2198" s="16">
        <v>2E-3</v>
      </c>
      <c r="K2198" s="15">
        <v>888</v>
      </c>
      <c r="L2198" s="15">
        <v>97.4</v>
      </c>
      <c r="M2198" s="15">
        <v>887</v>
      </c>
      <c r="N2198" s="15">
        <v>28.2</v>
      </c>
      <c r="O2198" s="15">
        <v>882</v>
      </c>
      <c r="P2198" s="15">
        <v>11.4</v>
      </c>
      <c r="Q2198" s="14">
        <f t="shared" si="229"/>
        <v>0.67567567567567988</v>
      </c>
      <c r="R2198" s="14">
        <f t="shared" si="230"/>
        <v>21.93947305624916</v>
      </c>
      <c r="S2198" s="147">
        <f t="shared" si="233"/>
        <v>0.67567567567567988</v>
      </c>
      <c r="T2198" s="15">
        <f t="shared" si="231"/>
        <v>882</v>
      </c>
      <c r="U2198" s="15">
        <f t="shared" si="232"/>
        <v>11.4</v>
      </c>
    </row>
    <row r="2199" spans="1:21">
      <c r="A2199" s="26">
        <v>18</v>
      </c>
      <c r="B2199" s="16"/>
      <c r="C2199" s="16"/>
      <c r="D2199" s="16">
        <v>0.2437</v>
      </c>
      <c r="E2199" s="16">
        <v>6.8699999999999997E-2</v>
      </c>
      <c r="F2199" s="16">
        <v>1.9E-3</v>
      </c>
      <c r="G2199" s="16">
        <v>1.4417</v>
      </c>
      <c r="H2199" s="16">
        <v>4.53E-2</v>
      </c>
      <c r="I2199" s="16">
        <v>0.1512</v>
      </c>
      <c r="J2199" s="16">
        <v>2.5000000000000001E-3</v>
      </c>
      <c r="K2199" s="15">
        <v>900</v>
      </c>
      <c r="L2199" s="15">
        <v>57.4</v>
      </c>
      <c r="M2199" s="15">
        <v>906</v>
      </c>
      <c r="N2199" s="15">
        <v>18.8</v>
      </c>
      <c r="O2199" s="15">
        <v>908</v>
      </c>
      <c r="P2199" s="15">
        <v>13.8</v>
      </c>
      <c r="Q2199" s="14">
        <f t="shared" si="229"/>
        <v>-0.88888888888889461</v>
      </c>
      <c r="R2199" s="14">
        <f t="shared" si="230"/>
        <v>13.229286325528781</v>
      </c>
      <c r="S2199" s="147">
        <f t="shared" si="233"/>
        <v>-0.88888888888889461</v>
      </c>
      <c r="T2199" s="15">
        <f t="shared" si="231"/>
        <v>908</v>
      </c>
      <c r="U2199" s="15">
        <f t="shared" si="232"/>
        <v>13.8</v>
      </c>
    </row>
    <row r="2200" spans="1:21">
      <c r="A2200" s="26">
        <v>46</v>
      </c>
      <c r="B2200" s="16"/>
      <c r="C2200" s="16"/>
      <c r="D2200" s="16">
        <v>0.90549999999999997</v>
      </c>
      <c r="E2200" s="16">
        <v>7.0400000000000004E-2</v>
      </c>
      <c r="F2200" s="16">
        <v>1.4E-3</v>
      </c>
      <c r="G2200" s="16">
        <v>1.5315000000000001</v>
      </c>
      <c r="H2200" s="16">
        <v>3.0200000000000001E-2</v>
      </c>
      <c r="I2200" s="16">
        <v>0.15679999999999999</v>
      </c>
      <c r="J2200" s="16">
        <v>1.5E-3</v>
      </c>
      <c r="K2200" s="15">
        <v>939</v>
      </c>
      <c r="L2200" s="15">
        <v>44.6</v>
      </c>
      <c r="M2200" s="15">
        <v>943</v>
      </c>
      <c r="N2200" s="15">
        <v>12.1</v>
      </c>
      <c r="O2200" s="15">
        <v>939</v>
      </c>
      <c r="P2200" s="15">
        <v>8.5</v>
      </c>
      <c r="Q2200" s="14">
        <f t="shared" si="229"/>
        <v>0</v>
      </c>
      <c r="R2200" s="14">
        <f t="shared" si="230"/>
        <v>9.6704479702837336</v>
      </c>
      <c r="S2200" s="147">
        <f t="shared" si="233"/>
        <v>0</v>
      </c>
      <c r="T2200" s="15">
        <f t="shared" si="231"/>
        <v>939</v>
      </c>
      <c r="U2200" s="15">
        <f t="shared" si="232"/>
        <v>8.5</v>
      </c>
    </row>
    <row r="2201" spans="1:21">
      <c r="A2201" s="26">
        <v>6</v>
      </c>
      <c r="B2201" s="16"/>
      <c r="C2201" s="16"/>
      <c r="D2201" s="16">
        <v>0.36919999999999997</v>
      </c>
      <c r="E2201" s="16">
        <v>6.8699999999999997E-2</v>
      </c>
      <c r="F2201" s="16">
        <v>2.2000000000000001E-3</v>
      </c>
      <c r="G2201" s="16">
        <v>1.5023</v>
      </c>
      <c r="H2201" s="16">
        <v>4.8399999999999999E-2</v>
      </c>
      <c r="I2201" s="16">
        <v>0.15759999999999999</v>
      </c>
      <c r="J2201" s="16">
        <v>2.2000000000000001E-3</v>
      </c>
      <c r="K2201" s="15">
        <v>900</v>
      </c>
      <c r="L2201" s="15">
        <v>60.2</v>
      </c>
      <c r="M2201" s="15">
        <v>931</v>
      </c>
      <c r="N2201" s="15">
        <v>19.7</v>
      </c>
      <c r="O2201" s="15">
        <v>943</v>
      </c>
      <c r="P2201" s="15">
        <v>12</v>
      </c>
      <c r="Q2201" s="14">
        <f t="shared" si="229"/>
        <v>-4.7777777777777697</v>
      </c>
      <c r="R2201" s="14">
        <f t="shared" si="230"/>
        <v>14.268345020397227</v>
      </c>
      <c r="S2201" s="147">
        <f t="shared" si="233"/>
        <v>-4.7777777777777697</v>
      </c>
      <c r="T2201" s="15">
        <f t="shared" si="231"/>
        <v>943</v>
      </c>
      <c r="U2201" s="15">
        <f t="shared" si="232"/>
        <v>12</v>
      </c>
    </row>
    <row r="2202" spans="1:21">
      <c r="A2202" s="26">
        <v>61</v>
      </c>
      <c r="B2202" s="16"/>
      <c r="C2202" s="16"/>
      <c r="D2202" s="16">
        <v>0.23880000000000001</v>
      </c>
      <c r="E2202" s="16">
        <v>6.9500000000000006E-2</v>
      </c>
      <c r="F2202" s="16">
        <v>1.6000000000000001E-3</v>
      </c>
      <c r="G2202" s="16">
        <v>1.5190999999999999</v>
      </c>
      <c r="H2202" s="16">
        <v>3.7400000000000003E-2</v>
      </c>
      <c r="I2202" s="16">
        <v>0.158</v>
      </c>
      <c r="J2202" s="16">
        <v>2E-3</v>
      </c>
      <c r="K2202" s="15">
        <v>915</v>
      </c>
      <c r="L2202" s="15">
        <v>48.2</v>
      </c>
      <c r="M2202" s="15">
        <v>938</v>
      </c>
      <c r="N2202" s="15">
        <v>15.1</v>
      </c>
      <c r="O2202" s="15">
        <v>946</v>
      </c>
      <c r="P2202" s="15">
        <v>10.9</v>
      </c>
      <c r="Q2202" s="14">
        <f t="shared" si="229"/>
        <v>-3.3879781420764976</v>
      </c>
      <c r="R2202" s="14">
        <f t="shared" si="230"/>
        <v>11.149980304467526</v>
      </c>
      <c r="S2202" s="147">
        <f t="shared" si="233"/>
        <v>-3.3879781420764976</v>
      </c>
      <c r="T2202" s="15">
        <f t="shared" si="231"/>
        <v>946</v>
      </c>
      <c r="U2202" s="15">
        <f t="shared" si="232"/>
        <v>10.9</v>
      </c>
    </row>
    <row r="2203" spans="1:21">
      <c r="A2203" s="26">
        <v>67</v>
      </c>
      <c r="B2203" s="16"/>
      <c r="C2203" s="16"/>
      <c r="D2203" s="16">
        <v>1.1408</v>
      </c>
      <c r="E2203" s="16">
        <v>6.9699999999999998E-2</v>
      </c>
      <c r="F2203" s="16">
        <v>1.8E-3</v>
      </c>
      <c r="G2203" s="16">
        <v>1.5348999999999999</v>
      </c>
      <c r="H2203" s="16">
        <v>3.8899999999999997E-2</v>
      </c>
      <c r="I2203" s="16">
        <v>0.15870000000000001</v>
      </c>
      <c r="J2203" s="16">
        <v>1.5E-3</v>
      </c>
      <c r="K2203" s="15">
        <v>920</v>
      </c>
      <c r="L2203" s="15">
        <v>52.3</v>
      </c>
      <c r="M2203" s="15">
        <v>944</v>
      </c>
      <c r="N2203" s="15">
        <v>15.6</v>
      </c>
      <c r="O2203" s="15">
        <v>950</v>
      </c>
      <c r="P2203" s="15">
        <v>8.3000000000000007</v>
      </c>
      <c r="Q2203" s="14">
        <f t="shared" si="229"/>
        <v>-3.2608695652173836</v>
      </c>
      <c r="R2203" s="14">
        <f t="shared" si="230"/>
        <v>11.878156203901415</v>
      </c>
      <c r="S2203" s="147">
        <f t="shared" si="233"/>
        <v>-3.2608695652173836</v>
      </c>
      <c r="T2203" s="15">
        <f t="shared" si="231"/>
        <v>950</v>
      </c>
      <c r="U2203" s="15">
        <f t="shared" si="232"/>
        <v>8.3000000000000007</v>
      </c>
    </row>
    <row r="2204" spans="1:21">
      <c r="A2204" s="26">
        <v>48</v>
      </c>
      <c r="B2204" s="16"/>
      <c r="C2204" s="16"/>
      <c r="D2204" s="16">
        <v>0.51849999999999996</v>
      </c>
      <c r="E2204" s="16">
        <v>7.0000000000000007E-2</v>
      </c>
      <c r="F2204" s="16">
        <v>1.6000000000000001E-3</v>
      </c>
      <c r="G2204" s="16">
        <v>1.5654999999999999</v>
      </c>
      <c r="H2204" s="16">
        <v>3.4700000000000002E-2</v>
      </c>
      <c r="I2204" s="16">
        <v>0.161</v>
      </c>
      <c r="J2204" s="16">
        <v>1.4E-3</v>
      </c>
      <c r="K2204" s="15">
        <v>928</v>
      </c>
      <c r="L2204" s="15">
        <v>46.3</v>
      </c>
      <c r="M2204" s="15">
        <v>957</v>
      </c>
      <c r="N2204" s="15">
        <v>13.7</v>
      </c>
      <c r="O2204" s="15">
        <v>962</v>
      </c>
      <c r="P2204" s="15">
        <v>7.8</v>
      </c>
      <c r="Q2204" s="14">
        <f t="shared" si="229"/>
        <v>-3.6637931034482651</v>
      </c>
      <c r="R2204" s="14">
        <f t="shared" si="230"/>
        <v>10.479742295179797</v>
      </c>
      <c r="S2204" s="147">
        <f t="shared" si="233"/>
        <v>-3.6637931034482651</v>
      </c>
      <c r="T2204" s="15">
        <f t="shared" si="231"/>
        <v>962</v>
      </c>
      <c r="U2204" s="15">
        <f t="shared" si="232"/>
        <v>7.8</v>
      </c>
    </row>
    <row r="2205" spans="1:21">
      <c r="A2205" s="26">
        <v>56</v>
      </c>
      <c r="B2205" s="16"/>
      <c r="C2205" s="16"/>
      <c r="D2205" s="16">
        <v>0.51729999999999998</v>
      </c>
      <c r="E2205" s="16">
        <v>9.5000000000000001E-2</v>
      </c>
      <c r="F2205" s="16">
        <v>1.9E-3</v>
      </c>
      <c r="G2205" s="16">
        <v>3.6316000000000002</v>
      </c>
      <c r="H2205" s="16">
        <v>7.8799999999999995E-2</v>
      </c>
      <c r="I2205" s="16">
        <v>0.27539999999999998</v>
      </c>
      <c r="J2205" s="16">
        <v>3.0999999999999999E-3</v>
      </c>
      <c r="K2205" s="15">
        <v>1529</v>
      </c>
      <c r="L2205" s="15">
        <v>36.700000000000003</v>
      </c>
      <c r="M2205" s="15">
        <v>1556</v>
      </c>
      <c r="N2205" s="15">
        <v>17.3</v>
      </c>
      <c r="O2205" s="15">
        <v>1568</v>
      </c>
      <c r="P2205" s="15">
        <v>15.7</v>
      </c>
      <c r="Q2205" s="14">
        <f t="shared" si="229"/>
        <v>-2.5506867233485941</v>
      </c>
      <c r="R2205" s="14">
        <f t="shared" si="230"/>
        <v>5.3341376441824373</v>
      </c>
      <c r="S2205" s="147">
        <f t="shared" si="233"/>
        <v>-2.5506867233485941</v>
      </c>
      <c r="T2205" s="15">
        <f t="shared" si="231"/>
        <v>1529</v>
      </c>
      <c r="U2205" s="15">
        <f t="shared" si="232"/>
        <v>36.700000000000003</v>
      </c>
    </row>
    <row r="2206" spans="1:21">
      <c r="A2206" s="26">
        <v>14</v>
      </c>
      <c r="B2206" s="16"/>
      <c r="C2206" s="16"/>
      <c r="D2206" s="16">
        <v>0.79849999999999999</v>
      </c>
      <c r="E2206" s="16">
        <v>0.1037</v>
      </c>
      <c r="F2206" s="16">
        <v>2.5000000000000001E-3</v>
      </c>
      <c r="G2206" s="16">
        <v>4.1403999999999996</v>
      </c>
      <c r="H2206" s="16">
        <v>9.9900000000000003E-2</v>
      </c>
      <c r="I2206" s="16">
        <v>0.28810000000000002</v>
      </c>
      <c r="J2206" s="16">
        <v>2.8999999999999998E-3</v>
      </c>
      <c r="K2206" s="15">
        <v>1692</v>
      </c>
      <c r="L2206" s="15">
        <v>43.8</v>
      </c>
      <c r="M2206" s="15">
        <v>1662</v>
      </c>
      <c r="N2206" s="15">
        <v>19.8</v>
      </c>
      <c r="O2206" s="15">
        <v>1632</v>
      </c>
      <c r="P2206" s="15">
        <v>14.6</v>
      </c>
      <c r="Q2206" s="14">
        <f t="shared" si="229"/>
        <v>3.546099290780147</v>
      </c>
      <c r="R2206" s="14">
        <f t="shared" si="230"/>
        <v>5.2835065751982455</v>
      </c>
      <c r="S2206" s="147">
        <f t="shared" si="233"/>
        <v>3.546099290780147</v>
      </c>
      <c r="T2206" s="15">
        <f t="shared" si="231"/>
        <v>1692</v>
      </c>
      <c r="U2206" s="15">
        <f t="shared" si="232"/>
        <v>43.8</v>
      </c>
    </row>
    <row r="2207" spans="1:21">
      <c r="A2207" s="26">
        <v>19</v>
      </c>
      <c r="B2207" s="16"/>
      <c r="C2207" s="16"/>
      <c r="D2207" s="16">
        <v>0.82130000000000003</v>
      </c>
      <c r="E2207" s="16">
        <v>0.1099</v>
      </c>
      <c r="F2207" s="16">
        <v>2.3E-3</v>
      </c>
      <c r="G2207" s="16">
        <v>4.6016000000000004</v>
      </c>
      <c r="H2207" s="16">
        <v>9.3600000000000003E-2</v>
      </c>
      <c r="I2207" s="16">
        <v>0.30159999999999998</v>
      </c>
      <c r="J2207" s="16">
        <v>2.2000000000000001E-3</v>
      </c>
      <c r="K2207" s="15">
        <v>1798</v>
      </c>
      <c r="L2207" s="15">
        <v>36.9</v>
      </c>
      <c r="M2207" s="15">
        <v>1750</v>
      </c>
      <c r="N2207" s="15">
        <v>17</v>
      </c>
      <c r="O2207" s="15">
        <v>1699</v>
      </c>
      <c r="P2207" s="15">
        <v>11.2</v>
      </c>
      <c r="Q2207" s="14">
        <f t="shared" si="229"/>
        <v>5.5061179087875445</v>
      </c>
      <c r="R2207" s="14">
        <f t="shared" si="230"/>
        <v>4.0737337351008218</v>
      </c>
      <c r="S2207" s="147">
        <f t="shared" si="233"/>
        <v>5.5061179087875445</v>
      </c>
      <c r="T2207" s="15">
        <f t="shared" si="231"/>
        <v>1798</v>
      </c>
      <c r="U2207" s="15">
        <f t="shared" si="232"/>
        <v>36.9</v>
      </c>
    </row>
    <row r="2208" spans="1:21">
      <c r="A2208" s="26">
        <v>75</v>
      </c>
      <c r="B2208" s="16"/>
      <c r="C2208" s="16"/>
      <c r="D2208" s="16">
        <v>0.35859999999999997</v>
      </c>
      <c r="E2208" s="16">
        <v>0.1056</v>
      </c>
      <c r="F2208" s="16">
        <v>3.0000000000000001E-3</v>
      </c>
      <c r="G2208" s="16">
        <v>4.4447000000000001</v>
      </c>
      <c r="H2208" s="16">
        <v>0.12570000000000001</v>
      </c>
      <c r="I2208" s="16">
        <v>0.30349999999999999</v>
      </c>
      <c r="J2208" s="16">
        <v>3.5000000000000001E-3</v>
      </c>
      <c r="K2208" s="15">
        <v>1725</v>
      </c>
      <c r="L2208" s="15">
        <v>51.7</v>
      </c>
      <c r="M2208" s="15">
        <v>1721</v>
      </c>
      <c r="N2208" s="15">
        <v>23.5</v>
      </c>
      <c r="O2208" s="15">
        <v>1709</v>
      </c>
      <c r="P2208" s="15">
        <v>17.5</v>
      </c>
      <c r="Q2208" s="14">
        <f t="shared" ref="Q2208:Q2230" si="234">(1-O2208/K2208)*100</f>
        <v>0.92753623188406298</v>
      </c>
      <c r="R2208" s="14">
        <f t="shared" ref="R2208:R2230" si="235">SQRT((2*P2208)^2*(-1/K2208)^2+(2*L2208)^2*(O2208/K2208^2)^2)*100</f>
        <v>6.2756518015992757</v>
      </c>
      <c r="S2208" s="147">
        <f t="shared" si="233"/>
        <v>0.92753623188406298</v>
      </c>
      <c r="T2208" s="15">
        <f t="shared" ref="T2208:T2230" si="236">IF(O2208&lt;=1000,O2208,K2208)</f>
        <v>1725</v>
      </c>
      <c r="U2208" s="15">
        <f t="shared" ref="U2208:U2230" si="237">IF(T2208=O2208,P2208,L2208)</f>
        <v>51.7</v>
      </c>
    </row>
    <row r="2209" spans="1:21">
      <c r="A2209" s="26">
        <v>74</v>
      </c>
      <c r="B2209" s="16"/>
      <c r="C2209" s="16"/>
      <c r="D2209" s="16">
        <v>0.57440000000000002</v>
      </c>
      <c r="E2209" s="16">
        <v>0.10390000000000001</v>
      </c>
      <c r="F2209" s="16">
        <v>2.2000000000000001E-3</v>
      </c>
      <c r="G2209" s="16">
        <v>4.4359000000000002</v>
      </c>
      <c r="H2209" s="16">
        <v>9.3200000000000005E-2</v>
      </c>
      <c r="I2209" s="16">
        <v>0.307</v>
      </c>
      <c r="J2209" s="16">
        <v>3.0000000000000001E-3</v>
      </c>
      <c r="K2209" s="15">
        <v>1694</v>
      </c>
      <c r="L2209" s="15">
        <v>39.200000000000003</v>
      </c>
      <c r="M2209" s="15">
        <v>1719</v>
      </c>
      <c r="N2209" s="15">
        <v>17.399999999999999</v>
      </c>
      <c r="O2209" s="15">
        <v>1726</v>
      </c>
      <c r="P2209" s="15">
        <v>14.7</v>
      </c>
      <c r="Q2209" s="14">
        <f t="shared" si="234"/>
        <v>-1.8890200708382432</v>
      </c>
      <c r="R2209" s="14">
        <f t="shared" si="235"/>
        <v>5.0247651070921746</v>
      </c>
      <c r="S2209" s="147">
        <f t="shared" si="233"/>
        <v>-1.8890200708382432</v>
      </c>
      <c r="T2209" s="15">
        <f t="shared" si="236"/>
        <v>1694</v>
      </c>
      <c r="U2209" s="15">
        <f t="shared" si="237"/>
        <v>39.200000000000003</v>
      </c>
    </row>
    <row r="2210" spans="1:21">
      <c r="A2210" s="26">
        <v>40</v>
      </c>
      <c r="B2210" s="16"/>
      <c r="C2210" s="16"/>
      <c r="D2210" s="16">
        <v>0.62670000000000003</v>
      </c>
      <c r="E2210" s="16">
        <v>0.10920000000000001</v>
      </c>
      <c r="F2210" s="16">
        <v>2.3999999999999998E-3</v>
      </c>
      <c r="G2210" s="16">
        <v>4.9443999999999999</v>
      </c>
      <c r="H2210" s="16">
        <v>0.1067</v>
      </c>
      <c r="I2210" s="16">
        <v>0.3271</v>
      </c>
      <c r="J2210" s="16">
        <v>3.8E-3</v>
      </c>
      <c r="K2210" s="15">
        <v>1787</v>
      </c>
      <c r="L2210" s="15">
        <v>39.700000000000003</v>
      </c>
      <c r="M2210" s="15">
        <v>1810</v>
      </c>
      <c r="N2210" s="15">
        <v>18.3</v>
      </c>
      <c r="O2210" s="15">
        <v>1824</v>
      </c>
      <c r="P2210" s="15">
        <v>18.5</v>
      </c>
      <c r="Q2210" s="14">
        <f t="shared" si="234"/>
        <v>-2.0705092333519914</v>
      </c>
      <c r="R2210" s="14">
        <f t="shared" si="235"/>
        <v>4.9854816608301569</v>
      </c>
      <c r="S2210" s="147">
        <f t="shared" si="233"/>
        <v>-2.0705092333519914</v>
      </c>
      <c r="T2210" s="15">
        <f t="shared" si="236"/>
        <v>1787</v>
      </c>
      <c r="U2210" s="15">
        <f t="shared" si="237"/>
        <v>39.700000000000003</v>
      </c>
    </row>
    <row r="2211" spans="1:21">
      <c r="A2211" s="26">
        <v>15</v>
      </c>
      <c r="B2211" s="16"/>
      <c r="C2211" s="16"/>
      <c r="D2211" s="16">
        <v>0.46939999999999998</v>
      </c>
      <c r="E2211" s="16">
        <v>0.11749999999999999</v>
      </c>
      <c r="F2211" s="16">
        <v>2.5000000000000001E-3</v>
      </c>
      <c r="G2211" s="16">
        <v>5.4086999999999996</v>
      </c>
      <c r="H2211" s="16">
        <v>0.1094</v>
      </c>
      <c r="I2211" s="16">
        <v>0.3337</v>
      </c>
      <c r="J2211" s="16">
        <v>4.5999999999999999E-3</v>
      </c>
      <c r="K2211" s="15">
        <v>1918</v>
      </c>
      <c r="L2211" s="15">
        <v>37.700000000000003</v>
      </c>
      <c r="M2211" s="15">
        <v>1886</v>
      </c>
      <c r="N2211" s="15">
        <v>17.399999999999999</v>
      </c>
      <c r="O2211" s="15">
        <v>1856</v>
      </c>
      <c r="P2211" s="15">
        <v>22.3</v>
      </c>
      <c r="Q2211" s="14">
        <f t="shared" si="234"/>
        <v>3.2325338894681921</v>
      </c>
      <c r="R2211" s="14">
        <f t="shared" si="235"/>
        <v>4.4585188414375843</v>
      </c>
      <c r="S2211" s="147">
        <f t="shared" si="233"/>
        <v>3.2325338894681921</v>
      </c>
      <c r="T2211" s="15">
        <f t="shared" si="236"/>
        <v>1918</v>
      </c>
      <c r="U2211" s="15">
        <f t="shared" si="237"/>
        <v>37.700000000000003</v>
      </c>
    </row>
    <row r="2212" spans="1:21">
      <c r="A2212" s="26">
        <v>9</v>
      </c>
      <c r="B2212" s="16"/>
      <c r="C2212" s="16"/>
      <c r="D2212" s="16">
        <v>0.80700000000000005</v>
      </c>
      <c r="E2212" s="16">
        <v>0.1216</v>
      </c>
      <c r="F2212" s="16">
        <v>3.8999999999999998E-3</v>
      </c>
      <c r="G2212" s="16">
        <v>5.8456000000000001</v>
      </c>
      <c r="H2212" s="16">
        <v>0.18490000000000001</v>
      </c>
      <c r="I2212" s="16">
        <v>0.34860000000000002</v>
      </c>
      <c r="J2212" s="16">
        <v>5.1000000000000004E-3</v>
      </c>
      <c r="K2212" s="15">
        <v>1981</v>
      </c>
      <c r="L2212" s="15">
        <v>56</v>
      </c>
      <c r="M2212" s="15">
        <v>1953</v>
      </c>
      <c r="N2212" s="15">
        <v>27.5</v>
      </c>
      <c r="O2212" s="15">
        <v>1928</v>
      </c>
      <c r="P2212" s="15">
        <v>24.3</v>
      </c>
      <c r="Q2212" s="14">
        <f t="shared" si="234"/>
        <v>2.675416456335189</v>
      </c>
      <c r="R2212" s="14">
        <f t="shared" si="235"/>
        <v>6.0245886026380449</v>
      </c>
      <c r="S2212" s="147">
        <f t="shared" si="233"/>
        <v>2.675416456335189</v>
      </c>
      <c r="T2212" s="15">
        <f t="shared" si="236"/>
        <v>1981</v>
      </c>
      <c r="U2212" s="15">
        <f t="shared" si="237"/>
        <v>56</v>
      </c>
    </row>
    <row r="2213" spans="1:21">
      <c r="A2213" s="26">
        <v>66</v>
      </c>
      <c r="B2213" s="16"/>
      <c r="C2213" s="16"/>
      <c r="D2213" s="16">
        <v>1.0268999999999999</v>
      </c>
      <c r="E2213" s="16">
        <v>0.1201</v>
      </c>
      <c r="F2213" s="16">
        <v>3.5000000000000001E-3</v>
      </c>
      <c r="G2213" s="16">
        <v>5.9466999999999999</v>
      </c>
      <c r="H2213" s="16">
        <v>0.15970000000000001</v>
      </c>
      <c r="I2213" s="16">
        <v>0.35949999999999999</v>
      </c>
      <c r="J2213" s="16">
        <v>4.3E-3</v>
      </c>
      <c r="K2213" s="15">
        <v>1958</v>
      </c>
      <c r="L2213" s="15">
        <v>52</v>
      </c>
      <c r="M2213" s="15">
        <v>1968</v>
      </c>
      <c r="N2213" s="15">
        <v>23.4</v>
      </c>
      <c r="O2213" s="15">
        <v>1980</v>
      </c>
      <c r="P2213" s="15">
        <v>20.6</v>
      </c>
      <c r="Q2213" s="14">
        <f t="shared" si="234"/>
        <v>-1.1235955056179803</v>
      </c>
      <c r="R2213" s="14">
        <f t="shared" si="235"/>
        <v>5.7686774552985183</v>
      </c>
      <c r="S2213" s="147">
        <f t="shared" si="233"/>
        <v>-1.1235955056179803</v>
      </c>
      <c r="T2213" s="15">
        <f t="shared" si="236"/>
        <v>1958</v>
      </c>
      <c r="U2213" s="15">
        <f t="shared" si="237"/>
        <v>52</v>
      </c>
    </row>
    <row r="2214" spans="1:21">
      <c r="A2214" s="26">
        <v>20</v>
      </c>
      <c r="B2214" s="16"/>
      <c r="C2214" s="16"/>
      <c r="D2214" s="16">
        <v>0.88109999999999999</v>
      </c>
      <c r="E2214" s="16">
        <v>0.12609999999999999</v>
      </c>
      <c r="F2214" s="16">
        <v>3.0000000000000001E-3</v>
      </c>
      <c r="G2214" s="16">
        <v>6.2788000000000004</v>
      </c>
      <c r="H2214" s="16">
        <v>0.14829999999999999</v>
      </c>
      <c r="I2214" s="16">
        <v>0.35980000000000001</v>
      </c>
      <c r="J2214" s="16">
        <v>3.8999999999999998E-3</v>
      </c>
      <c r="K2214" s="15">
        <v>2044</v>
      </c>
      <c r="L2214" s="15">
        <v>41.4</v>
      </c>
      <c r="M2214" s="15">
        <v>2016</v>
      </c>
      <c r="N2214" s="15">
        <v>20.7</v>
      </c>
      <c r="O2214" s="15">
        <v>1981</v>
      </c>
      <c r="P2214" s="15">
        <v>18.399999999999999</v>
      </c>
      <c r="Q2214" s="14">
        <f t="shared" si="234"/>
        <v>3.082191780821919</v>
      </c>
      <c r="R2214" s="14">
        <f t="shared" si="235"/>
        <v>4.3191526055229676</v>
      </c>
      <c r="S2214" s="147">
        <f t="shared" si="233"/>
        <v>3.082191780821919</v>
      </c>
      <c r="T2214" s="15">
        <f t="shared" si="236"/>
        <v>2044</v>
      </c>
      <c r="U2214" s="15">
        <f t="shared" si="237"/>
        <v>41.4</v>
      </c>
    </row>
    <row r="2215" spans="1:21">
      <c r="A2215" s="26">
        <v>16</v>
      </c>
      <c r="B2215" s="16"/>
      <c r="C2215" s="16"/>
      <c r="D2215" s="16">
        <v>2.0171000000000001</v>
      </c>
      <c r="E2215" s="16">
        <v>0.1268</v>
      </c>
      <c r="F2215" s="16">
        <v>4.7999999999999996E-3</v>
      </c>
      <c r="G2215" s="16">
        <v>6.3109000000000002</v>
      </c>
      <c r="H2215" s="16">
        <v>0.2359</v>
      </c>
      <c r="I2215" s="16">
        <v>0.36149999999999999</v>
      </c>
      <c r="J2215" s="16">
        <v>5.7000000000000002E-3</v>
      </c>
      <c r="K2215" s="15">
        <v>2054</v>
      </c>
      <c r="L2215" s="15">
        <v>66.7</v>
      </c>
      <c r="M2215" s="15">
        <v>2020</v>
      </c>
      <c r="N2215" s="15">
        <v>32.799999999999997</v>
      </c>
      <c r="O2215" s="15">
        <v>1989</v>
      </c>
      <c r="P2215" s="15">
        <v>27.1</v>
      </c>
      <c r="Q2215" s="14">
        <f t="shared" si="234"/>
        <v>3.1645569620253111</v>
      </c>
      <c r="R2215" s="14">
        <f t="shared" si="235"/>
        <v>6.8202657127745452</v>
      </c>
      <c r="S2215" s="147">
        <f t="shared" si="233"/>
        <v>3.1645569620253111</v>
      </c>
      <c r="T2215" s="15">
        <f t="shared" si="236"/>
        <v>2054</v>
      </c>
      <c r="U2215" s="15">
        <f t="shared" si="237"/>
        <v>66.7</v>
      </c>
    </row>
    <row r="2216" spans="1:21">
      <c r="A2216" s="26">
        <v>28</v>
      </c>
      <c r="B2216" s="16"/>
      <c r="C2216" s="16"/>
      <c r="D2216" s="16">
        <v>1.2618</v>
      </c>
      <c r="E2216" s="16">
        <v>0.11990000000000001</v>
      </c>
      <c r="F2216" s="16">
        <v>2.5999999999999999E-3</v>
      </c>
      <c r="G2216" s="16">
        <v>5.9912999999999998</v>
      </c>
      <c r="H2216" s="16">
        <v>0.1351</v>
      </c>
      <c r="I2216" s="16">
        <v>0.36180000000000001</v>
      </c>
      <c r="J2216" s="16">
        <v>4.3E-3</v>
      </c>
      <c r="K2216" s="15">
        <v>1954</v>
      </c>
      <c r="L2216" s="15">
        <v>40</v>
      </c>
      <c r="M2216" s="15">
        <v>1975</v>
      </c>
      <c r="N2216" s="15">
        <v>19.7</v>
      </c>
      <c r="O2216" s="15">
        <v>1991</v>
      </c>
      <c r="P2216" s="15">
        <v>20.3</v>
      </c>
      <c r="Q2216" s="14">
        <f t="shared" si="234"/>
        <v>-1.8935516888433979</v>
      </c>
      <c r="R2216" s="14">
        <f t="shared" si="235"/>
        <v>4.6604949540139673</v>
      </c>
      <c r="S2216" s="147">
        <f t="shared" si="233"/>
        <v>-1.8935516888433979</v>
      </c>
      <c r="T2216" s="15">
        <f t="shared" si="236"/>
        <v>1954</v>
      </c>
      <c r="U2216" s="15">
        <f t="shared" si="237"/>
        <v>40</v>
      </c>
    </row>
    <row r="2217" spans="1:21">
      <c r="A2217" s="26">
        <v>25</v>
      </c>
      <c r="B2217" s="16"/>
      <c r="C2217" s="16"/>
      <c r="D2217" s="16">
        <v>0.63229999999999997</v>
      </c>
      <c r="E2217" s="16">
        <v>0.1288</v>
      </c>
      <c r="F2217" s="16">
        <v>3.5000000000000001E-3</v>
      </c>
      <c r="G2217" s="16">
        <v>6.6426999999999996</v>
      </c>
      <c r="H2217" s="16">
        <v>0.19869999999999999</v>
      </c>
      <c r="I2217" s="16">
        <v>0.37269999999999998</v>
      </c>
      <c r="J2217" s="16">
        <v>5.4000000000000003E-3</v>
      </c>
      <c r="K2217" s="15">
        <v>2083</v>
      </c>
      <c r="L2217" s="15">
        <v>47.8</v>
      </c>
      <c r="M2217" s="15">
        <v>2065</v>
      </c>
      <c r="N2217" s="15">
        <v>26.4</v>
      </c>
      <c r="O2217" s="15">
        <v>2042</v>
      </c>
      <c r="P2217" s="15">
        <v>25.6</v>
      </c>
      <c r="Q2217" s="14">
        <f t="shared" si="234"/>
        <v>1.9683149303888592</v>
      </c>
      <c r="R2217" s="14">
        <f t="shared" si="235"/>
        <v>5.1268423154860532</v>
      </c>
      <c r="S2217" s="147">
        <f t="shared" si="233"/>
        <v>1.9683149303888592</v>
      </c>
      <c r="T2217" s="15">
        <f t="shared" si="236"/>
        <v>2083</v>
      </c>
      <c r="U2217" s="15">
        <f t="shared" si="237"/>
        <v>47.8</v>
      </c>
    </row>
    <row r="2218" spans="1:21">
      <c r="A2218" s="26">
        <v>63</v>
      </c>
      <c r="B2218" s="16"/>
      <c r="C2218" s="16"/>
      <c r="D2218" s="16">
        <v>0.15659999999999999</v>
      </c>
      <c r="E2218" s="16">
        <v>0.12670000000000001</v>
      </c>
      <c r="F2218" s="16">
        <v>2.0999999999999999E-3</v>
      </c>
      <c r="G2218" s="16">
        <v>6.7012999999999998</v>
      </c>
      <c r="H2218" s="16">
        <v>0.12609999999999999</v>
      </c>
      <c r="I2218" s="16">
        <v>0.38150000000000001</v>
      </c>
      <c r="J2218" s="16">
        <v>4.0000000000000001E-3</v>
      </c>
      <c r="K2218" s="15">
        <v>2054</v>
      </c>
      <c r="L2218" s="15">
        <v>23.9</v>
      </c>
      <c r="M2218" s="15">
        <v>2073</v>
      </c>
      <c r="N2218" s="15">
        <v>16.7</v>
      </c>
      <c r="O2218" s="15">
        <v>2083</v>
      </c>
      <c r="P2218" s="15">
        <v>18.899999999999999</v>
      </c>
      <c r="Q2218" s="14">
        <f t="shared" si="234"/>
        <v>-1.4118792599805197</v>
      </c>
      <c r="R2218" s="14">
        <f t="shared" si="235"/>
        <v>2.9927339752093851</v>
      </c>
      <c r="S2218" s="147">
        <f t="shared" si="233"/>
        <v>-1.4118792599805197</v>
      </c>
      <c r="T2218" s="15">
        <f t="shared" si="236"/>
        <v>2054</v>
      </c>
      <c r="U2218" s="15">
        <f t="shared" si="237"/>
        <v>23.9</v>
      </c>
    </row>
    <row r="2219" spans="1:21">
      <c r="A2219" s="26">
        <v>27</v>
      </c>
      <c r="B2219" s="16"/>
      <c r="C2219" s="16"/>
      <c r="D2219" s="16">
        <v>1.3099000000000001</v>
      </c>
      <c r="E2219" s="16">
        <v>0.14299999999999999</v>
      </c>
      <c r="F2219" s="16">
        <v>2.5000000000000001E-3</v>
      </c>
      <c r="G2219" s="16">
        <v>8.3384</v>
      </c>
      <c r="H2219" s="16">
        <v>0.15709999999999999</v>
      </c>
      <c r="I2219" s="16">
        <v>0.42030000000000001</v>
      </c>
      <c r="J2219" s="16">
        <v>3.8E-3</v>
      </c>
      <c r="K2219" s="15">
        <v>2264</v>
      </c>
      <c r="L2219" s="15">
        <v>29.6</v>
      </c>
      <c r="M2219" s="15">
        <v>2269</v>
      </c>
      <c r="N2219" s="15">
        <v>17.100000000000001</v>
      </c>
      <c r="O2219" s="15">
        <v>2262</v>
      </c>
      <c r="P2219" s="15">
        <v>17.399999999999999</v>
      </c>
      <c r="Q2219" s="14">
        <f t="shared" si="234"/>
        <v>8.8339222614841617E-2</v>
      </c>
      <c r="R2219" s="14">
        <f t="shared" si="235"/>
        <v>3.0311718112475119</v>
      </c>
      <c r="S2219" s="147">
        <f t="shared" si="233"/>
        <v>8.8339222614841617E-2</v>
      </c>
      <c r="T2219" s="15">
        <f t="shared" si="236"/>
        <v>2264</v>
      </c>
      <c r="U2219" s="15">
        <f t="shared" si="237"/>
        <v>29.6</v>
      </c>
    </row>
    <row r="2220" spans="1:21">
      <c r="A2220" s="26">
        <v>80</v>
      </c>
      <c r="B2220" s="16"/>
      <c r="C2220" s="16"/>
      <c r="D2220" s="16">
        <v>0.93100000000000005</v>
      </c>
      <c r="E2220" s="16">
        <v>0.15040000000000001</v>
      </c>
      <c r="F2220" s="16">
        <v>3.2000000000000002E-3</v>
      </c>
      <c r="G2220" s="16">
        <v>9.1343999999999994</v>
      </c>
      <c r="H2220" s="16">
        <v>0.20519999999999999</v>
      </c>
      <c r="I2220" s="16">
        <v>0.43940000000000001</v>
      </c>
      <c r="J2220" s="16">
        <v>5.0000000000000001E-3</v>
      </c>
      <c r="K2220" s="15">
        <v>2350</v>
      </c>
      <c r="L2220" s="15">
        <v>36.9</v>
      </c>
      <c r="M2220" s="15">
        <v>2352</v>
      </c>
      <c r="N2220" s="15">
        <v>20.6</v>
      </c>
      <c r="O2220" s="15">
        <v>2348</v>
      </c>
      <c r="P2220" s="15">
        <v>22.6</v>
      </c>
      <c r="Q2220" s="14">
        <f t="shared" si="234"/>
        <v>8.5106382978727968E-2</v>
      </c>
      <c r="R2220" s="14">
        <f t="shared" si="235"/>
        <v>3.6803500848936537</v>
      </c>
      <c r="S2220" s="147">
        <f t="shared" si="233"/>
        <v>8.5106382978727968E-2</v>
      </c>
      <c r="T2220" s="15">
        <f t="shared" si="236"/>
        <v>2350</v>
      </c>
      <c r="U2220" s="15">
        <f t="shared" si="237"/>
        <v>36.9</v>
      </c>
    </row>
    <row r="2221" spans="1:21">
      <c r="A2221" s="26">
        <v>4</v>
      </c>
      <c r="B2221" s="16"/>
      <c r="C2221" s="16"/>
      <c r="D2221" s="16">
        <v>0.76849999999999996</v>
      </c>
      <c r="E2221" s="16">
        <v>0.15590000000000001</v>
      </c>
      <c r="F2221" s="16">
        <v>2.8E-3</v>
      </c>
      <c r="G2221" s="16">
        <v>9.6942000000000004</v>
      </c>
      <c r="H2221" s="16">
        <v>0.1762</v>
      </c>
      <c r="I2221" s="16">
        <v>0.44740000000000002</v>
      </c>
      <c r="J2221" s="16">
        <v>4.4999999999999997E-3</v>
      </c>
      <c r="K2221" s="15">
        <v>2413</v>
      </c>
      <c r="L2221" s="15">
        <v>30.7</v>
      </c>
      <c r="M2221" s="15">
        <v>2406</v>
      </c>
      <c r="N2221" s="15">
        <v>16.8</v>
      </c>
      <c r="O2221" s="15">
        <v>2384</v>
      </c>
      <c r="P2221" s="15">
        <v>20.100000000000001</v>
      </c>
      <c r="Q2221" s="14">
        <f t="shared" si="234"/>
        <v>1.2018234562784946</v>
      </c>
      <c r="R2221" s="14">
        <f t="shared" si="235"/>
        <v>3.0158776169008084</v>
      </c>
      <c r="S2221" s="147">
        <f t="shared" si="233"/>
        <v>1.2018234562784946</v>
      </c>
      <c r="T2221" s="15">
        <f t="shared" si="236"/>
        <v>2413</v>
      </c>
      <c r="U2221" s="15">
        <f t="shared" si="237"/>
        <v>30.7</v>
      </c>
    </row>
    <row r="2222" spans="1:21">
      <c r="A2222" s="26">
        <v>43</v>
      </c>
      <c r="B2222" s="16"/>
      <c r="C2222" s="16"/>
      <c r="D2222" s="16">
        <v>1.0577000000000001</v>
      </c>
      <c r="E2222" s="16">
        <v>0.15529999999999999</v>
      </c>
      <c r="F2222" s="16">
        <v>2.8999999999999998E-3</v>
      </c>
      <c r="G2222" s="16">
        <v>9.6659000000000006</v>
      </c>
      <c r="H2222" s="16">
        <v>0.2036</v>
      </c>
      <c r="I2222" s="16">
        <v>0.44790000000000002</v>
      </c>
      <c r="J2222" s="16">
        <v>5.4999999999999997E-3</v>
      </c>
      <c r="K2222" s="15">
        <v>2406</v>
      </c>
      <c r="L2222" s="15">
        <v>32.4</v>
      </c>
      <c r="M2222" s="15">
        <v>2403</v>
      </c>
      <c r="N2222" s="15">
        <v>19.5</v>
      </c>
      <c r="O2222" s="15">
        <v>2386</v>
      </c>
      <c r="P2222" s="15">
        <v>24.7</v>
      </c>
      <c r="Q2222" s="14">
        <f t="shared" si="234"/>
        <v>0.83125519534497094</v>
      </c>
      <c r="R2222" s="14">
        <f t="shared" si="235"/>
        <v>3.3688611978423446</v>
      </c>
      <c r="S2222" s="147">
        <f t="shared" si="233"/>
        <v>0.83125519534497094</v>
      </c>
      <c r="T2222" s="15">
        <f t="shared" si="236"/>
        <v>2406</v>
      </c>
      <c r="U2222" s="15">
        <f t="shared" si="237"/>
        <v>32.4</v>
      </c>
    </row>
    <row r="2223" spans="1:21">
      <c r="A2223" s="26">
        <v>30</v>
      </c>
      <c r="B2223" s="16"/>
      <c r="C2223" s="16"/>
      <c r="D2223" s="16">
        <v>0.61619999999999997</v>
      </c>
      <c r="E2223" s="16">
        <v>0.1575</v>
      </c>
      <c r="F2223" s="16">
        <v>3.0000000000000001E-3</v>
      </c>
      <c r="G2223" s="16">
        <v>9.7856000000000005</v>
      </c>
      <c r="H2223" s="16">
        <v>0.19670000000000001</v>
      </c>
      <c r="I2223" s="16">
        <v>0.4481</v>
      </c>
      <c r="J2223" s="16">
        <v>4.4000000000000003E-3</v>
      </c>
      <c r="K2223" s="15">
        <v>2429</v>
      </c>
      <c r="L2223" s="15">
        <v>31.3</v>
      </c>
      <c r="M2223" s="15">
        <v>2415</v>
      </c>
      <c r="N2223" s="15">
        <v>18.600000000000001</v>
      </c>
      <c r="O2223" s="15">
        <v>2387</v>
      </c>
      <c r="P2223" s="15">
        <v>19.600000000000001</v>
      </c>
      <c r="Q2223" s="14">
        <f t="shared" si="234"/>
        <v>1.729106628242072</v>
      </c>
      <c r="R2223" s="14">
        <f t="shared" si="235"/>
        <v>3.0031101336977599</v>
      </c>
      <c r="S2223" s="147">
        <f t="shared" si="233"/>
        <v>1.729106628242072</v>
      </c>
      <c r="T2223" s="15">
        <f t="shared" si="236"/>
        <v>2429</v>
      </c>
      <c r="U2223" s="15">
        <f t="shared" si="237"/>
        <v>31.3</v>
      </c>
    </row>
    <row r="2224" spans="1:21">
      <c r="A2224" s="26">
        <v>64</v>
      </c>
      <c r="B2224" s="16"/>
      <c r="C2224" s="16"/>
      <c r="D2224" s="16">
        <v>0.8518</v>
      </c>
      <c r="E2224" s="16">
        <v>0.1615</v>
      </c>
      <c r="F2224" s="16">
        <v>2.8999999999999998E-3</v>
      </c>
      <c r="G2224" s="16">
        <v>10.2858</v>
      </c>
      <c r="H2224" s="16">
        <v>0.17910000000000001</v>
      </c>
      <c r="I2224" s="16">
        <v>0.4597</v>
      </c>
      <c r="J2224" s="16">
        <v>3.7000000000000002E-3</v>
      </c>
      <c r="K2224" s="15">
        <v>2472</v>
      </c>
      <c r="L2224" s="15">
        <v>30.7</v>
      </c>
      <c r="M2224" s="15">
        <v>2461</v>
      </c>
      <c r="N2224" s="15">
        <v>16.2</v>
      </c>
      <c r="O2224" s="15">
        <v>2438</v>
      </c>
      <c r="P2224" s="15">
        <v>16.600000000000001</v>
      </c>
      <c r="Q2224" s="14">
        <f t="shared" si="234"/>
        <v>1.3754045307443397</v>
      </c>
      <c r="R2224" s="14">
        <f t="shared" si="235"/>
        <v>2.7936674056496238</v>
      </c>
      <c r="S2224" s="147">
        <f t="shared" si="233"/>
        <v>1.3754045307443397</v>
      </c>
      <c r="T2224" s="15">
        <f t="shared" si="236"/>
        <v>2472</v>
      </c>
      <c r="U2224" s="15">
        <f t="shared" si="237"/>
        <v>30.7</v>
      </c>
    </row>
    <row r="2225" spans="1:21">
      <c r="A2225" s="26">
        <v>69</v>
      </c>
      <c r="B2225" s="16"/>
      <c r="C2225" s="16"/>
      <c r="D2225" s="16">
        <v>0.57389999999999997</v>
      </c>
      <c r="E2225" s="16">
        <v>0.15809999999999999</v>
      </c>
      <c r="F2225" s="16">
        <v>2.5999999999999999E-3</v>
      </c>
      <c r="G2225" s="16">
        <v>10.200699999999999</v>
      </c>
      <c r="H2225" s="16">
        <v>0.20469999999999999</v>
      </c>
      <c r="I2225" s="16">
        <v>0.4637</v>
      </c>
      <c r="J2225" s="16">
        <v>6.4000000000000003E-3</v>
      </c>
      <c r="K2225" s="15">
        <v>2435</v>
      </c>
      <c r="L2225" s="15">
        <v>28.9</v>
      </c>
      <c r="M2225" s="15">
        <v>2453</v>
      </c>
      <c r="N2225" s="15">
        <v>18.600000000000001</v>
      </c>
      <c r="O2225" s="15">
        <v>2456</v>
      </c>
      <c r="P2225" s="15">
        <v>28.3</v>
      </c>
      <c r="Q2225" s="14">
        <f t="shared" si="234"/>
        <v>-0.86242299794661026</v>
      </c>
      <c r="R2225" s="14">
        <f t="shared" si="235"/>
        <v>3.336935159352806</v>
      </c>
      <c r="S2225" s="147">
        <f t="shared" si="233"/>
        <v>-0.86242299794661026</v>
      </c>
      <c r="T2225" s="15">
        <f t="shared" si="236"/>
        <v>2435</v>
      </c>
      <c r="U2225" s="15">
        <f t="shared" si="237"/>
        <v>28.9</v>
      </c>
    </row>
    <row r="2226" spans="1:21">
      <c r="A2226" s="26">
        <v>47</v>
      </c>
      <c r="B2226" s="16"/>
      <c r="C2226" s="16"/>
      <c r="D2226" s="16">
        <v>0.41839999999999999</v>
      </c>
      <c r="E2226" s="16">
        <v>0.16070000000000001</v>
      </c>
      <c r="F2226" s="16">
        <v>3.2000000000000002E-3</v>
      </c>
      <c r="G2226" s="16">
        <v>10.3895</v>
      </c>
      <c r="H2226" s="16">
        <v>0.2077</v>
      </c>
      <c r="I2226" s="16">
        <v>0.4662</v>
      </c>
      <c r="J2226" s="16">
        <v>5.4000000000000003E-3</v>
      </c>
      <c r="K2226" s="15">
        <v>2463</v>
      </c>
      <c r="L2226" s="15">
        <v>34</v>
      </c>
      <c r="M2226" s="15">
        <v>2470</v>
      </c>
      <c r="N2226" s="15">
        <v>18.600000000000001</v>
      </c>
      <c r="O2226" s="15">
        <v>2467</v>
      </c>
      <c r="P2226" s="15">
        <v>23.7</v>
      </c>
      <c r="Q2226" s="14">
        <f t="shared" si="234"/>
        <v>-0.16240357287859997</v>
      </c>
      <c r="R2226" s="14">
        <f t="shared" si="235"/>
        <v>3.369089244789305</v>
      </c>
      <c r="S2226" s="147">
        <f t="shared" si="233"/>
        <v>-0.16240357287859997</v>
      </c>
      <c r="T2226" s="15">
        <f t="shared" si="236"/>
        <v>2463</v>
      </c>
      <c r="U2226" s="15">
        <f t="shared" si="237"/>
        <v>34</v>
      </c>
    </row>
    <row r="2227" spans="1:21">
      <c r="A2227" s="26">
        <v>51</v>
      </c>
      <c r="B2227" s="16"/>
      <c r="C2227" s="16"/>
      <c r="D2227" s="16">
        <v>0.78539999999999999</v>
      </c>
      <c r="E2227" s="16">
        <v>0.1613</v>
      </c>
      <c r="F2227" s="16">
        <v>3.0999999999999999E-3</v>
      </c>
      <c r="G2227" s="16">
        <v>10.4785</v>
      </c>
      <c r="H2227" s="16">
        <v>0.20369999999999999</v>
      </c>
      <c r="I2227" s="16">
        <v>0.46839999999999998</v>
      </c>
      <c r="J2227" s="16">
        <v>5.1000000000000004E-3</v>
      </c>
      <c r="K2227" s="15">
        <v>2469</v>
      </c>
      <c r="L2227" s="15">
        <v>31.3</v>
      </c>
      <c r="M2227" s="15">
        <v>2478</v>
      </c>
      <c r="N2227" s="15">
        <v>18.100000000000001</v>
      </c>
      <c r="O2227" s="15">
        <v>2477</v>
      </c>
      <c r="P2227" s="15">
        <v>22.3</v>
      </c>
      <c r="Q2227" s="14">
        <f t="shared" si="234"/>
        <v>-0.3240178209801492</v>
      </c>
      <c r="R2227" s="14">
        <f t="shared" si="235"/>
        <v>3.1198169782701504</v>
      </c>
      <c r="S2227" s="147">
        <f t="shared" si="233"/>
        <v>-0.3240178209801492</v>
      </c>
      <c r="T2227" s="15">
        <f t="shared" si="236"/>
        <v>2469</v>
      </c>
      <c r="U2227" s="15">
        <f t="shared" si="237"/>
        <v>31.3</v>
      </c>
    </row>
    <row r="2228" spans="1:21">
      <c r="A2228" s="26">
        <v>92</v>
      </c>
      <c r="B2228" s="16"/>
      <c r="C2228" s="16"/>
      <c r="D2228" s="16">
        <v>0.88390000000000002</v>
      </c>
      <c r="E2228" s="16">
        <v>0.1754</v>
      </c>
      <c r="F2228" s="16">
        <v>3.0000000000000001E-3</v>
      </c>
      <c r="G2228" s="16">
        <v>12.281499999999999</v>
      </c>
      <c r="H2228" s="16">
        <v>0.22839999999999999</v>
      </c>
      <c r="I2228" s="16">
        <v>0.50439999999999996</v>
      </c>
      <c r="J2228" s="16">
        <v>5.1000000000000004E-3</v>
      </c>
      <c r="K2228" s="15">
        <v>2610</v>
      </c>
      <c r="L2228" s="15">
        <v>29</v>
      </c>
      <c r="M2228" s="15">
        <v>2626</v>
      </c>
      <c r="N2228" s="15">
        <v>17.600000000000001</v>
      </c>
      <c r="O2228" s="15">
        <v>2633</v>
      </c>
      <c r="P2228" s="15">
        <v>21.9</v>
      </c>
      <c r="Q2228" s="14">
        <f t="shared" si="234"/>
        <v>-0.88122605363984974</v>
      </c>
      <c r="R2228" s="14">
        <f t="shared" si="235"/>
        <v>2.8003417353739768</v>
      </c>
      <c r="S2228" s="147">
        <f t="shared" si="233"/>
        <v>-0.88122605363984974</v>
      </c>
      <c r="T2228" s="15">
        <f t="shared" si="236"/>
        <v>2610</v>
      </c>
      <c r="U2228" s="15">
        <f t="shared" si="237"/>
        <v>29</v>
      </c>
    </row>
    <row r="2229" spans="1:21">
      <c r="A2229" s="26">
        <v>53</v>
      </c>
      <c r="B2229" s="16"/>
      <c r="C2229" s="16"/>
      <c r="D2229" s="16">
        <v>0.56340000000000001</v>
      </c>
      <c r="E2229" s="16">
        <v>0.1784</v>
      </c>
      <c r="F2229" s="16">
        <v>3.2000000000000002E-3</v>
      </c>
      <c r="G2229" s="16">
        <v>12.591900000000001</v>
      </c>
      <c r="H2229" s="16">
        <v>0.24959999999999999</v>
      </c>
      <c r="I2229" s="16">
        <v>0.5091</v>
      </c>
      <c r="J2229" s="16">
        <v>5.8999999999999999E-3</v>
      </c>
      <c r="K2229" s="15">
        <v>2638</v>
      </c>
      <c r="L2229" s="15">
        <v>62</v>
      </c>
      <c r="M2229" s="15">
        <v>2650</v>
      </c>
      <c r="N2229" s="15">
        <v>18.7</v>
      </c>
      <c r="O2229" s="15">
        <v>2653</v>
      </c>
      <c r="P2229" s="15">
        <v>25.4</v>
      </c>
      <c r="Q2229" s="14">
        <f t="shared" si="234"/>
        <v>-0.5686125852918833</v>
      </c>
      <c r="R2229" s="14">
        <f t="shared" si="235"/>
        <v>5.1044390989013486</v>
      </c>
      <c r="S2229" s="147">
        <f t="shared" si="233"/>
        <v>-0.5686125852918833</v>
      </c>
      <c r="T2229" s="15">
        <f t="shared" si="236"/>
        <v>2638</v>
      </c>
      <c r="U2229" s="15">
        <f t="shared" si="237"/>
        <v>62</v>
      </c>
    </row>
    <row r="2230" spans="1:21">
      <c r="A2230" s="26">
        <v>79</v>
      </c>
      <c r="B2230" s="16"/>
      <c r="C2230" s="16"/>
      <c r="D2230" s="16">
        <v>0.25330000000000003</v>
      </c>
      <c r="E2230" s="16">
        <v>0.22750000000000001</v>
      </c>
      <c r="F2230" s="16">
        <v>5.4999999999999997E-3</v>
      </c>
      <c r="G2230" s="16">
        <v>19.0762</v>
      </c>
      <c r="H2230" s="16">
        <v>0.48409999999999997</v>
      </c>
      <c r="I2230" s="16">
        <v>0.60640000000000005</v>
      </c>
      <c r="J2230" s="16">
        <v>7.7000000000000002E-3</v>
      </c>
      <c r="K2230" s="15">
        <v>3034</v>
      </c>
      <c r="L2230" s="15">
        <v>38.6</v>
      </c>
      <c r="M2230" s="15">
        <v>3046</v>
      </c>
      <c r="N2230" s="15">
        <v>24.6</v>
      </c>
      <c r="O2230" s="15">
        <v>3055</v>
      </c>
      <c r="P2230" s="15">
        <v>30.8</v>
      </c>
      <c r="Q2230" s="14">
        <f t="shared" si="234"/>
        <v>-0.69215557020434471</v>
      </c>
      <c r="R2230" s="14">
        <f t="shared" si="235"/>
        <v>3.2690375924248367</v>
      </c>
      <c r="S2230" s="147">
        <f t="shared" si="233"/>
        <v>-0.69215557020434471</v>
      </c>
      <c r="T2230" s="15">
        <f t="shared" si="236"/>
        <v>3034</v>
      </c>
      <c r="U2230" s="15">
        <f t="shared" si="237"/>
        <v>38.6</v>
      </c>
    </row>
    <row r="2231" spans="1:21" s="23" customFormat="1">
      <c r="A2231" s="25" t="s">
        <v>2004</v>
      </c>
      <c r="B2231" s="17"/>
      <c r="C2231" s="17"/>
      <c r="D2231" s="17"/>
      <c r="E2231" s="17"/>
      <c r="F2231" s="17"/>
      <c r="G2231" s="17"/>
      <c r="H2231" s="17"/>
      <c r="I2231" s="17"/>
      <c r="J2231" s="17"/>
      <c r="K2231" s="10"/>
      <c r="L2231" s="10"/>
      <c r="M2231" s="10"/>
      <c r="N2231" s="10"/>
      <c r="O2231" s="10"/>
      <c r="P2231" s="10"/>
      <c r="Q2231" s="9"/>
      <c r="R2231" s="9"/>
      <c r="S2231" s="147">
        <f t="shared" si="233"/>
        <v>0</v>
      </c>
      <c r="T2231" s="10"/>
      <c r="U2231" s="10"/>
    </row>
    <row r="2232" spans="1:21">
      <c r="A2232" s="26">
        <v>15</v>
      </c>
      <c r="B2232" s="16"/>
      <c r="C2232" s="16"/>
      <c r="D2232" s="16">
        <v>0.37680000000000002</v>
      </c>
      <c r="E2232" s="16">
        <v>5.8999999999999997E-2</v>
      </c>
      <c r="F2232" s="16">
        <v>3.5000000000000001E-3</v>
      </c>
      <c r="G2232" s="16">
        <v>0.63649999999999995</v>
      </c>
      <c r="H2232" s="16">
        <v>3.6499999999999998E-2</v>
      </c>
      <c r="I2232" s="16">
        <v>7.8299999999999995E-2</v>
      </c>
      <c r="J2232" s="16">
        <v>1.1999999999999999E-3</v>
      </c>
      <c r="K2232" s="15">
        <v>569</v>
      </c>
      <c r="L2232" s="15">
        <v>134</v>
      </c>
      <c r="M2232" s="15">
        <v>500</v>
      </c>
      <c r="N2232" s="15">
        <v>22.6</v>
      </c>
      <c r="O2232" s="15">
        <v>486</v>
      </c>
      <c r="P2232" s="15">
        <v>6.9</v>
      </c>
      <c r="Q2232" s="14">
        <f t="shared" ref="Q2232:Q2295" si="238">(1-O2232/K2232)*100</f>
        <v>14.586994727592263</v>
      </c>
      <c r="R2232" s="14">
        <f t="shared" ref="R2232:R2295" si="239">SQRT((2*P2232)^2*(-1/K2232)^2+(2*L2232)^2*(O2232/K2232^2)^2)*100</f>
        <v>40.302715977311216</v>
      </c>
      <c r="S2232" s="147">
        <f t="shared" si="233"/>
        <v>14.586994727592263</v>
      </c>
      <c r="T2232" s="15">
        <f t="shared" ref="T2232:T2295" si="240">IF(O2232&lt;=1000,O2232,K2232)</f>
        <v>486</v>
      </c>
      <c r="U2232" s="15">
        <f t="shared" ref="U2232:U2295" si="241">IF(T2232=O2232,P2232,L2232)</f>
        <v>6.9</v>
      </c>
    </row>
    <row r="2233" spans="1:21">
      <c r="A2233" s="26">
        <v>1</v>
      </c>
      <c r="B2233" s="16"/>
      <c r="C2233" s="16"/>
      <c r="D2233" s="16">
        <v>0.93969999999999998</v>
      </c>
      <c r="E2233" s="16">
        <v>6.13E-2</v>
      </c>
      <c r="F2233" s="16">
        <v>2.5999999999999999E-3</v>
      </c>
      <c r="G2233" s="16">
        <v>0.67369999999999997</v>
      </c>
      <c r="H2233" s="16">
        <v>2.87E-2</v>
      </c>
      <c r="I2233" s="16">
        <v>7.9500000000000001E-2</v>
      </c>
      <c r="J2233" s="16">
        <v>8.9999999999999998E-4</v>
      </c>
      <c r="K2233" s="15">
        <v>650</v>
      </c>
      <c r="L2233" s="15">
        <v>87</v>
      </c>
      <c r="M2233" s="15">
        <v>523</v>
      </c>
      <c r="N2233" s="15">
        <v>17.399999999999999</v>
      </c>
      <c r="O2233" s="15">
        <v>493</v>
      </c>
      <c r="P2233" s="15">
        <v>5.2</v>
      </c>
      <c r="Q2233" s="14">
        <f t="shared" si="238"/>
        <v>24.15384615384616</v>
      </c>
      <c r="R2233" s="14">
        <f t="shared" si="239"/>
        <v>20.366377907139146</v>
      </c>
      <c r="S2233" s="147">
        <f t="shared" si="233"/>
        <v>24.15384615384616</v>
      </c>
      <c r="T2233" s="15">
        <f t="shared" si="240"/>
        <v>493</v>
      </c>
      <c r="U2233" s="15">
        <f t="shared" si="241"/>
        <v>5.2</v>
      </c>
    </row>
    <row r="2234" spans="1:21">
      <c r="A2234" s="26">
        <v>5</v>
      </c>
      <c r="B2234" s="16"/>
      <c r="C2234" s="16"/>
      <c r="D2234" s="16">
        <v>0.74370000000000003</v>
      </c>
      <c r="E2234" s="16">
        <v>5.8000000000000003E-2</v>
      </c>
      <c r="F2234" s="16">
        <v>1.4E-3</v>
      </c>
      <c r="G2234" s="16">
        <v>0.6421</v>
      </c>
      <c r="H2234" s="16">
        <v>1.6400000000000001E-2</v>
      </c>
      <c r="I2234" s="16">
        <v>7.9699999999999993E-2</v>
      </c>
      <c r="J2234" s="16">
        <v>6.9999999999999999E-4</v>
      </c>
      <c r="K2234" s="15">
        <v>528</v>
      </c>
      <c r="L2234" s="15">
        <v>53.7</v>
      </c>
      <c r="M2234" s="15">
        <v>504</v>
      </c>
      <c r="N2234" s="15">
        <v>10.199999999999999</v>
      </c>
      <c r="O2234" s="15">
        <v>495</v>
      </c>
      <c r="P2234" s="15">
        <v>4.2</v>
      </c>
      <c r="Q2234" s="14">
        <f t="shared" si="238"/>
        <v>6.25</v>
      </c>
      <c r="R2234" s="14">
        <f t="shared" si="239"/>
        <v>19.135849146968692</v>
      </c>
      <c r="S2234" s="147">
        <f t="shared" si="233"/>
        <v>6.25</v>
      </c>
      <c r="T2234" s="15">
        <f t="shared" si="240"/>
        <v>495</v>
      </c>
      <c r="U2234" s="15">
        <f t="shared" si="241"/>
        <v>4.2</v>
      </c>
    </row>
    <row r="2235" spans="1:21">
      <c r="A2235" s="26">
        <v>51</v>
      </c>
      <c r="B2235" s="16"/>
      <c r="C2235" s="16"/>
      <c r="D2235" s="16">
        <v>0.83120000000000005</v>
      </c>
      <c r="E2235" s="16">
        <v>5.7799999999999997E-2</v>
      </c>
      <c r="F2235" s="16">
        <v>1.9E-3</v>
      </c>
      <c r="G2235" s="16">
        <v>0.64170000000000005</v>
      </c>
      <c r="H2235" s="16">
        <v>2.12E-2</v>
      </c>
      <c r="I2235" s="16">
        <v>0.08</v>
      </c>
      <c r="J2235" s="16">
        <v>1E-3</v>
      </c>
      <c r="K2235" s="15">
        <v>524</v>
      </c>
      <c r="L2235" s="15">
        <v>72.2</v>
      </c>
      <c r="M2235" s="15">
        <v>503</v>
      </c>
      <c r="N2235" s="15">
        <v>13.1</v>
      </c>
      <c r="O2235" s="15">
        <v>496</v>
      </c>
      <c r="P2235" s="15">
        <v>6</v>
      </c>
      <c r="Q2235" s="14">
        <f t="shared" si="238"/>
        <v>5.3435114503816772</v>
      </c>
      <c r="R2235" s="14">
        <f t="shared" si="239"/>
        <v>26.185061240061991</v>
      </c>
      <c r="S2235" s="147">
        <f t="shared" si="233"/>
        <v>5.3435114503816772</v>
      </c>
      <c r="T2235" s="15">
        <f t="shared" si="240"/>
        <v>496</v>
      </c>
      <c r="U2235" s="15">
        <f t="shared" si="241"/>
        <v>6</v>
      </c>
    </row>
    <row r="2236" spans="1:21">
      <c r="A2236" s="26">
        <v>55</v>
      </c>
      <c r="B2236" s="16"/>
      <c r="C2236" s="16"/>
      <c r="D2236" s="16">
        <v>0.48249999999999998</v>
      </c>
      <c r="E2236" s="16">
        <v>5.7799999999999997E-2</v>
      </c>
      <c r="F2236" s="16">
        <v>1.8E-3</v>
      </c>
      <c r="G2236" s="16">
        <v>0.64180000000000004</v>
      </c>
      <c r="H2236" s="16">
        <v>1.9599999999999999E-2</v>
      </c>
      <c r="I2236" s="16">
        <v>8.0600000000000005E-2</v>
      </c>
      <c r="J2236" s="16">
        <v>8.9999999999999998E-4</v>
      </c>
      <c r="K2236" s="15">
        <v>520</v>
      </c>
      <c r="L2236" s="15">
        <v>66.7</v>
      </c>
      <c r="M2236" s="15">
        <v>503</v>
      </c>
      <c r="N2236" s="15">
        <v>12.2</v>
      </c>
      <c r="O2236" s="15">
        <v>500</v>
      </c>
      <c r="P2236" s="15">
        <v>5.6</v>
      </c>
      <c r="Q2236" s="14">
        <f t="shared" si="238"/>
        <v>3.8461538461538436</v>
      </c>
      <c r="R2236" s="14">
        <f t="shared" si="239"/>
        <v>24.761014196580795</v>
      </c>
      <c r="S2236" s="147">
        <f t="shared" si="233"/>
        <v>3.8461538461538436</v>
      </c>
      <c r="T2236" s="15">
        <f t="shared" si="240"/>
        <v>500</v>
      </c>
      <c r="U2236" s="15">
        <f t="shared" si="241"/>
        <v>5.6</v>
      </c>
    </row>
    <row r="2237" spans="1:21">
      <c r="A2237" s="26">
        <v>3</v>
      </c>
      <c r="B2237" s="16"/>
      <c r="C2237" s="16"/>
      <c r="D2237" s="16">
        <v>0.50260000000000005</v>
      </c>
      <c r="E2237" s="16">
        <v>5.8700000000000002E-2</v>
      </c>
      <c r="F2237" s="16">
        <v>2.2000000000000001E-3</v>
      </c>
      <c r="G2237" s="16">
        <v>0.66739999999999999</v>
      </c>
      <c r="H2237" s="16">
        <v>2.63E-2</v>
      </c>
      <c r="I2237" s="16">
        <v>8.1900000000000001E-2</v>
      </c>
      <c r="J2237" s="16">
        <v>8.0000000000000004E-4</v>
      </c>
      <c r="K2237" s="15">
        <v>554</v>
      </c>
      <c r="L2237" s="15">
        <v>78.7</v>
      </c>
      <c r="M2237" s="15">
        <v>519</v>
      </c>
      <c r="N2237" s="15">
        <v>16</v>
      </c>
      <c r="O2237" s="15">
        <v>507</v>
      </c>
      <c r="P2237" s="15">
        <v>4.7</v>
      </c>
      <c r="Q2237" s="14">
        <f t="shared" si="238"/>
        <v>8.4837545126353771</v>
      </c>
      <c r="R2237" s="14">
        <f t="shared" si="239"/>
        <v>26.0564893381523</v>
      </c>
      <c r="S2237" s="147">
        <f t="shared" si="233"/>
        <v>8.4837545126353771</v>
      </c>
      <c r="T2237" s="15">
        <f t="shared" si="240"/>
        <v>507</v>
      </c>
      <c r="U2237" s="15">
        <f t="shared" si="241"/>
        <v>4.7</v>
      </c>
    </row>
    <row r="2238" spans="1:21">
      <c r="A2238" s="26">
        <v>66</v>
      </c>
      <c r="B2238" s="16"/>
      <c r="C2238" s="16"/>
      <c r="D2238" s="16">
        <v>0.4446</v>
      </c>
      <c r="E2238" s="16">
        <v>6.0499999999999998E-2</v>
      </c>
      <c r="F2238" s="16">
        <v>2.3999999999999998E-3</v>
      </c>
      <c r="G2238" s="16">
        <v>0.69540000000000002</v>
      </c>
      <c r="H2238" s="16">
        <v>3.0200000000000001E-2</v>
      </c>
      <c r="I2238" s="16">
        <v>8.2500000000000004E-2</v>
      </c>
      <c r="J2238" s="16">
        <v>1E-3</v>
      </c>
      <c r="K2238" s="15">
        <v>620</v>
      </c>
      <c r="L2238" s="15">
        <v>87</v>
      </c>
      <c r="M2238" s="15">
        <v>536</v>
      </c>
      <c r="N2238" s="15">
        <v>18.100000000000001</v>
      </c>
      <c r="O2238" s="15">
        <v>511</v>
      </c>
      <c r="P2238" s="15">
        <v>6</v>
      </c>
      <c r="Q2238" s="14">
        <f t="shared" si="238"/>
        <v>17.58064516129032</v>
      </c>
      <c r="R2238" s="14">
        <f t="shared" si="239"/>
        <v>23.211429005126472</v>
      </c>
      <c r="S2238" s="147">
        <f t="shared" si="233"/>
        <v>17.58064516129032</v>
      </c>
      <c r="T2238" s="15">
        <f t="shared" si="240"/>
        <v>511</v>
      </c>
      <c r="U2238" s="15">
        <f t="shared" si="241"/>
        <v>6</v>
      </c>
    </row>
    <row r="2239" spans="1:21">
      <c r="A2239" s="26">
        <v>91</v>
      </c>
      <c r="B2239" s="16"/>
      <c r="C2239" s="16"/>
      <c r="D2239" s="16">
        <v>0.86960000000000004</v>
      </c>
      <c r="E2239" s="16">
        <v>6.3500000000000001E-2</v>
      </c>
      <c r="F2239" s="16">
        <v>2.3999999999999998E-3</v>
      </c>
      <c r="G2239" s="16">
        <v>0.7319</v>
      </c>
      <c r="H2239" s="16">
        <v>2.76E-2</v>
      </c>
      <c r="I2239" s="16">
        <v>8.3099999999999993E-2</v>
      </c>
      <c r="J2239" s="16">
        <v>8.0000000000000004E-4</v>
      </c>
      <c r="K2239" s="15">
        <v>724</v>
      </c>
      <c r="L2239" s="15">
        <v>279</v>
      </c>
      <c r="M2239" s="15">
        <v>558</v>
      </c>
      <c r="N2239" s="15">
        <v>16.2</v>
      </c>
      <c r="O2239" s="15">
        <v>515</v>
      </c>
      <c r="P2239" s="15">
        <v>4.8</v>
      </c>
      <c r="Q2239" s="14">
        <f t="shared" si="238"/>
        <v>28.867403314917127</v>
      </c>
      <c r="R2239" s="14">
        <f t="shared" si="239"/>
        <v>54.839221890229396</v>
      </c>
      <c r="S2239" s="147">
        <f t="shared" si="233"/>
        <v>28.867403314917127</v>
      </c>
      <c r="T2239" s="15">
        <f t="shared" si="240"/>
        <v>515</v>
      </c>
      <c r="U2239" s="15">
        <f t="shared" si="241"/>
        <v>4.8</v>
      </c>
    </row>
    <row r="2240" spans="1:21">
      <c r="A2240" s="26">
        <v>17</v>
      </c>
      <c r="B2240" s="16"/>
      <c r="C2240" s="16"/>
      <c r="D2240" s="16">
        <v>0.43940000000000001</v>
      </c>
      <c r="E2240" s="16">
        <v>5.9299999999999999E-2</v>
      </c>
      <c r="F2240" s="16">
        <v>1.6999999999999999E-3</v>
      </c>
      <c r="G2240" s="16">
        <v>0.6835</v>
      </c>
      <c r="H2240" s="16">
        <v>1.8700000000000001E-2</v>
      </c>
      <c r="I2240" s="16">
        <v>8.3299999999999999E-2</v>
      </c>
      <c r="J2240" s="16">
        <v>1E-3</v>
      </c>
      <c r="K2240" s="15">
        <v>576</v>
      </c>
      <c r="L2240" s="15">
        <v>56.5</v>
      </c>
      <c r="M2240" s="15">
        <v>529</v>
      </c>
      <c r="N2240" s="15">
        <v>11.3</v>
      </c>
      <c r="O2240" s="15">
        <v>516</v>
      </c>
      <c r="P2240" s="15">
        <v>6.1</v>
      </c>
      <c r="Q2240" s="14">
        <f t="shared" si="238"/>
        <v>10.416666666666663</v>
      </c>
      <c r="R2240" s="14">
        <f t="shared" si="239"/>
        <v>17.701680551814171</v>
      </c>
      <c r="S2240" s="147">
        <f t="shared" si="233"/>
        <v>10.416666666666663</v>
      </c>
      <c r="T2240" s="15">
        <f t="shared" si="240"/>
        <v>516</v>
      </c>
      <c r="U2240" s="15">
        <f t="shared" si="241"/>
        <v>6.1</v>
      </c>
    </row>
    <row r="2241" spans="1:21">
      <c r="A2241" s="26">
        <v>67</v>
      </c>
      <c r="B2241" s="16"/>
      <c r="C2241" s="16"/>
      <c r="D2241" s="16">
        <v>0.38990000000000002</v>
      </c>
      <c r="E2241" s="16">
        <v>6.13E-2</v>
      </c>
      <c r="F2241" s="16">
        <v>2.0999999999999999E-3</v>
      </c>
      <c r="G2241" s="16">
        <v>0.7006</v>
      </c>
      <c r="H2241" s="16">
        <v>2.2700000000000001E-2</v>
      </c>
      <c r="I2241" s="16">
        <v>8.3500000000000005E-2</v>
      </c>
      <c r="J2241" s="16">
        <v>1.2999999999999999E-3</v>
      </c>
      <c r="K2241" s="15">
        <v>650</v>
      </c>
      <c r="L2241" s="15">
        <v>74.099999999999994</v>
      </c>
      <c r="M2241" s="15">
        <v>539</v>
      </c>
      <c r="N2241" s="15">
        <v>13.5</v>
      </c>
      <c r="O2241" s="15">
        <v>517</v>
      </c>
      <c r="P2241" s="15">
        <v>7.9</v>
      </c>
      <c r="Q2241" s="14">
        <f t="shared" si="238"/>
        <v>20.461538461538463</v>
      </c>
      <c r="R2241" s="14">
        <f t="shared" si="239"/>
        <v>18.296953137244156</v>
      </c>
      <c r="S2241" s="147">
        <f t="shared" si="233"/>
        <v>20.461538461538463</v>
      </c>
      <c r="T2241" s="15">
        <f t="shared" si="240"/>
        <v>517</v>
      </c>
      <c r="U2241" s="15">
        <f t="shared" si="241"/>
        <v>7.9</v>
      </c>
    </row>
    <row r="2242" spans="1:21">
      <c r="A2242" s="26">
        <v>85</v>
      </c>
      <c r="B2242" s="16"/>
      <c r="C2242" s="16"/>
      <c r="D2242" s="16">
        <v>0.70840000000000003</v>
      </c>
      <c r="E2242" s="16">
        <v>5.6099999999999997E-2</v>
      </c>
      <c r="F2242" s="16">
        <v>3.0000000000000001E-3</v>
      </c>
      <c r="G2242" s="16">
        <v>0.67100000000000004</v>
      </c>
      <c r="H2242" s="16">
        <v>3.5799999999999998E-2</v>
      </c>
      <c r="I2242" s="16">
        <v>8.6499999999999994E-2</v>
      </c>
      <c r="J2242" s="16">
        <v>1.1999999999999999E-3</v>
      </c>
      <c r="K2242" s="15">
        <v>454</v>
      </c>
      <c r="L2242" s="15">
        <v>119</v>
      </c>
      <c r="M2242" s="15">
        <v>521</v>
      </c>
      <c r="N2242" s="15">
        <v>21.8</v>
      </c>
      <c r="O2242" s="15">
        <v>535</v>
      </c>
      <c r="P2242" s="15">
        <v>7.3</v>
      </c>
      <c r="Q2242" s="14">
        <f t="shared" si="238"/>
        <v>-17.841409691629948</v>
      </c>
      <c r="R2242" s="14">
        <f t="shared" si="239"/>
        <v>61.859540317390895</v>
      </c>
      <c r="S2242" s="147">
        <f t="shared" si="233"/>
        <v>-17.841409691629948</v>
      </c>
      <c r="T2242" s="15">
        <f t="shared" si="240"/>
        <v>535</v>
      </c>
      <c r="U2242" s="15">
        <f t="shared" si="241"/>
        <v>7.3</v>
      </c>
    </row>
    <row r="2243" spans="1:21">
      <c r="A2243" s="26">
        <v>61</v>
      </c>
      <c r="B2243" s="16"/>
      <c r="C2243" s="16"/>
      <c r="D2243" s="16">
        <v>0.379</v>
      </c>
      <c r="E2243" s="16">
        <v>5.8299999999999998E-2</v>
      </c>
      <c r="F2243" s="16">
        <v>1.8E-3</v>
      </c>
      <c r="G2243" s="16">
        <v>0.69630000000000003</v>
      </c>
      <c r="H2243" s="16">
        <v>2.1000000000000001E-2</v>
      </c>
      <c r="I2243" s="16">
        <v>8.6499999999999994E-2</v>
      </c>
      <c r="J2243" s="16">
        <v>1.1000000000000001E-3</v>
      </c>
      <c r="K2243" s="15">
        <v>543</v>
      </c>
      <c r="L2243" s="15">
        <v>68.5</v>
      </c>
      <c r="M2243" s="15">
        <v>537</v>
      </c>
      <c r="N2243" s="15">
        <v>12.6</v>
      </c>
      <c r="O2243" s="15">
        <v>535</v>
      </c>
      <c r="P2243" s="15">
        <v>6.6</v>
      </c>
      <c r="Q2243" s="14">
        <f t="shared" si="238"/>
        <v>1.4732965009208066</v>
      </c>
      <c r="R2243" s="14">
        <f t="shared" si="239"/>
        <v>24.977066197008028</v>
      </c>
      <c r="S2243" s="147">
        <f t="shared" si="233"/>
        <v>1.4732965009208066</v>
      </c>
      <c r="T2243" s="15">
        <f t="shared" si="240"/>
        <v>535</v>
      </c>
      <c r="U2243" s="15">
        <f t="shared" si="241"/>
        <v>6.6</v>
      </c>
    </row>
    <row r="2244" spans="1:21">
      <c r="A2244" s="26">
        <v>40</v>
      </c>
      <c r="B2244" s="16"/>
      <c r="C2244" s="16"/>
      <c r="D2244" s="16">
        <v>0.44600000000000001</v>
      </c>
      <c r="E2244" s="16">
        <v>6.0999999999999999E-2</v>
      </c>
      <c r="F2244" s="16">
        <v>4.8999999999999998E-3</v>
      </c>
      <c r="G2244" s="16">
        <v>0.72870000000000001</v>
      </c>
      <c r="H2244" s="16">
        <v>5.9200000000000003E-2</v>
      </c>
      <c r="I2244" s="16">
        <v>8.6900000000000005E-2</v>
      </c>
      <c r="J2244" s="16">
        <v>1.6999999999999999E-3</v>
      </c>
      <c r="K2244" s="15">
        <v>639</v>
      </c>
      <c r="L2244" s="15">
        <v>373</v>
      </c>
      <c r="M2244" s="15">
        <v>556</v>
      </c>
      <c r="N2244" s="15">
        <v>34.799999999999997</v>
      </c>
      <c r="O2244" s="15">
        <v>537</v>
      </c>
      <c r="P2244" s="15">
        <v>10</v>
      </c>
      <c r="Q2244" s="14">
        <f t="shared" si="238"/>
        <v>15.962441314553988</v>
      </c>
      <c r="R2244" s="14">
        <f t="shared" si="239"/>
        <v>98.159487721475173</v>
      </c>
      <c r="S2244" s="147">
        <f t="shared" si="233"/>
        <v>15.962441314553988</v>
      </c>
      <c r="T2244" s="15">
        <f t="shared" si="240"/>
        <v>537</v>
      </c>
      <c r="U2244" s="15">
        <f t="shared" si="241"/>
        <v>10</v>
      </c>
    </row>
    <row r="2245" spans="1:21">
      <c r="A2245" s="26">
        <v>84</v>
      </c>
      <c r="B2245" s="16"/>
      <c r="C2245" s="16"/>
      <c r="D2245" s="16">
        <v>0.44790000000000002</v>
      </c>
      <c r="E2245" s="16">
        <v>5.8799999999999998E-2</v>
      </c>
      <c r="F2245" s="16">
        <v>2E-3</v>
      </c>
      <c r="G2245" s="16">
        <v>0.70720000000000005</v>
      </c>
      <c r="H2245" s="16">
        <v>2.4299999999999999E-2</v>
      </c>
      <c r="I2245" s="16">
        <v>8.7300000000000003E-2</v>
      </c>
      <c r="J2245" s="16">
        <v>1E-3</v>
      </c>
      <c r="K2245" s="15">
        <v>567</v>
      </c>
      <c r="L2245" s="15">
        <v>74.099999999999994</v>
      </c>
      <c r="M2245" s="15">
        <v>543</v>
      </c>
      <c r="N2245" s="15">
        <v>14.4</v>
      </c>
      <c r="O2245" s="15">
        <v>539</v>
      </c>
      <c r="P2245" s="15">
        <v>6.2</v>
      </c>
      <c r="Q2245" s="14">
        <f t="shared" si="238"/>
        <v>4.9382716049382713</v>
      </c>
      <c r="R2245" s="14">
        <f t="shared" si="239"/>
        <v>24.942881054252506</v>
      </c>
      <c r="S2245" s="147">
        <f t="shared" ref="S2245:S2308" si="242">IF(OR(Q2245-R2245&gt;10,Q2245+R2245&lt;-5),"X",Q2245)</f>
        <v>4.9382716049382713</v>
      </c>
      <c r="T2245" s="15">
        <f t="shared" si="240"/>
        <v>539</v>
      </c>
      <c r="U2245" s="15">
        <f t="shared" si="241"/>
        <v>6.2</v>
      </c>
    </row>
    <row r="2246" spans="1:21">
      <c r="A2246" s="26">
        <v>7</v>
      </c>
      <c r="B2246" s="16"/>
      <c r="C2246" s="16"/>
      <c r="D2246" s="16">
        <v>0.49280000000000002</v>
      </c>
      <c r="E2246" s="16">
        <v>6.1600000000000002E-2</v>
      </c>
      <c r="F2246" s="16">
        <v>3.0999999999999999E-3</v>
      </c>
      <c r="G2246" s="16">
        <v>0.74299999999999999</v>
      </c>
      <c r="H2246" s="16">
        <v>3.73E-2</v>
      </c>
      <c r="I2246" s="16">
        <v>8.7800000000000003E-2</v>
      </c>
      <c r="J2246" s="16">
        <v>1.1999999999999999E-3</v>
      </c>
      <c r="K2246" s="15">
        <v>661</v>
      </c>
      <c r="L2246" s="15">
        <v>109</v>
      </c>
      <c r="M2246" s="15">
        <v>564</v>
      </c>
      <c r="N2246" s="15">
        <v>21.7</v>
      </c>
      <c r="O2246" s="15">
        <v>542</v>
      </c>
      <c r="P2246" s="15">
        <v>7.1</v>
      </c>
      <c r="Q2246" s="14">
        <f t="shared" si="238"/>
        <v>18.003025718608168</v>
      </c>
      <c r="R2246" s="14">
        <f t="shared" si="239"/>
        <v>27.128068705754998</v>
      </c>
      <c r="S2246" s="147">
        <f t="shared" si="242"/>
        <v>18.003025718608168</v>
      </c>
      <c r="T2246" s="15">
        <f t="shared" si="240"/>
        <v>542</v>
      </c>
      <c r="U2246" s="15">
        <f t="shared" si="241"/>
        <v>7.1</v>
      </c>
    </row>
    <row r="2247" spans="1:21">
      <c r="A2247" s="26">
        <v>37</v>
      </c>
      <c r="B2247" s="16"/>
      <c r="C2247" s="16"/>
      <c r="D2247" s="16">
        <v>0.52359999999999995</v>
      </c>
      <c r="E2247" s="16">
        <v>5.8599999999999999E-2</v>
      </c>
      <c r="F2247" s="16">
        <v>1.8E-3</v>
      </c>
      <c r="G2247" s="16">
        <v>0.71030000000000004</v>
      </c>
      <c r="H2247" s="16">
        <v>2.2100000000000002E-2</v>
      </c>
      <c r="I2247" s="16">
        <v>8.8099999999999998E-2</v>
      </c>
      <c r="J2247" s="16">
        <v>1.1999999999999999E-3</v>
      </c>
      <c r="K2247" s="15">
        <v>554</v>
      </c>
      <c r="L2247" s="15">
        <v>66.7</v>
      </c>
      <c r="M2247" s="15">
        <v>545</v>
      </c>
      <c r="N2247" s="15">
        <v>13.1</v>
      </c>
      <c r="O2247" s="15">
        <v>544</v>
      </c>
      <c r="P2247" s="15">
        <v>7.3</v>
      </c>
      <c r="Q2247" s="14">
        <f t="shared" si="238"/>
        <v>1.8050541516245522</v>
      </c>
      <c r="R2247" s="14">
        <f t="shared" si="239"/>
        <v>23.791188368300965</v>
      </c>
      <c r="S2247" s="147">
        <f t="shared" si="242"/>
        <v>1.8050541516245522</v>
      </c>
      <c r="T2247" s="15">
        <f t="shared" si="240"/>
        <v>544</v>
      </c>
      <c r="U2247" s="15">
        <f t="shared" si="241"/>
        <v>7.3</v>
      </c>
    </row>
    <row r="2248" spans="1:21">
      <c r="A2248" s="26">
        <v>56</v>
      </c>
      <c r="B2248" s="16"/>
      <c r="C2248" s="16"/>
      <c r="D2248" s="16">
        <v>0.4476</v>
      </c>
      <c r="E2248" s="16">
        <v>5.9400000000000001E-2</v>
      </c>
      <c r="F2248" s="16">
        <v>2.3999999999999998E-3</v>
      </c>
      <c r="G2248" s="16">
        <v>0.72189999999999999</v>
      </c>
      <c r="H2248" s="16">
        <v>2.7300000000000001E-2</v>
      </c>
      <c r="I2248" s="16">
        <v>8.8800000000000004E-2</v>
      </c>
      <c r="J2248" s="16">
        <v>1.1999999999999999E-3</v>
      </c>
      <c r="K2248" s="15">
        <v>583</v>
      </c>
      <c r="L2248" s="15">
        <v>119</v>
      </c>
      <c r="M2248" s="15">
        <v>552</v>
      </c>
      <c r="N2248" s="15">
        <v>16.100000000000001</v>
      </c>
      <c r="O2248" s="15">
        <v>548</v>
      </c>
      <c r="P2248" s="15">
        <v>7.2</v>
      </c>
      <c r="Q2248" s="14">
        <f t="shared" si="238"/>
        <v>6.0034305317324232</v>
      </c>
      <c r="R2248" s="14">
        <f t="shared" si="239"/>
        <v>38.451939900727609</v>
      </c>
      <c r="S2248" s="147">
        <f t="shared" si="242"/>
        <v>6.0034305317324232</v>
      </c>
      <c r="T2248" s="15">
        <f t="shared" si="240"/>
        <v>548</v>
      </c>
      <c r="U2248" s="15">
        <f t="shared" si="241"/>
        <v>7.2</v>
      </c>
    </row>
    <row r="2249" spans="1:21">
      <c r="A2249" s="26">
        <v>46</v>
      </c>
      <c r="B2249" s="16"/>
      <c r="C2249" s="16"/>
      <c r="D2249" s="16">
        <v>0.98939999999999995</v>
      </c>
      <c r="E2249" s="16">
        <v>6.25E-2</v>
      </c>
      <c r="F2249" s="16">
        <v>3.3E-3</v>
      </c>
      <c r="G2249" s="16">
        <v>0.8327</v>
      </c>
      <c r="H2249" s="16">
        <v>4.2700000000000002E-2</v>
      </c>
      <c r="I2249" s="16">
        <v>9.6299999999999997E-2</v>
      </c>
      <c r="J2249" s="16">
        <v>1E-3</v>
      </c>
      <c r="K2249" s="15">
        <v>700</v>
      </c>
      <c r="L2249" s="15">
        <v>314</v>
      </c>
      <c r="M2249" s="15">
        <v>615</v>
      </c>
      <c r="N2249" s="15">
        <v>23.6</v>
      </c>
      <c r="O2249" s="15">
        <v>593</v>
      </c>
      <c r="P2249" s="15">
        <v>6.1</v>
      </c>
      <c r="Q2249" s="14">
        <f t="shared" si="238"/>
        <v>15.285714285714281</v>
      </c>
      <c r="R2249" s="14">
        <f t="shared" si="239"/>
        <v>76.020797373609867</v>
      </c>
      <c r="S2249" s="147">
        <f t="shared" si="242"/>
        <v>15.285714285714281</v>
      </c>
      <c r="T2249" s="15">
        <f t="shared" si="240"/>
        <v>593</v>
      </c>
      <c r="U2249" s="15">
        <f t="shared" si="241"/>
        <v>6.1</v>
      </c>
    </row>
    <row r="2250" spans="1:21">
      <c r="A2250" s="26">
        <v>34</v>
      </c>
      <c r="B2250" s="16"/>
      <c r="C2250" s="16"/>
      <c r="D2250" s="16">
        <v>1.9173</v>
      </c>
      <c r="E2250" s="16">
        <v>5.8200000000000002E-2</v>
      </c>
      <c r="F2250" s="16">
        <v>2.5999999999999999E-3</v>
      </c>
      <c r="G2250" s="16">
        <v>0.82789999999999997</v>
      </c>
      <c r="H2250" s="16">
        <v>3.56E-2</v>
      </c>
      <c r="I2250" s="16">
        <v>0.10009999999999999</v>
      </c>
      <c r="J2250" s="16">
        <v>1.2999999999999999E-3</v>
      </c>
      <c r="K2250" s="15">
        <v>539</v>
      </c>
      <c r="L2250" s="15">
        <v>96.3</v>
      </c>
      <c r="M2250" s="15">
        <v>612</v>
      </c>
      <c r="N2250" s="15">
        <v>19.8</v>
      </c>
      <c r="O2250" s="15">
        <v>615</v>
      </c>
      <c r="P2250" s="15">
        <v>7.8</v>
      </c>
      <c r="Q2250" s="14">
        <f t="shared" si="238"/>
        <v>-14.10018552875696</v>
      </c>
      <c r="R2250" s="14">
        <f t="shared" si="239"/>
        <v>40.873833790044337</v>
      </c>
      <c r="S2250" s="147">
        <f t="shared" si="242"/>
        <v>-14.10018552875696</v>
      </c>
      <c r="T2250" s="15">
        <f t="shared" si="240"/>
        <v>615</v>
      </c>
      <c r="U2250" s="15">
        <f t="shared" si="241"/>
        <v>7.8</v>
      </c>
    </row>
    <row r="2251" spans="1:21">
      <c r="A2251" s="26">
        <v>6</v>
      </c>
      <c r="B2251" s="16"/>
      <c r="C2251" s="16"/>
      <c r="D2251" s="16">
        <v>0.55479999999999996</v>
      </c>
      <c r="E2251" s="16">
        <v>6.5199999999999994E-2</v>
      </c>
      <c r="F2251" s="16">
        <v>1.6000000000000001E-3</v>
      </c>
      <c r="G2251" s="16">
        <v>1.1471</v>
      </c>
      <c r="H2251" s="16">
        <v>2.9100000000000001E-2</v>
      </c>
      <c r="I2251" s="16">
        <v>0.127</v>
      </c>
      <c r="J2251" s="16">
        <v>1.6000000000000001E-3</v>
      </c>
      <c r="K2251" s="15">
        <v>783</v>
      </c>
      <c r="L2251" s="15">
        <v>50</v>
      </c>
      <c r="M2251" s="15">
        <v>776</v>
      </c>
      <c r="N2251" s="15">
        <v>13.8</v>
      </c>
      <c r="O2251" s="15">
        <v>770</v>
      </c>
      <c r="P2251" s="15">
        <v>9</v>
      </c>
      <c r="Q2251" s="14">
        <f t="shared" si="238"/>
        <v>1.6602809706257937</v>
      </c>
      <c r="R2251" s="14">
        <f t="shared" si="239"/>
        <v>12.768007430670442</v>
      </c>
      <c r="S2251" s="147">
        <f t="shared" si="242"/>
        <v>1.6602809706257937</v>
      </c>
      <c r="T2251" s="15">
        <f t="shared" si="240"/>
        <v>770</v>
      </c>
      <c r="U2251" s="15">
        <f t="shared" si="241"/>
        <v>9</v>
      </c>
    </row>
    <row r="2252" spans="1:21">
      <c r="A2252" s="26">
        <v>64</v>
      </c>
      <c r="B2252" s="16"/>
      <c r="C2252" s="16"/>
      <c r="D2252" s="16">
        <v>0.73350000000000004</v>
      </c>
      <c r="E2252" s="16">
        <v>6.6100000000000006E-2</v>
      </c>
      <c r="F2252" s="16">
        <v>1.5E-3</v>
      </c>
      <c r="G2252" s="16">
        <v>1.1672</v>
      </c>
      <c r="H2252" s="16">
        <v>2.5700000000000001E-2</v>
      </c>
      <c r="I2252" s="16">
        <v>0.12759999999999999</v>
      </c>
      <c r="J2252" s="16">
        <v>1.5E-3</v>
      </c>
      <c r="K2252" s="15">
        <v>809</v>
      </c>
      <c r="L2252" s="15">
        <v>47.1</v>
      </c>
      <c r="M2252" s="15">
        <v>785</v>
      </c>
      <c r="N2252" s="15">
        <v>12.1</v>
      </c>
      <c r="O2252" s="15">
        <v>774</v>
      </c>
      <c r="P2252" s="15">
        <v>8.8000000000000007</v>
      </c>
      <c r="Q2252" s="14">
        <f t="shared" si="238"/>
        <v>4.3263288009888772</v>
      </c>
      <c r="R2252" s="14">
        <f t="shared" si="239"/>
        <v>11.350683408252021</v>
      </c>
      <c r="S2252" s="147">
        <f t="shared" si="242"/>
        <v>4.3263288009888772</v>
      </c>
      <c r="T2252" s="15">
        <f t="shared" si="240"/>
        <v>774</v>
      </c>
      <c r="U2252" s="15">
        <f t="shared" si="241"/>
        <v>8.8000000000000007</v>
      </c>
    </row>
    <row r="2253" spans="1:21">
      <c r="A2253" s="26">
        <v>87</v>
      </c>
      <c r="B2253" s="16"/>
      <c r="C2253" s="16"/>
      <c r="D2253" s="16">
        <v>0.81779999999999997</v>
      </c>
      <c r="E2253" s="16">
        <v>6.6500000000000004E-2</v>
      </c>
      <c r="F2253" s="16">
        <v>1.8E-3</v>
      </c>
      <c r="G2253" s="16">
        <v>1.1776</v>
      </c>
      <c r="H2253" s="16">
        <v>3.3000000000000002E-2</v>
      </c>
      <c r="I2253" s="16">
        <v>0.12759999999999999</v>
      </c>
      <c r="J2253" s="16">
        <v>1.5E-3</v>
      </c>
      <c r="K2253" s="15">
        <v>833</v>
      </c>
      <c r="L2253" s="15">
        <v>57.4</v>
      </c>
      <c r="M2253" s="15">
        <v>790</v>
      </c>
      <c r="N2253" s="15">
        <v>15.4</v>
      </c>
      <c r="O2253" s="15">
        <v>774</v>
      </c>
      <c r="P2253" s="15">
        <v>8.6</v>
      </c>
      <c r="Q2253" s="14">
        <f t="shared" si="238"/>
        <v>7.0828331332532972</v>
      </c>
      <c r="R2253" s="14">
        <f t="shared" si="239"/>
        <v>12.970795905587936</v>
      </c>
      <c r="S2253" s="147">
        <f t="shared" si="242"/>
        <v>7.0828331332532972</v>
      </c>
      <c r="T2253" s="15">
        <f t="shared" si="240"/>
        <v>774</v>
      </c>
      <c r="U2253" s="15">
        <f t="shared" si="241"/>
        <v>8.6</v>
      </c>
    </row>
    <row r="2254" spans="1:21">
      <c r="A2254" s="26">
        <v>32</v>
      </c>
      <c r="B2254" s="16"/>
      <c r="C2254" s="16"/>
      <c r="D2254" s="16">
        <v>2.3513999999999999</v>
      </c>
      <c r="E2254" s="16">
        <v>6.7599999999999993E-2</v>
      </c>
      <c r="F2254" s="16">
        <v>2.0999999999999999E-3</v>
      </c>
      <c r="G2254" s="16">
        <v>1.2144999999999999</v>
      </c>
      <c r="H2254" s="16">
        <v>3.9300000000000002E-2</v>
      </c>
      <c r="I2254" s="16">
        <v>0.12790000000000001</v>
      </c>
      <c r="J2254" s="16">
        <v>1.4E-3</v>
      </c>
      <c r="K2254" s="15">
        <v>857</v>
      </c>
      <c r="L2254" s="15">
        <v>64.8</v>
      </c>
      <c r="M2254" s="15">
        <v>807</v>
      </c>
      <c r="N2254" s="15">
        <v>18</v>
      </c>
      <c r="O2254" s="15">
        <v>776</v>
      </c>
      <c r="P2254" s="15">
        <v>8.1999999999999993</v>
      </c>
      <c r="Q2254" s="14">
        <f t="shared" si="238"/>
        <v>9.4515752625437539</v>
      </c>
      <c r="R2254" s="14">
        <f t="shared" si="239"/>
        <v>13.826275759982156</v>
      </c>
      <c r="S2254" s="147">
        <f t="shared" si="242"/>
        <v>9.4515752625437539</v>
      </c>
      <c r="T2254" s="15">
        <f t="shared" si="240"/>
        <v>776</v>
      </c>
      <c r="U2254" s="15">
        <f t="shared" si="241"/>
        <v>8.1999999999999993</v>
      </c>
    </row>
    <row r="2255" spans="1:21">
      <c r="A2255" s="26">
        <v>82</v>
      </c>
      <c r="B2255" s="16"/>
      <c r="C2255" s="16"/>
      <c r="D2255" s="16">
        <v>0.8145</v>
      </c>
      <c r="E2255" s="16">
        <v>6.2899999999999998E-2</v>
      </c>
      <c r="F2255" s="16">
        <v>2.8999999999999998E-3</v>
      </c>
      <c r="G2255" s="16">
        <v>1.1069</v>
      </c>
      <c r="H2255" s="16">
        <v>4.9200000000000001E-2</v>
      </c>
      <c r="I2255" s="16">
        <v>0.12790000000000001</v>
      </c>
      <c r="J2255" s="16">
        <v>2.0999999999999999E-3</v>
      </c>
      <c r="K2255" s="15">
        <v>706</v>
      </c>
      <c r="L2255" s="15">
        <v>96.3</v>
      </c>
      <c r="M2255" s="15">
        <v>757</v>
      </c>
      <c r="N2255" s="15">
        <v>23.7</v>
      </c>
      <c r="O2255" s="15">
        <v>776</v>
      </c>
      <c r="P2255" s="15">
        <v>11.7</v>
      </c>
      <c r="Q2255" s="14">
        <f t="shared" si="238"/>
        <v>-9.9150141643059584</v>
      </c>
      <c r="R2255" s="14">
        <f t="shared" si="239"/>
        <v>30.167940305240553</v>
      </c>
      <c r="S2255" s="147">
        <f t="shared" si="242"/>
        <v>-9.9150141643059584</v>
      </c>
      <c r="T2255" s="15">
        <f t="shared" si="240"/>
        <v>776</v>
      </c>
      <c r="U2255" s="15">
        <f t="shared" si="241"/>
        <v>11.7</v>
      </c>
    </row>
    <row r="2256" spans="1:21">
      <c r="A2256" s="26">
        <v>52</v>
      </c>
      <c r="B2256" s="16"/>
      <c r="C2256" s="16"/>
      <c r="D2256" s="16">
        <v>1.1621999999999999</v>
      </c>
      <c r="E2256" s="16">
        <v>6.5299999999999997E-2</v>
      </c>
      <c r="F2256" s="16">
        <v>2E-3</v>
      </c>
      <c r="G2256" s="16">
        <v>1.1595</v>
      </c>
      <c r="H2256" s="16">
        <v>3.4799999999999998E-2</v>
      </c>
      <c r="I2256" s="16">
        <v>0.1283</v>
      </c>
      <c r="J2256" s="16">
        <v>1.5E-3</v>
      </c>
      <c r="K2256" s="15">
        <v>785</v>
      </c>
      <c r="L2256" s="15">
        <v>67.599999999999994</v>
      </c>
      <c r="M2256" s="15">
        <v>782</v>
      </c>
      <c r="N2256" s="15">
        <v>16.399999999999999</v>
      </c>
      <c r="O2256" s="15">
        <v>778</v>
      </c>
      <c r="P2256" s="15">
        <v>8.4</v>
      </c>
      <c r="Q2256" s="14">
        <f t="shared" si="238"/>
        <v>0.89171974522292974</v>
      </c>
      <c r="R2256" s="14">
        <f t="shared" si="239"/>
        <v>17.202989373186348</v>
      </c>
      <c r="S2256" s="147">
        <f t="shared" si="242"/>
        <v>0.89171974522292974</v>
      </c>
      <c r="T2256" s="15">
        <f t="shared" si="240"/>
        <v>778</v>
      </c>
      <c r="U2256" s="15">
        <f t="shared" si="241"/>
        <v>8.4</v>
      </c>
    </row>
    <row r="2257" spans="1:21">
      <c r="A2257" s="26">
        <v>48</v>
      </c>
      <c r="B2257" s="16"/>
      <c r="C2257" s="16"/>
      <c r="D2257" s="16">
        <v>0.82310000000000005</v>
      </c>
      <c r="E2257" s="16">
        <v>6.1699999999999998E-2</v>
      </c>
      <c r="F2257" s="16">
        <v>3.0999999999999999E-3</v>
      </c>
      <c r="G2257" s="16">
        <v>1.093</v>
      </c>
      <c r="H2257" s="16">
        <v>5.5100000000000003E-2</v>
      </c>
      <c r="I2257" s="16">
        <v>0.1283</v>
      </c>
      <c r="J2257" s="16">
        <v>2.0999999999999999E-3</v>
      </c>
      <c r="K2257" s="15">
        <v>663</v>
      </c>
      <c r="L2257" s="15">
        <v>106</v>
      </c>
      <c r="M2257" s="15">
        <v>750</v>
      </c>
      <c r="N2257" s="15">
        <v>26.7</v>
      </c>
      <c r="O2257" s="15">
        <v>778</v>
      </c>
      <c r="P2257" s="15">
        <v>12.2</v>
      </c>
      <c r="Q2257" s="14">
        <f t="shared" si="238"/>
        <v>-17.345399698340881</v>
      </c>
      <c r="R2257" s="14">
        <f t="shared" si="239"/>
        <v>37.702259396504097</v>
      </c>
      <c r="S2257" s="147">
        <f t="shared" si="242"/>
        <v>-17.345399698340881</v>
      </c>
      <c r="T2257" s="15">
        <f t="shared" si="240"/>
        <v>778</v>
      </c>
      <c r="U2257" s="15">
        <f t="shared" si="241"/>
        <v>12.2</v>
      </c>
    </row>
    <row r="2258" spans="1:21">
      <c r="A2258" s="26">
        <v>42</v>
      </c>
      <c r="B2258" s="16"/>
      <c r="C2258" s="16"/>
      <c r="D2258" s="16">
        <v>0.4204</v>
      </c>
      <c r="E2258" s="16">
        <v>6.7199999999999996E-2</v>
      </c>
      <c r="F2258" s="16">
        <v>1.8E-3</v>
      </c>
      <c r="G2258" s="16">
        <v>1.1867000000000001</v>
      </c>
      <c r="H2258" s="16">
        <v>0.03</v>
      </c>
      <c r="I2258" s="16">
        <v>0.12839999999999999</v>
      </c>
      <c r="J2258" s="16">
        <v>1.4E-3</v>
      </c>
      <c r="K2258" s="15">
        <v>843</v>
      </c>
      <c r="L2258" s="15">
        <v>55.6</v>
      </c>
      <c r="M2258" s="15">
        <v>794</v>
      </c>
      <c r="N2258" s="15">
        <v>13.9</v>
      </c>
      <c r="O2258" s="15">
        <v>779</v>
      </c>
      <c r="P2258" s="15">
        <v>8.1</v>
      </c>
      <c r="Q2258" s="14">
        <f t="shared" si="238"/>
        <v>7.5919335705812552</v>
      </c>
      <c r="R2258" s="14">
        <f t="shared" si="239"/>
        <v>12.340084943927769</v>
      </c>
      <c r="S2258" s="147">
        <f t="shared" si="242"/>
        <v>7.5919335705812552</v>
      </c>
      <c r="T2258" s="15">
        <f t="shared" si="240"/>
        <v>779</v>
      </c>
      <c r="U2258" s="15">
        <f t="shared" si="241"/>
        <v>8.1</v>
      </c>
    </row>
    <row r="2259" spans="1:21">
      <c r="A2259" s="26">
        <v>92</v>
      </c>
      <c r="B2259" s="16"/>
      <c r="C2259" s="16"/>
      <c r="D2259" s="16">
        <v>1.2921</v>
      </c>
      <c r="E2259" s="16">
        <v>6.8599999999999994E-2</v>
      </c>
      <c r="F2259" s="16">
        <v>1.6000000000000001E-3</v>
      </c>
      <c r="G2259" s="16">
        <v>1.2203999999999999</v>
      </c>
      <c r="H2259" s="16">
        <v>2.98E-2</v>
      </c>
      <c r="I2259" s="16">
        <v>0.12839999999999999</v>
      </c>
      <c r="J2259" s="16">
        <v>1.5E-3</v>
      </c>
      <c r="K2259" s="15">
        <v>887</v>
      </c>
      <c r="L2259" s="15">
        <v>80.599999999999994</v>
      </c>
      <c r="M2259" s="15">
        <v>810</v>
      </c>
      <c r="N2259" s="15">
        <v>13.6</v>
      </c>
      <c r="O2259" s="15">
        <v>779</v>
      </c>
      <c r="P2259" s="15">
        <v>8.4</v>
      </c>
      <c r="Q2259" s="14">
        <f t="shared" si="238"/>
        <v>12.17587373167982</v>
      </c>
      <c r="R2259" s="14">
        <f t="shared" si="239"/>
        <v>16.072808414362182</v>
      </c>
      <c r="S2259" s="147">
        <f t="shared" si="242"/>
        <v>12.17587373167982</v>
      </c>
      <c r="T2259" s="15">
        <f t="shared" si="240"/>
        <v>779</v>
      </c>
      <c r="U2259" s="15">
        <f t="shared" si="241"/>
        <v>8.4</v>
      </c>
    </row>
    <row r="2260" spans="1:21">
      <c r="A2260" s="26">
        <v>58</v>
      </c>
      <c r="B2260" s="16"/>
      <c r="C2260" s="16"/>
      <c r="D2260" s="16">
        <v>1.1222000000000001</v>
      </c>
      <c r="E2260" s="16">
        <v>6.6900000000000001E-2</v>
      </c>
      <c r="F2260" s="16">
        <v>1.6000000000000001E-3</v>
      </c>
      <c r="G2260" s="16">
        <v>1.2434000000000001</v>
      </c>
      <c r="H2260" s="16">
        <v>3.1E-2</v>
      </c>
      <c r="I2260" s="16">
        <v>0.1343</v>
      </c>
      <c r="J2260" s="16">
        <v>1.5E-3</v>
      </c>
      <c r="K2260" s="15">
        <v>833</v>
      </c>
      <c r="L2260" s="15">
        <v>50</v>
      </c>
      <c r="M2260" s="15">
        <v>820</v>
      </c>
      <c r="N2260" s="15">
        <v>14</v>
      </c>
      <c r="O2260" s="15">
        <v>812</v>
      </c>
      <c r="P2260" s="15">
        <v>8.6999999999999993</v>
      </c>
      <c r="Q2260" s="14">
        <f t="shared" si="238"/>
        <v>2.5210084033613467</v>
      </c>
      <c r="R2260" s="14">
        <f t="shared" si="239"/>
        <v>11.887126615527359</v>
      </c>
      <c r="S2260" s="147">
        <f t="shared" si="242"/>
        <v>2.5210084033613467</v>
      </c>
      <c r="T2260" s="15">
        <f t="shared" si="240"/>
        <v>812</v>
      </c>
      <c r="U2260" s="15">
        <f t="shared" si="241"/>
        <v>8.6999999999999993</v>
      </c>
    </row>
    <row r="2261" spans="1:21">
      <c r="A2261" s="26">
        <v>23</v>
      </c>
      <c r="B2261" s="16"/>
      <c r="C2261" s="16"/>
      <c r="D2261" s="16">
        <v>1.3511</v>
      </c>
      <c r="E2261" s="16">
        <v>6.6799999999999998E-2</v>
      </c>
      <c r="F2261" s="16">
        <v>2.3E-3</v>
      </c>
      <c r="G2261" s="16">
        <v>1.2274</v>
      </c>
      <c r="H2261" s="16">
        <v>4.02E-2</v>
      </c>
      <c r="I2261" s="16">
        <v>0.13439999999999999</v>
      </c>
      <c r="J2261" s="16">
        <v>1.8E-3</v>
      </c>
      <c r="K2261" s="15">
        <v>831</v>
      </c>
      <c r="L2261" s="15">
        <v>67.599999999999994</v>
      </c>
      <c r="M2261" s="15">
        <v>813</v>
      </c>
      <c r="N2261" s="15">
        <v>18.3</v>
      </c>
      <c r="O2261" s="15">
        <v>813</v>
      </c>
      <c r="P2261" s="15">
        <v>10.1</v>
      </c>
      <c r="Q2261" s="14">
        <f t="shared" si="238"/>
        <v>2.166064981949456</v>
      </c>
      <c r="R2261" s="14">
        <f t="shared" si="239"/>
        <v>16.101687610668851</v>
      </c>
      <c r="S2261" s="147">
        <f t="shared" si="242"/>
        <v>2.166064981949456</v>
      </c>
      <c r="T2261" s="15">
        <f t="shared" si="240"/>
        <v>813</v>
      </c>
      <c r="U2261" s="15">
        <f t="shared" si="241"/>
        <v>10.1</v>
      </c>
    </row>
    <row r="2262" spans="1:21">
      <c r="A2262" s="26">
        <v>80</v>
      </c>
      <c r="B2262" s="16"/>
      <c r="C2262" s="16"/>
      <c r="D2262" s="16">
        <v>0.59609999999999996</v>
      </c>
      <c r="E2262" s="16">
        <v>6.7699999999999996E-2</v>
      </c>
      <c r="F2262" s="16">
        <v>3.5999999999999999E-3</v>
      </c>
      <c r="G2262" s="16">
        <v>1.2567999999999999</v>
      </c>
      <c r="H2262" s="16">
        <v>6.7699999999999996E-2</v>
      </c>
      <c r="I2262" s="16">
        <v>0.1346</v>
      </c>
      <c r="J2262" s="16">
        <v>2.5000000000000001E-3</v>
      </c>
      <c r="K2262" s="15">
        <v>859</v>
      </c>
      <c r="L2262" s="15">
        <v>109</v>
      </c>
      <c r="M2262" s="15">
        <v>826</v>
      </c>
      <c r="N2262" s="15">
        <v>30.5</v>
      </c>
      <c r="O2262" s="15">
        <v>814</v>
      </c>
      <c r="P2262" s="15">
        <v>14.5</v>
      </c>
      <c r="Q2262" s="14">
        <f t="shared" si="238"/>
        <v>5.2386495925494714</v>
      </c>
      <c r="R2262" s="14">
        <f t="shared" si="239"/>
        <v>24.284673631166793</v>
      </c>
      <c r="S2262" s="147">
        <f t="shared" si="242"/>
        <v>5.2386495925494714</v>
      </c>
      <c r="T2262" s="15">
        <f t="shared" si="240"/>
        <v>814</v>
      </c>
      <c r="U2262" s="15">
        <f t="shared" si="241"/>
        <v>14.5</v>
      </c>
    </row>
    <row r="2263" spans="1:21">
      <c r="A2263" s="26">
        <v>26</v>
      </c>
      <c r="B2263" s="16"/>
      <c r="C2263" s="16"/>
      <c r="D2263" s="16">
        <v>1.4113</v>
      </c>
      <c r="E2263" s="16">
        <v>6.4799999999999996E-2</v>
      </c>
      <c r="F2263" s="16">
        <v>2.5000000000000001E-3</v>
      </c>
      <c r="G2263" s="16">
        <v>1.2446999999999999</v>
      </c>
      <c r="H2263" s="16">
        <v>4.8500000000000001E-2</v>
      </c>
      <c r="I2263" s="16">
        <v>0.13469999999999999</v>
      </c>
      <c r="J2263" s="16">
        <v>1.6999999999999999E-3</v>
      </c>
      <c r="K2263" s="15">
        <v>769</v>
      </c>
      <c r="L2263" s="15">
        <v>84.3</v>
      </c>
      <c r="M2263" s="15">
        <v>821</v>
      </c>
      <c r="N2263" s="15">
        <v>21.9</v>
      </c>
      <c r="O2263" s="15">
        <v>815</v>
      </c>
      <c r="P2263" s="15">
        <v>9.6</v>
      </c>
      <c r="Q2263" s="14">
        <f t="shared" si="238"/>
        <v>-5.9817945383615179</v>
      </c>
      <c r="R2263" s="14">
        <f t="shared" si="239"/>
        <v>23.369815261295397</v>
      </c>
      <c r="S2263" s="147">
        <f t="shared" si="242"/>
        <v>-5.9817945383615179</v>
      </c>
      <c r="T2263" s="15">
        <f t="shared" si="240"/>
        <v>815</v>
      </c>
      <c r="U2263" s="15">
        <f t="shared" si="241"/>
        <v>9.6</v>
      </c>
    </row>
    <row r="2264" spans="1:21">
      <c r="A2264" s="26">
        <v>94</v>
      </c>
      <c r="B2264" s="16"/>
      <c r="C2264" s="16"/>
      <c r="D2264" s="16">
        <v>0.68840000000000001</v>
      </c>
      <c r="E2264" s="16">
        <v>6.9099999999999995E-2</v>
      </c>
      <c r="F2264" s="16">
        <v>1.8E-3</v>
      </c>
      <c r="G2264" s="16">
        <v>1.2918000000000001</v>
      </c>
      <c r="H2264" s="16">
        <v>3.5999999999999997E-2</v>
      </c>
      <c r="I2264" s="16">
        <v>0.1348</v>
      </c>
      <c r="J2264" s="16">
        <v>1.6000000000000001E-3</v>
      </c>
      <c r="K2264" s="15">
        <v>902</v>
      </c>
      <c r="L2264" s="15">
        <v>49.1</v>
      </c>
      <c r="M2264" s="15">
        <v>842</v>
      </c>
      <c r="N2264" s="15">
        <v>15.9</v>
      </c>
      <c r="O2264" s="15">
        <v>815</v>
      </c>
      <c r="P2264" s="15">
        <v>8.9</v>
      </c>
      <c r="Q2264" s="14">
        <f t="shared" si="238"/>
        <v>9.6452328159645226</v>
      </c>
      <c r="R2264" s="14">
        <f t="shared" si="239"/>
        <v>10.032840248853155</v>
      </c>
      <c r="S2264" s="147">
        <f t="shared" si="242"/>
        <v>9.6452328159645226</v>
      </c>
      <c r="T2264" s="15">
        <f t="shared" si="240"/>
        <v>815</v>
      </c>
      <c r="U2264" s="15">
        <f t="shared" si="241"/>
        <v>8.9</v>
      </c>
    </row>
    <row r="2265" spans="1:21">
      <c r="A2265" s="26">
        <v>63</v>
      </c>
      <c r="B2265" s="16"/>
      <c r="C2265" s="16"/>
      <c r="D2265" s="16">
        <v>0.63109999999999999</v>
      </c>
      <c r="E2265" s="16">
        <v>6.5699999999999995E-2</v>
      </c>
      <c r="F2265" s="16">
        <v>1.4E-3</v>
      </c>
      <c r="G2265" s="16">
        <v>1.2262999999999999</v>
      </c>
      <c r="H2265" s="16">
        <v>2.7099999999999999E-2</v>
      </c>
      <c r="I2265" s="16">
        <v>0.13489999999999999</v>
      </c>
      <c r="J2265" s="16">
        <v>2E-3</v>
      </c>
      <c r="K2265" s="15">
        <v>798</v>
      </c>
      <c r="L2265" s="15">
        <v>44.4</v>
      </c>
      <c r="M2265" s="15">
        <v>813</v>
      </c>
      <c r="N2265" s="15">
        <v>12.4</v>
      </c>
      <c r="O2265" s="15">
        <v>816</v>
      </c>
      <c r="P2265" s="15">
        <v>11.3</v>
      </c>
      <c r="Q2265" s="14">
        <f t="shared" si="238"/>
        <v>-2.2556390977443552</v>
      </c>
      <c r="R2265" s="14">
        <f t="shared" si="239"/>
        <v>11.725966530181328</v>
      </c>
      <c r="S2265" s="147">
        <f t="shared" si="242"/>
        <v>-2.2556390977443552</v>
      </c>
      <c r="T2265" s="15">
        <f t="shared" si="240"/>
        <v>816</v>
      </c>
      <c r="U2265" s="15">
        <f t="shared" si="241"/>
        <v>11.3</v>
      </c>
    </row>
    <row r="2266" spans="1:21">
      <c r="A2266" s="26">
        <v>71</v>
      </c>
      <c r="B2266" s="16"/>
      <c r="C2266" s="16"/>
      <c r="D2266" s="16">
        <v>0.75190000000000001</v>
      </c>
      <c r="E2266" s="16">
        <v>7.0300000000000001E-2</v>
      </c>
      <c r="F2266" s="16">
        <v>2.3999999999999998E-3</v>
      </c>
      <c r="G2266" s="16">
        <v>1.3089</v>
      </c>
      <c r="H2266" s="16">
        <v>4.41E-2</v>
      </c>
      <c r="I2266" s="16">
        <v>0.13500000000000001</v>
      </c>
      <c r="J2266" s="16">
        <v>2.3E-3</v>
      </c>
      <c r="K2266" s="15">
        <v>1000</v>
      </c>
      <c r="L2266" s="15">
        <v>70.400000000000006</v>
      </c>
      <c r="M2266" s="15">
        <v>850</v>
      </c>
      <c r="N2266" s="15">
        <v>19.399999999999999</v>
      </c>
      <c r="O2266" s="15">
        <v>816</v>
      </c>
      <c r="P2266" s="15">
        <v>13.3</v>
      </c>
      <c r="Q2266" s="14">
        <f t="shared" si="238"/>
        <v>18.400000000000006</v>
      </c>
      <c r="R2266" s="14">
        <f t="shared" si="239"/>
        <v>11.793182561056197</v>
      </c>
      <c r="S2266" s="147">
        <f t="shared" si="242"/>
        <v>18.400000000000006</v>
      </c>
      <c r="T2266" s="15">
        <f t="shared" si="240"/>
        <v>816</v>
      </c>
      <c r="U2266" s="15">
        <f t="shared" si="241"/>
        <v>13.3</v>
      </c>
    </row>
    <row r="2267" spans="1:21">
      <c r="A2267" s="26">
        <v>27</v>
      </c>
      <c r="B2267" s="16"/>
      <c r="C2267" s="16"/>
      <c r="D2267" s="16">
        <v>1.1283000000000001</v>
      </c>
      <c r="E2267" s="16">
        <v>6.8099999999999994E-2</v>
      </c>
      <c r="F2267" s="16">
        <v>2.5000000000000001E-3</v>
      </c>
      <c r="G2267" s="16">
        <v>1.3045</v>
      </c>
      <c r="H2267" s="16">
        <v>4.7899999999999998E-2</v>
      </c>
      <c r="I2267" s="16">
        <v>0.13500000000000001</v>
      </c>
      <c r="J2267" s="16">
        <v>1.6999999999999999E-3</v>
      </c>
      <c r="K2267" s="15">
        <v>872</v>
      </c>
      <c r="L2267" s="15">
        <v>74.8</v>
      </c>
      <c r="M2267" s="15">
        <v>848</v>
      </c>
      <c r="N2267" s="15">
        <v>21.1</v>
      </c>
      <c r="O2267" s="15">
        <v>816</v>
      </c>
      <c r="P2267" s="15">
        <v>9.6999999999999993</v>
      </c>
      <c r="Q2267" s="14">
        <f t="shared" si="238"/>
        <v>6.4220183486238476</v>
      </c>
      <c r="R2267" s="14">
        <f t="shared" si="239"/>
        <v>16.207624028058842</v>
      </c>
      <c r="S2267" s="147">
        <f t="shared" si="242"/>
        <v>6.4220183486238476</v>
      </c>
      <c r="T2267" s="15">
        <f t="shared" si="240"/>
        <v>816</v>
      </c>
      <c r="U2267" s="15">
        <f t="shared" si="241"/>
        <v>9.6999999999999993</v>
      </c>
    </row>
    <row r="2268" spans="1:21">
      <c r="A2268" s="26">
        <v>30</v>
      </c>
      <c r="B2268" s="16"/>
      <c r="C2268" s="16"/>
      <c r="D2268" s="16">
        <v>2.1448</v>
      </c>
      <c r="E2268" s="16">
        <v>7.2900000000000006E-2</v>
      </c>
      <c r="F2268" s="16">
        <v>2.0999999999999999E-3</v>
      </c>
      <c r="G2268" s="16">
        <v>1.3718999999999999</v>
      </c>
      <c r="H2268" s="16">
        <v>4.0099999999999997E-2</v>
      </c>
      <c r="I2268" s="16">
        <v>0.13500000000000001</v>
      </c>
      <c r="J2268" s="16">
        <v>1.2999999999999999E-3</v>
      </c>
      <c r="K2268" s="15">
        <v>1013</v>
      </c>
      <c r="L2268" s="15">
        <v>89.8</v>
      </c>
      <c r="M2268" s="15">
        <v>877</v>
      </c>
      <c r="N2268" s="15">
        <v>17.2</v>
      </c>
      <c r="O2268" s="15">
        <v>816</v>
      </c>
      <c r="P2268" s="15">
        <v>7.2</v>
      </c>
      <c r="Q2268" s="14">
        <f t="shared" si="238"/>
        <v>19.447186574531095</v>
      </c>
      <c r="R2268" s="14">
        <f t="shared" si="239"/>
        <v>14.352195264648437</v>
      </c>
      <c r="S2268" s="147">
        <f t="shared" si="242"/>
        <v>19.447186574531095</v>
      </c>
      <c r="T2268" s="15">
        <f t="shared" si="240"/>
        <v>816</v>
      </c>
      <c r="U2268" s="15">
        <f t="shared" si="241"/>
        <v>7.2</v>
      </c>
    </row>
    <row r="2269" spans="1:21">
      <c r="A2269" s="26">
        <v>70</v>
      </c>
      <c r="B2269" s="16"/>
      <c r="C2269" s="16"/>
      <c r="D2269" s="16">
        <v>1.0758000000000001</v>
      </c>
      <c r="E2269" s="16">
        <v>6.9900000000000004E-2</v>
      </c>
      <c r="F2269" s="16">
        <v>1.6999999999999999E-3</v>
      </c>
      <c r="G2269" s="16">
        <v>1.3042</v>
      </c>
      <c r="H2269" s="16">
        <v>3.27E-2</v>
      </c>
      <c r="I2269" s="16">
        <v>0.1351</v>
      </c>
      <c r="J2269" s="16">
        <v>1.6999999999999999E-3</v>
      </c>
      <c r="K2269" s="15">
        <v>928</v>
      </c>
      <c r="L2269" s="15">
        <v>50</v>
      </c>
      <c r="M2269" s="15">
        <v>848</v>
      </c>
      <c r="N2269" s="15">
        <v>14.4</v>
      </c>
      <c r="O2269" s="15">
        <v>817</v>
      </c>
      <c r="P2269" s="15">
        <v>9.6</v>
      </c>
      <c r="Q2269" s="14">
        <f t="shared" si="238"/>
        <v>11.961206896551724</v>
      </c>
      <c r="R2269" s="14">
        <f t="shared" si="239"/>
        <v>9.7099242134907584</v>
      </c>
      <c r="S2269" s="147">
        <f t="shared" si="242"/>
        <v>11.961206896551724</v>
      </c>
      <c r="T2269" s="15">
        <f t="shared" si="240"/>
        <v>817</v>
      </c>
      <c r="U2269" s="15">
        <f t="shared" si="241"/>
        <v>9.6</v>
      </c>
    </row>
    <row r="2270" spans="1:21">
      <c r="A2270" s="26">
        <v>9</v>
      </c>
      <c r="B2270" s="16"/>
      <c r="C2270" s="16"/>
      <c r="D2270" s="16">
        <v>0.97240000000000004</v>
      </c>
      <c r="E2270" s="16">
        <v>6.8900000000000003E-2</v>
      </c>
      <c r="F2270" s="16">
        <v>2.5999999999999999E-3</v>
      </c>
      <c r="G2270" s="16">
        <v>1.2929999999999999</v>
      </c>
      <c r="H2270" s="16">
        <v>4.9000000000000002E-2</v>
      </c>
      <c r="I2270" s="16">
        <v>0.13539999999999999</v>
      </c>
      <c r="J2270" s="16">
        <v>1.9E-3</v>
      </c>
      <c r="K2270" s="15">
        <v>896</v>
      </c>
      <c r="L2270" s="15">
        <v>77.8</v>
      </c>
      <c r="M2270" s="15">
        <v>843</v>
      </c>
      <c r="N2270" s="15">
        <v>21.7</v>
      </c>
      <c r="O2270" s="15">
        <v>819</v>
      </c>
      <c r="P2270" s="15">
        <v>11</v>
      </c>
      <c r="Q2270" s="14">
        <f t="shared" si="238"/>
        <v>8.59375</v>
      </c>
      <c r="R2270" s="14">
        <f t="shared" si="239"/>
        <v>16.062450811595085</v>
      </c>
      <c r="S2270" s="147">
        <f t="shared" si="242"/>
        <v>8.59375</v>
      </c>
      <c r="T2270" s="15">
        <f t="shared" si="240"/>
        <v>819</v>
      </c>
      <c r="U2270" s="15">
        <f t="shared" si="241"/>
        <v>11</v>
      </c>
    </row>
    <row r="2271" spans="1:21">
      <c r="A2271" s="26">
        <v>72</v>
      </c>
      <c r="B2271" s="16"/>
      <c r="C2271" s="16"/>
      <c r="D2271" s="16">
        <v>0.67910000000000004</v>
      </c>
      <c r="E2271" s="16">
        <v>7.0300000000000001E-2</v>
      </c>
      <c r="F2271" s="16">
        <v>2.2000000000000001E-3</v>
      </c>
      <c r="G2271" s="16">
        <v>1.3121</v>
      </c>
      <c r="H2271" s="16">
        <v>4.0099999999999997E-2</v>
      </c>
      <c r="I2271" s="16">
        <v>0.13550000000000001</v>
      </c>
      <c r="J2271" s="16">
        <v>1.6999999999999999E-3</v>
      </c>
      <c r="K2271" s="15">
        <v>939</v>
      </c>
      <c r="L2271" s="15">
        <v>68.7</v>
      </c>
      <c r="M2271" s="15">
        <v>851</v>
      </c>
      <c r="N2271" s="15">
        <v>17.600000000000001</v>
      </c>
      <c r="O2271" s="15">
        <v>819</v>
      </c>
      <c r="P2271" s="15">
        <v>9.9</v>
      </c>
      <c r="Q2271" s="14">
        <f t="shared" si="238"/>
        <v>12.779552715654951</v>
      </c>
      <c r="R2271" s="14">
        <f t="shared" si="239"/>
        <v>12.935628404383795</v>
      </c>
      <c r="S2271" s="147">
        <f t="shared" si="242"/>
        <v>12.779552715654951</v>
      </c>
      <c r="T2271" s="15">
        <f t="shared" si="240"/>
        <v>819</v>
      </c>
      <c r="U2271" s="15">
        <f t="shared" si="241"/>
        <v>9.9</v>
      </c>
    </row>
    <row r="2272" spans="1:21">
      <c r="A2272" s="26">
        <v>54</v>
      </c>
      <c r="B2272" s="16"/>
      <c r="C2272" s="16"/>
      <c r="D2272" s="16">
        <v>0.63929999999999998</v>
      </c>
      <c r="E2272" s="16">
        <v>6.6100000000000006E-2</v>
      </c>
      <c r="F2272" s="16">
        <v>1.6000000000000001E-3</v>
      </c>
      <c r="G2272" s="16">
        <v>1.2484</v>
      </c>
      <c r="H2272" s="16">
        <v>3.0300000000000001E-2</v>
      </c>
      <c r="I2272" s="16">
        <v>0.13639999999999999</v>
      </c>
      <c r="J2272" s="16">
        <v>1.4E-3</v>
      </c>
      <c r="K2272" s="15">
        <v>809</v>
      </c>
      <c r="L2272" s="15">
        <v>51.1</v>
      </c>
      <c r="M2272" s="15">
        <v>823</v>
      </c>
      <c r="N2272" s="15">
        <v>13.7</v>
      </c>
      <c r="O2272" s="15">
        <v>824</v>
      </c>
      <c r="P2272" s="15">
        <v>7.7</v>
      </c>
      <c r="Q2272" s="14">
        <f t="shared" si="238"/>
        <v>-1.8541409147095234</v>
      </c>
      <c r="R2272" s="14">
        <f t="shared" si="239"/>
        <v>13.007159293804756</v>
      </c>
      <c r="S2272" s="147">
        <f t="shared" si="242"/>
        <v>-1.8541409147095234</v>
      </c>
      <c r="T2272" s="15">
        <f t="shared" si="240"/>
        <v>824</v>
      </c>
      <c r="U2272" s="15">
        <f t="shared" si="241"/>
        <v>7.7</v>
      </c>
    </row>
    <row r="2273" spans="1:21">
      <c r="A2273" s="26">
        <v>14</v>
      </c>
      <c r="B2273" s="16"/>
      <c r="C2273" s="16"/>
      <c r="D2273" s="16">
        <v>0.63200000000000001</v>
      </c>
      <c r="E2273" s="16">
        <v>6.7699999999999996E-2</v>
      </c>
      <c r="F2273" s="16">
        <v>2.3E-3</v>
      </c>
      <c r="G2273" s="16">
        <v>1.3406</v>
      </c>
      <c r="H2273" s="16">
        <v>4.3900000000000002E-2</v>
      </c>
      <c r="I2273" s="16">
        <v>0.14369999999999999</v>
      </c>
      <c r="J2273" s="16">
        <v>1.6000000000000001E-3</v>
      </c>
      <c r="K2273" s="15">
        <v>859</v>
      </c>
      <c r="L2273" s="15">
        <v>71.099999999999994</v>
      </c>
      <c r="M2273" s="15">
        <v>863</v>
      </c>
      <c r="N2273" s="15">
        <v>19.100000000000001</v>
      </c>
      <c r="O2273" s="15">
        <v>865</v>
      </c>
      <c r="P2273" s="15">
        <v>8.9</v>
      </c>
      <c r="Q2273" s="14">
        <f t="shared" si="238"/>
        <v>-0.69848661233993248</v>
      </c>
      <c r="R2273" s="14">
        <f t="shared" si="239"/>
        <v>16.798060985852498</v>
      </c>
      <c r="S2273" s="147">
        <f t="shared" si="242"/>
        <v>-0.69848661233993248</v>
      </c>
      <c r="T2273" s="15">
        <f t="shared" si="240"/>
        <v>865</v>
      </c>
      <c r="U2273" s="15">
        <f t="shared" si="241"/>
        <v>8.9</v>
      </c>
    </row>
    <row r="2274" spans="1:21">
      <c r="A2274" s="26">
        <v>53</v>
      </c>
      <c r="B2274" s="16"/>
      <c r="C2274" s="16"/>
      <c r="D2274" s="16">
        <v>0.57599999999999996</v>
      </c>
      <c r="E2274" s="16">
        <v>6.6799999999999998E-2</v>
      </c>
      <c r="F2274" s="16">
        <v>2.2000000000000001E-3</v>
      </c>
      <c r="G2274" s="16">
        <v>1.3714</v>
      </c>
      <c r="H2274" s="16">
        <v>4.4499999999999998E-2</v>
      </c>
      <c r="I2274" s="16">
        <v>0.14879999999999999</v>
      </c>
      <c r="J2274" s="16">
        <v>1.9E-3</v>
      </c>
      <c r="K2274" s="15">
        <v>831</v>
      </c>
      <c r="L2274" s="15">
        <v>68.5</v>
      </c>
      <c r="M2274" s="15">
        <v>877</v>
      </c>
      <c r="N2274" s="15">
        <v>19.100000000000001</v>
      </c>
      <c r="O2274" s="15">
        <v>894</v>
      </c>
      <c r="P2274" s="15">
        <v>10.8</v>
      </c>
      <c r="Q2274" s="14">
        <f t="shared" si="238"/>
        <v>-7.5812274368231014</v>
      </c>
      <c r="R2274" s="14">
        <f t="shared" si="239"/>
        <v>17.925469617847558</v>
      </c>
      <c r="S2274" s="147">
        <f t="shared" si="242"/>
        <v>-7.5812274368231014</v>
      </c>
      <c r="T2274" s="15">
        <f t="shared" si="240"/>
        <v>894</v>
      </c>
      <c r="U2274" s="15">
        <f t="shared" si="241"/>
        <v>10.8</v>
      </c>
    </row>
    <row r="2275" spans="1:21">
      <c r="A2275" s="26">
        <v>78</v>
      </c>
      <c r="B2275" s="16"/>
      <c r="C2275" s="16"/>
      <c r="D2275" s="16">
        <v>0.47399999999999998</v>
      </c>
      <c r="E2275" s="16">
        <v>6.7900000000000002E-2</v>
      </c>
      <c r="F2275" s="16">
        <v>1.5E-3</v>
      </c>
      <c r="G2275" s="16">
        <v>1.4140999999999999</v>
      </c>
      <c r="H2275" s="16">
        <v>3.3099999999999997E-2</v>
      </c>
      <c r="I2275" s="16">
        <v>0.1502</v>
      </c>
      <c r="J2275" s="16">
        <v>1.2999999999999999E-3</v>
      </c>
      <c r="K2275" s="15">
        <v>865</v>
      </c>
      <c r="L2275" s="15">
        <v>45.5</v>
      </c>
      <c r="M2275" s="15">
        <v>895</v>
      </c>
      <c r="N2275" s="15">
        <v>13.9</v>
      </c>
      <c r="O2275" s="15">
        <v>902</v>
      </c>
      <c r="P2275" s="15">
        <v>7.4</v>
      </c>
      <c r="Q2275" s="14">
        <f t="shared" si="238"/>
        <v>-4.2774566473988473</v>
      </c>
      <c r="R2275" s="14">
        <f t="shared" si="239"/>
        <v>11.102855393587147</v>
      </c>
      <c r="S2275" s="147">
        <f t="shared" si="242"/>
        <v>-4.2774566473988473</v>
      </c>
      <c r="T2275" s="15">
        <f t="shared" si="240"/>
        <v>902</v>
      </c>
      <c r="U2275" s="15">
        <f t="shared" si="241"/>
        <v>7.4</v>
      </c>
    </row>
    <row r="2276" spans="1:21">
      <c r="A2276" s="26">
        <v>60</v>
      </c>
      <c r="B2276" s="16"/>
      <c r="C2276" s="16"/>
      <c r="D2276" s="16">
        <v>1.0156000000000001</v>
      </c>
      <c r="E2276" s="16">
        <v>7.0800000000000002E-2</v>
      </c>
      <c r="F2276" s="16">
        <v>1.6999999999999999E-3</v>
      </c>
      <c r="G2276" s="16">
        <v>1.5284</v>
      </c>
      <c r="H2276" s="16">
        <v>3.7100000000000001E-2</v>
      </c>
      <c r="I2276" s="16">
        <v>0.15609999999999999</v>
      </c>
      <c r="J2276" s="16">
        <v>1.8E-3</v>
      </c>
      <c r="K2276" s="15">
        <v>951</v>
      </c>
      <c r="L2276" s="15">
        <v>48.2</v>
      </c>
      <c r="M2276" s="15">
        <v>942</v>
      </c>
      <c r="N2276" s="15">
        <v>14.9</v>
      </c>
      <c r="O2276" s="15">
        <v>935</v>
      </c>
      <c r="P2276" s="15">
        <v>9.9</v>
      </c>
      <c r="Q2276" s="14">
        <f t="shared" si="238"/>
        <v>1.6824395373291279</v>
      </c>
      <c r="R2276" s="14">
        <f t="shared" si="239"/>
        <v>10.181308178095023</v>
      </c>
      <c r="S2276" s="147">
        <f t="shared" si="242"/>
        <v>1.6824395373291279</v>
      </c>
      <c r="T2276" s="15">
        <f t="shared" si="240"/>
        <v>935</v>
      </c>
      <c r="U2276" s="15">
        <f t="shared" si="241"/>
        <v>9.9</v>
      </c>
    </row>
    <row r="2277" spans="1:21">
      <c r="A2277" s="26">
        <v>31</v>
      </c>
      <c r="B2277" s="16"/>
      <c r="C2277" s="16"/>
      <c r="D2277" s="16">
        <v>2.6654</v>
      </c>
      <c r="E2277" s="16">
        <v>6.8099999999999994E-2</v>
      </c>
      <c r="F2277" s="16">
        <v>1.6999999999999999E-3</v>
      </c>
      <c r="G2277" s="16">
        <v>1.4976</v>
      </c>
      <c r="H2277" s="16">
        <v>3.9800000000000002E-2</v>
      </c>
      <c r="I2277" s="16">
        <v>0.15740000000000001</v>
      </c>
      <c r="J2277" s="16">
        <v>1.4E-3</v>
      </c>
      <c r="K2277" s="15">
        <v>872</v>
      </c>
      <c r="L2277" s="15">
        <v>51.9</v>
      </c>
      <c r="M2277" s="15">
        <v>929</v>
      </c>
      <c r="N2277" s="15">
        <v>16.2</v>
      </c>
      <c r="O2277" s="15">
        <v>943</v>
      </c>
      <c r="P2277" s="15">
        <v>7.5</v>
      </c>
      <c r="Q2277" s="14">
        <f t="shared" si="238"/>
        <v>-8.1422018348623837</v>
      </c>
      <c r="R2277" s="14">
        <f t="shared" si="239"/>
        <v>12.987314659648113</v>
      </c>
      <c r="S2277" s="147">
        <f t="shared" si="242"/>
        <v>-8.1422018348623837</v>
      </c>
      <c r="T2277" s="15">
        <f t="shared" si="240"/>
        <v>943</v>
      </c>
      <c r="U2277" s="15">
        <f t="shared" si="241"/>
        <v>7.5</v>
      </c>
    </row>
    <row r="2278" spans="1:21">
      <c r="A2278" s="26">
        <v>35</v>
      </c>
      <c r="B2278" s="16"/>
      <c r="C2278" s="16"/>
      <c r="D2278" s="16">
        <v>1.3525</v>
      </c>
      <c r="E2278" s="16">
        <v>6.93E-2</v>
      </c>
      <c r="F2278" s="16">
        <v>1.6999999999999999E-3</v>
      </c>
      <c r="G2278" s="16">
        <v>1.5754999999999999</v>
      </c>
      <c r="H2278" s="16">
        <v>3.8699999999999998E-2</v>
      </c>
      <c r="I2278" s="16">
        <v>0.1593</v>
      </c>
      <c r="J2278" s="16">
        <v>1.5E-3</v>
      </c>
      <c r="K2278" s="15">
        <v>909</v>
      </c>
      <c r="L2278" s="15">
        <v>54.6</v>
      </c>
      <c r="M2278" s="15">
        <v>961</v>
      </c>
      <c r="N2278" s="15">
        <v>15.3</v>
      </c>
      <c r="O2278" s="15">
        <v>953</v>
      </c>
      <c r="P2278" s="15">
        <v>8.3000000000000007</v>
      </c>
      <c r="Q2278" s="14">
        <f t="shared" si="238"/>
        <v>-4.8404840484048473</v>
      </c>
      <c r="R2278" s="14">
        <f t="shared" si="239"/>
        <v>12.726404483914527</v>
      </c>
      <c r="S2278" s="147">
        <f t="shared" si="242"/>
        <v>-4.8404840484048473</v>
      </c>
      <c r="T2278" s="15">
        <f t="shared" si="240"/>
        <v>953</v>
      </c>
      <c r="U2278" s="15">
        <f t="shared" si="241"/>
        <v>8.3000000000000007</v>
      </c>
    </row>
    <row r="2279" spans="1:21">
      <c r="A2279" s="26">
        <v>2</v>
      </c>
      <c r="B2279" s="16"/>
      <c r="C2279" s="16"/>
      <c r="D2279" s="16">
        <v>0.49930000000000002</v>
      </c>
      <c r="E2279" s="16">
        <v>7.3300000000000004E-2</v>
      </c>
      <c r="F2279" s="16">
        <v>1.6999999999999999E-3</v>
      </c>
      <c r="G2279" s="16">
        <v>1.7014</v>
      </c>
      <c r="H2279" s="16">
        <v>4.3999999999999997E-2</v>
      </c>
      <c r="I2279" s="16">
        <v>0.16789999999999999</v>
      </c>
      <c r="J2279" s="16">
        <v>2.3999999999999998E-3</v>
      </c>
      <c r="K2279" s="15">
        <v>1022</v>
      </c>
      <c r="L2279" s="15">
        <v>80.599999999999994</v>
      </c>
      <c r="M2279" s="15">
        <v>1009</v>
      </c>
      <c r="N2279" s="15">
        <v>16.600000000000001</v>
      </c>
      <c r="O2279" s="15">
        <v>1000</v>
      </c>
      <c r="P2279" s="15">
        <v>13</v>
      </c>
      <c r="Q2279" s="14">
        <f t="shared" si="238"/>
        <v>2.1526418786692814</v>
      </c>
      <c r="R2279" s="14">
        <f t="shared" si="239"/>
        <v>15.641730171416999</v>
      </c>
      <c r="S2279" s="147">
        <f t="shared" si="242"/>
        <v>2.1526418786692814</v>
      </c>
      <c r="T2279" s="15">
        <f t="shared" si="240"/>
        <v>1000</v>
      </c>
      <c r="U2279" s="15">
        <f t="shared" si="241"/>
        <v>13</v>
      </c>
    </row>
    <row r="2280" spans="1:21">
      <c r="A2280" s="26">
        <v>12</v>
      </c>
      <c r="B2280" s="16"/>
      <c r="C2280" s="16"/>
      <c r="D2280" s="16">
        <v>0.67279999999999995</v>
      </c>
      <c r="E2280" s="16">
        <v>7.1900000000000006E-2</v>
      </c>
      <c r="F2280" s="16">
        <v>1.6999999999999999E-3</v>
      </c>
      <c r="G2280" s="16">
        <v>1.6653</v>
      </c>
      <c r="H2280" s="16">
        <v>3.9399999999999998E-2</v>
      </c>
      <c r="I2280" s="16">
        <v>0.16789999999999999</v>
      </c>
      <c r="J2280" s="16">
        <v>1.9E-3</v>
      </c>
      <c r="K2280" s="15">
        <v>983</v>
      </c>
      <c r="L2280" s="15">
        <v>14.4</v>
      </c>
      <c r="M2280" s="15">
        <v>995</v>
      </c>
      <c r="N2280" s="15">
        <v>15</v>
      </c>
      <c r="O2280" s="15">
        <v>1001</v>
      </c>
      <c r="P2280" s="15">
        <v>10.7</v>
      </c>
      <c r="Q2280" s="14">
        <f t="shared" si="238"/>
        <v>-1.8311291963377441</v>
      </c>
      <c r="R2280" s="14">
        <f t="shared" si="239"/>
        <v>3.6932877160944968</v>
      </c>
      <c r="S2280" s="147">
        <f t="shared" si="242"/>
        <v>-1.8311291963377441</v>
      </c>
      <c r="T2280" s="15">
        <f t="shared" si="240"/>
        <v>983</v>
      </c>
      <c r="U2280" s="15">
        <f t="shared" si="241"/>
        <v>14.4</v>
      </c>
    </row>
    <row r="2281" spans="1:21">
      <c r="A2281" s="26">
        <v>62</v>
      </c>
      <c r="B2281" s="16"/>
      <c r="C2281" s="16"/>
      <c r="D2281" s="16">
        <v>0.6512</v>
      </c>
      <c r="E2281" s="16">
        <v>7.3899999999999993E-2</v>
      </c>
      <c r="F2281" s="16">
        <v>1.4E-3</v>
      </c>
      <c r="G2281" s="16">
        <v>1.7343</v>
      </c>
      <c r="H2281" s="16">
        <v>3.7900000000000003E-2</v>
      </c>
      <c r="I2281" s="16">
        <v>0.1691</v>
      </c>
      <c r="J2281" s="16">
        <v>2.5000000000000001E-3</v>
      </c>
      <c r="K2281" s="15">
        <v>1039</v>
      </c>
      <c r="L2281" s="15">
        <v>32.9</v>
      </c>
      <c r="M2281" s="15">
        <v>1021</v>
      </c>
      <c r="N2281" s="15">
        <v>14.1</v>
      </c>
      <c r="O2281" s="15">
        <v>1007</v>
      </c>
      <c r="P2281" s="15">
        <v>14</v>
      </c>
      <c r="Q2281" s="14">
        <f t="shared" si="238"/>
        <v>3.0798845043310874</v>
      </c>
      <c r="R2281" s="14">
        <f t="shared" si="239"/>
        <v>6.7035118107329037</v>
      </c>
      <c r="S2281" s="147">
        <f t="shared" si="242"/>
        <v>3.0798845043310874</v>
      </c>
      <c r="T2281" s="15">
        <f t="shared" si="240"/>
        <v>1039</v>
      </c>
      <c r="U2281" s="15">
        <f t="shared" si="241"/>
        <v>32.9</v>
      </c>
    </row>
    <row r="2282" spans="1:21">
      <c r="A2282" s="26">
        <v>73</v>
      </c>
      <c r="B2282" s="16"/>
      <c r="C2282" s="16"/>
      <c r="D2282" s="16">
        <v>0.99780000000000002</v>
      </c>
      <c r="E2282" s="16">
        <v>8.0100000000000005E-2</v>
      </c>
      <c r="F2282" s="16">
        <v>3.2000000000000002E-3</v>
      </c>
      <c r="G2282" s="16">
        <v>1.9397</v>
      </c>
      <c r="H2282" s="16">
        <v>7.0900000000000005E-2</v>
      </c>
      <c r="I2282" s="16">
        <v>0.17549999999999999</v>
      </c>
      <c r="J2282" s="16">
        <v>2.2000000000000001E-3</v>
      </c>
      <c r="K2282" s="15">
        <v>1267</v>
      </c>
      <c r="L2282" s="15">
        <v>77.8</v>
      </c>
      <c r="M2282" s="15">
        <v>1095</v>
      </c>
      <c r="N2282" s="15">
        <v>24.5</v>
      </c>
      <c r="O2282" s="15">
        <v>1042</v>
      </c>
      <c r="P2282" s="15">
        <v>12.3</v>
      </c>
      <c r="Q2282" s="14">
        <f t="shared" si="238"/>
        <v>17.758484609313342</v>
      </c>
      <c r="R2282" s="14">
        <f t="shared" si="239"/>
        <v>10.284992011616847</v>
      </c>
      <c r="S2282" s="147">
        <f t="shared" si="242"/>
        <v>17.758484609313342</v>
      </c>
      <c r="T2282" s="15">
        <f t="shared" si="240"/>
        <v>1267</v>
      </c>
      <c r="U2282" s="15">
        <f t="shared" si="241"/>
        <v>77.8</v>
      </c>
    </row>
    <row r="2283" spans="1:21">
      <c r="A2283" s="26">
        <v>79</v>
      </c>
      <c r="B2283" s="16"/>
      <c r="C2283" s="16"/>
      <c r="D2283" s="16">
        <v>0.54169999999999996</v>
      </c>
      <c r="E2283" s="16">
        <v>7.2900000000000006E-2</v>
      </c>
      <c r="F2283" s="16">
        <v>1.6999999999999999E-3</v>
      </c>
      <c r="G2283" s="16">
        <v>1.8077000000000001</v>
      </c>
      <c r="H2283" s="16">
        <v>4.2299999999999997E-2</v>
      </c>
      <c r="I2283" s="16">
        <v>0.1792</v>
      </c>
      <c r="J2283" s="16">
        <v>2.2000000000000001E-3</v>
      </c>
      <c r="K2283" s="15">
        <v>1013</v>
      </c>
      <c r="L2283" s="15">
        <v>46.3</v>
      </c>
      <c r="M2283" s="15">
        <v>1048</v>
      </c>
      <c r="N2283" s="15">
        <v>15.3</v>
      </c>
      <c r="O2283" s="15">
        <v>1063</v>
      </c>
      <c r="P2283" s="15">
        <v>11.9</v>
      </c>
      <c r="Q2283" s="14">
        <f t="shared" si="238"/>
        <v>-4.9358341559723629</v>
      </c>
      <c r="R2283" s="14">
        <f t="shared" si="239"/>
        <v>9.875893513094848</v>
      </c>
      <c r="S2283" s="147">
        <f t="shared" si="242"/>
        <v>-4.9358341559723629</v>
      </c>
      <c r="T2283" s="15">
        <f t="shared" si="240"/>
        <v>1013</v>
      </c>
      <c r="U2283" s="15">
        <f t="shared" si="241"/>
        <v>46.3</v>
      </c>
    </row>
    <row r="2284" spans="1:21">
      <c r="A2284" s="26">
        <v>28</v>
      </c>
      <c r="B2284" s="16"/>
      <c r="C2284" s="16"/>
      <c r="D2284" s="16">
        <v>1.5362</v>
      </c>
      <c r="E2284" s="16">
        <v>7.4200000000000002E-2</v>
      </c>
      <c r="F2284" s="16">
        <v>2E-3</v>
      </c>
      <c r="G2284" s="16">
        <v>1.9139999999999999</v>
      </c>
      <c r="H2284" s="16">
        <v>5.2600000000000001E-2</v>
      </c>
      <c r="I2284" s="16">
        <v>0.18229999999999999</v>
      </c>
      <c r="J2284" s="16">
        <v>2E-3</v>
      </c>
      <c r="K2284" s="15">
        <v>1056</v>
      </c>
      <c r="L2284" s="15">
        <v>55.6</v>
      </c>
      <c r="M2284" s="15">
        <v>1086</v>
      </c>
      <c r="N2284" s="15">
        <v>18.3</v>
      </c>
      <c r="O2284" s="15">
        <v>1079</v>
      </c>
      <c r="P2284" s="15">
        <v>11</v>
      </c>
      <c r="Q2284" s="14">
        <f t="shared" si="238"/>
        <v>-2.1780303030302983</v>
      </c>
      <c r="R2284" s="14">
        <f t="shared" si="239"/>
        <v>10.95949267887992</v>
      </c>
      <c r="S2284" s="147">
        <f t="shared" si="242"/>
        <v>-2.1780303030302983</v>
      </c>
      <c r="T2284" s="15">
        <f t="shared" si="240"/>
        <v>1056</v>
      </c>
      <c r="U2284" s="15">
        <f t="shared" si="241"/>
        <v>55.6</v>
      </c>
    </row>
    <row r="2285" spans="1:21">
      <c r="A2285" s="26">
        <v>41</v>
      </c>
      <c r="B2285" s="16"/>
      <c r="C2285" s="16"/>
      <c r="D2285" s="16">
        <v>0.40279999999999999</v>
      </c>
      <c r="E2285" s="16">
        <v>8.2000000000000003E-2</v>
      </c>
      <c r="F2285" s="16">
        <v>2E-3</v>
      </c>
      <c r="G2285" s="16">
        <v>2.4394999999999998</v>
      </c>
      <c r="H2285" s="16">
        <v>5.8500000000000003E-2</v>
      </c>
      <c r="I2285" s="16">
        <v>0.2157</v>
      </c>
      <c r="J2285" s="16">
        <v>2.3999999999999998E-3</v>
      </c>
      <c r="K2285" s="15">
        <v>1256</v>
      </c>
      <c r="L2285" s="15">
        <v>47.1</v>
      </c>
      <c r="M2285" s="15">
        <v>1254</v>
      </c>
      <c r="N2285" s="15">
        <v>17.3</v>
      </c>
      <c r="O2285" s="15">
        <v>1259</v>
      </c>
      <c r="P2285" s="15">
        <v>12.5</v>
      </c>
      <c r="Q2285" s="14">
        <f t="shared" si="238"/>
        <v>-0.23885350318471055</v>
      </c>
      <c r="R2285" s="14">
        <f t="shared" si="239"/>
        <v>7.7769470760716404</v>
      </c>
      <c r="S2285" s="147">
        <f t="shared" si="242"/>
        <v>-0.23885350318471055</v>
      </c>
      <c r="T2285" s="15">
        <f t="shared" si="240"/>
        <v>1256</v>
      </c>
      <c r="U2285" s="15">
        <f t="shared" si="241"/>
        <v>47.1</v>
      </c>
    </row>
    <row r="2286" spans="1:21">
      <c r="A2286" s="26">
        <v>96</v>
      </c>
      <c r="B2286" s="16"/>
      <c r="C2286" s="16"/>
      <c r="D2286" s="16">
        <v>1.3338000000000001</v>
      </c>
      <c r="E2286" s="16">
        <v>9.6299999999999997E-2</v>
      </c>
      <c r="F2286" s="16">
        <v>1.9E-3</v>
      </c>
      <c r="G2286" s="16">
        <v>3.4944000000000002</v>
      </c>
      <c r="H2286" s="16">
        <v>7.0300000000000001E-2</v>
      </c>
      <c r="I2286" s="16">
        <v>0.26169999999999999</v>
      </c>
      <c r="J2286" s="16">
        <v>2.0999999999999999E-3</v>
      </c>
      <c r="K2286" s="15">
        <v>1554</v>
      </c>
      <c r="L2286" s="15">
        <v>37</v>
      </c>
      <c r="M2286" s="15">
        <v>1526</v>
      </c>
      <c r="N2286" s="15">
        <v>15.9</v>
      </c>
      <c r="O2286" s="15">
        <v>1499</v>
      </c>
      <c r="P2286" s="15">
        <v>10.9</v>
      </c>
      <c r="Q2286" s="14">
        <f t="shared" si="238"/>
        <v>3.5392535392535396</v>
      </c>
      <c r="R2286" s="14">
        <f t="shared" si="239"/>
        <v>4.802808928543759</v>
      </c>
      <c r="S2286" s="147">
        <f t="shared" si="242"/>
        <v>3.5392535392535396</v>
      </c>
      <c r="T2286" s="15">
        <f t="shared" si="240"/>
        <v>1554</v>
      </c>
      <c r="U2286" s="15">
        <f t="shared" si="241"/>
        <v>37</v>
      </c>
    </row>
    <row r="2287" spans="1:21">
      <c r="A2287" s="26">
        <v>11</v>
      </c>
      <c r="B2287" s="16"/>
      <c r="C2287" s="16"/>
      <c r="D2287" s="16">
        <v>0.76019999999999999</v>
      </c>
      <c r="E2287" s="16">
        <v>0.1013</v>
      </c>
      <c r="F2287" s="16">
        <v>2E-3</v>
      </c>
      <c r="G2287" s="16">
        <v>4.0096999999999996</v>
      </c>
      <c r="H2287" s="16">
        <v>8.9300000000000004E-2</v>
      </c>
      <c r="I2287" s="16">
        <v>0.2858</v>
      </c>
      <c r="J2287" s="16">
        <v>3.2000000000000002E-3</v>
      </c>
      <c r="K2287" s="15">
        <v>1648</v>
      </c>
      <c r="L2287" s="15">
        <v>37.700000000000003</v>
      </c>
      <c r="M2287" s="15">
        <v>1636</v>
      </c>
      <c r="N2287" s="15">
        <v>18.100000000000001</v>
      </c>
      <c r="O2287" s="15">
        <v>1621</v>
      </c>
      <c r="P2287" s="15">
        <v>16</v>
      </c>
      <c r="Q2287" s="14">
        <f t="shared" si="238"/>
        <v>1.6383495145631088</v>
      </c>
      <c r="R2287" s="14">
        <f t="shared" si="239"/>
        <v>4.9013204324491593</v>
      </c>
      <c r="S2287" s="147">
        <f t="shared" si="242"/>
        <v>1.6383495145631088</v>
      </c>
      <c r="T2287" s="15">
        <f t="shared" si="240"/>
        <v>1648</v>
      </c>
      <c r="U2287" s="15">
        <f t="shared" si="241"/>
        <v>37.700000000000003</v>
      </c>
    </row>
    <row r="2288" spans="1:21">
      <c r="A2288" s="26">
        <v>74</v>
      </c>
      <c r="B2288" s="16"/>
      <c r="C2288" s="16"/>
      <c r="D2288" s="16">
        <v>3.85E-2</v>
      </c>
      <c r="E2288" s="16">
        <v>0.1074</v>
      </c>
      <c r="F2288" s="16">
        <v>1.8E-3</v>
      </c>
      <c r="G2288" s="16">
        <v>4.4709000000000003</v>
      </c>
      <c r="H2288" s="16">
        <v>7.6300000000000007E-2</v>
      </c>
      <c r="I2288" s="16">
        <v>0.3</v>
      </c>
      <c r="J2288" s="16">
        <v>2.0999999999999999E-3</v>
      </c>
      <c r="K2288" s="15">
        <v>1767</v>
      </c>
      <c r="L2288" s="15">
        <v>31.3</v>
      </c>
      <c r="M2288" s="15">
        <v>1726</v>
      </c>
      <c r="N2288" s="15">
        <v>14.2</v>
      </c>
      <c r="O2288" s="15">
        <v>1691</v>
      </c>
      <c r="P2288" s="15">
        <v>10.6</v>
      </c>
      <c r="Q2288" s="14">
        <f t="shared" si="238"/>
        <v>4.3010752688172005</v>
      </c>
      <c r="R2288" s="14">
        <f t="shared" si="239"/>
        <v>3.5963795883676539</v>
      </c>
      <c r="S2288" s="147">
        <f t="shared" si="242"/>
        <v>4.3010752688172005</v>
      </c>
      <c r="T2288" s="15">
        <f t="shared" si="240"/>
        <v>1767</v>
      </c>
      <c r="U2288" s="15">
        <f t="shared" si="241"/>
        <v>31.3</v>
      </c>
    </row>
    <row r="2289" spans="1:21">
      <c r="A2289" s="26">
        <v>69</v>
      </c>
      <c r="B2289" s="16"/>
      <c r="C2289" s="16"/>
      <c r="D2289" s="16">
        <v>0.5413</v>
      </c>
      <c r="E2289" s="16">
        <v>0.10979999999999999</v>
      </c>
      <c r="F2289" s="16">
        <v>1.6999999999999999E-3</v>
      </c>
      <c r="G2289" s="16">
        <v>4.6874000000000002</v>
      </c>
      <c r="H2289" s="16">
        <v>7.2599999999999998E-2</v>
      </c>
      <c r="I2289" s="16">
        <v>0.308</v>
      </c>
      <c r="J2289" s="16">
        <v>2.3999999999999998E-3</v>
      </c>
      <c r="K2289" s="15">
        <v>1798</v>
      </c>
      <c r="L2289" s="15">
        <v>27.9</v>
      </c>
      <c r="M2289" s="15">
        <v>1765</v>
      </c>
      <c r="N2289" s="15">
        <v>13</v>
      </c>
      <c r="O2289" s="15">
        <v>1731</v>
      </c>
      <c r="P2289" s="15">
        <v>12.1</v>
      </c>
      <c r="Q2289" s="14">
        <f t="shared" si="238"/>
        <v>3.7263626251390458</v>
      </c>
      <c r="R2289" s="14">
        <f t="shared" si="239"/>
        <v>3.2769678541771112</v>
      </c>
      <c r="S2289" s="147">
        <f t="shared" si="242"/>
        <v>3.7263626251390458</v>
      </c>
      <c r="T2289" s="15">
        <f t="shared" si="240"/>
        <v>1798</v>
      </c>
      <c r="U2289" s="15">
        <f t="shared" si="241"/>
        <v>27.9</v>
      </c>
    </row>
    <row r="2290" spans="1:21">
      <c r="A2290" s="26">
        <v>59</v>
      </c>
      <c r="B2290" s="16"/>
      <c r="C2290" s="16"/>
      <c r="D2290" s="16">
        <v>0.53259999999999996</v>
      </c>
      <c r="E2290" s="16">
        <v>0.1593</v>
      </c>
      <c r="F2290" s="16">
        <v>3.0000000000000001E-3</v>
      </c>
      <c r="G2290" s="16">
        <v>9.5530000000000008</v>
      </c>
      <c r="H2290" s="16">
        <v>0.18090000000000001</v>
      </c>
      <c r="I2290" s="16">
        <v>0.43219999999999997</v>
      </c>
      <c r="J2290" s="16">
        <v>4.0000000000000001E-3</v>
      </c>
      <c r="K2290" s="15">
        <v>2450</v>
      </c>
      <c r="L2290" s="15">
        <v>31.5</v>
      </c>
      <c r="M2290" s="15">
        <v>2393</v>
      </c>
      <c r="N2290" s="15">
        <v>17.5</v>
      </c>
      <c r="O2290" s="15">
        <v>2316</v>
      </c>
      <c r="P2290" s="15">
        <v>18.3</v>
      </c>
      <c r="Q2290" s="14">
        <f t="shared" si="238"/>
        <v>5.4693877551020398</v>
      </c>
      <c r="R2290" s="14">
        <f t="shared" si="239"/>
        <v>2.8531379940443089</v>
      </c>
      <c r="S2290" s="147">
        <f t="shared" si="242"/>
        <v>5.4693877551020398</v>
      </c>
      <c r="T2290" s="15">
        <f t="shared" si="240"/>
        <v>2450</v>
      </c>
      <c r="U2290" s="15">
        <f t="shared" si="241"/>
        <v>31.5</v>
      </c>
    </row>
    <row r="2291" spans="1:21">
      <c r="A2291" s="26">
        <v>47</v>
      </c>
      <c r="B2291" s="16"/>
      <c r="C2291" s="16"/>
      <c r="D2291" s="16">
        <v>0.53380000000000005</v>
      </c>
      <c r="E2291" s="16">
        <v>0.15379999999999999</v>
      </c>
      <c r="F2291" s="16">
        <v>2.5999999999999999E-3</v>
      </c>
      <c r="G2291" s="16">
        <v>9.4010999999999996</v>
      </c>
      <c r="H2291" s="16">
        <v>0.17510000000000001</v>
      </c>
      <c r="I2291" s="16">
        <v>0.43969999999999998</v>
      </c>
      <c r="J2291" s="16">
        <v>4.7000000000000002E-3</v>
      </c>
      <c r="K2291" s="15">
        <v>2388</v>
      </c>
      <c r="L2291" s="15">
        <v>29</v>
      </c>
      <c r="M2291" s="15">
        <v>2378</v>
      </c>
      <c r="N2291" s="15">
        <v>17.2</v>
      </c>
      <c r="O2291" s="15">
        <v>2349</v>
      </c>
      <c r="P2291" s="15">
        <v>21.2</v>
      </c>
      <c r="Q2291" s="14">
        <f t="shared" si="238"/>
        <v>1.6331658291457329</v>
      </c>
      <c r="R2291" s="14">
        <f t="shared" si="239"/>
        <v>2.9766706147921616</v>
      </c>
      <c r="S2291" s="147">
        <f t="shared" si="242"/>
        <v>1.6331658291457329</v>
      </c>
      <c r="T2291" s="15">
        <f t="shared" si="240"/>
        <v>2388</v>
      </c>
      <c r="U2291" s="15">
        <f t="shared" si="241"/>
        <v>29</v>
      </c>
    </row>
    <row r="2292" spans="1:21">
      <c r="A2292" s="26">
        <v>77</v>
      </c>
      <c r="B2292" s="16"/>
      <c r="C2292" s="16"/>
      <c r="D2292" s="16">
        <v>0.84519999999999995</v>
      </c>
      <c r="E2292" s="16">
        <v>0.15679999999999999</v>
      </c>
      <c r="F2292" s="16">
        <v>3.0000000000000001E-3</v>
      </c>
      <c r="G2292" s="16">
        <v>9.7599</v>
      </c>
      <c r="H2292" s="16">
        <v>0.24249999999999999</v>
      </c>
      <c r="I2292" s="16">
        <v>0.4496</v>
      </c>
      <c r="J2292" s="16">
        <v>8.8000000000000005E-3</v>
      </c>
      <c r="K2292" s="15">
        <v>2422</v>
      </c>
      <c r="L2292" s="15">
        <v>32.700000000000003</v>
      </c>
      <c r="M2292" s="15">
        <v>2412</v>
      </c>
      <c r="N2292" s="15">
        <v>22.9</v>
      </c>
      <c r="O2292" s="15">
        <v>2394</v>
      </c>
      <c r="P2292" s="15">
        <v>39.1</v>
      </c>
      <c r="Q2292" s="14">
        <f t="shared" si="238"/>
        <v>1.1560693641618491</v>
      </c>
      <c r="R2292" s="14">
        <f t="shared" si="239"/>
        <v>4.1890889642069471</v>
      </c>
      <c r="S2292" s="147">
        <f t="shared" si="242"/>
        <v>1.1560693641618491</v>
      </c>
      <c r="T2292" s="15">
        <f t="shared" si="240"/>
        <v>2422</v>
      </c>
      <c r="U2292" s="15">
        <f t="shared" si="241"/>
        <v>32.700000000000003</v>
      </c>
    </row>
    <row r="2293" spans="1:21">
      <c r="A2293" s="26">
        <v>44</v>
      </c>
      <c r="B2293" s="16"/>
      <c r="C2293" s="16"/>
      <c r="D2293" s="16">
        <v>0.2591</v>
      </c>
      <c r="E2293" s="16">
        <v>0.1716</v>
      </c>
      <c r="F2293" s="16">
        <v>3.0000000000000001E-3</v>
      </c>
      <c r="G2293" s="16">
        <v>11.2357</v>
      </c>
      <c r="H2293" s="16">
        <v>0.20680000000000001</v>
      </c>
      <c r="I2293" s="16">
        <v>0.47210000000000002</v>
      </c>
      <c r="J2293" s="16">
        <v>4.4999999999999997E-3</v>
      </c>
      <c r="K2293" s="15">
        <v>2573</v>
      </c>
      <c r="L2293" s="15">
        <v>29</v>
      </c>
      <c r="M2293" s="15">
        <v>2543</v>
      </c>
      <c r="N2293" s="15">
        <v>17.3</v>
      </c>
      <c r="O2293" s="15">
        <v>2493</v>
      </c>
      <c r="P2293" s="15">
        <v>19.8</v>
      </c>
      <c r="Q2293" s="14">
        <f t="shared" si="238"/>
        <v>3.1092110376991888</v>
      </c>
      <c r="R2293" s="14">
        <f t="shared" si="239"/>
        <v>2.6718826468297605</v>
      </c>
      <c r="S2293" s="147">
        <f t="shared" si="242"/>
        <v>3.1092110376991888</v>
      </c>
      <c r="T2293" s="15">
        <f t="shared" si="240"/>
        <v>2573</v>
      </c>
      <c r="U2293" s="15">
        <f t="shared" si="241"/>
        <v>29</v>
      </c>
    </row>
    <row r="2294" spans="1:21">
      <c r="A2294" s="26">
        <v>16</v>
      </c>
      <c r="B2294" s="16"/>
      <c r="C2294" s="16"/>
      <c r="D2294" s="16">
        <v>0.7772</v>
      </c>
      <c r="E2294" s="16">
        <v>0.16370000000000001</v>
      </c>
      <c r="F2294" s="16">
        <v>3.2000000000000002E-3</v>
      </c>
      <c r="G2294" s="16">
        <v>10.7502</v>
      </c>
      <c r="H2294" s="16">
        <v>0.2069</v>
      </c>
      <c r="I2294" s="16">
        <v>0.4748</v>
      </c>
      <c r="J2294" s="16">
        <v>4.4999999999999997E-3</v>
      </c>
      <c r="K2294" s="15">
        <v>2495</v>
      </c>
      <c r="L2294" s="15">
        <v>33.299999999999997</v>
      </c>
      <c r="M2294" s="15">
        <v>2502</v>
      </c>
      <c r="N2294" s="15">
        <v>18</v>
      </c>
      <c r="O2294" s="15">
        <v>2505</v>
      </c>
      <c r="P2294" s="15">
        <v>19.600000000000001</v>
      </c>
      <c r="Q2294" s="14">
        <f t="shared" si="238"/>
        <v>-0.40080160320641323</v>
      </c>
      <c r="R2294" s="14">
        <f t="shared" si="239"/>
        <v>3.1066201412869199</v>
      </c>
      <c r="S2294" s="147">
        <f t="shared" si="242"/>
        <v>-0.40080160320641323</v>
      </c>
      <c r="T2294" s="15">
        <f t="shared" si="240"/>
        <v>2495</v>
      </c>
      <c r="U2294" s="15">
        <f t="shared" si="241"/>
        <v>33.299999999999997</v>
      </c>
    </row>
    <row r="2295" spans="1:21">
      <c r="A2295" s="26">
        <v>86</v>
      </c>
      <c r="B2295" s="16"/>
      <c r="C2295" s="16"/>
      <c r="D2295" s="16">
        <v>0.52459999999999996</v>
      </c>
      <c r="E2295" s="16">
        <v>0.16900000000000001</v>
      </c>
      <c r="F2295" s="16">
        <v>3.0999999999999999E-3</v>
      </c>
      <c r="G2295" s="16">
        <v>11.248900000000001</v>
      </c>
      <c r="H2295" s="16">
        <v>0.20949999999999999</v>
      </c>
      <c r="I2295" s="16">
        <v>0.4793</v>
      </c>
      <c r="J2295" s="16">
        <v>4.1999999999999997E-3</v>
      </c>
      <c r="K2295" s="15">
        <v>2548</v>
      </c>
      <c r="L2295" s="15">
        <v>30.3</v>
      </c>
      <c r="M2295" s="15">
        <v>2544</v>
      </c>
      <c r="N2295" s="15">
        <v>17.399999999999999</v>
      </c>
      <c r="O2295" s="15">
        <v>2524</v>
      </c>
      <c r="P2295" s="15">
        <v>18.2</v>
      </c>
      <c r="Q2295" s="14">
        <f t="shared" si="238"/>
        <v>0.94191522762950841</v>
      </c>
      <c r="R2295" s="14">
        <f t="shared" si="239"/>
        <v>2.7552207776215134</v>
      </c>
      <c r="S2295" s="147">
        <f t="shared" si="242"/>
        <v>0.94191522762950841</v>
      </c>
      <c r="T2295" s="15">
        <f t="shared" si="240"/>
        <v>2548</v>
      </c>
      <c r="U2295" s="15">
        <f t="shared" si="241"/>
        <v>30.3</v>
      </c>
    </row>
    <row r="2296" spans="1:21">
      <c r="A2296" s="26">
        <v>81</v>
      </c>
      <c r="B2296" s="16"/>
      <c r="C2296" s="16"/>
      <c r="D2296" s="16">
        <v>0.74880000000000002</v>
      </c>
      <c r="E2296" s="16">
        <v>0.16969999999999999</v>
      </c>
      <c r="F2296" s="16">
        <v>2.8E-3</v>
      </c>
      <c r="G2296" s="16">
        <v>11.363</v>
      </c>
      <c r="H2296" s="16">
        <v>0.23480000000000001</v>
      </c>
      <c r="I2296" s="16">
        <v>0.4824</v>
      </c>
      <c r="J2296" s="16">
        <v>6.4999999999999997E-3</v>
      </c>
      <c r="K2296" s="15">
        <v>2555</v>
      </c>
      <c r="L2296" s="15">
        <v>27.8</v>
      </c>
      <c r="M2296" s="15">
        <v>2553</v>
      </c>
      <c r="N2296" s="15">
        <v>19.399999999999999</v>
      </c>
      <c r="O2296" s="15">
        <v>2538</v>
      </c>
      <c r="P2296" s="15">
        <v>28.1</v>
      </c>
      <c r="Q2296" s="14">
        <f t="shared" ref="Q2296:Q2301" si="243">(1-O2296/K2296)*100</f>
        <v>0.66536203522504778</v>
      </c>
      <c r="R2296" s="14">
        <f t="shared" ref="R2296:R2301" si="244">SQRT((2*P2296)^2*(-1/K2296)^2+(2*L2296)^2*(O2296/K2296^2)^2)*100</f>
        <v>3.0839896312623227</v>
      </c>
      <c r="S2296" s="147">
        <f t="shared" si="242"/>
        <v>0.66536203522504778</v>
      </c>
      <c r="T2296" s="15">
        <f t="shared" ref="T2296:T2301" si="245">IF(O2296&lt;=1000,O2296,K2296)</f>
        <v>2555</v>
      </c>
      <c r="U2296" s="15">
        <f t="shared" ref="U2296:U2301" si="246">IF(T2296=O2296,P2296,L2296)</f>
        <v>27.8</v>
      </c>
    </row>
    <row r="2297" spans="1:21">
      <c r="A2297" s="26">
        <v>8</v>
      </c>
      <c r="B2297" s="16"/>
      <c r="C2297" s="16"/>
      <c r="D2297" s="16">
        <v>0.34599999999999997</v>
      </c>
      <c r="E2297" s="16">
        <v>0.17</v>
      </c>
      <c r="F2297" s="16">
        <v>2.8E-3</v>
      </c>
      <c r="G2297" s="16">
        <v>11.4084</v>
      </c>
      <c r="H2297" s="16">
        <v>0.1893</v>
      </c>
      <c r="I2297" s="16">
        <v>0.48399999999999999</v>
      </c>
      <c r="J2297" s="16">
        <v>3.8999999999999998E-3</v>
      </c>
      <c r="K2297" s="15">
        <v>2558</v>
      </c>
      <c r="L2297" s="15">
        <v>26.7</v>
      </c>
      <c r="M2297" s="15">
        <v>2557</v>
      </c>
      <c r="N2297" s="15">
        <v>15.6</v>
      </c>
      <c r="O2297" s="15">
        <v>2545</v>
      </c>
      <c r="P2297" s="15">
        <v>17.100000000000001</v>
      </c>
      <c r="Q2297" s="14">
        <f t="shared" si="243"/>
        <v>0.50820953870210905</v>
      </c>
      <c r="R2297" s="14">
        <f t="shared" si="244"/>
        <v>2.4700770019349352</v>
      </c>
      <c r="S2297" s="147">
        <f t="shared" si="242"/>
        <v>0.50820953870210905</v>
      </c>
      <c r="T2297" s="15">
        <f t="shared" si="245"/>
        <v>2558</v>
      </c>
      <c r="U2297" s="15">
        <f t="shared" si="246"/>
        <v>26.7</v>
      </c>
    </row>
    <row r="2298" spans="1:21">
      <c r="A2298" s="26">
        <v>39</v>
      </c>
      <c r="B2298" s="16"/>
      <c r="C2298" s="16"/>
      <c r="D2298" s="16">
        <v>0.38969999999999999</v>
      </c>
      <c r="E2298" s="16">
        <v>0.1913</v>
      </c>
      <c r="F2298" s="16">
        <v>3.0000000000000001E-3</v>
      </c>
      <c r="G2298" s="16">
        <v>14.059699999999999</v>
      </c>
      <c r="H2298" s="16">
        <v>0.23649999999999999</v>
      </c>
      <c r="I2298" s="16">
        <v>0.53080000000000005</v>
      </c>
      <c r="J2298" s="16">
        <v>5.0000000000000001E-3</v>
      </c>
      <c r="K2298" s="15">
        <v>2753</v>
      </c>
      <c r="L2298" s="15">
        <v>25.6</v>
      </c>
      <c r="M2298" s="15">
        <v>2754</v>
      </c>
      <c r="N2298" s="15">
        <v>16.100000000000001</v>
      </c>
      <c r="O2298" s="15">
        <v>2745</v>
      </c>
      <c r="P2298" s="15">
        <v>21</v>
      </c>
      <c r="Q2298" s="14">
        <f t="shared" si="243"/>
        <v>0.29059208136578141</v>
      </c>
      <c r="R2298" s="14">
        <f t="shared" si="244"/>
        <v>2.4012964218281589</v>
      </c>
      <c r="S2298" s="147">
        <f t="shared" si="242"/>
        <v>0.29059208136578141</v>
      </c>
      <c r="T2298" s="15">
        <f t="shared" si="245"/>
        <v>2753</v>
      </c>
      <c r="U2298" s="15">
        <f t="shared" si="246"/>
        <v>25.6</v>
      </c>
    </row>
    <row r="2299" spans="1:21">
      <c r="A2299" s="26">
        <v>36</v>
      </c>
      <c r="B2299" s="16"/>
      <c r="C2299" s="16"/>
      <c r="D2299" s="16">
        <v>0.59960000000000002</v>
      </c>
      <c r="E2299" s="16">
        <v>0.16700000000000001</v>
      </c>
      <c r="F2299" s="16">
        <v>3.0000000000000001E-3</v>
      </c>
      <c r="G2299" s="16">
        <v>12.836</v>
      </c>
      <c r="H2299" s="16">
        <v>0.22370000000000001</v>
      </c>
      <c r="I2299" s="16">
        <v>0.54330000000000001</v>
      </c>
      <c r="J2299" s="16">
        <v>4.7000000000000002E-3</v>
      </c>
      <c r="K2299" s="15">
        <v>2528</v>
      </c>
      <c r="L2299" s="15">
        <v>30.2</v>
      </c>
      <c r="M2299" s="15">
        <v>2668</v>
      </c>
      <c r="N2299" s="15">
        <v>16.5</v>
      </c>
      <c r="O2299" s="15">
        <v>2797</v>
      </c>
      <c r="P2299" s="15">
        <v>19.600000000000001</v>
      </c>
      <c r="Q2299" s="14">
        <f t="shared" si="243"/>
        <v>-10.640822784810133</v>
      </c>
      <c r="R2299" s="14">
        <f t="shared" si="244"/>
        <v>3.0647062462490062</v>
      </c>
      <c r="S2299" s="147" t="str">
        <f t="shared" si="242"/>
        <v>X</v>
      </c>
      <c r="T2299" s="15">
        <f t="shared" si="245"/>
        <v>2528</v>
      </c>
      <c r="U2299" s="15">
        <f t="shared" si="246"/>
        <v>30.2</v>
      </c>
    </row>
    <row r="2300" spans="1:21">
      <c r="A2300" s="26">
        <v>10</v>
      </c>
      <c r="B2300" s="16"/>
      <c r="C2300" s="16"/>
      <c r="D2300" s="16">
        <v>1.0484</v>
      </c>
      <c r="E2300" s="16">
        <v>0.22320000000000001</v>
      </c>
      <c r="F2300" s="16">
        <v>5.4999999999999997E-3</v>
      </c>
      <c r="G2300" s="16">
        <v>17.8568</v>
      </c>
      <c r="H2300" s="16">
        <v>0.41349999999999998</v>
      </c>
      <c r="I2300" s="16">
        <v>0.58389999999999997</v>
      </c>
      <c r="J2300" s="16">
        <v>8.3000000000000001E-3</v>
      </c>
      <c r="K2300" s="15">
        <v>3006</v>
      </c>
      <c r="L2300" s="15">
        <v>39.5</v>
      </c>
      <c r="M2300" s="15">
        <v>2982</v>
      </c>
      <c r="N2300" s="15">
        <v>22.4</v>
      </c>
      <c r="O2300" s="15">
        <v>2964</v>
      </c>
      <c r="P2300" s="15">
        <v>33.799999999999997</v>
      </c>
      <c r="Q2300" s="14">
        <f t="shared" si="243"/>
        <v>1.3972055888223589</v>
      </c>
      <c r="R2300" s="14">
        <f t="shared" si="244"/>
        <v>3.4310924970320866</v>
      </c>
      <c r="S2300" s="147">
        <f t="shared" si="242"/>
        <v>1.3972055888223589</v>
      </c>
      <c r="T2300" s="15">
        <f t="shared" si="245"/>
        <v>3006</v>
      </c>
      <c r="U2300" s="15">
        <f t="shared" si="246"/>
        <v>39.5</v>
      </c>
    </row>
    <row r="2301" spans="1:21">
      <c r="A2301" s="26">
        <v>45</v>
      </c>
      <c r="B2301" s="16"/>
      <c r="C2301" s="16"/>
      <c r="D2301" s="16">
        <v>0.62319999999999998</v>
      </c>
      <c r="E2301" s="16">
        <v>0.25719999999999998</v>
      </c>
      <c r="F2301" s="16">
        <v>4.0000000000000001E-3</v>
      </c>
      <c r="G2301" s="16">
        <v>23.347100000000001</v>
      </c>
      <c r="H2301" s="16">
        <v>0.37759999999999999</v>
      </c>
      <c r="I2301" s="16">
        <v>0.65429999999999999</v>
      </c>
      <c r="J2301" s="16">
        <v>5.7000000000000002E-3</v>
      </c>
      <c r="K2301" s="15">
        <v>3229</v>
      </c>
      <c r="L2301" s="15">
        <v>24.7</v>
      </c>
      <c r="M2301" s="15">
        <v>3242</v>
      </c>
      <c r="N2301" s="15">
        <v>15.9</v>
      </c>
      <c r="O2301" s="15">
        <v>3245</v>
      </c>
      <c r="P2301" s="15">
        <v>22.3</v>
      </c>
      <c r="Q2301" s="14">
        <f t="shared" si="243"/>
        <v>-0.49550944564880073</v>
      </c>
      <c r="R2301" s="14">
        <f t="shared" si="244"/>
        <v>2.0667862907245635</v>
      </c>
      <c r="S2301" s="147">
        <f t="shared" si="242"/>
        <v>-0.49550944564880073</v>
      </c>
      <c r="T2301" s="15">
        <f t="shared" si="245"/>
        <v>3229</v>
      </c>
      <c r="U2301" s="15">
        <f t="shared" si="246"/>
        <v>24.7</v>
      </c>
    </row>
    <row r="2302" spans="1:21" s="23" customFormat="1">
      <c r="A2302" s="25" t="s">
        <v>2005</v>
      </c>
      <c r="B2302" s="17"/>
      <c r="C2302" s="17"/>
      <c r="D2302" s="17"/>
      <c r="E2302" s="17"/>
      <c r="F2302" s="17"/>
      <c r="G2302" s="17"/>
      <c r="H2302" s="17"/>
      <c r="I2302" s="17"/>
      <c r="J2302" s="17"/>
      <c r="K2302" s="10"/>
      <c r="L2302" s="10"/>
      <c r="M2302" s="10"/>
      <c r="N2302" s="10"/>
      <c r="O2302" s="10"/>
      <c r="P2302" s="10"/>
      <c r="Q2302" s="10"/>
      <c r="R2302" s="17"/>
      <c r="S2302" s="147">
        <f t="shared" si="242"/>
        <v>0</v>
      </c>
      <c r="T2302" s="10"/>
      <c r="U2302" s="10"/>
    </row>
    <row r="2303" spans="1:21">
      <c r="A2303" s="27" t="s">
        <v>2006</v>
      </c>
      <c r="B2303" s="28">
        <v>564.71447589201341</v>
      </c>
      <c r="C2303" s="28">
        <v>827.50721134454011</v>
      </c>
      <c r="D2303" s="29">
        <v>0.68242846485224096</v>
      </c>
      <c r="E2303" s="30">
        <v>5.7314889694261247E-2</v>
      </c>
      <c r="F2303" s="30">
        <v>3.8031369583726299E-4</v>
      </c>
      <c r="G2303" s="30">
        <v>0.61228471387622574</v>
      </c>
      <c r="H2303" s="30">
        <v>2.2555808540934606E-2</v>
      </c>
      <c r="I2303" s="30">
        <v>7.713514702006341E-2</v>
      </c>
      <c r="J2303" s="30">
        <v>9.6683454356178984E-4</v>
      </c>
      <c r="K2303" s="31">
        <v>489</v>
      </c>
      <c r="L2303" s="31">
        <v>14.67</v>
      </c>
      <c r="M2303" s="31">
        <v>485</v>
      </c>
      <c r="N2303" s="31">
        <v>14.205174525229141</v>
      </c>
      <c r="O2303" s="31">
        <v>479</v>
      </c>
      <c r="P2303" s="31">
        <v>5.786289613345649</v>
      </c>
      <c r="Q2303" s="14">
        <f t="shared" ref="Q2303:Q2366" si="247">(1-O2303/K2303)*100</f>
        <v>2.0449897750511203</v>
      </c>
      <c r="R2303" s="14">
        <f t="shared" ref="R2303:R2366" si="248">SQRT((2*P2303)^2*(-1/K2303)^2+(2*L2303)^2*(O2303/K2303^2)^2)*100</f>
        <v>6.3358792860522648</v>
      </c>
      <c r="S2303" s="147">
        <f t="shared" si="242"/>
        <v>2.0449897750511203</v>
      </c>
      <c r="T2303" s="15">
        <f t="shared" ref="T2303:T2366" si="249">IF(O2303&lt;=1000,O2303,K2303)</f>
        <v>479</v>
      </c>
      <c r="U2303" s="15">
        <f t="shared" ref="U2303:U2366" si="250">IF(T2303=O2303,P2303,L2303)</f>
        <v>5.786289613345649</v>
      </c>
    </row>
    <row r="2304" spans="1:21">
      <c r="A2304" s="27" t="s">
        <v>2007</v>
      </c>
      <c r="B2304" s="28">
        <v>514.33009493785607</v>
      </c>
      <c r="C2304" s="28">
        <v>1041.8427852207237</v>
      </c>
      <c r="D2304" s="29">
        <v>0.49367342389273317</v>
      </c>
      <c r="E2304" s="30">
        <v>6.607534223802633E-2</v>
      </c>
      <c r="F2304" s="30">
        <v>1.5738409146843716E-3</v>
      </c>
      <c r="G2304" s="30">
        <v>1.2651288350957872</v>
      </c>
      <c r="H2304" s="30">
        <v>2.9500670368432607E-2</v>
      </c>
      <c r="I2304" s="30">
        <v>0.13804324991729711</v>
      </c>
      <c r="J2304" s="30">
        <v>1.0620933601377159E-3</v>
      </c>
      <c r="K2304" s="31">
        <v>809.26</v>
      </c>
      <c r="L2304" s="31">
        <v>45.365000000000002</v>
      </c>
      <c r="M2304" s="31">
        <v>830.20930918854231</v>
      </c>
      <c r="N2304" s="31">
        <v>13.236228823117671</v>
      </c>
      <c r="O2304" s="31">
        <v>833.58801084089464</v>
      </c>
      <c r="P2304" s="31">
        <v>6.0330145041033294</v>
      </c>
      <c r="Q2304" s="14">
        <f t="shared" si="247"/>
        <v>-3.006204537589241</v>
      </c>
      <c r="R2304" s="14">
        <f t="shared" si="248"/>
        <v>11.644368340662965</v>
      </c>
      <c r="S2304" s="147">
        <f t="shared" si="242"/>
        <v>-3.006204537589241</v>
      </c>
      <c r="T2304" s="15">
        <f t="shared" si="249"/>
        <v>833.58801084089464</v>
      </c>
      <c r="U2304" s="15">
        <f t="shared" si="250"/>
        <v>6.0330145041033294</v>
      </c>
    </row>
    <row r="2305" spans="1:21">
      <c r="A2305" s="27" t="s">
        <v>2008</v>
      </c>
      <c r="B2305" s="28">
        <v>245.03781786260851</v>
      </c>
      <c r="C2305" s="28">
        <v>364.63135590641815</v>
      </c>
      <c r="D2305" s="29">
        <v>0.67201521178419155</v>
      </c>
      <c r="E2305" s="30">
        <v>6.789281888566509E-2</v>
      </c>
      <c r="F2305" s="30">
        <v>2.1289256647842956E-3</v>
      </c>
      <c r="G2305" s="30">
        <v>1.2617594715213754</v>
      </c>
      <c r="H2305" s="30">
        <v>3.9366255893539634E-2</v>
      </c>
      <c r="I2305" s="30">
        <v>0.13446622300053404</v>
      </c>
      <c r="J2305" s="30">
        <v>1.2821401763719745E-3</v>
      </c>
      <c r="K2305" s="31">
        <v>864.81</v>
      </c>
      <c r="L2305" s="31">
        <v>65.275000000000006</v>
      </c>
      <c r="M2305" s="31">
        <v>828.6978094236913</v>
      </c>
      <c r="N2305" s="31">
        <v>17.681872996123381</v>
      </c>
      <c r="O2305" s="31">
        <v>813.29413188058061</v>
      </c>
      <c r="P2305" s="31">
        <v>7.298771701650927</v>
      </c>
      <c r="Q2305" s="14">
        <f t="shared" si="247"/>
        <v>5.9569001421606256</v>
      </c>
      <c r="R2305" s="14">
        <f t="shared" si="248"/>
        <v>14.29655456215729</v>
      </c>
      <c r="S2305" s="147">
        <f t="shared" si="242"/>
        <v>5.9569001421606256</v>
      </c>
      <c r="T2305" s="15">
        <f t="shared" si="249"/>
        <v>813.29413188058061</v>
      </c>
      <c r="U2305" s="15">
        <f t="shared" si="250"/>
        <v>7.298771701650927</v>
      </c>
    </row>
    <row r="2306" spans="1:21">
      <c r="A2306" s="27" t="s">
        <v>2009</v>
      </c>
      <c r="B2306" s="28">
        <v>70.84344154619572</v>
      </c>
      <c r="C2306" s="28">
        <v>92.235537418005578</v>
      </c>
      <c r="D2306" s="29">
        <v>0.76807100093251213</v>
      </c>
      <c r="E2306" s="30">
        <v>6.4333084214974509E-2</v>
      </c>
      <c r="F2306" s="30">
        <v>1.2806406698748218E-3</v>
      </c>
      <c r="G2306" s="30">
        <v>1.0698700787778854</v>
      </c>
      <c r="H2306" s="30">
        <v>6.5656556126685583E-2</v>
      </c>
      <c r="I2306" s="30">
        <v>0.1140544586499822</v>
      </c>
      <c r="J2306" s="30">
        <v>1.8254498587908701E-3</v>
      </c>
      <c r="K2306" s="31">
        <v>710</v>
      </c>
      <c r="L2306" s="31">
        <v>42.6</v>
      </c>
      <c r="M2306" s="31">
        <v>738.6767948744739</v>
      </c>
      <c r="N2306" s="31">
        <v>32.212003010189946</v>
      </c>
      <c r="O2306" s="31">
        <v>696.25157771111412</v>
      </c>
      <c r="P2306" s="31">
        <v>10.569553256769641</v>
      </c>
      <c r="Q2306" s="14">
        <f t="shared" si="247"/>
        <v>1.9363975054768834</v>
      </c>
      <c r="R2306" s="14">
        <f t="shared" si="248"/>
        <v>12.13843964969702</v>
      </c>
      <c r="S2306" s="147">
        <f t="shared" si="242"/>
        <v>1.9363975054768834</v>
      </c>
      <c r="T2306" s="15">
        <f t="shared" si="249"/>
        <v>696.25157771111412</v>
      </c>
      <c r="U2306" s="15">
        <f t="shared" si="250"/>
        <v>10.569553256769641</v>
      </c>
    </row>
    <row r="2307" spans="1:21">
      <c r="A2307" s="27" t="s">
        <v>2010</v>
      </c>
      <c r="B2307" s="28">
        <v>84.410635226264688</v>
      </c>
      <c r="C2307" s="28">
        <v>154.59046248357328</v>
      </c>
      <c r="D2307" s="29">
        <v>0.54602744483822296</v>
      </c>
      <c r="E2307" s="30">
        <v>6.8716935939582252E-2</v>
      </c>
      <c r="F2307" s="30">
        <v>2.0375607676828E-3</v>
      </c>
      <c r="G2307" s="30">
        <v>1.1879873026005088</v>
      </c>
      <c r="H2307" s="30">
        <v>5.4058902799963338E-2</v>
      </c>
      <c r="I2307" s="30">
        <v>0.130289922655216</v>
      </c>
      <c r="J2307" s="30">
        <v>1.784453414546177E-3</v>
      </c>
      <c r="K2307" s="31">
        <v>827.77499999999998</v>
      </c>
      <c r="L2307" s="31">
        <v>62.47963497762516</v>
      </c>
      <c r="M2307" s="31">
        <v>795.02673640032492</v>
      </c>
      <c r="N2307" s="31">
        <v>25.093032921613776</v>
      </c>
      <c r="O2307" s="31">
        <v>789.51921700276318</v>
      </c>
      <c r="P2307" s="31">
        <v>10.186249194527951</v>
      </c>
      <c r="Q2307" s="14">
        <f t="shared" si="247"/>
        <v>4.621519494698056</v>
      </c>
      <c r="R2307" s="14">
        <f t="shared" si="248"/>
        <v>14.606974261292349</v>
      </c>
      <c r="S2307" s="147">
        <f t="shared" si="242"/>
        <v>4.621519494698056</v>
      </c>
      <c r="T2307" s="15">
        <f t="shared" si="249"/>
        <v>789.51921700276318</v>
      </c>
      <c r="U2307" s="15">
        <f t="shared" si="250"/>
        <v>10.186249194527951</v>
      </c>
    </row>
    <row r="2308" spans="1:21">
      <c r="A2308" s="27" t="s">
        <v>2011</v>
      </c>
      <c r="B2308" s="28">
        <v>344.80816410179267</v>
      </c>
      <c r="C2308" s="28">
        <v>742.38175932056799</v>
      </c>
      <c r="D2308" s="29">
        <v>0.46446206385426692</v>
      </c>
      <c r="E2308" s="30">
        <v>0.11453982532200734</v>
      </c>
      <c r="F2308" s="30">
        <v>2.3015461770710161E-3</v>
      </c>
      <c r="G2308" s="30">
        <v>5.7533286012562277</v>
      </c>
      <c r="H2308" s="30">
        <v>0.11566038318447996</v>
      </c>
      <c r="I2308" s="30">
        <v>0.36160028411213341</v>
      </c>
      <c r="J2308" s="30">
        <v>2.6892551734746593E-3</v>
      </c>
      <c r="K2308" s="31">
        <v>1872.53</v>
      </c>
      <c r="L2308" s="31">
        <v>36.572499999999998</v>
      </c>
      <c r="M2308" s="31">
        <v>1939.4176874140712</v>
      </c>
      <c r="N2308" s="31">
        <v>17.439818477608799</v>
      </c>
      <c r="O2308" s="31">
        <v>1989.7546333437451</v>
      </c>
      <c r="P2308" s="31">
        <v>12.77737284378888</v>
      </c>
      <c r="Q2308" s="14">
        <f t="shared" si="247"/>
        <v>-6.2602272510317691</v>
      </c>
      <c r="R2308" s="14">
        <f t="shared" si="248"/>
        <v>4.3693456556558168</v>
      </c>
      <c r="S2308" s="147">
        <f t="shared" si="242"/>
        <v>-6.2602272510317691</v>
      </c>
      <c r="T2308" s="15">
        <f t="shared" si="249"/>
        <v>1872.53</v>
      </c>
      <c r="U2308" s="15">
        <f t="shared" si="250"/>
        <v>36.572499999999998</v>
      </c>
    </row>
    <row r="2309" spans="1:21">
      <c r="A2309" s="27" t="s">
        <v>2012</v>
      </c>
      <c r="B2309" s="28">
        <v>977.16962940922247</v>
      </c>
      <c r="C2309" s="28">
        <v>1497.7029034635684</v>
      </c>
      <c r="D2309" s="29">
        <v>0.65244557325049757</v>
      </c>
      <c r="E2309" s="30">
        <v>5.773578713057833E-2</v>
      </c>
      <c r="F2309" s="30">
        <v>6.4608518666160047E-4</v>
      </c>
      <c r="G2309" s="30">
        <v>0.6186486751424527</v>
      </c>
      <c r="H2309" s="30">
        <v>2.036580524929401E-2</v>
      </c>
      <c r="I2309" s="30">
        <v>7.7970924051350865E-2</v>
      </c>
      <c r="J2309" s="30">
        <v>9.4084172493602244E-4</v>
      </c>
      <c r="K2309" s="31">
        <v>495</v>
      </c>
      <c r="L2309" s="31">
        <v>24.75</v>
      </c>
      <c r="M2309" s="31">
        <v>489</v>
      </c>
      <c r="N2309" s="31">
        <v>12.775529263162957</v>
      </c>
      <c r="O2309" s="31">
        <v>484</v>
      </c>
      <c r="P2309" s="31">
        <v>5.6263627370905063</v>
      </c>
      <c r="Q2309" s="14">
        <f t="shared" si="247"/>
        <v>2.2222222222222254</v>
      </c>
      <c r="R2309" s="14">
        <f t="shared" si="248"/>
        <v>10.038562176032812</v>
      </c>
      <c r="S2309" s="147">
        <f t="shared" ref="S2309:S2372" si="251">IF(OR(Q2309-R2309&gt;10,Q2309+R2309&lt;-5),"X",Q2309)</f>
        <v>2.2222222222222254</v>
      </c>
      <c r="T2309" s="15">
        <f t="shared" si="249"/>
        <v>484</v>
      </c>
      <c r="U2309" s="15">
        <f t="shared" si="250"/>
        <v>5.6263627370905063</v>
      </c>
    </row>
    <row r="2310" spans="1:21">
      <c r="A2310" s="27" t="s">
        <v>2013</v>
      </c>
      <c r="B2310" s="28">
        <v>325.61304253691878</v>
      </c>
      <c r="C2310" s="28">
        <v>346.96063775453189</v>
      </c>
      <c r="D2310" s="29">
        <v>0.93847257327006606</v>
      </c>
      <c r="E2310" s="30">
        <v>0.17102163252619981</v>
      </c>
      <c r="F2310" s="30">
        <v>3.8326411158715315E-3</v>
      </c>
      <c r="G2310" s="30">
        <v>12.204458161738506</v>
      </c>
      <c r="H2310" s="30">
        <v>0.27595300738925743</v>
      </c>
      <c r="I2310" s="30">
        <v>0.51380363153120734</v>
      </c>
      <c r="J2310" s="30">
        <v>4.1636432525130902E-3</v>
      </c>
      <c r="K2310" s="31">
        <v>2567.59</v>
      </c>
      <c r="L2310" s="31">
        <v>36.575000000000003</v>
      </c>
      <c r="M2310" s="31">
        <v>2620.2513195885817</v>
      </c>
      <c r="N2310" s="31">
        <v>21.294628316990408</v>
      </c>
      <c r="O2310" s="31">
        <v>2672.8473478840492</v>
      </c>
      <c r="P2310" s="31">
        <v>17.789198353521041</v>
      </c>
      <c r="Q2310" s="14">
        <f t="shared" si="247"/>
        <v>-4.0994608907204411</v>
      </c>
      <c r="R2310" s="14">
        <f t="shared" si="248"/>
        <v>3.2735099484839094</v>
      </c>
      <c r="S2310" s="147">
        <f t="shared" si="251"/>
        <v>-4.0994608907204411</v>
      </c>
      <c r="T2310" s="15">
        <f t="shared" si="249"/>
        <v>2567.59</v>
      </c>
      <c r="U2310" s="15">
        <f t="shared" si="250"/>
        <v>36.575000000000003</v>
      </c>
    </row>
    <row r="2311" spans="1:21">
      <c r="A2311" s="27" t="s">
        <v>2014</v>
      </c>
      <c r="B2311" s="28">
        <v>361.47987036696162</v>
      </c>
      <c r="C2311" s="28">
        <v>809.49231184804535</v>
      </c>
      <c r="D2311" s="29">
        <v>0.44655133233040162</v>
      </c>
      <c r="E2311" s="30">
        <v>0.11362472206784323</v>
      </c>
      <c r="F2311" s="30">
        <v>2.3723680256840561E-3</v>
      </c>
      <c r="G2311" s="30">
        <v>5.7105998352619265</v>
      </c>
      <c r="H2311" s="30">
        <v>0.12105809192470569</v>
      </c>
      <c r="I2311" s="30">
        <v>0.36197431835956795</v>
      </c>
      <c r="J2311" s="30">
        <v>2.8868397409253905E-3</v>
      </c>
      <c r="K2311" s="31">
        <v>1858.335</v>
      </c>
      <c r="L2311" s="31">
        <v>37.5</v>
      </c>
      <c r="M2311" s="31">
        <v>1932.9728803523171</v>
      </c>
      <c r="N2311" s="31">
        <v>18.364439224349123</v>
      </c>
      <c r="O2311" s="31">
        <v>1991.5252326805339</v>
      </c>
      <c r="P2311" s="31">
        <v>13.706070433933112</v>
      </c>
      <c r="Q2311" s="14">
        <f t="shared" si="247"/>
        <v>-7.1671809808529607</v>
      </c>
      <c r="R2311" s="14">
        <f t="shared" si="248"/>
        <v>4.5697522422464765</v>
      </c>
      <c r="S2311" s="147">
        <f t="shared" si="251"/>
        <v>-7.1671809808529607</v>
      </c>
      <c r="T2311" s="15">
        <f t="shared" si="249"/>
        <v>1858.335</v>
      </c>
      <c r="U2311" s="15">
        <f t="shared" si="250"/>
        <v>37.5</v>
      </c>
    </row>
    <row r="2312" spans="1:21">
      <c r="A2312" s="27" t="s">
        <v>2015</v>
      </c>
      <c r="B2312" s="28">
        <v>271.8983624453669</v>
      </c>
      <c r="C2312" s="28">
        <v>504.21419282549306</v>
      </c>
      <c r="D2312" s="29">
        <v>0.53925170357009378</v>
      </c>
      <c r="E2312" s="30">
        <v>6.5668437436532279E-2</v>
      </c>
      <c r="F2312" s="30">
        <v>2.0049950973916289E-3</v>
      </c>
      <c r="G2312" s="30">
        <v>1.2923644575843221</v>
      </c>
      <c r="H2312" s="30">
        <v>4.0165379080799105E-2</v>
      </c>
      <c r="I2312" s="30">
        <v>0.14188678421101023</v>
      </c>
      <c r="J2312" s="30">
        <v>1.2708635472955929E-3</v>
      </c>
      <c r="K2312" s="31">
        <v>795.99</v>
      </c>
      <c r="L2312" s="31">
        <v>62.954999999999998</v>
      </c>
      <c r="M2312" s="31">
        <v>842.34533088178478</v>
      </c>
      <c r="N2312" s="31">
        <v>17.80012647703893</v>
      </c>
      <c r="O2312" s="31">
        <v>855.32292119460215</v>
      </c>
      <c r="P2312" s="31">
        <v>7.1893919761270446</v>
      </c>
      <c r="Q2312" s="14">
        <f t="shared" si="247"/>
        <v>-7.4539782151286094</v>
      </c>
      <c r="R2312" s="14">
        <f t="shared" si="248"/>
        <v>17.092831046162964</v>
      </c>
      <c r="S2312" s="147">
        <f t="shared" si="251"/>
        <v>-7.4539782151286094</v>
      </c>
      <c r="T2312" s="15">
        <f t="shared" si="249"/>
        <v>855.32292119460215</v>
      </c>
      <c r="U2312" s="15">
        <f t="shared" si="250"/>
        <v>7.1893919761270446</v>
      </c>
    </row>
    <row r="2313" spans="1:21">
      <c r="A2313" s="27" t="s">
        <v>2016</v>
      </c>
      <c r="B2313" s="28">
        <v>214.10320792105591</v>
      </c>
      <c r="C2313" s="28">
        <v>422.57211250629024</v>
      </c>
      <c r="D2313" s="29">
        <v>0.50666667672696664</v>
      </c>
      <c r="E2313" s="30">
        <v>6.5316705191672569E-2</v>
      </c>
      <c r="F2313" s="30">
        <v>1.9731230584839766E-3</v>
      </c>
      <c r="G2313" s="30">
        <v>1.219729941407742</v>
      </c>
      <c r="H2313" s="30">
        <v>3.5445326157251981E-2</v>
      </c>
      <c r="I2313" s="30">
        <v>0.13588163160317529</v>
      </c>
      <c r="J2313" s="30">
        <v>1.4748380575599568E-3</v>
      </c>
      <c r="K2313" s="31">
        <v>783.33500000000004</v>
      </c>
      <c r="L2313" s="31">
        <v>67.584999999999994</v>
      </c>
      <c r="M2313" s="31">
        <v>809.65176470522181</v>
      </c>
      <c r="N2313" s="31">
        <v>16.223291752828828</v>
      </c>
      <c r="O2313" s="31">
        <v>821.3319409353968</v>
      </c>
      <c r="P2313" s="31">
        <v>8.3818197305676989</v>
      </c>
      <c r="Q2313" s="14">
        <f t="shared" si="247"/>
        <v>-4.8506629903421583</v>
      </c>
      <c r="R2313" s="14">
        <f t="shared" si="248"/>
        <v>18.218847850333457</v>
      </c>
      <c r="S2313" s="147">
        <f t="shared" si="251"/>
        <v>-4.8506629903421583</v>
      </c>
      <c r="T2313" s="15">
        <f t="shared" si="249"/>
        <v>821.3319409353968</v>
      </c>
      <c r="U2313" s="15">
        <f t="shared" si="250"/>
        <v>8.3818197305676989</v>
      </c>
    </row>
    <row r="2314" spans="1:21">
      <c r="A2314" s="27" t="s">
        <v>2017</v>
      </c>
      <c r="B2314" s="28">
        <v>129.53605322145151</v>
      </c>
      <c r="C2314" s="28">
        <v>164.09183941655411</v>
      </c>
      <c r="D2314" s="29">
        <v>0.78941191519353215</v>
      </c>
      <c r="E2314" s="30">
        <v>7.0620523052439571E-2</v>
      </c>
      <c r="F2314" s="30">
        <v>2.9339341890715865E-3</v>
      </c>
      <c r="G2314" s="30">
        <v>1.2541658745777124</v>
      </c>
      <c r="H2314" s="30">
        <v>5.1249063881762098E-2</v>
      </c>
      <c r="I2314" s="30">
        <v>0.12894729433929558</v>
      </c>
      <c r="J2314" s="30">
        <v>1.5179840534654183E-3</v>
      </c>
      <c r="K2314" s="31">
        <v>946.29</v>
      </c>
      <c r="L2314" s="31">
        <v>85.190000000000055</v>
      </c>
      <c r="M2314" s="31">
        <v>825.28304220501946</v>
      </c>
      <c r="N2314" s="31">
        <v>23.091825449083359</v>
      </c>
      <c r="O2314" s="31">
        <v>781.8572157123541</v>
      </c>
      <c r="P2314" s="31">
        <v>8.6781336508912847</v>
      </c>
      <c r="Q2314" s="14">
        <f t="shared" si="247"/>
        <v>17.37657423069523</v>
      </c>
      <c r="R2314" s="14">
        <f t="shared" si="248"/>
        <v>14.989030945537399</v>
      </c>
      <c r="S2314" s="147">
        <f t="shared" si="251"/>
        <v>17.37657423069523</v>
      </c>
      <c r="T2314" s="15">
        <f t="shared" si="249"/>
        <v>781.8572157123541</v>
      </c>
      <c r="U2314" s="15">
        <f t="shared" si="250"/>
        <v>8.6781336508912847</v>
      </c>
    </row>
    <row r="2315" spans="1:21">
      <c r="A2315" s="27" t="s">
        <v>2018</v>
      </c>
      <c r="B2315" s="28">
        <v>538.96451170566229</v>
      </c>
      <c r="C2315" s="28">
        <v>839.95834443911349</v>
      </c>
      <c r="D2315" s="29">
        <v>0.64165623840020136</v>
      </c>
      <c r="E2315" s="30">
        <v>6.8001439579589595E-2</v>
      </c>
      <c r="F2315" s="30">
        <v>1.8385888724639916E-3</v>
      </c>
      <c r="G2315" s="30">
        <v>1.2608723874457695</v>
      </c>
      <c r="H2315" s="30">
        <v>3.3870914343274473E-2</v>
      </c>
      <c r="I2315" s="30">
        <v>0.13367146881046799</v>
      </c>
      <c r="J2315" s="30">
        <v>1.2062417554610219E-3</v>
      </c>
      <c r="K2315" s="31">
        <v>877.77499999999998</v>
      </c>
      <c r="L2315" s="31">
        <v>55.55499999999995</v>
      </c>
      <c r="M2315" s="31">
        <v>828.29948819091214</v>
      </c>
      <c r="N2315" s="31">
        <v>15.22223008879889</v>
      </c>
      <c r="O2315" s="31">
        <v>808.77649178288118</v>
      </c>
      <c r="P2315" s="31">
        <v>6.8729619995178401</v>
      </c>
      <c r="Q2315" s="14">
        <f t="shared" si="247"/>
        <v>7.8606144190844773</v>
      </c>
      <c r="R2315" s="14">
        <f t="shared" si="248"/>
        <v>11.767796341522944</v>
      </c>
      <c r="S2315" s="147">
        <f t="shared" si="251"/>
        <v>7.8606144190844773</v>
      </c>
      <c r="T2315" s="15">
        <f t="shared" si="249"/>
        <v>808.77649178288118</v>
      </c>
      <c r="U2315" s="15">
        <f t="shared" si="250"/>
        <v>6.8729619995178401</v>
      </c>
    </row>
    <row r="2316" spans="1:21">
      <c r="A2316" s="27" t="s">
        <v>2019</v>
      </c>
      <c r="B2316" s="28">
        <v>133.09486257993575</v>
      </c>
      <c r="C2316" s="28">
        <v>154.97485075831602</v>
      </c>
      <c r="D2316" s="29">
        <v>0.85881587837434203</v>
      </c>
      <c r="E2316" s="30">
        <v>6.7831568746866702E-2</v>
      </c>
      <c r="F2316" s="30">
        <v>3.339242680917657E-3</v>
      </c>
      <c r="G2316" s="30">
        <v>1.1911185352008713</v>
      </c>
      <c r="H2316" s="30">
        <v>5.6391878065014701E-2</v>
      </c>
      <c r="I2316" s="30">
        <v>0.12898231258271456</v>
      </c>
      <c r="J2316" s="30">
        <v>1.7450468633744777E-3</v>
      </c>
      <c r="K2316" s="31">
        <v>864.81</v>
      </c>
      <c r="L2316" s="31">
        <v>97.682500000000061</v>
      </c>
      <c r="M2316" s="31">
        <v>796.47881414305687</v>
      </c>
      <c r="N2316" s="31">
        <v>26.138090076840793</v>
      </c>
      <c r="O2316" s="31">
        <v>782.05717066253055</v>
      </c>
      <c r="P2316" s="31">
        <v>9.9730473720455084</v>
      </c>
      <c r="Q2316" s="14">
        <f t="shared" si="247"/>
        <v>9.5689029194238486</v>
      </c>
      <c r="R2316" s="14">
        <f t="shared" si="248"/>
        <v>20.55863171817958</v>
      </c>
      <c r="S2316" s="147">
        <f t="shared" si="251"/>
        <v>9.5689029194238486</v>
      </c>
      <c r="T2316" s="15">
        <f t="shared" si="249"/>
        <v>782.05717066253055</v>
      </c>
      <c r="U2316" s="15">
        <f t="shared" si="250"/>
        <v>9.9730473720455084</v>
      </c>
    </row>
    <row r="2317" spans="1:21">
      <c r="A2317" s="27" t="s">
        <v>2020</v>
      </c>
      <c r="B2317" s="28">
        <v>96.65294605450886</v>
      </c>
      <c r="C2317" s="28">
        <v>184.39896660926343</v>
      </c>
      <c r="D2317" s="29">
        <v>0.52415123485650505</v>
      </c>
      <c r="E2317" s="30">
        <v>6.8825137831761127E-2</v>
      </c>
      <c r="F2317" s="30">
        <v>3.2008588069381738E-3</v>
      </c>
      <c r="G2317" s="30">
        <v>1.3069355269101437</v>
      </c>
      <c r="H2317" s="30">
        <v>6.0372979483843445E-2</v>
      </c>
      <c r="I2317" s="30">
        <v>0.13764074399727771</v>
      </c>
      <c r="J2317" s="30">
        <v>1.6740182358159891E-3</v>
      </c>
      <c r="K2317" s="31">
        <v>894.44500000000005</v>
      </c>
      <c r="L2317" s="31">
        <v>96.297499999999999</v>
      </c>
      <c r="M2317" s="31">
        <v>848.77903445006359</v>
      </c>
      <c r="N2317" s="31">
        <v>26.57905176040412</v>
      </c>
      <c r="O2317" s="31">
        <v>831.30762401636809</v>
      </c>
      <c r="P2317" s="31">
        <v>9.4964005606310771</v>
      </c>
      <c r="Q2317" s="14">
        <f t="shared" si="247"/>
        <v>7.0588326821248826</v>
      </c>
      <c r="R2317" s="14">
        <f t="shared" si="248"/>
        <v>20.124751853929929</v>
      </c>
      <c r="S2317" s="147">
        <f t="shared" si="251"/>
        <v>7.0588326821248826</v>
      </c>
      <c r="T2317" s="15">
        <f t="shared" si="249"/>
        <v>831.30762401636809</v>
      </c>
      <c r="U2317" s="15">
        <f t="shared" si="250"/>
        <v>9.4964005606310771</v>
      </c>
    </row>
    <row r="2318" spans="1:21">
      <c r="A2318" s="27" t="s">
        <v>2021</v>
      </c>
      <c r="B2318" s="28">
        <v>206.39195132859066</v>
      </c>
      <c r="C2318" s="28">
        <v>920.00666242662669</v>
      </c>
      <c r="D2318" s="29">
        <v>0.22433745293127272</v>
      </c>
      <c r="E2318" s="30">
        <v>6.8350353117257678E-2</v>
      </c>
      <c r="F2318" s="30">
        <v>2.2409736382937402E-3</v>
      </c>
      <c r="G2318" s="30">
        <v>1.2507173140231211</v>
      </c>
      <c r="H2318" s="30">
        <v>4.0728089664236328E-2</v>
      </c>
      <c r="I2318" s="30">
        <v>0.13208946240207686</v>
      </c>
      <c r="J2318" s="30">
        <v>1.4627180551228163E-3</v>
      </c>
      <c r="K2318" s="31">
        <v>879.63</v>
      </c>
      <c r="L2318" s="31">
        <v>68.515000000000001</v>
      </c>
      <c r="M2318" s="31">
        <v>823.72845777622831</v>
      </c>
      <c r="N2318" s="31">
        <v>18.382505790376896</v>
      </c>
      <c r="O2318" s="31">
        <v>799.77442094299158</v>
      </c>
      <c r="P2318" s="31">
        <v>8.3402893623904113</v>
      </c>
      <c r="Q2318" s="14">
        <f t="shared" si="247"/>
        <v>9.078314638769525</v>
      </c>
      <c r="R2318" s="14">
        <f t="shared" si="248"/>
        <v>14.290287443942134</v>
      </c>
      <c r="S2318" s="147">
        <f t="shared" si="251"/>
        <v>9.078314638769525</v>
      </c>
      <c r="T2318" s="15">
        <f t="shared" si="249"/>
        <v>799.77442094299158</v>
      </c>
      <c r="U2318" s="15">
        <f t="shared" si="250"/>
        <v>8.3402893623904113</v>
      </c>
    </row>
    <row r="2319" spans="1:21">
      <c r="A2319" s="27" t="s">
        <v>2022</v>
      </c>
      <c r="B2319" s="28">
        <v>554.94680939915611</v>
      </c>
      <c r="C2319" s="28">
        <v>468.63082729241688</v>
      </c>
      <c r="D2319" s="29">
        <v>1.1841875887795141</v>
      </c>
      <c r="E2319" s="30">
        <v>6.4192494839234782E-2</v>
      </c>
      <c r="F2319" s="30">
        <v>2.2718883531836365E-3</v>
      </c>
      <c r="G2319" s="30">
        <v>1.1355271992832516</v>
      </c>
      <c r="H2319" s="30">
        <v>3.9106777104345583E-2</v>
      </c>
      <c r="I2319" s="30">
        <v>0.12840418703200904</v>
      </c>
      <c r="J2319" s="30">
        <v>1.4048040737755507E-3</v>
      </c>
      <c r="K2319" s="31">
        <v>747.84</v>
      </c>
      <c r="L2319" s="31">
        <v>74.067499999999995</v>
      </c>
      <c r="M2319" s="31">
        <v>770.38487886130611</v>
      </c>
      <c r="N2319" s="31">
        <v>18.601549413011767</v>
      </c>
      <c r="O2319" s="31">
        <v>778.75526659672221</v>
      </c>
      <c r="P2319" s="31">
        <v>8.0364579324801042</v>
      </c>
      <c r="Q2319" s="14">
        <f t="shared" si="247"/>
        <v>-4.1339412971654665</v>
      </c>
      <c r="R2319" s="14">
        <f t="shared" si="248"/>
        <v>20.738915812608816</v>
      </c>
      <c r="S2319" s="147">
        <f t="shared" si="251"/>
        <v>-4.1339412971654665</v>
      </c>
      <c r="T2319" s="15">
        <f t="shared" si="249"/>
        <v>778.75526659672221</v>
      </c>
      <c r="U2319" s="15">
        <f t="shared" si="250"/>
        <v>8.0364579324801042</v>
      </c>
    </row>
    <row r="2320" spans="1:21">
      <c r="A2320" s="27" t="s">
        <v>2023</v>
      </c>
      <c r="B2320" s="28">
        <v>181.49350495421672</v>
      </c>
      <c r="C2320" s="28">
        <v>274.30278261275407</v>
      </c>
      <c r="D2320" s="29">
        <v>0.66165389656451101</v>
      </c>
      <c r="E2320" s="30">
        <v>6.6380562351661357E-2</v>
      </c>
      <c r="F2320" s="30">
        <v>2.4920542084818525E-3</v>
      </c>
      <c r="G2320" s="30">
        <v>1.1717974687107526</v>
      </c>
      <c r="H2320" s="30">
        <v>4.3490826321195802E-2</v>
      </c>
      <c r="I2320" s="30">
        <v>0.12805233728357412</v>
      </c>
      <c r="J2320" s="30">
        <v>1.4141188267834991E-3</v>
      </c>
      <c r="K2320" s="31">
        <v>818.21</v>
      </c>
      <c r="L2320" s="31">
        <v>77.775000000000006</v>
      </c>
      <c r="M2320" s="31">
        <v>787.48555746970499</v>
      </c>
      <c r="N2320" s="31">
        <v>20.340367755488053</v>
      </c>
      <c r="O2320" s="31">
        <v>776.74488509614991</v>
      </c>
      <c r="P2320" s="31">
        <v>8.092059437634429</v>
      </c>
      <c r="Q2320" s="14">
        <f t="shared" si="247"/>
        <v>5.0677839312462725</v>
      </c>
      <c r="R2320" s="14">
        <f t="shared" si="248"/>
        <v>18.155643898378155</v>
      </c>
      <c r="S2320" s="147">
        <f t="shared" si="251"/>
        <v>5.0677839312462725</v>
      </c>
      <c r="T2320" s="15">
        <f t="shared" si="249"/>
        <v>776.74488509614991</v>
      </c>
      <c r="U2320" s="15">
        <f t="shared" si="250"/>
        <v>8.092059437634429</v>
      </c>
    </row>
    <row r="2321" spans="1:21">
      <c r="A2321" s="27" t="s">
        <v>2024</v>
      </c>
      <c r="B2321" s="28">
        <v>293.14849525670991</v>
      </c>
      <c r="C2321" s="28">
        <v>737.73756582894805</v>
      </c>
      <c r="D2321" s="29">
        <v>0.39736148575722569</v>
      </c>
      <c r="E2321" s="30">
        <v>6.9521864785457216E-2</v>
      </c>
      <c r="F2321" s="30">
        <v>1.9181079646871113E-3</v>
      </c>
      <c r="G2321" s="30">
        <v>1.3385836245463283</v>
      </c>
      <c r="H2321" s="30">
        <v>3.6285124668497336E-2</v>
      </c>
      <c r="I2321" s="30">
        <v>0.13875670254338623</v>
      </c>
      <c r="J2321" s="30">
        <v>1.1870577430095812E-3</v>
      </c>
      <c r="K2321" s="31">
        <v>914.5</v>
      </c>
      <c r="L2321" s="31">
        <v>56.33</v>
      </c>
      <c r="M2321" s="31">
        <v>862.61406046917023</v>
      </c>
      <c r="N2321" s="31">
        <v>15.765452362886919</v>
      </c>
      <c r="O2321" s="31">
        <v>837.62807705106036</v>
      </c>
      <c r="P2321" s="31">
        <v>6.7350484770416204</v>
      </c>
      <c r="Q2321" s="14">
        <f t="shared" si="247"/>
        <v>8.4058964405620209</v>
      </c>
      <c r="R2321" s="14">
        <f t="shared" si="248"/>
        <v>11.379483441376189</v>
      </c>
      <c r="S2321" s="147">
        <f t="shared" si="251"/>
        <v>8.4058964405620209</v>
      </c>
      <c r="T2321" s="15">
        <f t="shared" si="249"/>
        <v>837.62807705106036</v>
      </c>
      <c r="U2321" s="15">
        <f t="shared" si="250"/>
        <v>6.7350484770416204</v>
      </c>
    </row>
    <row r="2322" spans="1:21">
      <c r="A2322" s="27" t="s">
        <v>2025</v>
      </c>
      <c r="B2322" s="28">
        <v>291.48149352171288</v>
      </c>
      <c r="C2322" s="28">
        <v>482.38609361026522</v>
      </c>
      <c r="D2322" s="29">
        <v>0.60424937074825769</v>
      </c>
      <c r="E2322" s="30">
        <v>6.5673240046403944E-2</v>
      </c>
      <c r="F2322" s="30">
        <v>2.0617311466684459E-3</v>
      </c>
      <c r="G2322" s="30">
        <v>1.0237314232848884</v>
      </c>
      <c r="H2322" s="30">
        <v>3.1311901274029129E-2</v>
      </c>
      <c r="I2322" s="30">
        <v>0.11263156877504207</v>
      </c>
      <c r="J2322" s="30">
        <v>9.7634265496582403E-4</v>
      </c>
      <c r="K2322" s="31">
        <v>795.99</v>
      </c>
      <c r="L2322" s="31">
        <v>66.66</v>
      </c>
      <c r="M2322" s="31">
        <v>715.78722304395137</v>
      </c>
      <c r="N2322" s="31">
        <v>15.717910367858451</v>
      </c>
      <c r="O2322" s="31">
        <v>688.01284211486404</v>
      </c>
      <c r="P2322" s="31">
        <v>5.6689649018012966</v>
      </c>
      <c r="Q2322" s="14">
        <f t="shared" si="247"/>
        <v>13.565139999891452</v>
      </c>
      <c r="R2322" s="14">
        <f t="shared" si="248"/>
        <v>14.546838476552587</v>
      </c>
      <c r="S2322" s="147">
        <f t="shared" si="251"/>
        <v>13.565139999891452</v>
      </c>
      <c r="T2322" s="15">
        <f t="shared" si="249"/>
        <v>688.01284211486404</v>
      </c>
      <c r="U2322" s="15">
        <f t="shared" si="250"/>
        <v>5.6689649018012966</v>
      </c>
    </row>
    <row r="2323" spans="1:21">
      <c r="A2323" s="27" t="s">
        <v>2026</v>
      </c>
      <c r="B2323" s="28">
        <v>115.90268977418492</v>
      </c>
      <c r="C2323" s="28">
        <v>564.54678158173522</v>
      </c>
      <c r="D2323" s="29">
        <v>0.20530218850854348</v>
      </c>
      <c r="E2323" s="30">
        <v>7.3744566519036228E-2</v>
      </c>
      <c r="F2323" s="30">
        <v>4.3387445166794148E-3</v>
      </c>
      <c r="G2323" s="30">
        <v>1.4609536049107645</v>
      </c>
      <c r="H2323" s="30">
        <v>0.1103178078504977</v>
      </c>
      <c r="I2323" s="30">
        <v>0.14037730534164014</v>
      </c>
      <c r="J2323" s="30">
        <v>1.6830621565414791E-3</v>
      </c>
      <c r="K2323" s="31">
        <v>1035.19</v>
      </c>
      <c r="L2323" s="31">
        <v>119.60250000000001</v>
      </c>
      <c r="M2323" s="31">
        <v>914.4021110852517</v>
      </c>
      <c r="N2323" s="31">
        <v>45.521087318651034</v>
      </c>
      <c r="O2323" s="31">
        <v>846.7956631489352</v>
      </c>
      <c r="P2323" s="31">
        <v>9.5251279560149094</v>
      </c>
      <c r="Q2323" s="14">
        <f t="shared" si="247"/>
        <v>18.199010505420731</v>
      </c>
      <c r="R2323" s="14">
        <f t="shared" si="248"/>
        <v>18.991413939520346</v>
      </c>
      <c r="S2323" s="147">
        <f t="shared" si="251"/>
        <v>18.199010505420731</v>
      </c>
      <c r="T2323" s="15">
        <f t="shared" si="249"/>
        <v>846.7956631489352</v>
      </c>
      <c r="U2323" s="15">
        <f t="shared" si="250"/>
        <v>9.5251279560149094</v>
      </c>
    </row>
    <row r="2324" spans="1:21">
      <c r="A2324" s="27" t="s">
        <v>2027</v>
      </c>
      <c r="B2324" s="28">
        <v>109.09765711673479</v>
      </c>
      <c r="C2324" s="28">
        <v>159.99476303560104</v>
      </c>
      <c r="D2324" s="29">
        <v>0.68188267570019812</v>
      </c>
      <c r="E2324" s="30">
        <v>6.4953004887137386E-2</v>
      </c>
      <c r="F2324" s="30">
        <v>2.7196600610661049E-3</v>
      </c>
      <c r="G2324" s="30">
        <v>1.1983888608293356</v>
      </c>
      <c r="H2324" s="30">
        <v>5.0417755192069903E-2</v>
      </c>
      <c r="I2324" s="30">
        <v>0.13308493974452065</v>
      </c>
      <c r="J2324" s="30">
        <v>1.6426615207138682E-3</v>
      </c>
      <c r="K2324" s="31">
        <v>772.22500000000002</v>
      </c>
      <c r="L2324" s="31">
        <v>87.027500000000003</v>
      </c>
      <c r="M2324" s="31">
        <v>799.84236796325592</v>
      </c>
      <c r="N2324" s="31">
        <v>23.293101893083854</v>
      </c>
      <c r="O2324" s="31">
        <v>805.44043912273992</v>
      </c>
      <c r="P2324" s="31">
        <v>9.3556430104664976</v>
      </c>
      <c r="Q2324" s="14">
        <f t="shared" si="247"/>
        <v>-4.3012644142238265</v>
      </c>
      <c r="R2324" s="14">
        <f t="shared" si="248"/>
        <v>23.633435076874086</v>
      </c>
      <c r="S2324" s="147">
        <f t="shared" si="251"/>
        <v>-4.3012644142238265</v>
      </c>
      <c r="T2324" s="15">
        <f t="shared" si="249"/>
        <v>805.44043912273992</v>
      </c>
      <c r="U2324" s="15">
        <f t="shared" si="250"/>
        <v>9.3556430104664976</v>
      </c>
    </row>
    <row r="2325" spans="1:21">
      <c r="A2325" s="27" t="s">
        <v>2028</v>
      </c>
      <c r="B2325" s="28">
        <v>613.6025074731956</v>
      </c>
      <c r="C2325" s="28">
        <v>476.47211350213917</v>
      </c>
      <c r="D2325" s="29">
        <v>1.2878036092461491</v>
      </c>
      <c r="E2325" s="30">
        <v>6.9803715678907308E-2</v>
      </c>
      <c r="F2325" s="30">
        <v>1.9977190892493291E-3</v>
      </c>
      <c r="G2325" s="30">
        <v>1.2761428138159241</v>
      </c>
      <c r="H2325" s="30">
        <v>3.6306697531705227E-2</v>
      </c>
      <c r="I2325" s="30">
        <v>0.13185202941642088</v>
      </c>
      <c r="J2325" s="30">
        <v>1.2343214108532581E-3</v>
      </c>
      <c r="K2325" s="31">
        <v>924.07</v>
      </c>
      <c r="L2325" s="31">
        <v>63.119999999999948</v>
      </c>
      <c r="M2325" s="31">
        <v>835.13455045724231</v>
      </c>
      <c r="N2325" s="31">
        <v>16.20630279364153</v>
      </c>
      <c r="O2325" s="31">
        <v>798.42227348054564</v>
      </c>
      <c r="P2325" s="31">
        <v>7.0432327450443575</v>
      </c>
      <c r="Q2325" s="14">
        <f t="shared" si="247"/>
        <v>13.597208709237874</v>
      </c>
      <c r="R2325" s="14">
        <f t="shared" si="248"/>
        <v>11.901773674174082</v>
      </c>
      <c r="S2325" s="147">
        <f t="shared" si="251"/>
        <v>13.597208709237874</v>
      </c>
      <c r="T2325" s="15">
        <f t="shared" si="249"/>
        <v>798.42227348054564</v>
      </c>
      <c r="U2325" s="15">
        <f t="shared" si="250"/>
        <v>7.0432327450443575</v>
      </c>
    </row>
    <row r="2326" spans="1:21">
      <c r="A2326" s="27" t="s">
        <v>2029</v>
      </c>
      <c r="B2326" s="28">
        <v>384.58795145124208</v>
      </c>
      <c r="C2326" s="28">
        <v>306.25698431840084</v>
      </c>
      <c r="D2326" s="29">
        <v>1.2557687535099746</v>
      </c>
      <c r="E2326" s="30">
        <v>6.4996540928024774E-2</v>
      </c>
      <c r="F2326" s="30">
        <v>2.2899374488498242E-3</v>
      </c>
      <c r="G2326" s="30">
        <v>1.1401723179791909</v>
      </c>
      <c r="H2326" s="30">
        <v>3.9592803334950771E-2</v>
      </c>
      <c r="I2326" s="30">
        <v>0.12689372712412689</v>
      </c>
      <c r="J2326" s="30">
        <v>1.2190637038444886E-3</v>
      </c>
      <c r="K2326" s="31">
        <v>775.93</v>
      </c>
      <c r="L2326" s="31">
        <v>78.694999999999993</v>
      </c>
      <c r="M2326" s="31">
        <v>772.59110342913823</v>
      </c>
      <c r="N2326" s="31">
        <v>18.791749262214065</v>
      </c>
      <c r="O2326" s="31">
        <v>770.12044140009118</v>
      </c>
      <c r="P2326" s="31">
        <v>6.9860628084812317</v>
      </c>
      <c r="Q2326" s="14">
        <f t="shared" si="247"/>
        <v>0.74872199810662732</v>
      </c>
      <c r="R2326" s="14">
        <f t="shared" si="248"/>
        <v>20.212544977110415</v>
      </c>
      <c r="S2326" s="147">
        <f t="shared" si="251"/>
        <v>0.74872199810662732</v>
      </c>
      <c r="T2326" s="15">
        <f t="shared" si="249"/>
        <v>770.12044140009118</v>
      </c>
      <c r="U2326" s="15">
        <f t="shared" si="250"/>
        <v>6.9860628084812317</v>
      </c>
    </row>
    <row r="2327" spans="1:21">
      <c r="A2327" s="27" t="s">
        <v>2030</v>
      </c>
      <c r="B2327" s="28">
        <v>132.91731748963903</v>
      </c>
      <c r="C2327" s="28">
        <v>539.13636522578224</v>
      </c>
      <c r="D2327" s="29">
        <v>0.24653747375021762</v>
      </c>
      <c r="E2327" s="30">
        <v>7.0654345038605362E-2</v>
      </c>
      <c r="F2327" s="30">
        <v>1.7907644377775636E-3</v>
      </c>
      <c r="G2327" s="30">
        <v>1.5241664143643343</v>
      </c>
      <c r="H2327" s="30">
        <v>3.8218693318999158E-2</v>
      </c>
      <c r="I2327" s="30">
        <v>0.15567822734607567</v>
      </c>
      <c r="J2327" s="30">
        <v>1.4105663026569438E-3</v>
      </c>
      <c r="K2327" s="31">
        <v>947.21500000000003</v>
      </c>
      <c r="L2327" s="31">
        <v>51.852499999999999</v>
      </c>
      <c r="M2327" s="31">
        <v>940.1542116022099</v>
      </c>
      <c r="N2327" s="31">
        <v>15.387317822266706</v>
      </c>
      <c r="O2327" s="31">
        <v>932.71478779677011</v>
      </c>
      <c r="P2327" s="31">
        <v>7.8842930066526042</v>
      </c>
      <c r="Q2327" s="14">
        <f t="shared" si="247"/>
        <v>1.5308258635293948</v>
      </c>
      <c r="R2327" s="14">
        <f t="shared" si="248"/>
        <v>10.908584342274246</v>
      </c>
      <c r="S2327" s="147">
        <f t="shared" si="251"/>
        <v>1.5308258635293948</v>
      </c>
      <c r="T2327" s="15">
        <f t="shared" si="249"/>
        <v>932.71478779677011</v>
      </c>
      <c r="U2327" s="15">
        <f t="shared" si="250"/>
        <v>7.8842930066526042</v>
      </c>
    </row>
    <row r="2328" spans="1:21">
      <c r="A2328" s="27" t="s">
        <v>2031</v>
      </c>
      <c r="B2328" s="28">
        <v>163.16923218794977</v>
      </c>
      <c r="C2328" s="28">
        <v>219.51980820429267</v>
      </c>
      <c r="D2328" s="29">
        <v>0.74330072316799256</v>
      </c>
      <c r="E2328" s="30">
        <v>0.12098795418469104</v>
      </c>
      <c r="F2328" s="30">
        <v>2.7566067064372121E-3</v>
      </c>
      <c r="G2328" s="30">
        <v>5.9257266633813073</v>
      </c>
      <c r="H2328" s="30">
        <v>0.1341932415263902</v>
      </c>
      <c r="I2328" s="30">
        <v>0.35404395161814539</v>
      </c>
      <c r="J2328" s="30">
        <v>3.4847896004324766E-3</v>
      </c>
      <c r="K2328" s="31">
        <v>1972.2249999999999</v>
      </c>
      <c r="L2328" s="31">
        <v>39.655000000000001</v>
      </c>
      <c r="M2328" s="31">
        <v>1965.0129257334065</v>
      </c>
      <c r="N2328" s="31">
        <v>19.719438573121895</v>
      </c>
      <c r="O2328" s="31">
        <v>1953.8799970214438</v>
      </c>
      <c r="P2328" s="31">
        <v>16.624112737929931</v>
      </c>
      <c r="Q2328" s="14">
        <f t="shared" si="247"/>
        <v>0.93016785501431887</v>
      </c>
      <c r="R2328" s="14">
        <f t="shared" si="248"/>
        <v>4.3259434772821255</v>
      </c>
      <c r="S2328" s="147">
        <f t="shared" si="251"/>
        <v>0.93016785501431887</v>
      </c>
      <c r="T2328" s="15">
        <f t="shared" si="249"/>
        <v>1972.2249999999999</v>
      </c>
      <c r="U2328" s="15">
        <f t="shared" si="250"/>
        <v>39.655000000000001</v>
      </c>
    </row>
    <row r="2329" spans="1:21">
      <c r="A2329" s="27" t="s">
        <v>2032</v>
      </c>
      <c r="B2329" s="28">
        <v>140.12344174907267</v>
      </c>
      <c r="C2329" s="28">
        <v>518.0010871913023</v>
      </c>
      <c r="D2329" s="29">
        <v>0.27050800705621658</v>
      </c>
      <c r="E2329" s="30">
        <v>7.1033126736933072E-2</v>
      </c>
      <c r="F2329" s="30">
        <v>1.676681165626063E-3</v>
      </c>
      <c r="G2329" s="30">
        <v>1.4521996289725754</v>
      </c>
      <c r="H2329" s="30">
        <v>3.414365581206151E-2</v>
      </c>
      <c r="I2329" s="30">
        <v>0.14761745259881576</v>
      </c>
      <c r="J2329" s="30">
        <v>1.287217294818331E-3</v>
      </c>
      <c r="K2329" s="31">
        <v>966.66499999999996</v>
      </c>
      <c r="L2329" s="31">
        <v>48.147500000000001</v>
      </c>
      <c r="M2329" s="31">
        <v>910.78380414503511</v>
      </c>
      <c r="N2329" s="31">
        <v>14.151432996700153</v>
      </c>
      <c r="O2329" s="31">
        <v>887.5939591978472</v>
      </c>
      <c r="P2329" s="31">
        <v>7.2464450745814055</v>
      </c>
      <c r="Q2329" s="14">
        <f t="shared" si="247"/>
        <v>8.179776944665706</v>
      </c>
      <c r="R2329" s="14">
        <f t="shared" si="248"/>
        <v>9.2687949043599218</v>
      </c>
      <c r="S2329" s="147">
        <f t="shared" si="251"/>
        <v>8.179776944665706</v>
      </c>
      <c r="T2329" s="15">
        <f t="shared" si="249"/>
        <v>887.5939591978472</v>
      </c>
      <c r="U2329" s="15">
        <f t="shared" si="250"/>
        <v>7.2464450745814055</v>
      </c>
    </row>
    <row r="2330" spans="1:21">
      <c r="A2330" s="27" t="s">
        <v>2033</v>
      </c>
      <c r="B2330" s="28">
        <v>236.28741162307605</v>
      </c>
      <c r="C2330" s="28">
        <v>1379.5534976238368</v>
      </c>
      <c r="D2330" s="29">
        <v>0.1712781795197221</v>
      </c>
      <c r="E2330" s="30">
        <v>0.10125729912095535</v>
      </c>
      <c r="F2330" s="30">
        <v>1.5651318241279482E-3</v>
      </c>
      <c r="G2330" s="30">
        <v>4.214221558261567</v>
      </c>
      <c r="H2330" s="30">
        <v>6.6393377013221427E-2</v>
      </c>
      <c r="I2330" s="30">
        <v>0.29955953319590806</v>
      </c>
      <c r="J2330" s="30">
        <v>2.0459012613284074E-3</v>
      </c>
      <c r="K2330" s="31">
        <v>1647.2149999999999</v>
      </c>
      <c r="L2330" s="31">
        <v>28.857500000000002</v>
      </c>
      <c r="M2330" s="31">
        <v>1676.7932249199341</v>
      </c>
      <c r="N2330" s="31">
        <v>12.979188585999786</v>
      </c>
      <c r="O2330" s="31">
        <v>1689.1241671960302</v>
      </c>
      <c r="P2330" s="31">
        <v>10.189520283020059</v>
      </c>
      <c r="Q2330" s="14">
        <f t="shared" si="247"/>
        <v>-2.5442439023460883</v>
      </c>
      <c r="R2330" s="14">
        <f t="shared" si="248"/>
        <v>3.7999763539917382</v>
      </c>
      <c r="S2330" s="147">
        <f t="shared" si="251"/>
        <v>-2.5442439023460883</v>
      </c>
      <c r="T2330" s="15">
        <f t="shared" si="249"/>
        <v>1647.2149999999999</v>
      </c>
      <c r="U2330" s="15">
        <f t="shared" si="250"/>
        <v>28.857500000000002</v>
      </c>
    </row>
    <row r="2331" spans="1:21">
      <c r="A2331" s="27" t="s">
        <v>2034</v>
      </c>
      <c r="B2331" s="28">
        <v>164.2259488756545</v>
      </c>
      <c r="C2331" s="28">
        <v>187.98905020942126</v>
      </c>
      <c r="D2331" s="29">
        <v>0.87359316243528817</v>
      </c>
      <c r="E2331" s="30">
        <v>6.4639611233109948E-2</v>
      </c>
      <c r="F2331" s="30">
        <v>2.5076203242768509E-3</v>
      </c>
      <c r="G2331" s="30">
        <v>1.2305532089854807</v>
      </c>
      <c r="H2331" s="30">
        <v>4.8649691048317976E-2</v>
      </c>
      <c r="I2331" s="30">
        <v>0.13794902311810012</v>
      </c>
      <c r="J2331" s="30">
        <v>1.6229145908587417E-3</v>
      </c>
      <c r="K2331" s="31">
        <v>762.66</v>
      </c>
      <c r="L2331" s="31">
        <v>81.474999999999994</v>
      </c>
      <c r="M2331" s="31">
        <v>814.59067927558738</v>
      </c>
      <c r="N2331" s="31">
        <v>22.153034108859043</v>
      </c>
      <c r="O2331" s="31">
        <v>833.05424367285832</v>
      </c>
      <c r="P2331" s="31">
        <v>9.2047145571935332</v>
      </c>
      <c r="Q2331" s="14">
        <f t="shared" si="247"/>
        <v>-9.2300951502449777</v>
      </c>
      <c r="R2331" s="14">
        <f t="shared" si="248"/>
        <v>23.462610436364951</v>
      </c>
      <c r="S2331" s="147">
        <f t="shared" si="251"/>
        <v>-9.2300951502449777</v>
      </c>
      <c r="T2331" s="15">
        <f t="shared" si="249"/>
        <v>833.05424367285832</v>
      </c>
      <c r="U2331" s="15">
        <f t="shared" si="250"/>
        <v>9.2047145571935332</v>
      </c>
    </row>
    <row r="2332" spans="1:21">
      <c r="A2332" s="27" t="s">
        <v>2035</v>
      </c>
      <c r="B2332" s="28">
        <v>596.80780881694</v>
      </c>
      <c r="C2332" s="28">
        <v>572.4557297199957</v>
      </c>
      <c r="D2332" s="29">
        <v>1.042539672209859</v>
      </c>
      <c r="E2332" s="30">
        <v>6.3629391962276904E-2</v>
      </c>
      <c r="F2332" s="30">
        <v>1.5846702120298538E-3</v>
      </c>
      <c r="G2332" s="30">
        <v>0.98970606454049748</v>
      </c>
      <c r="H2332" s="30">
        <v>2.4442150338918164E-2</v>
      </c>
      <c r="I2332" s="30">
        <v>0.11241006799119281</v>
      </c>
      <c r="J2332" s="30">
        <v>9.1607185807399464E-4</v>
      </c>
      <c r="K2332" s="31">
        <v>729.33</v>
      </c>
      <c r="L2332" s="31">
        <v>52.615000000000002</v>
      </c>
      <c r="M2332" s="31">
        <v>698.57026102015584</v>
      </c>
      <c r="N2332" s="31">
        <v>12.48231426810384</v>
      </c>
      <c r="O2332" s="31">
        <v>686.72937327951502</v>
      </c>
      <c r="P2332" s="31">
        <v>5.3215711452200338</v>
      </c>
      <c r="Q2332" s="14">
        <f t="shared" si="247"/>
        <v>5.8410632663519984</v>
      </c>
      <c r="R2332" s="14">
        <f t="shared" si="248"/>
        <v>13.663695623665284</v>
      </c>
      <c r="S2332" s="147">
        <f t="shared" si="251"/>
        <v>5.8410632663519984</v>
      </c>
      <c r="T2332" s="15">
        <f t="shared" si="249"/>
        <v>686.72937327951502</v>
      </c>
      <c r="U2332" s="15">
        <f t="shared" si="250"/>
        <v>5.3215711452200338</v>
      </c>
    </row>
    <row r="2333" spans="1:21">
      <c r="A2333" s="27" t="s">
        <v>2036</v>
      </c>
      <c r="B2333" s="28">
        <v>166.83017762555124</v>
      </c>
      <c r="C2333" s="28">
        <v>211.16782684753184</v>
      </c>
      <c r="D2333" s="29">
        <v>0.79003596388765496</v>
      </c>
      <c r="E2333" s="30">
        <v>6.6590751409547094E-2</v>
      </c>
      <c r="F2333" s="30">
        <v>2.3368247603599152E-3</v>
      </c>
      <c r="G2333" s="30">
        <v>1.1046325465580675</v>
      </c>
      <c r="H2333" s="30">
        <v>3.8243728626608402E-2</v>
      </c>
      <c r="I2333" s="30">
        <v>0.13028313631037219</v>
      </c>
      <c r="J2333" s="30">
        <v>1.3710230514610402E-3</v>
      </c>
      <c r="K2333" s="31">
        <v>750</v>
      </c>
      <c r="L2333" s="31">
        <v>75</v>
      </c>
      <c r="M2333" s="31">
        <v>755.58804862811223</v>
      </c>
      <c r="N2333" s="31">
        <v>18.457895398978039</v>
      </c>
      <c r="O2333" s="31">
        <v>789.48051213589531</v>
      </c>
      <c r="P2333" s="31">
        <v>7.8310540698187641</v>
      </c>
      <c r="Q2333" s="14">
        <f t="shared" si="247"/>
        <v>-5.2640682847860498</v>
      </c>
      <c r="R2333" s="14">
        <f t="shared" si="248"/>
        <v>21.156131044350314</v>
      </c>
      <c r="S2333" s="147">
        <f t="shared" si="251"/>
        <v>-5.2640682847860498</v>
      </c>
      <c r="T2333" s="15">
        <f t="shared" si="249"/>
        <v>789.48051213589531</v>
      </c>
      <c r="U2333" s="15">
        <f t="shared" si="250"/>
        <v>7.8310540698187641</v>
      </c>
    </row>
    <row r="2334" spans="1:21">
      <c r="A2334" s="27" t="s">
        <v>2037</v>
      </c>
      <c r="B2334" s="28">
        <v>177.5590601652093</v>
      </c>
      <c r="C2334" s="28">
        <v>444.29108783669187</v>
      </c>
      <c r="D2334" s="29">
        <v>0.39964578409566187</v>
      </c>
      <c r="E2334" s="30">
        <v>5.9974729636266107E-2</v>
      </c>
      <c r="F2334" s="30">
        <v>9.3530910746028595E-4</v>
      </c>
      <c r="G2334" s="30">
        <v>0.70898677512893127</v>
      </c>
      <c r="H2334" s="30">
        <v>2.435959385844096E-2</v>
      </c>
      <c r="I2334" s="30">
        <v>8.7098680690069957E-2</v>
      </c>
      <c r="J2334" s="30">
        <v>9.0971123596884224E-4</v>
      </c>
      <c r="K2334" s="31">
        <v>568.54999999999995</v>
      </c>
      <c r="L2334" s="31">
        <v>34.113</v>
      </c>
      <c r="M2334" s="31">
        <v>544.14445421680534</v>
      </c>
      <c r="N2334" s="31">
        <v>14.477818799229905</v>
      </c>
      <c r="O2334" s="31">
        <v>538.35543350292642</v>
      </c>
      <c r="P2334" s="31">
        <v>5.4023474385551742</v>
      </c>
      <c r="Q2334" s="14">
        <f t="shared" si="247"/>
        <v>5.3108023035922098</v>
      </c>
      <c r="R2334" s="14">
        <f t="shared" si="248"/>
        <v>11.520526744340259</v>
      </c>
      <c r="S2334" s="147">
        <f t="shared" si="251"/>
        <v>5.3108023035922098</v>
      </c>
      <c r="T2334" s="15">
        <f t="shared" si="249"/>
        <v>538.35543350292642</v>
      </c>
      <c r="U2334" s="15">
        <f t="shared" si="250"/>
        <v>5.4023474385551742</v>
      </c>
    </row>
    <row r="2335" spans="1:21">
      <c r="A2335" s="27" t="s">
        <v>2038</v>
      </c>
      <c r="B2335" s="28">
        <v>216.58099603357107</v>
      </c>
      <c r="C2335" s="28">
        <v>215.77607316562472</v>
      </c>
      <c r="D2335" s="29">
        <v>1.0037303620190015</v>
      </c>
      <c r="E2335" s="30">
        <v>6.5615282825854576E-2</v>
      </c>
      <c r="F2335" s="30">
        <v>2.3835948645764861E-3</v>
      </c>
      <c r="G2335" s="30">
        <v>1.2040184965868539</v>
      </c>
      <c r="H2335" s="30">
        <v>4.5650790899702233E-2</v>
      </c>
      <c r="I2335" s="30">
        <v>0.1320964684276838</v>
      </c>
      <c r="J2335" s="30">
        <v>1.522660033028498E-3</v>
      </c>
      <c r="K2335" s="31">
        <v>794.44500000000005</v>
      </c>
      <c r="L2335" s="31">
        <v>80.55</v>
      </c>
      <c r="M2335" s="31">
        <v>802.43923799181573</v>
      </c>
      <c r="N2335" s="31">
        <v>21.038225552085663</v>
      </c>
      <c r="O2335" s="31">
        <v>799.81431496602067</v>
      </c>
      <c r="P2335" s="31">
        <v>8.6811222513711144</v>
      </c>
      <c r="Q2335" s="14">
        <f t="shared" si="247"/>
        <v>-0.67585735526318746</v>
      </c>
      <c r="R2335" s="14">
        <f t="shared" si="248"/>
        <v>20.532002781943977</v>
      </c>
      <c r="S2335" s="147">
        <f t="shared" si="251"/>
        <v>-0.67585735526318746</v>
      </c>
      <c r="T2335" s="15">
        <f t="shared" si="249"/>
        <v>799.81431496602067</v>
      </c>
      <c r="U2335" s="15">
        <f t="shared" si="250"/>
        <v>8.6811222513711144</v>
      </c>
    </row>
    <row r="2336" spans="1:21">
      <c r="A2336" s="27" t="s">
        <v>2039</v>
      </c>
      <c r="B2336" s="28">
        <v>123.99206863761557</v>
      </c>
      <c r="C2336" s="28">
        <v>142.93771674100478</v>
      </c>
      <c r="D2336" s="29">
        <v>0.86745522080979043</v>
      </c>
      <c r="E2336" s="30">
        <v>6.5988281137451948E-2</v>
      </c>
      <c r="F2336" s="30">
        <v>1.8467765830622179E-3</v>
      </c>
      <c r="G2336" s="30">
        <v>1.2086123355189722</v>
      </c>
      <c r="H2336" s="30">
        <v>4.9089624756619391E-2</v>
      </c>
      <c r="I2336" s="30">
        <v>0.13878803998263098</v>
      </c>
      <c r="J2336" s="30">
        <v>1.6997039525969428E-3</v>
      </c>
      <c r="K2336" s="31">
        <v>746.3</v>
      </c>
      <c r="L2336" s="31">
        <v>59.704000000000001</v>
      </c>
      <c r="M2336" s="31">
        <v>804.55339984387263</v>
      </c>
      <c r="N2336" s="31">
        <v>22.574996999327713</v>
      </c>
      <c r="O2336" s="31">
        <v>837.80547344553599</v>
      </c>
      <c r="P2336" s="31">
        <v>9.6322592221737171</v>
      </c>
      <c r="Q2336" s="14">
        <f t="shared" si="247"/>
        <v>-12.261218470526059</v>
      </c>
      <c r="R2336" s="14">
        <f t="shared" si="248"/>
        <v>18.146332384511808</v>
      </c>
      <c r="S2336" s="147">
        <f t="shared" si="251"/>
        <v>-12.261218470526059</v>
      </c>
      <c r="T2336" s="15">
        <f t="shared" si="249"/>
        <v>837.80547344553599</v>
      </c>
      <c r="U2336" s="15">
        <f t="shared" si="250"/>
        <v>9.6322592221737171</v>
      </c>
    </row>
    <row r="2337" spans="1:21">
      <c r="A2337" s="27" t="s">
        <v>2040</v>
      </c>
      <c r="B2337" s="28">
        <v>120.2624090809027</v>
      </c>
      <c r="C2337" s="28">
        <v>289.32953695982906</v>
      </c>
      <c r="D2337" s="29">
        <v>0.41565894151207972</v>
      </c>
      <c r="E2337" s="30">
        <v>6.9658864800312789E-2</v>
      </c>
      <c r="F2337" s="30">
        <v>2.0501687767824055E-3</v>
      </c>
      <c r="G2337" s="30">
        <v>1.4365814478557346</v>
      </c>
      <c r="H2337" s="30">
        <v>4.3035032933637196E-2</v>
      </c>
      <c r="I2337" s="30">
        <v>0.14899780526524556</v>
      </c>
      <c r="J2337" s="30">
        <v>1.6188649095708869E-3</v>
      </c>
      <c r="K2337" s="31">
        <v>918.21</v>
      </c>
      <c r="L2337" s="31">
        <v>60.034999999999997</v>
      </c>
      <c r="M2337" s="31">
        <v>904.2960968287266</v>
      </c>
      <c r="N2337" s="31">
        <v>17.944289512392775</v>
      </c>
      <c r="O2337" s="31">
        <v>895.34303780055711</v>
      </c>
      <c r="P2337" s="31">
        <v>9.0954473926524617</v>
      </c>
      <c r="Q2337" s="14">
        <f t="shared" si="247"/>
        <v>2.490384792089273</v>
      </c>
      <c r="R2337" s="14">
        <f t="shared" si="248"/>
        <v>12.903861152515523</v>
      </c>
      <c r="S2337" s="147">
        <f t="shared" si="251"/>
        <v>2.490384792089273</v>
      </c>
      <c r="T2337" s="15">
        <f t="shared" si="249"/>
        <v>895.34303780055711</v>
      </c>
      <c r="U2337" s="15">
        <f t="shared" si="250"/>
        <v>9.0954473926524617</v>
      </c>
    </row>
    <row r="2338" spans="1:21">
      <c r="A2338" s="27" t="s">
        <v>2041</v>
      </c>
      <c r="B2338" s="28">
        <v>87.10575385148843</v>
      </c>
      <c r="C2338" s="28">
        <v>136.68633146088155</v>
      </c>
      <c r="D2338" s="29">
        <v>0.63726747890967683</v>
      </c>
      <c r="E2338" s="30">
        <v>7.1778542185524222E-2</v>
      </c>
      <c r="F2338" s="30">
        <v>2.4981601987920654E-3</v>
      </c>
      <c r="G2338" s="30">
        <v>1.0698143404434874</v>
      </c>
      <c r="H2338" s="30">
        <v>5.1313100210047848E-2</v>
      </c>
      <c r="I2338" s="30">
        <v>0.11672970752247826</v>
      </c>
      <c r="J2338" s="30">
        <v>1.8177011948590273E-3</v>
      </c>
      <c r="K2338" s="31">
        <v>907.1</v>
      </c>
      <c r="L2338" s="31">
        <v>72.567999999999998</v>
      </c>
      <c r="M2338" s="31">
        <v>738.64945184324915</v>
      </c>
      <c r="N2338" s="31">
        <v>25.177535237244737</v>
      </c>
      <c r="O2338" s="31">
        <v>711.71319950434747</v>
      </c>
      <c r="P2338" s="31">
        <v>10.499865863411314</v>
      </c>
      <c r="Q2338" s="14">
        <f t="shared" si="247"/>
        <v>21.539720041412469</v>
      </c>
      <c r="R2338" s="14">
        <f t="shared" si="248"/>
        <v>12.765320590715465</v>
      </c>
      <c r="S2338" s="147">
        <f t="shared" si="251"/>
        <v>21.539720041412469</v>
      </c>
      <c r="T2338" s="15">
        <f t="shared" si="249"/>
        <v>711.71319950434747</v>
      </c>
      <c r="U2338" s="15">
        <f t="shared" si="250"/>
        <v>10.499865863411314</v>
      </c>
    </row>
    <row r="2339" spans="1:21">
      <c r="A2339" s="27" t="s">
        <v>2042</v>
      </c>
      <c r="B2339" s="28">
        <v>145.65544975127759</v>
      </c>
      <c r="C2339" s="28">
        <v>162.38012780071102</v>
      </c>
      <c r="D2339" s="29">
        <v>0.8970029259370973</v>
      </c>
      <c r="E2339" s="30">
        <v>7.1818690653728492E-2</v>
      </c>
      <c r="F2339" s="30">
        <v>2.8872576315589764E-3</v>
      </c>
      <c r="G2339" s="30">
        <v>1.3506307539189084</v>
      </c>
      <c r="H2339" s="30">
        <v>5.1238726297460631E-2</v>
      </c>
      <c r="I2339" s="30">
        <v>0.13815823672168259</v>
      </c>
      <c r="J2339" s="30">
        <v>1.6924476860238433E-3</v>
      </c>
      <c r="K2339" s="31">
        <v>980.55499999999995</v>
      </c>
      <c r="L2339" s="31">
        <v>81.482500000000002</v>
      </c>
      <c r="M2339" s="31">
        <v>867.83134290966314</v>
      </c>
      <c r="N2339" s="31">
        <v>22.1410460268111</v>
      </c>
      <c r="O2339" s="31">
        <v>834.23931747743495</v>
      </c>
      <c r="P2339" s="31">
        <v>9.596433649084485</v>
      </c>
      <c r="Q2339" s="14">
        <f t="shared" si="247"/>
        <v>14.921721119423692</v>
      </c>
      <c r="R2339" s="14">
        <f t="shared" si="248"/>
        <v>14.274562605402078</v>
      </c>
      <c r="S2339" s="147">
        <f t="shared" si="251"/>
        <v>14.921721119423692</v>
      </c>
      <c r="T2339" s="15">
        <f t="shared" si="249"/>
        <v>834.23931747743495</v>
      </c>
      <c r="U2339" s="15">
        <f t="shared" si="250"/>
        <v>9.596433649084485</v>
      </c>
    </row>
    <row r="2340" spans="1:21">
      <c r="A2340" s="27" t="s">
        <v>2043</v>
      </c>
      <c r="B2340" s="28">
        <v>133.10982786181117</v>
      </c>
      <c r="C2340" s="28">
        <v>190.1829840214715</v>
      </c>
      <c r="D2340" s="29">
        <v>0.69990398219213545</v>
      </c>
      <c r="E2340" s="30">
        <v>7.1568158017613348E-2</v>
      </c>
      <c r="F2340" s="30">
        <v>2.5944581036289769E-3</v>
      </c>
      <c r="G2340" s="30">
        <v>1.7568683980441537</v>
      </c>
      <c r="H2340" s="30">
        <v>6.2713048998290055E-2</v>
      </c>
      <c r="I2340" s="30">
        <v>0.1778881072456461</v>
      </c>
      <c r="J2340" s="30">
        <v>1.9978032100746394E-3</v>
      </c>
      <c r="K2340" s="31">
        <v>973.77</v>
      </c>
      <c r="L2340" s="31">
        <v>78.704999999999998</v>
      </c>
      <c r="M2340" s="31">
        <v>1029.695280651667</v>
      </c>
      <c r="N2340" s="31">
        <v>23.108472942041242</v>
      </c>
      <c r="O2340" s="31">
        <v>1055.4268838534572</v>
      </c>
      <c r="P2340" s="31">
        <v>10.948537037762843</v>
      </c>
      <c r="Q2340" s="14">
        <f t="shared" si="247"/>
        <v>-8.3856438228182348</v>
      </c>
      <c r="R2340" s="14">
        <f t="shared" si="248"/>
        <v>17.664263854222533</v>
      </c>
      <c r="S2340" s="147">
        <f t="shared" si="251"/>
        <v>-8.3856438228182348</v>
      </c>
      <c r="T2340" s="15">
        <f t="shared" si="249"/>
        <v>973.77</v>
      </c>
      <c r="U2340" s="15">
        <f t="shared" si="250"/>
        <v>78.704999999999998</v>
      </c>
    </row>
    <row r="2341" spans="1:21">
      <c r="A2341" s="27" t="s">
        <v>2044</v>
      </c>
      <c r="B2341" s="28">
        <v>314.41614887861164</v>
      </c>
      <c r="C2341" s="28">
        <v>318.97158145451607</v>
      </c>
      <c r="D2341" s="29">
        <v>0.98571837479962454</v>
      </c>
      <c r="E2341" s="30">
        <v>6.8208870357682749E-2</v>
      </c>
      <c r="F2341" s="30">
        <v>2.3780835440913722E-3</v>
      </c>
      <c r="G2341" s="30">
        <v>1.1767544811797488</v>
      </c>
      <c r="H2341" s="30">
        <v>4.1831934979110641E-2</v>
      </c>
      <c r="I2341" s="30">
        <v>0.13799630155946518</v>
      </c>
      <c r="J2341" s="30">
        <v>1.5116604822775024E-3</v>
      </c>
      <c r="K2341" s="31">
        <v>801</v>
      </c>
      <c r="L2341" s="31">
        <v>73.907500000000013</v>
      </c>
      <c r="M2341" s="31">
        <v>789.800474570348</v>
      </c>
      <c r="N2341" s="31">
        <v>19.52058591954437</v>
      </c>
      <c r="O2341" s="31">
        <v>833.32206769451864</v>
      </c>
      <c r="P2341" s="31">
        <v>8.5749273121094962</v>
      </c>
      <c r="Q2341" s="14">
        <f t="shared" si="247"/>
        <v>-4.0352144437601378</v>
      </c>
      <c r="R2341" s="14">
        <f t="shared" si="248"/>
        <v>19.317477210178922</v>
      </c>
      <c r="S2341" s="147">
        <f t="shared" si="251"/>
        <v>-4.0352144437601378</v>
      </c>
      <c r="T2341" s="15">
        <f t="shared" si="249"/>
        <v>833.32206769451864</v>
      </c>
      <c r="U2341" s="15">
        <f t="shared" si="250"/>
        <v>8.5749273121094962</v>
      </c>
    </row>
    <row r="2342" spans="1:21">
      <c r="A2342" s="27" t="s">
        <v>2045</v>
      </c>
      <c r="B2342" s="28">
        <v>396.23887356717654</v>
      </c>
      <c r="C2342" s="28">
        <v>306.3451475570979</v>
      </c>
      <c r="D2342" s="29">
        <v>1.2934393664365904</v>
      </c>
      <c r="E2342" s="30">
        <v>6.6629055935705256E-2</v>
      </c>
      <c r="F2342" s="30">
        <v>5.1464464783575192E-4</v>
      </c>
      <c r="G2342" s="30">
        <v>1.0974633475409434</v>
      </c>
      <c r="H2342" s="30">
        <v>4.3370324607167866E-2</v>
      </c>
      <c r="I2342" s="30">
        <v>0.11716987029478156</v>
      </c>
      <c r="J2342" s="30">
        <v>1.6061863349162567E-3</v>
      </c>
      <c r="K2342" s="31">
        <v>810</v>
      </c>
      <c r="L2342" s="31">
        <v>16.2</v>
      </c>
      <c r="M2342" s="31">
        <v>752.12335365975616</v>
      </c>
      <c r="N2342" s="31">
        <v>21.001824140747516</v>
      </c>
      <c r="O2342" s="31">
        <v>714.25357473223232</v>
      </c>
      <c r="P2342" s="31">
        <v>9.2762117166015816</v>
      </c>
      <c r="Q2342" s="14">
        <f t="shared" si="247"/>
        <v>11.82054632935403</v>
      </c>
      <c r="R2342" s="14">
        <f t="shared" si="248"/>
        <v>4.2055940813512311</v>
      </c>
      <c r="S2342" s="147">
        <f t="shared" si="251"/>
        <v>11.82054632935403</v>
      </c>
      <c r="T2342" s="15">
        <f t="shared" si="249"/>
        <v>714.25357473223232</v>
      </c>
      <c r="U2342" s="15">
        <f t="shared" si="250"/>
        <v>9.2762117166015816</v>
      </c>
    </row>
    <row r="2343" spans="1:21">
      <c r="A2343" s="27" t="s">
        <v>2046</v>
      </c>
      <c r="B2343" s="28">
        <v>117.04319135330232</v>
      </c>
      <c r="C2343" s="28">
        <v>216.1997950525404</v>
      </c>
      <c r="D2343" s="29">
        <v>0.54136587560066252</v>
      </c>
      <c r="E2343" s="30">
        <v>6.4365393692583178E-2</v>
      </c>
      <c r="F2343" s="30">
        <v>1.2832831319063431E-3</v>
      </c>
      <c r="G2343" s="30">
        <v>1.0628414607530534</v>
      </c>
      <c r="H2343" s="30">
        <v>8.6480054338850781E-2</v>
      </c>
      <c r="I2343" s="30">
        <v>0.12389736015856258</v>
      </c>
      <c r="J2343" s="30">
        <v>2.4170283461275198E-3</v>
      </c>
      <c r="K2343" s="31">
        <v>711</v>
      </c>
      <c r="L2343" s="31">
        <v>42.66</v>
      </c>
      <c r="M2343" s="31">
        <v>735.22301086708558</v>
      </c>
      <c r="N2343" s="31">
        <v>42.570618947031278</v>
      </c>
      <c r="O2343" s="31">
        <v>752.95684587898472</v>
      </c>
      <c r="P2343" s="31">
        <v>13.869474292833321</v>
      </c>
      <c r="Q2343" s="14">
        <f t="shared" si="247"/>
        <v>-5.901103499153959</v>
      </c>
      <c r="R2343" s="14">
        <f t="shared" si="248"/>
        <v>13.293515171683071</v>
      </c>
      <c r="S2343" s="147">
        <f t="shared" si="251"/>
        <v>-5.901103499153959</v>
      </c>
      <c r="T2343" s="15">
        <f t="shared" si="249"/>
        <v>752.95684587898472</v>
      </c>
      <c r="U2343" s="15">
        <f t="shared" si="250"/>
        <v>13.869474292833321</v>
      </c>
    </row>
    <row r="2344" spans="1:21">
      <c r="A2344" s="27" t="s">
        <v>2047</v>
      </c>
      <c r="B2344" s="28">
        <v>202.40795018554144</v>
      </c>
      <c r="C2344" s="28">
        <v>244.7382698717588</v>
      </c>
      <c r="D2344" s="29">
        <v>0.82703841247060317</v>
      </c>
      <c r="E2344" s="30">
        <v>6.9544879711726695E-2</v>
      </c>
      <c r="F2344" s="30">
        <v>2.7438629015092589E-3</v>
      </c>
      <c r="G2344" s="30">
        <v>1.3446248661230618</v>
      </c>
      <c r="H2344" s="30">
        <v>5.1634580339582695E-2</v>
      </c>
      <c r="I2344" s="30">
        <v>0.13989670007806093</v>
      </c>
      <c r="J2344" s="30">
        <v>1.6793766712430722E-3</v>
      </c>
      <c r="K2344" s="31">
        <v>916.66499999999996</v>
      </c>
      <c r="L2344" s="31">
        <v>81.482500000000002</v>
      </c>
      <c r="M2344" s="31">
        <v>865.23370797467317</v>
      </c>
      <c r="N2344" s="31">
        <v>22.36904655580701</v>
      </c>
      <c r="O2344" s="31">
        <v>844.07828740755724</v>
      </c>
      <c r="P2344" s="31">
        <v>9.508245927459166</v>
      </c>
      <c r="Q2344" s="14">
        <f t="shared" si="247"/>
        <v>7.9185648620207711</v>
      </c>
      <c r="R2344" s="14">
        <f t="shared" si="248"/>
        <v>16.501191682374145</v>
      </c>
      <c r="S2344" s="147">
        <f t="shared" si="251"/>
        <v>7.9185648620207711</v>
      </c>
      <c r="T2344" s="15">
        <f t="shared" si="249"/>
        <v>844.07828740755724</v>
      </c>
      <c r="U2344" s="15">
        <f t="shared" si="250"/>
        <v>9.508245927459166</v>
      </c>
    </row>
    <row r="2345" spans="1:21">
      <c r="A2345" s="27" t="s">
        <v>2048</v>
      </c>
      <c r="B2345" s="28">
        <v>214.94605722633375</v>
      </c>
      <c r="C2345" s="28">
        <v>250.61977067261634</v>
      </c>
      <c r="D2345" s="29">
        <v>0.85765802374433164</v>
      </c>
      <c r="E2345" s="30">
        <v>5.7782376699336217E-2</v>
      </c>
      <c r="F2345" s="30">
        <v>7.7031047014256698E-4</v>
      </c>
      <c r="G2345" s="30">
        <v>0.62184006945075621</v>
      </c>
      <c r="H2345" s="30">
        <v>1.568518346935403E-2</v>
      </c>
      <c r="I2345" s="30">
        <v>7.7302250570378872E-2</v>
      </c>
      <c r="J2345" s="30">
        <v>1.0026990697183801E-3</v>
      </c>
      <c r="K2345" s="31">
        <v>492</v>
      </c>
      <c r="L2345" s="31">
        <v>29.52</v>
      </c>
      <c r="M2345" s="31">
        <v>491</v>
      </c>
      <c r="N2345" s="31">
        <v>9.82</v>
      </c>
      <c r="O2345" s="31">
        <v>480</v>
      </c>
      <c r="P2345" s="31">
        <v>6</v>
      </c>
      <c r="Q2345" s="14">
        <f t="shared" si="247"/>
        <v>2.4390243902439046</v>
      </c>
      <c r="R2345" s="14">
        <f t="shared" si="248"/>
        <v>11.958683582567087</v>
      </c>
      <c r="S2345" s="147">
        <f t="shared" si="251"/>
        <v>2.4390243902439046</v>
      </c>
      <c r="T2345" s="15">
        <f t="shared" si="249"/>
        <v>480</v>
      </c>
      <c r="U2345" s="15">
        <f t="shared" si="250"/>
        <v>6</v>
      </c>
    </row>
    <row r="2346" spans="1:21">
      <c r="A2346" s="27" t="s">
        <v>2049</v>
      </c>
      <c r="B2346" s="28">
        <v>316.9224650779193</v>
      </c>
      <c r="C2346" s="28">
        <v>684.37506043664985</v>
      </c>
      <c r="D2346" s="29">
        <v>0.463083013100615</v>
      </c>
      <c r="E2346" s="30">
        <v>7.0317887485302127E-2</v>
      </c>
      <c r="F2346" s="30">
        <v>1.5095386513260534E-3</v>
      </c>
      <c r="G2346" s="30">
        <v>1.3858729232853688</v>
      </c>
      <c r="H2346" s="30">
        <v>3.3349391261379181E-2</v>
      </c>
      <c r="I2346" s="30">
        <v>0.15212630049257547</v>
      </c>
      <c r="J2346" s="30">
        <v>1.4173817732447737E-3</v>
      </c>
      <c r="K2346" s="31">
        <v>893</v>
      </c>
      <c r="L2346" s="31">
        <v>44.650000000000006</v>
      </c>
      <c r="M2346" s="31">
        <v>882.94162862059193</v>
      </c>
      <c r="N2346" s="31">
        <v>14.205573092808818</v>
      </c>
      <c r="O2346" s="31">
        <v>912.8715043247646</v>
      </c>
      <c r="P2346" s="31">
        <v>7.9458858374277757</v>
      </c>
      <c r="Q2346" s="14">
        <f t="shared" si="247"/>
        <v>-2.2252524439825949</v>
      </c>
      <c r="R2346" s="14">
        <f t="shared" si="248"/>
        <v>10.376269854002281</v>
      </c>
      <c r="S2346" s="147">
        <f t="shared" si="251"/>
        <v>-2.2252524439825949</v>
      </c>
      <c r="T2346" s="15">
        <f t="shared" si="249"/>
        <v>912.8715043247646</v>
      </c>
      <c r="U2346" s="15">
        <f t="shared" si="250"/>
        <v>7.9458858374277757</v>
      </c>
    </row>
    <row r="2347" spans="1:21">
      <c r="A2347" s="27" t="s">
        <v>2050</v>
      </c>
      <c r="B2347" s="28">
        <v>517.05104298982405</v>
      </c>
      <c r="C2347" s="28">
        <v>315.41524590098805</v>
      </c>
      <c r="D2347" s="29">
        <v>1.639270928432329</v>
      </c>
      <c r="E2347" s="30">
        <v>6.5255795281721304E-2</v>
      </c>
      <c r="F2347" s="30">
        <v>2.2706056630046757E-3</v>
      </c>
      <c r="G2347" s="30">
        <v>1.2275616332821426</v>
      </c>
      <c r="H2347" s="30">
        <v>4.1520896161315608E-2</v>
      </c>
      <c r="I2347" s="30">
        <v>0.13554046754666244</v>
      </c>
      <c r="J2347" s="30">
        <v>1.4158178464751187E-3</v>
      </c>
      <c r="K2347" s="31">
        <v>783.33500000000004</v>
      </c>
      <c r="L2347" s="31">
        <v>72.215000000000003</v>
      </c>
      <c r="M2347" s="31">
        <v>813.22795272630992</v>
      </c>
      <c r="N2347" s="31">
        <v>18.934428488310125</v>
      </c>
      <c r="O2347" s="31">
        <v>819.39545820971421</v>
      </c>
      <c r="P2347" s="31">
        <v>8.049706821649055</v>
      </c>
      <c r="Q2347" s="14">
        <f t="shared" si="247"/>
        <v>-4.6034529555955217</v>
      </c>
      <c r="R2347" s="14">
        <f t="shared" si="248"/>
        <v>19.395807270658896</v>
      </c>
      <c r="S2347" s="147">
        <f t="shared" si="251"/>
        <v>-4.6034529555955217</v>
      </c>
      <c r="T2347" s="15">
        <f t="shared" si="249"/>
        <v>819.39545820971421</v>
      </c>
      <c r="U2347" s="15">
        <f t="shared" si="250"/>
        <v>8.049706821649055</v>
      </c>
    </row>
    <row r="2348" spans="1:21">
      <c r="A2348" s="27" t="s">
        <v>2051</v>
      </c>
      <c r="B2348" s="28">
        <v>134.71974846609979</v>
      </c>
      <c r="C2348" s="28">
        <v>146.42549504052127</v>
      </c>
      <c r="D2348" s="29">
        <v>0.92005663650867575</v>
      </c>
      <c r="E2348" s="30">
        <v>6.6648219203696873E-2</v>
      </c>
      <c r="F2348" s="30">
        <v>1.4729318024968435E-3</v>
      </c>
      <c r="G2348" s="30">
        <v>1.1789329577372345</v>
      </c>
      <c r="H2348" s="30">
        <v>5.6281854102652157E-2</v>
      </c>
      <c r="I2348" s="30">
        <v>0.13692224630380698</v>
      </c>
      <c r="J2348" s="30">
        <v>1.7919787437781379E-3</v>
      </c>
      <c r="K2348" s="31">
        <v>780</v>
      </c>
      <c r="L2348" s="31">
        <v>46.8</v>
      </c>
      <c r="M2348" s="31">
        <v>790.81615275839431</v>
      </c>
      <c r="N2348" s="31">
        <v>26.23286400617862</v>
      </c>
      <c r="O2348" s="31">
        <v>827.23498773870892</v>
      </c>
      <c r="P2348" s="31">
        <v>10.170436886256347</v>
      </c>
      <c r="Q2348" s="14">
        <f t="shared" si="247"/>
        <v>-6.0557676588088416</v>
      </c>
      <c r="R2348" s="14">
        <f t="shared" si="248"/>
        <v>12.99112526749863</v>
      </c>
      <c r="S2348" s="147">
        <f t="shared" si="251"/>
        <v>-6.0557676588088416</v>
      </c>
      <c r="T2348" s="15">
        <f t="shared" si="249"/>
        <v>827.23498773870892</v>
      </c>
      <c r="U2348" s="15">
        <f t="shared" si="250"/>
        <v>10.170436886256347</v>
      </c>
    </row>
    <row r="2349" spans="1:21">
      <c r="A2349" s="27" t="s">
        <v>2052</v>
      </c>
      <c r="B2349" s="28">
        <v>555.23132634802198</v>
      </c>
      <c r="C2349" s="28">
        <v>509.62988302926567</v>
      </c>
      <c r="D2349" s="29">
        <v>1.0894795317882442</v>
      </c>
      <c r="E2349" s="30">
        <v>6.4141596145325844E-2</v>
      </c>
      <c r="F2349" s="30">
        <v>1.9658685428374225E-3</v>
      </c>
      <c r="G2349" s="30">
        <v>1.1737644189667111</v>
      </c>
      <c r="H2349" s="30">
        <v>3.5196936686611981E-2</v>
      </c>
      <c r="I2349" s="30">
        <v>0.13136663664012421</v>
      </c>
      <c r="J2349" s="30">
        <v>1.3009908227197748E-3</v>
      </c>
      <c r="K2349" s="31">
        <v>746.3</v>
      </c>
      <c r="L2349" s="31">
        <v>64.81</v>
      </c>
      <c r="M2349" s="31">
        <v>788.40475187747882</v>
      </c>
      <c r="N2349" s="31">
        <v>16.449514343911712</v>
      </c>
      <c r="O2349" s="31">
        <v>795.65714700653916</v>
      </c>
      <c r="P2349" s="31">
        <v>7.4253568878511693</v>
      </c>
      <c r="Q2349" s="14">
        <f t="shared" si="247"/>
        <v>-6.6135799285192531</v>
      </c>
      <c r="R2349" s="14">
        <f t="shared" si="248"/>
        <v>18.623635248390556</v>
      </c>
      <c r="S2349" s="147">
        <f t="shared" si="251"/>
        <v>-6.6135799285192531</v>
      </c>
      <c r="T2349" s="15">
        <f t="shared" si="249"/>
        <v>795.65714700653916</v>
      </c>
      <c r="U2349" s="15">
        <f t="shared" si="250"/>
        <v>7.4253568878511693</v>
      </c>
    </row>
    <row r="2350" spans="1:21">
      <c r="A2350" s="27" t="s">
        <v>2053</v>
      </c>
      <c r="B2350" s="28">
        <v>154.99537214075011</v>
      </c>
      <c r="C2350" s="28">
        <v>1244.8723994312695</v>
      </c>
      <c r="D2350" s="29">
        <v>0.12450703558980106</v>
      </c>
      <c r="E2350" s="30">
        <v>6.3317354273102269E-2</v>
      </c>
      <c r="F2350" s="30">
        <v>1.7548519947940472E-3</v>
      </c>
      <c r="G2350" s="30">
        <v>1.3089573849412115</v>
      </c>
      <c r="H2350" s="30">
        <v>3.4811864698628056E-2</v>
      </c>
      <c r="I2350" s="30">
        <v>0.14848284677051007</v>
      </c>
      <c r="J2350" s="30">
        <v>1.5882453599276669E-3</v>
      </c>
      <c r="K2350" s="31">
        <v>720.38</v>
      </c>
      <c r="L2350" s="31">
        <v>59.255000000000003</v>
      </c>
      <c r="M2350" s="31">
        <v>849.66855270854057</v>
      </c>
      <c r="N2350" s="31">
        <v>15.319703724365921</v>
      </c>
      <c r="O2350" s="31">
        <v>892.45323257298185</v>
      </c>
      <c r="P2350" s="31">
        <v>8.9278101751026</v>
      </c>
      <c r="Q2350" s="14">
        <f t="shared" si="247"/>
        <v>-23.886453340317871</v>
      </c>
      <c r="R2350" s="14">
        <f t="shared" si="248"/>
        <v>20.530779376755955</v>
      </c>
      <c r="S2350" s="147">
        <f t="shared" si="251"/>
        <v>-23.886453340317871</v>
      </c>
      <c r="T2350" s="15">
        <f t="shared" si="249"/>
        <v>892.45323257298185</v>
      </c>
      <c r="U2350" s="15">
        <f t="shared" si="250"/>
        <v>8.9278101751026</v>
      </c>
    </row>
    <row r="2351" spans="1:21">
      <c r="A2351" s="27" t="s">
        <v>2054</v>
      </c>
      <c r="B2351" s="28">
        <v>131.11655869009957</v>
      </c>
      <c r="C2351" s="28">
        <v>216.90562919506746</v>
      </c>
      <c r="D2351" s="29">
        <v>0.60448665706220051</v>
      </c>
      <c r="E2351" s="30">
        <v>6.7207754715846446E-2</v>
      </c>
      <c r="F2351" s="30">
        <v>2.6651512944834209E-3</v>
      </c>
      <c r="G2351" s="30">
        <v>1.250560826083857</v>
      </c>
      <c r="H2351" s="30">
        <v>4.890857272327797E-2</v>
      </c>
      <c r="I2351" s="30">
        <v>0.13438496153077686</v>
      </c>
      <c r="J2351" s="30">
        <v>1.7164119258465933E-3</v>
      </c>
      <c r="K2351" s="31">
        <v>844.13</v>
      </c>
      <c r="L2351" s="31">
        <v>81.477500000000006</v>
      </c>
      <c r="M2351" s="31">
        <v>823.65785773922266</v>
      </c>
      <c r="N2351" s="31">
        <v>22.073133995610696</v>
      </c>
      <c r="O2351" s="31">
        <v>812.83236065918243</v>
      </c>
      <c r="P2351" s="31">
        <v>9.7637927632587704</v>
      </c>
      <c r="Q2351" s="14">
        <f t="shared" si="247"/>
        <v>3.7076800185774195</v>
      </c>
      <c r="R2351" s="14">
        <f t="shared" si="248"/>
        <v>18.732134807531569</v>
      </c>
      <c r="S2351" s="147">
        <f t="shared" si="251"/>
        <v>3.7076800185774195</v>
      </c>
      <c r="T2351" s="15">
        <f t="shared" si="249"/>
        <v>812.83236065918243</v>
      </c>
      <c r="U2351" s="15">
        <f t="shared" si="250"/>
        <v>9.7637927632587704</v>
      </c>
    </row>
    <row r="2352" spans="1:21">
      <c r="A2352" s="27" t="s">
        <v>2055</v>
      </c>
      <c r="B2352" s="28">
        <v>378.72095097493684</v>
      </c>
      <c r="C2352" s="28">
        <v>1036.874762469934</v>
      </c>
      <c r="D2352" s="29">
        <v>0.3652523570665252</v>
      </c>
      <c r="E2352" s="30">
        <v>6.7800937570970332E-2</v>
      </c>
      <c r="F2352" s="30">
        <v>1.8127825289989685E-3</v>
      </c>
      <c r="G2352" s="30">
        <v>1.2201238869275393</v>
      </c>
      <c r="H2352" s="30">
        <v>3.0863457053055536E-2</v>
      </c>
      <c r="I2352" s="30">
        <v>0.13764914943630704</v>
      </c>
      <c r="J2352" s="30">
        <v>1.5397334921085117E-3</v>
      </c>
      <c r="K2352" s="31">
        <v>806</v>
      </c>
      <c r="L2352" s="31">
        <v>56.475000000000009</v>
      </c>
      <c r="M2352" s="31">
        <v>809.83195334260699</v>
      </c>
      <c r="N2352" s="31">
        <v>14.126270467356132</v>
      </c>
      <c r="O2352" s="31">
        <v>831.35525306049249</v>
      </c>
      <c r="P2352" s="31">
        <v>8.7363408894138885</v>
      </c>
      <c r="Q2352" s="14">
        <f t="shared" si="247"/>
        <v>-3.1458130348005486</v>
      </c>
      <c r="R2352" s="14">
        <f t="shared" si="248"/>
        <v>14.616147783619393</v>
      </c>
      <c r="S2352" s="147">
        <f t="shared" si="251"/>
        <v>-3.1458130348005486</v>
      </c>
      <c r="T2352" s="15">
        <f t="shared" si="249"/>
        <v>831.35525306049249</v>
      </c>
      <c r="U2352" s="15">
        <f t="shared" si="250"/>
        <v>8.7363408894138885</v>
      </c>
    </row>
    <row r="2353" spans="1:21">
      <c r="A2353" s="27" t="s">
        <v>2056</v>
      </c>
      <c r="B2353" s="28">
        <v>262.13252624260252</v>
      </c>
      <c r="C2353" s="28">
        <v>980.17892130831592</v>
      </c>
      <c r="D2353" s="29">
        <v>0.26743334359069387</v>
      </c>
      <c r="E2353" s="30">
        <v>6.7622156575642037E-2</v>
      </c>
      <c r="F2353" s="30">
        <v>1.602467652847453E-3</v>
      </c>
      <c r="G2353" s="30">
        <v>1.2415508426508157</v>
      </c>
      <c r="H2353" s="30">
        <v>2.8654990509887585E-2</v>
      </c>
      <c r="I2353" s="30">
        <v>0.1397128635393278</v>
      </c>
      <c r="J2353" s="30">
        <v>1.1985512086508771E-3</v>
      </c>
      <c r="K2353" s="31">
        <v>807</v>
      </c>
      <c r="L2353" s="31">
        <v>49.994999999999997</v>
      </c>
      <c r="M2353" s="31">
        <v>819.58467459914084</v>
      </c>
      <c r="N2353" s="31">
        <v>12.992164998725011</v>
      </c>
      <c r="O2353" s="31">
        <v>843.03855982265713</v>
      </c>
      <c r="P2353" s="31">
        <v>6.7944821689450494</v>
      </c>
      <c r="Q2353" s="14">
        <f t="shared" si="247"/>
        <v>-4.4657447116055904</v>
      </c>
      <c r="R2353" s="14">
        <f t="shared" si="248"/>
        <v>13.052727146414117</v>
      </c>
      <c r="S2353" s="147">
        <f t="shared" si="251"/>
        <v>-4.4657447116055904</v>
      </c>
      <c r="T2353" s="15">
        <f t="shared" si="249"/>
        <v>843.03855982265713</v>
      </c>
      <c r="U2353" s="15">
        <f t="shared" si="250"/>
        <v>6.7944821689450494</v>
      </c>
    </row>
    <row r="2354" spans="1:21">
      <c r="A2354" s="27" t="s">
        <v>2057</v>
      </c>
      <c r="B2354" s="28">
        <v>309.39466090816296</v>
      </c>
      <c r="C2354" s="28">
        <v>800.13183548895847</v>
      </c>
      <c r="D2354" s="29">
        <v>0.3866796035169538</v>
      </c>
      <c r="E2354" s="30">
        <v>7.0708387078088686E-2</v>
      </c>
      <c r="F2354" s="30">
        <v>1.6996944720986396E-3</v>
      </c>
      <c r="G2354" s="30">
        <v>1.3657722063480493</v>
      </c>
      <c r="H2354" s="30">
        <v>3.0695240996177077E-2</v>
      </c>
      <c r="I2354" s="30">
        <v>0.15329630231615504</v>
      </c>
      <c r="J2354" s="30">
        <v>1.3590419169806842E-3</v>
      </c>
      <c r="K2354" s="31">
        <v>899</v>
      </c>
      <c r="L2354" s="31">
        <v>49.995000000000005</v>
      </c>
      <c r="M2354" s="31">
        <v>874.35089908287614</v>
      </c>
      <c r="N2354" s="31">
        <v>13.187724117534898</v>
      </c>
      <c r="O2354" s="31">
        <v>919.41461445733137</v>
      </c>
      <c r="P2354" s="31">
        <v>7.6126479686103554</v>
      </c>
      <c r="Q2354" s="14">
        <f t="shared" si="247"/>
        <v>-2.2708136215051633</v>
      </c>
      <c r="R2354" s="14">
        <f t="shared" si="248"/>
        <v>11.500311460977954</v>
      </c>
      <c r="S2354" s="147">
        <f t="shared" si="251"/>
        <v>-2.2708136215051633</v>
      </c>
      <c r="T2354" s="15">
        <f t="shared" si="249"/>
        <v>919.41461445733137</v>
      </c>
      <c r="U2354" s="15">
        <f t="shared" si="250"/>
        <v>7.6126479686103554</v>
      </c>
    </row>
    <row r="2355" spans="1:21">
      <c r="A2355" s="27" t="s">
        <v>2058</v>
      </c>
      <c r="B2355" s="28">
        <v>186.36896383076945</v>
      </c>
      <c r="C2355" s="28">
        <v>205.65033122817553</v>
      </c>
      <c r="D2355" s="29">
        <v>0.90624198228976938</v>
      </c>
      <c r="E2355" s="30">
        <v>6.6526975689288753E-2</v>
      </c>
      <c r="F2355" s="30">
        <v>6.3330176349554734E-4</v>
      </c>
      <c r="G2355" s="30">
        <v>1.2179019837953078</v>
      </c>
      <c r="H2355" s="30">
        <v>4.4751179393957362E-2</v>
      </c>
      <c r="I2355" s="30">
        <v>0.13687671997243517</v>
      </c>
      <c r="J2355" s="30">
        <v>1.6191052061670628E-3</v>
      </c>
      <c r="K2355" s="31">
        <v>803</v>
      </c>
      <c r="L2355" s="31">
        <v>20.000000000000004</v>
      </c>
      <c r="M2355" s="31">
        <v>808.8152476988538</v>
      </c>
      <c r="N2355" s="31">
        <v>20.495026324255949</v>
      </c>
      <c r="O2355" s="31">
        <v>826.97684566669125</v>
      </c>
      <c r="P2355" s="31">
        <v>9.1916412271266807</v>
      </c>
      <c r="Q2355" s="14">
        <f t="shared" si="247"/>
        <v>-2.9859085512691452</v>
      </c>
      <c r="R2355" s="14">
        <f t="shared" si="248"/>
        <v>5.617695489902137</v>
      </c>
      <c r="S2355" s="147">
        <f t="shared" si="251"/>
        <v>-2.9859085512691452</v>
      </c>
      <c r="T2355" s="15">
        <f t="shared" si="249"/>
        <v>826.97684566669125</v>
      </c>
      <c r="U2355" s="15">
        <f t="shared" si="250"/>
        <v>9.1916412271266807</v>
      </c>
    </row>
    <row r="2356" spans="1:21">
      <c r="A2356" s="27" t="s">
        <v>2059</v>
      </c>
      <c r="B2356" s="28">
        <v>443.77678839859868</v>
      </c>
      <c r="C2356" s="28">
        <v>288.227325185616</v>
      </c>
      <c r="D2356" s="29">
        <v>1.5396763235852469</v>
      </c>
      <c r="E2356" s="30">
        <v>0.11890615498448372</v>
      </c>
      <c r="F2356" s="30">
        <v>2.5877225239048494E-3</v>
      </c>
      <c r="G2356" s="30">
        <v>6.2324710607248877</v>
      </c>
      <c r="H2356" s="30">
        <v>0.13372302676061848</v>
      </c>
      <c r="I2356" s="30">
        <v>0.37666817200795288</v>
      </c>
      <c r="J2356" s="30">
        <v>3.1277632603963243E-3</v>
      </c>
      <c r="K2356" s="31">
        <v>1939.82</v>
      </c>
      <c r="L2356" s="31">
        <v>43.52</v>
      </c>
      <c r="M2356" s="31">
        <v>2009.0173697291229</v>
      </c>
      <c r="N2356" s="31">
        <v>18.823319737764034</v>
      </c>
      <c r="O2356" s="31">
        <v>2060.7008011118805</v>
      </c>
      <c r="P2356" s="31">
        <v>14.688339718124366</v>
      </c>
      <c r="Q2356" s="14">
        <f t="shared" si="247"/>
        <v>-6.2315473142807276</v>
      </c>
      <c r="R2356" s="14">
        <f t="shared" si="248"/>
        <v>5.0014123245288618</v>
      </c>
      <c r="S2356" s="147">
        <f t="shared" si="251"/>
        <v>-6.2315473142807276</v>
      </c>
      <c r="T2356" s="15">
        <f t="shared" si="249"/>
        <v>1939.82</v>
      </c>
      <c r="U2356" s="15">
        <f t="shared" si="250"/>
        <v>43.52</v>
      </c>
    </row>
    <row r="2357" spans="1:21">
      <c r="A2357" s="27" t="s">
        <v>2060</v>
      </c>
      <c r="B2357" s="28">
        <v>232.1238628786295</v>
      </c>
      <c r="C2357" s="28">
        <v>393.31520849985009</v>
      </c>
      <c r="D2357" s="29">
        <v>0.59017260930228677</v>
      </c>
      <c r="E2357" s="30">
        <v>6.2492439346824274E-2</v>
      </c>
      <c r="F2357" s="30">
        <v>1.9193371574046461E-3</v>
      </c>
      <c r="G2357" s="30">
        <v>1.3128405682175046</v>
      </c>
      <c r="H2357" s="30">
        <v>4.0025540242372086E-2</v>
      </c>
      <c r="I2357" s="30">
        <v>0.15121794846477005</v>
      </c>
      <c r="J2357" s="30">
        <v>1.5186376093425658E-3</v>
      </c>
      <c r="K2357" s="31">
        <v>700.01</v>
      </c>
      <c r="L2357" s="31">
        <v>60.95</v>
      </c>
      <c r="M2357" s="31">
        <v>851.37478022397545</v>
      </c>
      <c r="N2357" s="31">
        <v>17.581543320758243</v>
      </c>
      <c r="O2357" s="31">
        <v>907.78705921795643</v>
      </c>
      <c r="P2357" s="31">
        <v>8.5179518571168309</v>
      </c>
      <c r="Q2357" s="14">
        <f t="shared" si="247"/>
        <v>-29.682013002379449</v>
      </c>
      <c r="R2357" s="14">
        <f t="shared" si="248"/>
        <v>22.713628319213402</v>
      </c>
      <c r="S2357" s="147" t="str">
        <f t="shared" si="251"/>
        <v>X</v>
      </c>
      <c r="T2357" s="15">
        <f t="shared" si="249"/>
        <v>907.78705921795643</v>
      </c>
      <c r="U2357" s="15">
        <f t="shared" si="250"/>
        <v>8.5179518571168309</v>
      </c>
    </row>
    <row r="2358" spans="1:21">
      <c r="A2358" s="27" t="s">
        <v>2061</v>
      </c>
      <c r="B2358" s="28">
        <v>379.27398756942523</v>
      </c>
      <c r="C2358" s="28">
        <v>430.53219178469027</v>
      </c>
      <c r="D2358" s="29">
        <v>0.88094222640406106</v>
      </c>
      <c r="E2358" s="30">
        <v>6.7243542651446053E-2</v>
      </c>
      <c r="F2358" s="30">
        <v>2.076169282259086E-3</v>
      </c>
      <c r="G2358" s="30">
        <v>1.28717263442205</v>
      </c>
      <c r="H2358" s="30">
        <v>3.8334579621786706E-2</v>
      </c>
      <c r="I2358" s="30">
        <v>0.1381235503417042</v>
      </c>
      <c r="J2358" s="30">
        <v>1.3086213680813612E-3</v>
      </c>
      <c r="K2358" s="31">
        <v>855.55</v>
      </c>
      <c r="L2358" s="31">
        <v>60.185000000000002</v>
      </c>
      <c r="M2358" s="31">
        <v>840.04304949085224</v>
      </c>
      <c r="N2358" s="31">
        <v>17.028099316393845</v>
      </c>
      <c r="O2358" s="31">
        <v>834.04285430393338</v>
      </c>
      <c r="P2358" s="31">
        <v>7.4257968757934574</v>
      </c>
      <c r="Q2358" s="14">
        <f t="shared" si="247"/>
        <v>2.5138385478425063</v>
      </c>
      <c r="R2358" s="14">
        <f t="shared" si="248"/>
        <v>13.825048303017196</v>
      </c>
      <c r="S2358" s="147">
        <f t="shared" si="251"/>
        <v>2.5138385478425063</v>
      </c>
      <c r="T2358" s="15">
        <f t="shared" si="249"/>
        <v>834.04285430393338</v>
      </c>
      <c r="U2358" s="15">
        <f t="shared" si="250"/>
        <v>7.4257968757934574</v>
      </c>
    </row>
    <row r="2359" spans="1:21">
      <c r="A2359" s="27" t="s">
        <v>2062</v>
      </c>
      <c r="B2359" s="28">
        <v>151.05091004250826</v>
      </c>
      <c r="C2359" s="28">
        <v>177.64411970878524</v>
      </c>
      <c r="D2359" s="29">
        <v>0.85030064766640379</v>
      </c>
      <c r="E2359" s="30">
        <v>7.0407373145318003E-2</v>
      </c>
      <c r="F2359" s="30">
        <v>1.7974372892823748E-3</v>
      </c>
      <c r="G2359" s="30">
        <v>1.3377180176092829</v>
      </c>
      <c r="H2359" s="30">
        <v>5.4518297663879674E-2</v>
      </c>
      <c r="I2359" s="30">
        <v>0.14048157411564072</v>
      </c>
      <c r="J2359" s="30">
        <v>1.6213036906888893E-3</v>
      </c>
      <c r="K2359" s="31">
        <v>887.03499999999997</v>
      </c>
      <c r="L2359" s="31">
        <v>53.222099999999998</v>
      </c>
      <c r="M2359" s="31">
        <v>862.23815545193486</v>
      </c>
      <c r="N2359" s="31">
        <v>23.687169046499093</v>
      </c>
      <c r="O2359" s="31">
        <v>847.38505489955196</v>
      </c>
      <c r="P2359" s="31">
        <v>9.1756116810529882</v>
      </c>
      <c r="Q2359" s="14">
        <f t="shared" si="247"/>
        <v>4.4699414454275166</v>
      </c>
      <c r="R2359" s="14">
        <f t="shared" si="248"/>
        <v>11.64879105227317</v>
      </c>
      <c r="S2359" s="147">
        <f t="shared" si="251"/>
        <v>4.4699414454275166</v>
      </c>
      <c r="T2359" s="15">
        <f t="shared" si="249"/>
        <v>847.38505489955196</v>
      </c>
      <c r="U2359" s="15">
        <f t="shared" si="250"/>
        <v>9.1756116810529882</v>
      </c>
    </row>
    <row r="2360" spans="1:21">
      <c r="A2360" s="27" t="s">
        <v>2063</v>
      </c>
      <c r="B2360" s="28">
        <v>240.79161616336535</v>
      </c>
      <c r="C2360" s="28">
        <v>2057.4640866004825</v>
      </c>
      <c r="D2360" s="29">
        <v>0.11703320496894883</v>
      </c>
      <c r="E2360" s="30">
        <v>6.8540179154974637E-2</v>
      </c>
      <c r="F2360" s="30">
        <v>1.4008760409121215E-3</v>
      </c>
      <c r="G2360" s="30">
        <v>1.2383681767180625</v>
      </c>
      <c r="H2360" s="30">
        <v>2.5664081734868536E-2</v>
      </c>
      <c r="I2360" s="30">
        <v>0.12975716377512708</v>
      </c>
      <c r="J2360" s="30">
        <v>1.0252474791695007E-3</v>
      </c>
      <c r="K2360" s="31">
        <v>884.87</v>
      </c>
      <c r="L2360" s="31">
        <v>42.592500000000001</v>
      </c>
      <c r="M2360" s="31">
        <v>818.141958522354</v>
      </c>
      <c r="N2360" s="31">
        <v>11.655192147662371</v>
      </c>
      <c r="O2360" s="31">
        <v>786.48000203729998</v>
      </c>
      <c r="P2360" s="31">
        <v>5.865475807831845</v>
      </c>
      <c r="Q2360" s="14">
        <f t="shared" si="247"/>
        <v>11.11914721515025</v>
      </c>
      <c r="R2360" s="14">
        <f t="shared" si="248"/>
        <v>8.658510079865076</v>
      </c>
      <c r="S2360" s="147">
        <f t="shared" si="251"/>
        <v>11.11914721515025</v>
      </c>
      <c r="T2360" s="15">
        <f t="shared" si="249"/>
        <v>786.48000203729998</v>
      </c>
      <c r="U2360" s="15">
        <f t="shared" si="250"/>
        <v>5.865475807831845</v>
      </c>
    </row>
    <row r="2361" spans="1:21">
      <c r="A2361" s="27" t="s">
        <v>2064</v>
      </c>
      <c r="B2361" s="28">
        <v>188.20050246639602</v>
      </c>
      <c r="C2361" s="28">
        <v>264.02674224459383</v>
      </c>
      <c r="D2361" s="29">
        <v>0.71280848624056214</v>
      </c>
      <c r="E2361" s="30">
        <v>6.5141784350020729E-2</v>
      </c>
      <c r="F2361" s="30">
        <v>2.4235936997677762E-3</v>
      </c>
      <c r="G2361" s="30">
        <v>1.2811090346389129</v>
      </c>
      <c r="H2361" s="30">
        <v>4.8672466674925627E-2</v>
      </c>
      <c r="I2361" s="30">
        <v>0.14262077136930965</v>
      </c>
      <c r="J2361" s="30">
        <v>1.7595630699969705E-3</v>
      </c>
      <c r="K2361" s="31">
        <v>788.89</v>
      </c>
      <c r="L2361" s="31">
        <v>78.540000000000006</v>
      </c>
      <c r="M2361" s="31">
        <v>837.34755892206863</v>
      </c>
      <c r="N2361" s="31">
        <v>21.672906445670616</v>
      </c>
      <c r="O2361" s="31">
        <v>859.46524532743319</v>
      </c>
      <c r="P2361" s="31">
        <v>9.9379096189976011</v>
      </c>
      <c r="Q2361" s="14">
        <f t="shared" si="247"/>
        <v>-8.9461452582024314</v>
      </c>
      <c r="R2361" s="14">
        <f t="shared" si="248"/>
        <v>21.838653711507217</v>
      </c>
      <c r="S2361" s="147">
        <f t="shared" si="251"/>
        <v>-8.9461452582024314</v>
      </c>
      <c r="T2361" s="15">
        <f t="shared" si="249"/>
        <v>859.46524532743319</v>
      </c>
      <c r="U2361" s="15">
        <f t="shared" si="250"/>
        <v>9.9379096189976011</v>
      </c>
    </row>
    <row r="2362" spans="1:21">
      <c r="A2362" s="27" t="s">
        <v>2065</v>
      </c>
      <c r="B2362" s="28">
        <v>468.11116563305819</v>
      </c>
      <c r="C2362" s="28">
        <v>1313.4485944720116</v>
      </c>
      <c r="D2362" s="29">
        <v>0.35639854319630415</v>
      </c>
      <c r="E2362" s="30">
        <v>7.9012782235508824E-2</v>
      </c>
      <c r="F2362" s="30">
        <v>1.3610656994175175E-3</v>
      </c>
      <c r="G2362" s="30">
        <v>2.4017251817757059</v>
      </c>
      <c r="H2362" s="30">
        <v>4.3957627727437359E-2</v>
      </c>
      <c r="I2362" s="30">
        <v>0.21838014177114362</v>
      </c>
      <c r="J2362" s="30">
        <v>1.8513222851040936E-3</v>
      </c>
      <c r="K2362" s="31">
        <v>1172.2249999999999</v>
      </c>
      <c r="L2362" s="31">
        <v>33.792499999999997</v>
      </c>
      <c r="M2362" s="31">
        <v>1243.1159154588361</v>
      </c>
      <c r="N2362" s="31">
        <v>13.148141195011098</v>
      </c>
      <c r="O2362" s="31">
        <v>1273.3100651345351</v>
      </c>
      <c r="P2362" s="31">
        <v>9.8193959868427676</v>
      </c>
      <c r="Q2362" s="14">
        <f t="shared" si="247"/>
        <v>-8.6233500509317995</v>
      </c>
      <c r="R2362" s="14">
        <f t="shared" si="248"/>
        <v>6.4829278045712906</v>
      </c>
      <c r="S2362" s="147">
        <f t="shared" si="251"/>
        <v>-8.6233500509317995</v>
      </c>
      <c r="T2362" s="15">
        <f t="shared" si="249"/>
        <v>1172.2249999999999</v>
      </c>
      <c r="U2362" s="15">
        <f t="shared" si="250"/>
        <v>33.792499999999997</v>
      </c>
    </row>
    <row r="2363" spans="1:21">
      <c r="A2363" s="27" t="s">
        <v>2066</v>
      </c>
      <c r="B2363" s="28">
        <v>151.98669055666178</v>
      </c>
      <c r="C2363" s="28">
        <v>399.16713637768987</v>
      </c>
      <c r="D2363" s="29">
        <v>0.38075952829155946</v>
      </c>
      <c r="E2363" s="30">
        <v>0.27672074320369855</v>
      </c>
      <c r="F2363" s="30">
        <v>4.3786970107293809E-3</v>
      </c>
      <c r="G2363" s="30">
        <v>26.868753831567119</v>
      </c>
      <c r="H2363" s="30">
        <v>0.43220533476393741</v>
      </c>
      <c r="I2363" s="30">
        <v>0.69842573412594444</v>
      </c>
      <c r="J2363" s="30">
        <v>4.9256969573281866E-3</v>
      </c>
      <c r="K2363" s="31">
        <v>3346.29</v>
      </c>
      <c r="L2363" s="31">
        <v>24.690000000000055</v>
      </c>
      <c r="M2363" s="31">
        <v>3378.6933308420462</v>
      </c>
      <c r="N2363" s="31">
        <v>15.913889717221634</v>
      </c>
      <c r="O2363" s="31">
        <v>3414.6770879867954</v>
      </c>
      <c r="P2363" s="31">
        <v>18.786308876958021</v>
      </c>
      <c r="Q2363" s="14">
        <f t="shared" si="247"/>
        <v>-2.0436688985950191</v>
      </c>
      <c r="R2363" s="14">
        <f t="shared" si="248"/>
        <v>1.8783532316797709</v>
      </c>
      <c r="S2363" s="147">
        <f t="shared" si="251"/>
        <v>-2.0436688985950191</v>
      </c>
      <c r="T2363" s="15">
        <f t="shared" si="249"/>
        <v>3346.29</v>
      </c>
      <c r="U2363" s="15">
        <f t="shared" si="250"/>
        <v>24.690000000000055</v>
      </c>
    </row>
    <row r="2364" spans="1:21">
      <c r="A2364" s="27" t="s">
        <v>2067</v>
      </c>
      <c r="B2364" s="28">
        <v>309.53733476979465</v>
      </c>
      <c r="C2364" s="28">
        <v>486.41020762895982</v>
      </c>
      <c r="D2364" s="29">
        <v>0.63637096819710215</v>
      </c>
      <c r="E2364" s="30">
        <v>6.660519936264743E-2</v>
      </c>
      <c r="F2364" s="30">
        <v>1.9352305945647811E-3</v>
      </c>
      <c r="G2364" s="30">
        <v>0.94440621440001959</v>
      </c>
      <c r="H2364" s="30">
        <v>2.839428059395132E-2</v>
      </c>
      <c r="I2364" s="30">
        <v>0.10190785059607164</v>
      </c>
      <c r="J2364" s="30">
        <v>1.0096251648185615E-3</v>
      </c>
      <c r="K2364" s="31">
        <v>825.61</v>
      </c>
      <c r="L2364" s="31">
        <v>60.024999999999999</v>
      </c>
      <c r="M2364" s="31">
        <v>675.18570567524148</v>
      </c>
      <c r="N2364" s="31">
        <v>14.834806151135499</v>
      </c>
      <c r="O2364" s="31">
        <v>625.57993286451438</v>
      </c>
      <c r="P2364" s="31">
        <v>5.916191660325171</v>
      </c>
      <c r="Q2364" s="14">
        <f t="shared" si="247"/>
        <v>24.228154593026442</v>
      </c>
      <c r="R2364" s="14">
        <f t="shared" si="248"/>
        <v>11.110625578165244</v>
      </c>
      <c r="S2364" s="147" t="str">
        <f t="shared" si="251"/>
        <v>X</v>
      </c>
      <c r="T2364" s="15">
        <f t="shared" si="249"/>
        <v>625.57993286451438</v>
      </c>
      <c r="U2364" s="15">
        <f t="shared" si="250"/>
        <v>5.916191660325171</v>
      </c>
    </row>
    <row r="2365" spans="1:21">
      <c r="A2365" s="27" t="s">
        <v>2068</v>
      </c>
      <c r="B2365" s="28">
        <v>42.768679137367045</v>
      </c>
      <c r="C2365" s="28">
        <v>55.351655368411386</v>
      </c>
      <c r="D2365" s="29">
        <v>0.77267208817344035</v>
      </c>
      <c r="E2365" s="30">
        <v>6.3479843503924646E-2</v>
      </c>
      <c r="F2365" s="30">
        <v>1.2112869415714586E-3</v>
      </c>
      <c r="G2365" s="30">
        <v>1.179680952470076</v>
      </c>
      <c r="H2365" s="30">
        <v>5.8826891116673587E-2</v>
      </c>
      <c r="I2365" s="30">
        <v>0.13732822577528481</v>
      </c>
      <c r="J2365" s="30">
        <v>1.9025156751582724E-3</v>
      </c>
      <c r="K2365" s="31">
        <v>683.34500000000003</v>
      </c>
      <c r="L2365" s="31">
        <v>41.000700000000002</v>
      </c>
      <c r="M2365" s="31">
        <v>791.16465859018172</v>
      </c>
      <c r="N2365" s="31">
        <v>27.409212268614194</v>
      </c>
      <c r="O2365" s="31">
        <v>829.53650367330863</v>
      </c>
      <c r="P2365" s="31">
        <v>10.792822026108649</v>
      </c>
      <c r="Q2365" s="14">
        <f t="shared" si="247"/>
        <v>-21.393513331232185</v>
      </c>
      <c r="R2365" s="14">
        <f t="shared" si="248"/>
        <v>14.905773848910664</v>
      </c>
      <c r="S2365" s="147" t="str">
        <f t="shared" si="251"/>
        <v>X</v>
      </c>
      <c r="T2365" s="15">
        <f t="shared" si="249"/>
        <v>829.53650367330863</v>
      </c>
      <c r="U2365" s="15">
        <f t="shared" si="250"/>
        <v>10.792822026108649</v>
      </c>
    </row>
    <row r="2366" spans="1:21">
      <c r="A2366" s="27" t="s">
        <v>2069</v>
      </c>
      <c r="B2366" s="28">
        <v>99.618006429304486</v>
      </c>
      <c r="C2366" s="28">
        <v>157.63328732269221</v>
      </c>
      <c r="D2366" s="29">
        <v>0.63196047054056392</v>
      </c>
      <c r="E2366" s="30">
        <v>0.11150398998028922</v>
      </c>
      <c r="F2366" s="30">
        <v>2.3696321758300142E-3</v>
      </c>
      <c r="G2366" s="30">
        <v>5.5564199486294417</v>
      </c>
      <c r="H2366" s="30">
        <v>0.11965437047802902</v>
      </c>
      <c r="I2366" s="30">
        <v>0.36130377271338371</v>
      </c>
      <c r="J2366" s="30">
        <v>2.7874728087421943E-3</v>
      </c>
      <c r="K2366" s="31">
        <v>1824.38</v>
      </c>
      <c r="L2366" s="31">
        <v>38.579999999999927</v>
      </c>
      <c r="M2366" s="31">
        <v>1909.3716956366752</v>
      </c>
      <c r="N2366" s="31">
        <v>18.576125495498399</v>
      </c>
      <c r="O2366" s="31">
        <v>1988.3506651878911</v>
      </c>
      <c r="P2366" s="31">
        <v>13.243592564058748</v>
      </c>
      <c r="Q2366" s="14">
        <f t="shared" si="247"/>
        <v>-8.9877473546021704</v>
      </c>
      <c r="R2366" s="14">
        <f t="shared" si="248"/>
        <v>4.832744796536061</v>
      </c>
      <c r="S2366" s="147">
        <f t="shared" si="251"/>
        <v>-8.9877473546021704</v>
      </c>
      <c r="T2366" s="15">
        <f t="shared" si="249"/>
        <v>1824.38</v>
      </c>
      <c r="U2366" s="15">
        <f t="shared" si="250"/>
        <v>38.579999999999927</v>
      </c>
    </row>
    <row r="2367" spans="1:21">
      <c r="A2367" s="27" t="s">
        <v>2070</v>
      </c>
      <c r="B2367" s="28">
        <v>42.16359393513261</v>
      </c>
      <c r="C2367" s="28">
        <v>213.79904812935186</v>
      </c>
      <c r="D2367" s="29">
        <v>0.19721132672968197</v>
      </c>
      <c r="E2367" s="30">
        <v>6.7132356879701441E-2</v>
      </c>
      <c r="F2367" s="30">
        <v>1.7551757453072234E-3</v>
      </c>
      <c r="G2367" s="30">
        <v>1.4536276308365561</v>
      </c>
      <c r="H2367" s="30">
        <v>3.7987432761256767E-2</v>
      </c>
      <c r="I2367" s="30">
        <v>0.15699614837760775</v>
      </c>
      <c r="J2367" s="30">
        <v>1.495925876415546E-3</v>
      </c>
      <c r="K2367" s="31">
        <v>842.59</v>
      </c>
      <c r="L2367" s="31">
        <v>53.702500000000001</v>
      </c>
      <c r="M2367" s="31">
        <v>911.37492521671891</v>
      </c>
      <c r="N2367" s="31">
        <v>15.732524482035231</v>
      </c>
      <c r="O2367" s="31">
        <v>940.0620095565049</v>
      </c>
      <c r="P2367" s="31">
        <v>8.350267152532318</v>
      </c>
      <c r="Q2367" s="14">
        <f t="shared" ref="Q2367:Q2382" si="252">(1-O2367/K2367)*100</f>
        <v>-11.568142222967847</v>
      </c>
      <c r="R2367" s="14">
        <f t="shared" ref="R2367:R2382" si="253">SQRT((2*P2367)^2*(-1/K2367)^2+(2*L2367)^2*(O2367/K2367^2)^2)*100</f>
        <v>14.359051640239606</v>
      </c>
      <c r="S2367" s="147">
        <f t="shared" si="251"/>
        <v>-11.568142222967847</v>
      </c>
      <c r="T2367" s="15">
        <f t="shared" ref="T2367:T2382" si="254">IF(O2367&lt;=1000,O2367,K2367)</f>
        <v>940.0620095565049</v>
      </c>
      <c r="U2367" s="15">
        <f t="shared" ref="U2367:U2382" si="255">IF(T2367=O2367,P2367,L2367)</f>
        <v>8.350267152532318</v>
      </c>
    </row>
    <row r="2368" spans="1:21">
      <c r="A2368" s="27" t="s">
        <v>2071</v>
      </c>
      <c r="B2368" s="28">
        <v>146.87003038412561</v>
      </c>
      <c r="C2368" s="28">
        <v>387.41969885477408</v>
      </c>
      <c r="D2368" s="29">
        <v>0.37909799325712779</v>
      </c>
      <c r="E2368" s="30">
        <v>6.6023302948767515E-2</v>
      </c>
      <c r="F2368" s="30">
        <v>1.5702012149683183E-3</v>
      </c>
      <c r="G2368" s="30">
        <v>1.3188961089477684</v>
      </c>
      <c r="H2368" s="30">
        <v>3.2688125422767368E-2</v>
      </c>
      <c r="I2368" s="30">
        <v>0.14483802844636948</v>
      </c>
      <c r="J2368" s="30">
        <v>1.1642418035606708E-3</v>
      </c>
      <c r="K2368" s="31">
        <v>807.1</v>
      </c>
      <c r="L2368" s="31">
        <v>45.365000000000002</v>
      </c>
      <c r="M2368" s="31">
        <v>854.02980893899417</v>
      </c>
      <c r="N2368" s="31">
        <v>14.325038958549879</v>
      </c>
      <c r="O2368" s="31">
        <v>871.96239888892956</v>
      </c>
      <c r="P2368" s="31">
        <v>6.5725619176747276</v>
      </c>
      <c r="Q2368" s="14">
        <f t="shared" si="252"/>
        <v>-8.0364761354143823</v>
      </c>
      <c r="R2368" s="14">
        <f t="shared" si="253"/>
        <v>12.253621281230732</v>
      </c>
      <c r="S2368" s="147">
        <f t="shared" si="251"/>
        <v>-8.0364761354143823</v>
      </c>
      <c r="T2368" s="15">
        <f t="shared" si="254"/>
        <v>871.96239888892956</v>
      </c>
      <c r="U2368" s="15">
        <f t="shared" si="255"/>
        <v>6.5725619176747276</v>
      </c>
    </row>
    <row r="2369" spans="1:21">
      <c r="A2369" s="27" t="s">
        <v>2072</v>
      </c>
      <c r="B2369" s="28">
        <v>123.64231128865292</v>
      </c>
      <c r="C2369" s="28">
        <v>315.87819386282592</v>
      </c>
      <c r="D2369" s="29">
        <v>0.3914240162533858</v>
      </c>
      <c r="E2369" s="30">
        <v>6.578709479187804E-2</v>
      </c>
      <c r="F2369" s="30">
        <v>1.7627173704080688E-3</v>
      </c>
      <c r="G2369" s="30">
        <v>1.1862604828929109</v>
      </c>
      <c r="H2369" s="30">
        <v>3.2196623940357834E-2</v>
      </c>
      <c r="I2369" s="30">
        <v>0.130741000879668</v>
      </c>
      <c r="J2369" s="30">
        <v>1.0891838282604143E-3</v>
      </c>
      <c r="K2369" s="31">
        <v>799.69</v>
      </c>
      <c r="L2369" s="31">
        <v>55.55</v>
      </c>
      <c r="M2369" s="31">
        <v>794.22505179341988</v>
      </c>
      <c r="N2369" s="31">
        <v>14.963094356421262</v>
      </c>
      <c r="O2369" s="31">
        <v>792.09135086582376</v>
      </c>
      <c r="P2369" s="31">
        <v>6.2242087751520945</v>
      </c>
      <c r="Q2369" s="14">
        <f t="shared" si="252"/>
        <v>0.95019934401784356</v>
      </c>
      <c r="R2369" s="14">
        <f t="shared" si="253"/>
        <v>13.848639387435831</v>
      </c>
      <c r="S2369" s="147">
        <f t="shared" si="251"/>
        <v>0.95019934401784356</v>
      </c>
      <c r="T2369" s="15">
        <f t="shared" si="254"/>
        <v>792.09135086582376</v>
      </c>
      <c r="U2369" s="15">
        <f t="shared" si="255"/>
        <v>6.2242087751520945</v>
      </c>
    </row>
    <row r="2370" spans="1:21">
      <c r="A2370" s="27" t="s">
        <v>2073</v>
      </c>
      <c r="B2370" s="28">
        <v>164.21937129566643</v>
      </c>
      <c r="C2370" s="28">
        <v>242.69108070152728</v>
      </c>
      <c r="D2370" s="29">
        <v>0.67666010147950606</v>
      </c>
      <c r="E2370" s="30">
        <v>6.5552638417909398E-2</v>
      </c>
      <c r="F2370" s="30">
        <v>1.8844535490169874E-3</v>
      </c>
      <c r="G2370" s="30">
        <v>1.3596537388053189</v>
      </c>
      <c r="H2370" s="30">
        <v>3.9361418147169334E-2</v>
      </c>
      <c r="I2370" s="30">
        <v>0.15038877018508173</v>
      </c>
      <c r="J2370" s="30">
        <v>1.3126789829688097E-3</v>
      </c>
      <c r="K2370" s="31">
        <v>792.28</v>
      </c>
      <c r="L2370" s="31">
        <v>60.024999999999999</v>
      </c>
      <c r="M2370" s="31">
        <v>871.72146766285096</v>
      </c>
      <c r="N2370" s="31">
        <v>16.94798890276833</v>
      </c>
      <c r="O2370" s="31">
        <v>903.14228058604033</v>
      </c>
      <c r="P2370" s="31">
        <v>7.3719866957951385</v>
      </c>
      <c r="Q2370" s="14">
        <f t="shared" si="252"/>
        <v>-13.992815745196197</v>
      </c>
      <c r="R2370" s="14">
        <f t="shared" si="253"/>
        <v>17.372688663565331</v>
      </c>
      <c r="S2370" s="147">
        <f t="shared" si="251"/>
        <v>-13.992815745196197</v>
      </c>
      <c r="T2370" s="15">
        <f t="shared" si="254"/>
        <v>903.14228058604033</v>
      </c>
      <c r="U2370" s="15">
        <f t="shared" si="255"/>
        <v>7.3719866957951385</v>
      </c>
    </row>
    <row r="2371" spans="1:21">
      <c r="A2371" s="27" t="s">
        <v>2074</v>
      </c>
      <c r="B2371" s="28">
        <v>134.36856982249859</v>
      </c>
      <c r="C2371" s="28">
        <v>368.29573972516425</v>
      </c>
      <c r="D2371" s="29">
        <v>0.36483878396956027</v>
      </c>
      <c r="E2371" s="30">
        <v>6.3549015988809743E-2</v>
      </c>
      <c r="F2371" s="30">
        <v>1.7549945563996906E-3</v>
      </c>
      <c r="G2371" s="30">
        <v>1.1775721321110395</v>
      </c>
      <c r="H2371" s="30">
        <v>3.312225313547168E-2</v>
      </c>
      <c r="I2371" s="30">
        <v>0.13435764253277138</v>
      </c>
      <c r="J2371" s="30">
        <v>1.2414158093867885E-3</v>
      </c>
      <c r="K2371" s="31">
        <v>727.78499999999997</v>
      </c>
      <c r="L2371" s="31">
        <v>24.997500000000059</v>
      </c>
      <c r="M2371" s="31">
        <v>790.18180972620701</v>
      </c>
      <c r="N2371" s="31">
        <v>15.453964201228155</v>
      </c>
      <c r="O2371" s="31">
        <v>812.67711204184195</v>
      </c>
      <c r="P2371" s="31">
        <v>7.0684485522053784</v>
      </c>
      <c r="Q2371" s="14">
        <f t="shared" si="252"/>
        <v>-11.664449259306252</v>
      </c>
      <c r="R2371" s="14">
        <f t="shared" si="253"/>
        <v>7.9128814278730673</v>
      </c>
      <c r="S2371" s="147">
        <f t="shared" si="251"/>
        <v>-11.664449259306252</v>
      </c>
      <c r="T2371" s="15">
        <f t="shared" si="254"/>
        <v>812.67711204184195</v>
      </c>
      <c r="U2371" s="15">
        <f t="shared" si="255"/>
        <v>7.0684485522053784</v>
      </c>
    </row>
    <row r="2372" spans="1:21">
      <c r="A2372" s="27" t="s">
        <v>2075</v>
      </c>
      <c r="B2372" s="28">
        <v>82.134052739978799</v>
      </c>
      <c r="C2372" s="28">
        <v>121.81664053006571</v>
      </c>
      <c r="D2372" s="29">
        <v>0.6742432920706527</v>
      </c>
      <c r="E2372" s="30">
        <v>6.5658063660130508E-2</v>
      </c>
      <c r="F2372" s="30">
        <v>2.4652874046539883E-3</v>
      </c>
      <c r="G2372" s="30">
        <v>1.3442813087911833</v>
      </c>
      <c r="H2372" s="30">
        <v>5.1605807662730159E-2</v>
      </c>
      <c r="I2372" s="30">
        <v>0.14845464549887769</v>
      </c>
      <c r="J2372" s="30">
        <v>1.6556717519113815E-3</v>
      </c>
      <c r="K2372" s="31">
        <v>794.44500000000005</v>
      </c>
      <c r="L2372" s="31">
        <v>78.852500000000006</v>
      </c>
      <c r="M2372" s="31">
        <v>865.08491323226508</v>
      </c>
      <c r="N2372" s="31">
        <v>22.359861785486693</v>
      </c>
      <c r="O2372" s="31">
        <v>892.29493738382166</v>
      </c>
      <c r="P2372" s="31">
        <v>9.3059674369471619</v>
      </c>
      <c r="Q2372" s="14">
        <f t="shared" si="252"/>
        <v>-12.316766721902916</v>
      </c>
      <c r="R2372" s="14">
        <f t="shared" si="253"/>
        <v>22.41870764198443</v>
      </c>
      <c r="S2372" s="147">
        <f t="shared" si="251"/>
        <v>-12.316766721902916</v>
      </c>
      <c r="T2372" s="15">
        <f t="shared" si="254"/>
        <v>892.29493738382166</v>
      </c>
      <c r="U2372" s="15">
        <f t="shared" si="255"/>
        <v>9.3059674369471619</v>
      </c>
    </row>
    <row r="2373" spans="1:21">
      <c r="A2373" s="27" t="s">
        <v>2076</v>
      </c>
      <c r="B2373" s="28">
        <v>119.6382829332706</v>
      </c>
      <c r="C2373" s="28">
        <v>183.00797677800773</v>
      </c>
      <c r="D2373" s="29">
        <v>0.65373261340621336</v>
      </c>
      <c r="E2373" s="30">
        <v>6.6572554330031841E-2</v>
      </c>
      <c r="F2373" s="30">
        <v>2.3466556369378588E-3</v>
      </c>
      <c r="G2373" s="30">
        <v>1.131004819477611</v>
      </c>
      <c r="H2373" s="30">
        <v>4.0549545024659329E-2</v>
      </c>
      <c r="I2373" s="30">
        <v>0.12318964338960597</v>
      </c>
      <c r="J2373" s="30">
        <v>1.6567106502569534E-3</v>
      </c>
      <c r="K2373" s="31">
        <v>833.33</v>
      </c>
      <c r="L2373" s="31">
        <v>74.072500000000005</v>
      </c>
      <c r="M2373" s="31">
        <v>768.23233458666994</v>
      </c>
      <c r="N2373" s="31">
        <v>19.328143861572091</v>
      </c>
      <c r="O2373" s="31">
        <v>748.89626828678388</v>
      </c>
      <c r="P2373" s="31">
        <v>9.5170908599136723</v>
      </c>
      <c r="Q2373" s="14">
        <f t="shared" si="252"/>
        <v>10.13208833393927</v>
      </c>
      <c r="R2373" s="14">
        <f t="shared" si="253"/>
        <v>16.138694876345795</v>
      </c>
      <c r="S2373" s="147">
        <f t="shared" ref="S2373:S2436" si="256">IF(OR(Q2373-R2373&gt;10,Q2373+R2373&lt;-5),"X",Q2373)</f>
        <v>10.13208833393927</v>
      </c>
      <c r="T2373" s="15">
        <f t="shared" si="254"/>
        <v>748.89626828678388</v>
      </c>
      <c r="U2373" s="15">
        <f t="shared" si="255"/>
        <v>9.5170908599136723</v>
      </c>
    </row>
    <row r="2374" spans="1:21">
      <c r="A2374" s="27" t="s">
        <v>2077</v>
      </c>
      <c r="B2374" s="28">
        <v>107.49032210605263</v>
      </c>
      <c r="C2374" s="28">
        <v>97.635278857605599</v>
      </c>
      <c r="D2374" s="29">
        <v>1.1009373185979214</v>
      </c>
      <c r="E2374" s="30">
        <v>7.1664987090213475E-2</v>
      </c>
      <c r="F2374" s="30">
        <v>3.0780935480171526E-3</v>
      </c>
      <c r="G2374" s="30">
        <v>1.4403336957353547</v>
      </c>
      <c r="H2374" s="30">
        <v>6.6077469435888853E-2</v>
      </c>
      <c r="I2374" s="30">
        <v>0.1457319598391387</v>
      </c>
      <c r="J2374" s="30">
        <v>1.7182165880931051E-3</v>
      </c>
      <c r="K2374" s="31">
        <v>975.93</v>
      </c>
      <c r="L2374" s="31">
        <v>87.04</v>
      </c>
      <c r="M2374" s="31">
        <v>905.85854749608166</v>
      </c>
      <c r="N2374" s="31">
        <v>27.500656963325905</v>
      </c>
      <c r="O2374" s="31">
        <v>876.99403060524298</v>
      </c>
      <c r="P2374" s="31">
        <v>9.6790681206758489</v>
      </c>
      <c r="Q2374" s="14">
        <f t="shared" si="252"/>
        <v>10.137609192745067</v>
      </c>
      <c r="R2374" s="14">
        <f t="shared" si="253"/>
        <v>16.151328520443968</v>
      </c>
      <c r="S2374" s="147">
        <f t="shared" si="256"/>
        <v>10.137609192745067</v>
      </c>
      <c r="T2374" s="15">
        <f t="shared" si="254"/>
        <v>876.99403060524298</v>
      </c>
      <c r="U2374" s="15">
        <f t="shared" si="255"/>
        <v>9.6790681206758489</v>
      </c>
    </row>
    <row r="2375" spans="1:21">
      <c r="A2375" s="27" t="s">
        <v>2078</v>
      </c>
      <c r="B2375" s="28">
        <v>161.05254720260046</v>
      </c>
      <c r="C2375" s="28">
        <v>175.06950533330343</v>
      </c>
      <c r="D2375" s="29">
        <v>0.91993489612016099</v>
      </c>
      <c r="E2375" s="30">
        <v>7.033872330499992E-2</v>
      </c>
      <c r="F2375" s="30">
        <v>2.0779733427721114E-3</v>
      </c>
      <c r="G2375" s="30">
        <v>1.5934334607127632</v>
      </c>
      <c r="H2375" s="30">
        <v>4.6849073927819722E-2</v>
      </c>
      <c r="I2375" s="30">
        <v>0.16426050865849531</v>
      </c>
      <c r="J2375" s="30">
        <v>1.4914058069006536E-3</v>
      </c>
      <c r="K2375" s="31">
        <v>938.88499999999999</v>
      </c>
      <c r="L2375" s="31">
        <v>61.112499999999997</v>
      </c>
      <c r="M2375" s="31">
        <v>967.64244129177541</v>
      </c>
      <c r="N2375" s="31">
        <v>18.354183651704339</v>
      </c>
      <c r="O2375" s="31">
        <v>980.41017861815737</v>
      </c>
      <c r="P2375" s="31">
        <v>8.2747443193958112</v>
      </c>
      <c r="Q2375" s="14">
        <f t="shared" si="252"/>
        <v>-4.4228184088740852</v>
      </c>
      <c r="R2375" s="14">
        <f t="shared" si="253"/>
        <v>13.70767215314962</v>
      </c>
      <c r="S2375" s="147">
        <f t="shared" si="256"/>
        <v>-4.4228184088740852</v>
      </c>
      <c r="T2375" s="15">
        <f t="shared" si="254"/>
        <v>980.41017861815737</v>
      </c>
      <c r="U2375" s="15">
        <f t="shared" si="255"/>
        <v>8.2747443193958112</v>
      </c>
    </row>
    <row r="2376" spans="1:21">
      <c r="A2376" s="27" t="s">
        <v>2079</v>
      </c>
      <c r="B2376" s="28">
        <v>65.919543980410566</v>
      </c>
      <c r="C2376" s="28">
        <v>118.52958179490285</v>
      </c>
      <c r="D2376" s="29">
        <v>0.55614423827525317</v>
      </c>
      <c r="E2376" s="30">
        <v>6.6782438470816136E-2</v>
      </c>
      <c r="F2376" s="30">
        <v>2.3772094034020825E-3</v>
      </c>
      <c r="G2376" s="30">
        <v>1.3482098600204799</v>
      </c>
      <c r="H2376" s="30">
        <v>4.937418658274486E-2</v>
      </c>
      <c r="I2376" s="30">
        <v>0.14638116697596062</v>
      </c>
      <c r="J2376" s="30">
        <v>1.5842803294827974E-3</v>
      </c>
      <c r="K2376" s="31">
        <v>831.48</v>
      </c>
      <c r="L2376" s="31">
        <v>74.84</v>
      </c>
      <c r="M2376" s="31">
        <v>866.78506998506032</v>
      </c>
      <c r="N2376" s="31">
        <v>21.357892611183637</v>
      </c>
      <c r="O2376" s="31">
        <v>880.64573361840462</v>
      </c>
      <c r="P2376" s="31">
        <v>8.9215239141469169</v>
      </c>
      <c r="Q2376" s="14">
        <f t="shared" si="252"/>
        <v>-5.9130386321263995</v>
      </c>
      <c r="R2376" s="14">
        <f t="shared" si="253"/>
        <v>19.186464795977095</v>
      </c>
      <c r="S2376" s="147">
        <f t="shared" si="256"/>
        <v>-5.9130386321263995</v>
      </c>
      <c r="T2376" s="15">
        <f t="shared" si="254"/>
        <v>880.64573361840462</v>
      </c>
      <c r="U2376" s="15">
        <f t="shared" si="255"/>
        <v>8.9215239141469169</v>
      </c>
    </row>
    <row r="2377" spans="1:21">
      <c r="A2377" s="27" t="s">
        <v>2080</v>
      </c>
      <c r="B2377" s="28">
        <v>55.644563102976555</v>
      </c>
      <c r="C2377" s="28">
        <v>65.561732973131967</v>
      </c>
      <c r="D2377" s="29">
        <v>0.84873539150925748</v>
      </c>
      <c r="E2377" s="30">
        <v>6.7055959524558187E-2</v>
      </c>
      <c r="F2377" s="30">
        <v>2.7087354385941539E-3</v>
      </c>
      <c r="G2377" s="30">
        <v>1.3412457379523177</v>
      </c>
      <c r="H2377" s="30">
        <v>5.0756774362129289E-2</v>
      </c>
      <c r="I2377" s="30">
        <v>0.14503021818122641</v>
      </c>
      <c r="J2377" s="30">
        <v>1.7837414126997313E-3</v>
      </c>
      <c r="K2377" s="31">
        <v>838.88499999999999</v>
      </c>
      <c r="L2377" s="31">
        <v>83.33</v>
      </c>
      <c r="M2377" s="31">
        <v>863.76925862725284</v>
      </c>
      <c r="N2377" s="31">
        <v>22.020717830706587</v>
      </c>
      <c r="O2377" s="31">
        <v>873.04450012962025</v>
      </c>
      <c r="P2377" s="31">
        <v>10.053359182625343</v>
      </c>
      <c r="Q2377" s="14">
        <f t="shared" si="252"/>
        <v>-4.0720122698129302</v>
      </c>
      <c r="R2377" s="14">
        <f t="shared" si="253"/>
        <v>20.814290236765693</v>
      </c>
      <c r="S2377" s="147">
        <f t="shared" si="256"/>
        <v>-4.0720122698129302</v>
      </c>
      <c r="T2377" s="15">
        <f t="shared" si="254"/>
        <v>873.04450012962025</v>
      </c>
      <c r="U2377" s="15">
        <f t="shared" si="255"/>
        <v>10.053359182625343</v>
      </c>
    </row>
    <row r="2378" spans="1:21">
      <c r="A2378" s="27" t="s">
        <v>2081</v>
      </c>
      <c r="B2378" s="28">
        <v>42.38066494906672</v>
      </c>
      <c r="C2378" s="28">
        <v>102.98582482717727</v>
      </c>
      <c r="D2378" s="29">
        <v>0.41151940104559659</v>
      </c>
      <c r="E2378" s="30">
        <v>0.17315483583527208</v>
      </c>
      <c r="F2378" s="30">
        <v>3.425298355768042E-3</v>
      </c>
      <c r="G2378" s="30">
        <v>12.192518016804661</v>
      </c>
      <c r="H2378" s="30">
        <v>0.24218455244396175</v>
      </c>
      <c r="I2378" s="30">
        <v>0.51055807763019501</v>
      </c>
      <c r="J2378" s="30">
        <v>4.1111878733454173E-3</v>
      </c>
      <c r="K2378" s="31">
        <v>2588.58</v>
      </c>
      <c r="L2378" s="31">
        <v>33.027500000000146</v>
      </c>
      <c r="M2378" s="31">
        <v>2619.3327430391987</v>
      </c>
      <c r="N2378" s="31">
        <v>18.725022689516891</v>
      </c>
      <c r="O2378" s="31">
        <v>2659.0115737672122</v>
      </c>
      <c r="P2378" s="31">
        <v>17.603444681888497</v>
      </c>
      <c r="Q2378" s="14">
        <f t="shared" si="252"/>
        <v>-2.7208575267989588</v>
      </c>
      <c r="R2378" s="14">
        <f t="shared" si="253"/>
        <v>2.9530666217922734</v>
      </c>
      <c r="S2378" s="147">
        <f t="shared" si="256"/>
        <v>-2.7208575267989588</v>
      </c>
      <c r="T2378" s="15">
        <f t="shared" si="254"/>
        <v>2588.58</v>
      </c>
      <c r="U2378" s="15">
        <f t="shared" si="255"/>
        <v>33.027500000000146</v>
      </c>
    </row>
    <row r="2379" spans="1:21">
      <c r="A2379" s="27" t="s">
        <v>2082</v>
      </c>
      <c r="B2379" s="28">
        <v>79.06883275251802</v>
      </c>
      <c r="C2379" s="28">
        <v>123.32778570971038</v>
      </c>
      <c r="D2379" s="29">
        <v>0.64112748232284544</v>
      </c>
      <c r="E2379" s="30">
        <v>6.4494571471614234E-2</v>
      </c>
      <c r="F2379" s="30">
        <v>2.1299237698474425E-3</v>
      </c>
      <c r="G2379" s="30">
        <v>1.2767728508679599</v>
      </c>
      <c r="H2379" s="30">
        <v>4.1387310555735704E-2</v>
      </c>
      <c r="I2379" s="30">
        <v>0.14354134230977436</v>
      </c>
      <c r="J2379" s="30">
        <v>1.2512860910063467E-3</v>
      </c>
      <c r="K2379" s="31">
        <v>766.67</v>
      </c>
      <c r="L2379" s="31">
        <v>70.362499999999997</v>
      </c>
      <c r="M2379" s="31">
        <v>835.41556991675338</v>
      </c>
      <c r="N2379" s="31">
        <v>18.466432782901219</v>
      </c>
      <c r="O2379" s="31">
        <v>864.65681232216571</v>
      </c>
      <c r="P2379" s="31">
        <v>7.0692333634134972</v>
      </c>
      <c r="Q2379" s="14">
        <f t="shared" si="252"/>
        <v>-12.780832994921631</v>
      </c>
      <c r="R2379" s="14">
        <f t="shared" si="253"/>
        <v>20.783300850066983</v>
      </c>
      <c r="S2379" s="147">
        <f t="shared" si="256"/>
        <v>-12.780832994921631</v>
      </c>
      <c r="T2379" s="15">
        <f t="shared" si="254"/>
        <v>864.65681232216571</v>
      </c>
      <c r="U2379" s="15">
        <f t="shared" si="255"/>
        <v>7.0692333634134972</v>
      </c>
    </row>
    <row r="2380" spans="1:21">
      <c r="A2380" s="27" t="s">
        <v>2083</v>
      </c>
      <c r="B2380" s="28">
        <v>188.59374309792557</v>
      </c>
      <c r="C2380" s="28">
        <v>235.2151303775465</v>
      </c>
      <c r="D2380" s="29">
        <v>0.80179256663978882</v>
      </c>
      <c r="E2380" s="30">
        <v>0.11353046827114231</v>
      </c>
      <c r="F2380" s="30">
        <v>2.2770081126179693E-3</v>
      </c>
      <c r="G2380" s="30">
        <v>5.2975916086383776</v>
      </c>
      <c r="H2380" s="30">
        <v>0.10888365258196568</v>
      </c>
      <c r="I2380" s="30">
        <v>0.33834055126429485</v>
      </c>
      <c r="J2380" s="30">
        <v>3.288311349348707E-3</v>
      </c>
      <c r="K2380" s="31">
        <v>1857.41</v>
      </c>
      <c r="L2380" s="31">
        <v>35.954999999999998</v>
      </c>
      <c r="M2380" s="31">
        <v>1868.4746671727523</v>
      </c>
      <c r="N2380" s="31">
        <v>17.601615197345492</v>
      </c>
      <c r="O2380" s="31">
        <v>1878.6813984831867</v>
      </c>
      <c r="P2380" s="31">
        <v>15.871337105921485</v>
      </c>
      <c r="Q2380" s="14">
        <f t="shared" si="252"/>
        <v>-1.1452182600064864</v>
      </c>
      <c r="R2380" s="14">
        <f t="shared" si="253"/>
        <v>4.2725326014617151</v>
      </c>
      <c r="S2380" s="147">
        <f t="shared" si="256"/>
        <v>-1.1452182600064864</v>
      </c>
      <c r="T2380" s="15">
        <f t="shared" si="254"/>
        <v>1857.41</v>
      </c>
      <c r="U2380" s="15">
        <f t="shared" si="255"/>
        <v>35.954999999999998</v>
      </c>
    </row>
    <row r="2381" spans="1:21">
      <c r="A2381" s="27" t="s">
        <v>2084</v>
      </c>
      <c r="B2381" s="28">
        <v>84.793742117792277</v>
      </c>
      <c r="C2381" s="28">
        <v>189.2323576906829</v>
      </c>
      <c r="D2381" s="29">
        <v>0.44809324976225884</v>
      </c>
      <c r="E2381" s="30">
        <v>6.8343864363025836E-2</v>
      </c>
      <c r="F2381" s="30">
        <v>1.4971943235954494E-3</v>
      </c>
      <c r="G2381" s="30">
        <v>1.1665994157822166</v>
      </c>
      <c r="H2381" s="30">
        <v>3.5256154914052852E-2</v>
      </c>
      <c r="I2381" s="30">
        <v>0.12454818884610951</v>
      </c>
      <c r="J2381" s="30">
        <v>1.1990658869566119E-3</v>
      </c>
      <c r="K2381" s="31">
        <v>866.35</v>
      </c>
      <c r="L2381" s="31">
        <v>13</v>
      </c>
      <c r="M2381" s="31">
        <v>785.05239263037004</v>
      </c>
      <c r="N2381" s="31">
        <v>16.53152004795939</v>
      </c>
      <c r="O2381" s="31">
        <v>756.68876760647186</v>
      </c>
      <c r="P2381" s="31">
        <v>6.8857176291829578</v>
      </c>
      <c r="Q2381" s="14">
        <f t="shared" si="252"/>
        <v>12.657844103829651</v>
      </c>
      <c r="R2381" s="14">
        <f t="shared" si="253"/>
        <v>3.0655524107322543</v>
      </c>
      <c r="S2381" s="147">
        <f t="shared" si="256"/>
        <v>12.657844103829651</v>
      </c>
      <c r="T2381" s="15">
        <f t="shared" si="254"/>
        <v>756.68876760647186</v>
      </c>
      <c r="U2381" s="15">
        <f t="shared" si="255"/>
        <v>6.8857176291829578</v>
      </c>
    </row>
    <row r="2382" spans="1:21">
      <c r="A2382" s="27" t="s">
        <v>2085</v>
      </c>
      <c r="B2382" s="28">
        <v>85.889709095758434</v>
      </c>
      <c r="C2382" s="28">
        <v>198.50154985577598</v>
      </c>
      <c r="D2382" s="29">
        <v>0.43269037021707274</v>
      </c>
      <c r="E2382" s="30">
        <v>6.6249924171788141E-2</v>
      </c>
      <c r="F2382" s="30">
        <v>1.9682767265985649E-3</v>
      </c>
      <c r="G2382" s="30">
        <v>1.1496924369907049</v>
      </c>
      <c r="H2382" s="30">
        <v>3.4568373973840022E-2</v>
      </c>
      <c r="I2382" s="30">
        <v>0.1258378758197837</v>
      </c>
      <c r="J2382" s="30">
        <v>1.0704453141360565E-3</v>
      </c>
      <c r="K2382" s="31">
        <v>814.5</v>
      </c>
      <c r="L2382" s="31">
        <v>62.96</v>
      </c>
      <c r="M2382" s="31">
        <v>777.09781118354567</v>
      </c>
      <c r="N2382" s="31">
        <v>16.336531348988554</v>
      </c>
      <c r="O2382" s="31">
        <v>764.07759518438354</v>
      </c>
      <c r="P2382" s="31">
        <v>6.1431147928461982</v>
      </c>
      <c r="Q2382" s="14">
        <f t="shared" si="252"/>
        <v>6.1905960485716953</v>
      </c>
      <c r="R2382" s="14">
        <f t="shared" si="253"/>
        <v>14.580973803292324</v>
      </c>
      <c r="S2382" s="147">
        <f t="shared" si="256"/>
        <v>6.1905960485716953</v>
      </c>
      <c r="T2382" s="15">
        <f t="shared" si="254"/>
        <v>764.07759518438354</v>
      </c>
      <c r="U2382" s="15">
        <f t="shared" si="255"/>
        <v>6.1431147928461982</v>
      </c>
    </row>
    <row r="2383" spans="1:21" s="23" customFormat="1">
      <c r="A2383" s="25" t="s">
        <v>2086</v>
      </c>
      <c r="B2383" s="17"/>
      <c r="C2383" s="17"/>
      <c r="D2383" s="17"/>
      <c r="E2383" s="17"/>
      <c r="F2383" s="17"/>
      <c r="G2383" s="17"/>
      <c r="H2383" s="17"/>
      <c r="I2383" s="17"/>
      <c r="J2383" s="17"/>
      <c r="K2383" s="10"/>
      <c r="L2383" s="10"/>
      <c r="M2383" s="10"/>
      <c r="N2383" s="10"/>
      <c r="O2383" s="10"/>
      <c r="P2383" s="10"/>
      <c r="Q2383" s="10"/>
      <c r="R2383" s="17"/>
      <c r="S2383" s="147">
        <f t="shared" si="256"/>
        <v>0</v>
      </c>
      <c r="T2383" s="10"/>
      <c r="U2383" s="10"/>
    </row>
    <row r="2384" spans="1:21">
      <c r="A2384" s="27" t="s">
        <v>2087</v>
      </c>
      <c r="B2384" s="28"/>
      <c r="C2384" s="28"/>
      <c r="D2384" s="29"/>
      <c r="E2384" s="30">
        <v>6.2719999999999998E-2</v>
      </c>
      <c r="F2384" s="30">
        <v>6.6E-4</v>
      </c>
      <c r="G2384" s="30">
        <v>1.0644100000000001</v>
      </c>
      <c r="H2384" s="30">
        <v>1.059E-2</v>
      </c>
      <c r="I2384" s="30">
        <v>0.12309</v>
      </c>
      <c r="J2384" s="30">
        <v>7.2999999999999996E-4</v>
      </c>
      <c r="K2384" s="31">
        <v>699</v>
      </c>
      <c r="L2384" s="31">
        <v>23</v>
      </c>
      <c r="M2384" s="31">
        <v>736</v>
      </c>
      <c r="N2384" s="31">
        <v>5</v>
      </c>
      <c r="O2384" s="31">
        <v>748</v>
      </c>
      <c r="P2384" s="31">
        <v>4</v>
      </c>
      <c r="Q2384" s="14">
        <f t="shared" ref="Q2384:Q2447" si="257">(1-O2384/K2384)*100</f>
        <v>-7.0100143061516462</v>
      </c>
      <c r="R2384" s="14">
        <f t="shared" ref="R2384:R2447" si="258">SQRT((2*P2384)^2*(-1/K2384)^2+(2*L2384)^2*(O2384/K2384^2)^2)*100</f>
        <v>7.1345423606871083</v>
      </c>
      <c r="S2384" s="147">
        <f t="shared" si="256"/>
        <v>-7.0100143061516462</v>
      </c>
      <c r="T2384" s="15">
        <f t="shared" ref="T2384:T2447" si="259">IF(O2384&lt;=1000,O2384,K2384)</f>
        <v>748</v>
      </c>
      <c r="U2384" s="15">
        <f t="shared" ref="U2384:U2447" si="260">IF(T2384=O2384,P2384,L2384)</f>
        <v>4</v>
      </c>
    </row>
    <row r="2385" spans="1:21">
      <c r="A2385" s="27" t="s">
        <v>2088</v>
      </c>
      <c r="B2385" s="28"/>
      <c r="C2385" s="28"/>
      <c r="D2385" s="29"/>
      <c r="E2385" s="30">
        <v>6.6680000000000003E-2</v>
      </c>
      <c r="F2385" s="30">
        <v>8.5999999999999998E-4</v>
      </c>
      <c r="G2385" s="30">
        <v>1.2266699999999999</v>
      </c>
      <c r="H2385" s="30">
        <v>1.511E-2</v>
      </c>
      <c r="I2385" s="30">
        <v>0.13344</v>
      </c>
      <c r="J2385" s="30">
        <v>8.9999999999999998E-4</v>
      </c>
      <c r="K2385" s="31">
        <v>828</v>
      </c>
      <c r="L2385" s="31">
        <v>28</v>
      </c>
      <c r="M2385" s="31">
        <v>813</v>
      </c>
      <c r="N2385" s="31">
        <v>7</v>
      </c>
      <c r="O2385" s="31">
        <v>807</v>
      </c>
      <c r="P2385" s="31">
        <v>5</v>
      </c>
      <c r="Q2385" s="14">
        <f t="shared" si="257"/>
        <v>2.5362318840579712</v>
      </c>
      <c r="R2385" s="14">
        <f t="shared" si="258"/>
        <v>6.7014782404172912</v>
      </c>
      <c r="S2385" s="147">
        <f t="shared" si="256"/>
        <v>2.5362318840579712</v>
      </c>
      <c r="T2385" s="15">
        <f t="shared" si="259"/>
        <v>807</v>
      </c>
      <c r="U2385" s="15">
        <f t="shared" si="260"/>
        <v>5</v>
      </c>
    </row>
    <row r="2386" spans="1:21">
      <c r="A2386" s="27" t="s">
        <v>2089</v>
      </c>
      <c r="B2386" s="28"/>
      <c r="C2386" s="28"/>
      <c r="D2386" s="29"/>
      <c r="E2386" s="30">
        <v>7.306E-2</v>
      </c>
      <c r="F2386" s="30">
        <v>8.0999999999999996E-4</v>
      </c>
      <c r="G2386" s="30">
        <v>1.6993100000000001</v>
      </c>
      <c r="H2386" s="30">
        <v>1.8120000000000001E-2</v>
      </c>
      <c r="I2386" s="30">
        <v>0.16871</v>
      </c>
      <c r="J2386" s="30">
        <v>1.08E-3</v>
      </c>
      <c r="K2386" s="31">
        <v>1016</v>
      </c>
      <c r="L2386" s="31">
        <v>23</v>
      </c>
      <c r="M2386" s="31">
        <v>1008</v>
      </c>
      <c r="N2386" s="31">
        <v>7</v>
      </c>
      <c r="O2386" s="31">
        <v>1005</v>
      </c>
      <c r="P2386" s="31">
        <v>6</v>
      </c>
      <c r="Q2386" s="14">
        <f t="shared" si="257"/>
        <v>1.0826771653543288</v>
      </c>
      <c r="R2386" s="14">
        <f t="shared" si="258"/>
        <v>4.6316654862415803</v>
      </c>
      <c r="S2386" s="147">
        <f t="shared" si="256"/>
        <v>1.0826771653543288</v>
      </c>
      <c r="T2386" s="15">
        <f t="shared" si="259"/>
        <v>1016</v>
      </c>
      <c r="U2386" s="15">
        <f t="shared" si="260"/>
        <v>23</v>
      </c>
    </row>
    <row r="2387" spans="1:21">
      <c r="A2387" s="27" t="s">
        <v>2090</v>
      </c>
      <c r="B2387" s="28"/>
      <c r="C2387" s="28"/>
      <c r="D2387" s="29"/>
      <c r="E2387" s="30">
        <v>5.9760000000000001E-2</v>
      </c>
      <c r="F2387" s="30">
        <v>1.14E-3</v>
      </c>
      <c r="G2387" s="30">
        <v>0.72555999999999998</v>
      </c>
      <c r="H2387" s="30">
        <v>1.3100000000000001E-2</v>
      </c>
      <c r="I2387" s="30">
        <v>8.8059999999999999E-2</v>
      </c>
      <c r="J2387" s="30">
        <v>6.9999999999999999E-4</v>
      </c>
      <c r="K2387" s="31">
        <v>595</v>
      </c>
      <c r="L2387" s="31">
        <v>42</v>
      </c>
      <c r="M2387" s="31">
        <v>554</v>
      </c>
      <c r="N2387" s="31">
        <v>8</v>
      </c>
      <c r="O2387" s="31">
        <v>544</v>
      </c>
      <c r="P2387" s="31">
        <v>4</v>
      </c>
      <c r="Q2387" s="14">
        <f t="shared" si="257"/>
        <v>8.5714285714285747</v>
      </c>
      <c r="R2387" s="14">
        <f t="shared" si="258"/>
        <v>12.977402096955865</v>
      </c>
      <c r="S2387" s="147">
        <f t="shared" si="256"/>
        <v>8.5714285714285747</v>
      </c>
      <c r="T2387" s="15">
        <f t="shared" si="259"/>
        <v>544</v>
      </c>
      <c r="U2387" s="15">
        <f t="shared" si="260"/>
        <v>4</v>
      </c>
    </row>
    <row r="2388" spans="1:21">
      <c r="A2388" s="27" t="s">
        <v>2091</v>
      </c>
      <c r="B2388" s="28"/>
      <c r="C2388" s="28"/>
      <c r="D2388" s="29"/>
      <c r="E2388" s="30">
        <v>6.3630000000000006E-2</v>
      </c>
      <c r="F2388" s="30">
        <v>7.1000000000000002E-4</v>
      </c>
      <c r="G2388" s="30">
        <v>1.0298499999999999</v>
      </c>
      <c r="H2388" s="30">
        <v>1.0789999999999999E-2</v>
      </c>
      <c r="I2388" s="30">
        <v>0.11738999999999999</v>
      </c>
      <c r="J2388" s="30">
        <v>6.9999999999999999E-4</v>
      </c>
      <c r="K2388" s="31">
        <v>729</v>
      </c>
      <c r="L2388" s="31">
        <v>24</v>
      </c>
      <c r="M2388" s="31">
        <v>719</v>
      </c>
      <c r="N2388" s="31">
        <v>5</v>
      </c>
      <c r="O2388" s="31">
        <v>716</v>
      </c>
      <c r="P2388" s="31">
        <v>4</v>
      </c>
      <c r="Q2388" s="14">
        <f t="shared" si="257"/>
        <v>1.7832647462277085</v>
      </c>
      <c r="R2388" s="14">
        <f t="shared" si="258"/>
        <v>6.5593945919725449</v>
      </c>
      <c r="S2388" s="147">
        <f t="shared" si="256"/>
        <v>1.7832647462277085</v>
      </c>
      <c r="T2388" s="15">
        <f t="shared" si="259"/>
        <v>716</v>
      </c>
      <c r="U2388" s="15">
        <f t="shared" si="260"/>
        <v>4</v>
      </c>
    </row>
    <row r="2389" spans="1:21">
      <c r="A2389" s="27" t="s">
        <v>2092</v>
      </c>
      <c r="B2389" s="28"/>
      <c r="C2389" s="28"/>
      <c r="D2389" s="29"/>
      <c r="E2389" s="30">
        <v>0.12576000000000001</v>
      </c>
      <c r="F2389" s="30">
        <v>1.3500000000000001E-3</v>
      </c>
      <c r="G2389" s="30">
        <v>6.3000400000000001</v>
      </c>
      <c r="H2389" s="30">
        <v>6.4780000000000004E-2</v>
      </c>
      <c r="I2389" s="30">
        <v>0.36337000000000003</v>
      </c>
      <c r="J2389" s="30">
        <v>2.3500000000000001E-3</v>
      </c>
      <c r="K2389" s="31">
        <v>2040</v>
      </c>
      <c r="L2389" s="31">
        <v>19</v>
      </c>
      <c r="M2389" s="31">
        <v>2018</v>
      </c>
      <c r="N2389" s="31">
        <v>9</v>
      </c>
      <c r="O2389" s="31">
        <v>1998</v>
      </c>
      <c r="P2389" s="31">
        <v>11</v>
      </c>
      <c r="Q2389" s="14">
        <f t="shared" si="257"/>
        <v>2.0588235294117685</v>
      </c>
      <c r="R2389" s="14">
        <f t="shared" si="258"/>
        <v>2.119299267295621</v>
      </c>
      <c r="S2389" s="147">
        <f t="shared" si="256"/>
        <v>2.0588235294117685</v>
      </c>
      <c r="T2389" s="15">
        <f t="shared" si="259"/>
        <v>2040</v>
      </c>
      <c r="U2389" s="15">
        <f t="shared" si="260"/>
        <v>19</v>
      </c>
    </row>
    <row r="2390" spans="1:21">
      <c r="A2390" s="27" t="s">
        <v>2093</v>
      </c>
      <c r="B2390" s="28"/>
      <c r="C2390" s="28"/>
      <c r="D2390" s="29"/>
      <c r="E2390" s="30">
        <v>6.2489999999999997E-2</v>
      </c>
      <c r="F2390" s="30">
        <v>1.32E-3</v>
      </c>
      <c r="G2390" s="30">
        <v>0.98850000000000005</v>
      </c>
      <c r="H2390" s="30">
        <v>1.9879999999999998E-2</v>
      </c>
      <c r="I2390" s="30">
        <v>0.11472</v>
      </c>
      <c r="J2390" s="30">
        <v>7.3999999999999999E-4</v>
      </c>
      <c r="K2390" s="31">
        <v>691</v>
      </c>
      <c r="L2390" s="31">
        <v>46</v>
      </c>
      <c r="M2390" s="31">
        <v>698</v>
      </c>
      <c r="N2390" s="31">
        <v>10</v>
      </c>
      <c r="O2390" s="31">
        <v>700</v>
      </c>
      <c r="P2390" s="31">
        <v>4</v>
      </c>
      <c r="Q2390" s="14">
        <f t="shared" si="257"/>
        <v>-1.3024602026049159</v>
      </c>
      <c r="R2390" s="14">
        <f t="shared" si="258"/>
        <v>13.537045913683466</v>
      </c>
      <c r="S2390" s="147">
        <f t="shared" si="256"/>
        <v>-1.3024602026049159</v>
      </c>
      <c r="T2390" s="15">
        <f t="shared" si="259"/>
        <v>700</v>
      </c>
      <c r="U2390" s="15">
        <f t="shared" si="260"/>
        <v>4</v>
      </c>
    </row>
    <row r="2391" spans="1:21">
      <c r="A2391" s="27" t="s">
        <v>2094</v>
      </c>
      <c r="B2391" s="28"/>
      <c r="C2391" s="28"/>
      <c r="D2391" s="29"/>
      <c r="E2391" s="30">
        <v>6.0789999999999997E-2</v>
      </c>
      <c r="F2391" s="30">
        <v>1.99E-3</v>
      </c>
      <c r="G2391" s="30">
        <v>0.82491999999999999</v>
      </c>
      <c r="H2391" s="30">
        <v>2.5690000000000001E-2</v>
      </c>
      <c r="I2391" s="30">
        <v>9.8419999999999994E-2</v>
      </c>
      <c r="J2391" s="30">
        <v>1.2700000000000001E-3</v>
      </c>
      <c r="K2391" s="31">
        <v>632</v>
      </c>
      <c r="L2391" s="31">
        <v>72</v>
      </c>
      <c r="M2391" s="31">
        <v>611</v>
      </c>
      <c r="N2391" s="31">
        <v>14</v>
      </c>
      <c r="O2391" s="31">
        <v>605</v>
      </c>
      <c r="P2391" s="31">
        <v>7</v>
      </c>
      <c r="Q2391" s="14">
        <f t="shared" si="257"/>
        <v>4.2721518987341778</v>
      </c>
      <c r="R2391" s="14">
        <f t="shared" si="258"/>
        <v>21.923608366194582</v>
      </c>
      <c r="S2391" s="147">
        <f t="shared" si="256"/>
        <v>4.2721518987341778</v>
      </c>
      <c r="T2391" s="15">
        <f t="shared" si="259"/>
        <v>605</v>
      </c>
      <c r="U2391" s="15">
        <f t="shared" si="260"/>
        <v>7</v>
      </c>
    </row>
    <row r="2392" spans="1:21">
      <c r="A2392" s="27" t="s">
        <v>2095</v>
      </c>
      <c r="B2392" s="28"/>
      <c r="C2392" s="28"/>
      <c r="D2392" s="29"/>
      <c r="E2392" s="30">
        <v>7.9759999999999998E-2</v>
      </c>
      <c r="F2392" s="30">
        <v>1.2199999999999999E-3</v>
      </c>
      <c r="G2392" s="30">
        <v>1.7383599999999999</v>
      </c>
      <c r="H2392" s="30">
        <v>2.5309999999999999E-2</v>
      </c>
      <c r="I2392" s="30">
        <v>0.15809999999999999</v>
      </c>
      <c r="J2392" s="30">
        <v>1.2099999999999999E-3</v>
      </c>
      <c r="K2392" s="31">
        <v>1191</v>
      </c>
      <c r="L2392" s="31">
        <v>31</v>
      </c>
      <c r="M2392" s="31">
        <v>1023</v>
      </c>
      <c r="N2392" s="31">
        <v>9</v>
      </c>
      <c r="O2392" s="31">
        <v>946</v>
      </c>
      <c r="P2392" s="31">
        <v>7</v>
      </c>
      <c r="Q2392" s="14">
        <f t="shared" si="257"/>
        <v>20.57094878253568</v>
      </c>
      <c r="R2392" s="14">
        <f t="shared" si="258"/>
        <v>4.2986868200855284</v>
      </c>
      <c r="S2392" s="147" t="str">
        <f t="shared" si="256"/>
        <v>X</v>
      </c>
      <c r="T2392" s="15">
        <f t="shared" si="259"/>
        <v>946</v>
      </c>
      <c r="U2392" s="15">
        <f t="shared" si="260"/>
        <v>7</v>
      </c>
    </row>
    <row r="2393" spans="1:21">
      <c r="A2393" s="27" t="s">
        <v>2096</v>
      </c>
      <c r="B2393" s="28"/>
      <c r="C2393" s="28"/>
      <c r="D2393" s="29"/>
      <c r="E2393" s="30">
        <v>6.0630000000000003E-2</v>
      </c>
      <c r="F2393" s="30">
        <v>8.0999999999999996E-4</v>
      </c>
      <c r="G2393" s="30">
        <v>0.82188000000000005</v>
      </c>
      <c r="H2393" s="30">
        <v>1.047E-2</v>
      </c>
      <c r="I2393" s="30">
        <v>9.8330000000000001E-2</v>
      </c>
      <c r="J2393" s="30">
        <v>6.6E-4</v>
      </c>
      <c r="K2393" s="31">
        <v>626</v>
      </c>
      <c r="L2393" s="31">
        <v>29</v>
      </c>
      <c r="M2393" s="31">
        <v>609</v>
      </c>
      <c r="N2393" s="31">
        <v>6</v>
      </c>
      <c r="O2393" s="31">
        <v>605</v>
      </c>
      <c r="P2393" s="31">
        <v>4</v>
      </c>
      <c r="Q2393" s="14">
        <f t="shared" si="257"/>
        <v>3.3546325878594296</v>
      </c>
      <c r="R2393" s="14">
        <f t="shared" si="258"/>
        <v>9.0450974825558745</v>
      </c>
      <c r="S2393" s="147">
        <f t="shared" si="256"/>
        <v>3.3546325878594296</v>
      </c>
      <c r="T2393" s="15">
        <f t="shared" si="259"/>
        <v>605</v>
      </c>
      <c r="U2393" s="15">
        <f t="shared" si="260"/>
        <v>4</v>
      </c>
    </row>
    <row r="2394" spans="1:21">
      <c r="A2394" s="27" t="s">
        <v>2097</v>
      </c>
      <c r="B2394" s="28"/>
      <c r="C2394" s="28"/>
      <c r="D2394" s="29"/>
      <c r="E2394" s="30">
        <v>0.17373</v>
      </c>
      <c r="F2394" s="30">
        <v>1.5399999999999999E-3</v>
      </c>
      <c r="G2394" s="30">
        <v>11.77177</v>
      </c>
      <c r="H2394" s="30">
        <v>0.10029</v>
      </c>
      <c r="I2394" s="30">
        <v>0.49147999999999997</v>
      </c>
      <c r="J2394" s="30">
        <v>2.8999999999999998E-3</v>
      </c>
      <c r="K2394" s="31">
        <v>2594</v>
      </c>
      <c r="L2394" s="31">
        <v>15</v>
      </c>
      <c r="M2394" s="31">
        <v>2586</v>
      </c>
      <c r="N2394" s="31">
        <v>8</v>
      </c>
      <c r="O2394" s="31">
        <v>2577</v>
      </c>
      <c r="P2394" s="31">
        <v>13</v>
      </c>
      <c r="Q2394" s="14">
        <f t="shared" si="257"/>
        <v>0.65535851966075365</v>
      </c>
      <c r="R2394" s="14">
        <f t="shared" si="258"/>
        <v>1.5246916695462889</v>
      </c>
      <c r="S2394" s="147">
        <f t="shared" si="256"/>
        <v>0.65535851966075365</v>
      </c>
      <c r="T2394" s="15">
        <f t="shared" si="259"/>
        <v>2594</v>
      </c>
      <c r="U2394" s="15">
        <f t="shared" si="260"/>
        <v>15</v>
      </c>
    </row>
    <row r="2395" spans="1:21">
      <c r="A2395" s="27" t="s">
        <v>2098</v>
      </c>
      <c r="B2395" s="28"/>
      <c r="C2395" s="28"/>
      <c r="D2395" s="29"/>
      <c r="E2395" s="30">
        <v>6.6640000000000005E-2</v>
      </c>
      <c r="F2395" s="30">
        <v>6.8000000000000005E-4</v>
      </c>
      <c r="G2395" s="30">
        <v>1.19737</v>
      </c>
      <c r="H2395" s="30">
        <v>1.171E-2</v>
      </c>
      <c r="I2395" s="30">
        <v>0.13031000000000001</v>
      </c>
      <c r="J2395" s="30">
        <v>7.7999999999999999E-4</v>
      </c>
      <c r="K2395" s="31">
        <v>827</v>
      </c>
      <c r="L2395" s="31">
        <v>22</v>
      </c>
      <c r="M2395" s="31">
        <v>799</v>
      </c>
      <c r="N2395" s="31">
        <v>5</v>
      </c>
      <c r="O2395" s="31">
        <v>790</v>
      </c>
      <c r="P2395" s="31">
        <v>4</v>
      </c>
      <c r="Q2395" s="14">
        <f t="shared" si="257"/>
        <v>4.4740024183796852</v>
      </c>
      <c r="R2395" s="14">
        <f t="shared" si="258"/>
        <v>5.17363975048311</v>
      </c>
      <c r="S2395" s="147">
        <f t="shared" si="256"/>
        <v>4.4740024183796852</v>
      </c>
      <c r="T2395" s="15">
        <f t="shared" si="259"/>
        <v>790</v>
      </c>
      <c r="U2395" s="15">
        <f t="shared" si="260"/>
        <v>4</v>
      </c>
    </row>
    <row r="2396" spans="1:21">
      <c r="A2396" s="27" t="s">
        <v>2099</v>
      </c>
      <c r="B2396" s="28"/>
      <c r="C2396" s="28"/>
      <c r="D2396" s="29"/>
      <c r="E2396" s="30">
        <v>6.0229999999999999E-2</v>
      </c>
      <c r="F2396" s="30">
        <v>8.3000000000000001E-4</v>
      </c>
      <c r="G2396" s="30">
        <v>0.76436999999999999</v>
      </c>
      <c r="H2396" s="30">
        <v>9.9699999999999997E-3</v>
      </c>
      <c r="I2396" s="30">
        <v>9.2039999999999997E-2</v>
      </c>
      <c r="J2396" s="30">
        <v>6.2E-4</v>
      </c>
      <c r="K2396" s="31">
        <v>612</v>
      </c>
      <c r="L2396" s="31">
        <v>30</v>
      </c>
      <c r="M2396" s="31">
        <v>577</v>
      </c>
      <c r="N2396" s="31">
        <v>6</v>
      </c>
      <c r="O2396" s="31">
        <v>568</v>
      </c>
      <c r="P2396" s="31">
        <v>4</v>
      </c>
      <c r="Q2396" s="14">
        <f t="shared" si="257"/>
        <v>7.1895424836601274</v>
      </c>
      <c r="R2396" s="14">
        <f t="shared" si="258"/>
        <v>9.1924816339571329</v>
      </c>
      <c r="S2396" s="147">
        <f t="shared" si="256"/>
        <v>7.1895424836601274</v>
      </c>
      <c r="T2396" s="15">
        <f t="shared" si="259"/>
        <v>568</v>
      </c>
      <c r="U2396" s="15">
        <f t="shared" si="260"/>
        <v>4</v>
      </c>
    </row>
    <row r="2397" spans="1:21">
      <c r="A2397" s="27" t="s">
        <v>2100</v>
      </c>
      <c r="B2397" s="28"/>
      <c r="C2397" s="28"/>
      <c r="D2397" s="29"/>
      <c r="E2397" s="30">
        <v>7.2419999999999998E-2</v>
      </c>
      <c r="F2397" s="30">
        <v>6.4999999999999997E-4</v>
      </c>
      <c r="G2397" s="30">
        <v>1.67313</v>
      </c>
      <c r="H2397" s="30">
        <v>1.4239999999999999E-2</v>
      </c>
      <c r="I2397" s="30">
        <v>0.16757</v>
      </c>
      <c r="J2397" s="30">
        <v>9.5E-4</v>
      </c>
      <c r="K2397" s="31">
        <v>998</v>
      </c>
      <c r="L2397" s="31">
        <v>19</v>
      </c>
      <c r="M2397" s="31">
        <v>998</v>
      </c>
      <c r="N2397" s="31">
        <v>5</v>
      </c>
      <c r="O2397" s="31">
        <v>999</v>
      </c>
      <c r="P2397" s="31">
        <v>5</v>
      </c>
      <c r="Q2397" s="14">
        <f t="shared" si="257"/>
        <v>-0.10020040080160886</v>
      </c>
      <c r="R2397" s="14">
        <f t="shared" si="258"/>
        <v>3.9409407895647757</v>
      </c>
      <c r="S2397" s="147">
        <f t="shared" si="256"/>
        <v>-0.10020040080160886</v>
      </c>
      <c r="T2397" s="15">
        <f t="shared" si="259"/>
        <v>999</v>
      </c>
      <c r="U2397" s="15">
        <f t="shared" si="260"/>
        <v>5</v>
      </c>
    </row>
    <row r="2398" spans="1:21">
      <c r="A2398" s="27" t="s">
        <v>2101</v>
      </c>
      <c r="B2398" s="28"/>
      <c r="C2398" s="28"/>
      <c r="D2398" s="29"/>
      <c r="E2398" s="30">
        <v>5.951E-2</v>
      </c>
      <c r="F2398" s="30">
        <v>8.1999999999999998E-4</v>
      </c>
      <c r="G2398" s="30">
        <v>0.75563999999999998</v>
      </c>
      <c r="H2398" s="30">
        <v>9.8799999999999999E-3</v>
      </c>
      <c r="I2398" s="30">
        <v>9.2100000000000001E-2</v>
      </c>
      <c r="J2398" s="30">
        <v>6.2E-4</v>
      </c>
      <c r="K2398" s="31">
        <v>586</v>
      </c>
      <c r="L2398" s="31">
        <v>31</v>
      </c>
      <c r="M2398" s="31">
        <v>571</v>
      </c>
      <c r="N2398" s="31">
        <v>6</v>
      </c>
      <c r="O2398" s="31">
        <v>568</v>
      </c>
      <c r="P2398" s="31">
        <v>4</v>
      </c>
      <c r="Q2398" s="14">
        <f t="shared" si="257"/>
        <v>3.0716723549488067</v>
      </c>
      <c r="R2398" s="14">
        <f t="shared" si="258"/>
        <v>10.345684294854465</v>
      </c>
      <c r="S2398" s="147">
        <f t="shared" si="256"/>
        <v>3.0716723549488067</v>
      </c>
      <c r="T2398" s="15">
        <f t="shared" si="259"/>
        <v>568</v>
      </c>
      <c r="U2398" s="15">
        <f t="shared" si="260"/>
        <v>4</v>
      </c>
    </row>
    <row r="2399" spans="1:21">
      <c r="A2399" s="27" t="s">
        <v>2102</v>
      </c>
      <c r="B2399" s="28"/>
      <c r="C2399" s="28"/>
      <c r="D2399" s="29"/>
      <c r="E2399" s="30">
        <v>0.11198</v>
      </c>
      <c r="F2399" s="30">
        <v>1.5900000000000001E-3</v>
      </c>
      <c r="G2399" s="30">
        <v>5.0217400000000003</v>
      </c>
      <c r="H2399" s="30">
        <v>6.3740000000000005E-2</v>
      </c>
      <c r="I2399" s="30">
        <v>0.32524999999999998</v>
      </c>
      <c r="J2399" s="30">
        <v>2.0400000000000001E-3</v>
      </c>
      <c r="K2399" s="31">
        <v>1832</v>
      </c>
      <c r="L2399" s="31">
        <v>26</v>
      </c>
      <c r="M2399" s="31">
        <v>1823</v>
      </c>
      <c r="N2399" s="31">
        <v>11</v>
      </c>
      <c r="O2399" s="31">
        <v>1815</v>
      </c>
      <c r="P2399" s="31">
        <v>10</v>
      </c>
      <c r="Q2399" s="14">
        <f t="shared" si="257"/>
        <v>0.92794759825327588</v>
      </c>
      <c r="R2399" s="14">
        <f t="shared" si="258"/>
        <v>3.0165641243216803</v>
      </c>
      <c r="S2399" s="147">
        <f t="shared" si="256"/>
        <v>0.92794759825327588</v>
      </c>
      <c r="T2399" s="15">
        <f t="shared" si="259"/>
        <v>1832</v>
      </c>
      <c r="U2399" s="15">
        <f t="shared" si="260"/>
        <v>26</v>
      </c>
    </row>
    <row r="2400" spans="1:21">
      <c r="A2400" s="27" t="s">
        <v>2103</v>
      </c>
      <c r="B2400" s="28"/>
      <c r="C2400" s="28"/>
      <c r="D2400" s="29"/>
      <c r="E2400" s="30">
        <v>6.1850000000000002E-2</v>
      </c>
      <c r="F2400" s="30">
        <v>1.08E-3</v>
      </c>
      <c r="G2400" s="30">
        <v>0.79703999999999997</v>
      </c>
      <c r="H2400" s="30">
        <v>1.319E-2</v>
      </c>
      <c r="I2400" s="30">
        <v>9.3469999999999998E-2</v>
      </c>
      <c r="J2400" s="30">
        <v>7.2000000000000005E-4</v>
      </c>
      <c r="K2400" s="31">
        <v>669</v>
      </c>
      <c r="L2400" s="31">
        <v>38</v>
      </c>
      <c r="M2400" s="31">
        <v>595</v>
      </c>
      <c r="N2400" s="31">
        <v>7</v>
      </c>
      <c r="O2400" s="31">
        <v>576</v>
      </c>
      <c r="P2400" s="31">
        <v>4</v>
      </c>
      <c r="Q2400" s="14">
        <f t="shared" si="257"/>
        <v>13.901345291479817</v>
      </c>
      <c r="R2400" s="14">
        <f t="shared" si="258"/>
        <v>9.8538413707299544</v>
      </c>
      <c r="S2400" s="147">
        <f t="shared" si="256"/>
        <v>13.901345291479817</v>
      </c>
      <c r="T2400" s="15">
        <f t="shared" si="259"/>
        <v>576</v>
      </c>
      <c r="U2400" s="15">
        <f t="shared" si="260"/>
        <v>4</v>
      </c>
    </row>
    <row r="2401" spans="1:21">
      <c r="A2401" s="27" t="s">
        <v>2104</v>
      </c>
      <c r="B2401" s="28"/>
      <c r="C2401" s="28"/>
      <c r="D2401" s="29"/>
      <c r="E2401" s="30">
        <v>6.5689999999999998E-2</v>
      </c>
      <c r="F2401" s="30">
        <v>1.3799999999999999E-3</v>
      </c>
      <c r="G2401" s="30">
        <v>0.76953000000000005</v>
      </c>
      <c r="H2401" s="30">
        <v>1.5350000000000001E-2</v>
      </c>
      <c r="I2401" s="30">
        <v>8.4970000000000004E-2</v>
      </c>
      <c r="J2401" s="30">
        <v>7.7999999999999999E-4</v>
      </c>
      <c r="K2401" s="31">
        <v>797</v>
      </c>
      <c r="L2401" s="31">
        <v>45</v>
      </c>
      <c r="M2401" s="31">
        <v>579</v>
      </c>
      <c r="N2401" s="31">
        <v>9</v>
      </c>
      <c r="O2401" s="31">
        <v>526</v>
      </c>
      <c r="P2401" s="31">
        <v>5</v>
      </c>
      <c r="Q2401" s="14">
        <f t="shared" si="257"/>
        <v>34.002509410288582</v>
      </c>
      <c r="R2401" s="14">
        <f t="shared" si="258"/>
        <v>7.5575461209697918</v>
      </c>
      <c r="S2401" s="147" t="str">
        <f t="shared" si="256"/>
        <v>X</v>
      </c>
      <c r="T2401" s="15">
        <f t="shared" si="259"/>
        <v>526</v>
      </c>
      <c r="U2401" s="15">
        <f t="shared" si="260"/>
        <v>5</v>
      </c>
    </row>
    <row r="2402" spans="1:21">
      <c r="A2402" s="27" t="s">
        <v>2105</v>
      </c>
      <c r="B2402" s="28"/>
      <c r="C2402" s="28"/>
      <c r="D2402" s="29"/>
      <c r="E2402" s="30">
        <v>7.0099999999999996E-2</v>
      </c>
      <c r="F2402" s="30">
        <v>7.5000000000000002E-4</v>
      </c>
      <c r="G2402" s="30">
        <v>1.4828300000000001</v>
      </c>
      <c r="H2402" s="30">
        <v>1.499E-2</v>
      </c>
      <c r="I2402" s="30">
        <v>0.15342</v>
      </c>
      <c r="J2402" s="30">
        <v>9.2000000000000003E-4</v>
      </c>
      <c r="K2402" s="31">
        <v>931</v>
      </c>
      <c r="L2402" s="31">
        <v>22</v>
      </c>
      <c r="M2402" s="31">
        <v>923</v>
      </c>
      <c r="N2402" s="31">
        <v>6</v>
      </c>
      <c r="O2402" s="31">
        <v>920</v>
      </c>
      <c r="P2402" s="31">
        <v>5</v>
      </c>
      <c r="Q2402" s="14">
        <f t="shared" si="257"/>
        <v>1.1815252416756183</v>
      </c>
      <c r="R2402" s="14">
        <f t="shared" si="258"/>
        <v>4.7921871169905952</v>
      </c>
      <c r="S2402" s="147">
        <f t="shared" si="256"/>
        <v>1.1815252416756183</v>
      </c>
      <c r="T2402" s="15">
        <f t="shared" si="259"/>
        <v>920</v>
      </c>
      <c r="U2402" s="15">
        <f t="shared" si="260"/>
        <v>5</v>
      </c>
    </row>
    <row r="2403" spans="1:21">
      <c r="A2403" s="27" t="s">
        <v>2106</v>
      </c>
      <c r="B2403" s="28"/>
      <c r="C2403" s="28"/>
      <c r="D2403" s="29"/>
      <c r="E2403" s="30">
        <v>6.8080000000000002E-2</v>
      </c>
      <c r="F2403" s="30">
        <v>8.4000000000000003E-4</v>
      </c>
      <c r="G2403" s="30">
        <v>1.3000799999999999</v>
      </c>
      <c r="H2403" s="30">
        <v>1.525E-2</v>
      </c>
      <c r="I2403" s="30">
        <v>0.13850999999999999</v>
      </c>
      <c r="J2403" s="30">
        <v>8.8999999999999995E-4</v>
      </c>
      <c r="K2403" s="31">
        <v>871</v>
      </c>
      <c r="L2403" s="31">
        <v>26</v>
      </c>
      <c r="M2403" s="31">
        <v>846</v>
      </c>
      <c r="N2403" s="31">
        <v>7</v>
      </c>
      <c r="O2403" s="31">
        <v>836</v>
      </c>
      <c r="P2403" s="31">
        <v>5</v>
      </c>
      <c r="Q2403" s="14">
        <f t="shared" si="257"/>
        <v>4.0183696900114807</v>
      </c>
      <c r="R2403" s="14">
        <f t="shared" si="258"/>
        <v>5.8441314547499683</v>
      </c>
      <c r="S2403" s="147">
        <f t="shared" si="256"/>
        <v>4.0183696900114807</v>
      </c>
      <c r="T2403" s="15">
        <f t="shared" si="259"/>
        <v>836</v>
      </c>
      <c r="U2403" s="15">
        <f t="shared" si="260"/>
        <v>5</v>
      </c>
    </row>
    <row r="2404" spans="1:21">
      <c r="A2404" s="27" t="s">
        <v>2107</v>
      </c>
      <c r="B2404" s="28"/>
      <c r="C2404" s="28"/>
      <c r="D2404" s="29"/>
      <c r="E2404" s="30">
        <v>7.954E-2</v>
      </c>
      <c r="F2404" s="30">
        <v>9.7000000000000005E-4</v>
      </c>
      <c r="G2404" s="30">
        <v>2.0847099999999998</v>
      </c>
      <c r="H2404" s="30">
        <v>2.4279999999999999E-2</v>
      </c>
      <c r="I2404" s="30">
        <v>0.19009999999999999</v>
      </c>
      <c r="J2404" s="30">
        <v>1.2600000000000001E-3</v>
      </c>
      <c r="K2404" s="31">
        <v>1186</v>
      </c>
      <c r="L2404" s="31">
        <v>25</v>
      </c>
      <c r="M2404" s="31">
        <v>1144</v>
      </c>
      <c r="N2404" s="31">
        <v>8</v>
      </c>
      <c r="O2404" s="31">
        <v>1122</v>
      </c>
      <c r="P2404" s="31">
        <v>7</v>
      </c>
      <c r="Q2404" s="14">
        <f t="shared" si="257"/>
        <v>5.396290050590224</v>
      </c>
      <c r="R2404" s="14">
        <f t="shared" si="258"/>
        <v>4.1593733636289159</v>
      </c>
      <c r="S2404" s="147">
        <f t="shared" si="256"/>
        <v>5.396290050590224</v>
      </c>
      <c r="T2404" s="15">
        <f t="shared" si="259"/>
        <v>1186</v>
      </c>
      <c r="U2404" s="15">
        <f t="shared" si="260"/>
        <v>25</v>
      </c>
    </row>
    <row r="2405" spans="1:21">
      <c r="A2405" s="27" t="s">
        <v>2108</v>
      </c>
      <c r="B2405" s="28"/>
      <c r="C2405" s="28"/>
      <c r="D2405" s="29"/>
      <c r="E2405" s="30">
        <v>6.8029999999999993E-2</v>
      </c>
      <c r="F2405" s="30">
        <v>9.3999999999999997E-4</v>
      </c>
      <c r="G2405" s="30">
        <v>1.2218599999999999</v>
      </c>
      <c r="H2405" s="30">
        <v>1.5990000000000001E-2</v>
      </c>
      <c r="I2405" s="30">
        <v>0.13028000000000001</v>
      </c>
      <c r="J2405" s="30">
        <v>8.8000000000000003E-4</v>
      </c>
      <c r="K2405" s="31">
        <v>869</v>
      </c>
      <c r="L2405" s="31">
        <v>29</v>
      </c>
      <c r="M2405" s="31">
        <v>811</v>
      </c>
      <c r="N2405" s="31">
        <v>7</v>
      </c>
      <c r="O2405" s="31">
        <v>789</v>
      </c>
      <c r="P2405" s="31">
        <v>5</v>
      </c>
      <c r="Q2405" s="14">
        <f t="shared" si="257"/>
        <v>9.2059838895281914</v>
      </c>
      <c r="R2405" s="14">
        <f t="shared" si="258"/>
        <v>6.1681931412877704</v>
      </c>
      <c r="S2405" s="147">
        <f t="shared" si="256"/>
        <v>9.2059838895281914</v>
      </c>
      <c r="T2405" s="15">
        <f t="shared" si="259"/>
        <v>789</v>
      </c>
      <c r="U2405" s="15">
        <f t="shared" si="260"/>
        <v>5</v>
      </c>
    </row>
    <row r="2406" spans="1:21">
      <c r="A2406" s="27" t="s">
        <v>2109</v>
      </c>
      <c r="B2406" s="28"/>
      <c r="C2406" s="28"/>
      <c r="D2406" s="29"/>
      <c r="E2406" s="30">
        <v>6.6269999999999996E-2</v>
      </c>
      <c r="F2406" s="30">
        <v>8.0000000000000004E-4</v>
      </c>
      <c r="G2406" s="30">
        <v>1.2751300000000001</v>
      </c>
      <c r="H2406" s="30">
        <v>1.4659999999999999E-2</v>
      </c>
      <c r="I2406" s="30">
        <v>0.13957</v>
      </c>
      <c r="J2406" s="30">
        <v>8.5999999999999998E-4</v>
      </c>
      <c r="K2406" s="31">
        <v>815</v>
      </c>
      <c r="L2406" s="31">
        <v>26</v>
      </c>
      <c r="M2406" s="31">
        <v>835</v>
      </c>
      <c r="N2406" s="31">
        <v>7</v>
      </c>
      <c r="O2406" s="31">
        <v>842</v>
      </c>
      <c r="P2406" s="31">
        <v>5</v>
      </c>
      <c r="Q2406" s="14">
        <f t="shared" si="257"/>
        <v>-3.3128834355828252</v>
      </c>
      <c r="R2406" s="14">
        <f t="shared" si="258"/>
        <v>6.704966809353019</v>
      </c>
      <c r="S2406" s="147">
        <f t="shared" si="256"/>
        <v>-3.3128834355828252</v>
      </c>
      <c r="T2406" s="15">
        <f t="shared" si="259"/>
        <v>842</v>
      </c>
      <c r="U2406" s="15">
        <f t="shared" si="260"/>
        <v>5</v>
      </c>
    </row>
    <row r="2407" spans="1:21">
      <c r="A2407" s="27" t="s">
        <v>2110</v>
      </c>
      <c r="B2407" s="28"/>
      <c r="C2407" s="28"/>
      <c r="D2407" s="29"/>
      <c r="E2407" s="30">
        <v>0.10291</v>
      </c>
      <c r="F2407" s="30">
        <v>9.7000000000000005E-4</v>
      </c>
      <c r="G2407" s="30">
        <v>4.1209100000000003</v>
      </c>
      <c r="H2407" s="30">
        <v>3.134E-2</v>
      </c>
      <c r="I2407" s="30">
        <v>0.29042000000000001</v>
      </c>
      <c r="J2407" s="30">
        <v>1.6199999999999999E-3</v>
      </c>
      <c r="K2407" s="31">
        <v>1677</v>
      </c>
      <c r="L2407" s="31">
        <v>18</v>
      </c>
      <c r="M2407" s="31">
        <v>1658</v>
      </c>
      <c r="N2407" s="31">
        <v>6</v>
      </c>
      <c r="O2407" s="31">
        <v>1644</v>
      </c>
      <c r="P2407" s="31">
        <v>8</v>
      </c>
      <c r="Q2407" s="14">
        <f t="shared" si="257"/>
        <v>1.9677996422182487</v>
      </c>
      <c r="R2407" s="14">
        <f t="shared" si="258"/>
        <v>2.3106230205704263</v>
      </c>
      <c r="S2407" s="147">
        <f t="shared" si="256"/>
        <v>1.9677996422182487</v>
      </c>
      <c r="T2407" s="15">
        <f t="shared" si="259"/>
        <v>1677</v>
      </c>
      <c r="U2407" s="15">
        <f t="shared" si="260"/>
        <v>18</v>
      </c>
    </row>
    <row r="2408" spans="1:21">
      <c r="A2408" s="27" t="s">
        <v>2111</v>
      </c>
      <c r="B2408" s="28"/>
      <c r="C2408" s="28"/>
      <c r="D2408" s="29"/>
      <c r="E2408" s="30">
        <v>6.5780000000000005E-2</v>
      </c>
      <c r="F2408" s="30">
        <v>5.9999999999999995E-4</v>
      </c>
      <c r="G2408" s="30">
        <v>1.2202999999999999</v>
      </c>
      <c r="H2408" s="30">
        <v>1.056E-2</v>
      </c>
      <c r="I2408" s="30">
        <v>0.13452</v>
      </c>
      <c r="J2408" s="30">
        <v>7.7999999999999999E-4</v>
      </c>
      <c r="K2408" s="31">
        <v>799</v>
      </c>
      <c r="L2408" s="31">
        <v>20</v>
      </c>
      <c r="M2408" s="31">
        <v>810</v>
      </c>
      <c r="N2408" s="31">
        <v>5</v>
      </c>
      <c r="O2408" s="31">
        <v>814</v>
      </c>
      <c r="P2408" s="31">
        <v>4</v>
      </c>
      <c r="Q2408" s="14">
        <f t="shared" si="257"/>
        <v>-1.8773466833541974</v>
      </c>
      <c r="R2408" s="14">
        <f t="shared" si="258"/>
        <v>5.19759364093962</v>
      </c>
      <c r="S2408" s="147">
        <f t="shared" si="256"/>
        <v>-1.8773466833541974</v>
      </c>
      <c r="T2408" s="15">
        <f t="shared" si="259"/>
        <v>814</v>
      </c>
      <c r="U2408" s="15">
        <f t="shared" si="260"/>
        <v>4</v>
      </c>
    </row>
    <row r="2409" spans="1:21">
      <c r="A2409" s="27" t="s">
        <v>2112</v>
      </c>
      <c r="B2409" s="28"/>
      <c r="C2409" s="28"/>
      <c r="D2409" s="29"/>
      <c r="E2409" s="30">
        <v>6.7979999999999999E-2</v>
      </c>
      <c r="F2409" s="30">
        <v>6.7000000000000002E-4</v>
      </c>
      <c r="G2409" s="30">
        <v>1.28823</v>
      </c>
      <c r="H2409" s="30">
        <v>1.2149999999999999E-2</v>
      </c>
      <c r="I2409" s="30">
        <v>0.13739000000000001</v>
      </c>
      <c r="J2409" s="30">
        <v>8.3000000000000001E-4</v>
      </c>
      <c r="K2409" s="31">
        <v>868</v>
      </c>
      <c r="L2409" s="31">
        <v>21</v>
      </c>
      <c r="M2409" s="31">
        <v>841</v>
      </c>
      <c r="N2409" s="31">
        <v>5</v>
      </c>
      <c r="O2409" s="31">
        <v>830</v>
      </c>
      <c r="P2409" s="31">
        <v>5</v>
      </c>
      <c r="Q2409" s="14">
        <f t="shared" si="257"/>
        <v>4.3778801843317954</v>
      </c>
      <c r="R2409" s="14">
        <f t="shared" si="258"/>
        <v>4.7681508456272343</v>
      </c>
      <c r="S2409" s="147">
        <f t="shared" si="256"/>
        <v>4.3778801843317954</v>
      </c>
      <c r="T2409" s="15">
        <f t="shared" si="259"/>
        <v>830</v>
      </c>
      <c r="U2409" s="15">
        <f t="shared" si="260"/>
        <v>5</v>
      </c>
    </row>
    <row r="2410" spans="1:21">
      <c r="A2410" s="27" t="s">
        <v>2113</v>
      </c>
      <c r="B2410" s="28"/>
      <c r="C2410" s="28"/>
      <c r="D2410" s="29"/>
      <c r="E2410" s="30">
        <v>6.9589999999999999E-2</v>
      </c>
      <c r="F2410" s="30">
        <v>5.9000000000000003E-4</v>
      </c>
      <c r="G2410" s="30">
        <v>1.3698999999999999</v>
      </c>
      <c r="H2410" s="30">
        <v>1.1140000000000001E-2</v>
      </c>
      <c r="I2410" s="30">
        <v>0.14274000000000001</v>
      </c>
      <c r="J2410" s="30">
        <v>8.1999999999999998E-4</v>
      </c>
      <c r="K2410" s="31">
        <v>916</v>
      </c>
      <c r="L2410" s="31">
        <v>18</v>
      </c>
      <c r="M2410" s="31">
        <v>876</v>
      </c>
      <c r="N2410" s="31">
        <v>5</v>
      </c>
      <c r="O2410" s="31">
        <v>860</v>
      </c>
      <c r="P2410" s="31">
        <v>5</v>
      </c>
      <c r="Q2410" s="14">
        <f t="shared" si="257"/>
        <v>6.1135371179039328</v>
      </c>
      <c r="R2410" s="14">
        <f t="shared" si="258"/>
        <v>3.8479721496953556</v>
      </c>
      <c r="S2410" s="147">
        <f t="shared" si="256"/>
        <v>6.1135371179039328</v>
      </c>
      <c r="T2410" s="15">
        <f t="shared" si="259"/>
        <v>860</v>
      </c>
      <c r="U2410" s="15">
        <f t="shared" si="260"/>
        <v>5</v>
      </c>
    </row>
    <row r="2411" spans="1:21">
      <c r="A2411" s="27" t="s">
        <v>2114</v>
      </c>
      <c r="B2411" s="28"/>
      <c r="C2411" s="28"/>
      <c r="D2411" s="29"/>
      <c r="E2411" s="30">
        <v>5.9709999999999999E-2</v>
      </c>
      <c r="F2411" s="30">
        <v>7.5000000000000002E-4</v>
      </c>
      <c r="G2411" s="30">
        <v>0.73955000000000004</v>
      </c>
      <c r="H2411" s="30">
        <v>8.8599999999999998E-3</v>
      </c>
      <c r="I2411" s="30">
        <v>8.9819999999999997E-2</v>
      </c>
      <c r="J2411" s="30">
        <v>5.9999999999999995E-4</v>
      </c>
      <c r="K2411" s="31">
        <v>593</v>
      </c>
      <c r="L2411" s="31">
        <v>28</v>
      </c>
      <c r="M2411" s="31">
        <v>562</v>
      </c>
      <c r="N2411" s="31">
        <v>5</v>
      </c>
      <c r="O2411" s="31">
        <v>554</v>
      </c>
      <c r="P2411" s="31">
        <v>4</v>
      </c>
      <c r="Q2411" s="14">
        <f t="shared" si="257"/>
        <v>6.5767284991568253</v>
      </c>
      <c r="R2411" s="14">
        <f t="shared" si="258"/>
        <v>8.9249836766691892</v>
      </c>
      <c r="S2411" s="147">
        <f t="shared" si="256"/>
        <v>6.5767284991568253</v>
      </c>
      <c r="T2411" s="15">
        <f t="shared" si="259"/>
        <v>554</v>
      </c>
      <c r="U2411" s="15">
        <f t="shared" si="260"/>
        <v>4</v>
      </c>
    </row>
    <row r="2412" spans="1:21">
      <c r="A2412" s="27" t="s">
        <v>2115</v>
      </c>
      <c r="B2412" s="28"/>
      <c r="C2412" s="28"/>
      <c r="D2412" s="29"/>
      <c r="E2412" s="30">
        <v>6.3289999999999999E-2</v>
      </c>
      <c r="F2412" s="30">
        <v>1.5900000000000001E-3</v>
      </c>
      <c r="G2412" s="30">
        <v>0.80361000000000005</v>
      </c>
      <c r="H2412" s="30">
        <v>1.9130000000000001E-2</v>
      </c>
      <c r="I2412" s="30">
        <v>9.214E-2</v>
      </c>
      <c r="J2412" s="30">
        <v>9.7999999999999997E-4</v>
      </c>
      <c r="K2412" s="31">
        <v>718</v>
      </c>
      <c r="L2412" s="31">
        <v>55</v>
      </c>
      <c r="M2412" s="31">
        <v>599</v>
      </c>
      <c r="N2412" s="31">
        <v>11</v>
      </c>
      <c r="O2412" s="31">
        <v>568</v>
      </c>
      <c r="P2412" s="31">
        <v>6</v>
      </c>
      <c r="Q2412" s="14">
        <f t="shared" si="257"/>
        <v>20.891364902506957</v>
      </c>
      <c r="R2412" s="14">
        <f t="shared" si="258"/>
        <v>12.234401501748518</v>
      </c>
      <c r="S2412" s="147">
        <f t="shared" si="256"/>
        <v>20.891364902506957</v>
      </c>
      <c r="T2412" s="15">
        <f t="shared" si="259"/>
        <v>568</v>
      </c>
      <c r="U2412" s="15">
        <f t="shared" si="260"/>
        <v>6</v>
      </c>
    </row>
    <row r="2413" spans="1:21">
      <c r="A2413" s="27" t="s">
        <v>2116</v>
      </c>
      <c r="B2413" s="28"/>
      <c r="C2413" s="28"/>
      <c r="D2413" s="29"/>
      <c r="E2413" s="30">
        <v>6.8169999999999994E-2</v>
      </c>
      <c r="F2413" s="30">
        <v>6.6E-4</v>
      </c>
      <c r="G2413" s="30">
        <v>1.3515200000000001</v>
      </c>
      <c r="H2413" s="30">
        <v>1.243E-2</v>
      </c>
      <c r="I2413" s="30">
        <v>0.14376</v>
      </c>
      <c r="J2413" s="30">
        <v>8.4999999999999995E-4</v>
      </c>
      <c r="K2413" s="31">
        <v>874</v>
      </c>
      <c r="L2413" s="31">
        <v>21</v>
      </c>
      <c r="M2413" s="31">
        <v>868</v>
      </c>
      <c r="N2413" s="31">
        <v>5</v>
      </c>
      <c r="O2413" s="31">
        <v>866</v>
      </c>
      <c r="P2413" s="31">
        <v>5</v>
      </c>
      <c r="Q2413" s="14">
        <f t="shared" si="257"/>
        <v>0.91533180778031742</v>
      </c>
      <c r="R2413" s="14">
        <f t="shared" si="258"/>
        <v>4.8970450707513757</v>
      </c>
      <c r="S2413" s="147">
        <f t="shared" si="256"/>
        <v>0.91533180778031742</v>
      </c>
      <c r="T2413" s="15">
        <f t="shared" si="259"/>
        <v>866</v>
      </c>
      <c r="U2413" s="15">
        <f t="shared" si="260"/>
        <v>5</v>
      </c>
    </row>
    <row r="2414" spans="1:21">
      <c r="A2414" s="27" t="s">
        <v>2117</v>
      </c>
      <c r="B2414" s="28"/>
      <c r="C2414" s="28"/>
      <c r="D2414" s="29"/>
      <c r="E2414" s="30">
        <v>5.8549999999999998E-2</v>
      </c>
      <c r="F2414" s="30">
        <v>7.3999999999999999E-4</v>
      </c>
      <c r="G2414" s="30">
        <v>0.73358000000000001</v>
      </c>
      <c r="H2414" s="30">
        <v>8.8500000000000002E-3</v>
      </c>
      <c r="I2414" s="30">
        <v>9.0859999999999996E-2</v>
      </c>
      <c r="J2414" s="30">
        <v>6.0999999999999997E-4</v>
      </c>
      <c r="K2414" s="31">
        <v>550</v>
      </c>
      <c r="L2414" s="31">
        <v>28</v>
      </c>
      <c r="M2414" s="31">
        <v>559</v>
      </c>
      <c r="N2414" s="31">
        <v>5</v>
      </c>
      <c r="O2414" s="31">
        <v>561</v>
      </c>
      <c r="P2414" s="31">
        <v>4</v>
      </c>
      <c r="Q2414" s="14">
        <f t="shared" si="257"/>
        <v>-2.0000000000000018</v>
      </c>
      <c r="R2414" s="14">
        <f t="shared" si="258"/>
        <v>10.486818802432001</v>
      </c>
      <c r="S2414" s="147">
        <f t="shared" si="256"/>
        <v>-2.0000000000000018</v>
      </c>
      <c r="T2414" s="15">
        <f t="shared" si="259"/>
        <v>561</v>
      </c>
      <c r="U2414" s="15">
        <f t="shared" si="260"/>
        <v>4</v>
      </c>
    </row>
    <row r="2415" spans="1:21">
      <c r="A2415" s="27" t="s">
        <v>2118</v>
      </c>
      <c r="B2415" s="28"/>
      <c r="C2415" s="28"/>
      <c r="D2415" s="29"/>
      <c r="E2415" s="30">
        <v>6.8900000000000003E-2</v>
      </c>
      <c r="F2415" s="30">
        <v>1.1299999999999999E-3</v>
      </c>
      <c r="G2415" s="30">
        <v>1.3915</v>
      </c>
      <c r="H2415" s="30">
        <v>2.163E-2</v>
      </c>
      <c r="I2415" s="30">
        <v>0.14646999999999999</v>
      </c>
      <c r="J2415" s="30">
        <v>1.16E-3</v>
      </c>
      <c r="K2415" s="31">
        <v>896</v>
      </c>
      <c r="L2415" s="31">
        <v>35</v>
      </c>
      <c r="M2415" s="31">
        <v>885</v>
      </c>
      <c r="N2415" s="31">
        <v>9</v>
      </c>
      <c r="O2415" s="31">
        <v>881</v>
      </c>
      <c r="P2415" s="31">
        <v>7</v>
      </c>
      <c r="Q2415" s="14">
        <f t="shared" si="257"/>
        <v>1.6741071428571397</v>
      </c>
      <c r="R2415" s="14">
        <f t="shared" si="258"/>
        <v>7.8390101801164498</v>
      </c>
      <c r="S2415" s="147">
        <f t="shared" si="256"/>
        <v>1.6741071428571397</v>
      </c>
      <c r="T2415" s="15">
        <f t="shared" si="259"/>
        <v>881</v>
      </c>
      <c r="U2415" s="15">
        <f t="shared" si="260"/>
        <v>7</v>
      </c>
    </row>
    <row r="2416" spans="1:21">
      <c r="A2416" s="27" t="s">
        <v>2119</v>
      </c>
      <c r="B2416" s="28"/>
      <c r="C2416" s="28"/>
      <c r="D2416" s="29"/>
      <c r="E2416" s="30">
        <v>5.9920000000000001E-2</v>
      </c>
      <c r="F2416" s="30">
        <v>9.3000000000000005E-4</v>
      </c>
      <c r="G2416" s="30">
        <v>0.72633000000000003</v>
      </c>
      <c r="H2416" s="30">
        <v>1.0699999999999999E-2</v>
      </c>
      <c r="I2416" s="30">
        <v>8.7910000000000002E-2</v>
      </c>
      <c r="J2416" s="30">
        <v>6.4999999999999997E-4</v>
      </c>
      <c r="K2416" s="31">
        <v>601</v>
      </c>
      <c r="L2416" s="31">
        <v>34</v>
      </c>
      <c r="M2416" s="31">
        <v>554</v>
      </c>
      <c r="N2416" s="31">
        <v>6</v>
      </c>
      <c r="O2416" s="31">
        <v>543</v>
      </c>
      <c r="P2416" s="31">
        <v>4</v>
      </c>
      <c r="Q2416" s="14">
        <f t="shared" si="257"/>
        <v>9.6505823627287874</v>
      </c>
      <c r="R2416" s="14">
        <f t="shared" si="258"/>
        <v>10.308863281605106</v>
      </c>
      <c r="S2416" s="147">
        <f t="shared" si="256"/>
        <v>9.6505823627287874</v>
      </c>
      <c r="T2416" s="15">
        <f t="shared" si="259"/>
        <v>543</v>
      </c>
      <c r="U2416" s="15">
        <f t="shared" si="260"/>
        <v>4</v>
      </c>
    </row>
    <row r="2417" spans="1:21">
      <c r="A2417" s="27" t="s">
        <v>2120</v>
      </c>
      <c r="B2417" s="28"/>
      <c r="C2417" s="28"/>
      <c r="D2417" s="29"/>
      <c r="E2417" s="30">
        <v>0.12927</v>
      </c>
      <c r="F2417" s="30">
        <v>2.32E-3</v>
      </c>
      <c r="G2417" s="30">
        <v>6.3962500000000002</v>
      </c>
      <c r="H2417" s="30">
        <v>0.10409</v>
      </c>
      <c r="I2417" s="30">
        <v>0.35886000000000001</v>
      </c>
      <c r="J2417" s="30">
        <v>2.7399999999999998E-3</v>
      </c>
      <c r="K2417" s="31">
        <v>2088</v>
      </c>
      <c r="L2417" s="31">
        <v>32</v>
      </c>
      <c r="M2417" s="31">
        <v>2032</v>
      </c>
      <c r="N2417" s="31">
        <v>14</v>
      </c>
      <c r="O2417" s="31">
        <v>1977</v>
      </c>
      <c r="P2417" s="31">
        <v>13</v>
      </c>
      <c r="Q2417" s="14">
        <f t="shared" si="257"/>
        <v>5.3160919540229834</v>
      </c>
      <c r="R2417" s="14">
        <f t="shared" si="258"/>
        <v>3.1580451724787162</v>
      </c>
      <c r="S2417" s="147">
        <f t="shared" si="256"/>
        <v>5.3160919540229834</v>
      </c>
      <c r="T2417" s="15">
        <f t="shared" si="259"/>
        <v>2088</v>
      </c>
      <c r="U2417" s="15">
        <f t="shared" si="260"/>
        <v>32</v>
      </c>
    </row>
    <row r="2418" spans="1:21">
      <c r="A2418" s="27" t="s">
        <v>2121</v>
      </c>
      <c r="B2418" s="28"/>
      <c r="C2418" s="28"/>
      <c r="D2418" s="29"/>
      <c r="E2418" s="30">
        <v>6.8949999999999997E-2</v>
      </c>
      <c r="F2418" s="30">
        <v>6.6E-4</v>
      </c>
      <c r="G2418" s="30">
        <v>1.2182900000000001</v>
      </c>
      <c r="H2418" s="30">
        <v>1.116E-2</v>
      </c>
      <c r="I2418" s="30">
        <v>0.12817000000000001</v>
      </c>
      <c r="J2418" s="30">
        <v>7.5000000000000002E-4</v>
      </c>
      <c r="K2418" s="31">
        <v>897</v>
      </c>
      <c r="L2418" s="31">
        <v>20</v>
      </c>
      <c r="M2418" s="31">
        <v>809</v>
      </c>
      <c r="N2418" s="31">
        <v>5</v>
      </c>
      <c r="O2418" s="31">
        <v>777</v>
      </c>
      <c r="P2418" s="31">
        <v>4</v>
      </c>
      <c r="Q2418" s="14">
        <f t="shared" si="257"/>
        <v>13.377926421404684</v>
      </c>
      <c r="R2418" s="14">
        <f t="shared" si="258"/>
        <v>3.9643690768006681</v>
      </c>
      <c r="S2418" s="147">
        <f t="shared" si="256"/>
        <v>13.377926421404684</v>
      </c>
      <c r="T2418" s="15">
        <f t="shared" si="259"/>
        <v>777</v>
      </c>
      <c r="U2418" s="15">
        <f t="shared" si="260"/>
        <v>4</v>
      </c>
    </row>
    <row r="2419" spans="1:21">
      <c r="A2419" s="27" t="s">
        <v>2122</v>
      </c>
      <c r="B2419" s="28"/>
      <c r="C2419" s="28"/>
      <c r="D2419" s="29"/>
      <c r="E2419" s="30">
        <v>6.5170000000000006E-2</v>
      </c>
      <c r="F2419" s="30">
        <v>6.3000000000000003E-4</v>
      </c>
      <c r="G2419" s="30">
        <v>1.1386799999999999</v>
      </c>
      <c r="H2419" s="30">
        <v>1.048E-2</v>
      </c>
      <c r="I2419" s="30">
        <v>0.12673000000000001</v>
      </c>
      <c r="J2419" s="30">
        <v>7.3999999999999999E-4</v>
      </c>
      <c r="K2419" s="31">
        <v>780</v>
      </c>
      <c r="L2419" s="31">
        <v>21</v>
      </c>
      <c r="M2419" s="31">
        <v>772</v>
      </c>
      <c r="N2419" s="31">
        <v>5</v>
      </c>
      <c r="O2419" s="31">
        <v>769</v>
      </c>
      <c r="P2419" s="31">
        <v>4</v>
      </c>
      <c r="Q2419" s="14">
        <f t="shared" si="257"/>
        <v>1.4102564102564052</v>
      </c>
      <c r="R2419" s="14">
        <f t="shared" si="258"/>
        <v>5.4068481521410412</v>
      </c>
      <c r="S2419" s="147">
        <f t="shared" si="256"/>
        <v>1.4102564102564052</v>
      </c>
      <c r="T2419" s="15">
        <f t="shared" si="259"/>
        <v>769</v>
      </c>
      <c r="U2419" s="15">
        <f t="shared" si="260"/>
        <v>4</v>
      </c>
    </row>
    <row r="2420" spans="1:21">
      <c r="A2420" s="27" t="s">
        <v>2123</v>
      </c>
      <c r="B2420" s="28"/>
      <c r="C2420" s="28"/>
      <c r="D2420" s="29"/>
      <c r="E2420" s="30">
        <v>6.6269999999999996E-2</v>
      </c>
      <c r="F2420" s="30">
        <v>8.7000000000000001E-4</v>
      </c>
      <c r="G2420" s="30">
        <v>1.2377199999999999</v>
      </c>
      <c r="H2420" s="30">
        <v>1.55E-2</v>
      </c>
      <c r="I2420" s="30">
        <v>0.13550000000000001</v>
      </c>
      <c r="J2420" s="30">
        <v>9.3000000000000005E-4</v>
      </c>
      <c r="K2420" s="31">
        <v>815</v>
      </c>
      <c r="L2420" s="31">
        <v>28</v>
      </c>
      <c r="M2420" s="31">
        <v>818</v>
      </c>
      <c r="N2420" s="31">
        <v>7</v>
      </c>
      <c r="O2420" s="31">
        <v>819</v>
      </c>
      <c r="P2420" s="31">
        <v>5</v>
      </c>
      <c r="Q2420" s="14">
        <f t="shared" si="257"/>
        <v>-0.49079754601226711</v>
      </c>
      <c r="R2420" s="14">
        <f t="shared" si="258"/>
        <v>7.0130598321181292</v>
      </c>
      <c r="S2420" s="147">
        <f t="shared" si="256"/>
        <v>-0.49079754601226711</v>
      </c>
      <c r="T2420" s="15">
        <f t="shared" si="259"/>
        <v>819</v>
      </c>
      <c r="U2420" s="15">
        <f t="shared" si="260"/>
        <v>5</v>
      </c>
    </row>
    <row r="2421" spans="1:21">
      <c r="A2421" s="32" t="s">
        <v>2124</v>
      </c>
      <c r="B2421" s="33"/>
      <c r="C2421" s="33"/>
      <c r="D2421" s="34"/>
      <c r="E2421" s="35">
        <v>0.16061</v>
      </c>
      <c r="F2421" s="35">
        <v>1.3799999999999999E-3</v>
      </c>
      <c r="G2421" s="35">
        <v>9.7956199999999995</v>
      </c>
      <c r="H2421" s="35">
        <v>8.0049999999999996E-2</v>
      </c>
      <c r="I2421" s="35">
        <v>0.44238</v>
      </c>
      <c r="J2421" s="35">
        <v>2.5699999999999998E-3</v>
      </c>
      <c r="K2421" s="36">
        <v>2462</v>
      </c>
      <c r="L2421" s="36">
        <v>15</v>
      </c>
      <c r="M2421" s="36">
        <v>2416</v>
      </c>
      <c r="N2421" s="36">
        <v>8</v>
      </c>
      <c r="O2421" s="36">
        <v>2361</v>
      </c>
      <c r="P2421" s="36">
        <v>11</v>
      </c>
      <c r="Q2421" s="14">
        <f t="shared" si="257"/>
        <v>4.1023558082859513</v>
      </c>
      <c r="R2421" s="14">
        <f t="shared" si="258"/>
        <v>1.471040447396502</v>
      </c>
      <c r="S2421" s="147">
        <f t="shared" si="256"/>
        <v>4.1023558082859513</v>
      </c>
      <c r="T2421" s="15">
        <f t="shared" si="259"/>
        <v>2462</v>
      </c>
      <c r="U2421" s="15">
        <f t="shared" si="260"/>
        <v>15</v>
      </c>
    </row>
    <row r="2422" spans="1:21">
      <c r="A2422" s="37" t="s">
        <v>2125</v>
      </c>
      <c r="B2422" s="38"/>
      <c r="C2422" s="38"/>
      <c r="D2422" s="39"/>
      <c r="E2422" s="40">
        <v>0.20233000000000001</v>
      </c>
      <c r="F2422" s="40">
        <v>2.7699999999999999E-3</v>
      </c>
      <c r="G2422" s="40">
        <v>9.6138700000000004</v>
      </c>
      <c r="H2422" s="40">
        <v>0.12509000000000001</v>
      </c>
      <c r="I2422" s="40">
        <v>0.34466000000000002</v>
      </c>
      <c r="J2422" s="40">
        <v>2.5899999999999999E-3</v>
      </c>
      <c r="K2422" s="41">
        <v>2845</v>
      </c>
      <c r="L2422" s="41">
        <v>23</v>
      </c>
      <c r="M2422" s="41">
        <v>2398</v>
      </c>
      <c r="N2422" s="41">
        <v>12</v>
      </c>
      <c r="O2422" s="41">
        <v>1909</v>
      </c>
      <c r="P2422" s="41">
        <v>12</v>
      </c>
      <c r="Q2422" s="14">
        <f t="shared" si="257"/>
        <v>32.899824253075572</v>
      </c>
      <c r="R2422" s="14">
        <f t="shared" si="258"/>
        <v>1.3742982237268302</v>
      </c>
      <c r="S2422" s="147" t="str">
        <f t="shared" si="256"/>
        <v>X</v>
      </c>
      <c r="T2422" s="15">
        <f t="shared" si="259"/>
        <v>2845</v>
      </c>
      <c r="U2422" s="15">
        <f t="shared" si="260"/>
        <v>23</v>
      </c>
    </row>
    <row r="2423" spans="1:21">
      <c r="A2423" s="32" t="s">
        <v>2126</v>
      </c>
      <c r="B2423" s="33"/>
      <c r="C2423" s="33"/>
      <c r="D2423" s="34"/>
      <c r="E2423" s="35">
        <v>5.969E-2</v>
      </c>
      <c r="F2423" s="35">
        <v>1.06E-3</v>
      </c>
      <c r="G2423" s="35">
        <v>0.72008000000000005</v>
      </c>
      <c r="H2423" s="35">
        <v>1.206E-2</v>
      </c>
      <c r="I2423" s="35">
        <v>8.7499999999999994E-2</v>
      </c>
      <c r="J2423" s="35">
        <v>6.7000000000000002E-4</v>
      </c>
      <c r="K2423" s="36">
        <v>592</v>
      </c>
      <c r="L2423" s="36">
        <v>39</v>
      </c>
      <c r="M2423" s="36">
        <v>551</v>
      </c>
      <c r="N2423" s="36">
        <v>7</v>
      </c>
      <c r="O2423" s="36">
        <v>541</v>
      </c>
      <c r="P2423" s="36">
        <v>4</v>
      </c>
      <c r="Q2423" s="14">
        <f t="shared" si="257"/>
        <v>8.6148648648648685</v>
      </c>
      <c r="R2423" s="14">
        <f t="shared" si="258"/>
        <v>12.116204689414953</v>
      </c>
      <c r="S2423" s="147">
        <f t="shared" si="256"/>
        <v>8.6148648648648685</v>
      </c>
      <c r="T2423" s="15">
        <f t="shared" si="259"/>
        <v>541</v>
      </c>
      <c r="U2423" s="15">
        <f t="shared" si="260"/>
        <v>4</v>
      </c>
    </row>
    <row r="2424" spans="1:21">
      <c r="A2424" s="32" t="s">
        <v>2127</v>
      </c>
      <c r="B2424" s="33"/>
      <c r="C2424" s="33"/>
      <c r="D2424" s="34"/>
      <c r="E2424" s="35">
        <v>6.54E-2</v>
      </c>
      <c r="F2424" s="35">
        <v>8.8000000000000003E-4</v>
      </c>
      <c r="G2424" s="35">
        <v>1.0893600000000001</v>
      </c>
      <c r="H2424" s="35">
        <v>1.393E-2</v>
      </c>
      <c r="I2424" s="35">
        <v>0.12082</v>
      </c>
      <c r="J2424" s="35">
        <v>8.1999999999999998E-4</v>
      </c>
      <c r="K2424" s="36">
        <v>787</v>
      </c>
      <c r="L2424" s="36">
        <v>29</v>
      </c>
      <c r="M2424" s="36">
        <v>748</v>
      </c>
      <c r="N2424" s="36">
        <v>7</v>
      </c>
      <c r="O2424" s="36">
        <v>735</v>
      </c>
      <c r="P2424" s="36">
        <v>5</v>
      </c>
      <c r="Q2424" s="14">
        <f t="shared" si="257"/>
        <v>6.6073697585768754</v>
      </c>
      <c r="R2424" s="14">
        <f t="shared" si="258"/>
        <v>6.999117006742507</v>
      </c>
      <c r="S2424" s="147">
        <f t="shared" si="256"/>
        <v>6.6073697585768754</v>
      </c>
      <c r="T2424" s="15">
        <f t="shared" si="259"/>
        <v>735</v>
      </c>
      <c r="U2424" s="15">
        <f t="shared" si="260"/>
        <v>5</v>
      </c>
    </row>
    <row r="2425" spans="1:21">
      <c r="A2425" s="32" t="s">
        <v>2128</v>
      </c>
      <c r="B2425" s="33"/>
      <c r="C2425" s="33"/>
      <c r="D2425" s="34"/>
      <c r="E2425" s="35">
        <v>6.6769999999999996E-2</v>
      </c>
      <c r="F2425" s="35">
        <v>6.8999999999999997E-4</v>
      </c>
      <c r="G2425" s="35">
        <v>1.2276800000000001</v>
      </c>
      <c r="H2425" s="35">
        <v>1.209E-2</v>
      </c>
      <c r="I2425" s="35">
        <v>0.13336000000000001</v>
      </c>
      <c r="J2425" s="35">
        <v>8.0000000000000004E-4</v>
      </c>
      <c r="K2425" s="36">
        <v>831</v>
      </c>
      <c r="L2425" s="36">
        <v>22</v>
      </c>
      <c r="M2425" s="36">
        <v>813</v>
      </c>
      <c r="N2425" s="36">
        <v>6</v>
      </c>
      <c r="O2425" s="36">
        <v>807</v>
      </c>
      <c r="P2425" s="36">
        <v>5</v>
      </c>
      <c r="Q2425" s="14">
        <f t="shared" si="257"/>
        <v>2.8880866425992746</v>
      </c>
      <c r="R2425" s="14">
        <f t="shared" si="258"/>
        <v>5.2808426451132098</v>
      </c>
      <c r="S2425" s="147">
        <f t="shared" si="256"/>
        <v>2.8880866425992746</v>
      </c>
      <c r="T2425" s="15">
        <f t="shared" si="259"/>
        <v>807</v>
      </c>
      <c r="U2425" s="15">
        <f t="shared" si="260"/>
        <v>5</v>
      </c>
    </row>
    <row r="2426" spans="1:21">
      <c r="A2426" s="32" t="s">
        <v>2129</v>
      </c>
      <c r="B2426" s="33"/>
      <c r="C2426" s="33"/>
      <c r="D2426" s="34"/>
      <c r="E2426" s="35">
        <v>0.16517999999999999</v>
      </c>
      <c r="F2426" s="35">
        <v>1.57E-3</v>
      </c>
      <c r="G2426" s="35">
        <v>10.71041</v>
      </c>
      <c r="H2426" s="35">
        <v>9.6180000000000002E-2</v>
      </c>
      <c r="I2426" s="35">
        <v>0.47032000000000002</v>
      </c>
      <c r="J2426" s="35">
        <v>2.8E-3</v>
      </c>
      <c r="K2426" s="36">
        <v>2509</v>
      </c>
      <c r="L2426" s="36">
        <v>16</v>
      </c>
      <c r="M2426" s="36">
        <v>2498</v>
      </c>
      <c r="N2426" s="36">
        <v>8</v>
      </c>
      <c r="O2426" s="36">
        <v>2485</v>
      </c>
      <c r="P2426" s="36">
        <v>12</v>
      </c>
      <c r="Q2426" s="14">
        <f t="shared" si="257"/>
        <v>0.956556396970909</v>
      </c>
      <c r="R2426" s="14">
        <f t="shared" si="258"/>
        <v>1.5845175683256769</v>
      </c>
      <c r="S2426" s="147">
        <f t="shared" si="256"/>
        <v>0.956556396970909</v>
      </c>
      <c r="T2426" s="15">
        <f t="shared" si="259"/>
        <v>2509</v>
      </c>
      <c r="U2426" s="15">
        <f t="shared" si="260"/>
        <v>16</v>
      </c>
    </row>
    <row r="2427" spans="1:21">
      <c r="A2427" s="32" t="s">
        <v>2130</v>
      </c>
      <c r="B2427" s="33"/>
      <c r="C2427" s="33"/>
      <c r="D2427" s="34"/>
      <c r="E2427" s="35">
        <v>0.16525999999999999</v>
      </c>
      <c r="F2427" s="35">
        <v>1.7600000000000001E-3</v>
      </c>
      <c r="G2427" s="35">
        <v>10.54007</v>
      </c>
      <c r="H2427" s="35">
        <v>0.10644000000000001</v>
      </c>
      <c r="I2427" s="35">
        <v>0.46260000000000001</v>
      </c>
      <c r="J2427" s="35">
        <v>2.96E-3</v>
      </c>
      <c r="K2427" s="36">
        <v>2510</v>
      </c>
      <c r="L2427" s="36">
        <v>18</v>
      </c>
      <c r="M2427" s="36">
        <v>2483</v>
      </c>
      <c r="N2427" s="36">
        <v>9</v>
      </c>
      <c r="O2427" s="36">
        <v>2451</v>
      </c>
      <c r="P2427" s="36">
        <v>13</v>
      </c>
      <c r="Q2427" s="14">
        <f t="shared" si="257"/>
        <v>2.3505976095617553</v>
      </c>
      <c r="R2427" s="14">
        <f t="shared" si="258"/>
        <v>1.7419922204979177</v>
      </c>
      <c r="S2427" s="147">
        <f t="shared" si="256"/>
        <v>2.3505976095617553</v>
      </c>
      <c r="T2427" s="15">
        <f t="shared" si="259"/>
        <v>2510</v>
      </c>
      <c r="U2427" s="15">
        <f t="shared" si="260"/>
        <v>18</v>
      </c>
    </row>
    <row r="2428" spans="1:21">
      <c r="A2428" s="32" t="s">
        <v>2131</v>
      </c>
      <c r="B2428" s="33"/>
      <c r="C2428" s="33"/>
      <c r="D2428" s="34"/>
      <c r="E2428" s="35">
        <v>5.8720000000000001E-2</v>
      </c>
      <c r="F2428" s="35">
        <v>6.7000000000000002E-4</v>
      </c>
      <c r="G2428" s="35">
        <v>0.68960999999999995</v>
      </c>
      <c r="H2428" s="35">
        <v>7.4700000000000001E-3</v>
      </c>
      <c r="I2428" s="35">
        <v>8.5180000000000006E-2</v>
      </c>
      <c r="J2428" s="35">
        <v>5.1999999999999995E-4</v>
      </c>
      <c r="K2428" s="36">
        <v>557</v>
      </c>
      <c r="L2428" s="36">
        <v>25</v>
      </c>
      <c r="M2428" s="36">
        <v>533</v>
      </c>
      <c r="N2428" s="36">
        <v>4</v>
      </c>
      <c r="O2428" s="36">
        <v>527</v>
      </c>
      <c r="P2428" s="36">
        <v>3</v>
      </c>
      <c r="Q2428" s="14">
        <f t="shared" si="257"/>
        <v>5.3859964093357249</v>
      </c>
      <c r="R2428" s="14">
        <f t="shared" si="258"/>
        <v>8.5612167274969195</v>
      </c>
      <c r="S2428" s="147">
        <f t="shared" si="256"/>
        <v>5.3859964093357249</v>
      </c>
      <c r="T2428" s="15">
        <f t="shared" si="259"/>
        <v>527</v>
      </c>
      <c r="U2428" s="15">
        <f t="shared" si="260"/>
        <v>3</v>
      </c>
    </row>
    <row r="2429" spans="1:21">
      <c r="A2429" s="32" t="s">
        <v>2132</v>
      </c>
      <c r="B2429" s="33"/>
      <c r="C2429" s="33"/>
      <c r="D2429" s="34"/>
      <c r="E2429" s="35">
        <v>0.10091</v>
      </c>
      <c r="F2429" s="35">
        <v>1.5E-3</v>
      </c>
      <c r="G2429" s="35">
        <v>3.99119</v>
      </c>
      <c r="H2429" s="35">
        <v>5.3830000000000003E-2</v>
      </c>
      <c r="I2429" s="35">
        <v>0.28686</v>
      </c>
      <c r="J2429" s="35">
        <v>1.7799999999999999E-3</v>
      </c>
      <c r="K2429" s="36">
        <v>1641</v>
      </c>
      <c r="L2429" s="36">
        <v>28</v>
      </c>
      <c r="M2429" s="36">
        <v>1632</v>
      </c>
      <c r="N2429" s="36">
        <v>11</v>
      </c>
      <c r="O2429" s="36">
        <v>1626</v>
      </c>
      <c r="P2429" s="36">
        <v>9</v>
      </c>
      <c r="Q2429" s="14">
        <f t="shared" si="257"/>
        <v>0.91407678244972423</v>
      </c>
      <c r="R2429" s="14">
        <f t="shared" si="258"/>
        <v>3.5548231415297211</v>
      </c>
      <c r="S2429" s="147">
        <f t="shared" si="256"/>
        <v>0.91407678244972423</v>
      </c>
      <c r="T2429" s="15">
        <f t="shared" si="259"/>
        <v>1641</v>
      </c>
      <c r="U2429" s="15">
        <f t="shared" si="260"/>
        <v>28</v>
      </c>
    </row>
    <row r="2430" spans="1:21">
      <c r="A2430" s="32" t="s">
        <v>2133</v>
      </c>
      <c r="B2430" s="33"/>
      <c r="C2430" s="33"/>
      <c r="D2430" s="34"/>
      <c r="E2430" s="35">
        <v>6.046E-2</v>
      </c>
      <c r="F2430" s="35">
        <v>7.2999999999999996E-4</v>
      </c>
      <c r="G2430" s="35">
        <v>0.71636</v>
      </c>
      <c r="H2430" s="35">
        <v>8.2299999999999995E-3</v>
      </c>
      <c r="I2430" s="35">
        <v>8.5949999999999999E-2</v>
      </c>
      <c r="J2430" s="35">
        <v>5.4000000000000001E-4</v>
      </c>
      <c r="K2430" s="36">
        <v>620</v>
      </c>
      <c r="L2430" s="36">
        <v>27</v>
      </c>
      <c r="M2430" s="36">
        <v>549</v>
      </c>
      <c r="N2430" s="36">
        <v>5</v>
      </c>
      <c r="O2430" s="36">
        <v>532</v>
      </c>
      <c r="P2430" s="36">
        <v>3</v>
      </c>
      <c r="Q2430" s="14">
        <f t="shared" si="257"/>
        <v>14.193548387096778</v>
      </c>
      <c r="R2430" s="14">
        <f t="shared" si="258"/>
        <v>7.5358613084135175</v>
      </c>
      <c r="S2430" s="147">
        <f t="shared" si="256"/>
        <v>14.193548387096778</v>
      </c>
      <c r="T2430" s="15">
        <f t="shared" si="259"/>
        <v>532</v>
      </c>
      <c r="U2430" s="15">
        <f t="shared" si="260"/>
        <v>3</v>
      </c>
    </row>
    <row r="2431" spans="1:21">
      <c r="A2431" s="32" t="s">
        <v>2134</v>
      </c>
      <c r="B2431" s="33"/>
      <c r="C2431" s="33"/>
      <c r="D2431" s="34"/>
      <c r="E2431" s="35">
        <v>6.6360000000000002E-2</v>
      </c>
      <c r="F2431" s="35">
        <v>1.8500000000000001E-3</v>
      </c>
      <c r="G2431" s="35">
        <v>1.1796500000000001</v>
      </c>
      <c r="H2431" s="35">
        <v>3.175E-2</v>
      </c>
      <c r="I2431" s="35">
        <v>0.12892999999999999</v>
      </c>
      <c r="J2431" s="35">
        <v>9.3999999999999997E-4</v>
      </c>
      <c r="K2431" s="36">
        <v>818</v>
      </c>
      <c r="L2431" s="36">
        <v>60</v>
      </c>
      <c r="M2431" s="36">
        <v>791</v>
      </c>
      <c r="N2431" s="36">
        <v>15</v>
      </c>
      <c r="O2431" s="36">
        <v>782</v>
      </c>
      <c r="P2431" s="36">
        <v>5</v>
      </c>
      <c r="Q2431" s="14">
        <f t="shared" si="257"/>
        <v>4.4009779951100221</v>
      </c>
      <c r="R2431" s="14">
        <f t="shared" si="258"/>
        <v>14.07748775495258</v>
      </c>
      <c r="S2431" s="147">
        <f t="shared" si="256"/>
        <v>4.4009779951100221</v>
      </c>
      <c r="T2431" s="15">
        <f t="shared" si="259"/>
        <v>782</v>
      </c>
      <c r="U2431" s="15">
        <f t="shared" si="260"/>
        <v>5</v>
      </c>
    </row>
    <row r="2432" spans="1:21">
      <c r="A2432" s="32" t="s">
        <v>2135</v>
      </c>
      <c r="B2432" s="33"/>
      <c r="C2432" s="33"/>
      <c r="D2432" s="34"/>
      <c r="E2432" s="35">
        <v>6.6220000000000001E-2</v>
      </c>
      <c r="F2432" s="35">
        <v>1.09E-3</v>
      </c>
      <c r="G2432" s="35">
        <v>1.13361</v>
      </c>
      <c r="H2432" s="35">
        <v>1.7760000000000001E-2</v>
      </c>
      <c r="I2432" s="35">
        <v>0.12417</v>
      </c>
      <c r="J2432" s="35">
        <v>9.7000000000000005E-4</v>
      </c>
      <c r="K2432" s="36">
        <v>813</v>
      </c>
      <c r="L2432" s="36">
        <v>35</v>
      </c>
      <c r="M2432" s="36">
        <v>769</v>
      </c>
      <c r="N2432" s="36">
        <v>8</v>
      </c>
      <c r="O2432" s="36">
        <v>755</v>
      </c>
      <c r="P2432" s="36">
        <v>6</v>
      </c>
      <c r="Q2432" s="14">
        <f t="shared" si="257"/>
        <v>7.13407134071341</v>
      </c>
      <c r="R2432" s="14">
        <f t="shared" si="258"/>
        <v>8.130929809220202</v>
      </c>
      <c r="S2432" s="147">
        <f t="shared" si="256"/>
        <v>7.13407134071341</v>
      </c>
      <c r="T2432" s="15">
        <f t="shared" si="259"/>
        <v>755</v>
      </c>
      <c r="U2432" s="15">
        <f t="shared" si="260"/>
        <v>6</v>
      </c>
    </row>
    <row r="2433" spans="1:21">
      <c r="A2433" s="32" t="s">
        <v>2136</v>
      </c>
      <c r="B2433" s="33"/>
      <c r="C2433" s="33"/>
      <c r="D2433" s="34"/>
      <c r="E2433" s="35">
        <v>5.9679999999999997E-2</v>
      </c>
      <c r="F2433" s="35">
        <v>7.1000000000000002E-4</v>
      </c>
      <c r="G2433" s="35">
        <v>0.76700999999999997</v>
      </c>
      <c r="H2433" s="35">
        <v>8.6300000000000005E-3</v>
      </c>
      <c r="I2433" s="35">
        <v>9.3229999999999993E-2</v>
      </c>
      <c r="J2433" s="35">
        <v>5.8E-4</v>
      </c>
      <c r="K2433" s="36">
        <v>592</v>
      </c>
      <c r="L2433" s="36">
        <v>26</v>
      </c>
      <c r="M2433" s="36">
        <v>578</v>
      </c>
      <c r="N2433" s="36">
        <v>5</v>
      </c>
      <c r="O2433" s="36">
        <v>575</v>
      </c>
      <c r="P2433" s="36">
        <v>3</v>
      </c>
      <c r="Q2433" s="14">
        <f t="shared" si="257"/>
        <v>2.8716216216216228</v>
      </c>
      <c r="R2433" s="14">
        <f t="shared" si="258"/>
        <v>8.5915365086905222</v>
      </c>
      <c r="S2433" s="147">
        <f t="shared" si="256"/>
        <v>2.8716216216216228</v>
      </c>
      <c r="T2433" s="15">
        <f t="shared" si="259"/>
        <v>575</v>
      </c>
      <c r="U2433" s="15">
        <f t="shared" si="260"/>
        <v>3</v>
      </c>
    </row>
    <row r="2434" spans="1:21">
      <c r="A2434" s="32" t="s">
        <v>2137</v>
      </c>
      <c r="B2434" s="33"/>
      <c r="C2434" s="33"/>
      <c r="D2434" s="34"/>
      <c r="E2434" s="35">
        <v>6.5280000000000005E-2</v>
      </c>
      <c r="F2434" s="35">
        <v>6.6E-4</v>
      </c>
      <c r="G2434" s="35">
        <v>1.1856500000000001</v>
      </c>
      <c r="H2434" s="35">
        <v>1.1390000000000001E-2</v>
      </c>
      <c r="I2434" s="35">
        <v>0.13175000000000001</v>
      </c>
      <c r="J2434" s="35">
        <v>7.6999999999999996E-4</v>
      </c>
      <c r="K2434" s="36">
        <v>783</v>
      </c>
      <c r="L2434" s="36">
        <v>22</v>
      </c>
      <c r="M2434" s="36">
        <v>794</v>
      </c>
      <c r="N2434" s="36">
        <v>5</v>
      </c>
      <c r="O2434" s="36">
        <v>798</v>
      </c>
      <c r="P2434" s="36">
        <v>4</v>
      </c>
      <c r="Q2434" s="14">
        <f t="shared" si="257"/>
        <v>-1.9157088122605304</v>
      </c>
      <c r="R2434" s="14">
        <f t="shared" si="258"/>
        <v>5.8174871967686235</v>
      </c>
      <c r="S2434" s="147">
        <f t="shared" si="256"/>
        <v>-1.9157088122605304</v>
      </c>
      <c r="T2434" s="15">
        <f t="shared" si="259"/>
        <v>798</v>
      </c>
      <c r="U2434" s="15">
        <f t="shared" si="260"/>
        <v>4</v>
      </c>
    </row>
    <row r="2435" spans="1:21">
      <c r="A2435" s="32" t="s">
        <v>2138</v>
      </c>
      <c r="B2435" s="33"/>
      <c r="C2435" s="33"/>
      <c r="D2435" s="34"/>
      <c r="E2435" s="35">
        <v>0.25375999999999999</v>
      </c>
      <c r="F2435" s="35">
        <v>4.7200000000000002E-3</v>
      </c>
      <c r="G2435" s="35">
        <v>21.177050000000001</v>
      </c>
      <c r="H2435" s="35">
        <v>0.35222999999999999</v>
      </c>
      <c r="I2435" s="35">
        <v>0.60526000000000002</v>
      </c>
      <c r="J2435" s="35">
        <v>5.0600000000000003E-3</v>
      </c>
      <c r="K2435" s="36">
        <v>3208</v>
      </c>
      <c r="L2435" s="36">
        <v>30</v>
      </c>
      <c r="M2435" s="36">
        <v>3147</v>
      </c>
      <c r="N2435" s="36">
        <v>16</v>
      </c>
      <c r="O2435" s="36">
        <v>3051</v>
      </c>
      <c r="P2435" s="36">
        <v>20</v>
      </c>
      <c r="Q2435" s="14">
        <f t="shared" si="257"/>
        <v>4.8940149625935181</v>
      </c>
      <c r="R2435" s="14">
        <f t="shared" si="258"/>
        <v>2.172282539429359</v>
      </c>
      <c r="S2435" s="147">
        <f t="shared" si="256"/>
        <v>4.8940149625935181</v>
      </c>
      <c r="T2435" s="15">
        <f t="shared" si="259"/>
        <v>3208</v>
      </c>
      <c r="U2435" s="15">
        <f t="shared" si="260"/>
        <v>30</v>
      </c>
    </row>
    <row r="2436" spans="1:21">
      <c r="A2436" s="32" t="s">
        <v>2139</v>
      </c>
      <c r="B2436" s="33"/>
      <c r="C2436" s="33"/>
      <c r="D2436" s="34"/>
      <c r="E2436" s="35">
        <v>0.1009</v>
      </c>
      <c r="F2436" s="35">
        <v>2.64E-3</v>
      </c>
      <c r="G2436" s="35">
        <v>4.0418700000000003</v>
      </c>
      <c r="H2436" s="35">
        <v>0.10098</v>
      </c>
      <c r="I2436" s="35">
        <v>0.29052</v>
      </c>
      <c r="J2436" s="35">
        <v>2.2200000000000002E-3</v>
      </c>
      <c r="K2436" s="36">
        <v>1641</v>
      </c>
      <c r="L2436" s="36">
        <v>50</v>
      </c>
      <c r="M2436" s="36">
        <v>1643</v>
      </c>
      <c r="N2436" s="36">
        <v>20</v>
      </c>
      <c r="O2436" s="36">
        <v>1644</v>
      </c>
      <c r="P2436" s="36">
        <v>11</v>
      </c>
      <c r="Q2436" s="14">
        <f t="shared" si="257"/>
        <v>-0.18281535648994041</v>
      </c>
      <c r="R2436" s="14">
        <f t="shared" si="258"/>
        <v>6.2504545409516794</v>
      </c>
      <c r="S2436" s="147">
        <f t="shared" si="256"/>
        <v>-0.18281535648994041</v>
      </c>
      <c r="T2436" s="15">
        <f t="shared" si="259"/>
        <v>1641</v>
      </c>
      <c r="U2436" s="15">
        <f t="shared" si="260"/>
        <v>50</v>
      </c>
    </row>
    <row r="2437" spans="1:21">
      <c r="A2437" s="32" t="s">
        <v>2140</v>
      </c>
      <c r="B2437" s="33"/>
      <c r="C2437" s="33"/>
      <c r="D2437" s="34"/>
      <c r="E2437" s="35">
        <v>6.5409999999999996E-2</v>
      </c>
      <c r="F2437" s="35">
        <v>1.0499999999999999E-3</v>
      </c>
      <c r="G2437" s="35">
        <v>1.1282799999999999</v>
      </c>
      <c r="H2437" s="35">
        <v>1.66E-2</v>
      </c>
      <c r="I2437" s="35">
        <v>0.12511</v>
      </c>
      <c r="J2437" s="35">
        <v>7.9000000000000001E-4</v>
      </c>
      <c r="K2437" s="36">
        <v>788</v>
      </c>
      <c r="L2437" s="36">
        <v>34</v>
      </c>
      <c r="M2437" s="36">
        <v>767</v>
      </c>
      <c r="N2437" s="36">
        <v>8</v>
      </c>
      <c r="O2437" s="36">
        <v>760</v>
      </c>
      <c r="P2437" s="36">
        <v>5</v>
      </c>
      <c r="Q2437" s="14">
        <f t="shared" si="257"/>
        <v>3.5532994923857864</v>
      </c>
      <c r="R2437" s="14">
        <f t="shared" si="258"/>
        <v>8.4190050536142245</v>
      </c>
      <c r="S2437" s="147">
        <f t="shared" ref="S2437:S2500" si="261">IF(OR(Q2437-R2437&gt;10,Q2437+R2437&lt;-5),"X",Q2437)</f>
        <v>3.5532994923857864</v>
      </c>
      <c r="T2437" s="15">
        <f t="shared" si="259"/>
        <v>760</v>
      </c>
      <c r="U2437" s="15">
        <f t="shared" si="260"/>
        <v>5</v>
      </c>
    </row>
    <row r="2438" spans="1:21">
      <c r="A2438" s="32" t="s">
        <v>2141</v>
      </c>
      <c r="B2438" s="33"/>
      <c r="C2438" s="33"/>
      <c r="D2438" s="34"/>
      <c r="E2438" s="35">
        <v>0.19295000000000001</v>
      </c>
      <c r="F2438" s="35">
        <v>1.6900000000000001E-3</v>
      </c>
      <c r="G2438" s="35">
        <v>11.93389</v>
      </c>
      <c r="H2438" s="35">
        <v>9.9640000000000006E-2</v>
      </c>
      <c r="I2438" s="35">
        <v>0.44862000000000002</v>
      </c>
      <c r="J2438" s="35">
        <v>2.5000000000000001E-3</v>
      </c>
      <c r="K2438" s="36">
        <v>2767</v>
      </c>
      <c r="L2438" s="36">
        <v>15</v>
      </c>
      <c r="M2438" s="36">
        <v>2599</v>
      </c>
      <c r="N2438" s="36">
        <v>8</v>
      </c>
      <c r="O2438" s="36">
        <v>2389</v>
      </c>
      <c r="P2438" s="36">
        <v>11</v>
      </c>
      <c r="Q2438" s="14">
        <f t="shared" si="257"/>
        <v>13.661004698229128</v>
      </c>
      <c r="R2438" s="14">
        <f t="shared" si="258"/>
        <v>1.2281817891079854</v>
      </c>
      <c r="S2438" s="147" t="str">
        <f t="shared" si="261"/>
        <v>X</v>
      </c>
      <c r="T2438" s="15">
        <f t="shared" si="259"/>
        <v>2767</v>
      </c>
      <c r="U2438" s="15">
        <f t="shared" si="260"/>
        <v>15</v>
      </c>
    </row>
    <row r="2439" spans="1:21">
      <c r="A2439" s="32" t="s">
        <v>2142</v>
      </c>
      <c r="B2439" s="33"/>
      <c r="C2439" s="33"/>
      <c r="D2439" s="34"/>
      <c r="E2439" s="35">
        <v>6.8570000000000006E-2</v>
      </c>
      <c r="F2439" s="35">
        <v>7.1000000000000002E-4</v>
      </c>
      <c r="G2439" s="35">
        <v>1.3460099999999999</v>
      </c>
      <c r="H2439" s="35">
        <v>1.325E-2</v>
      </c>
      <c r="I2439" s="35">
        <v>0.14238000000000001</v>
      </c>
      <c r="J2439" s="35">
        <v>8.4000000000000003E-4</v>
      </c>
      <c r="K2439" s="36">
        <v>886</v>
      </c>
      <c r="L2439" s="36">
        <v>22</v>
      </c>
      <c r="M2439" s="36">
        <v>866</v>
      </c>
      <c r="N2439" s="36">
        <v>6</v>
      </c>
      <c r="O2439" s="36">
        <v>858</v>
      </c>
      <c r="P2439" s="36">
        <v>5</v>
      </c>
      <c r="Q2439" s="14">
        <f t="shared" si="257"/>
        <v>3.1602708803611712</v>
      </c>
      <c r="R2439" s="14">
        <f t="shared" si="258"/>
        <v>4.9398646362586662</v>
      </c>
      <c r="S2439" s="147">
        <f t="shared" si="261"/>
        <v>3.1602708803611712</v>
      </c>
      <c r="T2439" s="15">
        <f t="shared" si="259"/>
        <v>858</v>
      </c>
      <c r="U2439" s="15">
        <f t="shared" si="260"/>
        <v>5</v>
      </c>
    </row>
    <row r="2440" spans="1:21">
      <c r="A2440" s="32" t="s">
        <v>2143</v>
      </c>
      <c r="B2440" s="33"/>
      <c r="C2440" s="33"/>
      <c r="D2440" s="34"/>
      <c r="E2440" s="35">
        <v>6.8360000000000004E-2</v>
      </c>
      <c r="F2440" s="35">
        <v>9.6000000000000002E-4</v>
      </c>
      <c r="G2440" s="35">
        <v>1.25756</v>
      </c>
      <c r="H2440" s="35">
        <v>1.6719999999999999E-2</v>
      </c>
      <c r="I2440" s="35">
        <v>0.13344</v>
      </c>
      <c r="J2440" s="35">
        <v>9.2000000000000003E-4</v>
      </c>
      <c r="K2440" s="36">
        <v>879</v>
      </c>
      <c r="L2440" s="36">
        <v>30</v>
      </c>
      <c r="M2440" s="36">
        <v>827</v>
      </c>
      <c r="N2440" s="36">
        <v>8</v>
      </c>
      <c r="O2440" s="36">
        <v>807</v>
      </c>
      <c r="P2440" s="36">
        <v>5</v>
      </c>
      <c r="Q2440" s="14">
        <f t="shared" si="257"/>
        <v>8.1911262798634805</v>
      </c>
      <c r="R2440" s="14">
        <f t="shared" si="258"/>
        <v>6.3692433973424221</v>
      </c>
      <c r="S2440" s="147">
        <f t="shared" si="261"/>
        <v>8.1911262798634805</v>
      </c>
      <c r="T2440" s="15">
        <f t="shared" si="259"/>
        <v>807</v>
      </c>
      <c r="U2440" s="15">
        <f t="shared" si="260"/>
        <v>5</v>
      </c>
    </row>
    <row r="2441" spans="1:21">
      <c r="A2441" s="32" t="s">
        <v>2144</v>
      </c>
      <c r="B2441" s="33"/>
      <c r="C2441" s="33"/>
      <c r="D2441" s="34"/>
      <c r="E2441" s="35">
        <v>6.0409999999999998E-2</v>
      </c>
      <c r="F2441" s="35">
        <v>5.2999999999999998E-4</v>
      </c>
      <c r="G2441" s="35">
        <v>0.76619000000000004</v>
      </c>
      <c r="H2441" s="35">
        <v>6.3400000000000001E-3</v>
      </c>
      <c r="I2441" s="35">
        <v>9.1990000000000002E-2</v>
      </c>
      <c r="J2441" s="35">
        <v>5.0000000000000001E-4</v>
      </c>
      <c r="K2441" s="36">
        <v>618</v>
      </c>
      <c r="L2441" s="36">
        <v>19</v>
      </c>
      <c r="M2441" s="36">
        <v>578</v>
      </c>
      <c r="N2441" s="36">
        <v>4</v>
      </c>
      <c r="O2441" s="36">
        <v>567</v>
      </c>
      <c r="P2441" s="36">
        <v>3</v>
      </c>
      <c r="Q2441" s="14">
        <f t="shared" si="257"/>
        <v>8.2524271844660149</v>
      </c>
      <c r="R2441" s="14">
        <f t="shared" si="258"/>
        <v>5.724369124633693</v>
      </c>
      <c r="S2441" s="147">
        <f t="shared" si="261"/>
        <v>8.2524271844660149</v>
      </c>
      <c r="T2441" s="15">
        <f t="shared" si="259"/>
        <v>567</v>
      </c>
      <c r="U2441" s="15">
        <f t="shared" si="260"/>
        <v>3</v>
      </c>
    </row>
    <row r="2442" spans="1:21">
      <c r="A2442" s="32" t="s">
        <v>2145</v>
      </c>
      <c r="B2442" s="33"/>
      <c r="C2442" s="33"/>
      <c r="D2442" s="34"/>
      <c r="E2442" s="35">
        <v>6.6070000000000004E-2</v>
      </c>
      <c r="F2442" s="35">
        <v>6.4999999999999997E-4</v>
      </c>
      <c r="G2442" s="35">
        <v>1.15452</v>
      </c>
      <c r="H2442" s="35">
        <v>1.076E-2</v>
      </c>
      <c r="I2442" s="35">
        <v>0.12675</v>
      </c>
      <c r="J2442" s="35">
        <v>7.2999999999999996E-4</v>
      </c>
      <c r="K2442" s="36">
        <v>809</v>
      </c>
      <c r="L2442" s="36">
        <v>21</v>
      </c>
      <c r="M2442" s="36">
        <v>779</v>
      </c>
      <c r="N2442" s="36">
        <v>5</v>
      </c>
      <c r="O2442" s="36">
        <v>769</v>
      </c>
      <c r="P2442" s="36">
        <v>4</v>
      </c>
      <c r="Q2442" s="14">
        <f t="shared" si="257"/>
        <v>4.9443757725587183</v>
      </c>
      <c r="R2442" s="14">
        <f t="shared" si="258"/>
        <v>5.0330048594610348</v>
      </c>
      <c r="S2442" s="147">
        <f t="shared" si="261"/>
        <v>4.9443757725587183</v>
      </c>
      <c r="T2442" s="15">
        <f t="shared" si="259"/>
        <v>769</v>
      </c>
      <c r="U2442" s="15">
        <f t="shared" si="260"/>
        <v>4</v>
      </c>
    </row>
    <row r="2443" spans="1:21">
      <c r="A2443" s="32" t="s">
        <v>2146</v>
      </c>
      <c r="B2443" s="33"/>
      <c r="C2443" s="33"/>
      <c r="D2443" s="34"/>
      <c r="E2443" s="35">
        <v>7.0800000000000002E-2</v>
      </c>
      <c r="F2443" s="35">
        <v>5.6999999999999998E-4</v>
      </c>
      <c r="G2443" s="35">
        <v>1.5345200000000001</v>
      </c>
      <c r="H2443" s="35">
        <v>1.17E-2</v>
      </c>
      <c r="I2443" s="35">
        <v>0.15720000000000001</v>
      </c>
      <c r="J2443" s="35">
        <v>8.4999999999999995E-4</v>
      </c>
      <c r="K2443" s="36">
        <v>952</v>
      </c>
      <c r="L2443" s="36">
        <v>17</v>
      </c>
      <c r="M2443" s="36">
        <v>944</v>
      </c>
      <c r="N2443" s="36">
        <v>5</v>
      </c>
      <c r="O2443" s="36">
        <v>941</v>
      </c>
      <c r="P2443" s="36">
        <v>5</v>
      </c>
      <c r="Q2443" s="14">
        <f t="shared" si="257"/>
        <v>1.1554621848739455</v>
      </c>
      <c r="R2443" s="14">
        <f t="shared" si="258"/>
        <v>3.6831273034499441</v>
      </c>
      <c r="S2443" s="147">
        <f t="shared" si="261"/>
        <v>1.1554621848739455</v>
      </c>
      <c r="T2443" s="15">
        <f t="shared" si="259"/>
        <v>941</v>
      </c>
      <c r="U2443" s="15">
        <f t="shared" si="260"/>
        <v>5</v>
      </c>
    </row>
    <row r="2444" spans="1:21">
      <c r="A2444" s="32" t="s">
        <v>2147</v>
      </c>
      <c r="B2444" s="33"/>
      <c r="C2444" s="33"/>
      <c r="D2444" s="34"/>
      <c r="E2444" s="35">
        <v>5.9130000000000002E-2</v>
      </c>
      <c r="F2444" s="35">
        <v>8.4000000000000003E-4</v>
      </c>
      <c r="G2444" s="35">
        <v>0.72772999999999999</v>
      </c>
      <c r="H2444" s="35">
        <v>9.8499999999999994E-3</v>
      </c>
      <c r="I2444" s="35">
        <v>8.9270000000000002E-2</v>
      </c>
      <c r="J2444" s="35">
        <v>6.0999999999999997E-4</v>
      </c>
      <c r="K2444" s="36">
        <v>572</v>
      </c>
      <c r="L2444" s="36">
        <v>32</v>
      </c>
      <c r="M2444" s="36">
        <v>555</v>
      </c>
      <c r="N2444" s="36">
        <v>6</v>
      </c>
      <c r="O2444" s="36">
        <v>551</v>
      </c>
      <c r="P2444" s="36">
        <v>4</v>
      </c>
      <c r="Q2444" s="14">
        <f t="shared" si="257"/>
        <v>3.6713286713286664</v>
      </c>
      <c r="R2444" s="14">
        <f t="shared" si="258"/>
        <v>10.86839843659496</v>
      </c>
      <c r="S2444" s="147">
        <f t="shared" si="261"/>
        <v>3.6713286713286664</v>
      </c>
      <c r="T2444" s="15">
        <f t="shared" si="259"/>
        <v>551</v>
      </c>
      <c r="U2444" s="15">
        <f t="shared" si="260"/>
        <v>4</v>
      </c>
    </row>
    <row r="2445" spans="1:21">
      <c r="A2445" s="32" t="s">
        <v>2148</v>
      </c>
      <c r="B2445" s="33"/>
      <c r="C2445" s="33"/>
      <c r="D2445" s="34"/>
      <c r="E2445" s="35">
        <v>7.0430000000000006E-2</v>
      </c>
      <c r="F2445" s="35">
        <v>6.8000000000000005E-4</v>
      </c>
      <c r="G2445" s="35">
        <v>1.5195399999999999</v>
      </c>
      <c r="H2445" s="35">
        <v>1.392E-2</v>
      </c>
      <c r="I2445" s="35">
        <v>0.15648000000000001</v>
      </c>
      <c r="J2445" s="35">
        <v>8.9999999999999998E-4</v>
      </c>
      <c r="K2445" s="36">
        <v>941</v>
      </c>
      <c r="L2445" s="36">
        <v>20</v>
      </c>
      <c r="M2445" s="36">
        <v>938</v>
      </c>
      <c r="N2445" s="36">
        <v>6</v>
      </c>
      <c r="O2445" s="36">
        <v>937</v>
      </c>
      <c r="P2445" s="36">
        <v>5</v>
      </c>
      <c r="Q2445" s="14">
        <f t="shared" si="257"/>
        <v>0.42507970244420878</v>
      </c>
      <c r="R2445" s="14">
        <f t="shared" si="258"/>
        <v>4.3640937096871779</v>
      </c>
      <c r="S2445" s="147">
        <f t="shared" si="261"/>
        <v>0.42507970244420878</v>
      </c>
      <c r="T2445" s="15">
        <f t="shared" si="259"/>
        <v>937</v>
      </c>
      <c r="U2445" s="15">
        <f t="shared" si="260"/>
        <v>5</v>
      </c>
    </row>
    <row r="2446" spans="1:21">
      <c r="A2446" s="32" t="s">
        <v>2149</v>
      </c>
      <c r="B2446" s="33"/>
      <c r="C2446" s="33"/>
      <c r="D2446" s="34"/>
      <c r="E2446" s="35">
        <v>5.8790000000000002E-2</v>
      </c>
      <c r="F2446" s="35">
        <v>6.4999999999999997E-4</v>
      </c>
      <c r="G2446" s="35">
        <v>0.75866999999999996</v>
      </c>
      <c r="H2446" s="35">
        <v>7.9799999999999992E-3</v>
      </c>
      <c r="I2446" s="35">
        <v>9.3609999999999999E-2</v>
      </c>
      <c r="J2446" s="35">
        <v>5.5999999999999995E-4</v>
      </c>
      <c r="K2446" s="36">
        <v>559</v>
      </c>
      <c r="L2446" s="36">
        <v>25</v>
      </c>
      <c r="M2446" s="36">
        <v>573</v>
      </c>
      <c r="N2446" s="36">
        <v>5</v>
      </c>
      <c r="O2446" s="36">
        <v>577</v>
      </c>
      <c r="P2446" s="36">
        <v>3</v>
      </c>
      <c r="Q2446" s="14">
        <f t="shared" si="257"/>
        <v>-3.2200357781753119</v>
      </c>
      <c r="R2446" s="14">
        <f t="shared" si="258"/>
        <v>9.2947436187194405</v>
      </c>
      <c r="S2446" s="147">
        <f t="shared" si="261"/>
        <v>-3.2200357781753119</v>
      </c>
      <c r="T2446" s="15">
        <f t="shared" si="259"/>
        <v>577</v>
      </c>
      <c r="U2446" s="15">
        <f t="shared" si="260"/>
        <v>3</v>
      </c>
    </row>
    <row r="2447" spans="1:21">
      <c r="A2447" s="32" t="s">
        <v>2150</v>
      </c>
      <c r="B2447" s="33"/>
      <c r="C2447" s="33"/>
      <c r="D2447" s="34"/>
      <c r="E2447" s="35">
        <v>5.978E-2</v>
      </c>
      <c r="F2447" s="35">
        <v>6.7000000000000002E-4</v>
      </c>
      <c r="G2447" s="35">
        <v>0.84667000000000003</v>
      </c>
      <c r="H2447" s="35">
        <v>8.9700000000000005E-3</v>
      </c>
      <c r="I2447" s="35">
        <v>0.10274</v>
      </c>
      <c r="J2447" s="35">
        <v>6.2E-4</v>
      </c>
      <c r="K2447" s="36">
        <v>596</v>
      </c>
      <c r="L2447" s="36">
        <v>25</v>
      </c>
      <c r="M2447" s="36">
        <v>623</v>
      </c>
      <c r="N2447" s="36">
        <v>5</v>
      </c>
      <c r="O2447" s="36">
        <v>630</v>
      </c>
      <c r="P2447" s="36">
        <v>4</v>
      </c>
      <c r="Q2447" s="14">
        <f t="shared" si="257"/>
        <v>-5.7046979865771785</v>
      </c>
      <c r="R2447" s="14">
        <f t="shared" si="258"/>
        <v>8.9688557877581712</v>
      </c>
      <c r="S2447" s="147">
        <f t="shared" si="261"/>
        <v>-5.7046979865771785</v>
      </c>
      <c r="T2447" s="15">
        <f t="shared" si="259"/>
        <v>630</v>
      </c>
      <c r="U2447" s="15">
        <f t="shared" si="260"/>
        <v>4</v>
      </c>
    </row>
    <row r="2448" spans="1:21">
      <c r="A2448" s="32" t="s">
        <v>2151</v>
      </c>
      <c r="B2448" s="33"/>
      <c r="C2448" s="33"/>
      <c r="D2448" s="34"/>
      <c r="E2448" s="35">
        <v>6.1159999999999999E-2</v>
      </c>
      <c r="F2448" s="35">
        <v>7.6000000000000004E-4</v>
      </c>
      <c r="G2448" s="35">
        <v>0.76622999999999997</v>
      </c>
      <c r="H2448" s="35">
        <v>8.9999999999999993E-3</v>
      </c>
      <c r="I2448" s="35">
        <v>9.0880000000000002E-2</v>
      </c>
      <c r="J2448" s="35">
        <v>5.6999999999999998E-4</v>
      </c>
      <c r="K2448" s="36">
        <v>645</v>
      </c>
      <c r="L2448" s="36">
        <v>27</v>
      </c>
      <c r="M2448" s="36">
        <v>578</v>
      </c>
      <c r="N2448" s="36">
        <v>5</v>
      </c>
      <c r="O2448" s="36">
        <v>561</v>
      </c>
      <c r="P2448" s="36">
        <v>3</v>
      </c>
      <c r="Q2448" s="14">
        <f t="shared" ref="Q2448:Q2473" si="262">(1-O2448/K2448)*100</f>
        <v>13.023255813953494</v>
      </c>
      <c r="R2448" s="14">
        <f t="shared" ref="R2448:R2473" si="263">SQRT((2*P2448)^2*(-1/K2448)^2+(2*L2448)^2*(O2448/K2448^2)^2)*100</f>
        <v>7.3409511786189316</v>
      </c>
      <c r="S2448" s="147">
        <f t="shared" si="261"/>
        <v>13.023255813953494</v>
      </c>
      <c r="T2448" s="15">
        <f t="shared" ref="T2448:T2473" si="264">IF(O2448&lt;=1000,O2448,K2448)</f>
        <v>561</v>
      </c>
      <c r="U2448" s="15">
        <f t="shared" ref="U2448:U2473" si="265">IF(T2448=O2448,P2448,L2448)</f>
        <v>3</v>
      </c>
    </row>
    <row r="2449" spans="1:21">
      <c r="A2449" s="32" t="s">
        <v>2152</v>
      </c>
      <c r="B2449" s="33"/>
      <c r="C2449" s="33"/>
      <c r="D2449" s="34"/>
      <c r="E2449" s="35">
        <v>5.8349999999999999E-2</v>
      </c>
      <c r="F2449" s="35">
        <v>5.6999999999999998E-4</v>
      </c>
      <c r="G2449" s="35">
        <v>0.67866000000000004</v>
      </c>
      <c r="H2449" s="35">
        <v>6.2899999999999996E-3</v>
      </c>
      <c r="I2449" s="35">
        <v>8.4370000000000001E-2</v>
      </c>
      <c r="J2449" s="35">
        <v>4.8999999999999998E-4</v>
      </c>
      <c r="K2449" s="36">
        <v>543</v>
      </c>
      <c r="L2449" s="36">
        <v>22</v>
      </c>
      <c r="M2449" s="36">
        <v>526</v>
      </c>
      <c r="N2449" s="36">
        <v>4</v>
      </c>
      <c r="O2449" s="36">
        <v>522</v>
      </c>
      <c r="P2449" s="36">
        <v>3</v>
      </c>
      <c r="Q2449" s="14">
        <f t="shared" si="262"/>
        <v>3.8674033149171283</v>
      </c>
      <c r="R2449" s="14">
        <f t="shared" si="263"/>
        <v>7.8677296046843708</v>
      </c>
      <c r="S2449" s="147">
        <f t="shared" si="261"/>
        <v>3.8674033149171283</v>
      </c>
      <c r="T2449" s="15">
        <f t="shared" si="264"/>
        <v>522</v>
      </c>
      <c r="U2449" s="15">
        <f t="shared" si="265"/>
        <v>3</v>
      </c>
    </row>
    <row r="2450" spans="1:21">
      <c r="A2450" s="32" t="s">
        <v>2153</v>
      </c>
      <c r="B2450" s="33"/>
      <c r="C2450" s="33"/>
      <c r="D2450" s="34"/>
      <c r="E2450" s="35">
        <v>7.7789999999999998E-2</v>
      </c>
      <c r="F2450" s="35">
        <v>2.3E-3</v>
      </c>
      <c r="G2450" s="35">
        <v>1.7986800000000001</v>
      </c>
      <c r="H2450" s="35">
        <v>4.9770000000000002E-2</v>
      </c>
      <c r="I2450" s="35">
        <v>0.16771</v>
      </c>
      <c r="J2450" s="35">
        <v>2.0100000000000001E-3</v>
      </c>
      <c r="K2450" s="36">
        <v>1142</v>
      </c>
      <c r="L2450" s="36">
        <v>60</v>
      </c>
      <c r="M2450" s="36">
        <v>1045</v>
      </c>
      <c r="N2450" s="36">
        <v>18</v>
      </c>
      <c r="O2450" s="36">
        <v>999</v>
      </c>
      <c r="P2450" s="36">
        <v>11</v>
      </c>
      <c r="Q2450" s="14">
        <f t="shared" si="262"/>
        <v>12.521891418563925</v>
      </c>
      <c r="R2450" s="14">
        <f t="shared" si="263"/>
        <v>9.3917947632713403</v>
      </c>
      <c r="S2450" s="147">
        <f t="shared" si="261"/>
        <v>12.521891418563925</v>
      </c>
      <c r="T2450" s="15">
        <f t="shared" si="264"/>
        <v>999</v>
      </c>
      <c r="U2450" s="15">
        <f t="shared" si="265"/>
        <v>11</v>
      </c>
    </row>
    <row r="2451" spans="1:21">
      <c r="A2451" s="32" t="s">
        <v>2154</v>
      </c>
      <c r="B2451" s="33"/>
      <c r="C2451" s="33"/>
      <c r="D2451" s="34"/>
      <c r="E2451" s="35">
        <v>5.8218649094717426E-2</v>
      </c>
      <c r="F2451" s="35">
        <v>7.1242048050883244E-4</v>
      </c>
      <c r="G2451" s="35">
        <v>0.63466869371049484</v>
      </c>
      <c r="H2451" s="35">
        <v>1.4489131167007027E-2</v>
      </c>
      <c r="I2451" s="35">
        <v>7.8472701518419674E-2</v>
      </c>
      <c r="J2451" s="35">
        <v>8.3649038911522426E-4</v>
      </c>
      <c r="K2451" s="36">
        <v>511</v>
      </c>
      <c r="L2451" s="36">
        <v>27</v>
      </c>
      <c r="M2451" s="36">
        <v>499</v>
      </c>
      <c r="N2451" s="36">
        <v>9</v>
      </c>
      <c r="O2451" s="36">
        <v>487</v>
      </c>
      <c r="P2451" s="36">
        <v>5</v>
      </c>
      <c r="Q2451" s="14">
        <f t="shared" si="262"/>
        <v>4.6966731898238745</v>
      </c>
      <c r="R2451" s="14">
        <f t="shared" si="263"/>
        <v>10.259560010806727</v>
      </c>
      <c r="S2451" s="147">
        <f t="shared" si="261"/>
        <v>4.6966731898238745</v>
      </c>
      <c r="T2451" s="15">
        <f t="shared" si="264"/>
        <v>487</v>
      </c>
      <c r="U2451" s="15">
        <f t="shared" si="265"/>
        <v>5</v>
      </c>
    </row>
    <row r="2452" spans="1:21">
      <c r="A2452" s="32" t="s">
        <v>2155</v>
      </c>
      <c r="B2452" s="33"/>
      <c r="C2452" s="33"/>
      <c r="D2452" s="34"/>
      <c r="E2452" s="35">
        <v>0.1671</v>
      </c>
      <c r="F2452" s="35">
        <v>3.7399999999999998E-3</v>
      </c>
      <c r="G2452" s="35">
        <v>9.5213199999999993</v>
      </c>
      <c r="H2452" s="35">
        <v>0.20180999999999999</v>
      </c>
      <c r="I2452" s="35">
        <v>0.41319</v>
      </c>
      <c r="J2452" s="35">
        <v>4.0200000000000001E-3</v>
      </c>
      <c r="K2452" s="36">
        <v>2529</v>
      </c>
      <c r="L2452" s="36">
        <v>38</v>
      </c>
      <c r="M2452" s="36">
        <v>2390</v>
      </c>
      <c r="N2452" s="36">
        <v>19</v>
      </c>
      <c r="O2452" s="36">
        <v>2229</v>
      </c>
      <c r="P2452" s="36">
        <v>18</v>
      </c>
      <c r="Q2452" s="14">
        <f t="shared" si="262"/>
        <v>11.86239620403321</v>
      </c>
      <c r="R2452" s="14">
        <f t="shared" si="263"/>
        <v>3.0069435934514384</v>
      </c>
      <c r="S2452" s="147">
        <f t="shared" si="261"/>
        <v>11.86239620403321</v>
      </c>
      <c r="T2452" s="15">
        <f t="shared" si="264"/>
        <v>2529</v>
      </c>
      <c r="U2452" s="15">
        <f t="shared" si="265"/>
        <v>38</v>
      </c>
    </row>
    <row r="2453" spans="1:21">
      <c r="A2453" s="32" t="s">
        <v>2156</v>
      </c>
      <c r="B2453" s="33"/>
      <c r="C2453" s="33"/>
      <c r="D2453" s="34"/>
      <c r="E2453" s="35">
        <v>6.6239999999999993E-2</v>
      </c>
      <c r="F2453" s="35">
        <v>1E-3</v>
      </c>
      <c r="G2453" s="35">
        <v>1.23838</v>
      </c>
      <c r="H2453" s="35">
        <v>1.7680000000000001E-2</v>
      </c>
      <c r="I2453" s="35">
        <v>0.13561000000000001</v>
      </c>
      <c r="J2453" s="35">
        <v>9.7999999999999997E-4</v>
      </c>
      <c r="K2453" s="36">
        <v>814</v>
      </c>
      <c r="L2453" s="36">
        <v>32</v>
      </c>
      <c r="M2453" s="36">
        <v>818</v>
      </c>
      <c r="N2453" s="36">
        <v>8</v>
      </c>
      <c r="O2453" s="36">
        <v>820</v>
      </c>
      <c r="P2453" s="36">
        <v>6</v>
      </c>
      <c r="Q2453" s="14">
        <f t="shared" si="262"/>
        <v>-0.73710073710073765</v>
      </c>
      <c r="R2453" s="14">
        <f t="shared" si="263"/>
        <v>8.0563887629780861</v>
      </c>
      <c r="S2453" s="147">
        <f t="shared" si="261"/>
        <v>-0.73710073710073765</v>
      </c>
      <c r="T2453" s="15">
        <f t="shared" si="264"/>
        <v>820</v>
      </c>
      <c r="U2453" s="15">
        <f t="shared" si="265"/>
        <v>6</v>
      </c>
    </row>
    <row r="2454" spans="1:21">
      <c r="A2454" s="32" t="s">
        <v>2157</v>
      </c>
      <c r="B2454" s="33"/>
      <c r="C2454" s="33"/>
      <c r="D2454" s="34"/>
      <c r="E2454" s="35">
        <v>7.1370000000000003E-2</v>
      </c>
      <c r="F2454" s="35">
        <v>8.9999999999999998E-4</v>
      </c>
      <c r="G2454" s="35">
        <v>1.5063899999999999</v>
      </c>
      <c r="H2454" s="35">
        <v>1.814E-2</v>
      </c>
      <c r="I2454" s="35">
        <v>0.15310000000000001</v>
      </c>
      <c r="J2454" s="35">
        <v>1.0399999999999999E-3</v>
      </c>
      <c r="K2454" s="36">
        <v>968</v>
      </c>
      <c r="L2454" s="36">
        <v>26</v>
      </c>
      <c r="M2454" s="36">
        <v>933</v>
      </c>
      <c r="N2454" s="36">
        <v>7</v>
      </c>
      <c r="O2454" s="36">
        <v>918</v>
      </c>
      <c r="P2454" s="36">
        <v>6</v>
      </c>
      <c r="Q2454" s="14">
        <f t="shared" si="262"/>
        <v>5.1652892561983466</v>
      </c>
      <c r="R2454" s="14">
        <f t="shared" si="263"/>
        <v>5.2430871403523582</v>
      </c>
      <c r="S2454" s="147">
        <f t="shared" si="261"/>
        <v>5.1652892561983466</v>
      </c>
      <c r="T2454" s="15">
        <f t="shared" si="264"/>
        <v>918</v>
      </c>
      <c r="U2454" s="15">
        <f t="shared" si="265"/>
        <v>6</v>
      </c>
    </row>
    <row r="2455" spans="1:21">
      <c r="A2455" s="32" t="s">
        <v>2158</v>
      </c>
      <c r="B2455" s="33"/>
      <c r="C2455" s="33"/>
      <c r="D2455" s="34"/>
      <c r="E2455" s="35">
        <v>6.4909999999999995E-2</v>
      </c>
      <c r="F2455" s="35">
        <v>7.1000000000000002E-4</v>
      </c>
      <c r="G2455" s="35">
        <v>1.13757</v>
      </c>
      <c r="H2455" s="35">
        <v>1.1809999999999999E-2</v>
      </c>
      <c r="I2455" s="35">
        <v>0.12712000000000001</v>
      </c>
      <c r="J2455" s="35">
        <v>7.6999999999999996E-4</v>
      </c>
      <c r="K2455" s="36">
        <v>771</v>
      </c>
      <c r="L2455" s="36">
        <v>24</v>
      </c>
      <c r="M2455" s="36">
        <v>771</v>
      </c>
      <c r="N2455" s="36">
        <v>6</v>
      </c>
      <c r="O2455" s="36">
        <v>771</v>
      </c>
      <c r="P2455" s="36">
        <v>4</v>
      </c>
      <c r="Q2455" s="14">
        <f t="shared" si="262"/>
        <v>0</v>
      </c>
      <c r="R2455" s="14">
        <f t="shared" si="263"/>
        <v>6.3115564516713043</v>
      </c>
      <c r="S2455" s="147">
        <f t="shared" si="261"/>
        <v>0</v>
      </c>
      <c r="T2455" s="15">
        <f t="shared" si="264"/>
        <v>771</v>
      </c>
      <c r="U2455" s="15">
        <f t="shared" si="265"/>
        <v>4</v>
      </c>
    </row>
    <row r="2456" spans="1:21">
      <c r="A2456" s="32" t="s">
        <v>2159</v>
      </c>
      <c r="B2456" s="33"/>
      <c r="C2456" s="33"/>
      <c r="D2456" s="34"/>
      <c r="E2456" s="35">
        <v>7.3130000000000001E-2</v>
      </c>
      <c r="F2456" s="35">
        <v>5.5000000000000003E-4</v>
      </c>
      <c r="G2456" s="35">
        <v>1.66475</v>
      </c>
      <c r="H2456" s="35">
        <v>1.1939999999999999E-2</v>
      </c>
      <c r="I2456" s="35">
        <v>0.16511999999999999</v>
      </c>
      <c r="J2456" s="35">
        <v>8.7000000000000001E-4</v>
      </c>
      <c r="K2456" s="36">
        <v>1018</v>
      </c>
      <c r="L2456" s="36">
        <v>16</v>
      </c>
      <c r="M2456" s="36">
        <v>995</v>
      </c>
      <c r="N2456" s="36">
        <v>5</v>
      </c>
      <c r="O2456" s="36">
        <v>985</v>
      </c>
      <c r="P2456" s="36">
        <v>5</v>
      </c>
      <c r="Q2456" s="14">
        <f t="shared" si="262"/>
        <v>3.2416502946954862</v>
      </c>
      <c r="R2456" s="14">
        <f t="shared" si="263"/>
        <v>3.1962152749382473</v>
      </c>
      <c r="S2456" s="147">
        <f t="shared" si="261"/>
        <v>3.2416502946954862</v>
      </c>
      <c r="T2456" s="15">
        <f t="shared" si="264"/>
        <v>985</v>
      </c>
      <c r="U2456" s="15">
        <f t="shared" si="265"/>
        <v>5</v>
      </c>
    </row>
    <row r="2457" spans="1:21">
      <c r="A2457" s="32" t="s">
        <v>2160</v>
      </c>
      <c r="B2457" s="33"/>
      <c r="C2457" s="33"/>
      <c r="D2457" s="34"/>
      <c r="E2457" s="35">
        <v>5.8459999999999998E-2</v>
      </c>
      <c r="F2457" s="35">
        <v>6.6E-4</v>
      </c>
      <c r="G2457" s="35">
        <v>0.72445999999999999</v>
      </c>
      <c r="H2457" s="35">
        <v>7.7099999999999998E-3</v>
      </c>
      <c r="I2457" s="35">
        <v>8.9899999999999994E-2</v>
      </c>
      <c r="J2457" s="35">
        <v>5.4000000000000001E-4</v>
      </c>
      <c r="K2457" s="36">
        <v>547</v>
      </c>
      <c r="L2457" s="36">
        <v>25</v>
      </c>
      <c r="M2457" s="36">
        <v>553</v>
      </c>
      <c r="N2457" s="36">
        <v>5</v>
      </c>
      <c r="O2457" s="36">
        <v>555</v>
      </c>
      <c r="P2457" s="36">
        <v>3</v>
      </c>
      <c r="Q2457" s="14">
        <f t="shared" si="262"/>
        <v>-1.4625228519195677</v>
      </c>
      <c r="R2457" s="14">
        <f t="shared" si="263"/>
        <v>9.3390932502242467</v>
      </c>
      <c r="S2457" s="147">
        <f t="shared" si="261"/>
        <v>-1.4625228519195677</v>
      </c>
      <c r="T2457" s="15">
        <f t="shared" si="264"/>
        <v>555</v>
      </c>
      <c r="U2457" s="15">
        <f t="shared" si="265"/>
        <v>3</v>
      </c>
    </row>
    <row r="2458" spans="1:21">
      <c r="A2458" s="32" t="s">
        <v>2161</v>
      </c>
      <c r="B2458" s="33"/>
      <c r="C2458" s="33"/>
      <c r="D2458" s="34"/>
      <c r="E2458" s="35">
        <v>6.5659999999999996E-2</v>
      </c>
      <c r="F2458" s="35">
        <v>7.6999999999999996E-4</v>
      </c>
      <c r="G2458" s="35">
        <v>1.18503</v>
      </c>
      <c r="H2458" s="35">
        <v>1.337E-2</v>
      </c>
      <c r="I2458" s="35">
        <v>0.13092000000000001</v>
      </c>
      <c r="J2458" s="35">
        <v>8.4999999999999995E-4</v>
      </c>
      <c r="K2458" s="36">
        <v>796</v>
      </c>
      <c r="L2458" s="36">
        <v>25</v>
      </c>
      <c r="M2458" s="36">
        <v>794</v>
      </c>
      <c r="N2458" s="36">
        <v>6</v>
      </c>
      <c r="O2458" s="36">
        <v>793</v>
      </c>
      <c r="P2458" s="36">
        <v>5</v>
      </c>
      <c r="Q2458" s="14">
        <f t="shared" si="262"/>
        <v>0.37688442211055717</v>
      </c>
      <c r="R2458" s="14">
        <f t="shared" si="263"/>
        <v>6.3825911792256287</v>
      </c>
      <c r="S2458" s="147">
        <f t="shared" si="261"/>
        <v>0.37688442211055717</v>
      </c>
      <c r="T2458" s="15">
        <f t="shared" si="264"/>
        <v>793</v>
      </c>
      <c r="U2458" s="15">
        <f t="shared" si="265"/>
        <v>5</v>
      </c>
    </row>
    <row r="2459" spans="1:21">
      <c r="A2459" s="32" t="s">
        <v>2162</v>
      </c>
      <c r="B2459" s="33"/>
      <c r="C2459" s="33"/>
      <c r="D2459" s="34"/>
      <c r="E2459" s="35">
        <v>7.0879999999999999E-2</v>
      </c>
      <c r="F2459" s="35">
        <v>8.5999999999999998E-4</v>
      </c>
      <c r="G2459" s="35">
        <v>1.5442100000000001</v>
      </c>
      <c r="H2459" s="35">
        <v>1.7559999999999999E-2</v>
      </c>
      <c r="I2459" s="35">
        <v>0.15803</v>
      </c>
      <c r="J2459" s="35">
        <v>9.7999999999999997E-4</v>
      </c>
      <c r="K2459" s="36">
        <v>954</v>
      </c>
      <c r="L2459" s="36">
        <v>25</v>
      </c>
      <c r="M2459" s="36">
        <v>948</v>
      </c>
      <c r="N2459" s="36">
        <v>7</v>
      </c>
      <c r="O2459" s="36">
        <v>946</v>
      </c>
      <c r="P2459" s="36">
        <v>5</v>
      </c>
      <c r="Q2459" s="14">
        <f t="shared" si="262"/>
        <v>0.83857442348008737</v>
      </c>
      <c r="R2459" s="14">
        <f t="shared" si="263"/>
        <v>5.3017942390412793</v>
      </c>
      <c r="S2459" s="147">
        <f t="shared" si="261"/>
        <v>0.83857442348008737</v>
      </c>
      <c r="T2459" s="15">
        <f t="shared" si="264"/>
        <v>946</v>
      </c>
      <c r="U2459" s="15">
        <f t="shared" si="265"/>
        <v>5</v>
      </c>
    </row>
    <row r="2460" spans="1:21">
      <c r="A2460" s="32" t="s">
        <v>2163</v>
      </c>
      <c r="B2460" s="33"/>
      <c r="C2460" s="33"/>
      <c r="D2460" s="34"/>
      <c r="E2460" s="35">
        <v>6.7760000000000001E-2</v>
      </c>
      <c r="F2460" s="35">
        <v>9.6000000000000002E-4</v>
      </c>
      <c r="G2460" s="35">
        <v>1.32253</v>
      </c>
      <c r="H2460" s="35">
        <v>1.7819999999999999E-2</v>
      </c>
      <c r="I2460" s="35">
        <v>0.14158000000000001</v>
      </c>
      <c r="J2460" s="35">
        <v>9.8999999999999999E-4</v>
      </c>
      <c r="K2460" s="36">
        <v>861</v>
      </c>
      <c r="L2460" s="36">
        <v>30</v>
      </c>
      <c r="M2460" s="36">
        <v>856</v>
      </c>
      <c r="N2460" s="36">
        <v>8</v>
      </c>
      <c r="O2460" s="36">
        <v>854</v>
      </c>
      <c r="P2460" s="36">
        <v>6</v>
      </c>
      <c r="Q2460" s="14">
        <f t="shared" si="262"/>
        <v>0.81300813008130524</v>
      </c>
      <c r="R2460" s="14">
        <f t="shared" si="263"/>
        <v>7.0511007551108715</v>
      </c>
      <c r="S2460" s="147">
        <f t="shared" si="261"/>
        <v>0.81300813008130524</v>
      </c>
      <c r="T2460" s="15">
        <f t="shared" si="264"/>
        <v>854</v>
      </c>
      <c r="U2460" s="15">
        <f t="shared" si="265"/>
        <v>6</v>
      </c>
    </row>
    <row r="2461" spans="1:21">
      <c r="A2461" s="32" t="s">
        <v>2164</v>
      </c>
      <c r="B2461" s="33"/>
      <c r="C2461" s="33"/>
      <c r="D2461" s="34"/>
      <c r="E2461" s="35">
        <v>5.8189999999999999E-2</v>
      </c>
      <c r="F2461" s="35">
        <v>7.6999999999999996E-4</v>
      </c>
      <c r="G2461" s="35">
        <v>0.69960999999999995</v>
      </c>
      <c r="H2461" s="35">
        <v>8.8400000000000006E-3</v>
      </c>
      <c r="I2461" s="35">
        <v>8.7220000000000006E-2</v>
      </c>
      <c r="J2461" s="35">
        <v>5.6999999999999998E-4</v>
      </c>
      <c r="K2461" s="36">
        <v>537</v>
      </c>
      <c r="L2461" s="36">
        <v>30</v>
      </c>
      <c r="M2461" s="36">
        <v>539</v>
      </c>
      <c r="N2461" s="36">
        <v>5</v>
      </c>
      <c r="O2461" s="36">
        <v>539</v>
      </c>
      <c r="P2461" s="36">
        <v>3</v>
      </c>
      <c r="Q2461" s="14">
        <f t="shared" si="262"/>
        <v>-0.37243947858474069</v>
      </c>
      <c r="R2461" s="14">
        <f t="shared" si="263"/>
        <v>11.270318899576496</v>
      </c>
      <c r="S2461" s="147">
        <f t="shared" si="261"/>
        <v>-0.37243947858474069</v>
      </c>
      <c r="T2461" s="15">
        <f t="shared" si="264"/>
        <v>539</v>
      </c>
      <c r="U2461" s="15">
        <f t="shared" si="265"/>
        <v>3</v>
      </c>
    </row>
    <row r="2462" spans="1:21">
      <c r="A2462" s="32" t="s">
        <v>2165</v>
      </c>
      <c r="B2462" s="33"/>
      <c r="C2462" s="33"/>
      <c r="D2462" s="34"/>
      <c r="E2462" s="35">
        <v>6.8809999999999996E-2</v>
      </c>
      <c r="F2462" s="35">
        <v>1.33E-3</v>
      </c>
      <c r="G2462" s="35">
        <v>1.3993500000000001</v>
      </c>
      <c r="H2462" s="35">
        <v>2.5489999999999999E-2</v>
      </c>
      <c r="I2462" s="35">
        <v>0.14749999999999999</v>
      </c>
      <c r="J2462" s="35">
        <v>1.24E-3</v>
      </c>
      <c r="K2462" s="36">
        <v>893</v>
      </c>
      <c r="L2462" s="36">
        <v>41</v>
      </c>
      <c r="M2462" s="36">
        <v>889</v>
      </c>
      <c r="N2462" s="36">
        <v>11</v>
      </c>
      <c r="O2462" s="36">
        <v>887</v>
      </c>
      <c r="P2462" s="36">
        <v>7</v>
      </c>
      <c r="Q2462" s="14">
        <f t="shared" si="262"/>
        <v>0.67189249720044364</v>
      </c>
      <c r="R2462" s="14">
        <f t="shared" si="263"/>
        <v>9.2545908268274957</v>
      </c>
      <c r="S2462" s="147">
        <f t="shared" si="261"/>
        <v>0.67189249720044364</v>
      </c>
      <c r="T2462" s="15">
        <f t="shared" si="264"/>
        <v>887</v>
      </c>
      <c r="U2462" s="15">
        <f t="shared" si="265"/>
        <v>7</v>
      </c>
    </row>
    <row r="2463" spans="1:21">
      <c r="A2463" s="32" t="s">
        <v>2166</v>
      </c>
      <c r="B2463" s="33"/>
      <c r="C2463" s="33"/>
      <c r="D2463" s="34"/>
      <c r="E2463" s="35">
        <v>0.16128000000000001</v>
      </c>
      <c r="F2463" s="35">
        <v>1.4400000000000001E-3</v>
      </c>
      <c r="G2463" s="35">
        <v>10.446400000000001</v>
      </c>
      <c r="H2463" s="35">
        <v>8.8120000000000004E-2</v>
      </c>
      <c r="I2463" s="35">
        <v>0.46984999999999999</v>
      </c>
      <c r="J2463" s="35">
        <v>2.6700000000000001E-3</v>
      </c>
      <c r="K2463" s="36">
        <v>2469</v>
      </c>
      <c r="L2463" s="36">
        <v>15</v>
      </c>
      <c r="M2463" s="36">
        <v>2475</v>
      </c>
      <c r="N2463" s="36">
        <v>8</v>
      </c>
      <c r="O2463" s="36">
        <v>2483</v>
      </c>
      <c r="P2463" s="36">
        <v>12</v>
      </c>
      <c r="Q2463" s="14">
        <f t="shared" si="262"/>
        <v>-0.56703118671526109</v>
      </c>
      <c r="R2463" s="14">
        <f t="shared" si="263"/>
        <v>1.5614307401812775</v>
      </c>
      <c r="S2463" s="147">
        <f t="shared" si="261"/>
        <v>-0.56703118671526109</v>
      </c>
      <c r="T2463" s="15">
        <f t="shared" si="264"/>
        <v>2469</v>
      </c>
      <c r="U2463" s="15">
        <f t="shared" si="265"/>
        <v>15</v>
      </c>
    </row>
    <row r="2464" spans="1:21">
      <c r="A2464" s="32" t="s">
        <v>2167</v>
      </c>
      <c r="B2464" s="33"/>
      <c r="C2464" s="33"/>
      <c r="D2464" s="34"/>
      <c r="E2464" s="35">
        <v>6.8830000000000002E-2</v>
      </c>
      <c r="F2464" s="35">
        <v>5.1000000000000004E-4</v>
      </c>
      <c r="G2464" s="35">
        <v>1.4016299999999999</v>
      </c>
      <c r="H2464" s="35">
        <v>9.8899999999999995E-3</v>
      </c>
      <c r="I2464" s="35">
        <v>0.14771999999999999</v>
      </c>
      <c r="J2464" s="35">
        <v>7.7999999999999999E-4</v>
      </c>
      <c r="K2464" s="36">
        <v>894</v>
      </c>
      <c r="L2464" s="36">
        <v>16</v>
      </c>
      <c r="M2464" s="36">
        <v>890</v>
      </c>
      <c r="N2464" s="36">
        <v>4</v>
      </c>
      <c r="O2464" s="36">
        <v>888</v>
      </c>
      <c r="P2464" s="36">
        <v>4</v>
      </c>
      <c r="Q2464" s="14">
        <f t="shared" si="262"/>
        <v>0.67114093959731447</v>
      </c>
      <c r="R2464" s="14">
        <f t="shared" si="263"/>
        <v>3.6662789309072172</v>
      </c>
      <c r="S2464" s="147">
        <f t="shared" si="261"/>
        <v>0.67114093959731447</v>
      </c>
      <c r="T2464" s="15">
        <f t="shared" si="264"/>
        <v>888</v>
      </c>
      <c r="U2464" s="15">
        <f t="shared" si="265"/>
        <v>4</v>
      </c>
    </row>
    <row r="2465" spans="1:21">
      <c r="A2465" s="32" t="s">
        <v>2168</v>
      </c>
      <c r="B2465" s="33"/>
      <c r="C2465" s="33"/>
      <c r="D2465" s="34"/>
      <c r="E2465" s="35">
        <v>0.1045</v>
      </c>
      <c r="F2465" s="35">
        <v>1.9E-3</v>
      </c>
      <c r="G2465" s="35">
        <v>4.0590900000000003</v>
      </c>
      <c r="H2465" s="35">
        <v>6.9599999999999995E-2</v>
      </c>
      <c r="I2465" s="35">
        <v>0.28173999999999999</v>
      </c>
      <c r="J2465" s="35">
        <v>2.5200000000000001E-3</v>
      </c>
      <c r="K2465" s="36">
        <v>1706</v>
      </c>
      <c r="L2465" s="36">
        <v>34</v>
      </c>
      <c r="M2465" s="36">
        <v>1646</v>
      </c>
      <c r="N2465" s="36">
        <v>14</v>
      </c>
      <c r="O2465" s="36">
        <v>1600</v>
      </c>
      <c r="P2465" s="36">
        <v>13</v>
      </c>
      <c r="Q2465" s="14">
        <f t="shared" si="262"/>
        <v>6.2133645955451344</v>
      </c>
      <c r="R2465" s="14">
        <f t="shared" si="263"/>
        <v>4.0369976449443792</v>
      </c>
      <c r="S2465" s="147">
        <f t="shared" si="261"/>
        <v>6.2133645955451344</v>
      </c>
      <c r="T2465" s="15">
        <f t="shared" si="264"/>
        <v>1706</v>
      </c>
      <c r="U2465" s="15">
        <f t="shared" si="265"/>
        <v>34</v>
      </c>
    </row>
    <row r="2466" spans="1:21">
      <c r="A2466" s="32" t="s">
        <v>2169</v>
      </c>
      <c r="B2466" s="33"/>
      <c r="C2466" s="33"/>
      <c r="D2466" s="34"/>
      <c r="E2466" s="35">
        <v>6.5089999999999995E-2</v>
      </c>
      <c r="F2466" s="35">
        <v>6.8000000000000005E-4</v>
      </c>
      <c r="G2466" s="35">
        <v>1.06186</v>
      </c>
      <c r="H2466" s="35">
        <v>1.0529999999999999E-2</v>
      </c>
      <c r="I2466" s="35">
        <v>0.11834</v>
      </c>
      <c r="J2466" s="35">
        <v>7.1000000000000002E-4</v>
      </c>
      <c r="K2466" s="36">
        <v>777</v>
      </c>
      <c r="L2466" s="36">
        <v>22</v>
      </c>
      <c r="M2466" s="36">
        <v>735</v>
      </c>
      <c r="N2466" s="36">
        <v>5</v>
      </c>
      <c r="O2466" s="36">
        <v>721</v>
      </c>
      <c r="P2466" s="36">
        <v>4</v>
      </c>
      <c r="Q2466" s="14">
        <f t="shared" si="262"/>
        <v>7.2072072072072118</v>
      </c>
      <c r="R2466" s="14">
        <f t="shared" si="263"/>
        <v>5.3545955171814672</v>
      </c>
      <c r="S2466" s="147">
        <f t="shared" si="261"/>
        <v>7.2072072072072118</v>
      </c>
      <c r="T2466" s="15">
        <f t="shared" si="264"/>
        <v>721</v>
      </c>
      <c r="U2466" s="15">
        <f t="shared" si="265"/>
        <v>4</v>
      </c>
    </row>
    <row r="2467" spans="1:21">
      <c r="A2467" s="32" t="s">
        <v>2170</v>
      </c>
      <c r="B2467" s="33"/>
      <c r="C2467" s="33"/>
      <c r="D2467" s="34"/>
      <c r="E2467" s="35">
        <v>6.7449999999999996E-2</v>
      </c>
      <c r="F2467" s="35">
        <v>2.5999999999999999E-3</v>
      </c>
      <c r="G2467" s="35">
        <v>1.2319800000000001</v>
      </c>
      <c r="H2467" s="35">
        <v>4.4949999999999997E-2</v>
      </c>
      <c r="I2467" s="35">
        <v>0.13256999999999999</v>
      </c>
      <c r="J2467" s="35">
        <v>2.0300000000000001E-3</v>
      </c>
      <c r="K2467" s="36">
        <v>852</v>
      </c>
      <c r="L2467" s="36">
        <v>82</v>
      </c>
      <c r="M2467" s="36">
        <v>815</v>
      </c>
      <c r="N2467" s="36">
        <v>20</v>
      </c>
      <c r="O2467" s="36">
        <v>803</v>
      </c>
      <c r="P2467" s="36">
        <v>12</v>
      </c>
      <c r="Q2467" s="14">
        <f t="shared" si="262"/>
        <v>5.751173708920188</v>
      </c>
      <c r="R2467" s="14">
        <f t="shared" si="263"/>
        <v>18.359182484737016</v>
      </c>
      <c r="S2467" s="147">
        <f t="shared" si="261"/>
        <v>5.751173708920188</v>
      </c>
      <c r="T2467" s="15">
        <f t="shared" si="264"/>
        <v>803</v>
      </c>
      <c r="U2467" s="15">
        <f t="shared" si="265"/>
        <v>12</v>
      </c>
    </row>
    <row r="2468" spans="1:21">
      <c r="A2468" s="32" t="s">
        <v>2171</v>
      </c>
      <c r="B2468" s="33"/>
      <c r="C2468" s="33"/>
      <c r="D2468" s="34"/>
      <c r="E2468" s="35">
        <v>7.1709999999999996E-2</v>
      </c>
      <c r="F2468" s="35">
        <v>6.2E-4</v>
      </c>
      <c r="G2468" s="35">
        <v>1.5360499999999999</v>
      </c>
      <c r="H2468" s="35">
        <v>1.261E-2</v>
      </c>
      <c r="I2468" s="35">
        <v>0.15537000000000001</v>
      </c>
      <c r="J2468" s="35">
        <v>8.4999999999999995E-4</v>
      </c>
      <c r="K2468" s="36">
        <v>978</v>
      </c>
      <c r="L2468" s="36">
        <v>18</v>
      </c>
      <c r="M2468" s="36">
        <v>945</v>
      </c>
      <c r="N2468" s="36">
        <v>5</v>
      </c>
      <c r="O2468" s="36">
        <v>931</v>
      </c>
      <c r="P2468" s="36">
        <v>5</v>
      </c>
      <c r="Q2468" s="14">
        <f t="shared" si="262"/>
        <v>4.805725971370145</v>
      </c>
      <c r="R2468" s="14">
        <f t="shared" si="263"/>
        <v>3.6502189547618413</v>
      </c>
      <c r="S2468" s="147">
        <f t="shared" si="261"/>
        <v>4.805725971370145</v>
      </c>
      <c r="T2468" s="15">
        <f t="shared" si="264"/>
        <v>931</v>
      </c>
      <c r="U2468" s="15">
        <f t="shared" si="265"/>
        <v>5</v>
      </c>
    </row>
    <row r="2469" spans="1:21">
      <c r="A2469" s="32" t="s">
        <v>2172</v>
      </c>
      <c r="B2469" s="33"/>
      <c r="C2469" s="33"/>
      <c r="D2469" s="34"/>
      <c r="E2469" s="35">
        <v>5.8245267252680241E-2</v>
      </c>
      <c r="F2469" s="35">
        <v>5.292058901721422E-4</v>
      </c>
      <c r="G2469" s="35">
        <v>0.64112100834224295</v>
      </c>
      <c r="H2469" s="35">
        <v>6.465032100263432E-3</v>
      </c>
      <c r="I2469" s="35">
        <v>7.8807349583662534E-2</v>
      </c>
      <c r="J2469" s="35">
        <v>5.0204997031249687E-4</v>
      </c>
      <c r="K2469" s="36">
        <v>519</v>
      </c>
      <c r="L2469" s="36">
        <v>20</v>
      </c>
      <c r="M2469" s="36">
        <v>503</v>
      </c>
      <c r="N2469" s="36">
        <v>4</v>
      </c>
      <c r="O2469" s="36">
        <v>489</v>
      </c>
      <c r="P2469" s="36">
        <v>3</v>
      </c>
      <c r="Q2469" s="14">
        <f t="shared" si="262"/>
        <v>5.7803468208092461</v>
      </c>
      <c r="R2469" s="14">
        <f t="shared" si="263"/>
        <v>7.3530790169629352</v>
      </c>
      <c r="S2469" s="147">
        <f t="shared" si="261"/>
        <v>5.7803468208092461</v>
      </c>
      <c r="T2469" s="15">
        <f t="shared" si="264"/>
        <v>489</v>
      </c>
      <c r="U2469" s="15">
        <f t="shared" si="265"/>
        <v>3</v>
      </c>
    </row>
    <row r="2470" spans="1:21">
      <c r="A2470" s="27" t="s">
        <v>2173</v>
      </c>
      <c r="B2470" s="28"/>
      <c r="C2470" s="28"/>
      <c r="D2470" s="29"/>
      <c r="E2470" s="30">
        <v>6.3799999999999996E-2</v>
      </c>
      <c r="F2470" s="30">
        <v>7.5000000000000002E-4</v>
      </c>
      <c r="G2470" s="30">
        <v>1.0126900000000001</v>
      </c>
      <c r="H2470" s="30">
        <v>1.1339999999999999E-2</v>
      </c>
      <c r="I2470" s="30">
        <v>0.11513</v>
      </c>
      <c r="J2470" s="30">
        <v>7.2000000000000005E-4</v>
      </c>
      <c r="K2470" s="31">
        <v>735</v>
      </c>
      <c r="L2470" s="31">
        <v>25</v>
      </c>
      <c r="M2470" s="31">
        <v>710</v>
      </c>
      <c r="N2470" s="31">
        <v>6</v>
      </c>
      <c r="O2470" s="31">
        <v>702</v>
      </c>
      <c r="P2470" s="31">
        <v>4</v>
      </c>
      <c r="Q2470" s="14">
        <f t="shared" si="262"/>
        <v>4.4897959183673457</v>
      </c>
      <c r="R2470" s="14">
        <f t="shared" si="263"/>
        <v>6.5878300845844953</v>
      </c>
      <c r="S2470" s="147">
        <f t="shared" si="261"/>
        <v>4.4897959183673457</v>
      </c>
      <c r="T2470" s="15">
        <f t="shared" si="264"/>
        <v>702</v>
      </c>
      <c r="U2470" s="15">
        <f t="shared" si="265"/>
        <v>4</v>
      </c>
    </row>
    <row r="2471" spans="1:21">
      <c r="A2471" s="27" t="s">
        <v>2174</v>
      </c>
      <c r="B2471" s="28"/>
      <c r="C2471" s="28"/>
      <c r="D2471" s="29"/>
      <c r="E2471" s="30">
        <v>7.5700000000000003E-2</v>
      </c>
      <c r="F2471" s="30">
        <v>9.7000000000000005E-4</v>
      </c>
      <c r="G2471" s="30">
        <v>1.9131800000000001</v>
      </c>
      <c r="H2471" s="30">
        <v>2.3400000000000001E-2</v>
      </c>
      <c r="I2471" s="30">
        <v>0.18331</v>
      </c>
      <c r="J2471" s="30">
        <v>1.24E-3</v>
      </c>
      <c r="K2471" s="31">
        <v>1087</v>
      </c>
      <c r="L2471" s="31">
        <v>26</v>
      </c>
      <c r="M2471" s="31">
        <v>1086</v>
      </c>
      <c r="N2471" s="31">
        <v>8</v>
      </c>
      <c r="O2471" s="31">
        <v>1085</v>
      </c>
      <c r="P2471" s="31">
        <v>7</v>
      </c>
      <c r="Q2471" s="14">
        <f t="shared" si="262"/>
        <v>0.18399264029438367</v>
      </c>
      <c r="R2471" s="14">
        <f t="shared" si="263"/>
        <v>4.9456547750866697</v>
      </c>
      <c r="S2471" s="147">
        <f t="shared" si="261"/>
        <v>0.18399264029438367</v>
      </c>
      <c r="T2471" s="15">
        <f t="shared" si="264"/>
        <v>1087</v>
      </c>
      <c r="U2471" s="15">
        <f t="shared" si="265"/>
        <v>26</v>
      </c>
    </row>
    <row r="2472" spans="1:21">
      <c r="A2472" s="27" t="s">
        <v>2175</v>
      </c>
      <c r="B2472" s="28"/>
      <c r="C2472" s="28"/>
      <c r="D2472" s="29"/>
      <c r="E2472" s="30">
        <v>5.9549999999999999E-2</v>
      </c>
      <c r="F2472" s="30">
        <v>5.8E-4</v>
      </c>
      <c r="G2472" s="30">
        <v>0.78837000000000002</v>
      </c>
      <c r="H2472" s="30">
        <v>7.2399999999999999E-3</v>
      </c>
      <c r="I2472" s="30">
        <v>9.6019999999999994E-2</v>
      </c>
      <c r="J2472" s="30">
        <v>5.4000000000000001E-4</v>
      </c>
      <c r="K2472" s="31">
        <v>587</v>
      </c>
      <c r="L2472" s="31">
        <v>22</v>
      </c>
      <c r="M2472" s="31">
        <v>590</v>
      </c>
      <c r="N2472" s="31">
        <v>4</v>
      </c>
      <c r="O2472" s="31">
        <v>591</v>
      </c>
      <c r="P2472" s="31">
        <v>3</v>
      </c>
      <c r="Q2472" s="14">
        <f t="shared" si="262"/>
        <v>-0.68143100511073307</v>
      </c>
      <c r="R2472" s="14">
        <f t="shared" si="263"/>
        <v>7.6157249118622179</v>
      </c>
      <c r="S2472" s="147">
        <f t="shared" si="261"/>
        <v>-0.68143100511073307</v>
      </c>
      <c r="T2472" s="15">
        <f t="shared" si="264"/>
        <v>591</v>
      </c>
      <c r="U2472" s="15">
        <f t="shared" si="265"/>
        <v>3</v>
      </c>
    </row>
    <row r="2473" spans="1:21">
      <c r="A2473" s="27" t="s">
        <v>2176</v>
      </c>
      <c r="B2473" s="28"/>
      <c r="C2473" s="28"/>
      <c r="D2473" s="29"/>
      <c r="E2473" s="30">
        <v>6.5530000000000005E-2</v>
      </c>
      <c r="F2473" s="30">
        <v>6.3000000000000003E-4</v>
      </c>
      <c r="G2473" s="30">
        <v>1.17577</v>
      </c>
      <c r="H2473" s="30">
        <v>1.0670000000000001E-2</v>
      </c>
      <c r="I2473" s="30">
        <v>0.13014999999999999</v>
      </c>
      <c r="J2473" s="30">
        <v>7.3999999999999999E-4</v>
      </c>
      <c r="K2473" s="31">
        <v>791</v>
      </c>
      <c r="L2473" s="31">
        <v>21</v>
      </c>
      <c r="M2473" s="31">
        <v>789</v>
      </c>
      <c r="N2473" s="31">
        <v>5</v>
      </c>
      <c r="O2473" s="31">
        <v>789</v>
      </c>
      <c r="P2473" s="31">
        <v>4</v>
      </c>
      <c r="Q2473" s="14">
        <f t="shared" si="262"/>
        <v>0.25284450063211006</v>
      </c>
      <c r="R2473" s="14">
        <f t="shared" si="263"/>
        <v>5.3920103845378158</v>
      </c>
      <c r="S2473" s="147">
        <f t="shared" si="261"/>
        <v>0.25284450063211006</v>
      </c>
      <c r="T2473" s="15">
        <f t="shared" si="264"/>
        <v>789</v>
      </c>
      <c r="U2473" s="15">
        <f t="shared" si="265"/>
        <v>4</v>
      </c>
    </row>
    <row r="2474" spans="1:21" s="23" customFormat="1">
      <c r="A2474" s="25" t="s">
        <v>2177</v>
      </c>
      <c r="B2474" s="17"/>
      <c r="C2474" s="17"/>
      <c r="D2474" s="17"/>
      <c r="E2474" s="17"/>
      <c r="F2474" s="17"/>
      <c r="G2474" s="17"/>
      <c r="H2474" s="17"/>
      <c r="I2474" s="17"/>
      <c r="J2474" s="17"/>
      <c r="K2474" s="10"/>
      <c r="L2474" s="10"/>
      <c r="M2474" s="10"/>
      <c r="N2474" s="10"/>
      <c r="O2474" s="10"/>
      <c r="P2474" s="10"/>
      <c r="Q2474" s="10"/>
      <c r="R2474" s="17"/>
      <c r="S2474" s="147">
        <f t="shared" si="261"/>
        <v>0</v>
      </c>
      <c r="T2474" s="10"/>
      <c r="U2474" s="10"/>
    </row>
    <row r="2475" spans="1:21">
      <c r="A2475" s="27" t="s">
        <v>2178</v>
      </c>
      <c r="B2475" s="28"/>
      <c r="C2475" s="28"/>
      <c r="D2475" s="29"/>
      <c r="E2475" s="30">
        <v>0.16358</v>
      </c>
      <c r="F2475" s="30">
        <v>1.3799999999999999E-3</v>
      </c>
      <c r="G2475" s="30">
        <v>10.633850000000001</v>
      </c>
      <c r="H2475" s="30">
        <v>8.7620000000000003E-2</v>
      </c>
      <c r="I2475" s="30">
        <v>0.47155999999999998</v>
      </c>
      <c r="J2475" s="30">
        <v>2.7799999999999999E-3</v>
      </c>
      <c r="K2475" s="31">
        <v>2493</v>
      </c>
      <c r="L2475" s="31">
        <v>15</v>
      </c>
      <c r="M2475" s="31">
        <v>2492</v>
      </c>
      <c r="N2475" s="31">
        <v>8</v>
      </c>
      <c r="O2475" s="31">
        <v>2490</v>
      </c>
      <c r="P2475" s="31">
        <v>12</v>
      </c>
      <c r="Q2475" s="14">
        <f t="shared" ref="Q2475:Q2538" si="266">(1-O2475/K2475)*100</f>
        <v>0.12033694344163459</v>
      </c>
      <c r="R2475" s="14">
        <f t="shared" ref="R2475:R2538" si="267">SQRT((2*P2475)^2*(-1/K2475)^2+(2*L2475)^2*(O2475/K2475^2)^2)*100</f>
        <v>1.5399342895667043</v>
      </c>
      <c r="S2475" s="147">
        <f t="shared" si="261"/>
        <v>0.12033694344163459</v>
      </c>
      <c r="T2475" s="15">
        <f t="shared" ref="T2475:T2538" si="268">IF(O2475&lt;=1000,O2475,K2475)</f>
        <v>2493</v>
      </c>
      <c r="U2475" s="15">
        <f t="shared" ref="U2475:U2538" si="269">IF(T2475=O2475,P2475,L2475)</f>
        <v>15</v>
      </c>
    </row>
    <row r="2476" spans="1:21">
      <c r="A2476" s="27" t="s">
        <v>2179</v>
      </c>
      <c r="B2476" s="28"/>
      <c r="C2476" s="28"/>
      <c r="D2476" s="29"/>
      <c r="E2476" s="30">
        <v>6.1420000000000002E-2</v>
      </c>
      <c r="F2476" s="30">
        <v>7.2000000000000005E-4</v>
      </c>
      <c r="G2476" s="30">
        <v>0.91107000000000005</v>
      </c>
      <c r="H2476" s="30">
        <v>1.0240000000000001E-2</v>
      </c>
      <c r="I2476" s="30">
        <v>0.10759000000000001</v>
      </c>
      <c r="J2476" s="30">
        <v>6.9999999999999999E-4</v>
      </c>
      <c r="K2476" s="31">
        <v>654</v>
      </c>
      <c r="L2476" s="31">
        <v>26</v>
      </c>
      <c r="M2476" s="31">
        <v>658</v>
      </c>
      <c r="N2476" s="31">
        <v>5</v>
      </c>
      <c r="O2476" s="31">
        <v>659</v>
      </c>
      <c r="P2476" s="31">
        <v>4</v>
      </c>
      <c r="Q2476" s="14">
        <f t="shared" si="266"/>
        <v>-0.76452599388379117</v>
      </c>
      <c r="R2476" s="14">
        <f t="shared" si="267"/>
        <v>8.1047019675397092</v>
      </c>
      <c r="S2476" s="147">
        <f t="shared" si="261"/>
        <v>-0.76452599388379117</v>
      </c>
      <c r="T2476" s="15">
        <f t="shared" si="268"/>
        <v>659</v>
      </c>
      <c r="U2476" s="15">
        <f t="shared" si="269"/>
        <v>4</v>
      </c>
    </row>
    <row r="2477" spans="1:21">
      <c r="A2477" s="27" t="s">
        <v>2180</v>
      </c>
      <c r="B2477" s="28"/>
      <c r="C2477" s="28"/>
      <c r="D2477" s="29"/>
      <c r="E2477" s="30">
        <v>7.3300000000000004E-2</v>
      </c>
      <c r="F2477" s="30">
        <v>9.2000000000000003E-4</v>
      </c>
      <c r="G2477" s="30">
        <v>1.7183200000000001</v>
      </c>
      <c r="H2477" s="30">
        <v>2.0719999999999999E-2</v>
      </c>
      <c r="I2477" s="30">
        <v>0.17004</v>
      </c>
      <c r="J2477" s="30">
        <v>1.16E-3</v>
      </c>
      <c r="K2477" s="31">
        <v>1022</v>
      </c>
      <c r="L2477" s="31">
        <v>26</v>
      </c>
      <c r="M2477" s="31">
        <v>1015</v>
      </c>
      <c r="N2477" s="31">
        <v>8</v>
      </c>
      <c r="O2477" s="31">
        <v>1012</v>
      </c>
      <c r="P2477" s="31">
        <v>6</v>
      </c>
      <c r="Q2477" s="14">
        <f t="shared" si="266"/>
        <v>0.97847358121331274</v>
      </c>
      <c r="R2477" s="14">
        <f t="shared" si="267"/>
        <v>5.1732880335411293</v>
      </c>
      <c r="S2477" s="147">
        <f t="shared" si="261"/>
        <v>0.97847358121331274</v>
      </c>
      <c r="T2477" s="15">
        <f t="shared" si="268"/>
        <v>1022</v>
      </c>
      <c r="U2477" s="15">
        <f t="shared" si="269"/>
        <v>26</v>
      </c>
    </row>
    <row r="2478" spans="1:21">
      <c r="A2478" s="27" t="s">
        <v>2181</v>
      </c>
      <c r="B2478" s="28"/>
      <c r="C2478" s="28"/>
      <c r="D2478" s="29"/>
      <c r="E2478" s="30">
        <v>6.9650000000000004E-2</v>
      </c>
      <c r="F2478" s="30">
        <v>8.8999999999999995E-4</v>
      </c>
      <c r="G2478" s="30">
        <v>1.4574100000000001</v>
      </c>
      <c r="H2478" s="30">
        <v>1.787E-2</v>
      </c>
      <c r="I2478" s="30">
        <v>0.15178</v>
      </c>
      <c r="J2478" s="30">
        <v>1.0399999999999999E-3</v>
      </c>
      <c r="K2478" s="31">
        <v>918</v>
      </c>
      <c r="L2478" s="31">
        <v>27</v>
      </c>
      <c r="M2478" s="31">
        <v>913</v>
      </c>
      <c r="N2478" s="31">
        <v>7</v>
      </c>
      <c r="O2478" s="31">
        <v>911</v>
      </c>
      <c r="P2478" s="31">
        <v>6</v>
      </c>
      <c r="Q2478" s="14">
        <f t="shared" si="266"/>
        <v>0.7625272331154731</v>
      </c>
      <c r="R2478" s="14">
        <f t="shared" si="267"/>
        <v>5.9820675395082823</v>
      </c>
      <c r="S2478" s="147">
        <f t="shared" si="261"/>
        <v>0.7625272331154731</v>
      </c>
      <c r="T2478" s="15">
        <f t="shared" si="268"/>
        <v>911</v>
      </c>
      <c r="U2478" s="15">
        <f t="shared" si="269"/>
        <v>6</v>
      </c>
    </row>
    <row r="2479" spans="1:21">
      <c r="A2479" s="27" t="s">
        <v>2182</v>
      </c>
      <c r="B2479" s="28"/>
      <c r="C2479" s="28"/>
      <c r="D2479" s="29"/>
      <c r="E2479" s="30">
        <v>7.1340000000000001E-2</v>
      </c>
      <c r="F2479" s="30">
        <v>6.9999999999999999E-4</v>
      </c>
      <c r="G2479" s="30">
        <v>1.4956400000000001</v>
      </c>
      <c r="H2479" s="30">
        <v>1.4030000000000001E-2</v>
      </c>
      <c r="I2479" s="30">
        <v>0.15206</v>
      </c>
      <c r="J2479" s="30">
        <v>8.8999999999999995E-4</v>
      </c>
      <c r="K2479" s="31">
        <v>967</v>
      </c>
      <c r="L2479" s="31">
        <v>20</v>
      </c>
      <c r="M2479" s="31">
        <v>929</v>
      </c>
      <c r="N2479" s="31">
        <v>6</v>
      </c>
      <c r="O2479" s="31">
        <v>913</v>
      </c>
      <c r="P2479" s="31">
        <v>5</v>
      </c>
      <c r="Q2479" s="14">
        <f t="shared" si="266"/>
        <v>5.5842812823164394</v>
      </c>
      <c r="R2479" s="14">
        <f t="shared" si="267"/>
        <v>4.0401027160787653</v>
      </c>
      <c r="S2479" s="147">
        <f t="shared" si="261"/>
        <v>5.5842812823164394</v>
      </c>
      <c r="T2479" s="15">
        <f t="shared" si="268"/>
        <v>913</v>
      </c>
      <c r="U2479" s="15">
        <f t="shared" si="269"/>
        <v>5</v>
      </c>
    </row>
    <row r="2480" spans="1:21">
      <c r="A2480" s="27" t="s">
        <v>2183</v>
      </c>
      <c r="B2480" s="28"/>
      <c r="C2480" s="28"/>
      <c r="D2480" s="29"/>
      <c r="E2480" s="30">
        <v>6.1550000000000001E-2</v>
      </c>
      <c r="F2480" s="30">
        <v>6.7000000000000002E-4</v>
      </c>
      <c r="G2480" s="30">
        <v>0.88688999999999996</v>
      </c>
      <c r="H2480" s="30">
        <v>9.2300000000000004E-3</v>
      </c>
      <c r="I2480" s="30">
        <v>0.10451000000000001</v>
      </c>
      <c r="J2480" s="30">
        <v>6.4000000000000005E-4</v>
      </c>
      <c r="K2480" s="31">
        <v>659</v>
      </c>
      <c r="L2480" s="31">
        <v>24</v>
      </c>
      <c r="M2480" s="31">
        <v>645</v>
      </c>
      <c r="N2480" s="31">
        <v>5</v>
      </c>
      <c r="O2480" s="31">
        <v>641</v>
      </c>
      <c r="P2480" s="31">
        <v>4</v>
      </c>
      <c r="Q2480" s="14">
        <f t="shared" si="266"/>
        <v>2.7314112291350501</v>
      </c>
      <c r="R2480" s="14">
        <f t="shared" si="267"/>
        <v>7.1880655307792054</v>
      </c>
      <c r="S2480" s="147">
        <f t="shared" si="261"/>
        <v>2.7314112291350501</v>
      </c>
      <c r="T2480" s="15">
        <f t="shared" si="268"/>
        <v>641</v>
      </c>
      <c r="U2480" s="15">
        <f t="shared" si="269"/>
        <v>4</v>
      </c>
    </row>
    <row r="2481" spans="1:21">
      <c r="A2481" s="27" t="s">
        <v>2184</v>
      </c>
      <c r="B2481" s="28"/>
      <c r="C2481" s="28"/>
      <c r="D2481" s="29"/>
      <c r="E2481" s="30">
        <v>7.2359999999999994E-2</v>
      </c>
      <c r="F2481" s="30">
        <v>6.7000000000000002E-4</v>
      </c>
      <c r="G2481" s="30">
        <v>1.6647400000000001</v>
      </c>
      <c r="H2481" s="30">
        <v>1.491E-2</v>
      </c>
      <c r="I2481" s="30">
        <v>0.16686999999999999</v>
      </c>
      <c r="J2481" s="30">
        <v>9.7999999999999997E-4</v>
      </c>
      <c r="K2481" s="31">
        <v>996</v>
      </c>
      <c r="L2481" s="31">
        <v>19</v>
      </c>
      <c r="M2481" s="31">
        <v>995</v>
      </c>
      <c r="N2481" s="31">
        <v>6</v>
      </c>
      <c r="O2481" s="31">
        <v>995</v>
      </c>
      <c r="P2481" s="31">
        <v>5</v>
      </c>
      <c r="Q2481" s="14">
        <f t="shared" si="266"/>
        <v>0.10040160642570406</v>
      </c>
      <c r="R2481" s="14">
        <f t="shared" si="267"/>
        <v>3.9414528304665528</v>
      </c>
      <c r="S2481" s="147">
        <f t="shared" si="261"/>
        <v>0.10040160642570406</v>
      </c>
      <c r="T2481" s="15">
        <f t="shared" si="268"/>
        <v>995</v>
      </c>
      <c r="U2481" s="15">
        <f t="shared" si="269"/>
        <v>5</v>
      </c>
    </row>
    <row r="2482" spans="1:21">
      <c r="A2482" s="27" t="s">
        <v>2185</v>
      </c>
      <c r="B2482" s="28"/>
      <c r="C2482" s="28"/>
      <c r="D2482" s="29"/>
      <c r="E2482" s="30">
        <v>0.10685</v>
      </c>
      <c r="F2482" s="30">
        <v>1E-3</v>
      </c>
      <c r="G2482" s="30">
        <v>4.6292900000000001</v>
      </c>
      <c r="H2482" s="30">
        <v>4.1880000000000001E-2</v>
      </c>
      <c r="I2482" s="30">
        <v>0.31424999999999997</v>
      </c>
      <c r="J2482" s="30">
        <v>1.8699999999999999E-3</v>
      </c>
      <c r="K2482" s="31">
        <v>1746</v>
      </c>
      <c r="L2482" s="31">
        <v>18</v>
      </c>
      <c r="M2482" s="31">
        <v>1755</v>
      </c>
      <c r="N2482" s="31">
        <v>8</v>
      </c>
      <c r="O2482" s="31">
        <v>1762</v>
      </c>
      <c r="P2482" s="31">
        <v>9</v>
      </c>
      <c r="Q2482" s="14">
        <f t="shared" si="266"/>
        <v>-0.91638029782359354</v>
      </c>
      <c r="R2482" s="14">
        <f t="shared" si="267"/>
        <v>2.3221397929838745</v>
      </c>
      <c r="S2482" s="147">
        <f t="shared" si="261"/>
        <v>-0.91638029782359354</v>
      </c>
      <c r="T2482" s="15">
        <f t="shared" si="268"/>
        <v>1746</v>
      </c>
      <c r="U2482" s="15">
        <f t="shared" si="269"/>
        <v>18</v>
      </c>
    </row>
    <row r="2483" spans="1:21">
      <c r="A2483" s="27" t="s">
        <v>2186</v>
      </c>
      <c r="B2483" s="28"/>
      <c r="C2483" s="28"/>
      <c r="D2483" s="29"/>
      <c r="E2483" s="30">
        <v>8.183E-2</v>
      </c>
      <c r="F2483" s="30">
        <v>2.15E-3</v>
      </c>
      <c r="G2483" s="30">
        <v>1.82782</v>
      </c>
      <c r="H2483" s="30">
        <v>4.5379999999999997E-2</v>
      </c>
      <c r="I2483" s="30">
        <v>0.16224</v>
      </c>
      <c r="J2483" s="30">
        <v>1.81E-3</v>
      </c>
      <c r="K2483" s="31">
        <v>1241</v>
      </c>
      <c r="L2483" s="31">
        <v>53</v>
      </c>
      <c r="M2483" s="31">
        <v>1055</v>
      </c>
      <c r="N2483" s="31">
        <v>16</v>
      </c>
      <c r="O2483" s="31">
        <v>969</v>
      </c>
      <c r="P2483" s="31">
        <v>10</v>
      </c>
      <c r="Q2483" s="14">
        <f t="shared" si="266"/>
        <v>21.917808219178081</v>
      </c>
      <c r="R2483" s="14">
        <f t="shared" si="267"/>
        <v>6.8613425692683725</v>
      </c>
      <c r="S2483" s="147" t="str">
        <f t="shared" si="261"/>
        <v>X</v>
      </c>
      <c r="T2483" s="15">
        <f t="shared" si="268"/>
        <v>969</v>
      </c>
      <c r="U2483" s="15">
        <f t="shared" si="269"/>
        <v>10</v>
      </c>
    </row>
    <row r="2484" spans="1:21">
      <c r="A2484" s="27" t="s">
        <v>2187</v>
      </c>
      <c r="B2484" s="28"/>
      <c r="C2484" s="28"/>
      <c r="D2484" s="29"/>
      <c r="E2484" s="30">
        <v>6.898E-2</v>
      </c>
      <c r="F2484" s="30">
        <v>1.57E-3</v>
      </c>
      <c r="G2484" s="30">
        <v>0.76824999999999999</v>
      </c>
      <c r="H2484" s="30">
        <v>1.6619999999999999E-2</v>
      </c>
      <c r="I2484" s="30">
        <v>8.0790000000000001E-2</v>
      </c>
      <c r="J2484" s="30">
        <v>7.6999999999999996E-4</v>
      </c>
      <c r="K2484" s="31">
        <v>898</v>
      </c>
      <c r="L2484" s="31">
        <v>48</v>
      </c>
      <c r="M2484" s="31">
        <v>579</v>
      </c>
      <c r="N2484" s="31">
        <v>10</v>
      </c>
      <c r="O2484" s="31">
        <v>501</v>
      </c>
      <c r="P2484" s="31">
        <v>5</v>
      </c>
      <c r="Q2484" s="14">
        <f t="shared" si="266"/>
        <v>44.209354120267264</v>
      </c>
      <c r="R2484" s="14">
        <f t="shared" si="267"/>
        <v>6.0673243192012265</v>
      </c>
      <c r="S2484" s="147" t="str">
        <f t="shared" si="261"/>
        <v>X</v>
      </c>
      <c r="T2484" s="15">
        <f t="shared" si="268"/>
        <v>501</v>
      </c>
      <c r="U2484" s="15">
        <f t="shared" si="269"/>
        <v>5</v>
      </c>
    </row>
    <row r="2485" spans="1:21">
      <c r="A2485" s="27" t="s">
        <v>2188</v>
      </c>
      <c r="B2485" s="28"/>
      <c r="C2485" s="28"/>
      <c r="D2485" s="29"/>
      <c r="E2485" s="30">
        <v>6.9150000000000003E-2</v>
      </c>
      <c r="F2485" s="30">
        <v>8.8999999999999995E-4</v>
      </c>
      <c r="G2485" s="30">
        <v>1.38252</v>
      </c>
      <c r="H2485" s="30">
        <v>1.7409999999999998E-2</v>
      </c>
      <c r="I2485" s="30">
        <v>0.14501</v>
      </c>
      <c r="J2485" s="30">
        <v>1.0200000000000001E-3</v>
      </c>
      <c r="K2485" s="31">
        <v>903</v>
      </c>
      <c r="L2485" s="31">
        <v>27</v>
      </c>
      <c r="M2485" s="31">
        <v>882</v>
      </c>
      <c r="N2485" s="31">
        <v>7</v>
      </c>
      <c r="O2485" s="31">
        <v>873</v>
      </c>
      <c r="P2485" s="31">
        <v>6</v>
      </c>
      <c r="Q2485" s="14">
        <f t="shared" si="266"/>
        <v>3.3222591362126241</v>
      </c>
      <c r="R2485" s="14">
        <f t="shared" si="267"/>
        <v>5.9321574134392767</v>
      </c>
      <c r="S2485" s="147">
        <f t="shared" si="261"/>
        <v>3.3222591362126241</v>
      </c>
      <c r="T2485" s="15">
        <f t="shared" si="268"/>
        <v>873</v>
      </c>
      <c r="U2485" s="15">
        <f t="shared" si="269"/>
        <v>6</v>
      </c>
    </row>
    <row r="2486" spans="1:21">
      <c r="A2486" s="27" t="s">
        <v>2189</v>
      </c>
      <c r="B2486" s="28"/>
      <c r="C2486" s="28"/>
      <c r="D2486" s="29"/>
      <c r="E2486" s="30">
        <v>5.9110000000000003E-2</v>
      </c>
      <c r="F2486" s="30">
        <v>1.06E-3</v>
      </c>
      <c r="G2486" s="30">
        <v>0.7077</v>
      </c>
      <c r="H2486" s="30">
        <v>1.2239999999999999E-2</v>
      </c>
      <c r="I2486" s="30">
        <v>8.6840000000000001E-2</v>
      </c>
      <c r="J2486" s="30">
        <v>6.9999999999999999E-4</v>
      </c>
      <c r="K2486" s="31">
        <v>571</v>
      </c>
      <c r="L2486" s="31">
        <v>40</v>
      </c>
      <c r="M2486" s="31">
        <v>543</v>
      </c>
      <c r="N2486" s="31">
        <v>7</v>
      </c>
      <c r="O2486" s="31">
        <v>537</v>
      </c>
      <c r="P2486" s="31">
        <v>4</v>
      </c>
      <c r="Q2486" s="14">
        <f t="shared" si="266"/>
        <v>5.9544658493870362</v>
      </c>
      <c r="R2486" s="14">
        <f t="shared" si="267"/>
        <v>13.2505355043051</v>
      </c>
      <c r="S2486" s="147">
        <f t="shared" si="261"/>
        <v>5.9544658493870362</v>
      </c>
      <c r="T2486" s="15">
        <f t="shared" si="268"/>
        <v>537</v>
      </c>
      <c r="U2486" s="15">
        <f t="shared" si="269"/>
        <v>4</v>
      </c>
    </row>
    <row r="2487" spans="1:21">
      <c r="A2487" s="27" t="s">
        <v>2190</v>
      </c>
      <c r="B2487" s="28"/>
      <c r="C2487" s="28"/>
      <c r="D2487" s="29"/>
      <c r="E2487" s="30">
        <v>5.9429999999999997E-2</v>
      </c>
      <c r="F2487" s="30">
        <v>1.1100000000000001E-3</v>
      </c>
      <c r="G2487" s="30">
        <v>0.70638000000000001</v>
      </c>
      <c r="H2487" s="30">
        <v>1.274E-2</v>
      </c>
      <c r="I2487" s="30">
        <v>8.6230000000000001E-2</v>
      </c>
      <c r="J2487" s="30">
        <v>7.2000000000000005E-4</v>
      </c>
      <c r="K2487" s="31">
        <v>583</v>
      </c>
      <c r="L2487" s="31">
        <v>41</v>
      </c>
      <c r="M2487" s="31">
        <v>543</v>
      </c>
      <c r="N2487" s="31">
        <v>8</v>
      </c>
      <c r="O2487" s="31">
        <v>533</v>
      </c>
      <c r="P2487" s="31">
        <v>4</v>
      </c>
      <c r="Q2487" s="14">
        <f t="shared" si="266"/>
        <v>8.5763293310463169</v>
      </c>
      <c r="R2487" s="14">
        <f t="shared" si="267"/>
        <v>12.931913165396249</v>
      </c>
      <c r="S2487" s="147">
        <f t="shared" si="261"/>
        <v>8.5763293310463169</v>
      </c>
      <c r="T2487" s="15">
        <f t="shared" si="268"/>
        <v>533</v>
      </c>
      <c r="U2487" s="15">
        <f t="shared" si="269"/>
        <v>4</v>
      </c>
    </row>
    <row r="2488" spans="1:21">
      <c r="A2488" s="27" t="s">
        <v>2191</v>
      </c>
      <c r="B2488" s="28"/>
      <c r="C2488" s="28"/>
      <c r="D2488" s="29"/>
      <c r="E2488" s="30">
        <v>6.0080000000000001E-2</v>
      </c>
      <c r="F2488" s="30">
        <v>7.9000000000000001E-4</v>
      </c>
      <c r="G2488" s="30">
        <v>0.75782000000000005</v>
      </c>
      <c r="H2488" s="30">
        <v>9.7199999999999995E-3</v>
      </c>
      <c r="I2488" s="30">
        <v>9.1480000000000006E-2</v>
      </c>
      <c r="J2488" s="30">
        <v>6.3000000000000003E-4</v>
      </c>
      <c r="K2488" s="31">
        <v>606</v>
      </c>
      <c r="L2488" s="31">
        <v>29</v>
      </c>
      <c r="M2488" s="31">
        <v>573</v>
      </c>
      <c r="N2488" s="31">
        <v>6</v>
      </c>
      <c r="O2488" s="31">
        <v>564</v>
      </c>
      <c r="P2488" s="31">
        <v>4</v>
      </c>
      <c r="Q2488" s="14">
        <f t="shared" si="266"/>
        <v>6.9306930693069262</v>
      </c>
      <c r="R2488" s="14">
        <f t="shared" si="267"/>
        <v>9.0049155355796238</v>
      </c>
      <c r="S2488" s="147">
        <f t="shared" si="261"/>
        <v>6.9306930693069262</v>
      </c>
      <c r="T2488" s="15">
        <f t="shared" si="268"/>
        <v>564</v>
      </c>
      <c r="U2488" s="15">
        <f t="shared" si="269"/>
        <v>4</v>
      </c>
    </row>
    <row r="2489" spans="1:21">
      <c r="A2489" s="27" t="s">
        <v>2192</v>
      </c>
      <c r="B2489" s="28"/>
      <c r="C2489" s="28"/>
      <c r="D2489" s="29"/>
      <c r="E2489" s="30">
        <v>6.7580000000000001E-2</v>
      </c>
      <c r="F2489" s="30">
        <v>1.3699999999999999E-3</v>
      </c>
      <c r="G2489" s="30">
        <v>1.26616</v>
      </c>
      <c r="H2489" s="30">
        <v>2.4729999999999999E-2</v>
      </c>
      <c r="I2489" s="30">
        <v>0.13592000000000001</v>
      </c>
      <c r="J2489" s="30">
        <v>1.23E-3</v>
      </c>
      <c r="K2489" s="31">
        <v>856</v>
      </c>
      <c r="L2489" s="31">
        <v>43</v>
      </c>
      <c r="M2489" s="31">
        <v>831</v>
      </c>
      <c r="N2489" s="31">
        <v>11</v>
      </c>
      <c r="O2489" s="31">
        <v>822</v>
      </c>
      <c r="P2489" s="31">
        <v>7</v>
      </c>
      <c r="Q2489" s="14">
        <f t="shared" si="266"/>
        <v>3.9719626168224331</v>
      </c>
      <c r="R2489" s="14">
        <f t="shared" si="267"/>
        <v>9.7853242616607243</v>
      </c>
      <c r="S2489" s="147">
        <f t="shared" si="261"/>
        <v>3.9719626168224331</v>
      </c>
      <c r="T2489" s="15">
        <f t="shared" si="268"/>
        <v>822</v>
      </c>
      <c r="U2489" s="15">
        <f t="shared" si="269"/>
        <v>7</v>
      </c>
    </row>
    <row r="2490" spans="1:21">
      <c r="A2490" s="27" t="s">
        <v>2193</v>
      </c>
      <c r="B2490" s="28"/>
      <c r="C2490" s="28"/>
      <c r="D2490" s="29"/>
      <c r="E2490" s="30">
        <v>5.8512369107604732E-2</v>
      </c>
      <c r="F2490" s="30">
        <v>4.265607414565345E-4</v>
      </c>
      <c r="G2490" s="30">
        <v>0.63789167374636335</v>
      </c>
      <c r="H2490" s="30">
        <v>1.935693137866927E-2</v>
      </c>
      <c r="I2490" s="30">
        <v>8.0314551370832099E-2</v>
      </c>
      <c r="J2490" s="30">
        <v>6.7033517912560127E-4</v>
      </c>
      <c r="K2490" s="31">
        <v>533</v>
      </c>
      <c r="L2490" s="31">
        <v>16</v>
      </c>
      <c r="M2490" s="31">
        <v>501</v>
      </c>
      <c r="N2490" s="31">
        <v>12</v>
      </c>
      <c r="O2490" s="31">
        <v>498</v>
      </c>
      <c r="P2490" s="31">
        <v>4</v>
      </c>
      <c r="Q2490" s="14">
        <f t="shared" si="266"/>
        <v>6.5666041275797333</v>
      </c>
      <c r="R2490" s="14">
        <f t="shared" si="267"/>
        <v>5.8068420132953245</v>
      </c>
      <c r="S2490" s="147">
        <f t="shared" si="261"/>
        <v>6.5666041275797333</v>
      </c>
      <c r="T2490" s="15">
        <f t="shared" si="268"/>
        <v>498</v>
      </c>
      <c r="U2490" s="15">
        <f t="shared" si="269"/>
        <v>4</v>
      </c>
    </row>
    <row r="2491" spans="1:21">
      <c r="A2491" s="27" t="s">
        <v>2194</v>
      </c>
      <c r="B2491" s="28"/>
      <c r="C2491" s="28"/>
      <c r="D2491" s="29"/>
      <c r="E2491" s="30">
        <v>6.8080000000000002E-2</v>
      </c>
      <c r="F2491" s="30">
        <v>2E-3</v>
      </c>
      <c r="G2491" s="30">
        <v>1.2770600000000001</v>
      </c>
      <c r="H2491" s="30">
        <v>3.5560000000000001E-2</v>
      </c>
      <c r="I2491" s="30">
        <v>0.13605</v>
      </c>
      <c r="J2491" s="30">
        <v>1.5499999999999999E-3</v>
      </c>
      <c r="K2491" s="31">
        <v>871</v>
      </c>
      <c r="L2491" s="31">
        <v>62</v>
      </c>
      <c r="M2491" s="31">
        <v>836</v>
      </c>
      <c r="N2491" s="31">
        <v>16</v>
      </c>
      <c r="O2491" s="31">
        <v>822</v>
      </c>
      <c r="P2491" s="31">
        <v>9</v>
      </c>
      <c r="Q2491" s="14">
        <f t="shared" si="266"/>
        <v>5.6257175660160748</v>
      </c>
      <c r="R2491" s="14">
        <f t="shared" si="267"/>
        <v>13.59361054600296</v>
      </c>
      <c r="S2491" s="147">
        <f t="shared" si="261"/>
        <v>5.6257175660160748</v>
      </c>
      <c r="T2491" s="15">
        <f t="shared" si="268"/>
        <v>822</v>
      </c>
      <c r="U2491" s="15">
        <f t="shared" si="269"/>
        <v>9</v>
      </c>
    </row>
    <row r="2492" spans="1:21">
      <c r="A2492" s="27" t="s">
        <v>2195</v>
      </c>
      <c r="B2492" s="28"/>
      <c r="C2492" s="28"/>
      <c r="D2492" s="29"/>
      <c r="E2492" s="30">
        <v>0.16306999999999999</v>
      </c>
      <c r="F2492" s="30">
        <v>3.9899999999999996E-3</v>
      </c>
      <c r="G2492" s="30">
        <v>10.24147</v>
      </c>
      <c r="H2492" s="30">
        <v>0.23802999999999999</v>
      </c>
      <c r="I2492" s="30">
        <v>0.45567999999999997</v>
      </c>
      <c r="J2492" s="30">
        <v>5.3699999999999998E-3</v>
      </c>
      <c r="K2492" s="31">
        <v>2488</v>
      </c>
      <c r="L2492" s="31">
        <v>42</v>
      </c>
      <c r="M2492" s="31">
        <v>2457</v>
      </c>
      <c r="N2492" s="31">
        <v>22</v>
      </c>
      <c r="O2492" s="31">
        <v>2420</v>
      </c>
      <c r="P2492" s="31">
        <v>24</v>
      </c>
      <c r="Q2492" s="14">
        <f t="shared" si="266"/>
        <v>2.7331189710610881</v>
      </c>
      <c r="R2492" s="14">
        <f t="shared" si="267"/>
        <v>3.8087061541685348</v>
      </c>
      <c r="S2492" s="147">
        <f t="shared" si="261"/>
        <v>2.7331189710610881</v>
      </c>
      <c r="T2492" s="15">
        <f t="shared" si="268"/>
        <v>2488</v>
      </c>
      <c r="U2492" s="15">
        <f t="shared" si="269"/>
        <v>42</v>
      </c>
    </row>
    <row r="2493" spans="1:21">
      <c r="A2493" s="27" t="s">
        <v>2196</v>
      </c>
      <c r="B2493" s="28"/>
      <c r="C2493" s="28"/>
      <c r="D2493" s="29"/>
      <c r="E2493" s="30">
        <v>8.1811172732550577E-2</v>
      </c>
      <c r="F2493" s="30">
        <v>2.0939777038726931E-3</v>
      </c>
      <c r="G2493" s="30">
        <v>1.83938</v>
      </c>
      <c r="H2493" s="30">
        <v>9.1209999999999999E-2</v>
      </c>
      <c r="I2493" s="30">
        <v>0.16725000000000001</v>
      </c>
      <c r="J2493" s="30">
        <v>3.2699999999999999E-3</v>
      </c>
      <c r="K2493" s="31">
        <v>1190</v>
      </c>
      <c r="L2493" s="31">
        <v>51</v>
      </c>
      <c r="M2493" s="31">
        <v>1060</v>
      </c>
      <c r="N2493" s="31">
        <v>33</v>
      </c>
      <c r="O2493" s="31">
        <v>997</v>
      </c>
      <c r="P2493" s="31">
        <v>18</v>
      </c>
      <c r="Q2493" s="14">
        <f t="shared" si="266"/>
        <v>16.218487394957982</v>
      </c>
      <c r="R2493" s="14">
        <f t="shared" si="267"/>
        <v>7.7924688578851278</v>
      </c>
      <c r="S2493" s="147">
        <f t="shared" si="261"/>
        <v>16.218487394957982</v>
      </c>
      <c r="T2493" s="15">
        <f t="shared" si="268"/>
        <v>997</v>
      </c>
      <c r="U2493" s="15">
        <f t="shared" si="269"/>
        <v>18</v>
      </c>
    </row>
    <row r="2494" spans="1:21">
      <c r="A2494" s="27" t="s">
        <v>2197</v>
      </c>
      <c r="B2494" s="28"/>
      <c r="C2494" s="28"/>
      <c r="D2494" s="29"/>
      <c r="E2494" s="30">
        <v>6.9980000000000001E-2</v>
      </c>
      <c r="F2494" s="30">
        <v>1.15E-3</v>
      </c>
      <c r="G2494" s="30">
        <v>1.41618</v>
      </c>
      <c r="H2494" s="30">
        <v>2.23E-2</v>
      </c>
      <c r="I2494" s="30">
        <v>0.14677000000000001</v>
      </c>
      <c r="J2494" s="30">
        <v>1.1299999999999999E-3</v>
      </c>
      <c r="K2494" s="31">
        <v>928</v>
      </c>
      <c r="L2494" s="31">
        <v>35</v>
      </c>
      <c r="M2494" s="31">
        <v>896</v>
      </c>
      <c r="N2494" s="31">
        <v>9</v>
      </c>
      <c r="O2494" s="31">
        <v>883</v>
      </c>
      <c r="P2494" s="31">
        <v>6</v>
      </c>
      <c r="Q2494" s="14">
        <f t="shared" si="266"/>
        <v>4.8491379310344858</v>
      </c>
      <c r="R2494" s="14">
        <f t="shared" si="267"/>
        <v>7.292883732899706</v>
      </c>
      <c r="S2494" s="147">
        <f t="shared" si="261"/>
        <v>4.8491379310344858</v>
      </c>
      <c r="T2494" s="15">
        <f t="shared" si="268"/>
        <v>883</v>
      </c>
      <c r="U2494" s="15">
        <f t="shared" si="269"/>
        <v>6</v>
      </c>
    </row>
    <row r="2495" spans="1:21">
      <c r="A2495" s="27" t="s">
        <v>2198</v>
      </c>
      <c r="B2495" s="28"/>
      <c r="C2495" s="28"/>
      <c r="D2495" s="29"/>
      <c r="E2495" s="30">
        <v>6.9629999999999997E-2</v>
      </c>
      <c r="F2495" s="30">
        <v>1.4E-3</v>
      </c>
      <c r="G2495" s="30">
        <v>1.3938600000000001</v>
      </c>
      <c r="H2495" s="30">
        <v>2.6980000000000001E-2</v>
      </c>
      <c r="I2495" s="30">
        <v>0.14521999999999999</v>
      </c>
      <c r="J2495" s="30">
        <v>1.2899999999999999E-3</v>
      </c>
      <c r="K2495" s="31">
        <v>917</v>
      </c>
      <c r="L2495" s="31">
        <v>42</v>
      </c>
      <c r="M2495" s="31">
        <v>886</v>
      </c>
      <c r="N2495" s="31">
        <v>11</v>
      </c>
      <c r="O2495" s="31">
        <v>874</v>
      </c>
      <c r="P2495" s="31">
        <v>7</v>
      </c>
      <c r="Q2495" s="14">
        <f t="shared" si="266"/>
        <v>4.6892039258451419</v>
      </c>
      <c r="R2495" s="14">
        <f t="shared" si="267"/>
        <v>8.8632407013169665</v>
      </c>
      <c r="S2495" s="147">
        <f t="shared" si="261"/>
        <v>4.6892039258451419</v>
      </c>
      <c r="T2495" s="15">
        <f t="shared" si="268"/>
        <v>874</v>
      </c>
      <c r="U2495" s="15">
        <f t="shared" si="269"/>
        <v>7</v>
      </c>
    </row>
    <row r="2496" spans="1:21">
      <c r="A2496" s="27" t="s">
        <v>2199</v>
      </c>
      <c r="B2496" s="28"/>
      <c r="C2496" s="28"/>
      <c r="D2496" s="29"/>
      <c r="E2496" s="30">
        <v>7.3209999999999997E-2</v>
      </c>
      <c r="F2496" s="30">
        <v>1.4599999999999999E-3</v>
      </c>
      <c r="G2496" s="30">
        <v>1.55165</v>
      </c>
      <c r="H2496" s="30">
        <v>2.964E-2</v>
      </c>
      <c r="I2496" s="30">
        <v>0.15373999999999999</v>
      </c>
      <c r="J2496" s="30">
        <v>1.3600000000000001E-3</v>
      </c>
      <c r="K2496" s="31">
        <v>1020</v>
      </c>
      <c r="L2496" s="31">
        <v>41</v>
      </c>
      <c r="M2496" s="31">
        <v>951</v>
      </c>
      <c r="N2496" s="31">
        <v>12</v>
      </c>
      <c r="O2496" s="31">
        <v>922</v>
      </c>
      <c r="P2496" s="31">
        <v>8</v>
      </c>
      <c r="Q2496" s="14">
        <f t="shared" si="266"/>
        <v>9.6078431372549016</v>
      </c>
      <c r="R2496" s="14">
        <f t="shared" si="267"/>
        <v>7.4341960954678958</v>
      </c>
      <c r="S2496" s="147">
        <f t="shared" si="261"/>
        <v>9.6078431372549016</v>
      </c>
      <c r="T2496" s="15">
        <f t="shared" si="268"/>
        <v>922</v>
      </c>
      <c r="U2496" s="15">
        <f t="shared" si="269"/>
        <v>8</v>
      </c>
    </row>
    <row r="2497" spans="1:21">
      <c r="A2497" s="27" t="s">
        <v>2200</v>
      </c>
      <c r="B2497" s="28"/>
      <c r="C2497" s="28"/>
      <c r="D2497" s="29"/>
      <c r="E2497" s="30">
        <v>5.8819999999999997E-2</v>
      </c>
      <c r="F2497" s="30">
        <v>1.2600000000000001E-3</v>
      </c>
      <c r="G2497" s="30">
        <v>0.76005</v>
      </c>
      <c r="H2497" s="30">
        <v>1.5679999999999999E-2</v>
      </c>
      <c r="I2497" s="30">
        <v>9.3719999999999998E-2</v>
      </c>
      <c r="J2497" s="30">
        <v>8.3000000000000001E-4</v>
      </c>
      <c r="K2497" s="31">
        <v>560</v>
      </c>
      <c r="L2497" s="31">
        <v>48</v>
      </c>
      <c r="M2497" s="31">
        <v>574</v>
      </c>
      <c r="N2497" s="31">
        <v>9</v>
      </c>
      <c r="O2497" s="31">
        <v>578</v>
      </c>
      <c r="P2497" s="31">
        <v>5</v>
      </c>
      <c r="Q2497" s="14">
        <f t="shared" si="266"/>
        <v>-3.2142857142857251</v>
      </c>
      <c r="R2497" s="14">
        <f t="shared" si="267"/>
        <v>17.783758834979405</v>
      </c>
      <c r="S2497" s="147">
        <f t="shared" si="261"/>
        <v>-3.2142857142857251</v>
      </c>
      <c r="T2497" s="15">
        <f t="shared" si="268"/>
        <v>578</v>
      </c>
      <c r="U2497" s="15">
        <f t="shared" si="269"/>
        <v>5</v>
      </c>
    </row>
    <row r="2498" spans="1:21">
      <c r="A2498" s="32" t="s">
        <v>2201</v>
      </c>
      <c r="B2498" s="33"/>
      <c r="C2498" s="33"/>
      <c r="D2498" s="34"/>
      <c r="E2498" s="35">
        <v>0.14093</v>
      </c>
      <c r="F2498" s="35">
        <v>1.5200000000000001E-3</v>
      </c>
      <c r="G2498" s="35">
        <v>7.9915000000000003</v>
      </c>
      <c r="H2498" s="35">
        <v>8.4669999999999995E-2</v>
      </c>
      <c r="I2498" s="35">
        <v>0.41131000000000001</v>
      </c>
      <c r="J2498" s="35">
        <v>2.6700000000000001E-3</v>
      </c>
      <c r="K2498" s="36">
        <v>2239</v>
      </c>
      <c r="L2498" s="36">
        <v>19</v>
      </c>
      <c r="M2498" s="36">
        <v>2230</v>
      </c>
      <c r="N2498" s="36">
        <v>10</v>
      </c>
      <c r="O2498" s="36">
        <v>2221</v>
      </c>
      <c r="P2498" s="36">
        <v>12</v>
      </c>
      <c r="Q2498" s="14">
        <f t="shared" si="266"/>
        <v>0.80393032603840453</v>
      </c>
      <c r="R2498" s="14">
        <f t="shared" si="267"/>
        <v>1.9958202986738722</v>
      </c>
      <c r="S2498" s="147">
        <f t="shared" si="261"/>
        <v>0.80393032603840453</v>
      </c>
      <c r="T2498" s="15">
        <f t="shared" si="268"/>
        <v>2239</v>
      </c>
      <c r="U2498" s="15">
        <f t="shared" si="269"/>
        <v>19</v>
      </c>
    </row>
    <row r="2499" spans="1:21">
      <c r="A2499" s="32" t="s">
        <v>2202</v>
      </c>
      <c r="B2499" s="33"/>
      <c r="C2499" s="33"/>
      <c r="D2499" s="34"/>
      <c r="E2499" s="35">
        <v>7.2179999999999994E-2</v>
      </c>
      <c r="F2499" s="35">
        <v>1.07E-3</v>
      </c>
      <c r="G2499" s="35">
        <v>1.5690500000000001</v>
      </c>
      <c r="H2499" s="35">
        <v>2.2460000000000001E-2</v>
      </c>
      <c r="I2499" s="35">
        <v>0.15765999999999999</v>
      </c>
      <c r="J2499" s="35">
        <v>1.16E-3</v>
      </c>
      <c r="K2499" s="36">
        <v>991</v>
      </c>
      <c r="L2499" s="36">
        <v>31</v>
      </c>
      <c r="M2499" s="36">
        <v>958</v>
      </c>
      <c r="N2499" s="36">
        <v>9</v>
      </c>
      <c r="O2499" s="36">
        <v>944</v>
      </c>
      <c r="P2499" s="36">
        <v>6</v>
      </c>
      <c r="Q2499" s="14">
        <f t="shared" si="266"/>
        <v>4.742684157416754</v>
      </c>
      <c r="R2499" s="14">
        <f t="shared" si="267"/>
        <v>6.0813638140487232</v>
      </c>
      <c r="S2499" s="147">
        <f t="shared" si="261"/>
        <v>4.742684157416754</v>
      </c>
      <c r="T2499" s="15">
        <f t="shared" si="268"/>
        <v>944</v>
      </c>
      <c r="U2499" s="15">
        <f t="shared" si="269"/>
        <v>6</v>
      </c>
    </row>
    <row r="2500" spans="1:21">
      <c r="A2500" s="32" t="s">
        <v>2203</v>
      </c>
      <c r="B2500" s="33"/>
      <c r="C2500" s="33"/>
      <c r="D2500" s="34"/>
      <c r="E2500" s="35">
        <v>7.5689999999999993E-2</v>
      </c>
      <c r="F2500" s="35">
        <v>1.34E-3</v>
      </c>
      <c r="G2500" s="35">
        <v>1.7341299999999999</v>
      </c>
      <c r="H2500" s="35">
        <v>2.9530000000000001E-2</v>
      </c>
      <c r="I2500" s="35">
        <v>0.16617000000000001</v>
      </c>
      <c r="J2500" s="35">
        <v>1.3799999999999999E-3</v>
      </c>
      <c r="K2500" s="36">
        <v>1087</v>
      </c>
      <c r="L2500" s="36">
        <v>36</v>
      </c>
      <c r="M2500" s="36">
        <v>1021</v>
      </c>
      <c r="N2500" s="36">
        <v>11</v>
      </c>
      <c r="O2500" s="36">
        <v>991</v>
      </c>
      <c r="P2500" s="36">
        <v>8</v>
      </c>
      <c r="Q2500" s="14">
        <f t="shared" si="266"/>
        <v>8.8316467341306382</v>
      </c>
      <c r="R2500" s="14">
        <f t="shared" si="267"/>
        <v>6.2155542220523401</v>
      </c>
      <c r="S2500" s="147">
        <f t="shared" si="261"/>
        <v>8.8316467341306382</v>
      </c>
      <c r="T2500" s="15">
        <f t="shared" si="268"/>
        <v>991</v>
      </c>
      <c r="U2500" s="15">
        <f t="shared" si="269"/>
        <v>8</v>
      </c>
    </row>
    <row r="2501" spans="1:21">
      <c r="A2501" s="32" t="s">
        <v>2204</v>
      </c>
      <c r="B2501" s="33"/>
      <c r="C2501" s="33"/>
      <c r="D2501" s="34"/>
      <c r="E2501" s="35">
        <v>6.1440000000000002E-2</v>
      </c>
      <c r="F2501" s="35">
        <v>1.25E-3</v>
      </c>
      <c r="G2501" s="35">
        <v>0.89781999999999995</v>
      </c>
      <c r="H2501" s="35">
        <v>1.754E-2</v>
      </c>
      <c r="I2501" s="35">
        <v>0.106</v>
      </c>
      <c r="J2501" s="35">
        <v>9.2000000000000003E-4</v>
      </c>
      <c r="K2501" s="36">
        <v>655</v>
      </c>
      <c r="L2501" s="36">
        <v>45</v>
      </c>
      <c r="M2501" s="36">
        <v>651</v>
      </c>
      <c r="N2501" s="36">
        <v>9</v>
      </c>
      <c r="O2501" s="36">
        <v>649</v>
      </c>
      <c r="P2501" s="36">
        <v>5</v>
      </c>
      <c r="Q2501" s="14">
        <f t="shared" si="266"/>
        <v>0.91603053435114212</v>
      </c>
      <c r="R2501" s="14">
        <f t="shared" si="267"/>
        <v>13.699925572939108</v>
      </c>
      <c r="S2501" s="147">
        <f t="shared" ref="S2501:S2564" si="270">IF(OR(Q2501-R2501&gt;10,Q2501+R2501&lt;-5),"X",Q2501)</f>
        <v>0.91603053435114212</v>
      </c>
      <c r="T2501" s="15">
        <f t="shared" si="268"/>
        <v>649</v>
      </c>
      <c r="U2501" s="15">
        <f t="shared" si="269"/>
        <v>5</v>
      </c>
    </row>
    <row r="2502" spans="1:21">
      <c r="A2502" s="32" t="s">
        <v>2205</v>
      </c>
      <c r="B2502" s="33"/>
      <c r="C2502" s="33"/>
      <c r="D2502" s="34"/>
      <c r="E2502" s="35">
        <v>0.16422999999999999</v>
      </c>
      <c r="F2502" s="35">
        <v>4.8599999999999997E-3</v>
      </c>
      <c r="G2502" s="35">
        <v>10.44422</v>
      </c>
      <c r="H2502" s="35">
        <v>0.29487999999999998</v>
      </c>
      <c r="I2502" s="35">
        <v>0.46133999999999997</v>
      </c>
      <c r="J2502" s="35">
        <v>6.0299999999999998E-3</v>
      </c>
      <c r="K2502" s="36">
        <v>2500</v>
      </c>
      <c r="L2502" s="36">
        <v>51</v>
      </c>
      <c r="M2502" s="36">
        <v>2475</v>
      </c>
      <c r="N2502" s="36">
        <v>26</v>
      </c>
      <c r="O2502" s="36">
        <v>2445</v>
      </c>
      <c r="P2502" s="36">
        <v>27</v>
      </c>
      <c r="Q2502" s="14">
        <f t="shared" si="266"/>
        <v>2.200000000000002</v>
      </c>
      <c r="R2502" s="14">
        <f t="shared" si="267"/>
        <v>4.5373577396542144</v>
      </c>
      <c r="S2502" s="147">
        <f t="shared" si="270"/>
        <v>2.200000000000002</v>
      </c>
      <c r="T2502" s="15">
        <f t="shared" si="268"/>
        <v>2500</v>
      </c>
      <c r="U2502" s="15">
        <f t="shared" si="269"/>
        <v>51</v>
      </c>
    </row>
    <row r="2503" spans="1:21">
      <c r="A2503" s="32" t="s">
        <v>2206</v>
      </c>
      <c r="B2503" s="33"/>
      <c r="C2503" s="33"/>
      <c r="D2503" s="34"/>
      <c r="E2503" s="35">
        <v>6.0630000000000003E-2</v>
      </c>
      <c r="F2503" s="35">
        <v>1.07E-3</v>
      </c>
      <c r="G2503" s="35">
        <v>0.81786999999999999</v>
      </c>
      <c r="H2503" s="35">
        <v>1.3939999999999999E-2</v>
      </c>
      <c r="I2503" s="35">
        <v>9.7839999999999996E-2</v>
      </c>
      <c r="J2503" s="35">
        <v>7.7999999999999999E-4</v>
      </c>
      <c r="K2503" s="36">
        <v>626</v>
      </c>
      <c r="L2503" s="36">
        <v>39</v>
      </c>
      <c r="M2503" s="36">
        <v>607</v>
      </c>
      <c r="N2503" s="36">
        <v>8</v>
      </c>
      <c r="O2503" s="36">
        <v>602</v>
      </c>
      <c r="P2503" s="36">
        <v>5</v>
      </c>
      <c r="Q2503" s="14">
        <f t="shared" si="266"/>
        <v>3.833865814696491</v>
      </c>
      <c r="R2503" s="14">
        <f t="shared" si="267"/>
        <v>12.088375455210501</v>
      </c>
      <c r="S2503" s="147">
        <f t="shared" si="270"/>
        <v>3.833865814696491</v>
      </c>
      <c r="T2503" s="15">
        <f t="shared" si="268"/>
        <v>602</v>
      </c>
      <c r="U2503" s="15">
        <f t="shared" si="269"/>
        <v>5</v>
      </c>
    </row>
    <row r="2504" spans="1:21">
      <c r="A2504" s="32" t="s">
        <v>2207</v>
      </c>
      <c r="B2504" s="33"/>
      <c r="C2504" s="33"/>
      <c r="D2504" s="34"/>
      <c r="E2504" s="35">
        <v>6.5430000000000002E-2</v>
      </c>
      <c r="F2504" s="35">
        <v>2.5500000000000002E-3</v>
      </c>
      <c r="G2504" s="35">
        <v>1.07378</v>
      </c>
      <c r="H2504" s="35">
        <v>3.9870000000000003E-2</v>
      </c>
      <c r="I2504" s="35">
        <v>0.11902</v>
      </c>
      <c r="J2504" s="35">
        <v>1.7700000000000001E-3</v>
      </c>
      <c r="K2504" s="36">
        <v>788</v>
      </c>
      <c r="L2504" s="36">
        <v>84</v>
      </c>
      <c r="M2504" s="36">
        <v>741</v>
      </c>
      <c r="N2504" s="36">
        <v>20</v>
      </c>
      <c r="O2504" s="36">
        <v>725</v>
      </c>
      <c r="P2504" s="36">
        <v>10</v>
      </c>
      <c r="Q2504" s="14">
        <f t="shared" si="266"/>
        <v>7.9949238578680193</v>
      </c>
      <c r="R2504" s="14">
        <f t="shared" si="267"/>
        <v>19.778817436732641</v>
      </c>
      <c r="S2504" s="147">
        <f t="shared" si="270"/>
        <v>7.9949238578680193</v>
      </c>
      <c r="T2504" s="15">
        <f t="shared" si="268"/>
        <v>725</v>
      </c>
      <c r="U2504" s="15">
        <f t="shared" si="269"/>
        <v>10</v>
      </c>
    </row>
    <row r="2505" spans="1:21">
      <c r="A2505" s="32" t="s">
        <v>2208</v>
      </c>
      <c r="B2505" s="33"/>
      <c r="C2505" s="33"/>
      <c r="D2505" s="34"/>
      <c r="E2505" s="35">
        <v>6.5909999999999996E-2</v>
      </c>
      <c r="F2505" s="35">
        <v>9.2000000000000003E-4</v>
      </c>
      <c r="G2505" s="35">
        <v>1.1930099999999999</v>
      </c>
      <c r="H2505" s="35">
        <v>1.6209999999999999E-2</v>
      </c>
      <c r="I2505" s="35">
        <v>0.13128000000000001</v>
      </c>
      <c r="J2505" s="35">
        <v>9.3999999999999997E-4</v>
      </c>
      <c r="K2505" s="36">
        <v>804</v>
      </c>
      <c r="L2505" s="36">
        <v>30</v>
      </c>
      <c r="M2505" s="36">
        <v>797</v>
      </c>
      <c r="N2505" s="36">
        <v>8</v>
      </c>
      <c r="O2505" s="36">
        <v>795</v>
      </c>
      <c r="P2505" s="36">
        <v>5</v>
      </c>
      <c r="Q2505" s="14">
        <f t="shared" si="266"/>
        <v>1.1194029850746245</v>
      </c>
      <c r="R2505" s="14">
        <f t="shared" si="267"/>
        <v>7.4832367216525491</v>
      </c>
      <c r="S2505" s="147">
        <f t="shared" si="270"/>
        <v>1.1194029850746245</v>
      </c>
      <c r="T2505" s="15">
        <f t="shared" si="268"/>
        <v>795</v>
      </c>
      <c r="U2505" s="15">
        <f t="shared" si="269"/>
        <v>5</v>
      </c>
    </row>
    <row r="2506" spans="1:21">
      <c r="A2506" s="32" t="s">
        <v>2209</v>
      </c>
      <c r="B2506" s="33"/>
      <c r="C2506" s="33"/>
      <c r="D2506" s="34"/>
      <c r="E2506" s="35">
        <v>0.12931999999999999</v>
      </c>
      <c r="F2506" s="35">
        <v>1.73E-3</v>
      </c>
      <c r="G2506" s="35">
        <v>6.6876800000000003</v>
      </c>
      <c r="H2506" s="35">
        <v>8.6819999999999994E-2</v>
      </c>
      <c r="I2506" s="35">
        <v>0.37508000000000002</v>
      </c>
      <c r="J2506" s="35">
        <v>2.7000000000000001E-3</v>
      </c>
      <c r="K2506" s="36">
        <v>2089</v>
      </c>
      <c r="L2506" s="36">
        <v>24</v>
      </c>
      <c r="M2506" s="36">
        <v>2071</v>
      </c>
      <c r="N2506" s="36">
        <v>11</v>
      </c>
      <c r="O2506" s="36">
        <v>2053</v>
      </c>
      <c r="P2506" s="36">
        <v>13</v>
      </c>
      <c r="Q2506" s="14">
        <f t="shared" si="266"/>
        <v>1.7233125897558654</v>
      </c>
      <c r="R2506" s="14">
        <f t="shared" si="267"/>
        <v>2.5784334877170867</v>
      </c>
      <c r="S2506" s="147">
        <f t="shared" si="270"/>
        <v>1.7233125897558654</v>
      </c>
      <c r="T2506" s="15">
        <f t="shared" si="268"/>
        <v>2089</v>
      </c>
      <c r="U2506" s="15">
        <f t="shared" si="269"/>
        <v>24</v>
      </c>
    </row>
    <row r="2507" spans="1:21">
      <c r="A2507" s="32" t="s">
        <v>2210</v>
      </c>
      <c r="B2507" s="33"/>
      <c r="C2507" s="33"/>
      <c r="D2507" s="34"/>
      <c r="E2507" s="35">
        <v>6.6739999999999994E-2</v>
      </c>
      <c r="F2507" s="35">
        <v>1.67E-3</v>
      </c>
      <c r="G2507" s="35">
        <v>1.2497799999999999</v>
      </c>
      <c r="H2507" s="35">
        <v>2.9559999999999999E-2</v>
      </c>
      <c r="I2507" s="35">
        <v>0.13580999999999999</v>
      </c>
      <c r="J2507" s="35">
        <v>1.09E-3</v>
      </c>
      <c r="K2507" s="36">
        <v>830</v>
      </c>
      <c r="L2507" s="36">
        <v>53</v>
      </c>
      <c r="M2507" s="36">
        <v>823</v>
      </c>
      <c r="N2507" s="36">
        <v>13</v>
      </c>
      <c r="O2507" s="36">
        <v>821</v>
      </c>
      <c r="P2507" s="36">
        <v>6</v>
      </c>
      <c r="Q2507" s="14">
        <f t="shared" si="266"/>
        <v>1.0843373493975905</v>
      </c>
      <c r="R2507" s="14">
        <f t="shared" si="267"/>
        <v>12.715067433610239</v>
      </c>
      <c r="S2507" s="147">
        <f t="shared" si="270"/>
        <v>1.0843373493975905</v>
      </c>
      <c r="T2507" s="15">
        <f t="shared" si="268"/>
        <v>821</v>
      </c>
      <c r="U2507" s="15">
        <f t="shared" si="269"/>
        <v>6</v>
      </c>
    </row>
    <row r="2508" spans="1:21">
      <c r="A2508" s="32" t="s">
        <v>2211</v>
      </c>
      <c r="B2508" s="33"/>
      <c r="C2508" s="33"/>
      <c r="D2508" s="34"/>
      <c r="E2508" s="35">
        <v>7.8020000000000006E-2</v>
      </c>
      <c r="F2508" s="35">
        <v>1.4499999999999999E-3</v>
      </c>
      <c r="G2508" s="35">
        <v>1.8603099999999999</v>
      </c>
      <c r="H2508" s="35">
        <v>3.32E-2</v>
      </c>
      <c r="I2508" s="35">
        <v>0.17294999999999999</v>
      </c>
      <c r="J2508" s="35">
        <v>1.48E-3</v>
      </c>
      <c r="K2508" s="36">
        <v>1147</v>
      </c>
      <c r="L2508" s="36">
        <v>38</v>
      </c>
      <c r="M2508" s="36">
        <v>1067</v>
      </c>
      <c r="N2508" s="36">
        <v>12</v>
      </c>
      <c r="O2508" s="36">
        <v>1028</v>
      </c>
      <c r="P2508" s="36">
        <v>8</v>
      </c>
      <c r="Q2508" s="14">
        <f t="shared" si="266"/>
        <v>10.374891020052313</v>
      </c>
      <c r="R2508" s="14">
        <f t="shared" si="267"/>
        <v>6.1001765779019275</v>
      </c>
      <c r="S2508" s="147">
        <f t="shared" si="270"/>
        <v>10.374891020052313</v>
      </c>
      <c r="T2508" s="15">
        <f t="shared" si="268"/>
        <v>1147</v>
      </c>
      <c r="U2508" s="15">
        <f t="shared" si="269"/>
        <v>38</v>
      </c>
    </row>
    <row r="2509" spans="1:21">
      <c r="A2509" s="32" t="s">
        <v>2212</v>
      </c>
      <c r="B2509" s="33"/>
      <c r="C2509" s="33"/>
      <c r="D2509" s="34"/>
      <c r="E2509" s="35">
        <v>7.8689999999999996E-2</v>
      </c>
      <c r="F2509" s="35">
        <v>1.91E-3</v>
      </c>
      <c r="G2509" s="35">
        <v>1.96685</v>
      </c>
      <c r="H2509" s="35">
        <v>4.5400000000000003E-2</v>
      </c>
      <c r="I2509" s="35">
        <v>0.18129999999999999</v>
      </c>
      <c r="J2509" s="35">
        <v>1.9E-3</v>
      </c>
      <c r="K2509" s="36">
        <v>1164</v>
      </c>
      <c r="L2509" s="36">
        <v>49</v>
      </c>
      <c r="M2509" s="36">
        <v>1104</v>
      </c>
      <c r="N2509" s="36">
        <v>16</v>
      </c>
      <c r="O2509" s="36">
        <v>1074</v>
      </c>
      <c r="P2509" s="36">
        <v>10</v>
      </c>
      <c r="Q2509" s="14">
        <f t="shared" si="266"/>
        <v>7.7319587628865927</v>
      </c>
      <c r="R2509" s="14">
        <f t="shared" si="267"/>
        <v>7.9560227761874049</v>
      </c>
      <c r="S2509" s="147">
        <f t="shared" si="270"/>
        <v>7.7319587628865927</v>
      </c>
      <c r="T2509" s="15">
        <f t="shared" si="268"/>
        <v>1164</v>
      </c>
      <c r="U2509" s="15">
        <f t="shared" si="269"/>
        <v>49</v>
      </c>
    </row>
    <row r="2510" spans="1:21">
      <c r="A2510" s="32" t="s">
        <v>2213</v>
      </c>
      <c r="B2510" s="33"/>
      <c r="C2510" s="33"/>
      <c r="D2510" s="34"/>
      <c r="E2510" s="35">
        <v>6.2429999999999999E-2</v>
      </c>
      <c r="F2510" s="35">
        <v>8.4999999999999995E-4</v>
      </c>
      <c r="G2510" s="35">
        <v>0.87138000000000004</v>
      </c>
      <c r="H2510" s="35">
        <v>1.141E-2</v>
      </c>
      <c r="I2510" s="35">
        <v>0.10124</v>
      </c>
      <c r="J2510" s="35">
        <v>6.8999999999999997E-4</v>
      </c>
      <c r="K2510" s="36">
        <v>689</v>
      </c>
      <c r="L2510" s="36">
        <v>30</v>
      </c>
      <c r="M2510" s="36">
        <v>636</v>
      </c>
      <c r="N2510" s="36">
        <v>6</v>
      </c>
      <c r="O2510" s="36">
        <v>622</v>
      </c>
      <c r="P2510" s="36">
        <v>4</v>
      </c>
      <c r="Q2510" s="14">
        <f t="shared" si="266"/>
        <v>9.7242380261248211</v>
      </c>
      <c r="R2510" s="14">
        <f t="shared" si="267"/>
        <v>7.9467420093571368</v>
      </c>
      <c r="S2510" s="147">
        <f t="shared" si="270"/>
        <v>9.7242380261248211</v>
      </c>
      <c r="T2510" s="15">
        <f t="shared" si="268"/>
        <v>622</v>
      </c>
      <c r="U2510" s="15">
        <f t="shared" si="269"/>
        <v>4</v>
      </c>
    </row>
    <row r="2511" spans="1:21">
      <c r="A2511" s="32" t="s">
        <v>2214</v>
      </c>
      <c r="B2511" s="33"/>
      <c r="C2511" s="33"/>
      <c r="D2511" s="34"/>
      <c r="E2511" s="35">
        <v>0.17496999999999999</v>
      </c>
      <c r="F2511" s="35">
        <v>2.4399999999999999E-3</v>
      </c>
      <c r="G2511" s="35">
        <v>11.73616</v>
      </c>
      <c r="H2511" s="35">
        <v>0.15867999999999999</v>
      </c>
      <c r="I2511" s="35">
        <v>0.48651</v>
      </c>
      <c r="J2511" s="35">
        <v>3.5699999999999998E-3</v>
      </c>
      <c r="K2511" s="36">
        <v>2606</v>
      </c>
      <c r="L2511" s="36">
        <v>24</v>
      </c>
      <c r="M2511" s="36">
        <v>2584</v>
      </c>
      <c r="N2511" s="36">
        <v>13</v>
      </c>
      <c r="O2511" s="36">
        <v>2556</v>
      </c>
      <c r="P2511" s="36">
        <v>15</v>
      </c>
      <c r="Q2511" s="14">
        <f t="shared" si="266"/>
        <v>1.9186492709132752</v>
      </c>
      <c r="R2511" s="14">
        <f t="shared" si="267"/>
        <v>2.1421740310382882</v>
      </c>
      <c r="S2511" s="147">
        <f t="shared" si="270"/>
        <v>1.9186492709132752</v>
      </c>
      <c r="T2511" s="15">
        <f t="shared" si="268"/>
        <v>2606</v>
      </c>
      <c r="U2511" s="15">
        <f t="shared" si="269"/>
        <v>24</v>
      </c>
    </row>
    <row r="2512" spans="1:21">
      <c r="A2512" s="32" t="s">
        <v>2215</v>
      </c>
      <c r="B2512" s="33"/>
      <c r="C2512" s="33"/>
      <c r="D2512" s="34"/>
      <c r="E2512" s="35">
        <v>6.1260000000000002E-2</v>
      </c>
      <c r="F2512" s="35">
        <v>1.1100000000000001E-3</v>
      </c>
      <c r="G2512" s="35">
        <v>0.86748999999999998</v>
      </c>
      <c r="H2512" s="35">
        <v>1.506E-2</v>
      </c>
      <c r="I2512" s="35">
        <v>0.1027</v>
      </c>
      <c r="J2512" s="35">
        <v>8.3000000000000001E-4</v>
      </c>
      <c r="K2512" s="36">
        <v>648</v>
      </c>
      <c r="L2512" s="36">
        <v>40</v>
      </c>
      <c r="M2512" s="36">
        <v>634</v>
      </c>
      <c r="N2512" s="36">
        <v>8</v>
      </c>
      <c r="O2512" s="36">
        <v>630</v>
      </c>
      <c r="P2512" s="36">
        <v>5</v>
      </c>
      <c r="Q2512" s="14">
        <f t="shared" si="266"/>
        <v>2.777777777777779</v>
      </c>
      <c r="R2512" s="14">
        <f t="shared" si="267"/>
        <v>12.101543202053422</v>
      </c>
      <c r="S2512" s="147">
        <f t="shared" si="270"/>
        <v>2.777777777777779</v>
      </c>
      <c r="T2512" s="15">
        <f t="shared" si="268"/>
        <v>630</v>
      </c>
      <c r="U2512" s="15">
        <f t="shared" si="269"/>
        <v>5</v>
      </c>
    </row>
    <row r="2513" spans="1:21">
      <c r="A2513" s="32" t="s">
        <v>2216</v>
      </c>
      <c r="B2513" s="33"/>
      <c r="C2513" s="33"/>
      <c r="D2513" s="34"/>
      <c r="E2513" s="35">
        <v>7.1129999999999999E-2</v>
      </c>
      <c r="F2513" s="35">
        <v>1.3500000000000001E-3</v>
      </c>
      <c r="G2513" s="35">
        <v>1.3874899999999999</v>
      </c>
      <c r="H2513" s="35">
        <v>2.5239999999999999E-2</v>
      </c>
      <c r="I2513" s="35">
        <v>0.14147000000000001</v>
      </c>
      <c r="J2513" s="35">
        <v>1.1900000000000001E-3</v>
      </c>
      <c r="K2513" s="36">
        <v>961</v>
      </c>
      <c r="L2513" s="36">
        <v>40</v>
      </c>
      <c r="M2513" s="36">
        <v>884</v>
      </c>
      <c r="N2513" s="36">
        <v>11</v>
      </c>
      <c r="O2513" s="36">
        <v>853</v>
      </c>
      <c r="P2513" s="36">
        <v>7</v>
      </c>
      <c r="Q2513" s="14">
        <f t="shared" si="266"/>
        <v>11.238293444328828</v>
      </c>
      <c r="R2513" s="14">
        <f t="shared" si="267"/>
        <v>7.5313535847778876</v>
      </c>
      <c r="S2513" s="147">
        <f t="shared" si="270"/>
        <v>11.238293444328828</v>
      </c>
      <c r="T2513" s="15">
        <f t="shared" si="268"/>
        <v>853</v>
      </c>
      <c r="U2513" s="15">
        <f t="shared" si="269"/>
        <v>7</v>
      </c>
    </row>
    <row r="2514" spans="1:21">
      <c r="A2514" s="32" t="s">
        <v>2217</v>
      </c>
      <c r="B2514" s="33"/>
      <c r="C2514" s="33"/>
      <c r="D2514" s="34"/>
      <c r="E2514" s="35">
        <v>0.12185</v>
      </c>
      <c r="F2514" s="35">
        <v>1.5900000000000001E-3</v>
      </c>
      <c r="G2514" s="35">
        <v>5.65062</v>
      </c>
      <c r="H2514" s="35">
        <v>7.1160000000000001E-2</v>
      </c>
      <c r="I2514" s="35">
        <v>0.33634999999999998</v>
      </c>
      <c r="J2514" s="35">
        <v>2.2799999999999999E-3</v>
      </c>
      <c r="K2514" s="36">
        <v>1983</v>
      </c>
      <c r="L2514" s="36">
        <v>24</v>
      </c>
      <c r="M2514" s="36">
        <v>1924</v>
      </c>
      <c r="N2514" s="36">
        <v>11</v>
      </c>
      <c r="O2514" s="36">
        <v>1869</v>
      </c>
      <c r="P2514" s="36">
        <v>11</v>
      </c>
      <c r="Q2514" s="14">
        <f t="shared" si="266"/>
        <v>5.7488653555219376</v>
      </c>
      <c r="R2514" s="14">
        <f t="shared" si="267"/>
        <v>2.536869975689696</v>
      </c>
      <c r="S2514" s="147">
        <f t="shared" si="270"/>
        <v>5.7488653555219376</v>
      </c>
      <c r="T2514" s="15">
        <f t="shared" si="268"/>
        <v>1983</v>
      </c>
      <c r="U2514" s="15">
        <f t="shared" si="269"/>
        <v>24</v>
      </c>
    </row>
    <row r="2515" spans="1:21">
      <c r="A2515" s="32" t="s">
        <v>2218</v>
      </c>
      <c r="B2515" s="33"/>
      <c r="C2515" s="33"/>
      <c r="D2515" s="34"/>
      <c r="E2515" s="35">
        <v>7.1929999999999994E-2</v>
      </c>
      <c r="F2515" s="35">
        <v>2.5300000000000001E-3</v>
      </c>
      <c r="G2515" s="35">
        <v>1.2996000000000001</v>
      </c>
      <c r="H2515" s="35">
        <v>4.3200000000000002E-2</v>
      </c>
      <c r="I2515" s="35">
        <v>0.13105</v>
      </c>
      <c r="J2515" s="35">
        <v>1.74E-3</v>
      </c>
      <c r="K2515" s="36">
        <v>984</v>
      </c>
      <c r="L2515" s="36">
        <v>73</v>
      </c>
      <c r="M2515" s="36">
        <v>846</v>
      </c>
      <c r="N2515" s="36">
        <v>19</v>
      </c>
      <c r="O2515" s="36">
        <v>794</v>
      </c>
      <c r="P2515" s="36">
        <v>10</v>
      </c>
      <c r="Q2515" s="14">
        <f t="shared" si="266"/>
        <v>19.308943089430898</v>
      </c>
      <c r="R2515" s="14">
        <f t="shared" si="267"/>
        <v>12.143754907868006</v>
      </c>
      <c r="S2515" s="147">
        <f t="shared" si="270"/>
        <v>19.308943089430898</v>
      </c>
      <c r="T2515" s="15">
        <f t="shared" si="268"/>
        <v>794</v>
      </c>
      <c r="U2515" s="15">
        <f t="shared" si="269"/>
        <v>10</v>
      </c>
    </row>
    <row r="2516" spans="1:21">
      <c r="A2516" s="32" t="s">
        <v>2219</v>
      </c>
      <c r="B2516" s="33"/>
      <c r="C2516" s="33"/>
      <c r="D2516" s="34"/>
      <c r="E2516" s="35">
        <v>7.8299999999999995E-2</v>
      </c>
      <c r="F2516" s="35">
        <v>1.92E-3</v>
      </c>
      <c r="G2516" s="35">
        <v>1.91855</v>
      </c>
      <c r="H2516" s="35">
        <v>4.4949999999999997E-2</v>
      </c>
      <c r="I2516" s="35">
        <v>0.17773</v>
      </c>
      <c r="J2516" s="35">
        <v>1.8500000000000001E-3</v>
      </c>
      <c r="K2516" s="36">
        <v>1154</v>
      </c>
      <c r="L2516" s="36">
        <v>50</v>
      </c>
      <c r="M2516" s="36">
        <v>1088</v>
      </c>
      <c r="N2516" s="36">
        <v>16</v>
      </c>
      <c r="O2516" s="36">
        <v>1055</v>
      </c>
      <c r="P2516" s="36">
        <v>10</v>
      </c>
      <c r="Q2516" s="14">
        <f t="shared" si="266"/>
        <v>8.5788561525130032</v>
      </c>
      <c r="R2516" s="14">
        <f t="shared" si="267"/>
        <v>8.1094674700663258</v>
      </c>
      <c r="S2516" s="147">
        <f t="shared" si="270"/>
        <v>8.5788561525130032</v>
      </c>
      <c r="T2516" s="15">
        <f t="shared" si="268"/>
        <v>1154</v>
      </c>
      <c r="U2516" s="15">
        <f t="shared" si="269"/>
        <v>50</v>
      </c>
    </row>
    <row r="2517" spans="1:21">
      <c r="A2517" s="32" t="s">
        <v>2220</v>
      </c>
      <c r="B2517" s="33"/>
      <c r="C2517" s="33"/>
      <c r="D2517" s="34"/>
      <c r="E2517" s="35">
        <v>0.15772</v>
      </c>
      <c r="F2517" s="35">
        <v>3.98E-3</v>
      </c>
      <c r="G2517" s="35">
        <v>9.8010800000000007</v>
      </c>
      <c r="H2517" s="35">
        <v>0.23694999999999999</v>
      </c>
      <c r="I2517" s="35">
        <v>0.45080999999999999</v>
      </c>
      <c r="J2517" s="35">
        <v>5.3099999999999996E-3</v>
      </c>
      <c r="K2517" s="36">
        <v>2431</v>
      </c>
      <c r="L2517" s="36">
        <v>44</v>
      </c>
      <c r="M2517" s="36">
        <v>2416</v>
      </c>
      <c r="N2517" s="36">
        <v>22</v>
      </c>
      <c r="O2517" s="36">
        <v>2399</v>
      </c>
      <c r="P2517" s="36">
        <v>24</v>
      </c>
      <c r="Q2517" s="14">
        <f t="shared" si="266"/>
        <v>1.3163307280954384</v>
      </c>
      <c r="R2517" s="14">
        <f t="shared" si="267"/>
        <v>4.0816262573109912</v>
      </c>
      <c r="S2517" s="147">
        <f t="shared" si="270"/>
        <v>1.3163307280954384</v>
      </c>
      <c r="T2517" s="15">
        <f t="shared" si="268"/>
        <v>2431</v>
      </c>
      <c r="U2517" s="15">
        <f t="shared" si="269"/>
        <v>44</v>
      </c>
    </row>
    <row r="2518" spans="1:21">
      <c r="A2518" s="32" t="s">
        <v>2221</v>
      </c>
      <c r="B2518" s="33"/>
      <c r="C2518" s="33"/>
      <c r="D2518" s="34"/>
      <c r="E2518" s="35">
        <v>7.7770000000000006E-2</v>
      </c>
      <c r="F2518" s="35">
        <v>1.9E-3</v>
      </c>
      <c r="G2518" s="35">
        <v>2.0540400000000001</v>
      </c>
      <c r="H2518" s="35">
        <v>4.8300000000000003E-2</v>
      </c>
      <c r="I2518" s="35">
        <v>0.19155</v>
      </c>
      <c r="J2518" s="35">
        <v>2.0699999999999998E-3</v>
      </c>
      <c r="K2518" s="36">
        <v>1141</v>
      </c>
      <c r="L2518" s="36">
        <v>50</v>
      </c>
      <c r="M2518" s="36">
        <v>1134</v>
      </c>
      <c r="N2518" s="36">
        <v>16</v>
      </c>
      <c r="O2518" s="36">
        <v>1130</v>
      </c>
      <c r="P2518" s="36">
        <v>11</v>
      </c>
      <c r="Q2518" s="14">
        <f t="shared" si="266"/>
        <v>0.96406660823838974</v>
      </c>
      <c r="R2518" s="14">
        <f t="shared" si="267"/>
        <v>8.8913292762278022</v>
      </c>
      <c r="S2518" s="147">
        <f t="shared" si="270"/>
        <v>0.96406660823838974</v>
      </c>
      <c r="T2518" s="15">
        <f t="shared" si="268"/>
        <v>1141</v>
      </c>
      <c r="U2518" s="15">
        <f t="shared" si="269"/>
        <v>50</v>
      </c>
    </row>
    <row r="2519" spans="1:21">
      <c r="A2519" s="32" t="s">
        <v>2222</v>
      </c>
      <c r="B2519" s="33"/>
      <c r="C2519" s="33"/>
      <c r="D2519" s="34"/>
      <c r="E2519" s="35">
        <v>7.1340000000000001E-2</v>
      </c>
      <c r="F2519" s="35">
        <v>1.1900000000000001E-3</v>
      </c>
      <c r="G2519" s="35">
        <v>1.52667</v>
      </c>
      <c r="H2519" s="35">
        <v>2.453E-2</v>
      </c>
      <c r="I2519" s="35">
        <v>0.1552</v>
      </c>
      <c r="J2519" s="35">
        <v>1.24E-3</v>
      </c>
      <c r="K2519" s="36">
        <v>967</v>
      </c>
      <c r="L2519" s="36">
        <v>35</v>
      </c>
      <c r="M2519" s="36">
        <v>941</v>
      </c>
      <c r="N2519" s="36">
        <v>10</v>
      </c>
      <c r="O2519" s="36">
        <v>930</v>
      </c>
      <c r="P2519" s="36">
        <v>7</v>
      </c>
      <c r="Q2519" s="14">
        <f t="shared" si="266"/>
        <v>3.8262668045501602</v>
      </c>
      <c r="R2519" s="14">
        <f t="shared" si="267"/>
        <v>7.110848522758781</v>
      </c>
      <c r="S2519" s="147">
        <f t="shared" si="270"/>
        <v>3.8262668045501602</v>
      </c>
      <c r="T2519" s="15">
        <f t="shared" si="268"/>
        <v>930</v>
      </c>
      <c r="U2519" s="15">
        <f t="shared" si="269"/>
        <v>7</v>
      </c>
    </row>
    <row r="2520" spans="1:21">
      <c r="A2520" s="32" t="s">
        <v>2223</v>
      </c>
      <c r="B2520" s="33"/>
      <c r="C2520" s="33"/>
      <c r="D2520" s="34"/>
      <c r="E2520" s="35">
        <v>6.8210000000000007E-2</v>
      </c>
      <c r="F2520" s="35">
        <v>2.2599999999999999E-3</v>
      </c>
      <c r="G2520" s="35">
        <v>1.2403200000000001</v>
      </c>
      <c r="H2520" s="35">
        <v>3.9120000000000002E-2</v>
      </c>
      <c r="I2520" s="35">
        <v>0.13188</v>
      </c>
      <c r="J2520" s="35">
        <v>1.6900000000000001E-3</v>
      </c>
      <c r="K2520" s="36">
        <v>875</v>
      </c>
      <c r="L2520" s="36">
        <v>70</v>
      </c>
      <c r="M2520" s="36">
        <v>819</v>
      </c>
      <c r="N2520" s="36">
        <v>18</v>
      </c>
      <c r="O2520" s="36">
        <v>799</v>
      </c>
      <c r="P2520" s="36">
        <v>10</v>
      </c>
      <c r="Q2520" s="14">
        <f t="shared" si="266"/>
        <v>8.6857142857142851</v>
      </c>
      <c r="R2520" s="14">
        <f t="shared" si="267"/>
        <v>14.787999812313346</v>
      </c>
      <c r="S2520" s="147">
        <f t="shared" si="270"/>
        <v>8.6857142857142851</v>
      </c>
      <c r="T2520" s="15">
        <f t="shared" si="268"/>
        <v>799</v>
      </c>
      <c r="U2520" s="15">
        <f t="shared" si="269"/>
        <v>10</v>
      </c>
    </row>
    <row r="2521" spans="1:21">
      <c r="A2521" s="32" t="s">
        <v>2224</v>
      </c>
      <c r="B2521" s="33"/>
      <c r="C2521" s="33"/>
      <c r="D2521" s="34"/>
      <c r="E2521" s="35">
        <v>6.0900000000000003E-2</v>
      </c>
      <c r="F2521" s="35">
        <v>1.2700000000000001E-3</v>
      </c>
      <c r="G2521" s="35">
        <v>0.89537</v>
      </c>
      <c r="H2521" s="35">
        <v>1.8079999999999999E-2</v>
      </c>
      <c r="I2521" s="35">
        <v>0.10663</v>
      </c>
      <c r="J2521" s="35">
        <v>9.8999999999999999E-4</v>
      </c>
      <c r="K2521" s="36">
        <v>636</v>
      </c>
      <c r="L2521" s="36">
        <v>46</v>
      </c>
      <c r="M2521" s="36">
        <v>649</v>
      </c>
      <c r="N2521" s="36">
        <v>10</v>
      </c>
      <c r="O2521" s="36">
        <v>653</v>
      </c>
      <c r="P2521" s="36">
        <v>6</v>
      </c>
      <c r="Q2521" s="14">
        <f t="shared" si="266"/>
        <v>-2.6729559748427612</v>
      </c>
      <c r="R2521" s="14">
        <f t="shared" si="267"/>
        <v>14.97143131401257</v>
      </c>
      <c r="S2521" s="147">
        <f t="shared" si="270"/>
        <v>-2.6729559748427612</v>
      </c>
      <c r="T2521" s="15">
        <f t="shared" si="268"/>
        <v>653</v>
      </c>
      <c r="U2521" s="15">
        <f t="shared" si="269"/>
        <v>6</v>
      </c>
    </row>
    <row r="2522" spans="1:21">
      <c r="A2522" s="37" t="s">
        <v>2225</v>
      </c>
      <c r="B2522" s="38"/>
      <c r="C2522" s="38"/>
      <c r="D2522" s="39"/>
      <c r="E2522" s="40">
        <v>0.12695999999999999</v>
      </c>
      <c r="F2522" s="40">
        <v>4.7000000000000002E-3</v>
      </c>
      <c r="G2522" s="40">
        <v>4.85398</v>
      </c>
      <c r="H2522" s="40">
        <v>0.1724</v>
      </c>
      <c r="I2522" s="40">
        <v>0.27728999999999998</v>
      </c>
      <c r="J2522" s="40">
        <v>2.8700000000000002E-3</v>
      </c>
      <c r="K2522" s="41">
        <v>2056</v>
      </c>
      <c r="L2522" s="41">
        <v>67</v>
      </c>
      <c r="M2522" s="41">
        <v>1794</v>
      </c>
      <c r="N2522" s="41">
        <v>30</v>
      </c>
      <c r="O2522" s="41">
        <v>1578</v>
      </c>
      <c r="P2522" s="41">
        <v>14</v>
      </c>
      <c r="Q2522" s="14">
        <f t="shared" si="266"/>
        <v>23.249027237354081</v>
      </c>
      <c r="R2522" s="14">
        <f t="shared" si="267"/>
        <v>5.1843234731757368</v>
      </c>
      <c r="S2522" s="147" t="str">
        <f t="shared" si="270"/>
        <v>X</v>
      </c>
      <c r="T2522" s="15">
        <f t="shared" si="268"/>
        <v>2056</v>
      </c>
      <c r="U2522" s="15">
        <f t="shared" si="269"/>
        <v>67</v>
      </c>
    </row>
    <row r="2523" spans="1:21">
      <c r="A2523" s="32" t="s">
        <v>2226</v>
      </c>
      <c r="B2523" s="33"/>
      <c r="C2523" s="33"/>
      <c r="D2523" s="34"/>
      <c r="E2523" s="35">
        <v>7.1260000000000004E-2</v>
      </c>
      <c r="F2523" s="35">
        <v>1.42E-3</v>
      </c>
      <c r="G2523" s="35">
        <v>1.6154299999999999</v>
      </c>
      <c r="H2523" s="35">
        <v>3.0870000000000002E-2</v>
      </c>
      <c r="I2523" s="35">
        <v>0.16442999999999999</v>
      </c>
      <c r="J2523" s="35">
        <v>1.42E-3</v>
      </c>
      <c r="K2523" s="36">
        <v>965</v>
      </c>
      <c r="L2523" s="36">
        <v>42</v>
      </c>
      <c r="M2523" s="36">
        <v>976</v>
      </c>
      <c r="N2523" s="36">
        <v>12</v>
      </c>
      <c r="O2523" s="36">
        <v>981</v>
      </c>
      <c r="P2523" s="36">
        <v>8</v>
      </c>
      <c r="Q2523" s="14">
        <f t="shared" si="266"/>
        <v>-1.6580310880829119</v>
      </c>
      <c r="R2523" s="14">
        <f t="shared" si="267"/>
        <v>9.0029815929667869</v>
      </c>
      <c r="S2523" s="147">
        <f t="shared" si="270"/>
        <v>-1.6580310880829119</v>
      </c>
      <c r="T2523" s="15">
        <f t="shared" si="268"/>
        <v>981</v>
      </c>
      <c r="U2523" s="15">
        <f t="shared" si="269"/>
        <v>8</v>
      </c>
    </row>
    <row r="2524" spans="1:21">
      <c r="A2524" s="32" t="s">
        <v>2227</v>
      </c>
      <c r="B2524" s="33"/>
      <c r="C2524" s="33"/>
      <c r="D2524" s="34"/>
      <c r="E2524" s="35">
        <v>9.1929999999999998E-2</v>
      </c>
      <c r="F2524" s="35">
        <v>1.99E-3</v>
      </c>
      <c r="G2524" s="35">
        <v>3.36409</v>
      </c>
      <c r="H2524" s="35">
        <v>7.0519999999999999E-2</v>
      </c>
      <c r="I2524" s="35">
        <v>0.26538</v>
      </c>
      <c r="J2524" s="35">
        <v>2.5899999999999999E-3</v>
      </c>
      <c r="K2524" s="36">
        <v>1466</v>
      </c>
      <c r="L2524" s="36">
        <v>42</v>
      </c>
      <c r="M2524" s="36">
        <v>1496</v>
      </c>
      <c r="N2524" s="36">
        <v>16</v>
      </c>
      <c r="O2524" s="36">
        <v>1517</v>
      </c>
      <c r="P2524" s="36">
        <v>13</v>
      </c>
      <c r="Q2524" s="14">
        <f t="shared" si="266"/>
        <v>-3.4788540245566102</v>
      </c>
      <c r="R2524" s="14">
        <f t="shared" si="267"/>
        <v>6.188777522478393</v>
      </c>
      <c r="S2524" s="147">
        <f t="shared" si="270"/>
        <v>-3.4788540245566102</v>
      </c>
      <c r="T2524" s="15">
        <f t="shared" si="268"/>
        <v>1466</v>
      </c>
      <c r="U2524" s="15">
        <f t="shared" si="269"/>
        <v>42</v>
      </c>
    </row>
    <row r="2525" spans="1:21">
      <c r="A2525" s="32" t="s">
        <v>2228</v>
      </c>
      <c r="B2525" s="33"/>
      <c r="C2525" s="33"/>
      <c r="D2525" s="34"/>
      <c r="E2525" s="35">
        <v>6.7339999999999997E-2</v>
      </c>
      <c r="F2525" s="35">
        <v>1.83E-3</v>
      </c>
      <c r="G2525" s="35">
        <v>1.24864</v>
      </c>
      <c r="H2525" s="35">
        <v>3.2599999999999997E-2</v>
      </c>
      <c r="I2525" s="35">
        <v>0.13449</v>
      </c>
      <c r="J2525" s="35">
        <v>1.49E-3</v>
      </c>
      <c r="K2525" s="36">
        <v>848</v>
      </c>
      <c r="L2525" s="36">
        <v>58</v>
      </c>
      <c r="M2525" s="36">
        <v>823</v>
      </c>
      <c r="N2525" s="36">
        <v>15</v>
      </c>
      <c r="O2525" s="36">
        <v>813</v>
      </c>
      <c r="P2525" s="36">
        <v>8</v>
      </c>
      <c r="Q2525" s="14">
        <f t="shared" si="266"/>
        <v>4.127358490566035</v>
      </c>
      <c r="R2525" s="14">
        <f t="shared" si="267"/>
        <v>13.249684140685828</v>
      </c>
      <c r="S2525" s="147">
        <f t="shared" si="270"/>
        <v>4.127358490566035</v>
      </c>
      <c r="T2525" s="15">
        <f t="shared" si="268"/>
        <v>813</v>
      </c>
      <c r="U2525" s="15">
        <f t="shared" si="269"/>
        <v>8</v>
      </c>
    </row>
    <row r="2526" spans="1:21">
      <c r="A2526" s="32" t="s">
        <v>2229</v>
      </c>
      <c r="B2526" s="33"/>
      <c r="C2526" s="33"/>
      <c r="D2526" s="34"/>
      <c r="E2526" s="35">
        <v>6.0780000000000001E-2</v>
      </c>
      <c r="F2526" s="35">
        <v>1.64E-3</v>
      </c>
      <c r="G2526" s="35">
        <v>0.79362999999999995</v>
      </c>
      <c r="H2526" s="35">
        <v>2.07E-2</v>
      </c>
      <c r="I2526" s="35">
        <v>9.4700000000000006E-2</v>
      </c>
      <c r="J2526" s="35">
        <v>1.0499999999999999E-3</v>
      </c>
      <c r="K2526" s="36">
        <v>631</v>
      </c>
      <c r="L2526" s="36">
        <v>59</v>
      </c>
      <c r="M2526" s="36">
        <v>593</v>
      </c>
      <c r="N2526" s="36">
        <v>12</v>
      </c>
      <c r="O2526" s="36">
        <v>583</v>
      </c>
      <c r="P2526" s="36">
        <v>6</v>
      </c>
      <c r="Q2526" s="14">
        <f t="shared" si="266"/>
        <v>7.6069730586370792</v>
      </c>
      <c r="R2526" s="14">
        <f t="shared" si="267"/>
        <v>17.382280516016259</v>
      </c>
      <c r="S2526" s="147">
        <f t="shared" si="270"/>
        <v>7.6069730586370792</v>
      </c>
      <c r="T2526" s="15">
        <f t="shared" si="268"/>
        <v>583</v>
      </c>
      <c r="U2526" s="15">
        <f t="shared" si="269"/>
        <v>6</v>
      </c>
    </row>
    <row r="2527" spans="1:21">
      <c r="A2527" s="32" t="s">
        <v>2230</v>
      </c>
      <c r="B2527" s="33"/>
      <c r="C2527" s="33"/>
      <c r="D2527" s="34"/>
      <c r="E2527" s="35">
        <v>0.1777</v>
      </c>
      <c r="F2527" s="35">
        <v>3.8300000000000001E-3</v>
      </c>
      <c r="G2527" s="35">
        <v>10.559939999999999</v>
      </c>
      <c r="H2527" s="35">
        <v>0.22165000000000001</v>
      </c>
      <c r="I2527" s="35">
        <v>0.43102000000000001</v>
      </c>
      <c r="J2527" s="35">
        <v>4.1599999999999996E-3</v>
      </c>
      <c r="K2527" s="36">
        <v>2632</v>
      </c>
      <c r="L2527" s="36">
        <v>37</v>
      </c>
      <c r="M2527" s="36">
        <v>2485</v>
      </c>
      <c r="N2527" s="36">
        <v>19</v>
      </c>
      <c r="O2527" s="36">
        <v>2310</v>
      </c>
      <c r="P2527" s="36">
        <v>19</v>
      </c>
      <c r="Q2527" s="14">
        <f t="shared" si="266"/>
        <v>12.234042553191493</v>
      </c>
      <c r="R2527" s="14">
        <f t="shared" si="267"/>
        <v>2.8589227463102</v>
      </c>
      <c r="S2527" s="147">
        <f t="shared" si="270"/>
        <v>12.234042553191493</v>
      </c>
      <c r="T2527" s="15">
        <f t="shared" si="268"/>
        <v>2632</v>
      </c>
      <c r="U2527" s="15">
        <f t="shared" si="269"/>
        <v>37</v>
      </c>
    </row>
    <row r="2528" spans="1:21">
      <c r="A2528" s="32" t="s">
        <v>2231</v>
      </c>
      <c r="B2528" s="33"/>
      <c r="C2528" s="33"/>
      <c r="D2528" s="34"/>
      <c r="E2528" s="35">
        <v>6.9360000000000005E-2</v>
      </c>
      <c r="F2528" s="35">
        <v>1.1800000000000001E-3</v>
      </c>
      <c r="G2528" s="35">
        <v>1.4661900000000001</v>
      </c>
      <c r="H2528" s="35">
        <v>2.4299999999999999E-2</v>
      </c>
      <c r="I2528" s="35">
        <v>0.15331</v>
      </c>
      <c r="J2528" s="35">
        <v>1.25E-3</v>
      </c>
      <c r="K2528" s="36">
        <v>909</v>
      </c>
      <c r="L2528" s="36">
        <v>36</v>
      </c>
      <c r="M2528" s="36">
        <v>917</v>
      </c>
      <c r="N2528" s="36">
        <v>10</v>
      </c>
      <c r="O2528" s="36">
        <v>919</v>
      </c>
      <c r="P2528" s="36">
        <v>7</v>
      </c>
      <c r="Q2528" s="14">
        <f t="shared" si="266"/>
        <v>-1.1001100110010986</v>
      </c>
      <c r="R2528" s="14">
        <f t="shared" si="267"/>
        <v>8.1546924749723075</v>
      </c>
      <c r="S2528" s="147">
        <f t="shared" si="270"/>
        <v>-1.1001100110010986</v>
      </c>
      <c r="T2528" s="15">
        <f t="shared" si="268"/>
        <v>919</v>
      </c>
      <c r="U2528" s="15">
        <f t="shared" si="269"/>
        <v>7</v>
      </c>
    </row>
    <row r="2529" spans="1:21">
      <c r="A2529" s="37" t="s">
        <v>2232</v>
      </c>
      <c r="B2529" s="38"/>
      <c r="C2529" s="38"/>
      <c r="D2529" s="39"/>
      <c r="E2529" s="40">
        <v>0.13131000000000001</v>
      </c>
      <c r="F2529" s="40">
        <v>3.3E-3</v>
      </c>
      <c r="G2529" s="40">
        <v>5.4805000000000001</v>
      </c>
      <c r="H2529" s="40">
        <v>0.12695000000000001</v>
      </c>
      <c r="I2529" s="40">
        <v>0.30269000000000001</v>
      </c>
      <c r="J2529" s="40">
        <v>2.9399999999999999E-3</v>
      </c>
      <c r="K2529" s="41">
        <v>2116</v>
      </c>
      <c r="L2529" s="41">
        <v>45</v>
      </c>
      <c r="M2529" s="41">
        <v>1898</v>
      </c>
      <c r="N2529" s="41">
        <v>20</v>
      </c>
      <c r="O2529" s="41">
        <v>1705</v>
      </c>
      <c r="P2529" s="41">
        <v>15</v>
      </c>
      <c r="Q2529" s="14">
        <f t="shared" si="266"/>
        <v>19.423440453686204</v>
      </c>
      <c r="R2529" s="14">
        <f t="shared" si="267"/>
        <v>3.708848851706982</v>
      </c>
      <c r="S2529" s="147" t="str">
        <f t="shared" si="270"/>
        <v>X</v>
      </c>
      <c r="T2529" s="15">
        <f t="shared" si="268"/>
        <v>2116</v>
      </c>
      <c r="U2529" s="15">
        <f t="shared" si="269"/>
        <v>45</v>
      </c>
    </row>
    <row r="2530" spans="1:21">
      <c r="A2530" s="32" t="s">
        <v>2233</v>
      </c>
      <c r="B2530" s="33"/>
      <c r="C2530" s="33"/>
      <c r="D2530" s="34"/>
      <c r="E2530" s="35">
        <v>0.16558999999999999</v>
      </c>
      <c r="F2530" s="35">
        <v>3.2699999999999999E-3</v>
      </c>
      <c r="G2530" s="35">
        <v>9.4142499999999991</v>
      </c>
      <c r="H2530" s="35">
        <v>0.18185000000000001</v>
      </c>
      <c r="I2530" s="35">
        <v>0.41238999999999998</v>
      </c>
      <c r="J2530" s="35">
        <v>3.82E-3</v>
      </c>
      <c r="K2530" s="36">
        <v>2514</v>
      </c>
      <c r="L2530" s="36">
        <v>34</v>
      </c>
      <c r="M2530" s="36">
        <v>2379</v>
      </c>
      <c r="N2530" s="36">
        <v>18</v>
      </c>
      <c r="O2530" s="36">
        <v>2226</v>
      </c>
      <c r="P2530" s="36">
        <v>17</v>
      </c>
      <c r="Q2530" s="14">
        <f t="shared" si="266"/>
        <v>11.455847255369934</v>
      </c>
      <c r="R2530" s="14">
        <f t="shared" si="267"/>
        <v>2.750459886576833</v>
      </c>
      <c r="S2530" s="147">
        <f t="shared" si="270"/>
        <v>11.455847255369934</v>
      </c>
      <c r="T2530" s="15">
        <f t="shared" si="268"/>
        <v>2514</v>
      </c>
      <c r="U2530" s="15">
        <f t="shared" si="269"/>
        <v>34</v>
      </c>
    </row>
    <row r="2531" spans="1:21">
      <c r="A2531" s="32" t="s">
        <v>2234</v>
      </c>
      <c r="B2531" s="33"/>
      <c r="C2531" s="33"/>
      <c r="D2531" s="34"/>
      <c r="E2531" s="35">
        <v>6.6830000000000001E-2</v>
      </c>
      <c r="F2531" s="35">
        <v>1.1800000000000001E-3</v>
      </c>
      <c r="G2531" s="35">
        <v>1.2599199999999999</v>
      </c>
      <c r="H2531" s="35">
        <v>2.164E-2</v>
      </c>
      <c r="I2531" s="35">
        <v>0.13675000000000001</v>
      </c>
      <c r="J2531" s="35">
        <v>1.1199999999999999E-3</v>
      </c>
      <c r="K2531" s="36">
        <v>832</v>
      </c>
      <c r="L2531" s="36">
        <v>38</v>
      </c>
      <c r="M2531" s="36">
        <v>828</v>
      </c>
      <c r="N2531" s="36">
        <v>10</v>
      </c>
      <c r="O2531" s="36">
        <v>826</v>
      </c>
      <c r="P2531" s="36">
        <v>6</v>
      </c>
      <c r="Q2531" s="14">
        <f t="shared" si="266"/>
        <v>0.72115384615384359</v>
      </c>
      <c r="R2531" s="14">
        <f t="shared" si="267"/>
        <v>9.1827180262976764</v>
      </c>
      <c r="S2531" s="147">
        <f t="shared" si="270"/>
        <v>0.72115384615384359</v>
      </c>
      <c r="T2531" s="15">
        <f t="shared" si="268"/>
        <v>826</v>
      </c>
      <c r="U2531" s="15">
        <f t="shared" si="269"/>
        <v>6</v>
      </c>
    </row>
    <row r="2532" spans="1:21">
      <c r="A2532" s="32" t="s">
        <v>2235</v>
      </c>
      <c r="B2532" s="33"/>
      <c r="C2532" s="33"/>
      <c r="D2532" s="34"/>
      <c r="E2532" s="35">
        <v>5.8900000000000001E-2</v>
      </c>
      <c r="F2532" s="35">
        <v>1.3600000000000001E-3</v>
      </c>
      <c r="G2532" s="35">
        <v>0.69244000000000006</v>
      </c>
      <c r="H2532" s="35">
        <v>1.5389999999999999E-2</v>
      </c>
      <c r="I2532" s="35">
        <v>8.5290000000000005E-2</v>
      </c>
      <c r="J2532" s="35">
        <v>8.1999999999999998E-4</v>
      </c>
      <c r="K2532" s="36">
        <v>563</v>
      </c>
      <c r="L2532" s="36">
        <v>51</v>
      </c>
      <c r="M2532" s="36">
        <v>534</v>
      </c>
      <c r="N2532" s="36">
        <v>9</v>
      </c>
      <c r="O2532" s="36">
        <v>528</v>
      </c>
      <c r="P2532" s="36">
        <v>5</v>
      </c>
      <c r="Q2532" s="14">
        <f t="shared" si="266"/>
        <v>6.2166962699822363</v>
      </c>
      <c r="R2532" s="14">
        <f t="shared" si="267"/>
        <v>17.083523921088783</v>
      </c>
      <c r="S2532" s="147">
        <f t="shared" si="270"/>
        <v>6.2166962699822363</v>
      </c>
      <c r="T2532" s="15">
        <f t="shared" si="268"/>
        <v>528</v>
      </c>
      <c r="U2532" s="15">
        <f t="shared" si="269"/>
        <v>5</v>
      </c>
    </row>
    <row r="2533" spans="1:21">
      <c r="A2533" s="32" t="s">
        <v>2236</v>
      </c>
      <c r="B2533" s="33"/>
      <c r="C2533" s="33"/>
      <c r="D2533" s="34"/>
      <c r="E2533" s="35">
        <v>5.8032788555323941E-2</v>
      </c>
      <c r="F2533" s="35">
        <v>5.7885412140127462E-4</v>
      </c>
      <c r="G2533" s="35">
        <v>0.63305958274402196</v>
      </c>
      <c r="H2533" s="35">
        <v>2.25164622209163E-2</v>
      </c>
      <c r="I2533" s="35">
        <v>7.8305416415982876E-2</v>
      </c>
      <c r="J2533" s="35">
        <v>1.505449149493764E-3</v>
      </c>
      <c r="K2533" s="36">
        <v>509</v>
      </c>
      <c r="L2533" s="36">
        <v>22</v>
      </c>
      <c r="M2533" s="36">
        <v>498</v>
      </c>
      <c r="N2533" s="36">
        <v>14</v>
      </c>
      <c r="O2533" s="36">
        <v>486</v>
      </c>
      <c r="P2533" s="36">
        <v>9</v>
      </c>
      <c r="Q2533" s="14">
        <f t="shared" si="266"/>
        <v>4.5186640471512778</v>
      </c>
      <c r="R2533" s="14">
        <f t="shared" si="267"/>
        <v>8.9794643588488654</v>
      </c>
      <c r="S2533" s="147">
        <f t="shared" si="270"/>
        <v>4.5186640471512778</v>
      </c>
      <c r="T2533" s="15">
        <f t="shared" si="268"/>
        <v>486</v>
      </c>
      <c r="U2533" s="15">
        <f t="shared" si="269"/>
        <v>9</v>
      </c>
    </row>
    <row r="2534" spans="1:21">
      <c r="A2534" s="32" t="s">
        <v>2237</v>
      </c>
      <c r="B2534" s="33"/>
      <c r="C2534" s="33"/>
      <c r="D2534" s="34"/>
      <c r="E2534" s="35">
        <v>6.216E-2</v>
      </c>
      <c r="F2534" s="35">
        <v>2.0300000000000001E-3</v>
      </c>
      <c r="G2534" s="35">
        <v>0.78688000000000002</v>
      </c>
      <c r="H2534" s="35">
        <v>2.461E-2</v>
      </c>
      <c r="I2534" s="35">
        <v>9.1819999999999999E-2</v>
      </c>
      <c r="J2534" s="35">
        <v>1.1800000000000001E-3</v>
      </c>
      <c r="K2534" s="36">
        <v>680</v>
      </c>
      <c r="L2534" s="36">
        <v>71</v>
      </c>
      <c r="M2534" s="36">
        <v>589</v>
      </c>
      <c r="N2534" s="36">
        <v>14</v>
      </c>
      <c r="O2534" s="36">
        <v>566</v>
      </c>
      <c r="P2534" s="36">
        <v>7</v>
      </c>
      <c r="Q2534" s="14">
        <f t="shared" si="266"/>
        <v>16.764705882352938</v>
      </c>
      <c r="R2534" s="14">
        <f t="shared" si="267"/>
        <v>17.502996188373462</v>
      </c>
      <c r="S2534" s="147">
        <f t="shared" si="270"/>
        <v>16.764705882352938</v>
      </c>
      <c r="T2534" s="15">
        <f t="shared" si="268"/>
        <v>566</v>
      </c>
      <c r="U2534" s="15">
        <f t="shared" si="269"/>
        <v>7</v>
      </c>
    </row>
    <row r="2535" spans="1:21">
      <c r="A2535" s="32" t="s">
        <v>2238</v>
      </c>
      <c r="B2535" s="33"/>
      <c r="C2535" s="33"/>
      <c r="D2535" s="34"/>
      <c r="E2535" s="35">
        <v>6.5850000000000006E-2</v>
      </c>
      <c r="F2535" s="35">
        <v>1.6000000000000001E-3</v>
      </c>
      <c r="G2535" s="35">
        <v>1.16265</v>
      </c>
      <c r="H2535" s="35">
        <v>2.717E-2</v>
      </c>
      <c r="I2535" s="35">
        <v>0.12809000000000001</v>
      </c>
      <c r="J2535" s="35">
        <v>1.32E-3</v>
      </c>
      <c r="K2535" s="36">
        <v>802</v>
      </c>
      <c r="L2535" s="36">
        <v>52</v>
      </c>
      <c r="M2535" s="36">
        <v>783</v>
      </c>
      <c r="N2535" s="36">
        <v>13</v>
      </c>
      <c r="O2535" s="36">
        <v>777</v>
      </c>
      <c r="P2535" s="36">
        <v>8</v>
      </c>
      <c r="Q2535" s="14">
        <f t="shared" si="266"/>
        <v>3.117206982543641</v>
      </c>
      <c r="R2535" s="14">
        <f t="shared" si="267"/>
        <v>12.720768695606713</v>
      </c>
      <c r="S2535" s="147">
        <f t="shared" si="270"/>
        <v>3.117206982543641</v>
      </c>
      <c r="T2535" s="15">
        <f t="shared" si="268"/>
        <v>777</v>
      </c>
      <c r="U2535" s="15">
        <f t="shared" si="269"/>
        <v>8</v>
      </c>
    </row>
    <row r="2536" spans="1:21">
      <c r="A2536" s="32" t="s">
        <v>2239</v>
      </c>
      <c r="B2536" s="33"/>
      <c r="C2536" s="33"/>
      <c r="D2536" s="34"/>
      <c r="E2536" s="35">
        <v>8.8469999999999993E-2</v>
      </c>
      <c r="F2536" s="35">
        <v>1.2999999999999999E-3</v>
      </c>
      <c r="G2536" s="35">
        <v>2.2443399999999998</v>
      </c>
      <c r="H2536" s="35">
        <v>3.2199999999999999E-2</v>
      </c>
      <c r="I2536" s="35">
        <v>0.18403</v>
      </c>
      <c r="J2536" s="35">
        <v>1.4E-3</v>
      </c>
      <c r="K2536" s="36">
        <v>1393</v>
      </c>
      <c r="L2536" s="36">
        <v>29</v>
      </c>
      <c r="M2536" s="36">
        <v>1195</v>
      </c>
      <c r="N2536" s="36">
        <v>10</v>
      </c>
      <c r="O2536" s="36">
        <v>1089</v>
      </c>
      <c r="P2536" s="36">
        <v>8</v>
      </c>
      <c r="Q2536" s="14">
        <f t="shared" si="266"/>
        <v>21.823402727925345</v>
      </c>
      <c r="R2536" s="14">
        <f t="shared" si="267"/>
        <v>3.4517294897476751</v>
      </c>
      <c r="S2536" s="147" t="str">
        <f t="shared" si="270"/>
        <v>X</v>
      </c>
      <c r="T2536" s="15">
        <f t="shared" si="268"/>
        <v>1393</v>
      </c>
      <c r="U2536" s="15">
        <f t="shared" si="269"/>
        <v>29</v>
      </c>
    </row>
    <row r="2537" spans="1:21">
      <c r="A2537" s="32" t="s">
        <v>2240</v>
      </c>
      <c r="B2537" s="33"/>
      <c r="C2537" s="33"/>
      <c r="D2537" s="34"/>
      <c r="E2537" s="35">
        <v>6.3260508137837443E-2</v>
      </c>
      <c r="F2537" s="35">
        <v>8.5600616895131765E-4</v>
      </c>
      <c r="G2537" s="35">
        <v>0.84819</v>
      </c>
      <c r="H2537" s="35">
        <v>4.1529999999999997E-2</v>
      </c>
      <c r="I2537" s="35">
        <v>9.8619999999999999E-2</v>
      </c>
      <c r="J2537" s="35">
        <v>1.81E-3</v>
      </c>
      <c r="K2537" s="36">
        <v>688</v>
      </c>
      <c r="L2537" s="36">
        <v>29</v>
      </c>
      <c r="M2537" s="36">
        <v>624</v>
      </c>
      <c r="N2537" s="36">
        <v>23</v>
      </c>
      <c r="O2537" s="36">
        <v>606</v>
      </c>
      <c r="P2537" s="36">
        <v>11</v>
      </c>
      <c r="Q2537" s="14">
        <f t="shared" si="266"/>
        <v>11.91860465116279</v>
      </c>
      <c r="R2537" s="14">
        <f t="shared" si="267"/>
        <v>8.084718545512656</v>
      </c>
      <c r="S2537" s="147">
        <f t="shared" si="270"/>
        <v>11.91860465116279</v>
      </c>
      <c r="T2537" s="15">
        <f t="shared" si="268"/>
        <v>606</v>
      </c>
      <c r="U2537" s="15">
        <f t="shared" si="269"/>
        <v>11</v>
      </c>
    </row>
    <row r="2538" spans="1:21">
      <c r="A2538" s="32" t="s">
        <v>2241</v>
      </c>
      <c r="B2538" s="33"/>
      <c r="C2538" s="33"/>
      <c r="D2538" s="34"/>
      <c r="E2538" s="35">
        <v>6.5570000000000003E-2</v>
      </c>
      <c r="F2538" s="35">
        <v>1.14E-3</v>
      </c>
      <c r="G2538" s="35">
        <v>1.16246</v>
      </c>
      <c r="H2538" s="35">
        <v>1.968E-2</v>
      </c>
      <c r="I2538" s="35">
        <v>0.12862000000000001</v>
      </c>
      <c r="J2538" s="35">
        <v>1.0499999999999999E-3</v>
      </c>
      <c r="K2538" s="36">
        <v>793</v>
      </c>
      <c r="L2538" s="36">
        <v>37</v>
      </c>
      <c r="M2538" s="36">
        <v>783</v>
      </c>
      <c r="N2538" s="36">
        <v>9</v>
      </c>
      <c r="O2538" s="36">
        <v>780</v>
      </c>
      <c r="P2538" s="36">
        <v>6</v>
      </c>
      <c r="Q2538" s="14">
        <f t="shared" si="266"/>
        <v>1.6393442622950838</v>
      </c>
      <c r="R2538" s="14">
        <f t="shared" si="267"/>
        <v>9.3025778834161255</v>
      </c>
      <c r="S2538" s="147">
        <f t="shared" si="270"/>
        <v>1.6393442622950838</v>
      </c>
      <c r="T2538" s="15">
        <f t="shared" si="268"/>
        <v>780</v>
      </c>
      <c r="U2538" s="15">
        <f t="shared" si="269"/>
        <v>6</v>
      </c>
    </row>
    <row r="2539" spans="1:21">
      <c r="A2539" s="32" t="s">
        <v>2242</v>
      </c>
      <c r="B2539" s="33"/>
      <c r="C2539" s="33"/>
      <c r="D2539" s="34"/>
      <c r="E2539" s="35">
        <v>0.29560999999999998</v>
      </c>
      <c r="F2539" s="35">
        <v>6.4999999999999997E-3</v>
      </c>
      <c r="G2539" s="35">
        <v>25.10528</v>
      </c>
      <c r="H2539" s="35">
        <v>0.53644000000000003</v>
      </c>
      <c r="I2539" s="35">
        <v>0.61602999999999997</v>
      </c>
      <c r="J2539" s="35">
        <v>6.0499999999999998E-3</v>
      </c>
      <c r="K2539" s="36">
        <v>3447</v>
      </c>
      <c r="L2539" s="36">
        <v>35</v>
      </c>
      <c r="M2539" s="36">
        <v>3312</v>
      </c>
      <c r="N2539" s="36">
        <v>21</v>
      </c>
      <c r="O2539" s="36">
        <v>3094</v>
      </c>
      <c r="P2539" s="36">
        <v>24</v>
      </c>
      <c r="Q2539" s="14">
        <f t="shared" ref="Q2539:Q2567" si="271">(1-O2539/K2539)*100</f>
        <v>10.240789091964031</v>
      </c>
      <c r="R2539" s="14">
        <f t="shared" ref="R2539:R2567" si="272">SQRT((2*P2539)^2*(-1/K2539)^2+(2*L2539)^2*(O2539/K2539^2)^2)*100</f>
        <v>2.2938284532201392</v>
      </c>
      <c r="S2539" s="147">
        <f t="shared" si="270"/>
        <v>10.240789091964031</v>
      </c>
      <c r="T2539" s="15">
        <f t="shared" ref="T2539:T2567" si="273">IF(O2539&lt;=1000,O2539,K2539)</f>
        <v>3447</v>
      </c>
      <c r="U2539" s="15">
        <f t="shared" ref="U2539:U2567" si="274">IF(T2539=O2539,P2539,L2539)</f>
        <v>35</v>
      </c>
    </row>
    <row r="2540" spans="1:21">
      <c r="A2540" s="32" t="s">
        <v>2243</v>
      </c>
      <c r="B2540" s="33"/>
      <c r="C2540" s="33"/>
      <c r="D2540" s="34"/>
      <c r="E2540" s="35">
        <v>0.14884</v>
      </c>
      <c r="F2540" s="35">
        <v>2.63E-3</v>
      </c>
      <c r="G2540" s="35">
        <v>6.3766999999999996</v>
      </c>
      <c r="H2540" s="35">
        <v>0.10911999999999999</v>
      </c>
      <c r="I2540" s="35">
        <v>0.31081999999999999</v>
      </c>
      <c r="J2540" s="35">
        <v>2.65E-3</v>
      </c>
      <c r="K2540" s="36">
        <v>2333</v>
      </c>
      <c r="L2540" s="36">
        <v>31</v>
      </c>
      <c r="M2540" s="36">
        <v>2029</v>
      </c>
      <c r="N2540" s="36">
        <v>15</v>
      </c>
      <c r="O2540" s="36">
        <v>1745</v>
      </c>
      <c r="P2540" s="36">
        <v>13</v>
      </c>
      <c r="Q2540" s="14">
        <f t="shared" si="271"/>
        <v>25.203600514359191</v>
      </c>
      <c r="R2540" s="14">
        <f t="shared" si="272"/>
        <v>2.2788292164427459</v>
      </c>
      <c r="S2540" s="147" t="str">
        <f t="shared" si="270"/>
        <v>X</v>
      </c>
      <c r="T2540" s="15">
        <f t="shared" si="273"/>
        <v>2333</v>
      </c>
      <c r="U2540" s="15">
        <f t="shared" si="274"/>
        <v>31</v>
      </c>
    </row>
    <row r="2541" spans="1:21">
      <c r="A2541" s="32" t="s">
        <v>2244</v>
      </c>
      <c r="B2541" s="33"/>
      <c r="C2541" s="33"/>
      <c r="D2541" s="34"/>
      <c r="E2541" s="35">
        <v>0.12534999999999999</v>
      </c>
      <c r="F2541" s="35">
        <v>2.0200000000000001E-3</v>
      </c>
      <c r="G2541" s="35">
        <v>6.3730900000000004</v>
      </c>
      <c r="H2541" s="35">
        <v>9.9309999999999996E-2</v>
      </c>
      <c r="I2541" s="35">
        <v>0.36881000000000003</v>
      </c>
      <c r="J2541" s="35">
        <v>2.8800000000000002E-3</v>
      </c>
      <c r="K2541" s="36">
        <v>2034</v>
      </c>
      <c r="L2541" s="36">
        <v>29</v>
      </c>
      <c r="M2541" s="36">
        <v>2029</v>
      </c>
      <c r="N2541" s="36">
        <v>14</v>
      </c>
      <c r="O2541" s="36">
        <v>2024</v>
      </c>
      <c r="P2541" s="36">
        <v>14</v>
      </c>
      <c r="Q2541" s="14">
        <f t="shared" si="271"/>
        <v>0.49164208456243808</v>
      </c>
      <c r="R2541" s="14">
        <f t="shared" si="272"/>
        <v>3.1538001019062665</v>
      </c>
      <c r="S2541" s="147">
        <f t="shared" si="270"/>
        <v>0.49164208456243808</v>
      </c>
      <c r="T2541" s="15">
        <f t="shared" si="273"/>
        <v>2034</v>
      </c>
      <c r="U2541" s="15">
        <f t="shared" si="274"/>
        <v>29</v>
      </c>
    </row>
    <row r="2542" spans="1:21">
      <c r="A2542" s="32" t="s">
        <v>2245</v>
      </c>
      <c r="B2542" s="33">
        <v>67.845051306661858</v>
      </c>
      <c r="C2542" s="33">
        <v>216.691773203662</v>
      </c>
      <c r="D2542" s="34">
        <v>0.31309472576467573</v>
      </c>
      <c r="E2542" s="35">
        <v>7.7460969770698121E-2</v>
      </c>
      <c r="F2542" s="35">
        <v>7.0120019281056745E-4</v>
      </c>
      <c r="G2542" s="35">
        <v>2.0162953822588023</v>
      </c>
      <c r="H2542" s="35">
        <v>2.5320981159361048E-2</v>
      </c>
      <c r="I2542" s="35">
        <v>0.18878607225022523</v>
      </c>
      <c r="J2542" s="35">
        <v>1.6432355597243598E-3</v>
      </c>
      <c r="K2542" s="36">
        <v>1133.0822829245596</v>
      </c>
      <c r="L2542" s="36">
        <v>18.020647662009349</v>
      </c>
      <c r="M2542" s="36">
        <v>1121.0127265723497</v>
      </c>
      <c r="N2542" s="36">
        <v>8.5238651732434931</v>
      </c>
      <c r="O2542" s="36">
        <v>1114.7956751462493</v>
      </c>
      <c r="P2542" s="36">
        <v>8.9107512815197722</v>
      </c>
      <c r="Q2542" s="14">
        <f t="shared" si="271"/>
        <v>1.6138817148487528</v>
      </c>
      <c r="R2542" s="14">
        <f t="shared" si="272"/>
        <v>3.5024959896510861</v>
      </c>
      <c r="S2542" s="147">
        <f t="shared" si="270"/>
        <v>1.6138817148487528</v>
      </c>
      <c r="T2542" s="15">
        <f t="shared" si="273"/>
        <v>1133.0822829245596</v>
      </c>
      <c r="U2542" s="15">
        <f t="shared" si="274"/>
        <v>18.020647662009349</v>
      </c>
    </row>
    <row r="2543" spans="1:21">
      <c r="A2543" s="32" t="s">
        <v>2246</v>
      </c>
      <c r="B2543" s="33">
        <v>62.093228281620291</v>
      </c>
      <c r="C2543" s="33">
        <v>49.127042882306597</v>
      </c>
      <c r="D2543" s="34">
        <v>1.2639317296255081</v>
      </c>
      <c r="E2543" s="35">
        <v>7.1039059995762918E-2</v>
      </c>
      <c r="F2543" s="35">
        <v>1.5608712577779489E-3</v>
      </c>
      <c r="G2543" s="35">
        <v>1.6554312373009965</v>
      </c>
      <c r="H2543" s="35">
        <v>4.5126925110771703E-2</v>
      </c>
      <c r="I2543" s="35">
        <v>0.16901010245782305</v>
      </c>
      <c r="J2543" s="35">
        <v>2.7269552608555738E-3</v>
      </c>
      <c r="K2543" s="36">
        <v>958.53760219534513</v>
      </c>
      <c r="L2543" s="36">
        <v>44.905881710439722</v>
      </c>
      <c r="M2543" s="36">
        <v>991.63026460875744</v>
      </c>
      <c r="N2543" s="36">
        <v>17.255620992709709</v>
      </c>
      <c r="O2543" s="36">
        <v>1006.6547907701603</v>
      </c>
      <c r="P2543" s="36">
        <v>15.037580112098613</v>
      </c>
      <c r="Q2543" s="14">
        <f t="shared" si="271"/>
        <v>-5.0198540427221605</v>
      </c>
      <c r="R2543" s="14">
        <f t="shared" si="272"/>
        <v>10.328134344014265</v>
      </c>
      <c r="S2543" s="147">
        <f t="shared" si="270"/>
        <v>-5.0198540427221605</v>
      </c>
      <c r="T2543" s="15">
        <f t="shared" si="273"/>
        <v>958.53760219534513</v>
      </c>
      <c r="U2543" s="15">
        <f t="shared" si="274"/>
        <v>44.905881710439722</v>
      </c>
    </row>
    <row r="2544" spans="1:21">
      <c r="A2544" s="32" t="s">
        <v>2247</v>
      </c>
      <c r="B2544" s="33">
        <v>48.507342886848583</v>
      </c>
      <c r="C2544" s="33">
        <v>111.16289217721101</v>
      </c>
      <c r="D2544" s="34">
        <v>0.43636272803626147</v>
      </c>
      <c r="E2544" s="35">
        <v>6.3200313625771151E-2</v>
      </c>
      <c r="F2544" s="35">
        <v>1.5791974489706611E-3</v>
      </c>
      <c r="G2544" s="35">
        <v>0.87482140164908873</v>
      </c>
      <c r="H2544" s="35">
        <v>2.4016207151436937E-2</v>
      </c>
      <c r="I2544" s="35">
        <v>0.10039195021307767</v>
      </c>
      <c r="J2544" s="35">
        <v>1.1415211722674383E-3</v>
      </c>
      <c r="K2544" s="36">
        <v>714.9780436557553</v>
      </c>
      <c r="L2544" s="36">
        <v>53.079854474418404</v>
      </c>
      <c r="M2544" s="36">
        <v>638.18185757399772</v>
      </c>
      <c r="N2544" s="36">
        <v>13.006918804972706</v>
      </c>
      <c r="O2544" s="36">
        <v>616.7054614893367</v>
      </c>
      <c r="P2544" s="36">
        <v>6.6873610559038443</v>
      </c>
      <c r="Q2544" s="14">
        <f t="shared" si="271"/>
        <v>13.744839165121903</v>
      </c>
      <c r="R2544" s="14">
        <f t="shared" si="272"/>
        <v>12.943033576378726</v>
      </c>
      <c r="S2544" s="147">
        <f t="shared" si="270"/>
        <v>13.744839165121903</v>
      </c>
      <c r="T2544" s="15">
        <f t="shared" si="273"/>
        <v>616.7054614893367</v>
      </c>
      <c r="U2544" s="15">
        <f t="shared" si="274"/>
        <v>6.6873610559038443</v>
      </c>
    </row>
    <row r="2545" spans="1:21">
      <c r="A2545" s="32" t="s">
        <v>2248</v>
      </c>
      <c r="B2545" s="33">
        <v>31.307979008516401</v>
      </c>
      <c r="C2545" s="33">
        <v>189.888037378191</v>
      </c>
      <c r="D2545" s="34">
        <v>0.16487599451123813</v>
      </c>
      <c r="E2545" s="35">
        <v>0.106125900392394</v>
      </c>
      <c r="F2545" s="35">
        <v>6.4818534733719049E-4</v>
      </c>
      <c r="G2545" s="35">
        <v>4.6398809678197477</v>
      </c>
      <c r="H2545" s="35">
        <v>5.1089702408145955E-2</v>
      </c>
      <c r="I2545" s="35">
        <v>0.31709119055637763</v>
      </c>
      <c r="J2545" s="35">
        <v>2.9051155707717768E-3</v>
      </c>
      <c r="K2545" s="36">
        <v>1733.9029946835715</v>
      </c>
      <c r="L2545" s="36">
        <v>11.203374748005798</v>
      </c>
      <c r="M2545" s="36">
        <v>1756.4735343359448</v>
      </c>
      <c r="N2545" s="36">
        <v>9.1979987374131742</v>
      </c>
      <c r="O2545" s="36">
        <v>1775.5078903149322</v>
      </c>
      <c r="P2545" s="36">
        <v>14.218892625182761</v>
      </c>
      <c r="Q2545" s="14">
        <f t="shared" si="271"/>
        <v>-2.3994938447495562</v>
      </c>
      <c r="R2545" s="14">
        <f t="shared" si="272"/>
        <v>2.107369676629947</v>
      </c>
      <c r="S2545" s="147">
        <f t="shared" si="270"/>
        <v>-2.3994938447495562</v>
      </c>
      <c r="T2545" s="15">
        <f t="shared" si="273"/>
        <v>1733.9029946835715</v>
      </c>
      <c r="U2545" s="15">
        <f t="shared" si="274"/>
        <v>11.203374748005798</v>
      </c>
    </row>
    <row r="2546" spans="1:21">
      <c r="A2546" s="32" t="s">
        <v>2249</v>
      </c>
      <c r="B2546" s="33">
        <v>117.66723569958761</v>
      </c>
      <c r="C2546" s="33">
        <v>313.02343700658798</v>
      </c>
      <c r="D2546" s="34">
        <v>0.37590551309776576</v>
      </c>
      <c r="E2546" s="35">
        <v>7.3633268973289284E-2</v>
      </c>
      <c r="F2546" s="35">
        <v>5.3926542889544491E-4</v>
      </c>
      <c r="G2546" s="35">
        <v>1.7365906480383955</v>
      </c>
      <c r="H2546" s="35">
        <v>1.8564605040782608E-2</v>
      </c>
      <c r="I2546" s="35">
        <v>0.17104961524264517</v>
      </c>
      <c r="J2546" s="35">
        <v>1.3320534983655126E-3</v>
      </c>
      <c r="K2546" s="36">
        <v>1031.433688368777</v>
      </c>
      <c r="L2546" s="36">
        <v>14.802347219211645</v>
      </c>
      <c r="M2546" s="36">
        <v>1022.1991740798437</v>
      </c>
      <c r="N2546" s="36">
        <v>6.8882006018434341</v>
      </c>
      <c r="O2546" s="36">
        <v>1017.8917240589077</v>
      </c>
      <c r="P2546" s="36">
        <v>7.3327111434258336</v>
      </c>
      <c r="Q2546" s="14">
        <f t="shared" si="271"/>
        <v>1.3129263143698555</v>
      </c>
      <c r="R2546" s="14">
        <f t="shared" si="272"/>
        <v>3.1693949566959549</v>
      </c>
      <c r="S2546" s="147">
        <f t="shared" si="270"/>
        <v>1.3129263143698555</v>
      </c>
      <c r="T2546" s="15">
        <f t="shared" si="273"/>
        <v>1031.433688368777</v>
      </c>
      <c r="U2546" s="15">
        <f t="shared" si="274"/>
        <v>14.802347219211645</v>
      </c>
    </row>
    <row r="2547" spans="1:21">
      <c r="A2547" s="32" t="s">
        <v>2250</v>
      </c>
      <c r="B2547" s="33">
        <v>93.481126067997863</v>
      </c>
      <c r="C2547" s="33">
        <v>322.30119440955201</v>
      </c>
      <c r="D2547" s="34">
        <v>0.2900427540743466</v>
      </c>
      <c r="E2547" s="35">
        <v>0.11220690675676397</v>
      </c>
      <c r="F2547" s="35">
        <v>4.514258923801185E-3</v>
      </c>
      <c r="G2547" s="35">
        <v>4.6834401982839431</v>
      </c>
      <c r="H2547" s="35">
        <v>0.23787650609563077</v>
      </c>
      <c r="I2547" s="35">
        <v>0.30272209080387047</v>
      </c>
      <c r="J2547" s="35">
        <v>9.3850926076621179E-3</v>
      </c>
      <c r="K2547" s="36">
        <v>1835.4650006148784</v>
      </c>
      <c r="L2547" s="36">
        <v>72.877402120322401</v>
      </c>
      <c r="M2547" s="36">
        <v>1764.2856456330956</v>
      </c>
      <c r="N2547" s="36">
        <v>42.498163899108221</v>
      </c>
      <c r="O2547" s="36">
        <v>1704.7928527561892</v>
      </c>
      <c r="P2547" s="36">
        <v>46.441366515192222</v>
      </c>
      <c r="Q2547" s="14">
        <f t="shared" si="271"/>
        <v>7.1192939018131174</v>
      </c>
      <c r="R2547" s="14">
        <f t="shared" si="272"/>
        <v>8.944765640851351</v>
      </c>
      <c r="S2547" s="147">
        <f t="shared" si="270"/>
        <v>7.1192939018131174</v>
      </c>
      <c r="T2547" s="15">
        <f t="shared" si="273"/>
        <v>1835.4650006148784</v>
      </c>
      <c r="U2547" s="15">
        <f t="shared" si="274"/>
        <v>72.877402120322401</v>
      </c>
    </row>
    <row r="2548" spans="1:21">
      <c r="A2548" s="37" t="s">
        <v>2251</v>
      </c>
      <c r="B2548" s="38">
        <v>61.973715706965869</v>
      </c>
      <c r="C2548" s="38">
        <v>365.35546437545003</v>
      </c>
      <c r="D2548" s="39">
        <v>0.16962580760330398</v>
      </c>
      <c r="E2548" s="40">
        <v>0.11434506372744957</v>
      </c>
      <c r="F2548" s="40">
        <v>5.8187356012955266E-4</v>
      </c>
      <c r="G2548" s="40">
        <v>3.4405168347773394</v>
      </c>
      <c r="H2548" s="40">
        <v>3.1962378508395346E-2</v>
      </c>
      <c r="I2548" s="40">
        <v>0.21822524594577428</v>
      </c>
      <c r="J2548" s="40">
        <v>1.696111266645736E-3</v>
      </c>
      <c r="K2548" s="41">
        <v>1869.5875801795287</v>
      </c>
      <c r="L2548" s="41">
        <v>9.1800111642488016</v>
      </c>
      <c r="M2548" s="41">
        <v>1513.7033801074451</v>
      </c>
      <c r="N2548" s="41">
        <v>7.308621650757158</v>
      </c>
      <c r="O2548" s="41">
        <v>1272.4904636908309</v>
      </c>
      <c r="P2548" s="41">
        <v>8.9752168247466724</v>
      </c>
      <c r="Q2548" s="14">
        <f t="shared" si="271"/>
        <v>31.937370723834235</v>
      </c>
      <c r="R2548" s="14">
        <f t="shared" si="272"/>
        <v>1.1698733438646769</v>
      </c>
      <c r="S2548" s="147" t="str">
        <f t="shared" si="270"/>
        <v>X</v>
      </c>
      <c r="T2548" s="15">
        <f t="shared" si="273"/>
        <v>1869.5875801795287</v>
      </c>
      <c r="U2548" s="15">
        <f t="shared" si="274"/>
        <v>9.1800111642488016</v>
      </c>
    </row>
    <row r="2549" spans="1:21">
      <c r="A2549" s="32" t="s">
        <v>2252</v>
      </c>
      <c r="B2549" s="33">
        <v>64.102200838055595</v>
      </c>
      <c r="C2549" s="33">
        <v>320.57365883258899</v>
      </c>
      <c r="D2549" s="34">
        <v>0.1999609109229129</v>
      </c>
      <c r="E2549" s="35">
        <v>0.30087545289738848</v>
      </c>
      <c r="F2549" s="35">
        <v>1.3451340342816071E-3</v>
      </c>
      <c r="G2549" s="35">
        <v>24.416858088537158</v>
      </c>
      <c r="H2549" s="35">
        <v>0.21504817890127897</v>
      </c>
      <c r="I2549" s="35">
        <v>0.5885749133127971</v>
      </c>
      <c r="J2549" s="35">
        <v>4.4662798948988044E-3</v>
      </c>
      <c r="K2549" s="36">
        <v>3474.7363187726464</v>
      </c>
      <c r="L2549" s="36">
        <v>6.9228287257295067</v>
      </c>
      <c r="M2549" s="36">
        <v>3285.1831833714095</v>
      </c>
      <c r="N2549" s="36">
        <v>8.5910019141422271</v>
      </c>
      <c r="O2549" s="36">
        <v>2983.6411500201352</v>
      </c>
      <c r="P2549" s="36">
        <v>18.124099665978171</v>
      </c>
      <c r="Q2549" s="14">
        <f t="shared" si="271"/>
        <v>14.133307500178226</v>
      </c>
      <c r="R2549" s="14">
        <f t="shared" si="272"/>
        <v>1.0978696694805348</v>
      </c>
      <c r="S2549" s="147" t="str">
        <f t="shared" si="270"/>
        <v>X</v>
      </c>
      <c r="T2549" s="15">
        <f t="shared" si="273"/>
        <v>3474.7363187726464</v>
      </c>
      <c r="U2549" s="15">
        <f t="shared" si="274"/>
        <v>6.9228287257295067</v>
      </c>
    </row>
    <row r="2550" spans="1:21">
      <c r="A2550" s="32" t="s">
        <v>2253</v>
      </c>
      <c r="B2550" s="33">
        <v>100.56274291929917</v>
      </c>
      <c r="C2550" s="33">
        <v>499.03333920255898</v>
      </c>
      <c r="D2550" s="34">
        <v>0.20151507929309004</v>
      </c>
      <c r="E2550" s="35">
        <v>0.10912069354862858</v>
      </c>
      <c r="F2550" s="35">
        <v>4.0889131808181229E-4</v>
      </c>
      <c r="G2550" s="35">
        <v>4.6705296017358569</v>
      </c>
      <c r="H2550" s="35">
        <v>3.6446610349486132E-2</v>
      </c>
      <c r="I2550" s="35">
        <v>0.31042574826083985</v>
      </c>
      <c r="J2550" s="35">
        <v>2.1248623661970631E-3</v>
      </c>
      <c r="K2550" s="36">
        <v>1784.7870404866935</v>
      </c>
      <c r="L2550" s="36">
        <v>6.8300513521404351</v>
      </c>
      <c r="M2550" s="36">
        <v>1761.9764609473316</v>
      </c>
      <c r="N2550" s="36">
        <v>6.5262458882491297</v>
      </c>
      <c r="O2550" s="36">
        <v>1742.8015025613427</v>
      </c>
      <c r="P2550" s="36">
        <v>10.452895107308727</v>
      </c>
      <c r="Q2550" s="14">
        <f t="shared" si="271"/>
        <v>2.3524116307961251</v>
      </c>
      <c r="R2550" s="14">
        <f t="shared" si="272"/>
        <v>1.3894476467072581</v>
      </c>
      <c r="S2550" s="147">
        <f t="shared" si="270"/>
        <v>2.3524116307961251</v>
      </c>
      <c r="T2550" s="15">
        <f t="shared" si="273"/>
        <v>1784.7870404866935</v>
      </c>
      <c r="U2550" s="15">
        <f t="shared" si="274"/>
        <v>6.8300513521404351</v>
      </c>
    </row>
    <row r="2551" spans="1:21">
      <c r="A2551" s="32" t="s">
        <v>2254</v>
      </c>
      <c r="B2551" s="33">
        <v>95.079275954995623</v>
      </c>
      <c r="C2551" s="33">
        <v>344.56952265258798</v>
      </c>
      <c r="D2551" s="34">
        <v>0.27593640674616265</v>
      </c>
      <c r="E2551" s="35">
        <v>9.0239516614139981E-2</v>
      </c>
      <c r="F2551" s="35">
        <v>5.108463369999629E-4</v>
      </c>
      <c r="G2551" s="35">
        <v>2.9391938994037354</v>
      </c>
      <c r="H2551" s="35">
        <v>2.7803967398025372E-2</v>
      </c>
      <c r="I2551" s="35">
        <v>0.23622736331541008</v>
      </c>
      <c r="J2551" s="35">
        <v>1.7903389728854263E-3</v>
      </c>
      <c r="K2551" s="36">
        <v>1430.60377291139</v>
      </c>
      <c r="L2551" s="36">
        <v>10.803965384463478</v>
      </c>
      <c r="M2551" s="36">
        <v>1392.0659068057644</v>
      </c>
      <c r="N2551" s="36">
        <v>7.1668666306408575</v>
      </c>
      <c r="O2551" s="36">
        <v>1367.0542660502288</v>
      </c>
      <c r="P2551" s="36">
        <v>9.3358769495627012</v>
      </c>
      <c r="Q2551" s="14">
        <f t="shared" si="271"/>
        <v>4.442145901225536</v>
      </c>
      <c r="R2551" s="14">
        <f t="shared" si="272"/>
        <v>1.9459207578705335</v>
      </c>
      <c r="S2551" s="147">
        <f t="shared" si="270"/>
        <v>4.442145901225536</v>
      </c>
      <c r="T2551" s="15">
        <f t="shared" si="273"/>
        <v>1430.60377291139</v>
      </c>
      <c r="U2551" s="15">
        <f t="shared" si="274"/>
        <v>10.803965384463478</v>
      </c>
    </row>
    <row r="2552" spans="1:21">
      <c r="A2552" s="32" t="s">
        <v>2255</v>
      </c>
      <c r="B2552" s="33">
        <v>33.887007067129964</v>
      </c>
      <c r="C2552" s="33">
        <v>195.851102510244</v>
      </c>
      <c r="D2552" s="34">
        <v>0.17302433651277252</v>
      </c>
      <c r="E2552" s="35">
        <v>7.611102992740712E-2</v>
      </c>
      <c r="F2552" s="35">
        <v>8.1862426433567846E-4</v>
      </c>
      <c r="G2552" s="35">
        <v>1.8848656040663296</v>
      </c>
      <c r="H2552" s="35">
        <v>2.6633902379043835E-2</v>
      </c>
      <c r="I2552" s="35">
        <v>0.17961041475816203</v>
      </c>
      <c r="J2552" s="35">
        <v>1.6459995733115345E-3</v>
      </c>
      <c r="K2552" s="36">
        <v>1097.9924999637615</v>
      </c>
      <c r="L2552" s="36">
        <v>21.523074450029139</v>
      </c>
      <c r="M2552" s="36">
        <v>1075.7763258322473</v>
      </c>
      <c r="N2552" s="36">
        <v>9.374306061141688</v>
      </c>
      <c r="O2552" s="36">
        <v>1064.8459434594597</v>
      </c>
      <c r="P2552" s="36">
        <v>8.9951689645939901</v>
      </c>
      <c r="Q2552" s="14">
        <f t="shared" si="271"/>
        <v>3.0188326883285432</v>
      </c>
      <c r="R2552" s="14">
        <f t="shared" si="272"/>
        <v>4.1401070723927953</v>
      </c>
      <c r="S2552" s="147">
        <f t="shared" si="270"/>
        <v>3.0188326883285432</v>
      </c>
      <c r="T2552" s="15">
        <f t="shared" si="273"/>
        <v>1097.9924999637615</v>
      </c>
      <c r="U2552" s="15">
        <f t="shared" si="274"/>
        <v>21.523074450029139</v>
      </c>
    </row>
    <row r="2553" spans="1:21">
      <c r="A2553" s="32" t="s">
        <v>2256</v>
      </c>
      <c r="B2553" s="33">
        <v>222.30957454720169</v>
      </c>
      <c r="C2553" s="33">
        <v>223.86443069945901</v>
      </c>
      <c r="D2553" s="34">
        <v>0.99305447432001948</v>
      </c>
      <c r="E2553" s="35">
        <v>5.8681637473958631E-2</v>
      </c>
      <c r="F2553" s="35">
        <v>9.2261169620184763E-4</v>
      </c>
      <c r="G2553" s="35">
        <v>0.71017958417850058</v>
      </c>
      <c r="H2553" s="35">
        <v>1.2754743302877486E-2</v>
      </c>
      <c r="I2553" s="35">
        <v>8.7773756304028283E-2</v>
      </c>
      <c r="J2553" s="35">
        <v>7.6199547056346136E-4</v>
      </c>
      <c r="K2553" s="36">
        <v>555.30489397402255</v>
      </c>
      <c r="L2553" s="36">
        <v>34.297454429146079</v>
      </c>
      <c r="M2553" s="36">
        <v>544.85290652158483</v>
      </c>
      <c r="N2553" s="36">
        <v>7.5728597851342538</v>
      </c>
      <c r="O2553" s="36">
        <v>542.35733915730441</v>
      </c>
      <c r="P2553" s="36">
        <v>4.5157721260301056</v>
      </c>
      <c r="Q2553" s="14">
        <f t="shared" si="271"/>
        <v>2.331611868942729</v>
      </c>
      <c r="R2553" s="14">
        <f t="shared" si="272"/>
        <v>12.173774162666374</v>
      </c>
      <c r="S2553" s="147">
        <f t="shared" si="270"/>
        <v>2.331611868942729</v>
      </c>
      <c r="T2553" s="15">
        <f t="shared" si="273"/>
        <v>542.35733915730441</v>
      </c>
      <c r="U2553" s="15">
        <f t="shared" si="274"/>
        <v>4.5157721260301056</v>
      </c>
    </row>
    <row r="2554" spans="1:21">
      <c r="A2554" s="32" t="s">
        <v>2257</v>
      </c>
      <c r="B2554" s="33">
        <v>40.768645239299182</v>
      </c>
      <c r="C2554" s="33">
        <v>63.271903988046297</v>
      </c>
      <c r="D2554" s="34">
        <v>0.64434042078141729</v>
      </c>
      <c r="E2554" s="35">
        <v>7.2641210489157837E-2</v>
      </c>
      <c r="F2554" s="35">
        <v>2.9987609031430404E-3</v>
      </c>
      <c r="G2554" s="35">
        <v>1.3101739747709935</v>
      </c>
      <c r="H2554" s="35">
        <v>5.7221069829310293E-2</v>
      </c>
      <c r="I2554" s="35">
        <v>0.13081110702384349</v>
      </c>
      <c r="J2554" s="35">
        <v>1.8649902250961255E-3</v>
      </c>
      <c r="K2554" s="36">
        <v>1003.9603539415951</v>
      </c>
      <c r="L2554" s="36">
        <v>83.78598664533979</v>
      </c>
      <c r="M2554" s="36">
        <v>850.20341722235958</v>
      </c>
      <c r="N2554" s="36">
        <v>25.15018575588774</v>
      </c>
      <c r="O2554" s="36">
        <v>792.4910173078506</v>
      </c>
      <c r="P2554" s="36">
        <v>10.631748628822869</v>
      </c>
      <c r="Q2554" s="14">
        <f t="shared" si="271"/>
        <v>21.063514689948271</v>
      </c>
      <c r="R2554" s="14">
        <f t="shared" si="272"/>
        <v>13.344510702218718</v>
      </c>
      <c r="S2554" s="147">
        <f t="shared" si="270"/>
        <v>21.063514689948271</v>
      </c>
      <c r="T2554" s="15">
        <f t="shared" si="273"/>
        <v>792.4910173078506</v>
      </c>
      <c r="U2554" s="15">
        <f t="shared" si="274"/>
        <v>10.631748628822869</v>
      </c>
    </row>
    <row r="2555" spans="1:21">
      <c r="A2555" s="32" t="s">
        <v>2258</v>
      </c>
      <c r="B2555" s="33">
        <v>323.44487874153714</v>
      </c>
      <c r="C2555" s="33">
        <v>449.25913111457402</v>
      </c>
      <c r="D2555" s="34">
        <v>0.71995170791319851</v>
      </c>
      <c r="E2555" s="35">
        <v>0.11791709742142527</v>
      </c>
      <c r="F2555" s="35">
        <v>4.492495277607589E-4</v>
      </c>
      <c r="G2555" s="35">
        <v>5.5645820977256628</v>
      </c>
      <c r="H2555" s="35">
        <v>4.4364702199426585E-2</v>
      </c>
      <c r="I2555" s="35">
        <v>0.34225870215226595</v>
      </c>
      <c r="J2555" s="35">
        <v>2.3970004753916582E-3</v>
      </c>
      <c r="K2555" s="36">
        <v>1924.896285382094</v>
      </c>
      <c r="L2555" s="36">
        <v>6.8276690066021013</v>
      </c>
      <c r="M2555" s="36">
        <v>1910.6349694186933</v>
      </c>
      <c r="N2555" s="36">
        <v>6.8621530061587794</v>
      </c>
      <c r="O2555" s="36">
        <v>1897.5264693436973</v>
      </c>
      <c r="P2555" s="36">
        <v>11.511981881223962</v>
      </c>
      <c r="Q2555" s="14">
        <f t="shared" si="271"/>
        <v>1.4218852333108267</v>
      </c>
      <c r="R2555" s="14">
        <f t="shared" si="272"/>
        <v>1.3855459794384148</v>
      </c>
      <c r="S2555" s="147">
        <f t="shared" si="270"/>
        <v>1.4218852333108267</v>
      </c>
      <c r="T2555" s="15">
        <f t="shared" si="273"/>
        <v>1924.896285382094</v>
      </c>
      <c r="U2555" s="15">
        <f t="shared" si="274"/>
        <v>6.8276690066021013</v>
      </c>
    </row>
    <row r="2556" spans="1:21">
      <c r="A2556" s="32" t="s">
        <v>2259</v>
      </c>
      <c r="B2556" s="33">
        <v>104.47579922281876</v>
      </c>
      <c r="C2556" s="33">
        <v>57.941845336553897</v>
      </c>
      <c r="D2556" s="34">
        <v>1.8031148061642401</v>
      </c>
      <c r="E2556" s="35">
        <v>7.6279665658168155E-2</v>
      </c>
      <c r="F2556" s="35">
        <v>1.5910160155728882E-3</v>
      </c>
      <c r="G2556" s="35">
        <v>1.8123010471248677</v>
      </c>
      <c r="H2556" s="35">
        <v>4.6363902359876939E-2</v>
      </c>
      <c r="I2556" s="35">
        <v>0.17231388962212368</v>
      </c>
      <c r="J2556" s="35">
        <v>2.5525848156055515E-3</v>
      </c>
      <c r="K2556" s="36">
        <v>1102.4198687608637</v>
      </c>
      <c r="L2556" s="36">
        <v>41.710683373825148</v>
      </c>
      <c r="M2556" s="36">
        <v>1049.9091498485907</v>
      </c>
      <c r="N2556" s="36">
        <v>16.739715965757938</v>
      </c>
      <c r="O2556" s="36">
        <v>1024.8475694186095</v>
      </c>
      <c r="P2556" s="36">
        <v>14.036359290825548</v>
      </c>
      <c r="Q2556" s="14">
        <f t="shared" si="271"/>
        <v>7.0365476476260014</v>
      </c>
      <c r="R2556" s="14">
        <f t="shared" si="272"/>
        <v>7.4813622184199886</v>
      </c>
      <c r="S2556" s="147">
        <f t="shared" si="270"/>
        <v>7.0365476476260014</v>
      </c>
      <c r="T2556" s="15">
        <f t="shared" si="273"/>
        <v>1102.4198687608637</v>
      </c>
      <c r="U2556" s="15">
        <f t="shared" si="274"/>
        <v>41.710683373825148</v>
      </c>
    </row>
    <row r="2557" spans="1:21">
      <c r="A2557" s="32" t="s">
        <v>2260</v>
      </c>
      <c r="B2557" s="33">
        <v>124.68572211498605</v>
      </c>
      <c r="C2557" s="33">
        <v>68.6895574570908</v>
      </c>
      <c r="D2557" s="34">
        <v>1.8152063680549275</v>
      </c>
      <c r="E2557" s="35">
        <v>0.17230904121005672</v>
      </c>
      <c r="F2557" s="35">
        <v>1.1422171113126213E-3</v>
      </c>
      <c r="G2557" s="35">
        <v>11.543739838840121</v>
      </c>
      <c r="H2557" s="35">
        <v>0.17611057264959518</v>
      </c>
      <c r="I2557" s="35">
        <v>0.48588913725853483</v>
      </c>
      <c r="J2557" s="35">
        <v>6.6763623010981411E-3</v>
      </c>
      <c r="K2557" s="36">
        <v>2580.1986611652305</v>
      </c>
      <c r="L2557" s="36">
        <v>11.070647406900774</v>
      </c>
      <c r="M2557" s="36">
        <v>2568.1288759756249</v>
      </c>
      <c r="N2557" s="36">
        <v>14.255691943965855</v>
      </c>
      <c r="O2557" s="36">
        <v>2552.8660029438147</v>
      </c>
      <c r="P2557" s="36">
        <v>28.964877354253918</v>
      </c>
      <c r="Q2557" s="14">
        <f t="shared" si="271"/>
        <v>1.0593237890090368</v>
      </c>
      <c r="R2557" s="14">
        <f t="shared" si="272"/>
        <v>2.4003395595050612</v>
      </c>
      <c r="S2557" s="147">
        <f t="shared" si="270"/>
        <v>1.0593237890090368</v>
      </c>
      <c r="T2557" s="15">
        <f t="shared" si="273"/>
        <v>2580.1986611652305</v>
      </c>
      <c r="U2557" s="15">
        <f t="shared" si="274"/>
        <v>11.070647406900774</v>
      </c>
    </row>
    <row r="2558" spans="1:21">
      <c r="A2558" s="32" t="s">
        <v>2261</v>
      </c>
      <c r="B2558" s="33">
        <v>74.475573848626112</v>
      </c>
      <c r="C2558" s="33">
        <v>99.145992829313798</v>
      </c>
      <c r="D2558" s="34">
        <v>0.75117079090468741</v>
      </c>
      <c r="E2558" s="35">
        <v>6.7104128015962425E-2</v>
      </c>
      <c r="F2558" s="35">
        <v>1.1524255860440541E-3</v>
      </c>
      <c r="G2558" s="35">
        <v>1.201455746675671</v>
      </c>
      <c r="H2558" s="35">
        <v>2.5096842653666847E-2</v>
      </c>
      <c r="I2558" s="35">
        <v>0.12985457853326882</v>
      </c>
      <c r="J2558" s="35">
        <v>1.5441336731004021E-3</v>
      </c>
      <c r="K2558" s="36">
        <v>841.00709357395817</v>
      </c>
      <c r="L2558" s="36">
        <v>35.749609874640051</v>
      </c>
      <c r="M2558" s="36">
        <v>801.2579017817344</v>
      </c>
      <c r="N2558" s="36">
        <v>11.575480796862474</v>
      </c>
      <c r="O2558" s="36">
        <v>787.03582839194507</v>
      </c>
      <c r="P2558" s="36">
        <v>8.8100941470467244</v>
      </c>
      <c r="Q2558" s="14">
        <f t="shared" si="271"/>
        <v>6.417456593933812</v>
      </c>
      <c r="R2558" s="14">
        <f t="shared" si="272"/>
        <v>8.2272719287246012</v>
      </c>
      <c r="S2558" s="147">
        <f t="shared" si="270"/>
        <v>6.417456593933812</v>
      </c>
      <c r="T2558" s="15">
        <f t="shared" si="273"/>
        <v>787.03582839194507</v>
      </c>
      <c r="U2558" s="15">
        <f t="shared" si="274"/>
        <v>8.8100941470467244</v>
      </c>
    </row>
    <row r="2559" spans="1:21">
      <c r="A2559" s="32" t="s">
        <v>2262</v>
      </c>
      <c r="B2559" s="33">
        <v>23.449037408310094</v>
      </c>
      <c r="C2559" s="33">
        <v>76.710434553057695</v>
      </c>
      <c r="D2559" s="34">
        <v>0.30568249997451502</v>
      </c>
      <c r="E2559" s="35">
        <v>6.4290700598766126E-2</v>
      </c>
      <c r="F2559" s="35">
        <v>2.8106582937774622E-3</v>
      </c>
      <c r="G2559" s="35">
        <v>0.89962557488309958</v>
      </c>
      <c r="H2559" s="35">
        <v>4.1069887560374378E-2</v>
      </c>
      <c r="I2559" s="35">
        <v>0.10148745457696394</v>
      </c>
      <c r="J2559" s="35">
        <v>1.3343319742321431E-3</v>
      </c>
      <c r="K2559" s="36">
        <v>751.20840703117108</v>
      </c>
      <c r="L2559" s="36">
        <v>92.323932923690478</v>
      </c>
      <c r="M2559" s="36">
        <v>651.5274416422485</v>
      </c>
      <c r="N2559" s="36">
        <v>21.952572327593742</v>
      </c>
      <c r="O2559" s="36">
        <v>623.1200502586106</v>
      </c>
      <c r="P2559" s="36">
        <v>7.8091280355417858</v>
      </c>
      <c r="Q2559" s="14">
        <f t="shared" si="271"/>
        <v>17.050974879098433</v>
      </c>
      <c r="R2559" s="14">
        <f t="shared" si="272"/>
        <v>20.494692148807619</v>
      </c>
      <c r="S2559" s="147">
        <f t="shared" si="270"/>
        <v>17.050974879098433</v>
      </c>
      <c r="T2559" s="15">
        <f t="shared" si="273"/>
        <v>623.1200502586106</v>
      </c>
      <c r="U2559" s="15">
        <f t="shared" si="274"/>
        <v>7.8091280355417858</v>
      </c>
    </row>
    <row r="2560" spans="1:21">
      <c r="A2560" s="32" t="s">
        <v>2263</v>
      </c>
      <c r="B2560" s="33">
        <v>169.50446784359676</v>
      </c>
      <c r="C2560" s="33">
        <v>240.953518871374</v>
      </c>
      <c r="D2560" s="34">
        <v>0.70347371824057803</v>
      </c>
      <c r="E2560" s="35">
        <v>7.319979029198298E-2</v>
      </c>
      <c r="F2560" s="35">
        <v>1.6471423013376489E-3</v>
      </c>
      <c r="G2560" s="35">
        <v>1.4206808631001071</v>
      </c>
      <c r="H2560" s="35">
        <v>3.7124106879769025E-2</v>
      </c>
      <c r="I2560" s="35">
        <v>0.14076199676767004</v>
      </c>
      <c r="J2560" s="35">
        <v>1.8700676906084441E-3</v>
      </c>
      <c r="K2560" s="36">
        <v>1019.489138040222</v>
      </c>
      <c r="L2560" s="36">
        <v>45.562653342115176</v>
      </c>
      <c r="M2560" s="36">
        <v>897.64821951163435</v>
      </c>
      <c r="N2560" s="36">
        <v>15.572143179889423</v>
      </c>
      <c r="O2560" s="36">
        <v>848.9699102768609</v>
      </c>
      <c r="P2560" s="36">
        <v>10.567700288407668</v>
      </c>
      <c r="Q2560" s="14">
        <f t="shared" si="271"/>
        <v>16.725948457984806</v>
      </c>
      <c r="R2560" s="14">
        <f t="shared" si="272"/>
        <v>7.7266263842536764</v>
      </c>
      <c r="S2560" s="147">
        <f t="shared" si="270"/>
        <v>16.725948457984806</v>
      </c>
      <c r="T2560" s="15">
        <f t="shared" si="273"/>
        <v>848.9699102768609</v>
      </c>
      <c r="U2560" s="15">
        <f t="shared" si="274"/>
        <v>10.567700288407668</v>
      </c>
    </row>
    <row r="2561" spans="1:21">
      <c r="A2561" s="32" t="s">
        <v>2264</v>
      </c>
      <c r="B2561" s="33">
        <v>65.157257875513835</v>
      </c>
      <c r="C2561" s="33">
        <v>139.33170799713</v>
      </c>
      <c r="D2561" s="34">
        <v>0.46764127715175907</v>
      </c>
      <c r="E2561" s="35">
        <v>0.14983589582930779</v>
      </c>
      <c r="F2561" s="35">
        <v>7.6645958926234729E-4</v>
      </c>
      <c r="G2561" s="35">
        <v>9.2004461974547258</v>
      </c>
      <c r="H2561" s="35">
        <v>0.10656769819702096</v>
      </c>
      <c r="I2561" s="35">
        <v>0.44534004281284068</v>
      </c>
      <c r="J2561" s="35">
        <v>4.6280371747406956E-3</v>
      </c>
      <c r="K2561" s="36">
        <v>2344.0541858377892</v>
      </c>
      <c r="L2561" s="36">
        <v>8.7487529474318109</v>
      </c>
      <c r="M2561" s="36">
        <v>2358.1575510808248</v>
      </c>
      <c r="N2561" s="36">
        <v>10.608068772603806</v>
      </c>
      <c r="O2561" s="36">
        <v>2374.5019669686794</v>
      </c>
      <c r="P2561" s="36">
        <v>20.641678494234839</v>
      </c>
      <c r="Q2561" s="14">
        <f t="shared" si="271"/>
        <v>-1.2989367445022548</v>
      </c>
      <c r="R2561" s="14">
        <f t="shared" si="272"/>
        <v>1.9166595243766738</v>
      </c>
      <c r="S2561" s="147">
        <f t="shared" si="270"/>
        <v>-1.2989367445022548</v>
      </c>
      <c r="T2561" s="15">
        <f t="shared" si="273"/>
        <v>2344.0541858377892</v>
      </c>
      <c r="U2561" s="15">
        <f t="shared" si="274"/>
        <v>8.7487529474318109</v>
      </c>
    </row>
    <row r="2562" spans="1:21">
      <c r="A2562" s="37" t="s">
        <v>2265</v>
      </c>
      <c r="B2562" s="38">
        <v>112.5767818919502</v>
      </c>
      <c r="C2562" s="38">
        <v>359.60904799222601</v>
      </c>
      <c r="D2562" s="39">
        <v>0.31305325191479577</v>
      </c>
      <c r="E2562" s="40">
        <v>7.8101479107134039E-2</v>
      </c>
      <c r="F2562" s="40">
        <v>1.4386716688345469E-3</v>
      </c>
      <c r="G2562" s="40">
        <v>1.4894649091109247</v>
      </c>
      <c r="H2562" s="40">
        <v>3.7075472677098022E-2</v>
      </c>
      <c r="I2562" s="40">
        <v>0.13831514694789554</v>
      </c>
      <c r="J2562" s="40">
        <v>2.3156352935088426E-3</v>
      </c>
      <c r="K2562" s="41">
        <v>1149.455766295494</v>
      </c>
      <c r="L2562" s="41">
        <v>36.582042993966027</v>
      </c>
      <c r="M2562" s="41">
        <v>926.09817885341704</v>
      </c>
      <c r="N2562" s="41">
        <v>15.122047517133721</v>
      </c>
      <c r="O2562" s="41">
        <v>835.1279800169898</v>
      </c>
      <c r="P2562" s="41">
        <v>13.113718320183187</v>
      </c>
      <c r="Q2562" s="14">
        <f t="shared" si="271"/>
        <v>27.345792286686311</v>
      </c>
      <c r="R2562" s="14">
        <f t="shared" si="272"/>
        <v>5.1567859199275539</v>
      </c>
      <c r="S2562" s="147" t="str">
        <f t="shared" si="270"/>
        <v>X</v>
      </c>
      <c r="T2562" s="15">
        <f t="shared" si="273"/>
        <v>835.1279800169898</v>
      </c>
      <c r="U2562" s="15">
        <f t="shared" si="274"/>
        <v>13.113718320183187</v>
      </c>
    </row>
    <row r="2563" spans="1:21">
      <c r="A2563" s="32" t="s">
        <v>2266</v>
      </c>
      <c r="B2563" s="33">
        <v>87.838662656849507</v>
      </c>
      <c r="C2563" s="33">
        <v>116.73563952624301</v>
      </c>
      <c r="D2563" s="34">
        <v>0.75245797267511216</v>
      </c>
      <c r="E2563" s="35">
        <v>6.3519429476315808E-2</v>
      </c>
      <c r="F2563" s="35">
        <v>1.5032162430045903E-3</v>
      </c>
      <c r="G2563" s="35">
        <v>1.1470781838073412</v>
      </c>
      <c r="H2563" s="35">
        <v>9.3058432427650592E-2</v>
      </c>
      <c r="I2563" s="35">
        <v>0.13414871007131721</v>
      </c>
      <c r="J2563" s="35">
        <v>3.7595921794869314E-3</v>
      </c>
      <c r="K2563" s="36">
        <v>674.66782447178525</v>
      </c>
      <c r="L2563" s="36">
        <v>51</v>
      </c>
      <c r="M2563" s="36">
        <v>775.86224664398014</v>
      </c>
      <c r="N2563" s="36">
        <v>44.008623422425835</v>
      </c>
      <c r="O2563" s="36">
        <v>811.48966534601561</v>
      </c>
      <c r="P2563" s="36">
        <v>21.369233266839331</v>
      </c>
      <c r="Q2563" s="14">
        <f t="shared" si="271"/>
        <v>-20.27988232303084</v>
      </c>
      <c r="R2563" s="14">
        <f t="shared" si="272"/>
        <v>19.256368908653201</v>
      </c>
      <c r="S2563" s="147">
        <f t="shared" si="270"/>
        <v>-20.27988232303084</v>
      </c>
      <c r="T2563" s="15">
        <f t="shared" si="273"/>
        <v>811.48966534601561</v>
      </c>
      <c r="U2563" s="15">
        <f t="shared" si="274"/>
        <v>21.369233266839331</v>
      </c>
    </row>
    <row r="2564" spans="1:21">
      <c r="A2564" s="32" t="s">
        <v>2267</v>
      </c>
      <c r="B2564" s="33">
        <v>49.861236950743766</v>
      </c>
      <c r="C2564" s="33">
        <v>119.821812955571</v>
      </c>
      <c r="D2564" s="34">
        <v>0.41612821339326528</v>
      </c>
      <c r="E2564" s="35">
        <v>6.5685900733531741E-2</v>
      </c>
      <c r="F2564" s="35">
        <v>1.2915963126091943E-3</v>
      </c>
      <c r="G2564" s="35">
        <v>1.1850046070947553</v>
      </c>
      <c r="H2564" s="35">
        <v>2.6767893205457062E-2</v>
      </c>
      <c r="I2564" s="35">
        <v>0.13084182841219968</v>
      </c>
      <c r="J2564" s="35">
        <v>1.4547234211478824E-3</v>
      </c>
      <c r="K2564" s="36">
        <v>796.38246007658199</v>
      </c>
      <c r="L2564" s="36">
        <v>41.223975526497995</v>
      </c>
      <c r="M2564" s="36">
        <v>793.64160740774332</v>
      </c>
      <c r="N2564" s="36">
        <v>12.439179782027511</v>
      </c>
      <c r="O2564" s="36">
        <v>792.66614832862081</v>
      </c>
      <c r="P2564" s="36">
        <v>8.2927156190394964</v>
      </c>
      <c r="Q2564" s="14">
        <f t="shared" si="271"/>
        <v>0.46664912077594156</v>
      </c>
      <c r="R2564" s="14">
        <f t="shared" si="272"/>
        <v>10.512843096689675</v>
      </c>
      <c r="S2564" s="147">
        <f t="shared" si="270"/>
        <v>0.46664912077594156</v>
      </c>
      <c r="T2564" s="15">
        <f t="shared" si="273"/>
        <v>792.66614832862081</v>
      </c>
      <c r="U2564" s="15">
        <f t="shared" si="274"/>
        <v>8.2927156190394964</v>
      </c>
    </row>
    <row r="2565" spans="1:21">
      <c r="A2565" s="32" t="s">
        <v>2268</v>
      </c>
      <c r="B2565" s="33">
        <v>202.57662529991464</v>
      </c>
      <c r="C2565" s="33">
        <v>187.64414368298</v>
      </c>
      <c r="D2565" s="34">
        <v>1.0795787245146466</v>
      </c>
      <c r="E2565" s="35">
        <v>0.16531217784096061</v>
      </c>
      <c r="F2565" s="35">
        <v>7.1924692894761793E-4</v>
      </c>
      <c r="G2565" s="35">
        <v>10.782269010704335</v>
      </c>
      <c r="H2565" s="35">
        <v>0.1758571178863377</v>
      </c>
      <c r="I2565" s="35">
        <v>0.47304672584431945</v>
      </c>
      <c r="J2565" s="35">
        <v>7.4357344148028425E-3</v>
      </c>
      <c r="K2565" s="36">
        <v>2510.7324200425778</v>
      </c>
      <c r="L2565" s="36">
        <v>7.3159220237249105</v>
      </c>
      <c r="M2565" s="36">
        <v>2504.5395493579335</v>
      </c>
      <c r="N2565" s="36">
        <v>15.155174027528295</v>
      </c>
      <c r="O2565" s="36">
        <v>2496.9080324136621</v>
      </c>
      <c r="P2565" s="36">
        <v>32.54059965988025</v>
      </c>
      <c r="Q2565" s="14">
        <f t="shared" si="271"/>
        <v>0.55061174653893152</v>
      </c>
      <c r="R2565" s="14">
        <f t="shared" si="272"/>
        <v>2.6561212231817173</v>
      </c>
      <c r="S2565" s="147">
        <f t="shared" ref="S2565:S2567" si="275">IF(OR(Q2565-R2565&gt;10,Q2565+R2565&lt;-5),"X",Q2565)</f>
        <v>0.55061174653893152</v>
      </c>
      <c r="T2565" s="15">
        <f t="shared" si="273"/>
        <v>2510.7324200425778</v>
      </c>
      <c r="U2565" s="15">
        <f t="shared" si="274"/>
        <v>7.3159220237249105</v>
      </c>
    </row>
    <row r="2566" spans="1:21">
      <c r="A2566" s="27" t="s">
        <v>2269</v>
      </c>
      <c r="B2566" s="28">
        <v>120.74450589183017</v>
      </c>
      <c r="C2566" s="28">
        <v>163.79938628606101</v>
      </c>
      <c r="D2566" s="29">
        <v>0.73714870751078809</v>
      </c>
      <c r="E2566" s="30">
        <v>6.0023461793806555E-2</v>
      </c>
      <c r="F2566" s="30">
        <v>1.3604912925654785E-3</v>
      </c>
      <c r="G2566" s="30">
        <v>0.7283227113306352</v>
      </c>
      <c r="H2566" s="30">
        <v>1.8032689251374391E-2</v>
      </c>
      <c r="I2566" s="30">
        <v>8.8003822973625287E-2</v>
      </c>
      <c r="J2566" s="30">
        <v>8.7682421559801677E-4</v>
      </c>
      <c r="K2566" s="31">
        <v>604.420469300121</v>
      </c>
      <c r="L2566" s="31">
        <v>49.037418015820847</v>
      </c>
      <c r="M2566" s="31">
        <v>555.56826642405133</v>
      </c>
      <c r="N2566" s="31">
        <v>10.594136702858819</v>
      </c>
      <c r="O2566" s="31">
        <v>543.72062652764475</v>
      </c>
      <c r="P2566" s="31">
        <v>5.195176652230022</v>
      </c>
      <c r="Q2566" s="14">
        <f t="shared" si="271"/>
        <v>10.042651739237529</v>
      </c>
      <c r="R2566" s="14">
        <f t="shared" si="272"/>
        <v>14.697591711329123</v>
      </c>
      <c r="S2566" s="147">
        <f t="shared" si="275"/>
        <v>10.042651739237529</v>
      </c>
      <c r="T2566" s="15">
        <f t="shared" si="273"/>
        <v>543.72062652764475</v>
      </c>
      <c r="U2566" s="15">
        <f t="shared" si="274"/>
        <v>5.195176652230022</v>
      </c>
    </row>
    <row r="2567" spans="1:21">
      <c r="A2567" s="27" t="s">
        <v>2270</v>
      </c>
      <c r="B2567" s="28">
        <v>236.42527893004561</v>
      </c>
      <c r="C2567" s="28">
        <v>150.46181272275899</v>
      </c>
      <c r="D2567" s="29">
        <v>1.5713307891995356</v>
      </c>
      <c r="E2567" s="30">
        <v>6.1230269472710049E-2</v>
      </c>
      <c r="F2567" s="30">
        <v>1.3535809959016251E-3</v>
      </c>
      <c r="G2567" s="30">
        <v>0.77085525753197315</v>
      </c>
      <c r="H2567" s="30">
        <v>1.8765801083134161E-2</v>
      </c>
      <c r="I2567" s="30">
        <v>9.130727742759992E-2</v>
      </c>
      <c r="J2567" s="30">
        <v>9.3090290223505126E-4</v>
      </c>
      <c r="K2567" s="31">
        <v>647.33295727473273</v>
      </c>
      <c r="L2567" s="31">
        <v>47.485929239735171</v>
      </c>
      <c r="M2567" s="31">
        <v>580.25346624330894</v>
      </c>
      <c r="N2567" s="31">
        <v>10.76004169147024</v>
      </c>
      <c r="O2567" s="31">
        <v>563.26391426524185</v>
      </c>
      <c r="P2567" s="31">
        <v>5.4988964109923941</v>
      </c>
      <c r="Q2567" s="14">
        <f t="shared" si="271"/>
        <v>12.986986382312582</v>
      </c>
      <c r="R2567" s="14">
        <f t="shared" si="272"/>
        <v>12.878454475155188</v>
      </c>
      <c r="S2567" s="147">
        <f t="shared" si="275"/>
        <v>12.986986382312582</v>
      </c>
      <c r="T2567" s="15">
        <f t="shared" si="273"/>
        <v>563.26391426524185</v>
      </c>
      <c r="U2567" s="15">
        <f t="shared" si="274"/>
        <v>5.4988964109923941</v>
      </c>
    </row>
  </sheetData>
  <autoFilter ref="A1:U2567" xr:uid="{00000000-0001-0000-0000-000000000000}">
    <filterColumn colId="4" showButton="0"/>
    <filterColumn colId="6" showButton="0"/>
    <filterColumn colId="8" showButton="0"/>
    <filterColumn colId="10" showButton="0"/>
    <filterColumn colId="12" showButton="0"/>
    <filterColumn colId="14" showButton="0"/>
  </autoFilter>
  <mergeCells count="10">
    <mergeCell ref="M1:N1"/>
    <mergeCell ref="O1:P1"/>
    <mergeCell ref="Q1:Q2"/>
    <mergeCell ref="R1:R2"/>
    <mergeCell ref="A1:A2"/>
    <mergeCell ref="D1:D2"/>
    <mergeCell ref="E1:F1"/>
    <mergeCell ref="G1:H1"/>
    <mergeCell ref="I1:J1"/>
    <mergeCell ref="K1:L1"/>
  </mergeCells>
  <phoneticPr fontId="2" type="noConversion"/>
  <conditionalFormatting sqref="A1203">
    <cfRule type="duplicateValues" dxfId="48" priority="13"/>
    <cfRule type="duplicateValues" dxfId="47" priority="14"/>
  </conditionalFormatting>
  <conditionalFormatting sqref="A1283">
    <cfRule type="duplicateValues" dxfId="46" priority="11"/>
    <cfRule type="duplicateValues" dxfId="45" priority="12"/>
  </conditionalFormatting>
  <conditionalFormatting sqref="R3:S3 R4:R2070">
    <cfRule type="cellIs" dxfId="44" priority="10" operator="equal">
      <formula>"x"</formula>
    </cfRule>
  </conditionalFormatting>
  <conditionalFormatting sqref="S1:S2">
    <cfRule type="cellIs" dxfId="43" priority="9" operator="equal">
      <formula>"x"</formula>
    </cfRule>
  </conditionalFormatting>
  <conditionalFormatting sqref="S1:U2">
    <cfRule type="cellIs" dxfId="42" priority="8" operator="equal">
      <formula>"X"</formula>
    </cfRule>
  </conditionalFormatting>
  <conditionalFormatting sqref="R2072:R2142">
    <cfRule type="cellIs" dxfId="41" priority="7" operator="equal">
      <formula>"x"</formula>
    </cfRule>
  </conditionalFormatting>
  <conditionalFormatting sqref="Q2302 Q2383 Q2474">
    <cfRule type="cellIs" dxfId="40" priority="6" operator="between">
      <formula>90</formula>
      <formula>110</formula>
    </cfRule>
  </conditionalFormatting>
  <conditionalFormatting sqref="R2143:R2301">
    <cfRule type="cellIs" dxfId="39" priority="5" operator="equal">
      <formula>"x"</formula>
    </cfRule>
  </conditionalFormatting>
  <conditionalFormatting sqref="R2303:R2382">
    <cfRule type="cellIs" dxfId="38" priority="4" operator="equal">
      <formula>"x"</formula>
    </cfRule>
  </conditionalFormatting>
  <conditionalFormatting sqref="R2384:R2473">
    <cfRule type="cellIs" dxfId="37" priority="3" operator="equal">
      <formula>"x"</formula>
    </cfRule>
  </conditionalFormatting>
  <conditionalFormatting sqref="R2475:R2567">
    <cfRule type="cellIs" dxfId="36" priority="2" operator="equal">
      <formula>"x"</formula>
    </cfRule>
  </conditionalFormatting>
  <conditionalFormatting sqref="S4:S2567">
    <cfRule type="cellIs" dxfId="35" priority="1" operator="equal">
      <formula>"x"</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ED3A4-948D-4244-BBEE-24DF443D4F34}">
  <dimension ref="A1:U538"/>
  <sheetViews>
    <sheetView topLeftCell="B1" workbookViewId="0">
      <selection activeCell="T4" sqref="T4:U538"/>
    </sheetView>
  </sheetViews>
  <sheetFormatPr defaultRowHeight="13.9"/>
  <cols>
    <col min="1" max="1" width="13.1328125" style="16" customWidth="1"/>
    <col min="2" max="4" width="9.1328125" style="16" bestFit="1" customWidth="1"/>
    <col min="5" max="12" width="9.1328125" style="15" bestFit="1" customWidth="1"/>
    <col min="13" max="18" width="9.1328125" style="16" bestFit="1" customWidth="1"/>
    <col min="19" max="19" width="9.1328125" style="16" customWidth="1"/>
    <col min="20" max="21" width="9.1328125" style="15" bestFit="1" customWidth="1"/>
    <col min="22" max="16384" width="9.06640625" style="16"/>
  </cols>
  <sheetData>
    <row r="1" spans="1:21" ht="15.4">
      <c r="A1" s="162" t="s">
        <v>0</v>
      </c>
      <c r="B1" s="1" t="s">
        <v>1</v>
      </c>
      <c r="C1" s="1" t="s">
        <v>2</v>
      </c>
      <c r="D1" s="163" t="s">
        <v>3</v>
      </c>
      <c r="E1" s="164" t="s">
        <v>4</v>
      </c>
      <c r="F1" s="164"/>
      <c r="G1" s="164" t="s">
        <v>5</v>
      </c>
      <c r="H1" s="164"/>
      <c r="I1" s="164" t="s">
        <v>7</v>
      </c>
      <c r="J1" s="164"/>
      <c r="K1" s="157" t="s">
        <v>4</v>
      </c>
      <c r="L1" s="157"/>
      <c r="M1" s="157" t="s">
        <v>5</v>
      </c>
      <c r="N1" s="157"/>
      <c r="O1" s="157" t="s">
        <v>7</v>
      </c>
      <c r="P1" s="157"/>
      <c r="Q1" s="158" t="s">
        <v>8</v>
      </c>
      <c r="R1" s="160" t="s">
        <v>9</v>
      </c>
      <c r="S1" s="2" t="s">
        <v>10</v>
      </c>
      <c r="T1" s="3" t="s">
        <v>11</v>
      </c>
      <c r="U1" s="165" t="s">
        <v>14</v>
      </c>
    </row>
    <row r="2" spans="1:21">
      <c r="A2" s="162"/>
      <c r="B2" s="1" t="s">
        <v>12</v>
      </c>
      <c r="C2" s="1" t="s">
        <v>12</v>
      </c>
      <c r="D2" s="163"/>
      <c r="E2" s="1" t="s">
        <v>13</v>
      </c>
      <c r="F2" s="1" t="s">
        <v>14</v>
      </c>
      <c r="G2" s="1" t="s">
        <v>13</v>
      </c>
      <c r="H2" s="1" t="s">
        <v>14</v>
      </c>
      <c r="I2" s="1" t="s">
        <v>13</v>
      </c>
      <c r="J2" s="1" t="s">
        <v>14</v>
      </c>
      <c r="K2" s="4" t="s">
        <v>15</v>
      </c>
      <c r="L2" s="4" t="s">
        <v>14</v>
      </c>
      <c r="M2" s="4" t="s">
        <v>15</v>
      </c>
      <c r="N2" s="4" t="s">
        <v>14</v>
      </c>
      <c r="O2" s="4" t="s">
        <v>15</v>
      </c>
      <c r="P2" s="4" t="s">
        <v>16</v>
      </c>
      <c r="Q2" s="159"/>
      <c r="R2" s="161"/>
      <c r="S2" s="2" t="s">
        <v>17</v>
      </c>
      <c r="T2" s="3" t="s">
        <v>18</v>
      </c>
      <c r="U2" s="166"/>
    </row>
    <row r="3" spans="1:21" s="17" customFormat="1">
      <c r="A3" s="42" t="s">
        <v>2271</v>
      </c>
      <c r="E3" s="10"/>
      <c r="F3" s="10"/>
      <c r="G3" s="10"/>
      <c r="H3" s="10"/>
      <c r="I3" s="10"/>
      <c r="J3" s="10"/>
      <c r="K3" s="10"/>
      <c r="L3" s="10"/>
      <c r="Q3" s="9"/>
      <c r="R3" s="9"/>
      <c r="S3" s="9"/>
      <c r="T3" s="10"/>
      <c r="U3" s="10"/>
    </row>
    <row r="4" spans="1:21">
      <c r="A4" s="43" t="s">
        <v>2272</v>
      </c>
      <c r="B4" s="44">
        <v>201.12602670948769</v>
      </c>
      <c r="C4" s="44">
        <v>314.38088608575316</v>
      </c>
      <c r="D4" s="45">
        <v>0.63975271910973264</v>
      </c>
      <c r="E4" s="46"/>
      <c r="F4" s="46"/>
      <c r="G4" s="47"/>
      <c r="H4" s="47"/>
      <c r="I4" s="47"/>
      <c r="J4" s="47"/>
      <c r="K4" s="47">
        <v>543.75817317943574</v>
      </c>
      <c r="L4" s="47">
        <v>13.066218860444234</v>
      </c>
      <c r="M4" s="48">
        <v>553.61592829493384</v>
      </c>
      <c r="N4" s="48">
        <v>7.0303881929068002</v>
      </c>
      <c r="O4" s="48">
        <v>556.01552902648825</v>
      </c>
      <c r="P4" s="48">
        <v>8.1451984708594836</v>
      </c>
      <c r="Q4" s="14">
        <f t="shared" ref="Q4:Q23" si="0">(1-O4/K4)*100</f>
        <v>-2.2541924796057655</v>
      </c>
      <c r="R4" s="14">
        <f>SQRT((2*P4)^2*(-1/K4)^2+(2*L4)^2*(O4/K4^2)^2)*100</f>
        <v>5.755431184082572</v>
      </c>
      <c r="S4" s="147">
        <f>IF(OR(Q4-R4&gt;10,Q4+R4&lt;-5),"X",Q4)</f>
        <v>-2.2541924796057655</v>
      </c>
      <c r="T4" s="15">
        <f t="shared" ref="T4:T23" si="1">IF(O4&lt;=1000,O4,K4)</f>
        <v>556.01552902648825</v>
      </c>
      <c r="U4" s="15">
        <f t="shared" ref="U4:U23" si="2">IF(T4=O4,P4,L4)</f>
        <v>8.1451984708594836</v>
      </c>
    </row>
    <row r="5" spans="1:21">
      <c r="A5" s="43" t="s">
        <v>2273</v>
      </c>
      <c r="B5" s="44">
        <v>171.49538137085369</v>
      </c>
      <c r="C5" s="44">
        <v>423.1154673045167</v>
      </c>
      <c r="D5" s="45">
        <v>0.40531579349574631</v>
      </c>
      <c r="E5" s="46"/>
      <c r="F5" s="46"/>
      <c r="G5" s="47"/>
      <c r="H5" s="47"/>
      <c r="I5" s="47"/>
      <c r="J5" s="47"/>
      <c r="K5" s="47">
        <v>548.96595315956517</v>
      </c>
      <c r="L5" s="47">
        <v>23.626842719872144</v>
      </c>
      <c r="M5" s="48">
        <v>554.59084732293047</v>
      </c>
      <c r="N5" s="48">
        <v>9.1448810989833706</v>
      </c>
      <c r="O5" s="48">
        <v>555.96188220244028</v>
      </c>
      <c r="P5" s="48">
        <v>9.7577530073303933</v>
      </c>
      <c r="Q5" s="14">
        <f t="shared" si="0"/>
        <v>-1.2743830473657125</v>
      </c>
      <c r="R5" s="14">
        <f t="shared" ref="R5:R23" si="3">SQRT((2*P5)^2*(-1/K5)^2+(2*L5)^2*(O5/K5^2)^2)*100</f>
        <v>9.4144464916641155</v>
      </c>
      <c r="S5" s="147">
        <f t="shared" ref="S5:S68" si="4">IF(OR(Q5-R5&gt;10,Q5+R5&lt;-5),"X",Q5)</f>
        <v>-1.2743830473657125</v>
      </c>
      <c r="T5" s="15">
        <f t="shared" si="1"/>
        <v>555.96188220244028</v>
      </c>
      <c r="U5" s="15">
        <f t="shared" si="2"/>
        <v>9.7577530073303933</v>
      </c>
    </row>
    <row r="6" spans="1:21">
      <c r="A6" s="43" t="s">
        <v>2274</v>
      </c>
      <c r="B6" s="44">
        <v>611.39117152389656</v>
      </c>
      <c r="C6" s="44">
        <v>1391.3045768482887</v>
      </c>
      <c r="D6" s="45">
        <v>0.43943733219714992</v>
      </c>
      <c r="E6" s="46"/>
      <c r="F6" s="46"/>
      <c r="G6" s="47"/>
      <c r="H6" s="47"/>
      <c r="I6" s="47"/>
      <c r="J6" s="47"/>
      <c r="K6" s="47">
        <v>554.454175755189</v>
      </c>
      <c r="L6" s="47">
        <v>7.390572400041262</v>
      </c>
      <c r="M6" s="48">
        <v>550.87755565936584</v>
      </c>
      <c r="N6" s="48">
        <v>6.5668709614424836</v>
      </c>
      <c r="O6" s="48">
        <v>550.01291084651871</v>
      </c>
      <c r="P6" s="48">
        <v>7.9216056385592593</v>
      </c>
      <c r="Q6" s="14">
        <f t="shared" si="0"/>
        <v>0.80101568405019918</v>
      </c>
      <c r="R6" s="14">
        <f t="shared" si="3"/>
        <v>3.8933989474115021</v>
      </c>
      <c r="S6" s="147">
        <f t="shared" si="4"/>
        <v>0.80101568405019918</v>
      </c>
      <c r="T6" s="15">
        <f t="shared" si="1"/>
        <v>550.01291084651871</v>
      </c>
      <c r="U6" s="15">
        <f t="shared" si="2"/>
        <v>7.9216056385592593</v>
      </c>
    </row>
    <row r="7" spans="1:21">
      <c r="A7" s="43" t="s">
        <v>2275</v>
      </c>
      <c r="B7" s="44">
        <v>281.45547272386273</v>
      </c>
      <c r="C7" s="44">
        <v>749.45506962154786</v>
      </c>
      <c r="D7" s="45">
        <v>0.37554682613060342</v>
      </c>
      <c r="E7" s="46"/>
      <c r="F7" s="46"/>
      <c r="G7" s="47"/>
      <c r="H7" s="47"/>
      <c r="I7" s="47"/>
      <c r="J7" s="47"/>
      <c r="K7" s="47">
        <v>544.11385765970124</v>
      </c>
      <c r="L7" s="47">
        <v>9.4475498446494619</v>
      </c>
      <c r="M7" s="48">
        <v>553.50850548234382</v>
      </c>
      <c r="N7" s="48">
        <v>6.6869614810335376</v>
      </c>
      <c r="O7" s="48">
        <v>555.79477619907038</v>
      </c>
      <c r="P7" s="48">
        <v>7.9959716173486628</v>
      </c>
      <c r="Q7" s="14">
        <f t="shared" si="0"/>
        <v>-2.146778358046264</v>
      </c>
      <c r="R7" s="14">
        <f t="shared" si="3"/>
        <v>4.6065961519865075</v>
      </c>
      <c r="S7" s="147">
        <f t="shared" si="4"/>
        <v>-2.146778358046264</v>
      </c>
      <c r="T7" s="15">
        <f t="shared" si="1"/>
        <v>555.79477619907038</v>
      </c>
      <c r="U7" s="15">
        <f t="shared" si="2"/>
        <v>7.9959716173486628</v>
      </c>
    </row>
    <row r="8" spans="1:21">
      <c r="A8" s="43" t="s">
        <v>2276</v>
      </c>
      <c r="B8" s="44">
        <v>404.6318501525634</v>
      </c>
      <c r="C8" s="44">
        <v>285.60893238919857</v>
      </c>
      <c r="D8" s="45">
        <v>1.4167338772205227</v>
      </c>
      <c r="E8" s="46"/>
      <c r="F8" s="46"/>
      <c r="G8" s="47"/>
      <c r="H8" s="47"/>
      <c r="I8" s="47"/>
      <c r="J8" s="47"/>
      <c r="K8" s="47">
        <v>536.57103912891046</v>
      </c>
      <c r="L8" s="47">
        <v>31.762513397898708</v>
      </c>
      <c r="M8" s="48">
        <v>550.17682884961494</v>
      </c>
      <c r="N8" s="48">
        <v>8.9931108392269365</v>
      </c>
      <c r="O8" s="48">
        <v>553.46869961134769</v>
      </c>
      <c r="P8" s="48">
        <v>8.0382090627379998</v>
      </c>
      <c r="Q8" s="14">
        <f t="shared" si="0"/>
        <v>-3.1491935363991086</v>
      </c>
      <c r="R8" s="14">
        <f t="shared" si="3"/>
        <v>12.574080888281486</v>
      </c>
      <c r="S8" s="147">
        <f t="shared" si="4"/>
        <v>-3.1491935363991086</v>
      </c>
      <c r="T8" s="15">
        <f t="shared" si="1"/>
        <v>553.46869961134769</v>
      </c>
      <c r="U8" s="15">
        <f t="shared" si="2"/>
        <v>8.0382090627379998</v>
      </c>
    </row>
    <row r="9" spans="1:21">
      <c r="A9" s="43" t="s">
        <v>2277</v>
      </c>
      <c r="B9" s="44">
        <v>315.89028086869337</v>
      </c>
      <c r="C9" s="44">
        <v>817.62696717937581</v>
      </c>
      <c r="D9" s="45">
        <v>0.38635012487227749</v>
      </c>
      <c r="E9" s="46"/>
      <c r="F9" s="46"/>
      <c r="G9" s="47"/>
      <c r="H9" s="47"/>
      <c r="I9" s="47"/>
      <c r="J9" s="47"/>
      <c r="K9" s="47">
        <v>567.06763091922267</v>
      </c>
      <c r="L9" s="47">
        <v>12.734362249362974</v>
      </c>
      <c r="M9" s="48">
        <v>568.69075889817066</v>
      </c>
      <c r="N9" s="48">
        <v>7.0405497646144344</v>
      </c>
      <c r="O9" s="48">
        <v>569.09677193963751</v>
      </c>
      <c r="P9" s="48">
        <v>8.1783735755200926</v>
      </c>
      <c r="Q9" s="14">
        <f t="shared" si="0"/>
        <v>-0.35783051434721269</v>
      </c>
      <c r="R9" s="14">
        <f t="shared" si="3"/>
        <v>5.3513023732294105</v>
      </c>
      <c r="S9" s="147">
        <f t="shared" si="4"/>
        <v>-0.35783051434721269</v>
      </c>
      <c r="T9" s="15">
        <f t="shared" si="1"/>
        <v>569.09677193963751</v>
      </c>
      <c r="U9" s="15">
        <f t="shared" si="2"/>
        <v>8.1783735755200926</v>
      </c>
    </row>
    <row r="10" spans="1:21">
      <c r="A10" s="49" t="s">
        <v>2278</v>
      </c>
      <c r="B10" s="50">
        <v>287.40416469538621</v>
      </c>
      <c r="C10" s="50">
        <v>514.26505280486447</v>
      </c>
      <c r="D10" s="51">
        <v>0.55886388376548002</v>
      </c>
      <c r="E10" s="52"/>
      <c r="F10" s="52"/>
      <c r="G10" s="53"/>
      <c r="H10" s="53"/>
      <c r="I10" s="53"/>
      <c r="J10" s="53"/>
      <c r="K10" s="53">
        <v>863.60445967289149</v>
      </c>
      <c r="L10" s="53">
        <v>237.10356090801622</v>
      </c>
      <c r="M10" s="54">
        <v>663.24918954534451</v>
      </c>
      <c r="N10" s="54">
        <v>62.458769518508149</v>
      </c>
      <c r="O10" s="54">
        <v>605.8406995539782</v>
      </c>
      <c r="P10" s="54">
        <v>8.6814835803110668</v>
      </c>
      <c r="Q10" s="14">
        <f t="shared" si="0"/>
        <v>29.847432725920243</v>
      </c>
      <c r="R10" s="14">
        <f t="shared" si="3"/>
        <v>38.573362026275589</v>
      </c>
      <c r="S10" s="147">
        <f t="shared" si="4"/>
        <v>29.847432725920243</v>
      </c>
      <c r="T10" s="15">
        <f t="shared" si="1"/>
        <v>605.8406995539782</v>
      </c>
      <c r="U10" s="15">
        <f t="shared" si="2"/>
        <v>8.6814835803110668</v>
      </c>
    </row>
    <row r="11" spans="1:21">
      <c r="A11" s="43" t="s">
        <v>2279</v>
      </c>
      <c r="B11" s="44">
        <v>644.91999721190302</v>
      </c>
      <c r="C11" s="44">
        <v>535.8392856565863</v>
      </c>
      <c r="D11" s="45">
        <v>1.2035698286318361</v>
      </c>
      <c r="E11" s="46"/>
      <c r="F11" s="46"/>
      <c r="G11" s="47"/>
      <c r="H11" s="47"/>
      <c r="I11" s="47"/>
      <c r="J11" s="47"/>
      <c r="K11" s="47">
        <v>539.15489592252197</v>
      </c>
      <c r="L11" s="47">
        <v>16.84828443410613</v>
      </c>
      <c r="M11" s="48">
        <v>535.98694435850018</v>
      </c>
      <c r="N11" s="48">
        <v>7.1938573179850529</v>
      </c>
      <c r="O11" s="48">
        <v>535.24279201489128</v>
      </c>
      <c r="P11" s="48">
        <v>7.9009999243031537</v>
      </c>
      <c r="Q11" s="14">
        <f t="shared" si="0"/>
        <v>0.72559925491112454</v>
      </c>
      <c r="R11" s="14">
        <f t="shared" si="3"/>
        <v>6.8619501185579299</v>
      </c>
      <c r="S11" s="147">
        <f t="shared" si="4"/>
        <v>0.72559925491112454</v>
      </c>
      <c r="T11" s="15">
        <f t="shared" si="1"/>
        <v>535.24279201489128</v>
      </c>
      <c r="U11" s="15">
        <f t="shared" si="2"/>
        <v>7.9009999243031537</v>
      </c>
    </row>
    <row r="12" spans="1:21">
      <c r="A12" s="43" t="s">
        <v>2280</v>
      </c>
      <c r="B12" s="44">
        <v>175.43266218673563</v>
      </c>
      <c r="C12" s="44">
        <v>506.93536710026211</v>
      </c>
      <c r="D12" s="45">
        <v>0.34606514670742711</v>
      </c>
      <c r="E12" s="46"/>
      <c r="F12" s="46"/>
      <c r="G12" s="47"/>
      <c r="H12" s="47"/>
      <c r="I12" s="47"/>
      <c r="J12" s="47"/>
      <c r="K12" s="47">
        <v>579.95782772456755</v>
      </c>
      <c r="L12" s="47">
        <v>27.416697469099248</v>
      </c>
      <c r="M12" s="48">
        <v>568.62146353900027</v>
      </c>
      <c r="N12" s="48">
        <v>8.7323352403255718</v>
      </c>
      <c r="O12" s="48">
        <v>565.79075167077997</v>
      </c>
      <c r="P12" s="48">
        <v>8.3401099786961641</v>
      </c>
      <c r="Q12" s="14">
        <f t="shared" si="0"/>
        <v>2.442776935931934</v>
      </c>
      <c r="R12" s="14">
        <f t="shared" si="3"/>
        <v>9.6617707241397373</v>
      </c>
      <c r="S12" s="147">
        <f t="shared" si="4"/>
        <v>2.442776935931934</v>
      </c>
      <c r="T12" s="15">
        <f t="shared" si="1"/>
        <v>565.79075167077997</v>
      </c>
      <c r="U12" s="15">
        <f t="shared" si="2"/>
        <v>8.3401099786961641</v>
      </c>
    </row>
    <row r="13" spans="1:21">
      <c r="A13" s="43" t="s">
        <v>2281</v>
      </c>
      <c r="B13" s="44">
        <v>187.09222914237725</v>
      </c>
      <c r="C13" s="44">
        <v>560.24331606076987</v>
      </c>
      <c r="D13" s="45">
        <v>0.33394816819569745</v>
      </c>
      <c r="E13" s="46"/>
      <c r="F13" s="46"/>
      <c r="G13" s="47"/>
      <c r="H13" s="47"/>
      <c r="I13" s="47"/>
      <c r="J13" s="47"/>
      <c r="K13" s="47">
        <v>569.08445316994073</v>
      </c>
      <c r="L13" s="47">
        <v>14.884966209465333</v>
      </c>
      <c r="M13" s="48">
        <v>562.0630719203333</v>
      </c>
      <c r="N13" s="48">
        <v>7.1527213433467685</v>
      </c>
      <c r="O13" s="48">
        <v>560.33014722083851</v>
      </c>
      <c r="P13" s="48">
        <v>8.0633857692816733</v>
      </c>
      <c r="Q13" s="14">
        <f t="shared" si="0"/>
        <v>1.5383140235756931</v>
      </c>
      <c r="R13" s="14">
        <f t="shared" si="3"/>
        <v>5.8788136961661195</v>
      </c>
      <c r="S13" s="147">
        <f t="shared" si="4"/>
        <v>1.5383140235756931</v>
      </c>
      <c r="T13" s="15">
        <f t="shared" si="1"/>
        <v>560.33014722083851</v>
      </c>
      <c r="U13" s="15">
        <f t="shared" si="2"/>
        <v>8.0633857692816733</v>
      </c>
    </row>
    <row r="14" spans="1:21">
      <c r="A14" s="43" t="s">
        <v>2282</v>
      </c>
      <c r="B14" s="44">
        <v>124.34996176686678</v>
      </c>
      <c r="C14" s="44">
        <v>457.7252430112498</v>
      </c>
      <c r="D14" s="45">
        <v>0.27166944289286349</v>
      </c>
      <c r="E14" s="46"/>
      <c r="F14" s="46"/>
      <c r="G14" s="47"/>
      <c r="H14" s="47"/>
      <c r="I14" s="47"/>
      <c r="J14" s="47"/>
      <c r="K14" s="47">
        <v>556.67204394047519</v>
      </c>
      <c r="L14" s="47">
        <v>14.230243150378573</v>
      </c>
      <c r="M14" s="48">
        <v>552.67813187386469</v>
      </c>
      <c r="N14" s="48">
        <v>7.0148398055022154</v>
      </c>
      <c r="O14" s="48">
        <v>551.7093399090802</v>
      </c>
      <c r="P14" s="48">
        <v>7.9550501624016112</v>
      </c>
      <c r="Q14" s="14">
        <f t="shared" si="0"/>
        <v>0.89149510657403619</v>
      </c>
      <c r="R14" s="14">
        <f t="shared" si="3"/>
        <v>5.8175100577089305</v>
      </c>
      <c r="S14" s="147">
        <f t="shared" si="4"/>
        <v>0.89149510657403619</v>
      </c>
      <c r="T14" s="15">
        <f t="shared" si="1"/>
        <v>551.7093399090802</v>
      </c>
      <c r="U14" s="15">
        <f t="shared" si="2"/>
        <v>7.9550501624016112</v>
      </c>
    </row>
    <row r="15" spans="1:21">
      <c r="A15" s="43" t="s">
        <v>2283</v>
      </c>
      <c r="B15" s="44">
        <v>715.06011813042505</v>
      </c>
      <c r="C15" s="44">
        <v>1394.4199300675521</v>
      </c>
      <c r="D15" s="45">
        <v>0.51280113164746888</v>
      </c>
      <c r="E15" s="46"/>
      <c r="F15" s="46"/>
      <c r="G15" s="47"/>
      <c r="H15" s="47"/>
      <c r="I15" s="47"/>
      <c r="J15" s="47"/>
      <c r="K15" s="47">
        <v>568.82400768097386</v>
      </c>
      <c r="L15" s="47">
        <v>9.4769452820809832</v>
      </c>
      <c r="M15" s="48">
        <v>560.10576502191213</v>
      </c>
      <c r="N15" s="48">
        <v>6.7487965334878108</v>
      </c>
      <c r="O15" s="48">
        <v>557.962383102432</v>
      </c>
      <c r="P15" s="48">
        <v>8.0233397682669683</v>
      </c>
      <c r="Q15" s="14">
        <f t="shared" si="0"/>
        <v>1.9094877206085936</v>
      </c>
      <c r="R15" s="14">
        <f t="shared" si="3"/>
        <v>4.3175496894222904</v>
      </c>
      <c r="S15" s="147">
        <f t="shared" si="4"/>
        <v>1.9094877206085936</v>
      </c>
      <c r="T15" s="15">
        <f t="shared" si="1"/>
        <v>557.962383102432</v>
      </c>
      <c r="U15" s="15">
        <f t="shared" si="2"/>
        <v>8.0233397682669683</v>
      </c>
    </row>
    <row r="16" spans="1:21">
      <c r="A16" s="43" t="s">
        <v>2284</v>
      </c>
      <c r="B16" s="44">
        <v>226.89888999925313</v>
      </c>
      <c r="C16" s="44">
        <v>303.8438775674594</v>
      </c>
      <c r="D16" s="45">
        <v>0.74676143490459845</v>
      </c>
      <c r="E16" s="46"/>
      <c r="F16" s="46"/>
      <c r="G16" s="47"/>
      <c r="H16" s="47"/>
      <c r="I16" s="47"/>
      <c r="J16" s="47"/>
      <c r="K16" s="47">
        <v>552.79970100245157</v>
      </c>
      <c r="L16" s="47">
        <v>18.116293081483548</v>
      </c>
      <c r="M16" s="48">
        <v>549.98271918980379</v>
      </c>
      <c r="N16" s="48">
        <v>7.9033200484576183</v>
      </c>
      <c r="O16" s="48">
        <v>549.3028141814533</v>
      </c>
      <c r="P16" s="48">
        <v>8.7219673472987971</v>
      </c>
      <c r="Q16" s="14">
        <f t="shared" si="0"/>
        <v>0.63257755289248818</v>
      </c>
      <c r="R16" s="14">
        <f t="shared" si="3"/>
        <v>7.2371029675482053</v>
      </c>
      <c r="S16" s="147">
        <f t="shared" si="4"/>
        <v>0.63257755289248818</v>
      </c>
      <c r="T16" s="15">
        <f t="shared" si="1"/>
        <v>549.3028141814533</v>
      </c>
      <c r="U16" s="15">
        <f t="shared" si="2"/>
        <v>8.7219673472987971</v>
      </c>
    </row>
    <row r="17" spans="1:21">
      <c r="A17" s="43" t="s">
        <v>2285</v>
      </c>
      <c r="B17" s="44">
        <v>582.80340232926824</v>
      </c>
      <c r="C17" s="44">
        <v>1170.6049907432662</v>
      </c>
      <c r="D17" s="45">
        <v>0.49786512695390267</v>
      </c>
      <c r="E17" s="46"/>
      <c r="F17" s="46"/>
      <c r="G17" s="47"/>
      <c r="H17" s="47"/>
      <c r="I17" s="47"/>
      <c r="J17" s="47"/>
      <c r="K17" s="47">
        <v>549.39410178885055</v>
      </c>
      <c r="L17" s="47">
        <v>7.0330906285718253</v>
      </c>
      <c r="M17" s="48">
        <v>551.36752246737092</v>
      </c>
      <c r="N17" s="48">
        <v>6.5505399577107104</v>
      </c>
      <c r="O17" s="48">
        <v>551.84537416074488</v>
      </c>
      <c r="P17" s="48">
        <v>7.9401841905200055</v>
      </c>
      <c r="Q17" s="14">
        <f t="shared" si="0"/>
        <v>-0.4461774096068627</v>
      </c>
      <c r="R17" s="14">
        <f t="shared" si="3"/>
        <v>3.8689704198941697</v>
      </c>
      <c r="S17" s="147">
        <f t="shared" si="4"/>
        <v>-0.4461774096068627</v>
      </c>
      <c r="T17" s="15">
        <f t="shared" si="1"/>
        <v>551.84537416074488</v>
      </c>
      <c r="U17" s="15">
        <f t="shared" si="2"/>
        <v>7.9401841905200055</v>
      </c>
    </row>
    <row r="18" spans="1:21">
      <c r="A18" s="43" t="s">
        <v>2286</v>
      </c>
      <c r="B18" s="44">
        <v>163.27240663564706</v>
      </c>
      <c r="C18" s="44">
        <v>276.35116856229945</v>
      </c>
      <c r="D18" s="45">
        <v>0.59081496736584127</v>
      </c>
      <c r="E18" s="46"/>
      <c r="F18" s="46"/>
      <c r="G18" s="47"/>
      <c r="H18" s="47"/>
      <c r="I18" s="47"/>
      <c r="J18" s="47"/>
      <c r="K18" s="47">
        <v>509.10369419372302</v>
      </c>
      <c r="L18" s="47">
        <v>17.758851188241831</v>
      </c>
      <c r="M18" s="48">
        <v>533.56454031038902</v>
      </c>
      <c r="N18" s="48">
        <v>7.2643556078828553</v>
      </c>
      <c r="O18" s="48">
        <v>539.30287654346023</v>
      </c>
      <c r="P18" s="48">
        <v>7.9902454256995936</v>
      </c>
      <c r="Q18" s="14">
        <f t="shared" si="0"/>
        <v>-5.931833277612375</v>
      </c>
      <c r="R18" s="14">
        <f t="shared" si="3"/>
        <v>8.0293387336975179</v>
      </c>
      <c r="S18" s="147">
        <f t="shared" si="4"/>
        <v>-5.931833277612375</v>
      </c>
      <c r="T18" s="15">
        <f t="shared" si="1"/>
        <v>539.30287654346023</v>
      </c>
      <c r="U18" s="15">
        <f t="shared" si="2"/>
        <v>7.9902454256995936</v>
      </c>
    </row>
    <row r="19" spans="1:21">
      <c r="A19" s="43" t="s">
        <v>2287</v>
      </c>
      <c r="B19" s="44">
        <v>525.75799624035619</v>
      </c>
      <c r="C19" s="44">
        <v>1209.8551400747244</v>
      </c>
      <c r="D19" s="45">
        <v>0.4345627660910576</v>
      </c>
      <c r="E19" s="46"/>
      <c r="F19" s="46"/>
      <c r="G19" s="47"/>
      <c r="H19" s="47"/>
      <c r="I19" s="47"/>
      <c r="J19" s="47"/>
      <c r="K19" s="47">
        <v>553.33293419024915</v>
      </c>
      <c r="L19" s="47">
        <v>10.563143447139378</v>
      </c>
      <c r="M19" s="48">
        <v>545.2389581816534</v>
      </c>
      <c r="N19" s="48">
        <v>8.3137903321972573</v>
      </c>
      <c r="O19" s="48">
        <v>543.30438886915056</v>
      </c>
      <c r="P19" s="48">
        <v>9.9155273873191554</v>
      </c>
      <c r="Q19" s="14">
        <f t="shared" si="0"/>
        <v>1.812389015986271</v>
      </c>
      <c r="R19" s="14">
        <f t="shared" si="3"/>
        <v>5.1863389772324267</v>
      </c>
      <c r="S19" s="147">
        <f t="shared" si="4"/>
        <v>1.812389015986271</v>
      </c>
      <c r="T19" s="15">
        <f t="shared" si="1"/>
        <v>543.30438886915056</v>
      </c>
      <c r="U19" s="15">
        <f t="shared" si="2"/>
        <v>9.9155273873191554</v>
      </c>
    </row>
    <row r="20" spans="1:21">
      <c r="A20" s="43" t="s">
        <v>2288</v>
      </c>
      <c r="B20" s="44">
        <v>238.20962716848629</v>
      </c>
      <c r="C20" s="44">
        <v>718.05530565675281</v>
      </c>
      <c r="D20" s="45">
        <v>0.3317427296921277</v>
      </c>
      <c r="E20" s="46"/>
      <c r="F20" s="46"/>
      <c r="G20" s="47"/>
      <c r="H20" s="47"/>
      <c r="I20" s="47"/>
      <c r="J20" s="47"/>
      <c r="K20" s="47">
        <v>535.87918237649706</v>
      </c>
      <c r="L20" s="47">
        <v>18.058177807368846</v>
      </c>
      <c r="M20" s="48">
        <v>528.00345554670434</v>
      </c>
      <c r="N20" s="48">
        <v>7.8199047718384707</v>
      </c>
      <c r="O20" s="48">
        <v>526.18343717761161</v>
      </c>
      <c r="P20" s="48">
        <v>8.5973972661849132</v>
      </c>
      <c r="Q20" s="14">
        <f t="shared" si="0"/>
        <v>1.8093155169579656</v>
      </c>
      <c r="R20" s="14">
        <f t="shared" si="3"/>
        <v>7.3545771915470262</v>
      </c>
      <c r="S20" s="147">
        <f t="shared" si="4"/>
        <v>1.8093155169579656</v>
      </c>
      <c r="T20" s="15">
        <f t="shared" si="1"/>
        <v>526.18343717761161</v>
      </c>
      <c r="U20" s="15">
        <f t="shared" si="2"/>
        <v>8.5973972661849132</v>
      </c>
    </row>
    <row r="21" spans="1:21">
      <c r="A21" s="43" t="s">
        <v>2289</v>
      </c>
      <c r="B21" s="44">
        <v>654.36750349445674</v>
      </c>
      <c r="C21" s="44">
        <v>961.76873629899478</v>
      </c>
      <c r="D21" s="45">
        <v>0.68037926249562231</v>
      </c>
      <c r="E21" s="46"/>
      <c r="F21" s="46"/>
      <c r="G21" s="47"/>
      <c r="H21" s="47"/>
      <c r="I21" s="47"/>
      <c r="J21" s="47"/>
      <c r="K21" s="47">
        <v>546.54392073817428</v>
      </c>
      <c r="L21" s="47">
        <v>17.631967762443356</v>
      </c>
      <c r="M21" s="48">
        <v>544.46234141300579</v>
      </c>
      <c r="N21" s="48">
        <v>7.3394129251924678</v>
      </c>
      <c r="O21" s="48">
        <v>543.96518530313995</v>
      </c>
      <c r="P21" s="48">
        <v>8.0061020932667972</v>
      </c>
      <c r="Q21" s="14">
        <f t="shared" si="0"/>
        <v>0.47182583817809709</v>
      </c>
      <c r="R21" s="14">
        <f t="shared" si="3"/>
        <v>7.0584571336798794</v>
      </c>
      <c r="S21" s="147">
        <f t="shared" si="4"/>
        <v>0.47182583817809709</v>
      </c>
      <c r="T21" s="15">
        <f t="shared" si="1"/>
        <v>543.96518530313995</v>
      </c>
      <c r="U21" s="15">
        <f t="shared" si="2"/>
        <v>8.0061020932667972</v>
      </c>
    </row>
    <row r="22" spans="1:21">
      <c r="A22" s="43" t="s">
        <v>2290</v>
      </c>
      <c r="B22" s="44">
        <v>393.24092739966147</v>
      </c>
      <c r="C22" s="44">
        <v>518.53903998133626</v>
      </c>
      <c r="D22" s="45">
        <v>0.75836320330638052</v>
      </c>
      <c r="E22" s="46"/>
      <c r="F22" s="46"/>
      <c r="G22" s="47"/>
      <c r="H22" s="47"/>
      <c r="I22" s="47"/>
      <c r="J22" s="47"/>
      <c r="K22" s="47">
        <v>556.22396807323764</v>
      </c>
      <c r="L22" s="47">
        <v>15.841475268765226</v>
      </c>
      <c r="M22" s="48">
        <v>540.05312041662182</v>
      </c>
      <c r="N22" s="48">
        <v>7.0172853337997498</v>
      </c>
      <c r="O22" s="48">
        <v>536.23056372692679</v>
      </c>
      <c r="P22" s="48">
        <v>7.7309861402786728</v>
      </c>
      <c r="Q22" s="14">
        <f t="shared" si="0"/>
        <v>3.5944881008217022</v>
      </c>
      <c r="R22" s="14">
        <f t="shared" si="3"/>
        <v>6.1548424197725771</v>
      </c>
      <c r="S22" s="147">
        <f t="shared" si="4"/>
        <v>3.5944881008217022</v>
      </c>
      <c r="T22" s="15">
        <f t="shared" si="1"/>
        <v>536.23056372692679</v>
      </c>
      <c r="U22" s="15">
        <f t="shared" si="2"/>
        <v>7.7309861402786728</v>
      </c>
    </row>
    <row r="23" spans="1:21">
      <c r="A23" s="43" t="s">
        <v>2291</v>
      </c>
      <c r="B23" s="44">
        <v>476.54897854325566</v>
      </c>
      <c r="C23" s="44">
        <v>702.40479732087863</v>
      </c>
      <c r="D23" s="45">
        <v>0.67845347919164967</v>
      </c>
      <c r="E23" s="46"/>
      <c r="F23" s="46"/>
      <c r="G23" s="47"/>
      <c r="H23" s="47"/>
      <c r="I23" s="47"/>
      <c r="J23" s="47"/>
      <c r="K23" s="47">
        <v>543.76191763991471</v>
      </c>
      <c r="L23" s="47">
        <v>8.7179079266330728</v>
      </c>
      <c r="M23" s="48">
        <v>552.29271394610726</v>
      </c>
      <c r="N23" s="48">
        <v>6.8298676859066543</v>
      </c>
      <c r="O23" s="48">
        <v>554.36373995886674</v>
      </c>
      <c r="P23" s="48">
        <v>8.2231454580434793</v>
      </c>
      <c r="Q23" s="14">
        <f t="shared" si="0"/>
        <v>-1.9497176935389327</v>
      </c>
      <c r="R23" s="14">
        <f t="shared" si="3"/>
        <v>4.4535853827516307</v>
      </c>
      <c r="S23" s="147">
        <f t="shared" si="4"/>
        <v>-1.9497176935389327</v>
      </c>
      <c r="T23" s="15">
        <f t="shared" si="1"/>
        <v>554.36373995886674</v>
      </c>
      <c r="U23" s="15">
        <f t="shared" si="2"/>
        <v>8.2231454580434793</v>
      </c>
    </row>
    <row r="24" spans="1:21" s="17" customFormat="1">
      <c r="A24" s="55" t="s">
        <v>2292</v>
      </c>
      <c r="E24" s="10"/>
      <c r="F24" s="10"/>
      <c r="G24" s="10"/>
      <c r="H24" s="10"/>
      <c r="I24" s="10"/>
      <c r="J24" s="10"/>
      <c r="K24" s="10"/>
      <c r="L24" s="10"/>
      <c r="Q24" s="9"/>
      <c r="R24" s="9"/>
      <c r="S24" s="147">
        <f t="shared" si="4"/>
        <v>0</v>
      </c>
      <c r="T24" s="10"/>
      <c r="U24" s="10"/>
    </row>
    <row r="25" spans="1:21">
      <c r="A25" s="43" t="s">
        <v>2293</v>
      </c>
      <c r="B25" s="44">
        <v>925.9695222582036</v>
      </c>
      <c r="C25" s="44">
        <v>1325.7522586244954</v>
      </c>
      <c r="D25" s="45">
        <v>0.69844838372662665</v>
      </c>
      <c r="E25" s="46"/>
      <c r="F25" s="46"/>
      <c r="G25" s="47"/>
      <c r="H25" s="47"/>
      <c r="I25" s="47"/>
      <c r="J25" s="47"/>
      <c r="K25" s="56">
        <v>526.2983610448839</v>
      </c>
      <c r="L25" s="56">
        <v>15.113446717601731</v>
      </c>
      <c r="M25" s="57">
        <v>554.48827975413349</v>
      </c>
      <c r="N25" s="57">
        <v>7.2454884007426834</v>
      </c>
      <c r="O25" s="57">
        <v>561.37747195430325</v>
      </c>
      <c r="P25" s="57">
        <v>8.2915711787965307</v>
      </c>
      <c r="Q25" s="14">
        <f t="shared" ref="Q25:Q48" si="5">(1-O25/K25)*100</f>
        <v>-6.665251786035431</v>
      </c>
      <c r="R25" s="14">
        <f t="shared" ref="R25:R48" si="6">SQRT((2*P25)^2*(-1/K25)^2+(2*L25)^2*(O25/K25^2)^2)*100</f>
        <v>6.8889292464380123</v>
      </c>
      <c r="S25" s="147">
        <f t="shared" si="4"/>
        <v>-6.665251786035431</v>
      </c>
      <c r="T25" s="15">
        <f t="shared" ref="T25:T48" si="7">IF(O25&lt;=1000,O25,K25)</f>
        <v>561.37747195430325</v>
      </c>
      <c r="U25" s="15">
        <f t="shared" ref="U25:U48" si="8">IF(T25=O25,P25,L25)</f>
        <v>8.2915711787965307</v>
      </c>
    </row>
    <row r="26" spans="1:21">
      <c r="A26" s="43" t="s">
        <v>2294</v>
      </c>
      <c r="B26" s="44">
        <v>210.75194728980608</v>
      </c>
      <c r="C26" s="44">
        <v>324.50677209988675</v>
      </c>
      <c r="D26" s="45">
        <v>0.64945315601898845</v>
      </c>
      <c r="E26" s="46"/>
      <c r="F26" s="46"/>
      <c r="G26" s="47"/>
      <c r="H26" s="47"/>
      <c r="I26" s="47"/>
      <c r="J26" s="47"/>
      <c r="K26" s="56">
        <v>515.81287581238234</v>
      </c>
      <c r="L26" s="56">
        <v>22.367927255857346</v>
      </c>
      <c r="M26" s="57">
        <v>570.74401129489956</v>
      </c>
      <c r="N26" s="57">
        <v>8.0370833781454607</v>
      </c>
      <c r="O26" s="57">
        <v>584.62899692493818</v>
      </c>
      <c r="P26" s="57">
        <v>8.5000537881526625</v>
      </c>
      <c r="Q26" s="14">
        <f t="shared" si="5"/>
        <v>-13.34129571778786</v>
      </c>
      <c r="R26" s="14">
        <f t="shared" si="6"/>
        <v>10.367754570839606</v>
      </c>
      <c r="S26" s="147">
        <f t="shared" si="4"/>
        <v>-13.34129571778786</v>
      </c>
      <c r="T26" s="15">
        <f t="shared" si="7"/>
        <v>584.62899692493818</v>
      </c>
      <c r="U26" s="15">
        <f t="shared" si="8"/>
        <v>8.5000537881526625</v>
      </c>
    </row>
    <row r="27" spans="1:21">
      <c r="A27" s="43" t="s">
        <v>2295</v>
      </c>
      <c r="B27" s="44">
        <v>160.7336593068581</v>
      </c>
      <c r="C27" s="44">
        <v>239.30407472084013</v>
      </c>
      <c r="D27" s="45">
        <v>0.67167121786104877</v>
      </c>
      <c r="E27" s="46"/>
      <c r="F27" s="46"/>
      <c r="G27" s="47"/>
      <c r="H27" s="47"/>
      <c r="I27" s="47"/>
      <c r="J27" s="47"/>
      <c r="K27" s="56">
        <v>544.28774575704551</v>
      </c>
      <c r="L27" s="56">
        <v>22.074794370904762</v>
      </c>
      <c r="M27" s="57">
        <v>547.02727834324764</v>
      </c>
      <c r="N27" s="57">
        <v>8.4727430479223376</v>
      </c>
      <c r="O27" s="57">
        <v>547.6852146303379</v>
      </c>
      <c r="P27" s="57">
        <v>9.0180618556573435</v>
      </c>
      <c r="Q27" s="14">
        <f t="shared" si="5"/>
        <v>-0.62420454985017138</v>
      </c>
      <c r="R27" s="14">
        <f t="shared" si="6"/>
        <v>8.809094463099747</v>
      </c>
      <c r="S27" s="147">
        <f t="shared" si="4"/>
        <v>-0.62420454985017138</v>
      </c>
      <c r="T27" s="15">
        <f t="shared" si="7"/>
        <v>547.6852146303379</v>
      </c>
      <c r="U27" s="15">
        <f t="shared" si="8"/>
        <v>9.0180618556573435</v>
      </c>
    </row>
    <row r="28" spans="1:21">
      <c r="A28" s="43" t="s">
        <v>2296</v>
      </c>
      <c r="B28" s="44">
        <v>153.60742919390148</v>
      </c>
      <c r="C28" s="44">
        <v>331.9716977989462</v>
      </c>
      <c r="D28" s="45">
        <v>0.46271242462040113</v>
      </c>
      <c r="E28" s="46"/>
      <c r="F28" s="46"/>
      <c r="G28" s="47"/>
      <c r="H28" s="47"/>
      <c r="I28" s="47"/>
      <c r="J28" s="47"/>
      <c r="K28" s="56">
        <v>590.65266969747643</v>
      </c>
      <c r="L28" s="56">
        <v>13.565202645774544</v>
      </c>
      <c r="M28" s="57">
        <v>567.58539488932229</v>
      </c>
      <c r="N28" s="57">
        <v>7.5779863415421644</v>
      </c>
      <c r="O28" s="57">
        <v>561.8450219000033</v>
      </c>
      <c r="P28" s="57">
        <v>8.7156734661189006</v>
      </c>
      <c r="Q28" s="14">
        <f t="shared" si="5"/>
        <v>4.8772568508372194</v>
      </c>
      <c r="R28" s="14">
        <f t="shared" si="6"/>
        <v>5.2725772984901687</v>
      </c>
      <c r="S28" s="147">
        <f t="shared" si="4"/>
        <v>4.8772568508372194</v>
      </c>
      <c r="T28" s="15">
        <f t="shared" si="7"/>
        <v>561.8450219000033</v>
      </c>
      <c r="U28" s="15">
        <f t="shared" si="8"/>
        <v>8.7156734661189006</v>
      </c>
    </row>
    <row r="29" spans="1:21">
      <c r="A29" s="43" t="s">
        <v>2297</v>
      </c>
      <c r="B29" s="44">
        <v>158.98728692421457</v>
      </c>
      <c r="C29" s="44">
        <v>275.29196544486564</v>
      </c>
      <c r="D29" s="45">
        <v>0.57752243755931887</v>
      </c>
      <c r="E29" s="46"/>
      <c r="F29" s="46"/>
      <c r="G29" s="47"/>
      <c r="H29" s="47"/>
      <c r="I29" s="47"/>
      <c r="J29" s="47"/>
      <c r="K29" s="56">
        <v>542.81466332490231</v>
      </c>
      <c r="L29" s="56">
        <v>16.245277205178432</v>
      </c>
      <c r="M29" s="57">
        <v>560.63905410269115</v>
      </c>
      <c r="N29" s="57">
        <v>7.2916814384579309</v>
      </c>
      <c r="O29" s="57">
        <v>565.04021750305242</v>
      </c>
      <c r="P29" s="57">
        <v>8.1851638540334513</v>
      </c>
      <c r="Q29" s="14">
        <f t="shared" si="5"/>
        <v>-4.0945014348013231</v>
      </c>
      <c r="R29" s="14">
        <f t="shared" si="6"/>
        <v>6.9221516234949574</v>
      </c>
      <c r="S29" s="147">
        <f t="shared" si="4"/>
        <v>-4.0945014348013231</v>
      </c>
      <c r="T29" s="15">
        <f t="shared" si="7"/>
        <v>565.04021750305242</v>
      </c>
      <c r="U29" s="15">
        <f t="shared" si="8"/>
        <v>8.1851638540334513</v>
      </c>
    </row>
    <row r="30" spans="1:21">
      <c r="A30" s="43" t="s">
        <v>2298</v>
      </c>
      <c r="B30" s="44">
        <v>372.10518164717928</v>
      </c>
      <c r="C30" s="44">
        <v>499.14192201595654</v>
      </c>
      <c r="D30" s="45">
        <v>0.74548973996073975</v>
      </c>
      <c r="E30" s="46"/>
      <c r="F30" s="46"/>
      <c r="G30" s="47"/>
      <c r="H30" s="47"/>
      <c r="I30" s="47"/>
      <c r="J30" s="47"/>
      <c r="K30" s="56">
        <v>558.46491423720033</v>
      </c>
      <c r="L30" s="56">
        <v>17.369029459774588</v>
      </c>
      <c r="M30" s="57">
        <v>554.18925487411161</v>
      </c>
      <c r="N30" s="57">
        <v>8.0622299832628919</v>
      </c>
      <c r="O30" s="57">
        <v>553.14917543459092</v>
      </c>
      <c r="P30" s="57">
        <v>9.0234890758746911</v>
      </c>
      <c r="Q30" s="14">
        <f t="shared" si="5"/>
        <v>0.95184830185260916</v>
      </c>
      <c r="R30" s="14">
        <f t="shared" si="6"/>
        <v>6.9571236445178801</v>
      </c>
      <c r="S30" s="147">
        <f t="shared" si="4"/>
        <v>0.95184830185260916</v>
      </c>
      <c r="T30" s="15">
        <f t="shared" si="7"/>
        <v>553.14917543459092</v>
      </c>
      <c r="U30" s="15">
        <f t="shared" si="8"/>
        <v>9.0234890758746911</v>
      </c>
    </row>
    <row r="31" spans="1:21">
      <c r="A31" s="43" t="s">
        <v>2299</v>
      </c>
      <c r="B31" s="44">
        <v>85.792035333787808</v>
      </c>
      <c r="C31" s="44">
        <v>205.48792283035667</v>
      </c>
      <c r="D31" s="45">
        <v>0.41750402725426633</v>
      </c>
      <c r="E31" s="46"/>
      <c r="F31" s="46"/>
      <c r="G31" s="47"/>
      <c r="H31" s="47"/>
      <c r="I31" s="47"/>
      <c r="J31" s="47"/>
      <c r="K31" s="56">
        <v>558.21554318760241</v>
      </c>
      <c r="L31" s="56">
        <v>19.148752351369037</v>
      </c>
      <c r="M31" s="57">
        <v>556.92729116901637</v>
      </c>
      <c r="N31" s="57">
        <v>7.5282135249042925</v>
      </c>
      <c r="O31" s="57">
        <v>556.61216959541798</v>
      </c>
      <c r="P31" s="57">
        <v>8.0583495787126544</v>
      </c>
      <c r="Q31" s="14">
        <f t="shared" si="5"/>
        <v>0.28723198623753499</v>
      </c>
      <c r="R31" s="14">
        <f t="shared" si="6"/>
        <v>7.4252975903992144</v>
      </c>
      <c r="S31" s="147">
        <f t="shared" si="4"/>
        <v>0.28723198623753499</v>
      </c>
      <c r="T31" s="15">
        <f t="shared" si="7"/>
        <v>556.61216959541798</v>
      </c>
      <c r="U31" s="15">
        <f t="shared" si="8"/>
        <v>8.0583495787126544</v>
      </c>
    </row>
    <row r="32" spans="1:21">
      <c r="A32" s="43" t="s">
        <v>2300</v>
      </c>
      <c r="B32" s="44">
        <v>735.83391372719814</v>
      </c>
      <c r="C32" s="44">
        <v>984.90609624764386</v>
      </c>
      <c r="D32" s="45">
        <v>0.7471107311962264</v>
      </c>
      <c r="E32" s="46"/>
      <c r="F32" s="46"/>
      <c r="G32" s="47"/>
      <c r="H32" s="47"/>
      <c r="I32" s="47"/>
      <c r="J32" s="47"/>
      <c r="K32" s="56">
        <v>581.91927007488869</v>
      </c>
      <c r="L32" s="56">
        <v>13.572517849020249</v>
      </c>
      <c r="M32" s="57">
        <v>560.27338872388032</v>
      </c>
      <c r="N32" s="57">
        <v>7.584199712310391</v>
      </c>
      <c r="O32" s="57">
        <v>554.95875185381954</v>
      </c>
      <c r="P32" s="57">
        <v>8.7192429336043773</v>
      </c>
      <c r="Q32" s="14">
        <f t="shared" si="5"/>
        <v>4.6330341006922682</v>
      </c>
      <c r="R32" s="14">
        <f t="shared" si="6"/>
        <v>5.3638209939830999</v>
      </c>
      <c r="S32" s="147">
        <f t="shared" si="4"/>
        <v>4.6330341006922682</v>
      </c>
      <c r="T32" s="15">
        <f t="shared" si="7"/>
        <v>554.95875185381954</v>
      </c>
      <c r="U32" s="15">
        <f t="shared" si="8"/>
        <v>8.7192429336043773</v>
      </c>
    </row>
    <row r="33" spans="1:21">
      <c r="A33" s="43" t="s">
        <v>2301</v>
      </c>
      <c r="B33" s="44">
        <v>444.26719806654916</v>
      </c>
      <c r="C33" s="44">
        <v>679.62013781891096</v>
      </c>
      <c r="D33" s="45">
        <v>0.65369928485686946</v>
      </c>
      <c r="E33" s="46"/>
      <c r="F33" s="46"/>
      <c r="G33" s="47"/>
      <c r="H33" s="47"/>
      <c r="I33" s="47"/>
      <c r="J33" s="47"/>
      <c r="K33" s="56">
        <v>566.89012854813825</v>
      </c>
      <c r="L33" s="56">
        <v>9.8691607570796656</v>
      </c>
      <c r="M33" s="57">
        <v>563.60254736779245</v>
      </c>
      <c r="N33" s="57">
        <v>6.8434138686016555</v>
      </c>
      <c r="O33" s="57">
        <v>562.7884288449402</v>
      </c>
      <c r="P33" s="57">
        <v>8.1424709598701952</v>
      </c>
      <c r="Q33" s="14">
        <f t="shared" si="5"/>
        <v>0.72354403378004362</v>
      </c>
      <c r="R33" s="14">
        <f t="shared" si="6"/>
        <v>4.4945347102181721</v>
      </c>
      <c r="S33" s="147">
        <f t="shared" si="4"/>
        <v>0.72354403378004362</v>
      </c>
      <c r="T33" s="15">
        <f t="shared" si="7"/>
        <v>562.7884288449402</v>
      </c>
      <c r="U33" s="15">
        <f t="shared" si="8"/>
        <v>8.1424709598701952</v>
      </c>
    </row>
    <row r="34" spans="1:21">
      <c r="A34" s="43" t="s">
        <v>2302</v>
      </c>
      <c r="B34" s="44">
        <v>411.35296595800827</v>
      </c>
      <c r="C34" s="44">
        <v>634.25441748841001</v>
      </c>
      <c r="D34" s="45">
        <v>0.64856145202256332</v>
      </c>
      <c r="E34" s="46"/>
      <c r="F34" s="46"/>
      <c r="G34" s="47"/>
      <c r="H34" s="47"/>
      <c r="I34" s="47"/>
      <c r="J34" s="47"/>
      <c r="K34" s="56">
        <v>532.00776125199536</v>
      </c>
      <c r="L34" s="56">
        <v>19.198342337543473</v>
      </c>
      <c r="M34" s="57">
        <v>545.72007600044458</v>
      </c>
      <c r="N34" s="57">
        <v>7.3725354685192368</v>
      </c>
      <c r="O34" s="57">
        <v>549.00951865364391</v>
      </c>
      <c r="P34" s="57">
        <v>7.8991434110107228</v>
      </c>
      <c r="Q34" s="14">
        <f t="shared" si="5"/>
        <v>-3.1957724379128694</v>
      </c>
      <c r="R34" s="14">
        <f t="shared" si="6"/>
        <v>8.0181341850541745</v>
      </c>
      <c r="S34" s="147">
        <f t="shared" si="4"/>
        <v>-3.1957724379128694</v>
      </c>
      <c r="T34" s="15">
        <f t="shared" si="7"/>
        <v>549.00951865364391</v>
      </c>
      <c r="U34" s="15">
        <f t="shared" si="8"/>
        <v>7.8991434110107228</v>
      </c>
    </row>
    <row r="35" spans="1:21">
      <c r="A35" s="43" t="s">
        <v>2303</v>
      </c>
      <c r="B35" s="44">
        <v>359.45474661941705</v>
      </c>
      <c r="C35" s="44">
        <v>515.77107651154836</v>
      </c>
      <c r="D35" s="45">
        <v>0.69692691775314908</v>
      </c>
      <c r="E35" s="46"/>
      <c r="F35" s="46"/>
      <c r="G35" s="47"/>
      <c r="H35" s="47"/>
      <c r="I35" s="47"/>
      <c r="J35" s="47"/>
      <c r="K35" s="56">
        <v>540.59245713528117</v>
      </c>
      <c r="L35" s="56">
        <v>10.466988228297613</v>
      </c>
      <c r="M35" s="57">
        <v>557.04619223694624</v>
      </c>
      <c r="N35" s="57">
        <v>6.914541784073247</v>
      </c>
      <c r="O35" s="57">
        <v>561.08083769883876</v>
      </c>
      <c r="P35" s="57">
        <v>8.2476003229073882</v>
      </c>
      <c r="Q35" s="14">
        <f t="shared" si="5"/>
        <v>-3.7899863923610777</v>
      </c>
      <c r="R35" s="14">
        <f t="shared" si="6"/>
        <v>5.0462200802142636</v>
      </c>
      <c r="S35" s="147">
        <f t="shared" si="4"/>
        <v>-3.7899863923610777</v>
      </c>
      <c r="T35" s="15">
        <f t="shared" si="7"/>
        <v>561.08083769883876</v>
      </c>
      <c r="U35" s="15">
        <f t="shared" si="8"/>
        <v>8.2476003229073882</v>
      </c>
    </row>
    <row r="36" spans="1:21">
      <c r="A36" s="43" t="s">
        <v>2304</v>
      </c>
      <c r="B36" s="44">
        <v>129.60362591113886</v>
      </c>
      <c r="C36" s="44">
        <v>208.51245271545795</v>
      </c>
      <c r="D36" s="45">
        <v>0.62156300126592279</v>
      </c>
      <c r="E36" s="46"/>
      <c r="F36" s="46"/>
      <c r="G36" s="47"/>
      <c r="H36" s="47"/>
      <c r="I36" s="47"/>
      <c r="J36" s="47"/>
      <c r="K36" s="56">
        <v>538.01919976692852</v>
      </c>
      <c r="L36" s="56">
        <v>16.46330187862144</v>
      </c>
      <c r="M36" s="57">
        <v>563.00307600175654</v>
      </c>
      <c r="N36" s="57">
        <v>7.4862086383881143</v>
      </c>
      <c r="O36" s="57">
        <v>569.20496865759264</v>
      </c>
      <c r="P36" s="57">
        <v>8.4568817726038414</v>
      </c>
      <c r="Q36" s="14">
        <f t="shared" si="5"/>
        <v>-5.7964044599475129</v>
      </c>
      <c r="R36" s="14">
        <f t="shared" si="6"/>
        <v>7.1975505620909486</v>
      </c>
      <c r="S36" s="147">
        <f t="shared" si="4"/>
        <v>-5.7964044599475129</v>
      </c>
      <c r="T36" s="15">
        <f t="shared" si="7"/>
        <v>569.20496865759264</v>
      </c>
      <c r="U36" s="15">
        <f t="shared" si="8"/>
        <v>8.4568817726038414</v>
      </c>
    </row>
    <row r="37" spans="1:21">
      <c r="A37" s="43" t="s">
        <v>2305</v>
      </c>
      <c r="B37" s="44">
        <v>214.32812452070633</v>
      </c>
      <c r="C37" s="44">
        <v>288.02812039927852</v>
      </c>
      <c r="D37" s="45">
        <v>0.74412222050956101</v>
      </c>
      <c r="E37" s="46"/>
      <c r="F37" s="46"/>
      <c r="G37" s="47"/>
      <c r="H37" s="47"/>
      <c r="I37" s="47"/>
      <c r="J37" s="47"/>
      <c r="K37" s="56">
        <v>550.86465404052399</v>
      </c>
      <c r="L37" s="56">
        <v>14.083079081006368</v>
      </c>
      <c r="M37" s="57">
        <v>568.84972142507991</v>
      </c>
      <c r="N37" s="57">
        <v>7.6707246744195379</v>
      </c>
      <c r="O37" s="57">
        <v>573.3591263278571</v>
      </c>
      <c r="P37" s="57">
        <v>8.9517748105601989</v>
      </c>
      <c r="Q37" s="14">
        <f t="shared" si="5"/>
        <v>-4.0834844135195336</v>
      </c>
      <c r="R37" s="14">
        <f t="shared" si="6"/>
        <v>6.2358130411841959</v>
      </c>
      <c r="S37" s="147">
        <f t="shared" si="4"/>
        <v>-4.0834844135195336</v>
      </c>
      <c r="T37" s="15">
        <f t="shared" si="7"/>
        <v>573.3591263278571</v>
      </c>
      <c r="U37" s="15">
        <f t="shared" si="8"/>
        <v>8.9517748105601989</v>
      </c>
    </row>
    <row r="38" spans="1:21">
      <c r="A38" s="43" t="s">
        <v>2306</v>
      </c>
      <c r="B38" s="44">
        <v>487.2110344354798</v>
      </c>
      <c r="C38" s="44">
        <v>728.86269045375673</v>
      </c>
      <c r="D38" s="45">
        <v>0.66845379907176261</v>
      </c>
      <c r="E38" s="46"/>
      <c r="F38" s="46"/>
      <c r="G38" s="47"/>
      <c r="H38" s="47"/>
      <c r="I38" s="47"/>
      <c r="J38" s="47"/>
      <c r="K38" s="56">
        <v>558.38042157706855</v>
      </c>
      <c r="L38" s="56">
        <v>9.1443449226871198</v>
      </c>
      <c r="M38" s="57">
        <v>563.03073418788847</v>
      </c>
      <c r="N38" s="57">
        <v>6.792187556391438</v>
      </c>
      <c r="O38" s="57">
        <v>564.18223174719401</v>
      </c>
      <c r="P38" s="57">
        <v>8.1556957463649873</v>
      </c>
      <c r="Q38" s="14">
        <f t="shared" si="5"/>
        <v>-1.0390425498335132</v>
      </c>
      <c r="R38" s="14">
        <f t="shared" si="6"/>
        <v>4.4141969711573221</v>
      </c>
      <c r="S38" s="147">
        <f t="shared" si="4"/>
        <v>-1.0390425498335132</v>
      </c>
      <c r="T38" s="15">
        <f t="shared" si="7"/>
        <v>564.18223174719401</v>
      </c>
      <c r="U38" s="15">
        <f t="shared" si="8"/>
        <v>8.1556957463649873</v>
      </c>
    </row>
    <row r="39" spans="1:21">
      <c r="A39" s="43" t="s">
        <v>2307</v>
      </c>
      <c r="B39" s="44">
        <v>767.06672708823373</v>
      </c>
      <c r="C39" s="44">
        <v>849.82960208742827</v>
      </c>
      <c r="D39" s="45">
        <v>0.90261238865308424</v>
      </c>
      <c r="E39" s="46"/>
      <c r="F39" s="46"/>
      <c r="G39" s="47"/>
      <c r="H39" s="47"/>
      <c r="I39" s="47"/>
      <c r="J39" s="47"/>
      <c r="K39" s="56">
        <v>556.9483595728459</v>
      </c>
      <c r="L39" s="56">
        <v>8.2836212322915372</v>
      </c>
      <c r="M39" s="57">
        <v>556.8347577759979</v>
      </c>
      <c r="N39" s="57">
        <v>7.0952893078090051</v>
      </c>
      <c r="O39" s="57">
        <v>556.80697019608658</v>
      </c>
      <c r="P39" s="57">
        <v>8.5676462475317017</v>
      </c>
      <c r="Q39" s="14">
        <f t="shared" si="5"/>
        <v>2.5386442805530596E-2</v>
      </c>
      <c r="R39" s="14">
        <f t="shared" si="6"/>
        <v>4.2789878409089281</v>
      </c>
      <c r="S39" s="147">
        <f t="shared" si="4"/>
        <v>2.5386442805530596E-2</v>
      </c>
      <c r="T39" s="15">
        <f t="shared" si="7"/>
        <v>556.80697019608658</v>
      </c>
      <c r="U39" s="15">
        <f t="shared" si="8"/>
        <v>8.5676462475317017</v>
      </c>
    </row>
    <row r="40" spans="1:21">
      <c r="A40" s="43" t="s">
        <v>2308</v>
      </c>
      <c r="B40" s="44">
        <v>104.86114603755833</v>
      </c>
      <c r="C40" s="44">
        <v>191.34607358429648</v>
      </c>
      <c r="D40" s="45">
        <v>0.54801827951469473</v>
      </c>
      <c r="E40" s="46"/>
      <c r="F40" s="46"/>
      <c r="G40" s="47"/>
      <c r="H40" s="47"/>
      <c r="I40" s="47"/>
      <c r="J40" s="47"/>
      <c r="K40" s="56">
        <v>551.39577786755228</v>
      </c>
      <c r="L40" s="56">
        <v>21.448868769435414</v>
      </c>
      <c r="M40" s="57">
        <v>561.35973070978503</v>
      </c>
      <c r="N40" s="57">
        <v>8.2088033459343244</v>
      </c>
      <c r="O40" s="57">
        <v>563.82091399296701</v>
      </c>
      <c r="P40" s="57">
        <v>8.7376004922902197</v>
      </c>
      <c r="Q40" s="14">
        <f t="shared" si="5"/>
        <v>-2.2533970378712853</v>
      </c>
      <c r="R40" s="14">
        <f t="shared" si="6"/>
        <v>8.5632210720934836</v>
      </c>
      <c r="S40" s="147">
        <f t="shared" si="4"/>
        <v>-2.2533970378712853</v>
      </c>
      <c r="T40" s="15">
        <f t="shared" si="7"/>
        <v>563.82091399296701</v>
      </c>
      <c r="U40" s="15">
        <f t="shared" si="8"/>
        <v>8.7376004922902197</v>
      </c>
    </row>
    <row r="41" spans="1:21">
      <c r="A41" s="43" t="s">
        <v>2309</v>
      </c>
      <c r="B41" s="44">
        <v>493.61088880493617</v>
      </c>
      <c r="C41" s="44">
        <v>620.9701518144949</v>
      </c>
      <c r="D41" s="45">
        <v>0.79490276201293919</v>
      </c>
      <c r="E41" s="46"/>
      <c r="F41" s="46"/>
      <c r="G41" s="47"/>
      <c r="H41" s="47"/>
      <c r="I41" s="47"/>
      <c r="J41" s="47"/>
      <c r="K41" s="56">
        <v>555.1603732513413</v>
      </c>
      <c r="L41" s="56">
        <v>29.978980094174212</v>
      </c>
      <c r="M41" s="57">
        <v>571.23627916168277</v>
      </c>
      <c r="N41" s="57">
        <v>9.0208266145566096</v>
      </c>
      <c r="O41" s="57">
        <v>575.28383699504309</v>
      </c>
      <c r="P41" s="57">
        <v>8.3544238273218774</v>
      </c>
      <c r="Q41" s="14">
        <f t="shared" si="5"/>
        <v>-3.624801897485419</v>
      </c>
      <c r="R41" s="14">
        <f t="shared" si="6"/>
        <v>11.589234763660503</v>
      </c>
      <c r="S41" s="147">
        <f t="shared" si="4"/>
        <v>-3.624801897485419</v>
      </c>
      <c r="T41" s="15">
        <f t="shared" si="7"/>
        <v>575.28383699504309</v>
      </c>
      <c r="U41" s="15">
        <f t="shared" si="8"/>
        <v>8.3544238273218774</v>
      </c>
    </row>
    <row r="42" spans="1:21">
      <c r="A42" s="43" t="s">
        <v>2310</v>
      </c>
      <c r="B42" s="44">
        <v>972.2998186981398</v>
      </c>
      <c r="C42" s="44">
        <v>1062.8641759839816</v>
      </c>
      <c r="D42" s="45">
        <v>0.9147921631642173</v>
      </c>
      <c r="E42" s="46"/>
      <c r="F42" s="46"/>
      <c r="G42" s="47"/>
      <c r="H42" s="47"/>
      <c r="I42" s="47"/>
      <c r="J42" s="47"/>
      <c r="K42" s="56">
        <v>566.55868860527141</v>
      </c>
      <c r="L42" s="56">
        <v>10.139059276049078</v>
      </c>
      <c r="M42" s="57">
        <v>556.32599837493603</v>
      </c>
      <c r="N42" s="57">
        <v>6.7557426545311605</v>
      </c>
      <c r="O42" s="57">
        <v>553.82861689030779</v>
      </c>
      <c r="P42" s="57">
        <v>7.9707771595874943</v>
      </c>
      <c r="Q42" s="14">
        <f t="shared" si="5"/>
        <v>2.2469113917045314</v>
      </c>
      <c r="R42" s="14">
        <f t="shared" si="6"/>
        <v>4.4898183042491526</v>
      </c>
      <c r="S42" s="147">
        <f t="shared" si="4"/>
        <v>2.2469113917045314</v>
      </c>
      <c r="T42" s="15">
        <f t="shared" si="7"/>
        <v>553.82861689030779</v>
      </c>
      <c r="U42" s="15">
        <f t="shared" si="8"/>
        <v>7.9707771595874943</v>
      </c>
    </row>
    <row r="43" spans="1:21">
      <c r="A43" s="43" t="s">
        <v>2311</v>
      </c>
      <c r="B43" s="44">
        <v>51.153375836360972</v>
      </c>
      <c r="C43" s="44">
        <v>124.17461409056058</v>
      </c>
      <c r="D43" s="45">
        <v>0.41194712954013935</v>
      </c>
      <c r="E43" s="46"/>
      <c r="F43" s="46"/>
      <c r="G43" s="47"/>
      <c r="H43" s="47"/>
      <c r="I43" s="47"/>
      <c r="J43" s="47"/>
      <c r="K43" s="56">
        <v>527.21234060001746</v>
      </c>
      <c r="L43" s="56">
        <v>22.212169611200871</v>
      </c>
      <c r="M43" s="57">
        <v>564.59246445658471</v>
      </c>
      <c r="N43" s="57">
        <v>8.0267825500088819</v>
      </c>
      <c r="O43" s="57">
        <v>573.91351758926533</v>
      </c>
      <c r="P43" s="57">
        <v>8.4530357344639881</v>
      </c>
      <c r="Q43" s="14">
        <f t="shared" si="5"/>
        <v>-8.8581342644782346</v>
      </c>
      <c r="R43" s="14">
        <f t="shared" si="6"/>
        <v>9.7170441540130028</v>
      </c>
      <c r="S43" s="147">
        <f t="shared" si="4"/>
        <v>-8.8581342644782346</v>
      </c>
      <c r="T43" s="15">
        <f t="shared" si="7"/>
        <v>573.91351758926533</v>
      </c>
      <c r="U43" s="15">
        <f t="shared" si="8"/>
        <v>8.4530357344639881</v>
      </c>
    </row>
    <row r="44" spans="1:21">
      <c r="A44" s="43" t="s">
        <v>2312</v>
      </c>
      <c r="B44" s="44">
        <v>401.19941559545742</v>
      </c>
      <c r="C44" s="44">
        <v>562.23480883020773</v>
      </c>
      <c r="D44" s="45">
        <v>0.7135798234018943</v>
      </c>
      <c r="E44" s="46"/>
      <c r="F44" s="46"/>
      <c r="G44" s="47"/>
      <c r="H44" s="47"/>
      <c r="I44" s="47"/>
      <c r="J44" s="47"/>
      <c r="K44" s="56">
        <v>547.15714130217805</v>
      </c>
      <c r="L44" s="56">
        <v>11.608164765837593</v>
      </c>
      <c r="M44" s="57">
        <v>546.49301656353896</v>
      </c>
      <c r="N44" s="57">
        <v>6.7602085901283804</v>
      </c>
      <c r="O44" s="57">
        <v>546.33374960807032</v>
      </c>
      <c r="P44" s="57">
        <v>7.8750291894148505</v>
      </c>
      <c r="Q44" s="14">
        <f t="shared" si="5"/>
        <v>0.15048541487517886</v>
      </c>
      <c r="R44" s="14">
        <f t="shared" si="6"/>
        <v>5.1220615405035783</v>
      </c>
      <c r="S44" s="147">
        <f t="shared" si="4"/>
        <v>0.15048541487517886</v>
      </c>
      <c r="T44" s="15">
        <f t="shared" si="7"/>
        <v>546.33374960807032</v>
      </c>
      <c r="U44" s="15">
        <f t="shared" si="8"/>
        <v>7.8750291894148505</v>
      </c>
    </row>
    <row r="45" spans="1:21">
      <c r="A45" s="43" t="s">
        <v>2313</v>
      </c>
      <c r="B45" s="44">
        <v>482.2385038060753</v>
      </c>
      <c r="C45" s="44">
        <v>781.32542091379059</v>
      </c>
      <c r="D45" s="45">
        <v>0.61720570059281898</v>
      </c>
      <c r="E45" s="46"/>
      <c r="F45" s="46"/>
      <c r="G45" s="47"/>
      <c r="H45" s="47"/>
      <c r="I45" s="47"/>
      <c r="J45" s="47"/>
      <c r="K45" s="56">
        <v>564.42925811728355</v>
      </c>
      <c r="L45" s="56">
        <v>10.906626610363235</v>
      </c>
      <c r="M45" s="57">
        <v>561.99386672484866</v>
      </c>
      <c r="N45" s="57">
        <v>6.8753302715076625</v>
      </c>
      <c r="O45" s="57">
        <v>561.39252620477021</v>
      </c>
      <c r="P45" s="57">
        <v>8.1021038509991872</v>
      </c>
      <c r="Q45" s="14">
        <f t="shared" si="5"/>
        <v>0.53801816061815888</v>
      </c>
      <c r="R45" s="14">
        <f t="shared" si="6"/>
        <v>4.797641791107857</v>
      </c>
      <c r="S45" s="147">
        <f t="shared" si="4"/>
        <v>0.53801816061815888</v>
      </c>
      <c r="T45" s="15">
        <f t="shared" si="7"/>
        <v>561.39252620477021</v>
      </c>
      <c r="U45" s="15">
        <f t="shared" si="8"/>
        <v>8.1021038509991872</v>
      </c>
    </row>
    <row r="46" spans="1:21">
      <c r="A46" s="43" t="s">
        <v>2314</v>
      </c>
      <c r="B46" s="44">
        <v>3180.7578104757436</v>
      </c>
      <c r="C46" s="44">
        <v>2433.1070436620889</v>
      </c>
      <c r="D46" s="45">
        <v>1.3072823157374776</v>
      </c>
      <c r="E46" s="46"/>
      <c r="F46" s="46"/>
      <c r="G46" s="47"/>
      <c r="H46" s="47"/>
      <c r="I46" s="47"/>
      <c r="J46" s="47"/>
      <c r="K46" s="56">
        <v>541.3205361057644</v>
      </c>
      <c r="L46" s="56">
        <v>8.1769361643347906</v>
      </c>
      <c r="M46" s="57">
        <v>571.20850305357419</v>
      </c>
      <c r="N46" s="57">
        <v>6.8509333416683083</v>
      </c>
      <c r="O46" s="57">
        <v>578.7462630078744</v>
      </c>
      <c r="P46" s="57">
        <v>8.4040636484457032</v>
      </c>
      <c r="Q46" s="14">
        <f t="shared" si="5"/>
        <v>-6.9137829448239652</v>
      </c>
      <c r="R46" s="14">
        <f t="shared" si="6"/>
        <v>4.4803947398027617</v>
      </c>
      <c r="S46" s="147">
        <f t="shared" si="4"/>
        <v>-6.9137829448239652</v>
      </c>
      <c r="T46" s="15">
        <f t="shared" si="7"/>
        <v>578.7462630078744</v>
      </c>
      <c r="U46" s="15">
        <f t="shared" si="8"/>
        <v>8.4040636484457032</v>
      </c>
    </row>
    <row r="47" spans="1:21">
      <c r="A47" s="43" t="s">
        <v>2315</v>
      </c>
      <c r="B47" s="44">
        <v>83.418791776569378</v>
      </c>
      <c r="C47" s="44">
        <v>194.35258253338841</v>
      </c>
      <c r="D47" s="45">
        <v>0.42921370371931444</v>
      </c>
      <c r="E47" s="46"/>
      <c r="F47" s="46"/>
      <c r="G47" s="47"/>
      <c r="H47" s="47"/>
      <c r="I47" s="47"/>
      <c r="J47" s="47"/>
      <c r="K47" s="56">
        <v>519.93796103633417</v>
      </c>
      <c r="L47" s="56">
        <v>25.381719987672248</v>
      </c>
      <c r="M47" s="57">
        <v>538.79849925985025</v>
      </c>
      <c r="N47" s="57">
        <v>8.2745966336971186</v>
      </c>
      <c r="O47" s="57">
        <v>543.26553307403242</v>
      </c>
      <c r="P47" s="57">
        <v>8.2856810869974531</v>
      </c>
      <c r="Q47" s="14">
        <f t="shared" si="5"/>
        <v>-4.4866068234760137</v>
      </c>
      <c r="R47" s="14">
        <f t="shared" si="6"/>
        <v>10.687696584566771</v>
      </c>
      <c r="S47" s="147">
        <f t="shared" si="4"/>
        <v>-4.4866068234760137</v>
      </c>
      <c r="T47" s="15">
        <f t="shared" si="7"/>
        <v>543.26553307403242</v>
      </c>
      <c r="U47" s="15">
        <f t="shared" si="8"/>
        <v>8.2856810869974531</v>
      </c>
    </row>
    <row r="48" spans="1:21">
      <c r="A48" s="43" t="s">
        <v>2316</v>
      </c>
      <c r="B48" s="44">
        <v>117.38152522711424</v>
      </c>
      <c r="C48" s="44">
        <v>255.50771710896112</v>
      </c>
      <c r="D48" s="45">
        <v>0.45940500958355379</v>
      </c>
      <c r="E48" s="46"/>
      <c r="F48" s="46"/>
      <c r="G48" s="47"/>
      <c r="H48" s="47"/>
      <c r="I48" s="47"/>
      <c r="J48" s="47"/>
      <c r="K48" s="56">
        <v>576.76310662183505</v>
      </c>
      <c r="L48" s="56">
        <v>39.366047267448188</v>
      </c>
      <c r="M48" s="57">
        <v>551.77986449242485</v>
      </c>
      <c r="N48" s="57">
        <v>10.706766216307507</v>
      </c>
      <c r="O48" s="57">
        <v>545.74609122598133</v>
      </c>
      <c r="P48" s="57">
        <v>8.9128211800718624</v>
      </c>
      <c r="Q48" s="14">
        <f t="shared" si="5"/>
        <v>5.3777738277199783</v>
      </c>
      <c r="R48" s="14">
        <f t="shared" si="6"/>
        <v>13.28119082944729</v>
      </c>
      <c r="S48" s="147">
        <f t="shared" si="4"/>
        <v>5.3777738277199783</v>
      </c>
      <c r="T48" s="15">
        <f t="shared" si="7"/>
        <v>545.74609122598133</v>
      </c>
      <c r="U48" s="15">
        <f t="shared" si="8"/>
        <v>8.9128211800718624</v>
      </c>
    </row>
    <row r="49" spans="1:21" s="17" customFormat="1">
      <c r="A49" s="55" t="s">
        <v>2317</v>
      </c>
      <c r="E49" s="10"/>
      <c r="F49" s="10"/>
      <c r="G49" s="10"/>
      <c r="H49" s="10"/>
      <c r="I49" s="10"/>
      <c r="J49" s="10"/>
      <c r="K49" s="10"/>
      <c r="L49" s="10"/>
      <c r="Q49" s="9"/>
      <c r="R49" s="9"/>
      <c r="S49" s="147">
        <f t="shared" si="4"/>
        <v>0</v>
      </c>
      <c r="T49" s="10"/>
      <c r="U49" s="10"/>
    </row>
    <row r="50" spans="1:21">
      <c r="A50" s="58" t="s">
        <v>2318</v>
      </c>
      <c r="B50" s="44">
        <v>216.70276098512062</v>
      </c>
      <c r="C50" s="44">
        <v>422.83989671528553</v>
      </c>
      <c r="D50" s="45">
        <v>0.51249364752123894</v>
      </c>
      <c r="E50" s="59"/>
      <c r="F50" s="59"/>
      <c r="G50" s="56"/>
      <c r="H50" s="56"/>
      <c r="I50" s="56"/>
      <c r="J50" s="56"/>
      <c r="K50" s="56">
        <v>538.14809282208205</v>
      </c>
      <c r="L50" s="56">
        <v>24.899793539143069</v>
      </c>
      <c r="M50" s="57">
        <v>554.80148366267497</v>
      </c>
      <c r="N50" s="57">
        <v>8.7914681927898641</v>
      </c>
      <c r="O50" s="57">
        <v>558.86788187488196</v>
      </c>
      <c r="P50" s="57">
        <v>9.088190686073915</v>
      </c>
      <c r="Q50" s="14">
        <f t="shared" ref="Q50:Q71" si="9">(1-O50/K50)*100</f>
        <v>-3.8502020780458501</v>
      </c>
      <c r="R50" s="14">
        <f t="shared" ref="R50:R71" si="10">SQRT((2*P50)^2*(-1/K50)^2+(2*L50)^2*(O50/K50^2)^2)*100</f>
        <v>10.186437208863829</v>
      </c>
      <c r="S50" s="147">
        <f t="shared" si="4"/>
        <v>-3.8502020780458501</v>
      </c>
      <c r="T50" s="15">
        <f t="shared" ref="T50:T71" si="11">IF(O50&lt;=1000,O50,K50)</f>
        <v>558.86788187488196</v>
      </c>
      <c r="U50" s="15">
        <f t="shared" ref="U50:U71" si="12">IF(T50=O50,P50,L50)</f>
        <v>9.088190686073915</v>
      </c>
    </row>
    <row r="51" spans="1:21">
      <c r="A51" s="58" t="s">
        <v>2319</v>
      </c>
      <c r="B51" s="44">
        <v>236.6834872389428</v>
      </c>
      <c r="C51" s="44">
        <v>388.716578704178</v>
      </c>
      <c r="D51" s="45">
        <v>0.60888446803053442</v>
      </c>
      <c r="E51" s="59"/>
      <c r="F51" s="59"/>
      <c r="G51" s="56"/>
      <c r="H51" s="56"/>
      <c r="I51" s="56"/>
      <c r="J51" s="56"/>
      <c r="K51" s="56">
        <v>547.31555297849104</v>
      </c>
      <c r="L51" s="56">
        <v>14.419886510218971</v>
      </c>
      <c r="M51" s="57">
        <v>543.4830357295732</v>
      </c>
      <c r="N51" s="57">
        <v>6.9258606493499686</v>
      </c>
      <c r="O51" s="57">
        <v>542.56962310015444</v>
      </c>
      <c r="P51" s="57">
        <v>7.8103763743867516</v>
      </c>
      <c r="Q51" s="14">
        <f t="shared" si="9"/>
        <v>0.86712863402277351</v>
      </c>
      <c r="R51" s="14">
        <f t="shared" si="10"/>
        <v>5.9524721228252391</v>
      </c>
      <c r="S51" s="147">
        <f t="shared" si="4"/>
        <v>0.86712863402277351</v>
      </c>
      <c r="T51" s="15">
        <f t="shared" si="11"/>
        <v>542.56962310015444</v>
      </c>
      <c r="U51" s="15">
        <f t="shared" si="12"/>
        <v>7.8103763743867516</v>
      </c>
    </row>
    <row r="52" spans="1:21">
      <c r="A52" s="58" t="s">
        <v>2320</v>
      </c>
      <c r="B52" s="44">
        <v>134.02328381960479</v>
      </c>
      <c r="C52" s="44">
        <v>220.18605652210317</v>
      </c>
      <c r="D52" s="45">
        <v>0.60868197531005319</v>
      </c>
      <c r="E52" s="59"/>
      <c r="F52" s="59"/>
      <c r="G52" s="56"/>
      <c r="H52" s="56"/>
      <c r="I52" s="56"/>
      <c r="J52" s="56"/>
      <c r="K52" s="56">
        <v>520.86080749160385</v>
      </c>
      <c r="L52" s="56">
        <v>39.036963226651736</v>
      </c>
      <c r="M52" s="57">
        <v>550.3185234962508</v>
      </c>
      <c r="N52" s="57">
        <v>11.664273973291618</v>
      </c>
      <c r="O52" s="57">
        <v>557.46174807349689</v>
      </c>
      <c r="P52" s="57">
        <v>10.964900845531034</v>
      </c>
      <c r="Q52" s="14">
        <f t="shared" si="9"/>
        <v>-7.0270099142529574</v>
      </c>
      <c r="R52" s="14">
        <f t="shared" si="10"/>
        <v>16.585993179849584</v>
      </c>
      <c r="S52" s="147">
        <f t="shared" si="4"/>
        <v>-7.0270099142529574</v>
      </c>
      <c r="T52" s="15">
        <f t="shared" si="11"/>
        <v>557.46174807349689</v>
      </c>
      <c r="U52" s="15">
        <f t="shared" si="12"/>
        <v>10.964900845531034</v>
      </c>
    </row>
    <row r="53" spans="1:21">
      <c r="A53" s="58" t="s">
        <v>2321</v>
      </c>
      <c r="B53" s="44">
        <v>152.06542351402868</v>
      </c>
      <c r="C53" s="44">
        <v>241.69912277666535</v>
      </c>
      <c r="D53" s="45">
        <v>0.62915173943159097</v>
      </c>
      <c r="E53" s="59"/>
      <c r="F53" s="59"/>
      <c r="G53" s="56"/>
      <c r="H53" s="56"/>
      <c r="I53" s="56"/>
      <c r="J53" s="56"/>
      <c r="K53" s="56">
        <v>518.35347272633601</v>
      </c>
      <c r="L53" s="56">
        <v>23.310791914623042</v>
      </c>
      <c r="M53" s="57">
        <v>536.92964938901673</v>
      </c>
      <c r="N53" s="57">
        <v>7.7154511949560911</v>
      </c>
      <c r="O53" s="57">
        <v>541.31314806219177</v>
      </c>
      <c r="P53" s="57">
        <v>7.7983083694437294</v>
      </c>
      <c r="Q53" s="14">
        <f t="shared" si="9"/>
        <v>-4.4293472589460814</v>
      </c>
      <c r="R53" s="14">
        <f t="shared" si="10"/>
        <v>9.8627256967710775</v>
      </c>
      <c r="S53" s="147">
        <f t="shared" si="4"/>
        <v>-4.4293472589460814</v>
      </c>
      <c r="T53" s="15">
        <f t="shared" si="11"/>
        <v>541.31314806219177</v>
      </c>
      <c r="U53" s="15">
        <f t="shared" si="12"/>
        <v>7.7983083694437294</v>
      </c>
    </row>
    <row r="54" spans="1:21">
      <c r="A54" s="58" t="s">
        <v>2322</v>
      </c>
      <c r="B54" s="44">
        <v>437.67443585354312</v>
      </c>
      <c r="C54" s="44">
        <v>741.65200717390758</v>
      </c>
      <c r="D54" s="45">
        <v>0.59013449922601535</v>
      </c>
      <c r="E54" s="59"/>
      <c r="F54" s="59"/>
      <c r="G54" s="56"/>
      <c r="H54" s="56"/>
      <c r="I54" s="56"/>
      <c r="J54" s="56"/>
      <c r="K54" s="56">
        <v>527.41474559549431</v>
      </c>
      <c r="L54" s="56">
        <v>16.342572830247761</v>
      </c>
      <c r="M54" s="57">
        <v>550.54925303693778</v>
      </c>
      <c r="N54" s="57">
        <v>7.2753307398449873</v>
      </c>
      <c r="O54" s="57">
        <v>556.15721283834648</v>
      </c>
      <c r="P54" s="57">
        <v>8.1702658291559196</v>
      </c>
      <c r="Q54" s="14">
        <f t="shared" si="9"/>
        <v>-5.4496897333424998</v>
      </c>
      <c r="R54" s="14">
        <f t="shared" si="10"/>
        <v>7.232208997567839</v>
      </c>
      <c r="S54" s="147">
        <f t="shared" si="4"/>
        <v>-5.4496897333424998</v>
      </c>
      <c r="T54" s="15">
        <f t="shared" si="11"/>
        <v>556.15721283834648</v>
      </c>
      <c r="U54" s="15">
        <f t="shared" si="12"/>
        <v>8.1702658291559196</v>
      </c>
    </row>
    <row r="55" spans="1:21">
      <c r="A55" s="58" t="s">
        <v>2323</v>
      </c>
      <c r="B55" s="44">
        <v>176.36002423091517</v>
      </c>
      <c r="C55" s="44">
        <v>296.44284782041285</v>
      </c>
      <c r="D55" s="45">
        <v>0.59492082715976102</v>
      </c>
      <c r="E55" s="59"/>
      <c r="F55" s="59"/>
      <c r="G55" s="56"/>
      <c r="H55" s="56"/>
      <c r="I55" s="56"/>
      <c r="J55" s="56"/>
      <c r="K55" s="56">
        <v>547.10920626997563</v>
      </c>
      <c r="L55" s="56">
        <v>13.53599230141722</v>
      </c>
      <c r="M55" s="57">
        <v>536.55293680256716</v>
      </c>
      <c r="N55" s="57">
        <v>6.8488990131040373</v>
      </c>
      <c r="O55" s="57">
        <v>534.07281735714241</v>
      </c>
      <c r="P55" s="57">
        <v>7.769411149627814</v>
      </c>
      <c r="Q55" s="14">
        <f t="shared" si="9"/>
        <v>2.3827763750698616</v>
      </c>
      <c r="R55" s="14">
        <f t="shared" si="10"/>
        <v>5.6034082649131101</v>
      </c>
      <c r="S55" s="147">
        <f t="shared" si="4"/>
        <v>2.3827763750698616</v>
      </c>
      <c r="T55" s="15">
        <f t="shared" si="11"/>
        <v>534.07281735714241</v>
      </c>
      <c r="U55" s="15">
        <f t="shared" si="12"/>
        <v>7.769411149627814</v>
      </c>
    </row>
    <row r="56" spans="1:21">
      <c r="A56" s="58" t="s">
        <v>2324</v>
      </c>
      <c r="B56" s="44">
        <v>195.95269042316636</v>
      </c>
      <c r="C56" s="44">
        <v>393.5616901485767</v>
      </c>
      <c r="D56" s="45">
        <v>0.49789574373763523</v>
      </c>
      <c r="E56" s="59"/>
      <c r="F56" s="59"/>
      <c r="G56" s="56"/>
      <c r="H56" s="56"/>
      <c r="I56" s="56"/>
      <c r="J56" s="56"/>
      <c r="K56" s="56">
        <v>540.87799327852269</v>
      </c>
      <c r="L56" s="56">
        <v>13.000825887478751</v>
      </c>
      <c r="M56" s="57">
        <v>547.96453984831464</v>
      </c>
      <c r="N56" s="57">
        <v>7.1147463272416278</v>
      </c>
      <c r="O56" s="57">
        <v>549.67046488745598</v>
      </c>
      <c r="P56" s="57">
        <v>8.2468236609931633</v>
      </c>
      <c r="Q56" s="14">
        <f t="shared" si="9"/>
        <v>-1.6255924105245789</v>
      </c>
      <c r="R56" s="14">
        <f t="shared" si="10"/>
        <v>5.7590455933412414</v>
      </c>
      <c r="S56" s="147">
        <f t="shared" si="4"/>
        <v>-1.6255924105245789</v>
      </c>
      <c r="T56" s="15">
        <f t="shared" si="11"/>
        <v>549.67046488745598</v>
      </c>
      <c r="U56" s="15">
        <f t="shared" si="12"/>
        <v>8.2468236609931633</v>
      </c>
    </row>
    <row r="57" spans="1:21">
      <c r="A57" s="58" t="s">
        <v>2325</v>
      </c>
      <c r="B57" s="44">
        <v>455.92121217996868</v>
      </c>
      <c r="C57" s="44">
        <v>643.03107670316456</v>
      </c>
      <c r="D57" s="45">
        <v>0.70901893967160567</v>
      </c>
      <c r="E57" s="59"/>
      <c r="F57" s="59"/>
      <c r="G57" s="56"/>
      <c r="H57" s="56"/>
      <c r="I57" s="56"/>
      <c r="J57" s="56"/>
      <c r="K57" s="56">
        <v>574.0243613487346</v>
      </c>
      <c r="L57" s="56">
        <v>11.259572291161923</v>
      </c>
      <c r="M57" s="57">
        <v>558.93932768585876</v>
      </c>
      <c r="N57" s="57">
        <v>7.191790385298491</v>
      </c>
      <c r="O57" s="57">
        <v>555.24176215832426</v>
      </c>
      <c r="P57" s="57">
        <v>8.4334915407630042</v>
      </c>
      <c r="Q57" s="14">
        <f t="shared" si="9"/>
        <v>3.2720909520771113</v>
      </c>
      <c r="R57" s="14">
        <f t="shared" si="10"/>
        <v>4.7993249163540863</v>
      </c>
      <c r="S57" s="147">
        <f t="shared" si="4"/>
        <v>3.2720909520771113</v>
      </c>
      <c r="T57" s="15">
        <f t="shared" si="11"/>
        <v>555.24176215832426</v>
      </c>
      <c r="U57" s="15">
        <f t="shared" si="12"/>
        <v>8.4334915407630042</v>
      </c>
    </row>
    <row r="58" spans="1:21">
      <c r="A58" s="58" t="s">
        <v>2326</v>
      </c>
      <c r="B58" s="44">
        <v>142.03243315079894</v>
      </c>
      <c r="C58" s="44">
        <v>257.50331157906123</v>
      </c>
      <c r="D58" s="45">
        <v>0.55157517113014187</v>
      </c>
      <c r="E58" s="59"/>
      <c r="F58" s="59"/>
      <c r="G58" s="56"/>
      <c r="H58" s="56"/>
      <c r="I58" s="56"/>
      <c r="J58" s="56"/>
      <c r="K58" s="56">
        <v>539.23143481094519</v>
      </c>
      <c r="L58" s="56">
        <v>14.181897739253269</v>
      </c>
      <c r="M58" s="57">
        <v>552.99721160053832</v>
      </c>
      <c r="N58" s="57">
        <v>7.2924543722637791</v>
      </c>
      <c r="O58" s="57">
        <v>556.34581252773467</v>
      </c>
      <c r="P58" s="57">
        <v>8.3992612835062097</v>
      </c>
      <c r="Q58" s="14">
        <f t="shared" si="9"/>
        <v>-3.1738464436498859</v>
      </c>
      <c r="R58" s="14">
        <f t="shared" si="10"/>
        <v>6.2575635445225322</v>
      </c>
      <c r="S58" s="147">
        <f t="shared" si="4"/>
        <v>-3.1738464436498859</v>
      </c>
      <c r="T58" s="15">
        <f t="shared" si="11"/>
        <v>556.34581252773467</v>
      </c>
      <c r="U58" s="15">
        <f t="shared" si="12"/>
        <v>8.3992612835062097</v>
      </c>
    </row>
    <row r="59" spans="1:21">
      <c r="A59" s="58" t="s">
        <v>2327</v>
      </c>
      <c r="B59" s="44">
        <v>228.37765140861967</v>
      </c>
      <c r="C59" s="44">
        <v>366.67337085382491</v>
      </c>
      <c r="D59" s="45">
        <v>0.6228367521667203</v>
      </c>
      <c r="E59" s="59"/>
      <c r="F59" s="59"/>
      <c r="G59" s="56"/>
      <c r="H59" s="56"/>
      <c r="I59" s="56"/>
      <c r="J59" s="56"/>
      <c r="K59" s="56">
        <v>556.15307980943476</v>
      </c>
      <c r="L59" s="56">
        <v>14.83894911130912</v>
      </c>
      <c r="M59" s="57">
        <v>559.42710346802812</v>
      </c>
      <c r="N59" s="57">
        <v>7.3267320671197567</v>
      </c>
      <c r="O59" s="57">
        <v>560.23221088844991</v>
      </c>
      <c r="P59" s="57">
        <v>8.3416427427830406</v>
      </c>
      <c r="Q59" s="14">
        <f t="shared" si="9"/>
        <v>-0.73345473163843877</v>
      </c>
      <c r="R59" s="14">
        <f t="shared" si="10"/>
        <v>6.1557896576558209</v>
      </c>
      <c r="S59" s="147">
        <f t="shared" si="4"/>
        <v>-0.73345473163843877</v>
      </c>
      <c r="T59" s="15">
        <f t="shared" si="11"/>
        <v>560.23221088844991</v>
      </c>
      <c r="U59" s="15">
        <f t="shared" si="12"/>
        <v>8.3416427427830406</v>
      </c>
    </row>
    <row r="60" spans="1:21">
      <c r="A60" s="58" t="s">
        <v>2328</v>
      </c>
      <c r="B60" s="44">
        <v>124.76799596042693</v>
      </c>
      <c r="C60" s="44">
        <v>255.95660238247203</v>
      </c>
      <c r="D60" s="45">
        <v>0.48745761898334633</v>
      </c>
      <c r="E60" s="59"/>
      <c r="F60" s="59"/>
      <c r="G60" s="56"/>
      <c r="H60" s="56"/>
      <c r="I60" s="56"/>
      <c r="J60" s="56"/>
      <c r="K60" s="56">
        <v>564.29249310161299</v>
      </c>
      <c r="L60" s="56">
        <v>16.894637535917802</v>
      </c>
      <c r="M60" s="57">
        <v>569.13214008776754</v>
      </c>
      <c r="N60" s="57">
        <v>7.3934119779921481</v>
      </c>
      <c r="O60" s="57">
        <v>570.3442201260217</v>
      </c>
      <c r="P60" s="57">
        <v>8.1942485997636982</v>
      </c>
      <c r="Q60" s="14">
        <f t="shared" si="9"/>
        <v>-1.072445070311967</v>
      </c>
      <c r="R60" s="14">
        <f t="shared" si="10"/>
        <v>6.7128854819572394</v>
      </c>
      <c r="S60" s="147">
        <f t="shared" si="4"/>
        <v>-1.072445070311967</v>
      </c>
      <c r="T60" s="15">
        <f t="shared" si="11"/>
        <v>570.3442201260217</v>
      </c>
      <c r="U60" s="15">
        <f t="shared" si="12"/>
        <v>8.1942485997636982</v>
      </c>
    </row>
    <row r="61" spans="1:21">
      <c r="A61" s="58" t="s">
        <v>2329</v>
      </c>
      <c r="B61" s="44">
        <v>188.46511410496828</v>
      </c>
      <c r="C61" s="44">
        <v>359.4127541129543</v>
      </c>
      <c r="D61" s="45">
        <v>0.52436957772995019</v>
      </c>
      <c r="E61" s="59"/>
      <c r="F61" s="59"/>
      <c r="G61" s="56"/>
      <c r="H61" s="56"/>
      <c r="I61" s="56"/>
      <c r="J61" s="56"/>
      <c r="K61" s="56">
        <v>571.79018344745168</v>
      </c>
      <c r="L61" s="56">
        <v>24.987207566347315</v>
      </c>
      <c r="M61" s="57">
        <v>574.0190877964701</v>
      </c>
      <c r="N61" s="57">
        <v>8.5299199753452459</v>
      </c>
      <c r="O61" s="57">
        <v>574.58217500163676</v>
      </c>
      <c r="P61" s="57">
        <v>8.544309458208609</v>
      </c>
      <c r="Q61" s="14">
        <f t="shared" si="9"/>
        <v>-0.4882895221025807</v>
      </c>
      <c r="R61" s="14">
        <f t="shared" si="10"/>
        <v>9.2772352385605146</v>
      </c>
      <c r="S61" s="147">
        <f t="shared" si="4"/>
        <v>-0.4882895221025807</v>
      </c>
      <c r="T61" s="15">
        <f t="shared" si="11"/>
        <v>574.58217500163676</v>
      </c>
      <c r="U61" s="15">
        <f t="shared" si="12"/>
        <v>8.544309458208609</v>
      </c>
    </row>
    <row r="62" spans="1:21">
      <c r="A62" s="58" t="s">
        <v>2330</v>
      </c>
      <c r="B62" s="44">
        <v>252.79713923807282</v>
      </c>
      <c r="C62" s="44">
        <v>377.60383668147381</v>
      </c>
      <c r="D62" s="45">
        <v>0.66947714689487869</v>
      </c>
      <c r="E62" s="59"/>
      <c r="F62" s="59"/>
      <c r="G62" s="56"/>
      <c r="H62" s="56"/>
      <c r="I62" s="56"/>
      <c r="J62" s="56"/>
      <c r="K62" s="56">
        <v>566.86798549166792</v>
      </c>
      <c r="L62" s="56">
        <v>15.354627124645637</v>
      </c>
      <c r="M62" s="57">
        <v>563.05924033606971</v>
      </c>
      <c r="N62" s="57">
        <v>7.3080283673323532</v>
      </c>
      <c r="O62" s="57">
        <v>562.11708204444687</v>
      </c>
      <c r="P62" s="57">
        <v>8.2333278394041152</v>
      </c>
      <c r="Q62" s="14">
        <f t="shared" si="9"/>
        <v>0.83809697651215931</v>
      </c>
      <c r="R62" s="14">
        <f t="shared" si="10"/>
        <v>6.1070468929782304</v>
      </c>
      <c r="S62" s="147">
        <f t="shared" si="4"/>
        <v>0.83809697651215931</v>
      </c>
      <c r="T62" s="15">
        <f t="shared" si="11"/>
        <v>562.11708204444687</v>
      </c>
      <c r="U62" s="15">
        <f t="shared" si="12"/>
        <v>8.2333278394041152</v>
      </c>
    </row>
    <row r="63" spans="1:21">
      <c r="A63" s="58" t="s">
        <v>2331</v>
      </c>
      <c r="B63" s="44">
        <v>61.351801067248729</v>
      </c>
      <c r="C63" s="44">
        <v>112.06114766681803</v>
      </c>
      <c r="D63" s="45">
        <v>0.5474850324544317</v>
      </c>
      <c r="E63" s="59"/>
      <c r="F63" s="59"/>
      <c r="G63" s="56"/>
      <c r="H63" s="56"/>
      <c r="I63" s="56"/>
      <c r="J63" s="56"/>
      <c r="K63" s="56">
        <v>536.97952993668139</v>
      </c>
      <c r="L63" s="56">
        <v>29.720946936645397</v>
      </c>
      <c r="M63" s="57">
        <v>536.19145725624583</v>
      </c>
      <c r="N63" s="57">
        <v>8.7647114910891499</v>
      </c>
      <c r="O63" s="57">
        <v>536.00620945978005</v>
      </c>
      <c r="P63" s="57">
        <v>8.1526691031554854</v>
      </c>
      <c r="Q63" s="14">
        <f t="shared" si="9"/>
        <v>0.18125839489935291</v>
      </c>
      <c r="R63" s="14">
        <f t="shared" si="10"/>
        <v>11.459240353293925</v>
      </c>
      <c r="S63" s="147">
        <f t="shared" si="4"/>
        <v>0.18125839489935291</v>
      </c>
      <c r="T63" s="15">
        <f t="shared" si="11"/>
        <v>536.00620945978005</v>
      </c>
      <c r="U63" s="15">
        <f t="shared" si="12"/>
        <v>8.1526691031554854</v>
      </c>
    </row>
    <row r="64" spans="1:21">
      <c r="A64" s="58" t="s">
        <v>2332</v>
      </c>
      <c r="B64" s="44">
        <v>522.0741643609274</v>
      </c>
      <c r="C64" s="44">
        <v>574.50037523469621</v>
      </c>
      <c r="D64" s="45">
        <v>0.90874468819563159</v>
      </c>
      <c r="E64" s="59"/>
      <c r="F64" s="59"/>
      <c r="G64" s="56"/>
      <c r="H64" s="56"/>
      <c r="I64" s="56"/>
      <c r="J64" s="56"/>
      <c r="K64" s="56">
        <v>557.36979714996824</v>
      </c>
      <c r="L64" s="56">
        <v>9.7057036834058419</v>
      </c>
      <c r="M64" s="57">
        <v>558.0551881336047</v>
      </c>
      <c r="N64" s="57">
        <v>6.747304737676485</v>
      </c>
      <c r="O64" s="57">
        <v>558.22324161919687</v>
      </c>
      <c r="P64" s="57">
        <v>8.0337285497684707</v>
      </c>
      <c r="Q64" s="14">
        <f t="shared" si="9"/>
        <v>-0.15311997054605619</v>
      </c>
      <c r="R64" s="14">
        <f t="shared" si="10"/>
        <v>4.5250808030565377</v>
      </c>
      <c r="S64" s="147">
        <f t="shared" si="4"/>
        <v>-0.15311997054605619</v>
      </c>
      <c r="T64" s="15">
        <f t="shared" si="11"/>
        <v>558.22324161919687</v>
      </c>
      <c r="U64" s="15">
        <f t="shared" si="12"/>
        <v>8.0337285497684707</v>
      </c>
    </row>
    <row r="65" spans="1:21">
      <c r="A65" s="58" t="s">
        <v>2333</v>
      </c>
      <c r="B65" s="44">
        <v>259.52901762901786</v>
      </c>
      <c r="C65" s="44">
        <v>790.93630498253185</v>
      </c>
      <c r="D65" s="45">
        <v>0.32812884677831256</v>
      </c>
      <c r="E65" s="59"/>
      <c r="F65" s="59"/>
      <c r="G65" s="56"/>
      <c r="H65" s="56"/>
      <c r="I65" s="56"/>
      <c r="J65" s="56"/>
      <c r="K65" s="56">
        <v>1945.2844018342676</v>
      </c>
      <c r="L65" s="56">
        <v>6.537430402183686</v>
      </c>
      <c r="M65" s="57">
        <v>1954.324287553615</v>
      </c>
      <c r="N65" s="57">
        <v>13.504950645925939</v>
      </c>
      <c r="O65" s="57">
        <v>1962.8693896212371</v>
      </c>
      <c r="P65" s="57">
        <v>25.482515009676241</v>
      </c>
      <c r="Q65" s="14">
        <f t="shared" si="9"/>
        <v>-0.90398030079241742</v>
      </c>
      <c r="R65" s="14">
        <f t="shared" si="10"/>
        <v>2.7062856246694089</v>
      </c>
      <c r="S65" s="147">
        <f t="shared" si="4"/>
        <v>-0.90398030079241742</v>
      </c>
      <c r="T65" s="15">
        <f t="shared" si="11"/>
        <v>1945.2844018342676</v>
      </c>
      <c r="U65" s="15">
        <f t="shared" si="12"/>
        <v>6.537430402183686</v>
      </c>
    </row>
    <row r="66" spans="1:21">
      <c r="A66" s="58" t="s">
        <v>2334</v>
      </c>
      <c r="B66" s="44">
        <v>182.66473341845241</v>
      </c>
      <c r="C66" s="44">
        <v>272.95675881440951</v>
      </c>
      <c r="D66" s="45">
        <v>0.6692075851569258</v>
      </c>
      <c r="E66" s="59"/>
      <c r="F66" s="59"/>
      <c r="G66" s="56"/>
      <c r="H66" s="56"/>
      <c r="I66" s="56"/>
      <c r="J66" s="56"/>
      <c r="K66" s="56">
        <v>563.00201981976352</v>
      </c>
      <c r="L66" s="56">
        <v>14.753547927867761</v>
      </c>
      <c r="M66" s="57">
        <v>546.26276244581129</v>
      </c>
      <c r="N66" s="57">
        <v>7.0768582488351939</v>
      </c>
      <c r="O66" s="57">
        <v>542.25831982668797</v>
      </c>
      <c r="P66" s="57">
        <v>7.9325325280571457</v>
      </c>
      <c r="Q66" s="14">
        <f t="shared" si="9"/>
        <v>3.6844805636250366</v>
      </c>
      <c r="R66" s="14">
        <f t="shared" si="10"/>
        <v>5.7812045393006253</v>
      </c>
      <c r="S66" s="147">
        <f t="shared" si="4"/>
        <v>3.6844805636250366</v>
      </c>
      <c r="T66" s="15">
        <f t="shared" si="11"/>
        <v>542.25831982668797</v>
      </c>
      <c r="U66" s="15">
        <f t="shared" si="12"/>
        <v>7.9325325280571457</v>
      </c>
    </row>
    <row r="67" spans="1:21">
      <c r="A67" s="58" t="s">
        <v>2335</v>
      </c>
      <c r="B67" s="44">
        <v>213.92733823549352</v>
      </c>
      <c r="C67" s="44">
        <v>421.67795779543741</v>
      </c>
      <c r="D67" s="45">
        <v>0.50732397622565095</v>
      </c>
      <c r="E67" s="59"/>
      <c r="F67" s="59"/>
      <c r="G67" s="56"/>
      <c r="H67" s="56"/>
      <c r="I67" s="56"/>
      <c r="J67" s="56"/>
      <c r="K67" s="56">
        <v>578.26588542796071</v>
      </c>
      <c r="L67" s="56">
        <v>11.780063158715826</v>
      </c>
      <c r="M67" s="57">
        <v>580.05933884372155</v>
      </c>
      <c r="N67" s="57">
        <v>7.7974289476822056</v>
      </c>
      <c r="O67" s="57">
        <v>580.51741568098112</v>
      </c>
      <c r="P67" s="57">
        <v>9.2858358122364102</v>
      </c>
      <c r="Q67" s="14">
        <f t="shared" si="9"/>
        <v>-0.38935899726371126</v>
      </c>
      <c r="R67" s="14">
        <f t="shared" si="10"/>
        <v>5.2003537310284438</v>
      </c>
      <c r="S67" s="147">
        <f t="shared" si="4"/>
        <v>-0.38935899726371126</v>
      </c>
      <c r="T67" s="15">
        <f t="shared" si="11"/>
        <v>580.51741568098112</v>
      </c>
      <c r="U67" s="15">
        <f t="shared" si="12"/>
        <v>9.2858358122364102</v>
      </c>
    </row>
    <row r="68" spans="1:21">
      <c r="A68" s="58" t="s">
        <v>2336</v>
      </c>
      <c r="B68" s="44">
        <v>204.38585438667371</v>
      </c>
      <c r="C68" s="44">
        <v>366.04753089784992</v>
      </c>
      <c r="D68" s="45">
        <v>0.5583587844052692</v>
      </c>
      <c r="E68" s="59"/>
      <c r="F68" s="59"/>
      <c r="G68" s="56"/>
      <c r="H68" s="56"/>
      <c r="I68" s="56"/>
      <c r="J68" s="56"/>
      <c r="K68" s="56">
        <v>537.12299760316239</v>
      </c>
      <c r="L68" s="56">
        <v>23.40971748238907</v>
      </c>
      <c r="M68" s="57">
        <v>538.72271477609922</v>
      </c>
      <c r="N68" s="57">
        <v>8.4815741800521316</v>
      </c>
      <c r="O68" s="57">
        <v>539.10072892689493</v>
      </c>
      <c r="P68" s="57">
        <v>8.8440595115359955</v>
      </c>
      <c r="Q68" s="14">
        <f t="shared" si="9"/>
        <v>-0.3682082749310478</v>
      </c>
      <c r="R68" s="14">
        <f t="shared" si="10"/>
        <v>9.3480583319439585</v>
      </c>
      <c r="S68" s="147">
        <f t="shared" si="4"/>
        <v>-0.3682082749310478</v>
      </c>
      <c r="T68" s="15">
        <f t="shared" si="11"/>
        <v>539.10072892689493</v>
      </c>
      <c r="U68" s="15">
        <f t="shared" si="12"/>
        <v>8.8440595115359955</v>
      </c>
    </row>
    <row r="69" spans="1:21">
      <c r="A69" s="58" t="s">
        <v>2337</v>
      </c>
      <c r="B69" s="44">
        <v>286.17673932003999</v>
      </c>
      <c r="C69" s="44">
        <v>497.64875287960615</v>
      </c>
      <c r="D69" s="45">
        <v>0.5750576840876227</v>
      </c>
      <c r="E69" s="59"/>
      <c r="F69" s="59"/>
      <c r="G69" s="56"/>
      <c r="H69" s="56"/>
      <c r="I69" s="56"/>
      <c r="J69" s="56"/>
      <c r="K69" s="56">
        <v>520.32065999504562</v>
      </c>
      <c r="L69" s="56">
        <v>13.73789017018645</v>
      </c>
      <c r="M69" s="57">
        <v>537.42045946584506</v>
      </c>
      <c r="N69" s="57">
        <v>8.1510789501492162</v>
      </c>
      <c r="O69" s="57">
        <v>541.45870318964501</v>
      </c>
      <c r="P69" s="57">
        <v>9.5687871938252567</v>
      </c>
      <c r="Q69" s="14">
        <f t="shared" si="9"/>
        <v>-4.0625031485008956</v>
      </c>
      <c r="R69" s="14">
        <f t="shared" si="10"/>
        <v>6.612392465592082</v>
      </c>
      <c r="S69" s="147">
        <f t="shared" ref="S69:S132" si="13">IF(OR(Q69-R69&gt;10,Q69+R69&lt;-5),"X",Q69)</f>
        <v>-4.0625031485008956</v>
      </c>
      <c r="T69" s="15">
        <f t="shared" si="11"/>
        <v>541.45870318964501</v>
      </c>
      <c r="U69" s="15">
        <f t="shared" si="12"/>
        <v>9.5687871938252567</v>
      </c>
    </row>
    <row r="70" spans="1:21">
      <c r="A70" s="58" t="s">
        <v>2338</v>
      </c>
      <c r="B70" s="44">
        <v>102.2205720634289</v>
      </c>
      <c r="C70" s="44">
        <v>327.32011688917333</v>
      </c>
      <c r="D70" s="45">
        <v>0.31229541598275662</v>
      </c>
      <c r="E70" s="59"/>
      <c r="F70" s="59"/>
      <c r="G70" s="56"/>
      <c r="H70" s="56"/>
      <c r="I70" s="56"/>
      <c r="J70" s="56"/>
      <c r="K70" s="56">
        <v>486.1488743410606</v>
      </c>
      <c r="L70" s="56">
        <v>52.451758073683187</v>
      </c>
      <c r="M70" s="57">
        <v>466.88617383369683</v>
      </c>
      <c r="N70" s="57">
        <v>10.725566455402847</v>
      </c>
      <c r="O70" s="57">
        <v>462.97824574503386</v>
      </c>
      <c r="P70" s="57">
        <v>6.765272871758099</v>
      </c>
      <c r="Q70" s="14">
        <f t="shared" si="9"/>
        <v>4.7661590551727251</v>
      </c>
      <c r="R70" s="14">
        <f t="shared" si="10"/>
        <v>20.737628037837077</v>
      </c>
      <c r="S70" s="147">
        <f t="shared" si="13"/>
        <v>4.7661590551727251</v>
      </c>
      <c r="T70" s="15">
        <f t="shared" si="11"/>
        <v>462.97824574503386</v>
      </c>
      <c r="U70" s="15">
        <f t="shared" si="12"/>
        <v>6.765272871758099</v>
      </c>
    </row>
    <row r="71" spans="1:21">
      <c r="A71" s="58" t="s">
        <v>2339</v>
      </c>
      <c r="B71" s="44">
        <v>83.275404371792604</v>
      </c>
      <c r="C71" s="44">
        <v>153.32709886504975</v>
      </c>
      <c r="D71" s="45">
        <v>0.54312254642662461</v>
      </c>
      <c r="E71" s="59"/>
      <c r="F71" s="59"/>
      <c r="G71" s="56"/>
      <c r="H71" s="56"/>
      <c r="I71" s="56"/>
      <c r="J71" s="56"/>
      <c r="K71" s="56">
        <v>509.87174574625806</v>
      </c>
      <c r="L71" s="56">
        <v>18.345515336711248</v>
      </c>
      <c r="M71" s="57">
        <v>562.7094500632561</v>
      </c>
      <c r="N71" s="57">
        <v>7.5527214962637368</v>
      </c>
      <c r="O71" s="57">
        <v>575.86394588361748</v>
      </c>
      <c r="P71" s="57">
        <v>8.4135213208782478</v>
      </c>
      <c r="Q71" s="14">
        <f t="shared" si="9"/>
        <v>-12.942901952876795</v>
      </c>
      <c r="R71" s="14">
        <f t="shared" si="10"/>
        <v>8.7720117096132579</v>
      </c>
      <c r="S71" s="147">
        <f t="shared" si="13"/>
        <v>-12.942901952876795</v>
      </c>
      <c r="T71" s="15">
        <f t="shared" si="11"/>
        <v>575.86394588361748</v>
      </c>
      <c r="U71" s="15">
        <f t="shared" si="12"/>
        <v>8.4135213208782478</v>
      </c>
    </row>
    <row r="72" spans="1:21" s="17" customFormat="1">
      <c r="A72" s="60" t="s">
        <v>2340</v>
      </c>
      <c r="E72" s="10"/>
      <c r="F72" s="10"/>
      <c r="G72" s="10"/>
      <c r="H72" s="10"/>
      <c r="I72" s="10"/>
      <c r="J72" s="10"/>
      <c r="K72" s="10"/>
      <c r="L72" s="10"/>
      <c r="Q72" s="9"/>
      <c r="R72" s="9"/>
      <c r="S72" s="147">
        <f t="shared" si="13"/>
        <v>0</v>
      </c>
      <c r="T72" s="10"/>
      <c r="U72" s="10"/>
    </row>
    <row r="73" spans="1:21">
      <c r="A73" s="58" t="s">
        <v>2341</v>
      </c>
      <c r="B73" s="44">
        <v>119.54244430623534</v>
      </c>
      <c r="C73" s="44">
        <v>253.06819875884364</v>
      </c>
      <c r="D73" s="45">
        <v>0.47237244700252107</v>
      </c>
      <c r="E73" s="59"/>
      <c r="F73" s="59"/>
      <c r="G73" s="56"/>
      <c r="H73" s="56"/>
      <c r="I73" s="56"/>
      <c r="J73" s="56"/>
      <c r="K73" s="56">
        <v>562.83392143738774</v>
      </c>
      <c r="L73" s="56">
        <v>21.075940059417817</v>
      </c>
      <c r="M73" s="57">
        <v>579.36338809107963</v>
      </c>
      <c r="N73" s="57">
        <v>7.9292402273611895</v>
      </c>
      <c r="O73" s="57">
        <v>583.58776844593558</v>
      </c>
      <c r="P73" s="57">
        <v>8.378870657705928</v>
      </c>
      <c r="Q73" s="14">
        <f t="shared" ref="Q73:Q92" si="14">(1-O73/K73)*100</f>
        <v>-3.6873838299485984</v>
      </c>
      <c r="R73" s="14">
        <f t="shared" ref="R73:R92" si="15">SQRT((2*P73)^2*(-1/K73)^2+(2*L73)^2*(O73/K73^2)^2)*100</f>
        <v>8.3166054724501599</v>
      </c>
      <c r="S73" s="147">
        <f t="shared" si="13"/>
        <v>-3.6873838299485984</v>
      </c>
      <c r="T73" s="15">
        <f t="shared" ref="T73:T92" si="16">IF(O73&lt;=1000,O73,K73)</f>
        <v>583.58776844593558</v>
      </c>
      <c r="U73" s="15">
        <f t="shared" ref="U73:U92" si="17">IF(T73=O73,P73,L73)</f>
        <v>8.378870657705928</v>
      </c>
    </row>
    <row r="74" spans="1:21">
      <c r="A74" s="58" t="s">
        <v>2342</v>
      </c>
      <c r="B74" s="44">
        <v>331.14928885834752</v>
      </c>
      <c r="C74" s="44">
        <v>363.02586676742845</v>
      </c>
      <c r="D74" s="45">
        <v>0.91219199283806796</v>
      </c>
      <c r="E74" s="59"/>
      <c r="F74" s="59"/>
      <c r="G74" s="56"/>
      <c r="H74" s="56"/>
      <c r="I74" s="56"/>
      <c r="J74" s="56"/>
      <c r="K74" s="56">
        <v>553.78197211320912</v>
      </c>
      <c r="L74" s="56">
        <v>12.611757329927475</v>
      </c>
      <c r="M74" s="57">
        <v>550.64360949756394</v>
      </c>
      <c r="N74" s="57">
        <v>6.8642525954564215</v>
      </c>
      <c r="O74" s="57">
        <v>549.88520999245225</v>
      </c>
      <c r="P74" s="57">
        <v>7.9180622209330531</v>
      </c>
      <c r="Q74" s="14">
        <f t="shared" si="14"/>
        <v>0.70366359271086809</v>
      </c>
      <c r="R74" s="14">
        <f t="shared" si="15"/>
        <v>5.3509362360011696</v>
      </c>
      <c r="S74" s="147">
        <f t="shared" si="13"/>
        <v>0.70366359271086809</v>
      </c>
      <c r="T74" s="15">
        <f t="shared" si="16"/>
        <v>549.88520999245225</v>
      </c>
      <c r="U74" s="15">
        <f t="shared" si="17"/>
        <v>7.9180622209330531</v>
      </c>
    </row>
    <row r="75" spans="1:21">
      <c r="A75" s="58" t="s">
        <v>2343</v>
      </c>
      <c r="B75" s="44">
        <v>183.64011614969203</v>
      </c>
      <c r="C75" s="44">
        <v>267.72643400528045</v>
      </c>
      <c r="D75" s="45">
        <v>0.68592448419221108</v>
      </c>
      <c r="E75" s="59"/>
      <c r="F75" s="59"/>
      <c r="G75" s="56"/>
      <c r="H75" s="56"/>
      <c r="I75" s="56"/>
      <c r="J75" s="56"/>
      <c r="K75" s="56">
        <v>526.96785919876004</v>
      </c>
      <c r="L75" s="56">
        <v>83.223273024290563</v>
      </c>
      <c r="M75" s="57">
        <v>539.20192593146953</v>
      </c>
      <c r="N75" s="57">
        <v>17.626653896446911</v>
      </c>
      <c r="O75" s="57">
        <v>542.09939399280722</v>
      </c>
      <c r="P75" s="57">
        <v>7.8150951682871561</v>
      </c>
      <c r="Q75" s="14">
        <f t="shared" si="14"/>
        <v>-2.8714340979076436</v>
      </c>
      <c r="R75" s="14">
        <f t="shared" si="15"/>
        <v>32.627770201596356</v>
      </c>
      <c r="S75" s="147">
        <f t="shared" si="13"/>
        <v>-2.8714340979076436</v>
      </c>
      <c r="T75" s="15">
        <f t="shared" si="16"/>
        <v>542.09939399280722</v>
      </c>
      <c r="U75" s="15">
        <f t="shared" si="17"/>
        <v>7.8150951682871561</v>
      </c>
    </row>
    <row r="76" spans="1:21">
      <c r="A76" s="58" t="s">
        <v>2344</v>
      </c>
      <c r="B76" s="44">
        <v>471.1864042690699</v>
      </c>
      <c r="C76" s="44">
        <v>627.6334486831978</v>
      </c>
      <c r="D76" s="45">
        <v>0.75073501142687571</v>
      </c>
      <c r="E76" s="59"/>
      <c r="F76" s="59"/>
      <c r="G76" s="56"/>
      <c r="H76" s="56"/>
      <c r="I76" s="56"/>
      <c r="J76" s="56"/>
      <c r="K76" s="56">
        <v>557.64450698499661</v>
      </c>
      <c r="L76" s="56">
        <v>20.63463693952372</v>
      </c>
      <c r="M76" s="57">
        <v>553.17604824264583</v>
      </c>
      <c r="N76" s="57">
        <v>7.6069192431302834</v>
      </c>
      <c r="O76" s="57">
        <v>552.09118487594958</v>
      </c>
      <c r="P76" s="57">
        <v>7.9419271953309334</v>
      </c>
      <c r="Q76" s="14">
        <f t="shared" si="14"/>
        <v>0.99585345851823659</v>
      </c>
      <c r="R76" s="14">
        <f t="shared" si="15"/>
        <v>7.8611306597419013</v>
      </c>
      <c r="S76" s="147">
        <f t="shared" si="13"/>
        <v>0.99585345851823659</v>
      </c>
      <c r="T76" s="15">
        <f t="shared" si="16"/>
        <v>552.09118487594958</v>
      </c>
      <c r="U76" s="15">
        <f t="shared" si="17"/>
        <v>7.9419271953309334</v>
      </c>
    </row>
    <row r="77" spans="1:21">
      <c r="A77" s="58" t="s">
        <v>2345</v>
      </c>
      <c r="B77" s="44">
        <v>143.12285717605005</v>
      </c>
      <c r="C77" s="44">
        <v>211.1089864498141</v>
      </c>
      <c r="D77" s="45">
        <v>0.67795719918381558</v>
      </c>
      <c r="E77" s="59"/>
      <c r="F77" s="59"/>
      <c r="G77" s="56"/>
      <c r="H77" s="56"/>
      <c r="I77" s="56"/>
      <c r="J77" s="56"/>
      <c r="K77" s="56">
        <v>530.9601686903261</v>
      </c>
      <c r="L77" s="56">
        <v>19.961904130744614</v>
      </c>
      <c r="M77" s="57">
        <v>548.60023462729282</v>
      </c>
      <c r="N77" s="57">
        <v>7.7528658562767694</v>
      </c>
      <c r="O77" s="57">
        <v>552.85747131567769</v>
      </c>
      <c r="P77" s="57">
        <v>8.3481878699076528</v>
      </c>
      <c r="Q77" s="14">
        <f t="shared" si="14"/>
        <v>-4.1240951612931287</v>
      </c>
      <c r="R77" s="14">
        <f t="shared" si="15"/>
        <v>8.4371642431974045</v>
      </c>
      <c r="S77" s="147">
        <f t="shared" si="13"/>
        <v>-4.1240951612931287</v>
      </c>
      <c r="T77" s="15">
        <f t="shared" si="16"/>
        <v>552.85747131567769</v>
      </c>
      <c r="U77" s="15">
        <f t="shared" si="17"/>
        <v>8.3481878699076528</v>
      </c>
    </row>
    <row r="78" spans="1:21">
      <c r="A78" s="58" t="s">
        <v>2346</v>
      </c>
      <c r="B78" s="44">
        <v>121.79296947652871</v>
      </c>
      <c r="C78" s="44">
        <v>155.96594342670326</v>
      </c>
      <c r="D78" s="45">
        <v>0.78089464148797161</v>
      </c>
      <c r="E78" s="59"/>
      <c r="F78" s="59"/>
      <c r="G78" s="56"/>
      <c r="H78" s="56"/>
      <c r="I78" s="56"/>
      <c r="J78" s="56"/>
      <c r="K78" s="56">
        <v>479.18712294569013</v>
      </c>
      <c r="L78" s="56">
        <v>26.186957030881974</v>
      </c>
      <c r="M78" s="57">
        <v>535.78347097249809</v>
      </c>
      <c r="N78" s="57">
        <v>8.1089881217897286</v>
      </c>
      <c r="O78" s="57">
        <v>549.1716806924195</v>
      </c>
      <c r="P78" s="57">
        <v>8.0514501944092274</v>
      </c>
      <c r="Q78" s="14">
        <f t="shared" si="14"/>
        <v>-14.604849420100386</v>
      </c>
      <c r="R78" s="14">
        <f t="shared" si="15"/>
        <v>12.968952405745648</v>
      </c>
      <c r="S78" s="147">
        <f t="shared" si="13"/>
        <v>-14.604849420100386</v>
      </c>
      <c r="T78" s="15">
        <f t="shared" si="16"/>
        <v>549.1716806924195</v>
      </c>
      <c r="U78" s="15">
        <f t="shared" si="17"/>
        <v>8.0514501944092274</v>
      </c>
    </row>
    <row r="79" spans="1:21">
      <c r="A79" s="58" t="s">
        <v>2347</v>
      </c>
      <c r="B79" s="44">
        <v>344.98168850801437</v>
      </c>
      <c r="C79" s="44">
        <v>429.58602195114565</v>
      </c>
      <c r="D79" s="45">
        <v>0.80305613050707492</v>
      </c>
      <c r="E79" s="59"/>
      <c r="F79" s="59"/>
      <c r="G79" s="56"/>
      <c r="H79" s="56"/>
      <c r="I79" s="56"/>
      <c r="J79" s="56"/>
      <c r="K79" s="56">
        <v>561.09883401771663</v>
      </c>
      <c r="L79" s="56">
        <v>16.562145373515968</v>
      </c>
      <c r="M79" s="57">
        <v>571.77211926126085</v>
      </c>
      <c r="N79" s="57">
        <v>7.395634877988444</v>
      </c>
      <c r="O79" s="57">
        <v>574.46024786751207</v>
      </c>
      <c r="P79" s="57">
        <v>8.2627398231605031</v>
      </c>
      <c r="Q79" s="14">
        <f t="shared" si="14"/>
        <v>-2.3812941748821315</v>
      </c>
      <c r="R79" s="14">
        <f t="shared" si="15"/>
        <v>6.7234443903273808</v>
      </c>
      <c r="S79" s="147">
        <f t="shared" si="13"/>
        <v>-2.3812941748821315</v>
      </c>
      <c r="T79" s="15">
        <f t="shared" si="16"/>
        <v>574.46024786751207</v>
      </c>
      <c r="U79" s="15">
        <f t="shared" si="17"/>
        <v>8.2627398231605031</v>
      </c>
    </row>
    <row r="80" spans="1:21">
      <c r="A80" s="58" t="s">
        <v>2348</v>
      </c>
      <c r="B80" s="44">
        <v>336.51850879914332</v>
      </c>
      <c r="C80" s="44">
        <v>439.65916409587737</v>
      </c>
      <c r="D80" s="45">
        <v>0.76540769823635024</v>
      </c>
      <c r="E80" s="59"/>
      <c r="F80" s="59"/>
      <c r="G80" s="56"/>
      <c r="H80" s="56"/>
      <c r="I80" s="56"/>
      <c r="J80" s="56"/>
      <c r="K80" s="56">
        <v>541.84660160213321</v>
      </c>
      <c r="L80" s="56">
        <v>13.698068485576975</v>
      </c>
      <c r="M80" s="57">
        <v>550.61626021655627</v>
      </c>
      <c r="N80" s="57">
        <v>6.9745189021688248</v>
      </c>
      <c r="O80" s="57">
        <v>552.73854424007141</v>
      </c>
      <c r="P80" s="57">
        <v>8.0008443872928723</v>
      </c>
      <c r="Q80" s="14">
        <f t="shared" si="14"/>
        <v>-2.0101524316537001</v>
      </c>
      <c r="R80" s="14">
        <f t="shared" si="15"/>
        <v>5.9433289671498875</v>
      </c>
      <c r="S80" s="147">
        <f t="shared" si="13"/>
        <v>-2.0101524316537001</v>
      </c>
      <c r="T80" s="15">
        <f t="shared" si="16"/>
        <v>552.73854424007141</v>
      </c>
      <c r="U80" s="15">
        <f t="shared" si="17"/>
        <v>8.0008443872928723</v>
      </c>
    </row>
    <row r="81" spans="1:21">
      <c r="A81" s="58" t="s">
        <v>2349</v>
      </c>
      <c r="B81" s="44">
        <v>162.24400410974729</v>
      </c>
      <c r="C81" s="44">
        <v>202.43756948148757</v>
      </c>
      <c r="D81" s="45">
        <v>0.80145204531604552</v>
      </c>
      <c r="E81" s="59"/>
      <c r="F81" s="59"/>
      <c r="G81" s="56"/>
      <c r="H81" s="56"/>
      <c r="I81" s="56"/>
      <c r="J81" s="56"/>
      <c r="K81" s="56">
        <v>574.85269319211852</v>
      </c>
      <c r="L81" s="56">
        <v>25.676381343526344</v>
      </c>
      <c r="M81" s="57">
        <v>570.44415493243889</v>
      </c>
      <c r="N81" s="57">
        <v>8.5332667005265641</v>
      </c>
      <c r="O81" s="57">
        <v>569.33865399792046</v>
      </c>
      <c r="P81" s="57">
        <v>8.4009031549753246</v>
      </c>
      <c r="Q81" s="14">
        <f t="shared" si="14"/>
        <v>0.95920907382011089</v>
      </c>
      <c r="R81" s="14">
        <f t="shared" si="15"/>
        <v>9.3177951273231994</v>
      </c>
      <c r="S81" s="147">
        <f t="shared" si="13"/>
        <v>0.95920907382011089</v>
      </c>
      <c r="T81" s="15">
        <f t="shared" si="16"/>
        <v>569.33865399792046</v>
      </c>
      <c r="U81" s="15">
        <f t="shared" si="17"/>
        <v>8.4009031549753246</v>
      </c>
    </row>
    <row r="82" spans="1:21">
      <c r="A82" s="58" t="s">
        <v>2350</v>
      </c>
      <c r="B82" s="44">
        <v>200.32118227556802</v>
      </c>
      <c r="C82" s="44">
        <v>392.75207095472109</v>
      </c>
      <c r="D82" s="45">
        <v>0.51004487841048785</v>
      </c>
      <c r="E82" s="59"/>
      <c r="F82" s="59"/>
      <c r="G82" s="56"/>
      <c r="H82" s="56"/>
      <c r="I82" s="56"/>
      <c r="J82" s="56"/>
      <c r="K82" s="56">
        <v>556.43693147031252</v>
      </c>
      <c r="L82" s="56">
        <v>18.995732281656409</v>
      </c>
      <c r="M82" s="57">
        <v>560.07295069584507</v>
      </c>
      <c r="N82" s="57">
        <v>9.3033506584303538</v>
      </c>
      <c r="O82" s="57">
        <v>560.96820219682411</v>
      </c>
      <c r="P82" s="57">
        <v>10.564283955086795</v>
      </c>
      <c r="Q82" s="14">
        <f t="shared" si="14"/>
        <v>-0.81433680444940038</v>
      </c>
      <c r="R82" s="14">
        <f t="shared" si="15"/>
        <v>7.861105813396958</v>
      </c>
      <c r="S82" s="147">
        <f t="shared" si="13"/>
        <v>-0.81433680444940038</v>
      </c>
      <c r="T82" s="15">
        <f t="shared" si="16"/>
        <v>560.96820219682411</v>
      </c>
      <c r="U82" s="15">
        <f t="shared" si="17"/>
        <v>10.564283955086795</v>
      </c>
    </row>
    <row r="83" spans="1:21">
      <c r="A83" s="58" t="s">
        <v>2351</v>
      </c>
      <c r="B83" s="44">
        <v>518.50257078720313</v>
      </c>
      <c r="C83" s="44">
        <v>633.29547586734327</v>
      </c>
      <c r="D83" s="45">
        <v>0.8187372096367449</v>
      </c>
      <c r="E83" s="59"/>
      <c r="F83" s="59"/>
      <c r="G83" s="56"/>
      <c r="H83" s="56"/>
      <c r="I83" s="56"/>
      <c r="J83" s="56"/>
      <c r="K83" s="56">
        <v>543.26682590706002</v>
      </c>
      <c r="L83" s="56">
        <v>10.490973904876633</v>
      </c>
      <c r="M83" s="57">
        <v>548.45035332509724</v>
      </c>
      <c r="N83" s="57">
        <v>7.1340084748381383</v>
      </c>
      <c r="O83" s="57">
        <v>549.69903500652958</v>
      </c>
      <c r="P83" s="57">
        <v>8.4732711891443167</v>
      </c>
      <c r="Q83" s="14">
        <f t="shared" si="14"/>
        <v>-1.1839870930329788</v>
      </c>
      <c r="R83" s="14">
        <f t="shared" si="15"/>
        <v>5.0002265204269776</v>
      </c>
      <c r="S83" s="147">
        <f t="shared" si="13"/>
        <v>-1.1839870930329788</v>
      </c>
      <c r="T83" s="15">
        <f t="shared" si="16"/>
        <v>549.69903500652958</v>
      </c>
      <c r="U83" s="15">
        <f t="shared" si="17"/>
        <v>8.4732711891443167</v>
      </c>
    </row>
    <row r="84" spans="1:21">
      <c r="A84" s="58" t="s">
        <v>2352</v>
      </c>
      <c r="B84" s="44">
        <v>204.95559793285216</v>
      </c>
      <c r="C84" s="44">
        <v>279.91579975834969</v>
      </c>
      <c r="D84" s="45">
        <v>0.73220446330571409</v>
      </c>
      <c r="E84" s="59"/>
      <c r="F84" s="59"/>
      <c r="G84" s="56"/>
      <c r="H84" s="56"/>
      <c r="I84" s="56"/>
      <c r="J84" s="56"/>
      <c r="K84" s="56">
        <v>540.87283598150702</v>
      </c>
      <c r="L84" s="56">
        <v>19.845673606547653</v>
      </c>
      <c r="M84" s="57">
        <v>543.82853078370078</v>
      </c>
      <c r="N84" s="57">
        <v>7.4500685649724341</v>
      </c>
      <c r="O84" s="57">
        <v>544.53403903361186</v>
      </c>
      <c r="P84" s="57">
        <v>7.8788657109848392</v>
      </c>
      <c r="Q84" s="14">
        <f t="shared" si="14"/>
        <v>-0.67690643873081768</v>
      </c>
      <c r="R84" s="14">
        <f t="shared" si="15"/>
        <v>7.9417439849509215</v>
      </c>
      <c r="S84" s="147">
        <f t="shared" si="13"/>
        <v>-0.67690643873081768</v>
      </c>
      <c r="T84" s="15">
        <f t="shared" si="16"/>
        <v>544.53403903361186</v>
      </c>
      <c r="U84" s="15">
        <f t="shared" si="17"/>
        <v>7.8788657109848392</v>
      </c>
    </row>
    <row r="85" spans="1:21">
      <c r="A85" s="58" t="s">
        <v>2353</v>
      </c>
      <c r="B85" s="44">
        <v>234.42289314847895</v>
      </c>
      <c r="C85" s="44">
        <v>337.71779816632483</v>
      </c>
      <c r="D85" s="45">
        <v>0.69413840319137254</v>
      </c>
      <c r="E85" s="59"/>
      <c r="F85" s="59"/>
      <c r="G85" s="56"/>
      <c r="H85" s="56"/>
      <c r="I85" s="56"/>
      <c r="J85" s="56"/>
      <c r="K85" s="56">
        <v>548.5883171384811</v>
      </c>
      <c r="L85" s="56">
        <v>14.389931482230111</v>
      </c>
      <c r="M85" s="57">
        <v>547.70393375529829</v>
      </c>
      <c r="N85" s="57">
        <v>6.9860863304634924</v>
      </c>
      <c r="O85" s="57">
        <v>547.49135745987076</v>
      </c>
      <c r="P85" s="57">
        <v>7.907449211509987</v>
      </c>
      <c r="Q85" s="14">
        <f t="shared" si="14"/>
        <v>0.19996045200748602</v>
      </c>
      <c r="R85" s="14">
        <f t="shared" si="15"/>
        <v>5.9768769572544631</v>
      </c>
      <c r="S85" s="147">
        <f t="shared" si="13"/>
        <v>0.19996045200748602</v>
      </c>
      <c r="T85" s="15">
        <f t="shared" si="16"/>
        <v>547.49135745987076</v>
      </c>
      <c r="U85" s="15">
        <f t="shared" si="17"/>
        <v>7.907449211509987</v>
      </c>
    </row>
    <row r="86" spans="1:21">
      <c r="A86" s="58" t="s">
        <v>2354</v>
      </c>
      <c r="B86" s="44">
        <v>164.57070521196945</v>
      </c>
      <c r="C86" s="44">
        <v>223.3119352516344</v>
      </c>
      <c r="D86" s="45">
        <v>0.73695436397757419</v>
      </c>
      <c r="E86" s="59"/>
      <c r="F86" s="59"/>
      <c r="G86" s="56"/>
      <c r="H86" s="56"/>
      <c r="I86" s="56"/>
      <c r="J86" s="56"/>
      <c r="K86" s="56">
        <v>530.19134308973332</v>
      </c>
      <c r="L86" s="56">
        <v>15.693155653021428</v>
      </c>
      <c r="M86" s="57">
        <v>548.16654454040611</v>
      </c>
      <c r="N86" s="57">
        <v>7.0998501951760051</v>
      </c>
      <c r="O86" s="57">
        <v>552.50123854604533</v>
      </c>
      <c r="P86" s="57">
        <v>7.9852889707859864</v>
      </c>
      <c r="Q86" s="14">
        <f t="shared" si="14"/>
        <v>-4.2078950829900874</v>
      </c>
      <c r="R86" s="14">
        <f t="shared" si="15"/>
        <v>6.8650525011275763</v>
      </c>
      <c r="S86" s="147">
        <f t="shared" si="13"/>
        <v>-4.2078950829900874</v>
      </c>
      <c r="T86" s="15">
        <f t="shared" si="16"/>
        <v>552.50123854604533</v>
      </c>
      <c r="U86" s="15">
        <f t="shared" si="17"/>
        <v>7.9852889707859864</v>
      </c>
    </row>
    <row r="87" spans="1:21">
      <c r="A87" s="58" t="s">
        <v>2355</v>
      </c>
      <c r="B87" s="44">
        <v>230.37309577972633</v>
      </c>
      <c r="C87" s="44">
        <v>306.74170027054521</v>
      </c>
      <c r="D87" s="45">
        <v>0.75103285786229257</v>
      </c>
      <c r="E87" s="59"/>
      <c r="F87" s="59"/>
      <c r="G87" s="56"/>
      <c r="H87" s="56"/>
      <c r="I87" s="56"/>
      <c r="J87" s="56"/>
      <c r="K87" s="56">
        <v>534.03554743424638</v>
      </c>
      <c r="L87" s="56">
        <v>17.403415259523381</v>
      </c>
      <c r="M87" s="57">
        <v>541.35629532324879</v>
      </c>
      <c r="N87" s="57">
        <v>7.1581904433732912</v>
      </c>
      <c r="O87" s="57">
        <v>543.09632262322327</v>
      </c>
      <c r="P87" s="57">
        <v>7.8190882231220504</v>
      </c>
      <c r="Q87" s="14">
        <f t="shared" si="14"/>
        <v>-1.6966614362113219</v>
      </c>
      <c r="R87" s="14">
        <f t="shared" si="15"/>
        <v>7.2463152186009321</v>
      </c>
      <c r="S87" s="147">
        <f t="shared" si="13"/>
        <v>-1.6966614362113219</v>
      </c>
      <c r="T87" s="15">
        <f t="shared" si="16"/>
        <v>543.09632262322327</v>
      </c>
      <c r="U87" s="15">
        <f t="shared" si="17"/>
        <v>7.8190882231220504</v>
      </c>
    </row>
    <row r="88" spans="1:21">
      <c r="A88" s="58" t="s">
        <v>2356</v>
      </c>
      <c r="B88" s="44">
        <v>452.72357968254641</v>
      </c>
      <c r="C88" s="44">
        <v>526.80428533940892</v>
      </c>
      <c r="D88" s="45">
        <v>0.85937717722031459</v>
      </c>
      <c r="E88" s="59"/>
      <c r="F88" s="59"/>
      <c r="G88" s="56"/>
      <c r="H88" s="56"/>
      <c r="I88" s="56"/>
      <c r="J88" s="56"/>
      <c r="K88" s="56">
        <v>543.49866064146988</v>
      </c>
      <c r="L88" s="56">
        <v>12.864012087582367</v>
      </c>
      <c r="M88" s="57">
        <v>555.75086911410506</v>
      </c>
      <c r="N88" s="57">
        <v>7.0424018154923163</v>
      </c>
      <c r="O88" s="57">
        <v>558.74632882270021</v>
      </c>
      <c r="P88" s="57">
        <v>8.191801483236727</v>
      </c>
      <c r="Q88" s="14">
        <f t="shared" si="14"/>
        <v>-2.8054656405655409</v>
      </c>
      <c r="R88" s="14">
        <f t="shared" si="15"/>
        <v>5.7245664608423628</v>
      </c>
      <c r="S88" s="147">
        <f t="shared" si="13"/>
        <v>-2.8054656405655409</v>
      </c>
      <c r="T88" s="15">
        <f t="shared" si="16"/>
        <v>558.74632882270021</v>
      </c>
      <c r="U88" s="15">
        <f t="shared" si="17"/>
        <v>8.191801483236727</v>
      </c>
    </row>
    <row r="89" spans="1:21">
      <c r="A89" s="58" t="s">
        <v>2357</v>
      </c>
      <c r="B89" s="44">
        <v>126.43911028852823</v>
      </c>
      <c r="C89" s="44">
        <v>367.3841591262443</v>
      </c>
      <c r="D89" s="45">
        <v>0.34416048473412791</v>
      </c>
      <c r="E89" s="59"/>
      <c r="F89" s="59"/>
      <c r="G89" s="56"/>
      <c r="H89" s="56"/>
      <c r="I89" s="56"/>
      <c r="J89" s="56"/>
      <c r="K89" s="56">
        <v>549.25851834614843</v>
      </c>
      <c r="L89" s="56">
        <v>18.13813472146153</v>
      </c>
      <c r="M89" s="57">
        <v>549.47952446356624</v>
      </c>
      <c r="N89" s="57">
        <v>8.5856150084822058</v>
      </c>
      <c r="O89" s="57">
        <v>549.53283539385529</v>
      </c>
      <c r="P89" s="57">
        <v>9.6645964049802977</v>
      </c>
      <c r="Q89" s="14">
        <f t="shared" si="14"/>
        <v>-4.9943157646947789E-2</v>
      </c>
      <c r="R89" s="14">
        <f t="shared" si="15"/>
        <v>7.4865579256334982</v>
      </c>
      <c r="S89" s="147">
        <f t="shared" si="13"/>
        <v>-4.9943157646947789E-2</v>
      </c>
      <c r="T89" s="15">
        <f t="shared" si="16"/>
        <v>549.53283539385529</v>
      </c>
      <c r="U89" s="15">
        <f t="shared" si="17"/>
        <v>9.6645964049802977</v>
      </c>
    </row>
    <row r="90" spans="1:21">
      <c r="A90" s="58" t="s">
        <v>2358</v>
      </c>
      <c r="B90" s="44">
        <v>231.42089563546978</v>
      </c>
      <c r="C90" s="44">
        <v>310.22115657599187</v>
      </c>
      <c r="D90" s="45">
        <v>0.7459868249791044</v>
      </c>
      <c r="E90" s="59"/>
      <c r="F90" s="59"/>
      <c r="G90" s="56"/>
      <c r="H90" s="56"/>
      <c r="I90" s="56"/>
      <c r="J90" s="56"/>
      <c r="K90" s="56">
        <v>564.00229057672971</v>
      </c>
      <c r="L90" s="56">
        <v>15.379377001540572</v>
      </c>
      <c r="M90" s="57">
        <v>565.39709103414998</v>
      </c>
      <c r="N90" s="57">
        <v>7.3639424193921998</v>
      </c>
      <c r="O90" s="57">
        <v>565.74385335655438</v>
      </c>
      <c r="P90" s="57">
        <v>8.3275364017132425</v>
      </c>
      <c r="Q90" s="14">
        <f t="shared" si="14"/>
        <v>-0.30878647284282579</v>
      </c>
      <c r="R90" s="14">
        <f t="shared" si="15"/>
        <v>6.2166425274195323</v>
      </c>
      <c r="S90" s="147">
        <f t="shared" si="13"/>
        <v>-0.30878647284282579</v>
      </c>
      <c r="T90" s="15">
        <f t="shared" si="16"/>
        <v>565.74385335655438</v>
      </c>
      <c r="U90" s="15">
        <f t="shared" si="17"/>
        <v>8.3275364017132425</v>
      </c>
    </row>
    <row r="91" spans="1:21">
      <c r="A91" s="58" t="s">
        <v>2359</v>
      </c>
      <c r="B91" s="44">
        <v>76.753760536036665</v>
      </c>
      <c r="C91" s="44">
        <v>108.87241137636335</v>
      </c>
      <c r="D91" s="45">
        <v>0.70498815600496778</v>
      </c>
      <c r="E91" s="59"/>
      <c r="F91" s="59"/>
      <c r="G91" s="56"/>
      <c r="H91" s="56"/>
      <c r="I91" s="56"/>
      <c r="J91" s="56"/>
      <c r="K91" s="56">
        <v>578.36362944759253</v>
      </c>
      <c r="L91" s="56">
        <v>25.137247527047602</v>
      </c>
      <c r="M91" s="57">
        <v>551.07711625670208</v>
      </c>
      <c r="N91" s="57">
        <v>8.1125378140793902</v>
      </c>
      <c r="O91" s="57">
        <v>544.49781117012492</v>
      </c>
      <c r="P91" s="57">
        <v>7.8373053837947904</v>
      </c>
      <c r="Q91" s="14">
        <f t="shared" si="14"/>
        <v>5.8554543462239428</v>
      </c>
      <c r="R91" s="14">
        <f t="shared" si="15"/>
        <v>8.6206460472262982</v>
      </c>
      <c r="S91" s="147">
        <f t="shared" si="13"/>
        <v>5.8554543462239428</v>
      </c>
      <c r="T91" s="15">
        <f t="shared" si="16"/>
        <v>544.49781117012492</v>
      </c>
      <c r="U91" s="15">
        <f t="shared" si="17"/>
        <v>7.8373053837947904</v>
      </c>
    </row>
    <row r="92" spans="1:21">
      <c r="A92" s="58" t="s">
        <v>2360</v>
      </c>
      <c r="B92" s="44">
        <v>451.64480052197752</v>
      </c>
      <c r="C92" s="44">
        <v>603.04830097368983</v>
      </c>
      <c r="D92" s="45">
        <v>0.7489363618017757</v>
      </c>
      <c r="E92" s="59"/>
      <c r="F92" s="59"/>
      <c r="G92" s="56"/>
      <c r="H92" s="56"/>
      <c r="I92" s="56"/>
      <c r="J92" s="56"/>
      <c r="K92" s="56">
        <v>548.51358688564608</v>
      </c>
      <c r="L92" s="56">
        <v>16.500570411377534</v>
      </c>
      <c r="M92" s="57">
        <v>557.86114636464083</v>
      </c>
      <c r="N92" s="57">
        <v>8.3071854760788923</v>
      </c>
      <c r="O92" s="57">
        <v>560.15476179847178</v>
      </c>
      <c r="P92" s="57">
        <v>9.5119656558656516</v>
      </c>
      <c r="Q92" s="14">
        <f t="shared" si="14"/>
        <v>-2.1223129547113029</v>
      </c>
      <c r="R92" s="14">
        <f t="shared" si="15"/>
        <v>7.055461985665068</v>
      </c>
      <c r="S92" s="147">
        <f t="shared" si="13"/>
        <v>-2.1223129547113029</v>
      </c>
      <c r="T92" s="15">
        <f t="shared" si="16"/>
        <v>560.15476179847178</v>
      </c>
      <c r="U92" s="15">
        <f t="shared" si="17"/>
        <v>9.5119656558656516</v>
      </c>
    </row>
    <row r="93" spans="1:21" s="17" customFormat="1">
      <c r="A93" s="60" t="s">
        <v>2361</v>
      </c>
      <c r="E93" s="10"/>
      <c r="F93" s="10"/>
      <c r="G93" s="10"/>
      <c r="H93" s="10"/>
      <c r="I93" s="10"/>
      <c r="J93" s="10"/>
      <c r="K93" s="10"/>
      <c r="L93" s="10"/>
      <c r="Q93" s="9"/>
      <c r="R93" s="9"/>
      <c r="S93" s="147">
        <f t="shared" si="13"/>
        <v>0</v>
      </c>
      <c r="T93" s="10"/>
      <c r="U93" s="10"/>
    </row>
    <row r="94" spans="1:21">
      <c r="A94" s="58" t="s">
        <v>2362</v>
      </c>
      <c r="B94" s="44">
        <v>204.73839814545988</v>
      </c>
      <c r="C94" s="44">
        <v>333.24365475752074</v>
      </c>
      <c r="D94" s="45">
        <v>0.61438048473701445</v>
      </c>
      <c r="E94" s="59"/>
      <c r="F94" s="59"/>
      <c r="G94" s="56"/>
      <c r="H94" s="56"/>
      <c r="I94" s="56"/>
      <c r="J94" s="56"/>
      <c r="K94" s="56">
        <v>577.05019232319796</v>
      </c>
      <c r="L94" s="56">
        <v>12.919014445555099</v>
      </c>
      <c r="M94" s="57">
        <v>558.09174097923392</v>
      </c>
      <c r="N94" s="57">
        <v>8.1074130426816993</v>
      </c>
      <c r="O94" s="57">
        <v>553.45442280851921</v>
      </c>
      <c r="P94" s="57">
        <v>9.4664656932964562</v>
      </c>
      <c r="Q94" s="14">
        <f t="shared" ref="Q94:Q118" si="18">(1-O94/K94)*100</f>
        <v>4.0890324322885085</v>
      </c>
      <c r="R94" s="14">
        <f t="shared" ref="R94:R118" si="19">SQRT((2*P94)^2*(-1/K94)^2+(2*L94)^2*(O94/K94^2)^2)*100</f>
        <v>5.4044164949301177</v>
      </c>
      <c r="S94" s="147">
        <f t="shared" si="13"/>
        <v>4.0890324322885085</v>
      </c>
      <c r="T94" s="15">
        <f t="shared" ref="T94:T118" si="20">IF(O94&lt;=1000,O94,K94)</f>
        <v>553.45442280851921</v>
      </c>
      <c r="U94" s="15">
        <f t="shared" ref="U94:U118" si="21">IF(T94=O94,P94,L94)</f>
        <v>9.4664656932964562</v>
      </c>
    </row>
    <row r="95" spans="1:21">
      <c r="A95" s="58" t="s">
        <v>2363</v>
      </c>
      <c r="B95" s="44">
        <v>267.29062638521395</v>
      </c>
      <c r="C95" s="44">
        <v>416.26352866600587</v>
      </c>
      <c r="D95" s="45">
        <v>0.642118773272779</v>
      </c>
      <c r="E95" s="59"/>
      <c r="F95" s="59"/>
      <c r="G95" s="56"/>
      <c r="H95" s="56"/>
      <c r="I95" s="56"/>
      <c r="J95" s="56"/>
      <c r="K95" s="56">
        <v>552.20466428288285</v>
      </c>
      <c r="L95" s="56">
        <v>15.507146333894717</v>
      </c>
      <c r="M95" s="57">
        <v>542.4153503488742</v>
      </c>
      <c r="N95" s="57">
        <v>7.0123518338195412</v>
      </c>
      <c r="O95" s="57">
        <v>540.08879702175977</v>
      </c>
      <c r="P95" s="57">
        <v>7.7857530127415364</v>
      </c>
      <c r="Q95" s="14">
        <f t="shared" si="18"/>
        <v>2.1940899895978361</v>
      </c>
      <c r="R95" s="14">
        <f t="shared" si="19"/>
        <v>6.1747206055754074</v>
      </c>
      <c r="S95" s="147">
        <f t="shared" si="13"/>
        <v>2.1940899895978361</v>
      </c>
      <c r="T95" s="15">
        <f t="shared" si="20"/>
        <v>540.08879702175977</v>
      </c>
      <c r="U95" s="15">
        <f t="shared" si="21"/>
        <v>7.7857530127415364</v>
      </c>
    </row>
    <row r="96" spans="1:21">
      <c r="A96" s="58" t="s">
        <v>2364</v>
      </c>
      <c r="B96" s="44">
        <v>52.235657732094893</v>
      </c>
      <c r="C96" s="44">
        <v>114.83758861632259</v>
      </c>
      <c r="D96" s="45">
        <v>0.45486550494034239</v>
      </c>
      <c r="E96" s="59"/>
      <c r="F96" s="59"/>
      <c r="G96" s="56"/>
      <c r="H96" s="56"/>
      <c r="I96" s="56"/>
      <c r="J96" s="56"/>
      <c r="K96" s="56">
        <v>421.30884984703982</v>
      </c>
      <c r="L96" s="56">
        <v>45.251392013408939</v>
      </c>
      <c r="M96" s="57">
        <v>509.07971904050942</v>
      </c>
      <c r="N96" s="57">
        <v>11.407620197695255</v>
      </c>
      <c r="O96" s="57">
        <v>528.83242709481476</v>
      </c>
      <c r="P96" s="57">
        <v>9.9061043759582912</v>
      </c>
      <c r="Q96" s="14">
        <f t="shared" si="18"/>
        <v>-25.521319404235719</v>
      </c>
      <c r="R96" s="14">
        <f t="shared" si="19"/>
        <v>27.370656913350004</v>
      </c>
      <c r="S96" s="147">
        <f t="shared" si="13"/>
        <v>-25.521319404235719</v>
      </c>
      <c r="T96" s="15">
        <f t="shared" si="20"/>
        <v>528.83242709481476</v>
      </c>
      <c r="U96" s="15">
        <f t="shared" si="21"/>
        <v>9.9061043759582912</v>
      </c>
    </row>
    <row r="97" spans="1:21">
      <c r="A97" s="58" t="s">
        <v>2365</v>
      </c>
      <c r="B97" s="44">
        <v>346.24543946400541</v>
      </c>
      <c r="C97" s="44">
        <v>596.9118185924865</v>
      </c>
      <c r="D97" s="45">
        <v>0.58006128992461481</v>
      </c>
      <c r="E97" s="59"/>
      <c r="F97" s="59"/>
      <c r="G97" s="56"/>
      <c r="H97" s="56"/>
      <c r="I97" s="56"/>
      <c r="J97" s="56"/>
      <c r="K97" s="56">
        <v>535.79117538440505</v>
      </c>
      <c r="L97" s="56">
        <v>13.562131531554167</v>
      </c>
      <c r="M97" s="57">
        <v>557.32886976434907</v>
      </c>
      <c r="N97" s="57">
        <v>7.4572470807519053</v>
      </c>
      <c r="O97" s="57">
        <v>562.61633806820373</v>
      </c>
      <c r="P97" s="57">
        <v>8.7159377948575756</v>
      </c>
      <c r="Q97" s="14">
        <f t="shared" si="18"/>
        <v>-5.0066451102993348</v>
      </c>
      <c r="R97" s="14">
        <f t="shared" si="19"/>
        <v>6.2325158704994816</v>
      </c>
      <c r="S97" s="147">
        <f t="shared" si="13"/>
        <v>-5.0066451102993348</v>
      </c>
      <c r="T97" s="15">
        <f t="shared" si="20"/>
        <v>562.61633806820373</v>
      </c>
      <c r="U97" s="15">
        <f t="shared" si="21"/>
        <v>8.7159377948575756</v>
      </c>
    </row>
    <row r="98" spans="1:21">
      <c r="A98" s="61" t="s">
        <v>2366</v>
      </c>
      <c r="B98" s="50">
        <v>47.994226777999565</v>
      </c>
      <c r="C98" s="50">
        <v>123.89274520480731</v>
      </c>
      <c r="D98" s="51">
        <v>0.38738528796549165</v>
      </c>
      <c r="E98" s="62"/>
      <c r="F98" s="62"/>
      <c r="G98" s="63"/>
      <c r="H98" s="63"/>
      <c r="I98" s="63"/>
      <c r="J98" s="63"/>
      <c r="K98" s="63">
        <v>624.69153737256897</v>
      </c>
      <c r="L98" s="63">
        <v>177.7834890164801</v>
      </c>
      <c r="M98" s="64">
        <v>524.76176587438522</v>
      </c>
      <c r="N98" s="64">
        <v>36.954099506910424</v>
      </c>
      <c r="O98" s="64">
        <v>502.08397525417013</v>
      </c>
      <c r="P98" s="64">
        <v>7.2681763231240426</v>
      </c>
      <c r="Q98" s="14">
        <f t="shared" si="18"/>
        <v>19.626896601494238</v>
      </c>
      <c r="R98" s="14">
        <f t="shared" si="19"/>
        <v>45.806555454163629</v>
      </c>
      <c r="S98" s="147">
        <f t="shared" si="13"/>
        <v>19.626896601494238</v>
      </c>
      <c r="T98" s="15">
        <f t="shared" si="20"/>
        <v>502.08397525417013</v>
      </c>
      <c r="U98" s="15">
        <f t="shared" si="21"/>
        <v>7.2681763231240426</v>
      </c>
    </row>
    <row r="99" spans="1:21">
      <c r="A99" s="58" t="s">
        <v>2367</v>
      </c>
      <c r="B99" s="44">
        <v>357.55983464260976</v>
      </c>
      <c r="C99" s="44">
        <v>570.67637138246653</v>
      </c>
      <c r="D99" s="45">
        <v>0.62655447565915368</v>
      </c>
      <c r="E99" s="59"/>
      <c r="F99" s="59"/>
      <c r="G99" s="56"/>
      <c r="H99" s="56"/>
      <c r="I99" s="56"/>
      <c r="J99" s="56"/>
      <c r="K99" s="56">
        <v>629.81491241301842</v>
      </c>
      <c r="L99" s="56">
        <v>8.5825006379580682</v>
      </c>
      <c r="M99" s="57">
        <v>639.63310361647007</v>
      </c>
      <c r="N99" s="57">
        <v>7.4001084872501455</v>
      </c>
      <c r="O99" s="57">
        <v>642.4162448401238</v>
      </c>
      <c r="P99" s="57">
        <v>9.1869910281217049</v>
      </c>
      <c r="Q99" s="14">
        <f t="shared" si="18"/>
        <v>-2.0007993108365207</v>
      </c>
      <c r="R99" s="14">
        <f t="shared" si="19"/>
        <v>4.0297685780046413</v>
      </c>
      <c r="S99" s="147">
        <f t="shared" si="13"/>
        <v>-2.0007993108365207</v>
      </c>
      <c r="T99" s="15">
        <f t="shared" si="20"/>
        <v>642.4162448401238</v>
      </c>
      <c r="U99" s="15">
        <f t="shared" si="21"/>
        <v>9.1869910281217049</v>
      </c>
    </row>
    <row r="100" spans="1:21">
      <c r="A100" s="58" t="s">
        <v>2368</v>
      </c>
      <c r="B100" s="44">
        <v>212.68974443229504</v>
      </c>
      <c r="C100" s="44">
        <v>378.68380867269587</v>
      </c>
      <c r="D100" s="45">
        <v>0.56165523732789724</v>
      </c>
      <c r="E100" s="59"/>
      <c r="F100" s="59"/>
      <c r="G100" s="56"/>
      <c r="H100" s="56"/>
      <c r="I100" s="56"/>
      <c r="J100" s="56"/>
      <c r="K100" s="56">
        <v>555.15330947570794</v>
      </c>
      <c r="L100" s="56">
        <v>16.370906069148816</v>
      </c>
      <c r="M100" s="57">
        <v>556.86661482304328</v>
      </c>
      <c r="N100" s="57">
        <v>7.7421886010542451</v>
      </c>
      <c r="O100" s="57">
        <v>557.28581947623309</v>
      </c>
      <c r="P100" s="57">
        <v>8.7274366139564741</v>
      </c>
      <c r="Q100" s="14">
        <f t="shared" si="18"/>
        <v>-0.38412992665739498</v>
      </c>
      <c r="R100" s="14">
        <f t="shared" si="19"/>
        <v>6.7035401134430312</v>
      </c>
      <c r="S100" s="147">
        <f t="shared" si="13"/>
        <v>-0.38412992665739498</v>
      </c>
      <c r="T100" s="15">
        <f t="shared" si="20"/>
        <v>557.28581947623309</v>
      </c>
      <c r="U100" s="15">
        <f t="shared" si="21"/>
        <v>8.7274366139564741</v>
      </c>
    </row>
    <row r="101" spans="1:21">
      <c r="A101" s="58" t="s">
        <v>2369</v>
      </c>
      <c r="B101" s="44">
        <v>137.98761610356277</v>
      </c>
      <c r="C101" s="44">
        <v>206.10598062916131</v>
      </c>
      <c r="D101" s="45">
        <v>0.66949836041797672</v>
      </c>
      <c r="E101" s="59"/>
      <c r="F101" s="59"/>
      <c r="G101" s="56"/>
      <c r="H101" s="56"/>
      <c r="I101" s="56"/>
      <c r="J101" s="56"/>
      <c r="K101" s="56">
        <v>590.0058257787997</v>
      </c>
      <c r="L101" s="56">
        <v>16.232077751276442</v>
      </c>
      <c r="M101" s="57">
        <v>549.90018026249629</v>
      </c>
      <c r="N101" s="57">
        <v>12.565291367407806</v>
      </c>
      <c r="O101" s="57">
        <v>540.26729849584308</v>
      </c>
      <c r="P101" s="57">
        <v>14.751976543843082</v>
      </c>
      <c r="Q101" s="14">
        <f t="shared" si="18"/>
        <v>8.4301756202665334</v>
      </c>
      <c r="R101" s="14">
        <f t="shared" si="19"/>
        <v>7.0987719875652822</v>
      </c>
      <c r="S101" s="147">
        <f t="shared" si="13"/>
        <v>8.4301756202665334</v>
      </c>
      <c r="T101" s="15">
        <f t="shared" si="20"/>
        <v>540.26729849584308</v>
      </c>
      <c r="U101" s="15">
        <f t="shared" si="21"/>
        <v>14.751976543843082</v>
      </c>
    </row>
    <row r="102" spans="1:21">
      <c r="A102" s="61" t="s">
        <v>2370</v>
      </c>
      <c r="B102" s="50">
        <v>254.87673005221433</v>
      </c>
      <c r="C102" s="50">
        <v>488.71005759816256</v>
      </c>
      <c r="D102" s="51">
        <v>0.52152953697094651</v>
      </c>
      <c r="E102" s="62"/>
      <c r="F102" s="62"/>
      <c r="G102" s="63"/>
      <c r="H102" s="63"/>
      <c r="I102" s="63"/>
      <c r="J102" s="63"/>
      <c r="K102" s="63">
        <v>545.03040897858409</v>
      </c>
      <c r="L102" s="63">
        <v>14.066664182799226</v>
      </c>
      <c r="M102" s="64">
        <v>578.93466802243108</v>
      </c>
      <c r="N102" s="64">
        <v>7.6432920515272507</v>
      </c>
      <c r="O102" s="64">
        <v>587.61156705426538</v>
      </c>
      <c r="P102" s="64">
        <v>8.9921594535458116</v>
      </c>
      <c r="Q102" s="14">
        <f t="shared" si="18"/>
        <v>-7.8126206123949382</v>
      </c>
      <c r="R102" s="14">
        <f t="shared" si="19"/>
        <v>6.4697659887058219</v>
      </c>
      <c r="S102" s="147">
        <f t="shared" si="13"/>
        <v>-7.8126206123949382</v>
      </c>
      <c r="T102" s="15">
        <f t="shared" si="20"/>
        <v>587.61156705426538</v>
      </c>
      <c r="U102" s="15">
        <f t="shared" si="21"/>
        <v>8.9921594535458116</v>
      </c>
    </row>
    <row r="103" spans="1:21">
      <c r="A103" s="58" t="s">
        <v>2371</v>
      </c>
      <c r="B103" s="44">
        <v>152.09661047723026</v>
      </c>
      <c r="C103" s="44">
        <v>250.65185139670288</v>
      </c>
      <c r="D103" s="45">
        <v>0.60680425709886043</v>
      </c>
      <c r="E103" s="59"/>
      <c r="F103" s="59"/>
      <c r="G103" s="56"/>
      <c r="H103" s="56"/>
      <c r="I103" s="56"/>
      <c r="J103" s="56"/>
      <c r="K103" s="56">
        <v>521.8467648927965</v>
      </c>
      <c r="L103" s="56">
        <v>17.209171215677888</v>
      </c>
      <c r="M103" s="57">
        <v>541.99739866235745</v>
      </c>
      <c r="N103" s="57">
        <v>7.1742234543731298</v>
      </c>
      <c r="O103" s="57">
        <v>546.80053467994662</v>
      </c>
      <c r="P103" s="57">
        <v>7.9130818005571646</v>
      </c>
      <c r="Q103" s="14">
        <f t="shared" si="18"/>
        <v>-4.7818193895053485</v>
      </c>
      <c r="R103" s="14">
        <f t="shared" si="19"/>
        <v>7.5470236470154521</v>
      </c>
      <c r="S103" s="147">
        <f t="shared" si="13"/>
        <v>-4.7818193895053485</v>
      </c>
      <c r="T103" s="15">
        <f t="shared" si="20"/>
        <v>546.80053467994662</v>
      </c>
      <c r="U103" s="15">
        <f t="shared" si="21"/>
        <v>7.9130818005571646</v>
      </c>
    </row>
    <row r="104" spans="1:21">
      <c r="A104" s="61" t="s">
        <v>2372</v>
      </c>
      <c r="B104" s="50">
        <v>160.6806606666394</v>
      </c>
      <c r="C104" s="50">
        <v>243.66825206932998</v>
      </c>
      <c r="D104" s="51">
        <v>0.65942386544850973</v>
      </c>
      <c r="E104" s="62"/>
      <c r="F104" s="62"/>
      <c r="G104" s="63"/>
      <c r="H104" s="63"/>
      <c r="I104" s="63"/>
      <c r="J104" s="63"/>
      <c r="K104" s="63">
        <v>549.61423020247719</v>
      </c>
      <c r="L104" s="63">
        <v>15.062200950994642</v>
      </c>
      <c r="M104" s="64">
        <v>574.407449018242</v>
      </c>
      <c r="N104" s="64">
        <v>7.3340827839210032</v>
      </c>
      <c r="O104" s="64">
        <v>580.69319279956426</v>
      </c>
      <c r="P104" s="64">
        <v>8.4171571607495324</v>
      </c>
      <c r="Q104" s="14">
        <f t="shared" si="18"/>
        <v>-5.6546866673444107</v>
      </c>
      <c r="R104" s="14">
        <f t="shared" si="19"/>
        <v>6.5510738635077681</v>
      </c>
      <c r="S104" s="147">
        <f t="shared" si="13"/>
        <v>-5.6546866673444107</v>
      </c>
      <c r="T104" s="15">
        <f t="shared" si="20"/>
        <v>580.69319279956426</v>
      </c>
      <c r="U104" s="15">
        <f t="shared" si="21"/>
        <v>8.4171571607495324</v>
      </c>
    </row>
    <row r="105" spans="1:21">
      <c r="A105" s="58" t="s">
        <v>2373</v>
      </c>
      <c r="B105" s="44">
        <v>163.31943339172815</v>
      </c>
      <c r="C105" s="44">
        <v>422.86792244037554</v>
      </c>
      <c r="D105" s="45">
        <v>0.38621854419509966</v>
      </c>
      <c r="E105" s="59"/>
      <c r="F105" s="59"/>
      <c r="G105" s="56"/>
      <c r="H105" s="56"/>
      <c r="I105" s="56"/>
      <c r="J105" s="56"/>
      <c r="K105" s="56">
        <v>563.09397183874921</v>
      </c>
      <c r="L105" s="56">
        <v>13.157500999357197</v>
      </c>
      <c r="M105" s="57">
        <v>551.86553454923865</v>
      </c>
      <c r="N105" s="57">
        <v>6.9301583449932203</v>
      </c>
      <c r="O105" s="57">
        <v>549.14856832975602</v>
      </c>
      <c r="P105" s="57">
        <v>7.9253541318169418</v>
      </c>
      <c r="Q105" s="14">
        <f t="shared" si="18"/>
        <v>2.4765677145246912</v>
      </c>
      <c r="R105" s="14">
        <f t="shared" si="19"/>
        <v>5.3567813327400442</v>
      </c>
      <c r="S105" s="147">
        <f t="shared" si="13"/>
        <v>2.4765677145246912</v>
      </c>
      <c r="T105" s="15">
        <f t="shared" si="20"/>
        <v>549.14856832975602</v>
      </c>
      <c r="U105" s="15">
        <f t="shared" si="21"/>
        <v>7.9253541318169418</v>
      </c>
    </row>
    <row r="106" spans="1:21">
      <c r="A106" s="58" t="s">
        <v>2374</v>
      </c>
      <c r="B106" s="44">
        <v>236.68960883067865</v>
      </c>
      <c r="C106" s="44">
        <v>403.89565908809618</v>
      </c>
      <c r="D106" s="45">
        <v>0.58601671868687455</v>
      </c>
      <c r="E106" s="59"/>
      <c r="F106" s="59"/>
      <c r="G106" s="56"/>
      <c r="H106" s="56"/>
      <c r="I106" s="56"/>
      <c r="J106" s="56"/>
      <c r="K106" s="56">
        <v>545.13815989208342</v>
      </c>
      <c r="L106" s="56">
        <v>13.944575997518861</v>
      </c>
      <c r="M106" s="57">
        <v>547.33354103395379</v>
      </c>
      <c r="N106" s="57">
        <v>7.0183844770046466</v>
      </c>
      <c r="O106" s="57">
        <v>547.86106616822508</v>
      </c>
      <c r="P106" s="57">
        <v>8.0081564285919846</v>
      </c>
      <c r="Q106" s="14">
        <f t="shared" si="18"/>
        <v>-0.49948920777820316</v>
      </c>
      <c r="R106" s="14">
        <f t="shared" si="19"/>
        <v>5.9217704667414521</v>
      </c>
      <c r="S106" s="147">
        <f t="shared" si="13"/>
        <v>-0.49948920777820316</v>
      </c>
      <c r="T106" s="15">
        <f t="shared" si="20"/>
        <v>547.86106616822508</v>
      </c>
      <c r="U106" s="15">
        <f t="shared" si="21"/>
        <v>8.0081564285919846</v>
      </c>
    </row>
    <row r="107" spans="1:21">
      <c r="A107" s="58" t="s">
        <v>2375</v>
      </c>
      <c r="B107" s="44">
        <v>160.86166641774972</v>
      </c>
      <c r="C107" s="44">
        <v>279.81643757525774</v>
      </c>
      <c r="D107" s="45">
        <v>0.57488283323057221</v>
      </c>
      <c r="E107" s="59"/>
      <c r="F107" s="59"/>
      <c r="G107" s="56"/>
      <c r="H107" s="56"/>
      <c r="I107" s="56"/>
      <c r="J107" s="56"/>
      <c r="K107" s="56">
        <v>528.2339398124642</v>
      </c>
      <c r="L107" s="56">
        <v>13.625354575342751</v>
      </c>
      <c r="M107" s="57">
        <v>548.46532781994244</v>
      </c>
      <c r="N107" s="57">
        <v>6.9514433201468551</v>
      </c>
      <c r="O107" s="57">
        <v>553.34826798741756</v>
      </c>
      <c r="P107" s="57">
        <v>8.0165731470943626</v>
      </c>
      <c r="Q107" s="14">
        <f t="shared" si="18"/>
        <v>-4.7543950288142289</v>
      </c>
      <c r="R107" s="14">
        <f t="shared" si="19"/>
        <v>6.1981453205329426</v>
      </c>
      <c r="S107" s="147">
        <f t="shared" si="13"/>
        <v>-4.7543950288142289</v>
      </c>
      <c r="T107" s="15">
        <f t="shared" si="20"/>
        <v>553.34826798741756</v>
      </c>
      <c r="U107" s="15">
        <f t="shared" si="21"/>
        <v>8.0165731470943626</v>
      </c>
    </row>
    <row r="108" spans="1:21">
      <c r="A108" s="58" t="s">
        <v>2376</v>
      </c>
      <c r="B108" s="44">
        <v>346.48646146853343</v>
      </c>
      <c r="C108" s="44">
        <v>627.32554352290674</v>
      </c>
      <c r="D108" s="45">
        <v>0.55232321566686138</v>
      </c>
      <c r="E108" s="59"/>
      <c r="F108" s="59"/>
      <c r="G108" s="56"/>
      <c r="H108" s="56"/>
      <c r="I108" s="56"/>
      <c r="J108" s="56"/>
      <c r="K108" s="56">
        <v>547.08577348110737</v>
      </c>
      <c r="L108" s="56">
        <v>15.906350142977587</v>
      </c>
      <c r="M108" s="57">
        <v>553.40425339779324</v>
      </c>
      <c r="N108" s="57">
        <v>7.4225541642414239</v>
      </c>
      <c r="O108" s="57">
        <v>554.94101448096774</v>
      </c>
      <c r="P108" s="57">
        <v>8.3610209797875257</v>
      </c>
      <c r="Q108" s="14">
        <f t="shared" si="18"/>
        <v>-1.4358335348180429</v>
      </c>
      <c r="R108" s="14">
        <f t="shared" si="19"/>
        <v>6.6433493441618472</v>
      </c>
      <c r="S108" s="147">
        <f t="shared" si="13"/>
        <v>-1.4358335348180429</v>
      </c>
      <c r="T108" s="15">
        <f t="shared" si="20"/>
        <v>554.94101448096774</v>
      </c>
      <c r="U108" s="15">
        <f t="shared" si="21"/>
        <v>8.3610209797875257</v>
      </c>
    </row>
    <row r="109" spans="1:21">
      <c r="A109" s="58" t="s">
        <v>2377</v>
      </c>
      <c r="B109" s="44">
        <v>43.350275461556869</v>
      </c>
      <c r="C109" s="44">
        <v>122.58918129525729</v>
      </c>
      <c r="D109" s="45">
        <v>0.35362235886988502</v>
      </c>
      <c r="E109" s="59"/>
      <c r="F109" s="59"/>
      <c r="G109" s="56"/>
      <c r="H109" s="56"/>
      <c r="I109" s="56"/>
      <c r="J109" s="56"/>
      <c r="K109" s="56">
        <v>558.0795279597553</v>
      </c>
      <c r="L109" s="56">
        <v>27.120700895090778</v>
      </c>
      <c r="M109" s="57">
        <v>544.90873225827067</v>
      </c>
      <c r="N109" s="57">
        <v>8.8907993923386108</v>
      </c>
      <c r="O109" s="57">
        <v>541.76474612390643</v>
      </c>
      <c r="P109" s="57">
        <v>8.7517722565600984</v>
      </c>
      <c r="Q109" s="14">
        <f t="shared" si="18"/>
        <v>2.9233793784719131</v>
      </c>
      <c r="R109" s="14">
        <f t="shared" si="19"/>
        <v>9.9427993541312762</v>
      </c>
      <c r="S109" s="147">
        <f t="shared" si="13"/>
        <v>2.9233793784719131</v>
      </c>
      <c r="T109" s="15">
        <f t="shared" si="20"/>
        <v>541.76474612390643</v>
      </c>
      <c r="U109" s="15">
        <f t="shared" si="21"/>
        <v>8.7517722565600984</v>
      </c>
    </row>
    <row r="110" spans="1:21">
      <c r="A110" s="58" t="s">
        <v>2378</v>
      </c>
      <c r="B110" s="44">
        <v>163.44238079948047</v>
      </c>
      <c r="C110" s="44">
        <v>328.32689251266225</v>
      </c>
      <c r="D110" s="45">
        <v>0.49780381847087701</v>
      </c>
      <c r="E110" s="59"/>
      <c r="F110" s="59"/>
      <c r="G110" s="56"/>
      <c r="H110" s="56"/>
      <c r="I110" s="56"/>
      <c r="J110" s="56"/>
      <c r="K110" s="56">
        <v>544.03374197520998</v>
      </c>
      <c r="L110" s="56">
        <v>19.087866640777328</v>
      </c>
      <c r="M110" s="57">
        <v>556.03833127692008</v>
      </c>
      <c r="N110" s="57">
        <v>8.8267502447231259</v>
      </c>
      <c r="O110" s="57">
        <v>558.97475792808541</v>
      </c>
      <c r="P110" s="57">
        <v>9.9402780183364126</v>
      </c>
      <c r="Q110" s="14">
        <f t="shared" si="18"/>
        <v>-2.7463399418259371</v>
      </c>
      <c r="R110" s="14">
        <f t="shared" si="19"/>
        <v>8.0830783468254666</v>
      </c>
      <c r="S110" s="147">
        <f t="shared" si="13"/>
        <v>-2.7463399418259371</v>
      </c>
      <c r="T110" s="15">
        <f t="shared" si="20"/>
        <v>558.97475792808541</v>
      </c>
      <c r="U110" s="15">
        <f t="shared" si="21"/>
        <v>9.9402780183364126</v>
      </c>
    </row>
    <row r="111" spans="1:21">
      <c r="A111" s="58" t="s">
        <v>2379</v>
      </c>
      <c r="B111" s="44">
        <v>100.98314152626777</v>
      </c>
      <c r="C111" s="44">
        <v>227.00692711059526</v>
      </c>
      <c r="D111" s="45">
        <v>0.44484607941972582</v>
      </c>
      <c r="E111" s="59"/>
      <c r="F111" s="59"/>
      <c r="G111" s="56"/>
      <c r="H111" s="56"/>
      <c r="I111" s="56"/>
      <c r="J111" s="56"/>
      <c r="K111" s="56">
        <v>560.7528491556111</v>
      </c>
      <c r="L111" s="56">
        <v>19.9078816708248</v>
      </c>
      <c r="M111" s="57">
        <v>563.96350775640553</v>
      </c>
      <c r="N111" s="57">
        <v>7.6426470593046192</v>
      </c>
      <c r="O111" s="57">
        <v>564.75976406466111</v>
      </c>
      <c r="P111" s="57">
        <v>8.1180008488918034</v>
      </c>
      <c r="Q111" s="14">
        <f t="shared" si="18"/>
        <v>-0.71455988410646931</v>
      </c>
      <c r="R111" s="14">
        <f t="shared" si="19"/>
        <v>7.7150653446462698</v>
      </c>
      <c r="S111" s="147">
        <f t="shared" si="13"/>
        <v>-0.71455988410646931</v>
      </c>
      <c r="T111" s="15">
        <f t="shared" si="20"/>
        <v>564.75976406466111</v>
      </c>
      <c r="U111" s="15">
        <f t="shared" si="21"/>
        <v>8.1180008488918034</v>
      </c>
    </row>
    <row r="112" spans="1:21">
      <c r="A112" s="58" t="s">
        <v>2380</v>
      </c>
      <c r="B112" s="44">
        <v>86.633037767323501</v>
      </c>
      <c r="C112" s="44">
        <v>191.75147632146391</v>
      </c>
      <c r="D112" s="45">
        <v>0.4517985437675931</v>
      </c>
      <c r="E112" s="59"/>
      <c r="F112" s="59"/>
      <c r="G112" s="56"/>
      <c r="H112" s="56"/>
      <c r="I112" s="56"/>
      <c r="J112" s="56"/>
      <c r="K112" s="56">
        <v>569.79293072080702</v>
      </c>
      <c r="L112" s="56">
        <v>30.910277744167324</v>
      </c>
      <c r="M112" s="57">
        <v>556.73969950347077</v>
      </c>
      <c r="N112" s="57">
        <v>9.254360561894881</v>
      </c>
      <c r="O112" s="57">
        <v>553.55258155105491</v>
      </c>
      <c r="P112" s="57">
        <v>8.4984314690407246</v>
      </c>
      <c r="Q112" s="14">
        <f t="shared" si="18"/>
        <v>2.8502194910013268</v>
      </c>
      <c r="R112" s="14">
        <f t="shared" si="19"/>
        <v>10.9543851374477</v>
      </c>
      <c r="S112" s="147">
        <f t="shared" si="13"/>
        <v>2.8502194910013268</v>
      </c>
      <c r="T112" s="15">
        <f t="shared" si="20"/>
        <v>553.55258155105491</v>
      </c>
      <c r="U112" s="15">
        <f t="shared" si="21"/>
        <v>8.4984314690407246</v>
      </c>
    </row>
    <row r="113" spans="1:21">
      <c r="A113" s="58" t="s">
        <v>2381</v>
      </c>
      <c r="B113" s="44">
        <v>48.226099290198313</v>
      </c>
      <c r="C113" s="44">
        <v>85.842852785682368</v>
      </c>
      <c r="D113" s="45">
        <v>0.56179516086913983</v>
      </c>
      <c r="E113" s="59"/>
      <c r="F113" s="59"/>
      <c r="G113" s="56"/>
      <c r="H113" s="56"/>
      <c r="I113" s="56"/>
      <c r="J113" s="56"/>
      <c r="K113" s="56">
        <v>506.69168366088616</v>
      </c>
      <c r="L113" s="56">
        <v>24.452688568069259</v>
      </c>
      <c r="M113" s="57">
        <v>536.65721237492471</v>
      </c>
      <c r="N113" s="57">
        <v>7.8361286980953571</v>
      </c>
      <c r="O113" s="57">
        <v>543.73454960723745</v>
      </c>
      <c r="P113" s="57">
        <v>7.8294463072479115</v>
      </c>
      <c r="Q113" s="14">
        <f t="shared" si="18"/>
        <v>-7.3107309910266816</v>
      </c>
      <c r="R113" s="14">
        <f t="shared" si="19"/>
        <v>10.808746877737821</v>
      </c>
      <c r="S113" s="147">
        <f t="shared" si="13"/>
        <v>-7.3107309910266816</v>
      </c>
      <c r="T113" s="15">
        <f t="shared" si="20"/>
        <v>543.73454960723745</v>
      </c>
      <c r="U113" s="15">
        <f t="shared" si="21"/>
        <v>7.8294463072479115</v>
      </c>
    </row>
    <row r="114" spans="1:21">
      <c r="A114" s="58" t="s">
        <v>2382</v>
      </c>
      <c r="B114" s="44">
        <v>342.10204938994536</v>
      </c>
      <c r="C114" s="44">
        <v>497.4207642582009</v>
      </c>
      <c r="D114" s="45">
        <v>0.6877518470707974</v>
      </c>
      <c r="E114" s="59"/>
      <c r="F114" s="59"/>
      <c r="G114" s="56"/>
      <c r="H114" s="56"/>
      <c r="I114" s="56"/>
      <c r="J114" s="56"/>
      <c r="K114" s="56">
        <v>560.70613961174467</v>
      </c>
      <c r="L114" s="56">
        <v>10.871738383603557</v>
      </c>
      <c r="M114" s="57">
        <v>567.44599762787811</v>
      </c>
      <c r="N114" s="57">
        <v>6.9406984024285023</v>
      </c>
      <c r="O114" s="57">
        <v>569.12912017609392</v>
      </c>
      <c r="P114" s="57">
        <v>8.2326875159801638</v>
      </c>
      <c r="Q114" s="14">
        <f t="shared" si="18"/>
        <v>-1.5022094407922237</v>
      </c>
      <c r="R114" s="14">
        <f t="shared" si="19"/>
        <v>4.9108434735813358</v>
      </c>
      <c r="S114" s="147">
        <f t="shared" si="13"/>
        <v>-1.5022094407922237</v>
      </c>
      <c r="T114" s="15">
        <f t="shared" si="20"/>
        <v>569.12912017609392</v>
      </c>
      <c r="U114" s="15">
        <f t="shared" si="21"/>
        <v>8.2326875159801638</v>
      </c>
    </row>
    <row r="115" spans="1:21">
      <c r="A115" s="61" t="s">
        <v>2383</v>
      </c>
      <c r="B115" s="50">
        <v>142.16408067787748</v>
      </c>
      <c r="C115" s="50">
        <v>260.23167308074767</v>
      </c>
      <c r="D115" s="51">
        <v>0.54629814655099718</v>
      </c>
      <c r="E115" s="62"/>
      <c r="F115" s="62"/>
      <c r="G115" s="63"/>
      <c r="H115" s="63"/>
      <c r="I115" s="63"/>
      <c r="J115" s="63"/>
      <c r="K115" s="63">
        <v>528.20936254156061</v>
      </c>
      <c r="L115" s="63">
        <v>16.003732480902034</v>
      </c>
      <c r="M115" s="64">
        <v>571.60519433166246</v>
      </c>
      <c r="N115" s="64">
        <v>7.7278193194448841</v>
      </c>
      <c r="O115" s="64">
        <v>582.57610298520683</v>
      </c>
      <c r="P115" s="64">
        <v>8.9246879670418231</v>
      </c>
      <c r="Q115" s="14">
        <f t="shared" si="18"/>
        <v>-10.292649903449691</v>
      </c>
      <c r="R115" s="14">
        <f t="shared" si="19"/>
        <v>7.4890464023257994</v>
      </c>
      <c r="S115" s="147">
        <f t="shared" si="13"/>
        <v>-10.292649903449691</v>
      </c>
      <c r="T115" s="15">
        <f t="shared" si="20"/>
        <v>582.57610298520683</v>
      </c>
      <c r="U115" s="15">
        <f t="shared" si="21"/>
        <v>8.9246879670418231</v>
      </c>
    </row>
    <row r="116" spans="1:21">
      <c r="A116" s="58" t="s">
        <v>2384</v>
      </c>
      <c r="B116" s="44">
        <v>205.84301009299108</v>
      </c>
      <c r="C116" s="44">
        <v>366.47255711643436</v>
      </c>
      <c r="D116" s="45">
        <v>0.5616873790295609</v>
      </c>
      <c r="E116" s="59"/>
      <c r="F116" s="59"/>
      <c r="G116" s="56"/>
      <c r="H116" s="56"/>
      <c r="I116" s="56"/>
      <c r="J116" s="56"/>
      <c r="K116" s="56">
        <v>530.45869362745998</v>
      </c>
      <c r="L116" s="56">
        <v>11.795425516164638</v>
      </c>
      <c r="M116" s="57">
        <v>554.69626609322393</v>
      </c>
      <c r="N116" s="57">
        <v>6.8371053396922843</v>
      </c>
      <c r="O116" s="57">
        <v>560.61898289293003</v>
      </c>
      <c r="P116" s="57">
        <v>8.0590522858835492</v>
      </c>
      <c r="Q116" s="14">
        <f t="shared" si="18"/>
        <v>-5.6856998721660279</v>
      </c>
      <c r="R116" s="14">
        <f t="shared" si="19"/>
        <v>5.5967557697877037</v>
      </c>
      <c r="S116" s="147">
        <f t="shared" si="13"/>
        <v>-5.6856998721660279</v>
      </c>
      <c r="T116" s="15">
        <f t="shared" si="20"/>
        <v>560.61898289293003</v>
      </c>
      <c r="U116" s="15">
        <f t="shared" si="21"/>
        <v>8.0590522858835492</v>
      </c>
    </row>
    <row r="117" spans="1:21">
      <c r="A117" s="58" t="s">
        <v>2385</v>
      </c>
      <c r="B117" s="44">
        <v>319.4596098144608</v>
      </c>
      <c r="C117" s="44">
        <v>492.77759554511897</v>
      </c>
      <c r="D117" s="45">
        <v>0.64828355165187479</v>
      </c>
      <c r="E117" s="59"/>
      <c r="F117" s="59"/>
      <c r="G117" s="56"/>
      <c r="H117" s="56"/>
      <c r="I117" s="56"/>
      <c r="J117" s="56"/>
      <c r="K117" s="56">
        <v>534.70382710384706</v>
      </c>
      <c r="L117" s="56">
        <v>25.021877511758994</v>
      </c>
      <c r="M117" s="57">
        <v>551.43547069456395</v>
      </c>
      <c r="N117" s="57">
        <v>9.9950010453987446</v>
      </c>
      <c r="O117" s="57">
        <v>555.49495364438701</v>
      </c>
      <c r="P117" s="57">
        <v>10.83432256608463</v>
      </c>
      <c r="Q117" s="14">
        <f t="shared" si="18"/>
        <v>-3.888344441660796</v>
      </c>
      <c r="R117" s="14">
        <f t="shared" si="19"/>
        <v>10.533779284504806</v>
      </c>
      <c r="S117" s="147">
        <f t="shared" si="13"/>
        <v>-3.888344441660796</v>
      </c>
      <c r="T117" s="15">
        <f t="shared" si="20"/>
        <v>555.49495364438701</v>
      </c>
      <c r="U117" s="15">
        <f t="shared" si="21"/>
        <v>10.83432256608463</v>
      </c>
    </row>
    <row r="118" spans="1:21">
      <c r="A118" s="58" t="s">
        <v>2386</v>
      </c>
      <c r="B118" s="44">
        <v>241.58019717219472</v>
      </c>
      <c r="C118" s="44">
        <v>371.30300221522629</v>
      </c>
      <c r="D118" s="45">
        <v>0.65062818164923542</v>
      </c>
      <c r="E118" s="59"/>
      <c r="F118" s="59"/>
      <c r="G118" s="56"/>
      <c r="H118" s="56"/>
      <c r="I118" s="56"/>
      <c r="J118" s="56"/>
      <c r="K118" s="56">
        <v>580.42730265797456</v>
      </c>
      <c r="L118" s="56">
        <v>13.712228068218369</v>
      </c>
      <c r="M118" s="57">
        <v>551.36232249066165</v>
      </c>
      <c r="N118" s="57">
        <v>7.0920731132338988</v>
      </c>
      <c r="O118" s="57">
        <v>544.35196081414381</v>
      </c>
      <c r="P118" s="57">
        <v>8.0198960466586477</v>
      </c>
      <c r="Q118" s="14">
        <f t="shared" si="18"/>
        <v>6.2153075292339715</v>
      </c>
      <c r="R118" s="14">
        <f t="shared" si="19"/>
        <v>5.2222826888776579</v>
      </c>
      <c r="S118" s="147">
        <f t="shared" si="13"/>
        <v>6.2153075292339715</v>
      </c>
      <c r="T118" s="15">
        <f t="shared" si="20"/>
        <v>544.35196081414381</v>
      </c>
      <c r="U118" s="15">
        <f t="shared" si="21"/>
        <v>8.0198960466586477</v>
      </c>
    </row>
    <row r="119" spans="1:21" s="17" customFormat="1">
      <c r="A119" s="60" t="s">
        <v>2387</v>
      </c>
      <c r="E119" s="10"/>
      <c r="F119" s="10"/>
      <c r="G119" s="10"/>
      <c r="H119" s="10"/>
      <c r="I119" s="10"/>
      <c r="J119" s="10"/>
      <c r="K119" s="10"/>
      <c r="L119" s="10"/>
      <c r="Q119" s="9"/>
      <c r="R119" s="9"/>
      <c r="S119" s="147">
        <f t="shared" si="13"/>
        <v>0</v>
      </c>
      <c r="T119" s="10"/>
      <c r="U119" s="10"/>
    </row>
    <row r="120" spans="1:21">
      <c r="A120" s="58" t="s">
        <v>2388</v>
      </c>
      <c r="B120" s="44">
        <v>77.477016414936116</v>
      </c>
      <c r="C120" s="44">
        <v>202.41250115797155</v>
      </c>
      <c r="D120" s="45">
        <v>0.3827679415634001</v>
      </c>
      <c r="E120" s="59"/>
      <c r="F120" s="59"/>
      <c r="G120" s="56"/>
      <c r="H120" s="56"/>
      <c r="I120" s="56"/>
      <c r="J120" s="56"/>
      <c r="K120" s="56">
        <v>549.42994987727263</v>
      </c>
      <c r="L120" s="56">
        <v>22.825124743774182</v>
      </c>
      <c r="M120" s="57">
        <v>539.60697986462424</v>
      </c>
      <c r="N120" s="57">
        <v>7.7071141141190624</v>
      </c>
      <c r="O120" s="57">
        <v>537.28513251491756</v>
      </c>
      <c r="P120" s="57">
        <v>7.7478556627973427</v>
      </c>
      <c r="Q120" s="14">
        <f t="shared" ref="Q120:Q143" si="22">(1-O120/K120)*100</f>
        <v>2.2104396320345998</v>
      </c>
      <c r="R120" s="14">
        <f t="shared" ref="R120:R143" si="23">SQRT((2*P120)^2*(-1/K120)^2+(2*L120)^2*(O120/K120^2)^2)*100</f>
        <v>8.6005723067866313</v>
      </c>
      <c r="S120" s="147">
        <f t="shared" si="13"/>
        <v>2.2104396320345998</v>
      </c>
      <c r="T120" s="15">
        <f t="shared" ref="T120:T143" si="24">IF(O120&lt;=1000,O120,K120)</f>
        <v>537.28513251491756</v>
      </c>
      <c r="U120" s="15">
        <f t="shared" ref="U120:U143" si="25">IF(T120=O120,P120,L120)</f>
        <v>7.7478556627973427</v>
      </c>
    </row>
    <row r="121" spans="1:21">
      <c r="A121" s="58" t="s">
        <v>2389</v>
      </c>
      <c r="B121" s="44">
        <v>41.753856089246923</v>
      </c>
      <c r="C121" s="44">
        <v>123.44480146332168</v>
      </c>
      <c r="D121" s="45">
        <v>0.33823908009324283</v>
      </c>
      <c r="E121" s="59"/>
      <c r="F121" s="59"/>
      <c r="G121" s="56"/>
      <c r="H121" s="56"/>
      <c r="I121" s="56"/>
      <c r="J121" s="56"/>
      <c r="K121" s="56">
        <v>553.42662982340471</v>
      </c>
      <c r="L121" s="56">
        <v>27.502234941428338</v>
      </c>
      <c r="M121" s="57">
        <v>534.95048573833628</v>
      </c>
      <c r="N121" s="57">
        <v>8.2094776671945979</v>
      </c>
      <c r="O121" s="57">
        <v>530.62756601533818</v>
      </c>
      <c r="P121" s="57">
        <v>7.6451712552488837</v>
      </c>
      <c r="Q121" s="14">
        <f t="shared" si="22"/>
        <v>4.1196181353509438</v>
      </c>
      <c r="R121" s="14">
        <f t="shared" si="23"/>
        <v>9.921879337699778</v>
      </c>
      <c r="S121" s="147">
        <f t="shared" si="13"/>
        <v>4.1196181353509438</v>
      </c>
      <c r="T121" s="15">
        <f t="shared" si="24"/>
        <v>530.62756601533818</v>
      </c>
      <c r="U121" s="15">
        <f t="shared" si="25"/>
        <v>7.6451712552488837</v>
      </c>
    </row>
    <row r="122" spans="1:21">
      <c r="A122" s="58" t="s">
        <v>2390</v>
      </c>
      <c r="B122" s="44">
        <v>84.745224090176961</v>
      </c>
      <c r="C122" s="44">
        <v>199.02208995028153</v>
      </c>
      <c r="D122" s="45">
        <v>0.42580813070221246</v>
      </c>
      <c r="E122" s="59"/>
      <c r="F122" s="59"/>
      <c r="G122" s="56"/>
      <c r="H122" s="56"/>
      <c r="I122" s="56"/>
      <c r="J122" s="56"/>
      <c r="K122" s="56">
        <v>529.48687893750071</v>
      </c>
      <c r="L122" s="56">
        <v>29.428511341653586</v>
      </c>
      <c r="M122" s="57">
        <v>530.11336798384048</v>
      </c>
      <c r="N122" s="57">
        <v>9.0059515335481066</v>
      </c>
      <c r="O122" s="57">
        <v>530.25890675186133</v>
      </c>
      <c r="P122" s="57">
        <v>8.638568496530997</v>
      </c>
      <c r="Q122" s="14">
        <f t="shared" si="22"/>
        <v>-0.14580678862332608</v>
      </c>
      <c r="R122" s="14">
        <f t="shared" si="23"/>
        <v>11.60043472674813</v>
      </c>
      <c r="S122" s="147">
        <f t="shared" si="13"/>
        <v>-0.14580678862332608</v>
      </c>
      <c r="T122" s="15">
        <f t="shared" si="24"/>
        <v>530.25890675186133</v>
      </c>
      <c r="U122" s="15">
        <f t="shared" si="25"/>
        <v>8.638568496530997</v>
      </c>
    </row>
    <row r="123" spans="1:21">
      <c r="A123" s="58" t="s">
        <v>2391</v>
      </c>
      <c r="B123" s="44">
        <v>295.93632487350021</v>
      </c>
      <c r="C123" s="44">
        <v>536.0326550343749</v>
      </c>
      <c r="D123" s="45">
        <v>0.55208637401861704</v>
      </c>
      <c r="E123" s="59"/>
      <c r="F123" s="59"/>
      <c r="G123" s="56"/>
      <c r="H123" s="56"/>
      <c r="I123" s="56"/>
      <c r="J123" s="56"/>
      <c r="K123" s="56">
        <v>517.66722258845573</v>
      </c>
      <c r="L123" s="56">
        <v>22.279576395990432</v>
      </c>
      <c r="M123" s="57">
        <v>527.93473866561624</v>
      </c>
      <c r="N123" s="57">
        <v>8.0369899544912027</v>
      </c>
      <c r="O123" s="57">
        <v>530.3125417926808</v>
      </c>
      <c r="P123" s="57">
        <v>8.4276432211146677</v>
      </c>
      <c r="Q123" s="14">
        <f t="shared" si="22"/>
        <v>-2.4427506035625601</v>
      </c>
      <c r="R123" s="14">
        <f t="shared" si="23"/>
        <v>9.3998818728674483</v>
      </c>
      <c r="S123" s="147">
        <f t="shared" si="13"/>
        <v>-2.4427506035625601</v>
      </c>
      <c r="T123" s="15">
        <f t="shared" si="24"/>
        <v>530.3125417926808</v>
      </c>
      <c r="U123" s="15">
        <f t="shared" si="25"/>
        <v>8.4276432211146677</v>
      </c>
    </row>
    <row r="124" spans="1:21">
      <c r="A124" s="58" t="s">
        <v>2392</v>
      </c>
      <c r="B124" s="44">
        <v>151.91109705950052</v>
      </c>
      <c r="C124" s="44">
        <v>314.80687600266344</v>
      </c>
      <c r="D124" s="45">
        <v>0.48255330057725698</v>
      </c>
      <c r="E124" s="59"/>
      <c r="F124" s="59"/>
      <c r="G124" s="56"/>
      <c r="H124" s="56"/>
      <c r="I124" s="56"/>
      <c r="J124" s="56"/>
      <c r="K124" s="56">
        <v>532.95180727997865</v>
      </c>
      <c r="L124" s="56">
        <v>15.998030199347536</v>
      </c>
      <c r="M124" s="57">
        <v>538.50943886212315</v>
      </c>
      <c r="N124" s="57">
        <v>7.0419891993500627</v>
      </c>
      <c r="O124" s="57">
        <v>539.82281474359638</v>
      </c>
      <c r="P124" s="57">
        <v>7.8244778995024689</v>
      </c>
      <c r="Q124" s="14">
        <f t="shared" si="22"/>
        <v>-1.2892361691548171</v>
      </c>
      <c r="R124" s="14">
        <f t="shared" si="23"/>
        <v>6.7527598112319636</v>
      </c>
      <c r="S124" s="147">
        <f t="shared" si="13"/>
        <v>-1.2892361691548171</v>
      </c>
      <c r="T124" s="15">
        <f t="shared" si="24"/>
        <v>539.82281474359638</v>
      </c>
      <c r="U124" s="15">
        <f t="shared" si="25"/>
        <v>7.8244778995024689</v>
      </c>
    </row>
    <row r="125" spans="1:21">
      <c r="A125" s="58" t="s">
        <v>2393</v>
      </c>
      <c r="B125" s="44">
        <v>165.46139090561937</v>
      </c>
      <c r="C125" s="44">
        <v>397.20117248404722</v>
      </c>
      <c r="D125" s="45">
        <v>0.41656823385199043</v>
      </c>
      <c r="E125" s="59"/>
      <c r="F125" s="59"/>
      <c r="G125" s="56"/>
      <c r="H125" s="56"/>
      <c r="I125" s="56"/>
      <c r="J125" s="56"/>
      <c r="K125" s="56">
        <v>496.84086202051662</v>
      </c>
      <c r="L125" s="56">
        <v>36.054684628267388</v>
      </c>
      <c r="M125" s="57">
        <v>524.21737692642193</v>
      </c>
      <c r="N125" s="57">
        <v>9.6264171237595555</v>
      </c>
      <c r="O125" s="57">
        <v>530.52391453832593</v>
      </c>
      <c r="P125" s="57">
        <v>8.4293751737584124</v>
      </c>
      <c r="Q125" s="14">
        <f t="shared" si="22"/>
        <v>-6.7794449073350194</v>
      </c>
      <c r="R125" s="14">
        <f t="shared" si="23"/>
        <v>15.864636329433921</v>
      </c>
      <c r="S125" s="147">
        <f t="shared" si="13"/>
        <v>-6.7794449073350194</v>
      </c>
      <c r="T125" s="15">
        <f t="shared" si="24"/>
        <v>530.52391453832593</v>
      </c>
      <c r="U125" s="15">
        <f t="shared" si="25"/>
        <v>8.4293751737584124</v>
      </c>
    </row>
    <row r="126" spans="1:21">
      <c r="A126" s="58" t="s">
        <v>2394</v>
      </c>
      <c r="B126" s="44">
        <v>578.14350821054813</v>
      </c>
      <c r="C126" s="44">
        <v>1219.0466779592198</v>
      </c>
      <c r="D126" s="45">
        <v>0.47425871270032571</v>
      </c>
      <c r="E126" s="59"/>
      <c r="F126" s="59"/>
      <c r="G126" s="56"/>
      <c r="H126" s="56"/>
      <c r="I126" s="56"/>
      <c r="J126" s="56"/>
      <c r="K126" s="56">
        <v>551.23584533412054</v>
      </c>
      <c r="L126" s="56">
        <v>20.000285667309491</v>
      </c>
      <c r="M126" s="57">
        <v>531.58462845442853</v>
      </c>
      <c r="N126" s="57">
        <v>8.2735984969585239</v>
      </c>
      <c r="O126" s="57">
        <v>527.01781188877612</v>
      </c>
      <c r="P126" s="57">
        <v>8.936729971613433</v>
      </c>
      <c r="Q126" s="14">
        <f t="shared" si="22"/>
        <v>4.3934068603004528</v>
      </c>
      <c r="R126" s="14">
        <f t="shared" si="23"/>
        <v>7.6580218401124887</v>
      </c>
      <c r="S126" s="147">
        <f t="shared" si="13"/>
        <v>4.3934068603004528</v>
      </c>
      <c r="T126" s="15">
        <f t="shared" si="24"/>
        <v>527.01781188877612</v>
      </c>
      <c r="U126" s="15">
        <f t="shared" si="25"/>
        <v>8.936729971613433</v>
      </c>
    </row>
    <row r="127" spans="1:21">
      <c r="A127" s="58" t="s">
        <v>2395</v>
      </c>
      <c r="B127" s="44">
        <v>367.48381615224821</v>
      </c>
      <c r="C127" s="44">
        <v>814.35016187245731</v>
      </c>
      <c r="D127" s="45">
        <v>0.45126019906139975</v>
      </c>
      <c r="E127" s="59"/>
      <c r="F127" s="59"/>
      <c r="G127" s="56"/>
      <c r="H127" s="56"/>
      <c r="I127" s="56"/>
      <c r="J127" s="56"/>
      <c r="K127" s="56">
        <v>534.4728054889539</v>
      </c>
      <c r="L127" s="56">
        <v>25.74322856793232</v>
      </c>
      <c r="M127" s="57">
        <v>533.78509688487009</v>
      </c>
      <c r="N127" s="57">
        <v>9.6241302007605825</v>
      </c>
      <c r="O127" s="57">
        <v>533.62420082034259</v>
      </c>
      <c r="P127" s="57">
        <v>10.145469548924924</v>
      </c>
      <c r="Q127" s="14">
        <f t="shared" si="22"/>
        <v>0.15877415275319384</v>
      </c>
      <c r="R127" s="14">
        <f t="shared" si="23"/>
        <v>10.34000469051916</v>
      </c>
      <c r="S127" s="147">
        <f t="shared" si="13"/>
        <v>0.15877415275319384</v>
      </c>
      <c r="T127" s="15">
        <f t="shared" si="24"/>
        <v>533.62420082034259</v>
      </c>
      <c r="U127" s="15">
        <f t="shared" si="25"/>
        <v>10.145469548924924</v>
      </c>
    </row>
    <row r="128" spans="1:21">
      <c r="A128" s="58" t="s">
        <v>2396</v>
      </c>
      <c r="B128" s="44">
        <v>659.18138701532541</v>
      </c>
      <c r="C128" s="44">
        <v>1357.3478659112748</v>
      </c>
      <c r="D128" s="45">
        <v>0.48563924073566406</v>
      </c>
      <c r="E128" s="59"/>
      <c r="F128" s="59"/>
      <c r="G128" s="56"/>
      <c r="H128" s="56"/>
      <c r="I128" s="56"/>
      <c r="J128" s="56"/>
      <c r="K128" s="56">
        <v>530.83821355855605</v>
      </c>
      <c r="L128" s="56">
        <v>12.426461293174373</v>
      </c>
      <c r="M128" s="57">
        <v>532.08669865269962</v>
      </c>
      <c r="N128" s="57">
        <v>7.6492586640677374</v>
      </c>
      <c r="O128" s="57">
        <v>532.3778885964723</v>
      </c>
      <c r="P128" s="57">
        <v>8.9470897673331606</v>
      </c>
      <c r="Q128" s="14">
        <f t="shared" si="22"/>
        <v>-0.29004600622002386</v>
      </c>
      <c r="R128" s="14">
        <f t="shared" si="23"/>
        <v>5.7801381386532373</v>
      </c>
      <c r="S128" s="147">
        <f t="shared" si="13"/>
        <v>-0.29004600622002386</v>
      </c>
      <c r="T128" s="15">
        <f t="shared" si="24"/>
        <v>532.3778885964723</v>
      </c>
      <c r="U128" s="15">
        <f t="shared" si="25"/>
        <v>8.9470897673331606</v>
      </c>
    </row>
    <row r="129" spans="1:21">
      <c r="A129" s="58" t="s">
        <v>2397</v>
      </c>
      <c r="B129" s="44">
        <v>354.13882387124147</v>
      </c>
      <c r="C129" s="44">
        <v>875.01910403124975</v>
      </c>
      <c r="D129" s="45">
        <v>0.40472124807299525</v>
      </c>
      <c r="E129" s="59"/>
      <c r="F129" s="59"/>
      <c r="G129" s="56"/>
      <c r="H129" s="56"/>
      <c r="I129" s="56"/>
      <c r="J129" s="56"/>
      <c r="K129" s="56">
        <v>536.71904769328171</v>
      </c>
      <c r="L129" s="56">
        <v>17.038006842739595</v>
      </c>
      <c r="M129" s="57">
        <v>533.19946221532018</v>
      </c>
      <c r="N129" s="57">
        <v>7.8920886139308699</v>
      </c>
      <c r="O129" s="57">
        <v>532.37726134762829</v>
      </c>
      <c r="P129" s="57">
        <v>8.8259350478449008</v>
      </c>
      <c r="Q129" s="14">
        <f t="shared" si="22"/>
        <v>0.80894955457861961</v>
      </c>
      <c r="R129" s="14">
        <f t="shared" si="23"/>
        <v>7.1046558766228483</v>
      </c>
      <c r="S129" s="147">
        <f t="shared" si="13"/>
        <v>0.80894955457861961</v>
      </c>
      <c r="T129" s="15">
        <f t="shared" si="24"/>
        <v>532.37726134762829</v>
      </c>
      <c r="U129" s="15">
        <f t="shared" si="25"/>
        <v>8.8259350478449008</v>
      </c>
    </row>
    <row r="130" spans="1:21">
      <c r="A130" s="58" t="s">
        <v>2398</v>
      </c>
      <c r="B130" s="44">
        <v>269.82639688184503</v>
      </c>
      <c r="C130" s="44">
        <v>627.90717813541153</v>
      </c>
      <c r="D130" s="45">
        <v>0.42972338313300112</v>
      </c>
      <c r="E130" s="59"/>
      <c r="F130" s="59"/>
      <c r="G130" s="56"/>
      <c r="H130" s="56"/>
      <c r="I130" s="56"/>
      <c r="J130" s="56"/>
      <c r="K130" s="56">
        <v>537.6039392205123</v>
      </c>
      <c r="L130" s="56">
        <v>25.678292858184349</v>
      </c>
      <c r="M130" s="57">
        <v>534.2172761649291</v>
      </c>
      <c r="N130" s="57">
        <v>10.606775320321837</v>
      </c>
      <c r="O130" s="57">
        <v>533.42452802457126</v>
      </c>
      <c r="P130" s="57">
        <v>11.517583407149479</v>
      </c>
      <c r="Q130" s="14">
        <f t="shared" si="22"/>
        <v>0.77741454089805817</v>
      </c>
      <c r="R130" s="14">
        <f t="shared" si="23"/>
        <v>10.402079066471773</v>
      </c>
      <c r="S130" s="147">
        <f t="shared" si="13"/>
        <v>0.77741454089805817</v>
      </c>
      <c r="T130" s="15">
        <f t="shared" si="24"/>
        <v>533.42452802457126</v>
      </c>
      <c r="U130" s="15">
        <f t="shared" si="25"/>
        <v>11.517583407149479</v>
      </c>
    </row>
    <row r="131" spans="1:21">
      <c r="A131" s="58" t="s">
        <v>2399</v>
      </c>
      <c r="B131" s="44">
        <v>167.93158181942078</v>
      </c>
      <c r="C131" s="44">
        <v>283.14438060263774</v>
      </c>
      <c r="D131" s="45">
        <v>0.59309523099840167</v>
      </c>
      <c r="E131" s="59"/>
      <c r="F131" s="59"/>
      <c r="G131" s="56"/>
      <c r="H131" s="56"/>
      <c r="I131" s="56"/>
      <c r="J131" s="56"/>
      <c r="K131" s="56">
        <v>522.61736109850824</v>
      </c>
      <c r="L131" s="56">
        <v>31.144056121032882</v>
      </c>
      <c r="M131" s="57">
        <v>531.6891814083898</v>
      </c>
      <c r="N131" s="57">
        <v>9.4575421271702034</v>
      </c>
      <c r="O131" s="57">
        <v>533.80545141443645</v>
      </c>
      <c r="P131" s="57">
        <v>9.0511435250928418</v>
      </c>
      <c r="Q131" s="14">
        <f t="shared" si="22"/>
        <v>-2.140780454061364</v>
      </c>
      <c r="R131" s="14">
        <f t="shared" si="23"/>
        <v>12.656827464060358</v>
      </c>
      <c r="S131" s="147">
        <f t="shared" si="13"/>
        <v>-2.140780454061364</v>
      </c>
      <c r="T131" s="15">
        <f t="shared" si="24"/>
        <v>533.80545141443645</v>
      </c>
      <c r="U131" s="15">
        <f t="shared" si="25"/>
        <v>9.0511435250928418</v>
      </c>
    </row>
    <row r="132" spans="1:21">
      <c r="A132" s="58" t="s">
        <v>2400</v>
      </c>
      <c r="B132" s="44">
        <v>236.6943586261489</v>
      </c>
      <c r="C132" s="44">
        <v>518.70598198221103</v>
      </c>
      <c r="D132" s="45">
        <v>0.45631700201650327</v>
      </c>
      <c r="E132" s="59"/>
      <c r="F132" s="59"/>
      <c r="G132" s="56"/>
      <c r="H132" s="56"/>
      <c r="I132" s="56"/>
      <c r="J132" s="56"/>
      <c r="K132" s="56">
        <v>566.73314661477116</v>
      </c>
      <c r="L132" s="56">
        <v>12.242587388071602</v>
      </c>
      <c r="M132" s="57">
        <v>534.37031352892257</v>
      </c>
      <c r="N132" s="57">
        <v>6.9384380896627684</v>
      </c>
      <c r="O132" s="57">
        <v>526.82013443525398</v>
      </c>
      <c r="P132" s="57">
        <v>7.9246712151355148</v>
      </c>
      <c r="Q132" s="14">
        <f t="shared" si="22"/>
        <v>7.0426465114890258</v>
      </c>
      <c r="R132" s="14">
        <f t="shared" si="23"/>
        <v>4.893914302002262</v>
      </c>
      <c r="S132" s="147">
        <f t="shared" si="13"/>
        <v>7.0426465114890258</v>
      </c>
      <c r="T132" s="15">
        <f t="shared" si="24"/>
        <v>526.82013443525398</v>
      </c>
      <c r="U132" s="15">
        <f t="shared" si="25"/>
        <v>7.9246712151355148</v>
      </c>
    </row>
    <row r="133" spans="1:21">
      <c r="A133" s="58" t="s">
        <v>2401</v>
      </c>
      <c r="B133" s="44">
        <v>171.01796749040767</v>
      </c>
      <c r="C133" s="44">
        <v>451.18930592233431</v>
      </c>
      <c r="D133" s="45">
        <v>0.37903816700798743</v>
      </c>
      <c r="E133" s="59"/>
      <c r="F133" s="59"/>
      <c r="G133" s="56"/>
      <c r="H133" s="56"/>
      <c r="I133" s="56"/>
      <c r="J133" s="56"/>
      <c r="K133" s="56">
        <v>518.36182760918064</v>
      </c>
      <c r="L133" s="56">
        <v>20.018696082834463</v>
      </c>
      <c r="M133" s="57">
        <v>523.96815627335513</v>
      </c>
      <c r="N133" s="57">
        <v>7.4633458569466349</v>
      </c>
      <c r="O133" s="57">
        <v>525.25551379103842</v>
      </c>
      <c r="P133" s="57">
        <v>7.9136127709148463</v>
      </c>
      <c r="Q133" s="14">
        <f t="shared" si="22"/>
        <v>-1.3298985022977661</v>
      </c>
      <c r="R133" s="14">
        <f t="shared" si="23"/>
        <v>8.4010492371638428</v>
      </c>
      <c r="S133" s="147">
        <f t="shared" ref="S133:S196" si="26">IF(OR(Q133-R133&gt;10,Q133+R133&lt;-5),"X",Q133)</f>
        <v>-1.3298985022977661</v>
      </c>
      <c r="T133" s="15">
        <f t="shared" si="24"/>
        <v>525.25551379103842</v>
      </c>
      <c r="U133" s="15">
        <f t="shared" si="25"/>
        <v>7.9136127709148463</v>
      </c>
    </row>
    <row r="134" spans="1:21">
      <c r="A134" s="58" t="s">
        <v>2402</v>
      </c>
      <c r="B134" s="44">
        <v>206.94053692803635</v>
      </c>
      <c r="C134" s="44">
        <v>492.1269447027027</v>
      </c>
      <c r="D134" s="45">
        <v>0.42050235037029027</v>
      </c>
      <c r="E134" s="59"/>
      <c r="F134" s="59"/>
      <c r="G134" s="56"/>
      <c r="H134" s="56"/>
      <c r="I134" s="56"/>
      <c r="J134" s="56"/>
      <c r="K134" s="56">
        <v>557.76688333879133</v>
      </c>
      <c r="L134" s="56">
        <v>12.892868704277971</v>
      </c>
      <c r="M134" s="57">
        <v>542.76923447342506</v>
      </c>
      <c r="N134" s="57">
        <v>6.8607626727082982</v>
      </c>
      <c r="O134" s="57">
        <v>539.20474802031379</v>
      </c>
      <c r="P134" s="57">
        <v>7.8367354288686464</v>
      </c>
      <c r="Q134" s="14">
        <f t="shared" si="22"/>
        <v>3.3279378666880799</v>
      </c>
      <c r="R134" s="14">
        <f t="shared" si="23"/>
        <v>5.279194060969016</v>
      </c>
      <c r="S134" s="147">
        <f t="shared" si="26"/>
        <v>3.3279378666880799</v>
      </c>
      <c r="T134" s="15">
        <f t="shared" si="24"/>
        <v>539.20474802031379</v>
      </c>
      <c r="U134" s="15">
        <f t="shared" si="25"/>
        <v>7.8367354288686464</v>
      </c>
    </row>
    <row r="135" spans="1:21">
      <c r="A135" s="58" t="s">
        <v>2403</v>
      </c>
      <c r="B135" s="44">
        <v>311.34677898244195</v>
      </c>
      <c r="C135" s="44">
        <v>617.69179934008787</v>
      </c>
      <c r="D135" s="45">
        <v>0.50404874941689337</v>
      </c>
      <c r="E135" s="59"/>
      <c r="F135" s="59"/>
      <c r="G135" s="56"/>
      <c r="H135" s="56"/>
      <c r="I135" s="56"/>
      <c r="J135" s="56"/>
      <c r="K135" s="56">
        <v>567.48533835427861</v>
      </c>
      <c r="L135" s="56">
        <v>26.558850823211742</v>
      </c>
      <c r="M135" s="57">
        <v>537.04233461255194</v>
      </c>
      <c r="N135" s="57">
        <v>8.1415451205986145</v>
      </c>
      <c r="O135" s="57">
        <v>529.90103011968984</v>
      </c>
      <c r="P135" s="57">
        <v>7.6634771582190231</v>
      </c>
      <c r="Q135" s="14">
        <f t="shared" si="22"/>
        <v>6.6229566993896594</v>
      </c>
      <c r="R135" s="14">
        <f t="shared" si="23"/>
        <v>9.14805444887946</v>
      </c>
      <c r="S135" s="147">
        <f t="shared" si="26"/>
        <v>6.6229566993896594</v>
      </c>
      <c r="T135" s="15">
        <f t="shared" si="24"/>
        <v>529.90103011968984</v>
      </c>
      <c r="U135" s="15">
        <f t="shared" si="25"/>
        <v>7.6634771582190231</v>
      </c>
    </row>
    <row r="136" spans="1:21">
      <c r="A136" s="58" t="s">
        <v>2404</v>
      </c>
      <c r="B136" s="44">
        <v>135.56806632722953</v>
      </c>
      <c r="C136" s="44">
        <v>242.33004557962175</v>
      </c>
      <c r="D136" s="45">
        <v>0.5594356490255612</v>
      </c>
      <c r="E136" s="59"/>
      <c r="F136" s="59"/>
      <c r="G136" s="56"/>
      <c r="H136" s="56"/>
      <c r="I136" s="56"/>
      <c r="J136" s="56"/>
      <c r="K136" s="56">
        <v>567.72215953293448</v>
      </c>
      <c r="L136" s="56">
        <v>18.338145444078748</v>
      </c>
      <c r="M136" s="57">
        <v>545.08029949005538</v>
      </c>
      <c r="N136" s="57">
        <v>7.3104179724741147</v>
      </c>
      <c r="O136" s="57">
        <v>539.68014833834275</v>
      </c>
      <c r="P136" s="57">
        <v>7.7954107424105246</v>
      </c>
      <c r="Q136" s="14">
        <f t="shared" si="22"/>
        <v>4.9393899328611601</v>
      </c>
      <c r="R136" s="14">
        <f t="shared" si="23"/>
        <v>6.7272171840762853</v>
      </c>
      <c r="S136" s="147">
        <f t="shared" si="26"/>
        <v>4.9393899328611601</v>
      </c>
      <c r="T136" s="15">
        <f t="shared" si="24"/>
        <v>539.68014833834275</v>
      </c>
      <c r="U136" s="15">
        <f t="shared" si="25"/>
        <v>7.7954107424105246</v>
      </c>
    </row>
    <row r="137" spans="1:21">
      <c r="A137" s="58" t="s">
        <v>2405</v>
      </c>
      <c r="B137" s="44">
        <v>79.727638762835454</v>
      </c>
      <c r="C137" s="44">
        <v>160.97700246006596</v>
      </c>
      <c r="D137" s="45">
        <v>0.49527347102027031</v>
      </c>
      <c r="E137" s="59"/>
      <c r="F137" s="59"/>
      <c r="G137" s="56"/>
      <c r="H137" s="56"/>
      <c r="I137" s="56"/>
      <c r="J137" s="56"/>
      <c r="K137" s="56">
        <v>575.76343033054536</v>
      </c>
      <c r="L137" s="56">
        <v>35.289363229448647</v>
      </c>
      <c r="M137" s="57">
        <v>539.11994503809501</v>
      </c>
      <c r="N137" s="57">
        <v>9.3481656079128506</v>
      </c>
      <c r="O137" s="57">
        <v>530.49598192773499</v>
      </c>
      <c r="P137" s="57">
        <v>7.6508191742132858</v>
      </c>
      <c r="Q137" s="14">
        <f t="shared" si="22"/>
        <v>7.8621610922427587</v>
      </c>
      <c r="R137" s="14">
        <f t="shared" si="23"/>
        <v>11.602980130583445</v>
      </c>
      <c r="S137" s="147">
        <f t="shared" si="26"/>
        <v>7.8621610922427587</v>
      </c>
      <c r="T137" s="15">
        <f t="shared" si="24"/>
        <v>530.49598192773499</v>
      </c>
      <c r="U137" s="15">
        <f t="shared" si="25"/>
        <v>7.6508191742132858</v>
      </c>
    </row>
    <row r="138" spans="1:21">
      <c r="A138" s="58" t="s">
        <v>2406</v>
      </c>
      <c r="B138" s="44">
        <v>75.250848093690252</v>
      </c>
      <c r="C138" s="44">
        <v>215.15664214589609</v>
      </c>
      <c r="D138" s="45">
        <v>0.34974912855659468</v>
      </c>
      <c r="E138" s="59"/>
      <c r="F138" s="59"/>
      <c r="G138" s="56"/>
      <c r="H138" s="56"/>
      <c r="I138" s="56"/>
      <c r="J138" s="56"/>
      <c r="K138" s="56">
        <v>584.55597305189337</v>
      </c>
      <c r="L138" s="56">
        <v>19.470575655287981</v>
      </c>
      <c r="M138" s="57">
        <v>543.35308792723947</v>
      </c>
      <c r="N138" s="57">
        <v>7.4105469216267927</v>
      </c>
      <c r="O138" s="57">
        <v>533.58175767346825</v>
      </c>
      <c r="P138" s="57">
        <v>7.7110341736077448</v>
      </c>
      <c r="Q138" s="14">
        <f t="shared" si="22"/>
        <v>8.7201598697717824</v>
      </c>
      <c r="R138" s="14">
        <f t="shared" si="23"/>
        <v>6.6284214840378493</v>
      </c>
      <c r="S138" s="147">
        <f t="shared" si="26"/>
        <v>8.7201598697717824</v>
      </c>
      <c r="T138" s="15">
        <f t="shared" si="24"/>
        <v>533.58175767346825</v>
      </c>
      <c r="U138" s="15">
        <f t="shared" si="25"/>
        <v>7.7110341736077448</v>
      </c>
    </row>
    <row r="139" spans="1:21">
      <c r="A139" s="58" t="s">
        <v>2407</v>
      </c>
      <c r="B139" s="44">
        <v>104.60061948501424</v>
      </c>
      <c r="C139" s="44">
        <v>259.77494253461714</v>
      </c>
      <c r="D139" s="45">
        <v>0.40265861851196577</v>
      </c>
      <c r="E139" s="59"/>
      <c r="F139" s="59"/>
      <c r="G139" s="56"/>
      <c r="H139" s="56"/>
      <c r="I139" s="56"/>
      <c r="J139" s="56"/>
      <c r="K139" s="56">
        <v>541.58586800954572</v>
      </c>
      <c r="L139" s="56">
        <v>20.214791804618937</v>
      </c>
      <c r="M139" s="57">
        <v>529.39971662695405</v>
      </c>
      <c r="N139" s="57">
        <v>7.7480391807147608</v>
      </c>
      <c r="O139" s="57">
        <v>526.57730291628536</v>
      </c>
      <c r="P139" s="57">
        <v>8.2128428496630601</v>
      </c>
      <c r="Q139" s="14">
        <f t="shared" si="22"/>
        <v>2.771225391906984</v>
      </c>
      <c r="R139" s="14">
        <f t="shared" si="23"/>
        <v>7.8663423235298611</v>
      </c>
      <c r="S139" s="147">
        <f t="shared" si="26"/>
        <v>2.771225391906984</v>
      </c>
      <c r="T139" s="15">
        <f t="shared" si="24"/>
        <v>526.57730291628536</v>
      </c>
      <c r="U139" s="15">
        <f t="shared" si="25"/>
        <v>8.2128428496630601</v>
      </c>
    </row>
    <row r="140" spans="1:21">
      <c r="A140" s="58" t="s">
        <v>2408</v>
      </c>
      <c r="B140" s="44">
        <v>212.3638566443548</v>
      </c>
      <c r="C140" s="44">
        <v>410.97251113143818</v>
      </c>
      <c r="D140" s="45">
        <v>0.51673494185706281</v>
      </c>
      <c r="E140" s="59"/>
      <c r="F140" s="59"/>
      <c r="G140" s="56"/>
      <c r="H140" s="56"/>
      <c r="I140" s="56"/>
      <c r="J140" s="56"/>
      <c r="K140" s="56">
        <v>543.40615461772688</v>
      </c>
      <c r="L140" s="56">
        <v>17.516881240373205</v>
      </c>
      <c r="M140" s="57">
        <v>539.67893900820616</v>
      </c>
      <c r="N140" s="57">
        <v>7.3687711825797253</v>
      </c>
      <c r="O140" s="57">
        <v>538.79714228780415</v>
      </c>
      <c r="P140" s="57">
        <v>8.0572867365109602</v>
      </c>
      <c r="Q140" s="14">
        <f t="shared" si="22"/>
        <v>0.84817080019364832</v>
      </c>
      <c r="R140" s="14">
        <f t="shared" si="23"/>
        <v>7.0467463691532384</v>
      </c>
      <c r="S140" s="147">
        <f t="shared" si="26"/>
        <v>0.84817080019364832</v>
      </c>
      <c r="T140" s="15">
        <f t="shared" si="24"/>
        <v>538.79714228780415</v>
      </c>
      <c r="U140" s="15">
        <f t="shared" si="25"/>
        <v>8.0572867365109602</v>
      </c>
    </row>
    <row r="141" spans="1:21">
      <c r="A141" s="58" t="s">
        <v>2409</v>
      </c>
      <c r="B141" s="44">
        <v>142.3992497639606</v>
      </c>
      <c r="C141" s="44">
        <v>340.61761822526859</v>
      </c>
      <c r="D141" s="45">
        <v>0.41806190327414122</v>
      </c>
      <c r="E141" s="59"/>
      <c r="F141" s="59"/>
      <c r="G141" s="56"/>
      <c r="H141" s="56"/>
      <c r="I141" s="56"/>
      <c r="J141" s="56"/>
      <c r="K141" s="56">
        <v>558.0835730974876</v>
      </c>
      <c r="L141" s="56">
        <v>23.160105990739922</v>
      </c>
      <c r="M141" s="57">
        <v>534.95355152458365</v>
      </c>
      <c r="N141" s="57">
        <v>7.7313007760547725</v>
      </c>
      <c r="O141" s="57">
        <v>529.5448879079936</v>
      </c>
      <c r="P141" s="57">
        <v>7.6904882791803963</v>
      </c>
      <c r="Q141" s="14">
        <f t="shared" si="22"/>
        <v>5.1136938202817834</v>
      </c>
      <c r="R141" s="14">
        <f t="shared" si="23"/>
        <v>8.3437572785177849</v>
      </c>
      <c r="S141" s="147">
        <f t="shared" si="26"/>
        <v>5.1136938202817834</v>
      </c>
      <c r="T141" s="15">
        <f t="shared" si="24"/>
        <v>529.5448879079936</v>
      </c>
      <c r="U141" s="15">
        <f t="shared" si="25"/>
        <v>7.6904882791803963</v>
      </c>
    </row>
    <row r="142" spans="1:21">
      <c r="A142" s="58" t="s">
        <v>2410</v>
      </c>
      <c r="B142" s="44">
        <v>217.9789114053776</v>
      </c>
      <c r="C142" s="44">
        <v>381.39816740348158</v>
      </c>
      <c r="D142" s="45">
        <v>0.57152584892936165</v>
      </c>
      <c r="E142" s="59"/>
      <c r="F142" s="59"/>
      <c r="G142" s="56"/>
      <c r="H142" s="56"/>
      <c r="I142" s="56"/>
      <c r="J142" s="56"/>
      <c r="K142" s="56">
        <v>542.58160269098948</v>
      </c>
      <c r="L142" s="56">
        <v>26.670848071998265</v>
      </c>
      <c r="M142" s="57">
        <v>537.11383665325548</v>
      </c>
      <c r="N142" s="57">
        <v>8.4839094341103696</v>
      </c>
      <c r="O142" s="57">
        <v>535.82699263226357</v>
      </c>
      <c r="P142" s="57">
        <v>8.2785339093851551</v>
      </c>
      <c r="Q142" s="14">
        <f t="shared" si="22"/>
        <v>1.2449021539296057</v>
      </c>
      <c r="R142" s="14">
        <f t="shared" si="23"/>
        <v>10.176974420373682</v>
      </c>
      <c r="S142" s="147">
        <f t="shared" si="26"/>
        <v>1.2449021539296057</v>
      </c>
      <c r="T142" s="15">
        <f t="shared" si="24"/>
        <v>535.82699263226357</v>
      </c>
      <c r="U142" s="15">
        <f t="shared" si="25"/>
        <v>8.2785339093851551</v>
      </c>
    </row>
    <row r="143" spans="1:21">
      <c r="A143" s="65" t="s">
        <v>2411</v>
      </c>
      <c r="B143" s="66">
        <v>252.58089009547942</v>
      </c>
      <c r="C143" s="66">
        <v>428.89737580876056</v>
      </c>
      <c r="D143" s="67">
        <v>0.58890752040437233</v>
      </c>
      <c r="E143" s="68"/>
      <c r="F143" s="68"/>
      <c r="G143" s="69"/>
      <c r="H143" s="69"/>
      <c r="I143" s="69"/>
      <c r="J143" s="69"/>
      <c r="K143" s="69">
        <v>488.72344985129672</v>
      </c>
      <c r="L143" s="69">
        <v>21.904310643953316</v>
      </c>
      <c r="M143" s="70">
        <v>522.62604921368654</v>
      </c>
      <c r="N143" s="70">
        <v>9.7259183642560707</v>
      </c>
      <c r="O143" s="70">
        <v>530.41736625477949</v>
      </c>
      <c r="P143" s="70">
        <v>10.947847358573348</v>
      </c>
      <c r="Q143" s="14">
        <f t="shared" si="22"/>
        <v>-8.5311880197622934</v>
      </c>
      <c r="R143" s="14">
        <f t="shared" si="23"/>
        <v>10.710646483297444</v>
      </c>
      <c r="S143" s="147">
        <f t="shared" si="26"/>
        <v>-8.5311880197622934</v>
      </c>
      <c r="T143" s="15">
        <f t="shared" si="24"/>
        <v>530.41736625477949</v>
      </c>
      <c r="U143" s="15">
        <f t="shared" si="25"/>
        <v>10.947847358573348</v>
      </c>
    </row>
    <row r="144" spans="1:21" s="17" customFormat="1" ht="14.25" thickBot="1">
      <c r="A144" s="42" t="s">
        <v>2412</v>
      </c>
      <c r="B144" s="71"/>
      <c r="C144" s="71"/>
      <c r="D144" s="72"/>
      <c r="E144" s="10"/>
      <c r="F144" s="10"/>
      <c r="G144" s="10"/>
      <c r="H144" s="10"/>
      <c r="I144" s="10"/>
      <c r="J144" s="10"/>
      <c r="K144" s="10"/>
      <c r="L144" s="10"/>
      <c r="M144" s="73"/>
      <c r="N144" s="73"/>
      <c r="O144" s="73"/>
      <c r="P144" s="73"/>
      <c r="S144" s="147">
        <f t="shared" si="26"/>
        <v>0</v>
      </c>
      <c r="T144" s="10"/>
      <c r="U144" s="10"/>
    </row>
    <row r="145" spans="1:21">
      <c r="A145" s="74" t="s">
        <v>2413</v>
      </c>
      <c r="B145" s="75">
        <v>145</v>
      </c>
      <c r="C145" s="75">
        <v>397</v>
      </c>
      <c r="D145" s="76">
        <v>0.37</v>
      </c>
      <c r="K145" s="15">
        <v>467.4</v>
      </c>
      <c r="L145" s="15">
        <v>70.44</v>
      </c>
      <c r="M145" s="77">
        <v>526</v>
      </c>
      <c r="N145" s="77">
        <v>9.4</v>
      </c>
      <c r="O145" s="77">
        <v>539.4</v>
      </c>
      <c r="P145" s="77">
        <v>10.42</v>
      </c>
      <c r="S145" s="147">
        <f t="shared" si="26"/>
        <v>0</v>
      </c>
      <c r="T145" s="15">
        <f t="shared" ref="T145:T173" si="27">IF(O145&lt;=1000,O145,K145)</f>
        <v>539.4</v>
      </c>
      <c r="U145" s="15">
        <f t="shared" ref="U145:U173" si="28">IF(T145=O145,P145,L145)</f>
        <v>10.42</v>
      </c>
    </row>
    <row r="146" spans="1:21">
      <c r="A146" s="78" t="s">
        <v>2414</v>
      </c>
      <c r="B146" s="75">
        <v>102</v>
      </c>
      <c r="C146" s="75">
        <v>211</v>
      </c>
      <c r="D146" s="76">
        <v>0.48</v>
      </c>
      <c r="K146" s="15">
        <v>544</v>
      </c>
      <c r="L146" s="15">
        <v>71.900000000000006</v>
      </c>
      <c r="M146" s="77">
        <v>534.20000000000005</v>
      </c>
      <c r="N146" s="77">
        <v>10.18</v>
      </c>
      <c r="O146" s="77">
        <v>531.9</v>
      </c>
      <c r="P146" s="77">
        <v>10.35</v>
      </c>
      <c r="S146" s="147">
        <f t="shared" si="26"/>
        <v>0</v>
      </c>
      <c r="T146" s="15">
        <f t="shared" si="27"/>
        <v>531.9</v>
      </c>
      <c r="U146" s="15">
        <f t="shared" si="28"/>
        <v>10.35</v>
      </c>
    </row>
    <row r="147" spans="1:21">
      <c r="A147" s="78" t="s">
        <v>2415</v>
      </c>
      <c r="B147" s="75">
        <v>74</v>
      </c>
      <c r="C147" s="75">
        <v>323</v>
      </c>
      <c r="D147" s="76">
        <v>0.23</v>
      </c>
      <c r="K147" s="15">
        <v>671.8</v>
      </c>
      <c r="L147" s="15">
        <v>68.260000000000005</v>
      </c>
      <c r="M147" s="77">
        <v>565.4</v>
      </c>
      <c r="N147" s="77">
        <v>10.01</v>
      </c>
      <c r="O147" s="77">
        <v>539.4</v>
      </c>
      <c r="P147" s="77">
        <v>10.44</v>
      </c>
      <c r="S147" s="147">
        <f t="shared" si="26"/>
        <v>0</v>
      </c>
      <c r="T147" s="15">
        <f t="shared" si="27"/>
        <v>539.4</v>
      </c>
      <c r="U147" s="15">
        <f t="shared" si="28"/>
        <v>10.44</v>
      </c>
    </row>
    <row r="148" spans="1:21">
      <c r="A148" s="78" t="s">
        <v>2416</v>
      </c>
      <c r="B148" s="75">
        <v>73</v>
      </c>
      <c r="C148" s="75">
        <v>353</v>
      </c>
      <c r="D148" s="76">
        <v>0.21</v>
      </c>
      <c r="K148" s="15">
        <v>656.1</v>
      </c>
      <c r="L148" s="15">
        <v>68.760000000000005</v>
      </c>
      <c r="M148" s="77">
        <v>564.9</v>
      </c>
      <c r="N148" s="77">
        <v>10.1</v>
      </c>
      <c r="O148" s="77">
        <v>542.6</v>
      </c>
      <c r="P148" s="77">
        <v>10.51</v>
      </c>
      <c r="S148" s="147">
        <f t="shared" si="26"/>
        <v>0</v>
      </c>
      <c r="T148" s="15">
        <f t="shared" si="27"/>
        <v>542.6</v>
      </c>
      <c r="U148" s="15">
        <f t="shared" si="28"/>
        <v>10.51</v>
      </c>
    </row>
    <row r="149" spans="1:21">
      <c r="A149" s="78" t="s">
        <v>2417</v>
      </c>
      <c r="B149" s="75">
        <v>168</v>
      </c>
      <c r="C149" s="75">
        <v>727</v>
      </c>
      <c r="D149" s="76">
        <v>0.23</v>
      </c>
      <c r="K149" s="15">
        <v>538.1</v>
      </c>
      <c r="L149" s="15">
        <v>68.8</v>
      </c>
      <c r="M149" s="77">
        <v>532</v>
      </c>
      <c r="N149" s="77">
        <v>9.1300000000000008</v>
      </c>
      <c r="O149" s="77">
        <v>530.5</v>
      </c>
      <c r="P149" s="77">
        <v>10.23</v>
      </c>
      <c r="S149" s="147">
        <f t="shared" si="26"/>
        <v>0</v>
      </c>
      <c r="T149" s="15">
        <f t="shared" si="27"/>
        <v>530.5</v>
      </c>
      <c r="U149" s="15">
        <f t="shared" si="28"/>
        <v>10.23</v>
      </c>
    </row>
    <row r="150" spans="1:21">
      <c r="A150" s="78" t="s">
        <v>2418</v>
      </c>
      <c r="B150" s="75">
        <v>310</v>
      </c>
      <c r="C150" s="75">
        <v>727</v>
      </c>
      <c r="D150" s="76">
        <v>0.43</v>
      </c>
      <c r="K150" s="15">
        <v>583.70000000000005</v>
      </c>
      <c r="L150" s="15">
        <v>67.23</v>
      </c>
      <c r="M150" s="77">
        <v>542</v>
      </c>
      <c r="N150" s="77">
        <v>9.14</v>
      </c>
      <c r="O150" s="77">
        <v>532.1</v>
      </c>
      <c r="P150" s="77">
        <v>10.25</v>
      </c>
      <c r="S150" s="147">
        <f t="shared" si="26"/>
        <v>0</v>
      </c>
      <c r="T150" s="15">
        <f t="shared" si="27"/>
        <v>532.1</v>
      </c>
      <c r="U150" s="15">
        <f t="shared" si="28"/>
        <v>10.25</v>
      </c>
    </row>
    <row r="151" spans="1:21">
      <c r="A151" s="78" t="s">
        <v>2419</v>
      </c>
      <c r="B151" s="75">
        <v>499</v>
      </c>
      <c r="C151" s="75">
        <v>1540</v>
      </c>
      <c r="D151" s="76">
        <v>0.32</v>
      </c>
      <c r="K151" s="15">
        <v>615.29999999999995</v>
      </c>
      <c r="L151" s="15">
        <v>65.72</v>
      </c>
      <c r="M151" s="77">
        <v>547.79999999999995</v>
      </c>
      <c r="N151" s="77">
        <v>8.8800000000000008</v>
      </c>
      <c r="O151" s="77">
        <v>531.79999999999995</v>
      </c>
      <c r="P151" s="77">
        <v>10.210000000000001</v>
      </c>
      <c r="S151" s="147">
        <f t="shared" si="26"/>
        <v>0</v>
      </c>
      <c r="T151" s="15">
        <f t="shared" si="27"/>
        <v>531.79999999999995</v>
      </c>
      <c r="U151" s="15">
        <f t="shared" si="28"/>
        <v>10.210000000000001</v>
      </c>
    </row>
    <row r="152" spans="1:21">
      <c r="A152" s="78" t="s">
        <v>2420</v>
      </c>
      <c r="B152" s="75">
        <v>28</v>
      </c>
      <c r="C152" s="75">
        <v>186</v>
      </c>
      <c r="D152" s="76">
        <v>0.15</v>
      </c>
      <c r="K152" s="15">
        <v>510.1</v>
      </c>
      <c r="L152" s="15">
        <v>78.849999999999994</v>
      </c>
      <c r="M152" s="77">
        <v>534.4</v>
      </c>
      <c r="N152" s="77">
        <v>11.74</v>
      </c>
      <c r="O152" s="77">
        <v>540.1</v>
      </c>
      <c r="P152" s="77">
        <v>10.67</v>
      </c>
      <c r="S152" s="147">
        <f t="shared" si="26"/>
        <v>0</v>
      </c>
      <c r="T152" s="15">
        <f t="shared" si="27"/>
        <v>540.1</v>
      </c>
      <c r="U152" s="15">
        <f t="shared" si="28"/>
        <v>10.67</v>
      </c>
    </row>
    <row r="153" spans="1:21">
      <c r="A153" s="78" t="s">
        <v>2421</v>
      </c>
      <c r="B153" s="75">
        <v>78</v>
      </c>
      <c r="C153" s="75">
        <v>361</v>
      </c>
      <c r="D153" s="76">
        <v>0.22</v>
      </c>
      <c r="K153" s="15">
        <v>580.9</v>
      </c>
      <c r="L153" s="15">
        <v>71.17</v>
      </c>
      <c r="M153" s="77">
        <v>536.79999999999995</v>
      </c>
      <c r="N153" s="77">
        <v>10.130000000000001</v>
      </c>
      <c r="O153" s="77">
        <v>526.5</v>
      </c>
      <c r="P153" s="77">
        <v>10.25</v>
      </c>
      <c r="S153" s="147">
        <f t="shared" si="26"/>
        <v>0</v>
      </c>
      <c r="T153" s="15">
        <f t="shared" si="27"/>
        <v>526.5</v>
      </c>
      <c r="U153" s="15">
        <f t="shared" si="28"/>
        <v>10.25</v>
      </c>
    </row>
    <row r="154" spans="1:21">
      <c r="A154" s="78" t="s">
        <v>2422</v>
      </c>
      <c r="B154" s="75">
        <v>1174</v>
      </c>
      <c r="C154" s="75">
        <v>1960</v>
      </c>
      <c r="D154" s="76">
        <v>0.6</v>
      </c>
      <c r="K154" s="15">
        <v>502.2</v>
      </c>
      <c r="L154" s="15">
        <v>67.39</v>
      </c>
      <c r="M154" s="77">
        <v>528.5</v>
      </c>
      <c r="N154" s="77">
        <v>8.6199999999999992</v>
      </c>
      <c r="O154" s="77">
        <v>534.6</v>
      </c>
      <c r="P154" s="77">
        <v>10.26</v>
      </c>
      <c r="S154" s="147">
        <f t="shared" si="26"/>
        <v>0</v>
      </c>
      <c r="T154" s="15">
        <f t="shared" si="27"/>
        <v>534.6</v>
      </c>
      <c r="U154" s="15">
        <f t="shared" si="28"/>
        <v>10.26</v>
      </c>
    </row>
    <row r="155" spans="1:21">
      <c r="A155" s="78" t="s">
        <v>2423</v>
      </c>
      <c r="B155" s="75">
        <v>171</v>
      </c>
      <c r="C155" s="75">
        <v>286</v>
      </c>
      <c r="D155" s="76">
        <v>0.6</v>
      </c>
      <c r="K155" s="15">
        <v>651.70000000000005</v>
      </c>
      <c r="L155" s="15">
        <v>69.53</v>
      </c>
      <c r="M155" s="77">
        <v>554.5</v>
      </c>
      <c r="N155" s="77">
        <v>10.16</v>
      </c>
      <c r="O155" s="77">
        <v>531.20000000000005</v>
      </c>
      <c r="P155" s="77">
        <v>10.32</v>
      </c>
      <c r="S155" s="147">
        <f t="shared" si="26"/>
        <v>0</v>
      </c>
      <c r="T155" s="15">
        <f t="shared" si="27"/>
        <v>531.20000000000005</v>
      </c>
      <c r="U155" s="15">
        <f t="shared" si="28"/>
        <v>10.32</v>
      </c>
    </row>
    <row r="156" spans="1:21">
      <c r="A156" s="78" t="s">
        <v>2424</v>
      </c>
      <c r="B156" s="75">
        <v>47</v>
      </c>
      <c r="C156" s="75">
        <v>132</v>
      </c>
      <c r="D156" s="76">
        <v>0.36</v>
      </c>
      <c r="K156" s="15">
        <v>671.7</v>
      </c>
      <c r="L156" s="15">
        <v>73.89</v>
      </c>
      <c r="M156" s="77">
        <v>557</v>
      </c>
      <c r="N156" s="77">
        <v>11.45</v>
      </c>
      <c r="O156" s="77">
        <v>529.4</v>
      </c>
      <c r="P156" s="77">
        <v>10.41</v>
      </c>
      <c r="S156" s="147">
        <f t="shared" si="26"/>
        <v>0</v>
      </c>
      <c r="T156" s="15">
        <f t="shared" si="27"/>
        <v>529.4</v>
      </c>
      <c r="U156" s="15">
        <f t="shared" si="28"/>
        <v>10.41</v>
      </c>
    </row>
    <row r="157" spans="1:21">
      <c r="A157" s="78" t="s">
        <v>2425</v>
      </c>
      <c r="B157" s="75">
        <v>181</v>
      </c>
      <c r="C157" s="75">
        <v>456</v>
      </c>
      <c r="D157" s="76">
        <v>0.4</v>
      </c>
      <c r="K157" s="15">
        <v>588.9</v>
      </c>
      <c r="L157" s="15">
        <v>69.89</v>
      </c>
      <c r="M157" s="77">
        <v>549.4</v>
      </c>
      <c r="N157" s="77">
        <v>9.99</v>
      </c>
      <c r="O157" s="77">
        <v>539.9</v>
      </c>
      <c r="P157" s="77">
        <v>10.47</v>
      </c>
      <c r="S157" s="147">
        <f t="shared" si="26"/>
        <v>0</v>
      </c>
      <c r="T157" s="15">
        <f t="shared" si="27"/>
        <v>539.9</v>
      </c>
      <c r="U157" s="15">
        <f t="shared" si="28"/>
        <v>10.47</v>
      </c>
    </row>
    <row r="158" spans="1:21">
      <c r="A158" s="78" t="s">
        <v>2426</v>
      </c>
      <c r="B158" s="75">
        <v>2232</v>
      </c>
      <c r="C158" s="75">
        <v>2636</v>
      </c>
      <c r="D158" s="76">
        <v>0.85</v>
      </c>
      <c r="K158" s="15">
        <v>569.5</v>
      </c>
      <c r="L158" s="15">
        <v>67.14</v>
      </c>
      <c r="M158" s="77">
        <v>533.1</v>
      </c>
      <c r="N158" s="77">
        <v>8.9499999999999993</v>
      </c>
      <c r="O158" s="77">
        <v>524.70000000000005</v>
      </c>
      <c r="P158" s="77">
        <v>10.1</v>
      </c>
      <c r="S158" s="147">
        <f t="shared" si="26"/>
        <v>0</v>
      </c>
      <c r="T158" s="15">
        <f t="shared" si="27"/>
        <v>524.70000000000005</v>
      </c>
      <c r="U158" s="15">
        <f t="shared" si="28"/>
        <v>10.1</v>
      </c>
    </row>
    <row r="159" spans="1:21">
      <c r="A159" s="78" t="s">
        <v>2427</v>
      </c>
      <c r="B159" s="75">
        <v>280</v>
      </c>
      <c r="C159" s="75">
        <v>623</v>
      </c>
      <c r="D159" s="76">
        <v>0.45</v>
      </c>
      <c r="K159" s="15">
        <v>648</v>
      </c>
      <c r="L159" s="15">
        <v>67.16</v>
      </c>
      <c r="M159" s="77">
        <v>557.1</v>
      </c>
      <c r="N159" s="77">
        <v>9.51</v>
      </c>
      <c r="O159" s="77">
        <v>535.1</v>
      </c>
      <c r="P159" s="77">
        <v>10.32</v>
      </c>
      <c r="S159" s="147">
        <f t="shared" si="26"/>
        <v>0</v>
      </c>
      <c r="T159" s="15">
        <f t="shared" si="27"/>
        <v>535.1</v>
      </c>
      <c r="U159" s="15">
        <f t="shared" si="28"/>
        <v>10.32</v>
      </c>
    </row>
    <row r="160" spans="1:21">
      <c r="A160" s="78" t="s">
        <v>2428</v>
      </c>
      <c r="B160" s="75">
        <v>97.83</v>
      </c>
      <c r="C160" s="75">
        <v>160.1</v>
      </c>
      <c r="D160" s="76">
        <v>0.61</v>
      </c>
      <c r="K160" s="15">
        <v>615.9</v>
      </c>
      <c r="L160" s="15">
        <v>114.75</v>
      </c>
      <c r="M160" s="77">
        <v>555.29999999999995</v>
      </c>
      <c r="N160" s="77">
        <v>20.77</v>
      </c>
      <c r="O160" s="77">
        <v>541.1</v>
      </c>
      <c r="P160" s="77">
        <v>11.66</v>
      </c>
      <c r="S160" s="147">
        <f t="shared" si="26"/>
        <v>0</v>
      </c>
      <c r="T160" s="15">
        <f t="shared" si="27"/>
        <v>541.1</v>
      </c>
      <c r="U160" s="15">
        <f t="shared" si="28"/>
        <v>11.66</v>
      </c>
    </row>
    <row r="161" spans="1:21">
      <c r="A161" s="78" t="s">
        <v>2429</v>
      </c>
      <c r="B161" s="75">
        <v>599.41999999999996</v>
      </c>
      <c r="C161" s="75">
        <v>741.02</v>
      </c>
      <c r="D161" s="76">
        <v>0.81</v>
      </c>
      <c r="K161" s="15">
        <v>591</v>
      </c>
      <c r="L161" s="15">
        <v>78.36</v>
      </c>
      <c r="M161" s="77">
        <v>563.1</v>
      </c>
      <c r="N161" s="77">
        <v>12.07</v>
      </c>
      <c r="O161" s="77">
        <v>556.29999999999995</v>
      </c>
      <c r="P161" s="77">
        <v>10.69</v>
      </c>
      <c r="S161" s="147">
        <f t="shared" si="26"/>
        <v>0</v>
      </c>
      <c r="T161" s="15">
        <f t="shared" si="27"/>
        <v>556.29999999999995</v>
      </c>
      <c r="U161" s="15">
        <f t="shared" si="28"/>
        <v>10.69</v>
      </c>
    </row>
    <row r="162" spans="1:21">
      <c r="A162" s="78" t="s">
        <v>2430</v>
      </c>
      <c r="B162" s="16">
        <v>83.58</v>
      </c>
      <c r="C162" s="16">
        <v>152.19999999999999</v>
      </c>
      <c r="D162" s="16">
        <v>0.55000000000000004</v>
      </c>
      <c r="K162" s="15">
        <v>689.6</v>
      </c>
      <c r="L162" s="15">
        <v>116.17</v>
      </c>
      <c r="M162" s="16">
        <v>571.6</v>
      </c>
      <c r="N162" s="16">
        <v>22</v>
      </c>
      <c r="O162" s="16">
        <v>542.5</v>
      </c>
      <c r="P162" s="16">
        <v>12</v>
      </c>
      <c r="S162" s="147">
        <f t="shared" si="26"/>
        <v>0</v>
      </c>
      <c r="T162" s="15">
        <f t="shared" si="27"/>
        <v>542.5</v>
      </c>
      <c r="U162" s="15">
        <f t="shared" si="28"/>
        <v>12</v>
      </c>
    </row>
    <row r="163" spans="1:21">
      <c r="A163" s="78" t="s">
        <v>2431</v>
      </c>
      <c r="B163" s="79">
        <v>208.74</v>
      </c>
      <c r="C163" s="79">
        <v>353.38</v>
      </c>
      <c r="D163" s="76">
        <v>0.59</v>
      </c>
      <c r="E163" s="80"/>
      <c r="F163" s="80"/>
      <c r="G163" s="80"/>
      <c r="H163" s="80"/>
      <c r="I163" s="80"/>
      <c r="J163" s="80"/>
      <c r="K163" s="80">
        <v>574.79999999999995</v>
      </c>
      <c r="L163" s="80">
        <v>102</v>
      </c>
      <c r="M163" s="81">
        <v>552.20000000000005</v>
      </c>
      <c r="N163" s="81">
        <v>17.7</v>
      </c>
      <c r="O163" s="81">
        <v>546.79999999999995</v>
      </c>
      <c r="P163" s="81">
        <v>11.37</v>
      </c>
      <c r="S163" s="147">
        <f t="shared" si="26"/>
        <v>0</v>
      </c>
      <c r="T163" s="15">
        <f t="shared" si="27"/>
        <v>546.79999999999995</v>
      </c>
      <c r="U163" s="15">
        <f t="shared" si="28"/>
        <v>11.37</v>
      </c>
    </row>
    <row r="164" spans="1:21">
      <c r="A164" s="78" t="s">
        <v>2432</v>
      </c>
      <c r="B164" s="79">
        <v>225.95</v>
      </c>
      <c r="C164" s="79">
        <v>304.23</v>
      </c>
      <c r="D164" s="76">
        <v>0.74</v>
      </c>
      <c r="E164" s="80"/>
      <c r="F164" s="80"/>
      <c r="G164" s="80"/>
      <c r="H164" s="80"/>
      <c r="I164" s="80"/>
      <c r="J164" s="80"/>
      <c r="K164" s="80">
        <v>574.20000000000005</v>
      </c>
      <c r="L164" s="80">
        <v>85.39</v>
      </c>
      <c r="M164" s="81">
        <v>558.5</v>
      </c>
      <c r="N164" s="81">
        <v>13.97</v>
      </c>
      <c r="O164" s="81">
        <v>554.5</v>
      </c>
      <c r="P164" s="81">
        <v>11.03</v>
      </c>
      <c r="S164" s="147">
        <f t="shared" si="26"/>
        <v>0</v>
      </c>
      <c r="T164" s="15">
        <f t="shared" si="27"/>
        <v>554.5</v>
      </c>
      <c r="U164" s="15">
        <f t="shared" si="28"/>
        <v>11.03</v>
      </c>
    </row>
    <row r="165" spans="1:21">
      <c r="A165" s="78" t="s">
        <v>2433</v>
      </c>
      <c r="B165" s="79">
        <v>99.76</v>
      </c>
      <c r="C165" s="79">
        <v>148.03</v>
      </c>
      <c r="D165" s="76">
        <v>0.67</v>
      </c>
      <c r="E165" s="80"/>
      <c r="F165" s="80"/>
      <c r="G165" s="80"/>
      <c r="H165" s="80"/>
      <c r="I165" s="80"/>
      <c r="J165" s="80"/>
      <c r="K165" s="80">
        <v>572.4</v>
      </c>
      <c r="L165" s="80">
        <v>109.33</v>
      </c>
      <c r="M165" s="81">
        <v>560.20000000000005</v>
      </c>
      <c r="N165" s="81">
        <v>19.739999999999998</v>
      </c>
      <c r="O165" s="81">
        <v>557.1</v>
      </c>
      <c r="P165" s="81">
        <v>12</v>
      </c>
      <c r="S165" s="147">
        <f t="shared" si="26"/>
        <v>0</v>
      </c>
      <c r="T165" s="15">
        <f t="shared" si="27"/>
        <v>557.1</v>
      </c>
      <c r="U165" s="15">
        <f t="shared" si="28"/>
        <v>12</v>
      </c>
    </row>
    <row r="166" spans="1:21">
      <c r="A166" s="78" t="s">
        <v>2434</v>
      </c>
      <c r="B166" s="79">
        <v>179.91</v>
      </c>
      <c r="C166" s="79">
        <v>265.63</v>
      </c>
      <c r="D166" s="76">
        <v>0.68</v>
      </c>
      <c r="E166" s="80"/>
      <c r="F166" s="80"/>
      <c r="G166" s="80"/>
      <c r="H166" s="80"/>
      <c r="I166" s="80"/>
      <c r="J166" s="80"/>
      <c r="K166" s="80">
        <v>574.79999999999995</v>
      </c>
      <c r="L166" s="80">
        <v>87.56</v>
      </c>
      <c r="M166" s="81">
        <v>558.70000000000005</v>
      </c>
      <c r="N166" s="81">
        <v>14.57</v>
      </c>
      <c r="O166" s="81">
        <v>554.5</v>
      </c>
      <c r="P166" s="81">
        <v>11.15</v>
      </c>
      <c r="S166" s="147">
        <f t="shared" si="26"/>
        <v>0</v>
      </c>
      <c r="T166" s="15">
        <f t="shared" si="27"/>
        <v>554.5</v>
      </c>
      <c r="U166" s="15">
        <f t="shared" si="28"/>
        <v>11.15</v>
      </c>
    </row>
    <row r="167" spans="1:21">
      <c r="A167" s="78" t="s">
        <v>2435</v>
      </c>
      <c r="B167" s="79">
        <v>208.53</v>
      </c>
      <c r="C167" s="79">
        <v>272.3</v>
      </c>
      <c r="D167" s="76">
        <v>0.77</v>
      </c>
      <c r="E167" s="80"/>
      <c r="F167" s="80"/>
      <c r="G167" s="80"/>
      <c r="H167" s="80"/>
      <c r="I167" s="80"/>
      <c r="J167" s="80"/>
      <c r="K167" s="80">
        <v>626.29999999999995</v>
      </c>
      <c r="L167" s="80">
        <v>86.16</v>
      </c>
      <c r="M167" s="81">
        <v>566.70000000000005</v>
      </c>
      <c r="N167" s="81">
        <v>14.62</v>
      </c>
      <c r="O167" s="81">
        <v>551.79999999999995</v>
      </c>
      <c r="P167" s="81">
        <v>11.13</v>
      </c>
      <c r="S167" s="147">
        <f t="shared" si="26"/>
        <v>0</v>
      </c>
      <c r="T167" s="15">
        <f t="shared" si="27"/>
        <v>551.79999999999995</v>
      </c>
      <c r="U167" s="15">
        <f t="shared" si="28"/>
        <v>11.13</v>
      </c>
    </row>
    <row r="168" spans="1:21">
      <c r="A168" s="78" t="s">
        <v>2436</v>
      </c>
      <c r="B168" s="79">
        <v>692.18</v>
      </c>
      <c r="C168" s="79">
        <v>1650.06</v>
      </c>
      <c r="D168" s="76">
        <v>0.42</v>
      </c>
      <c r="E168" s="80"/>
      <c r="F168" s="80"/>
      <c r="G168" s="80"/>
      <c r="H168" s="80"/>
      <c r="I168" s="80"/>
      <c r="J168" s="80"/>
      <c r="K168" s="80">
        <v>630.4</v>
      </c>
      <c r="L168" s="80">
        <v>68.05</v>
      </c>
      <c r="M168" s="81">
        <v>562.4</v>
      </c>
      <c r="N168" s="81">
        <v>9.86</v>
      </c>
      <c r="O168" s="81">
        <v>545.5</v>
      </c>
      <c r="P168" s="81">
        <v>10.49</v>
      </c>
      <c r="S168" s="147">
        <f t="shared" si="26"/>
        <v>0</v>
      </c>
      <c r="T168" s="15">
        <f t="shared" si="27"/>
        <v>545.5</v>
      </c>
      <c r="U168" s="15">
        <f t="shared" si="28"/>
        <v>10.49</v>
      </c>
    </row>
    <row r="169" spans="1:21">
      <c r="A169" s="78" t="s">
        <v>2437</v>
      </c>
      <c r="B169" s="79">
        <v>187.71</v>
      </c>
      <c r="C169" s="79">
        <v>256.88</v>
      </c>
      <c r="D169" s="76">
        <v>0.73</v>
      </c>
      <c r="E169" s="80"/>
      <c r="F169" s="80"/>
      <c r="G169" s="80"/>
      <c r="H169" s="80"/>
      <c r="I169" s="80"/>
      <c r="J169" s="80"/>
      <c r="K169" s="80">
        <v>539.79999999999995</v>
      </c>
      <c r="L169" s="80">
        <v>147.13</v>
      </c>
      <c r="M169" s="81">
        <v>557.1</v>
      </c>
      <c r="N169" s="81">
        <v>27.97</v>
      </c>
      <c r="O169" s="81">
        <v>560.9</v>
      </c>
      <c r="P169" s="81">
        <v>13.88</v>
      </c>
      <c r="S169" s="147">
        <f t="shared" si="26"/>
        <v>0</v>
      </c>
      <c r="T169" s="15">
        <f t="shared" si="27"/>
        <v>560.9</v>
      </c>
      <c r="U169" s="15">
        <f t="shared" si="28"/>
        <v>13.88</v>
      </c>
    </row>
    <row r="170" spans="1:21">
      <c r="A170" s="78" t="s">
        <v>2438</v>
      </c>
      <c r="B170" s="79">
        <v>265.74</v>
      </c>
      <c r="C170" s="79">
        <v>374.39</v>
      </c>
      <c r="D170" s="76">
        <v>0.71</v>
      </c>
      <c r="E170" s="80"/>
      <c r="F170" s="80"/>
      <c r="G170" s="80"/>
      <c r="H170" s="80"/>
      <c r="I170" s="80"/>
      <c r="J170" s="80"/>
      <c r="K170" s="80">
        <v>455.8</v>
      </c>
      <c r="L170" s="80">
        <v>85.13</v>
      </c>
      <c r="M170" s="81">
        <v>541.5</v>
      </c>
      <c r="N170" s="81">
        <v>13.49</v>
      </c>
      <c r="O170" s="81">
        <v>561.79999999999995</v>
      </c>
      <c r="P170" s="81">
        <v>11.28</v>
      </c>
      <c r="S170" s="147">
        <f t="shared" si="26"/>
        <v>0</v>
      </c>
      <c r="T170" s="15">
        <f t="shared" si="27"/>
        <v>561.79999999999995</v>
      </c>
      <c r="U170" s="15">
        <f t="shared" si="28"/>
        <v>11.28</v>
      </c>
    </row>
    <row r="171" spans="1:21">
      <c r="A171" s="78" t="s">
        <v>2439</v>
      </c>
      <c r="B171" s="79">
        <v>132.58000000000001</v>
      </c>
      <c r="C171" s="79">
        <v>210.79</v>
      </c>
      <c r="D171" s="76">
        <v>0.63</v>
      </c>
      <c r="E171" s="80"/>
      <c r="F171" s="80"/>
      <c r="G171" s="80"/>
      <c r="H171" s="80"/>
      <c r="I171" s="80"/>
      <c r="J171" s="80"/>
      <c r="K171" s="80">
        <v>537.79999999999995</v>
      </c>
      <c r="L171" s="80">
        <v>92.27</v>
      </c>
      <c r="M171" s="81">
        <v>556.9</v>
      </c>
      <c r="N171" s="81">
        <v>15.58</v>
      </c>
      <c r="O171" s="81">
        <v>561.20000000000005</v>
      </c>
      <c r="P171" s="81">
        <v>11.55</v>
      </c>
      <c r="S171" s="147">
        <f t="shared" si="26"/>
        <v>0</v>
      </c>
      <c r="T171" s="15">
        <f t="shared" si="27"/>
        <v>561.20000000000005</v>
      </c>
      <c r="U171" s="15">
        <f t="shared" si="28"/>
        <v>11.55</v>
      </c>
    </row>
    <row r="172" spans="1:21">
      <c r="A172" s="78" t="s">
        <v>2440</v>
      </c>
      <c r="B172" s="79">
        <v>690.46</v>
      </c>
      <c r="C172" s="79">
        <v>1593.08</v>
      </c>
      <c r="D172" s="76">
        <v>0.43</v>
      </c>
      <c r="E172" s="80"/>
      <c r="F172" s="80"/>
      <c r="G172" s="80"/>
      <c r="H172" s="80"/>
      <c r="I172" s="80"/>
      <c r="J172" s="80"/>
      <c r="K172" s="80">
        <v>560.29999999999995</v>
      </c>
      <c r="L172" s="80">
        <v>72.11</v>
      </c>
      <c r="M172" s="81">
        <v>552.9</v>
      </c>
      <c r="N172" s="81">
        <v>10.77</v>
      </c>
      <c r="O172" s="81">
        <v>550.9</v>
      </c>
      <c r="P172" s="81">
        <v>10.77</v>
      </c>
      <c r="S172" s="147">
        <f t="shared" si="26"/>
        <v>0</v>
      </c>
      <c r="T172" s="15">
        <f t="shared" si="27"/>
        <v>550.9</v>
      </c>
      <c r="U172" s="15">
        <f t="shared" si="28"/>
        <v>10.77</v>
      </c>
    </row>
    <row r="173" spans="1:21" ht="14.25" thickBot="1">
      <c r="A173" s="82" t="s">
        <v>2441</v>
      </c>
      <c r="B173" s="79">
        <v>91.88</v>
      </c>
      <c r="C173" s="79">
        <v>128.47</v>
      </c>
      <c r="D173" s="76">
        <v>0.72</v>
      </c>
      <c r="E173" s="80"/>
      <c r="F173" s="80"/>
      <c r="G173" s="80"/>
      <c r="H173" s="80"/>
      <c r="I173" s="80"/>
      <c r="J173" s="80"/>
      <c r="K173" s="80">
        <v>444.2</v>
      </c>
      <c r="L173" s="80">
        <v>105.12</v>
      </c>
      <c r="M173" s="81">
        <v>545.29999999999995</v>
      </c>
      <c r="N173" s="81">
        <v>18.09</v>
      </c>
      <c r="O173" s="81">
        <v>569.79999999999995</v>
      </c>
      <c r="P173" s="81">
        <v>12.24</v>
      </c>
      <c r="S173" s="147">
        <f t="shared" si="26"/>
        <v>0</v>
      </c>
      <c r="T173" s="15">
        <f t="shared" si="27"/>
        <v>569.79999999999995</v>
      </c>
      <c r="U173" s="15">
        <f t="shared" si="28"/>
        <v>12.24</v>
      </c>
    </row>
    <row r="174" spans="1:21" s="17" customFormat="1">
      <c r="A174" s="83" t="s">
        <v>2442</v>
      </c>
      <c r="B174" s="84"/>
      <c r="C174" s="84"/>
      <c r="D174" s="72"/>
      <c r="E174" s="85"/>
      <c r="F174" s="85"/>
      <c r="G174" s="85"/>
      <c r="H174" s="85"/>
      <c r="I174" s="85"/>
      <c r="J174" s="85"/>
      <c r="K174" s="85"/>
      <c r="L174" s="85"/>
      <c r="M174" s="86"/>
      <c r="N174" s="86"/>
      <c r="O174" s="86"/>
      <c r="P174" s="86"/>
      <c r="S174" s="147">
        <f t="shared" si="26"/>
        <v>0</v>
      </c>
      <c r="T174" s="10"/>
      <c r="U174" s="10"/>
    </row>
    <row r="175" spans="1:21">
      <c r="A175" s="87">
        <v>1</v>
      </c>
      <c r="B175" s="79">
        <f>C175*D175</f>
        <v>95.699999999999989</v>
      </c>
      <c r="C175" s="79">
        <v>165</v>
      </c>
      <c r="D175" s="88">
        <v>0.57999999999999996</v>
      </c>
      <c r="E175" s="80"/>
      <c r="F175" s="80"/>
      <c r="G175" s="80"/>
      <c r="H175" s="80"/>
      <c r="I175" s="80"/>
      <c r="J175" s="80"/>
      <c r="K175" s="80">
        <v>577</v>
      </c>
      <c r="L175" s="80">
        <v>16.5</v>
      </c>
      <c r="M175" s="81"/>
      <c r="N175" s="81"/>
      <c r="O175" s="81">
        <v>542</v>
      </c>
      <c r="P175" s="16">
        <v>5.5</v>
      </c>
      <c r="S175" s="147">
        <f t="shared" si="26"/>
        <v>0</v>
      </c>
      <c r="T175" s="15">
        <f t="shared" ref="T175:T196" si="29">IF(O175&lt;=1000,O175,K175)</f>
        <v>542</v>
      </c>
      <c r="U175" s="15">
        <f t="shared" ref="U175:U196" si="30">IF(T175=O175,P175,L175)</f>
        <v>5.5</v>
      </c>
    </row>
    <row r="176" spans="1:21">
      <c r="A176" s="87">
        <v>2</v>
      </c>
      <c r="B176" s="79">
        <f t="shared" ref="B176:B239" si="31">C176*D176</f>
        <v>75.899999999999991</v>
      </c>
      <c r="C176" s="79">
        <v>33</v>
      </c>
      <c r="D176" s="88">
        <v>2.2999999999999998</v>
      </c>
      <c r="E176" s="80"/>
      <c r="F176" s="80"/>
      <c r="G176" s="80"/>
      <c r="H176" s="80"/>
      <c r="I176" s="80"/>
      <c r="J176" s="80"/>
      <c r="K176" s="80">
        <v>571</v>
      </c>
      <c r="L176" s="80">
        <v>32</v>
      </c>
      <c r="M176" s="81"/>
      <c r="N176" s="81"/>
      <c r="O176" s="81">
        <v>587</v>
      </c>
      <c r="P176" s="16">
        <v>6</v>
      </c>
      <c r="S176" s="147">
        <f t="shared" si="26"/>
        <v>0</v>
      </c>
      <c r="T176" s="15">
        <f t="shared" si="29"/>
        <v>587</v>
      </c>
      <c r="U176" s="15">
        <f t="shared" si="30"/>
        <v>6</v>
      </c>
    </row>
    <row r="177" spans="1:21">
      <c r="A177" s="87">
        <v>3</v>
      </c>
      <c r="B177" s="79">
        <f t="shared" si="31"/>
        <v>252.98000000000002</v>
      </c>
      <c r="C177" s="79">
        <v>278</v>
      </c>
      <c r="D177" s="88">
        <v>0.91</v>
      </c>
      <c r="E177" s="80"/>
      <c r="F177" s="80"/>
      <c r="G177" s="80"/>
      <c r="H177" s="80"/>
      <c r="I177" s="80"/>
      <c r="J177" s="80"/>
      <c r="K177" s="80">
        <v>545</v>
      </c>
      <c r="L177" s="80">
        <v>16</v>
      </c>
      <c r="M177" s="81"/>
      <c r="N177" s="81"/>
      <c r="O177" s="81">
        <v>546</v>
      </c>
      <c r="P177" s="16">
        <v>5</v>
      </c>
      <c r="S177" s="147">
        <f t="shared" si="26"/>
        <v>0</v>
      </c>
      <c r="T177" s="15">
        <f t="shared" si="29"/>
        <v>546</v>
      </c>
      <c r="U177" s="15">
        <f t="shared" si="30"/>
        <v>5</v>
      </c>
    </row>
    <row r="178" spans="1:21">
      <c r="A178" s="87">
        <v>4</v>
      </c>
      <c r="B178" s="79">
        <f t="shared" si="31"/>
        <v>23.94</v>
      </c>
      <c r="C178" s="79">
        <v>38</v>
      </c>
      <c r="D178" s="88">
        <v>0.63</v>
      </c>
      <c r="E178" s="80"/>
      <c r="F178" s="80"/>
      <c r="G178" s="80"/>
      <c r="H178" s="80"/>
      <c r="I178" s="80"/>
      <c r="J178" s="80"/>
      <c r="K178" s="80">
        <v>492</v>
      </c>
      <c r="L178" s="80">
        <v>110.5</v>
      </c>
      <c r="M178" s="81"/>
      <c r="N178" s="81"/>
      <c r="O178" s="81">
        <v>516</v>
      </c>
      <c r="P178" s="16">
        <v>8.5</v>
      </c>
      <c r="S178" s="147">
        <f t="shared" si="26"/>
        <v>0</v>
      </c>
      <c r="T178" s="15">
        <f t="shared" si="29"/>
        <v>516</v>
      </c>
      <c r="U178" s="15">
        <f t="shared" si="30"/>
        <v>8.5</v>
      </c>
    </row>
    <row r="179" spans="1:21">
      <c r="A179" s="87">
        <v>5</v>
      </c>
      <c r="B179" s="79">
        <f t="shared" si="31"/>
        <v>96.2</v>
      </c>
      <c r="C179" s="79">
        <v>130</v>
      </c>
      <c r="D179" s="88">
        <v>0.74</v>
      </c>
      <c r="E179" s="80"/>
      <c r="F179" s="80"/>
      <c r="G179" s="80"/>
      <c r="H179" s="80"/>
      <c r="I179" s="80"/>
      <c r="J179" s="80"/>
      <c r="K179" s="80">
        <v>572</v>
      </c>
      <c r="L179" s="80">
        <v>22.5</v>
      </c>
      <c r="M179" s="81"/>
      <c r="N179" s="81"/>
      <c r="O179" s="81">
        <v>555</v>
      </c>
      <c r="P179" s="16">
        <v>4.5</v>
      </c>
      <c r="S179" s="147">
        <f t="shared" si="26"/>
        <v>0</v>
      </c>
      <c r="T179" s="15">
        <f t="shared" si="29"/>
        <v>555</v>
      </c>
      <c r="U179" s="15">
        <f t="shared" si="30"/>
        <v>4.5</v>
      </c>
    </row>
    <row r="180" spans="1:21">
      <c r="A180" s="87">
        <v>6</v>
      </c>
      <c r="B180" s="79">
        <f t="shared" si="31"/>
        <v>131.82</v>
      </c>
      <c r="C180" s="79">
        <v>169</v>
      </c>
      <c r="D180" s="88">
        <v>0.78</v>
      </c>
      <c r="E180" s="80"/>
      <c r="F180" s="80"/>
      <c r="G180" s="80"/>
      <c r="H180" s="80"/>
      <c r="I180" s="80"/>
      <c r="J180" s="80"/>
      <c r="K180" s="80">
        <v>492</v>
      </c>
      <c r="L180" s="80">
        <v>17</v>
      </c>
      <c r="M180" s="81"/>
      <c r="N180" s="81"/>
      <c r="O180" s="81">
        <v>535</v>
      </c>
      <c r="P180" s="16">
        <v>6</v>
      </c>
      <c r="S180" s="147">
        <f t="shared" si="26"/>
        <v>0</v>
      </c>
      <c r="T180" s="15">
        <f t="shared" si="29"/>
        <v>535</v>
      </c>
      <c r="U180" s="15">
        <f t="shared" si="30"/>
        <v>6</v>
      </c>
    </row>
    <row r="181" spans="1:21">
      <c r="A181" s="87">
        <v>7</v>
      </c>
      <c r="B181" s="79">
        <f t="shared" si="31"/>
        <v>45.36</v>
      </c>
      <c r="C181" s="79">
        <v>72</v>
      </c>
      <c r="D181" s="88">
        <v>0.63</v>
      </c>
      <c r="K181" s="80">
        <v>534</v>
      </c>
      <c r="L181" s="15">
        <v>77</v>
      </c>
      <c r="O181" s="81">
        <v>543</v>
      </c>
      <c r="P181" s="16">
        <v>8.5</v>
      </c>
      <c r="S181" s="147">
        <f t="shared" si="26"/>
        <v>0</v>
      </c>
      <c r="T181" s="15">
        <f t="shared" si="29"/>
        <v>543</v>
      </c>
      <c r="U181" s="15">
        <f t="shared" si="30"/>
        <v>8.5</v>
      </c>
    </row>
    <row r="182" spans="1:21">
      <c r="A182" s="87">
        <v>8</v>
      </c>
      <c r="B182" s="79">
        <f t="shared" si="31"/>
        <v>67.5</v>
      </c>
      <c r="C182" s="79">
        <v>125</v>
      </c>
      <c r="D182" s="88">
        <v>0.54</v>
      </c>
      <c r="K182" s="80">
        <v>580</v>
      </c>
      <c r="L182" s="15">
        <v>32</v>
      </c>
      <c r="O182" s="81">
        <v>554</v>
      </c>
      <c r="P182" s="16">
        <v>7</v>
      </c>
      <c r="S182" s="147">
        <f t="shared" si="26"/>
        <v>0</v>
      </c>
      <c r="T182" s="15">
        <f t="shared" si="29"/>
        <v>554</v>
      </c>
      <c r="U182" s="15">
        <f t="shared" si="30"/>
        <v>7</v>
      </c>
    </row>
    <row r="183" spans="1:21">
      <c r="A183" s="87">
        <v>9</v>
      </c>
      <c r="B183" s="79">
        <f t="shared" si="31"/>
        <v>228.66</v>
      </c>
      <c r="C183" s="79">
        <v>309</v>
      </c>
      <c r="D183" s="88">
        <v>0.74</v>
      </c>
      <c r="K183" s="80">
        <v>563</v>
      </c>
      <c r="L183" s="15">
        <v>16.5</v>
      </c>
      <c r="O183" s="81">
        <v>554</v>
      </c>
      <c r="P183" s="16">
        <v>5</v>
      </c>
      <c r="S183" s="147">
        <f t="shared" si="26"/>
        <v>0</v>
      </c>
      <c r="T183" s="15">
        <f t="shared" si="29"/>
        <v>554</v>
      </c>
      <c r="U183" s="15">
        <f t="shared" si="30"/>
        <v>5</v>
      </c>
    </row>
    <row r="184" spans="1:21">
      <c r="A184" s="87">
        <v>10</v>
      </c>
      <c r="B184" s="79">
        <f t="shared" si="31"/>
        <v>58.46</v>
      </c>
      <c r="C184" s="79">
        <v>74</v>
      </c>
      <c r="D184" s="88">
        <v>0.79</v>
      </c>
      <c r="K184" s="80">
        <v>592</v>
      </c>
      <c r="L184" s="15">
        <v>58</v>
      </c>
      <c r="O184" s="81">
        <v>537</v>
      </c>
      <c r="P184" s="16">
        <v>6.5</v>
      </c>
      <c r="S184" s="147">
        <f t="shared" si="26"/>
        <v>0</v>
      </c>
      <c r="T184" s="15">
        <f t="shared" si="29"/>
        <v>537</v>
      </c>
      <c r="U184" s="15">
        <f t="shared" si="30"/>
        <v>6.5</v>
      </c>
    </row>
    <row r="185" spans="1:21">
      <c r="A185" s="87">
        <v>11</v>
      </c>
      <c r="B185" s="79">
        <f t="shared" si="31"/>
        <v>172.5</v>
      </c>
      <c r="C185" s="79">
        <v>250</v>
      </c>
      <c r="D185" s="88">
        <v>0.69</v>
      </c>
      <c r="K185" s="80">
        <v>518</v>
      </c>
      <c r="L185" s="15">
        <v>22</v>
      </c>
      <c r="O185" s="81">
        <v>526</v>
      </c>
      <c r="P185" s="16">
        <v>6.5</v>
      </c>
      <c r="S185" s="147">
        <f t="shared" si="26"/>
        <v>0</v>
      </c>
      <c r="T185" s="15">
        <f t="shared" si="29"/>
        <v>526</v>
      </c>
      <c r="U185" s="15">
        <f t="shared" si="30"/>
        <v>6.5</v>
      </c>
    </row>
    <row r="186" spans="1:21">
      <c r="A186" s="87">
        <v>12</v>
      </c>
      <c r="B186" s="79">
        <f t="shared" si="31"/>
        <v>205.92000000000002</v>
      </c>
      <c r="C186" s="79">
        <v>312</v>
      </c>
      <c r="D186" s="88">
        <v>0.66</v>
      </c>
      <c r="K186" s="80">
        <v>555</v>
      </c>
      <c r="L186" s="15">
        <v>36</v>
      </c>
      <c r="O186" s="81">
        <v>558</v>
      </c>
      <c r="P186" s="16">
        <v>8</v>
      </c>
      <c r="S186" s="147">
        <f t="shared" si="26"/>
        <v>0</v>
      </c>
      <c r="T186" s="15">
        <f t="shared" si="29"/>
        <v>558</v>
      </c>
      <c r="U186" s="15">
        <f t="shared" si="30"/>
        <v>8</v>
      </c>
    </row>
    <row r="187" spans="1:21">
      <c r="A187" s="87">
        <v>13</v>
      </c>
      <c r="B187" s="79">
        <f t="shared" si="31"/>
        <v>415.8</v>
      </c>
      <c r="C187" s="79">
        <v>385</v>
      </c>
      <c r="D187" s="88">
        <v>1.08</v>
      </c>
      <c r="K187" s="80">
        <v>268</v>
      </c>
      <c r="L187" s="15">
        <v>49.5</v>
      </c>
      <c r="O187" s="81">
        <v>563</v>
      </c>
      <c r="P187" s="16">
        <v>7.5</v>
      </c>
      <c r="S187" s="147">
        <f t="shared" si="26"/>
        <v>0</v>
      </c>
      <c r="T187" s="15">
        <f t="shared" si="29"/>
        <v>563</v>
      </c>
      <c r="U187" s="15">
        <f t="shared" si="30"/>
        <v>7.5</v>
      </c>
    </row>
    <row r="188" spans="1:21">
      <c r="A188" s="87">
        <v>14</v>
      </c>
      <c r="B188" s="79">
        <f t="shared" si="31"/>
        <v>246.4</v>
      </c>
      <c r="C188" s="79">
        <v>280</v>
      </c>
      <c r="D188" s="88">
        <v>0.88</v>
      </c>
      <c r="K188" s="80">
        <v>572</v>
      </c>
      <c r="L188" s="15">
        <v>27</v>
      </c>
      <c r="O188" s="81">
        <v>571</v>
      </c>
      <c r="P188" s="16">
        <v>7.5</v>
      </c>
      <c r="S188" s="147">
        <f t="shared" si="26"/>
        <v>0</v>
      </c>
      <c r="T188" s="15">
        <f t="shared" si="29"/>
        <v>571</v>
      </c>
      <c r="U188" s="15">
        <f t="shared" si="30"/>
        <v>7.5</v>
      </c>
    </row>
    <row r="189" spans="1:21">
      <c r="A189" s="87">
        <v>15</v>
      </c>
      <c r="B189" s="79">
        <f t="shared" si="31"/>
        <v>187.20000000000002</v>
      </c>
      <c r="C189" s="79">
        <v>240</v>
      </c>
      <c r="D189" s="88">
        <v>0.78</v>
      </c>
      <c r="K189" s="80">
        <v>569</v>
      </c>
      <c r="L189" s="15">
        <v>20.5</v>
      </c>
      <c r="O189" s="81">
        <v>573</v>
      </c>
      <c r="P189" s="16">
        <v>7.5</v>
      </c>
      <c r="S189" s="147">
        <f t="shared" si="26"/>
        <v>0</v>
      </c>
      <c r="T189" s="15">
        <f t="shared" si="29"/>
        <v>573</v>
      </c>
      <c r="U189" s="15">
        <f t="shared" si="30"/>
        <v>7.5</v>
      </c>
    </row>
    <row r="190" spans="1:21">
      <c r="A190" s="87">
        <v>16</v>
      </c>
      <c r="B190" s="79">
        <f t="shared" si="31"/>
        <v>191.08</v>
      </c>
      <c r="C190" s="79">
        <v>281</v>
      </c>
      <c r="D190" s="88">
        <v>0.68</v>
      </c>
      <c r="K190" s="80">
        <v>554</v>
      </c>
      <c r="L190" s="15">
        <v>20.5</v>
      </c>
      <c r="O190" s="81">
        <v>567</v>
      </c>
      <c r="P190" s="16">
        <v>8</v>
      </c>
      <c r="S190" s="147">
        <f t="shared" si="26"/>
        <v>0</v>
      </c>
      <c r="T190" s="15">
        <f t="shared" si="29"/>
        <v>567</v>
      </c>
      <c r="U190" s="15">
        <f t="shared" si="30"/>
        <v>8</v>
      </c>
    </row>
    <row r="191" spans="1:21">
      <c r="A191" s="87">
        <v>17</v>
      </c>
      <c r="B191" s="79">
        <f t="shared" si="31"/>
        <v>93.47999999999999</v>
      </c>
      <c r="C191" s="79">
        <v>228</v>
      </c>
      <c r="D191" s="88">
        <v>0.41</v>
      </c>
      <c r="K191" s="80">
        <v>538</v>
      </c>
      <c r="L191" s="15">
        <v>30.5</v>
      </c>
      <c r="O191" s="81">
        <v>564</v>
      </c>
      <c r="P191" s="16">
        <v>5</v>
      </c>
      <c r="S191" s="147">
        <f t="shared" si="26"/>
        <v>0</v>
      </c>
      <c r="T191" s="15">
        <f t="shared" si="29"/>
        <v>564</v>
      </c>
      <c r="U191" s="15">
        <f t="shared" si="30"/>
        <v>5</v>
      </c>
    </row>
    <row r="192" spans="1:21">
      <c r="A192" s="87">
        <v>18</v>
      </c>
      <c r="B192" s="79">
        <f t="shared" si="31"/>
        <v>56.699999999999996</v>
      </c>
      <c r="C192" s="79">
        <v>162</v>
      </c>
      <c r="D192" s="88">
        <v>0.35</v>
      </c>
      <c r="K192" s="80">
        <v>684</v>
      </c>
      <c r="L192" s="15">
        <v>27.5</v>
      </c>
      <c r="O192" s="81">
        <v>664</v>
      </c>
      <c r="P192" s="16">
        <v>9</v>
      </c>
      <c r="S192" s="147">
        <f t="shared" si="26"/>
        <v>0</v>
      </c>
      <c r="T192" s="15">
        <f t="shared" si="29"/>
        <v>664</v>
      </c>
      <c r="U192" s="15">
        <f t="shared" si="30"/>
        <v>9</v>
      </c>
    </row>
    <row r="193" spans="1:21">
      <c r="A193" s="87">
        <v>19</v>
      </c>
      <c r="B193" s="79">
        <f t="shared" si="31"/>
        <v>84.48</v>
      </c>
      <c r="C193" s="79">
        <v>132</v>
      </c>
      <c r="D193" s="88">
        <v>0.64</v>
      </c>
      <c r="K193" s="80">
        <v>550</v>
      </c>
      <c r="L193" s="15">
        <v>25</v>
      </c>
      <c r="O193" s="81">
        <v>553</v>
      </c>
      <c r="P193" s="16">
        <v>7</v>
      </c>
      <c r="S193" s="147">
        <f t="shared" si="26"/>
        <v>0</v>
      </c>
      <c r="T193" s="15">
        <f t="shared" si="29"/>
        <v>553</v>
      </c>
      <c r="U193" s="15">
        <f t="shared" si="30"/>
        <v>7</v>
      </c>
    </row>
    <row r="194" spans="1:21">
      <c r="A194" s="87">
        <v>20</v>
      </c>
      <c r="B194" s="79">
        <f t="shared" si="31"/>
        <v>488.95000000000005</v>
      </c>
      <c r="C194" s="79">
        <v>889</v>
      </c>
      <c r="D194" s="88">
        <v>0.55000000000000004</v>
      </c>
      <c r="K194" s="80">
        <v>543</v>
      </c>
      <c r="L194" s="15">
        <v>11.5</v>
      </c>
      <c r="O194" s="81">
        <v>542</v>
      </c>
      <c r="P194" s="16">
        <v>5</v>
      </c>
      <c r="S194" s="147">
        <f t="shared" si="26"/>
        <v>0</v>
      </c>
      <c r="T194" s="15">
        <f t="shared" si="29"/>
        <v>542</v>
      </c>
      <c r="U194" s="15">
        <f t="shared" si="30"/>
        <v>5</v>
      </c>
    </row>
    <row r="195" spans="1:21">
      <c r="A195" s="87">
        <v>21</v>
      </c>
      <c r="B195" s="79">
        <f t="shared" si="31"/>
        <v>58.24</v>
      </c>
      <c r="C195" s="79">
        <v>112</v>
      </c>
      <c r="D195" s="88">
        <v>0.52</v>
      </c>
      <c r="K195" s="80">
        <v>548</v>
      </c>
      <c r="L195" s="15">
        <v>46</v>
      </c>
      <c r="O195" s="81">
        <v>550</v>
      </c>
      <c r="P195" s="16">
        <v>6.5</v>
      </c>
      <c r="S195" s="147">
        <f t="shared" si="26"/>
        <v>0</v>
      </c>
      <c r="T195" s="15">
        <f t="shared" si="29"/>
        <v>550</v>
      </c>
      <c r="U195" s="15">
        <f t="shared" si="30"/>
        <v>6.5</v>
      </c>
    </row>
    <row r="196" spans="1:21">
      <c r="A196" s="87">
        <v>22</v>
      </c>
      <c r="B196" s="79">
        <f t="shared" si="31"/>
        <v>171.1</v>
      </c>
      <c r="C196" s="79">
        <v>290</v>
      </c>
      <c r="D196" s="88">
        <v>0.59</v>
      </c>
      <c r="K196" s="80">
        <v>543</v>
      </c>
      <c r="L196" s="15">
        <v>15.5</v>
      </c>
      <c r="O196" s="81">
        <v>524</v>
      </c>
      <c r="P196" s="16">
        <v>4.5</v>
      </c>
      <c r="S196" s="147">
        <f t="shared" si="26"/>
        <v>0</v>
      </c>
      <c r="T196" s="15">
        <f t="shared" si="29"/>
        <v>524</v>
      </c>
      <c r="U196" s="15">
        <f t="shared" si="30"/>
        <v>4.5</v>
      </c>
    </row>
    <row r="197" spans="1:21" s="17" customFormat="1">
      <c r="A197" s="83" t="s">
        <v>2443</v>
      </c>
      <c r="B197" s="84"/>
      <c r="E197" s="10"/>
      <c r="F197" s="10"/>
      <c r="G197" s="10"/>
      <c r="H197" s="10"/>
      <c r="I197" s="10"/>
      <c r="J197" s="10"/>
      <c r="K197" s="10"/>
      <c r="L197" s="10"/>
      <c r="S197" s="147">
        <f t="shared" ref="S197:S260" si="32">IF(OR(Q197-R197&gt;10,Q197+R197&lt;-5),"X",Q197)</f>
        <v>0</v>
      </c>
      <c r="T197" s="10"/>
      <c r="U197" s="10"/>
    </row>
    <row r="198" spans="1:21">
      <c r="A198" s="88" t="s">
        <v>2444</v>
      </c>
      <c r="B198" s="79">
        <f t="shared" si="31"/>
        <v>2872.03</v>
      </c>
      <c r="C198" s="16">
        <v>3227</v>
      </c>
      <c r="D198" s="88">
        <v>0.89</v>
      </c>
      <c r="K198" s="15">
        <v>553</v>
      </c>
      <c r="L198" s="15">
        <v>79</v>
      </c>
      <c r="O198" s="88">
        <v>541</v>
      </c>
      <c r="P198" s="88">
        <v>12</v>
      </c>
      <c r="S198" s="147">
        <f t="shared" si="32"/>
        <v>0</v>
      </c>
      <c r="T198" s="15">
        <f t="shared" ref="T198:T214" si="33">IF(O198&lt;=1000,O198,K198)</f>
        <v>541</v>
      </c>
      <c r="U198" s="15">
        <f t="shared" ref="U198:U214" si="34">IF(T198=O198,P198,L198)</f>
        <v>12</v>
      </c>
    </row>
    <row r="199" spans="1:21">
      <c r="A199" s="88" t="s">
        <v>2445</v>
      </c>
      <c r="B199" s="79">
        <f t="shared" si="31"/>
        <v>606.04999999999995</v>
      </c>
      <c r="C199" s="16">
        <v>713</v>
      </c>
      <c r="D199" s="88">
        <v>0.85</v>
      </c>
      <c r="K199" s="15">
        <v>525</v>
      </c>
      <c r="L199" s="15">
        <v>42</v>
      </c>
      <c r="O199" s="88">
        <v>538</v>
      </c>
      <c r="P199" s="88">
        <v>13</v>
      </c>
      <c r="S199" s="147">
        <f t="shared" si="32"/>
        <v>0</v>
      </c>
      <c r="T199" s="15">
        <f t="shared" si="33"/>
        <v>538</v>
      </c>
      <c r="U199" s="15">
        <f t="shared" si="34"/>
        <v>13</v>
      </c>
    </row>
    <row r="200" spans="1:21">
      <c r="A200" s="88" t="s">
        <v>2446</v>
      </c>
      <c r="B200" s="79">
        <f t="shared" si="31"/>
        <v>164.22</v>
      </c>
      <c r="C200" s="16">
        <v>238</v>
      </c>
      <c r="D200" s="88">
        <v>0.69</v>
      </c>
      <c r="K200" s="15">
        <v>535</v>
      </c>
      <c r="L200" s="15">
        <v>72</v>
      </c>
      <c r="O200" s="88">
        <v>528</v>
      </c>
      <c r="P200" s="88">
        <v>12</v>
      </c>
      <c r="S200" s="147">
        <f t="shared" si="32"/>
        <v>0</v>
      </c>
      <c r="T200" s="15">
        <f t="shared" si="33"/>
        <v>528</v>
      </c>
      <c r="U200" s="15">
        <f t="shared" si="34"/>
        <v>12</v>
      </c>
    </row>
    <row r="201" spans="1:21">
      <c r="A201" s="88" t="s">
        <v>2447</v>
      </c>
      <c r="B201" s="79">
        <f t="shared" si="31"/>
        <v>18.700000000000003</v>
      </c>
      <c r="C201" s="16">
        <v>55</v>
      </c>
      <c r="D201" s="88">
        <v>0.34</v>
      </c>
      <c r="K201" s="15">
        <v>467</v>
      </c>
      <c r="L201" s="15">
        <v>130</v>
      </c>
      <c r="O201" s="88">
        <v>461</v>
      </c>
      <c r="P201" s="88">
        <v>16</v>
      </c>
      <c r="S201" s="147">
        <f t="shared" si="32"/>
        <v>0</v>
      </c>
      <c r="T201" s="15">
        <f t="shared" si="33"/>
        <v>461</v>
      </c>
      <c r="U201" s="15">
        <f t="shared" si="34"/>
        <v>16</v>
      </c>
    </row>
    <row r="202" spans="1:21">
      <c r="A202" s="88" t="s">
        <v>2448</v>
      </c>
      <c r="B202" s="79">
        <f t="shared" si="31"/>
        <v>91.98</v>
      </c>
      <c r="C202" s="16">
        <v>126</v>
      </c>
      <c r="D202" s="88">
        <v>0.73</v>
      </c>
      <c r="K202" s="15">
        <v>496</v>
      </c>
      <c r="L202" s="15">
        <v>84</v>
      </c>
      <c r="O202" s="88">
        <v>536</v>
      </c>
      <c r="P202" s="88">
        <v>11</v>
      </c>
      <c r="S202" s="147">
        <f t="shared" si="32"/>
        <v>0</v>
      </c>
      <c r="T202" s="15">
        <f t="shared" si="33"/>
        <v>536</v>
      </c>
      <c r="U202" s="15">
        <f t="shared" si="34"/>
        <v>11</v>
      </c>
    </row>
    <row r="203" spans="1:21">
      <c r="A203" s="88" t="s">
        <v>2449</v>
      </c>
      <c r="B203" s="79">
        <f t="shared" si="31"/>
        <v>164.9</v>
      </c>
      <c r="C203" s="16">
        <v>194</v>
      </c>
      <c r="D203" s="88">
        <v>0.85</v>
      </c>
      <c r="K203" s="15">
        <v>504</v>
      </c>
      <c r="L203" s="15">
        <v>82</v>
      </c>
      <c r="O203" s="88">
        <v>533</v>
      </c>
      <c r="P203" s="88">
        <v>11</v>
      </c>
      <c r="S203" s="147">
        <f t="shared" si="32"/>
        <v>0</v>
      </c>
      <c r="T203" s="15">
        <f t="shared" si="33"/>
        <v>533</v>
      </c>
      <c r="U203" s="15">
        <f t="shared" si="34"/>
        <v>11</v>
      </c>
    </row>
    <row r="204" spans="1:21">
      <c r="A204" s="88" t="s">
        <v>2450</v>
      </c>
      <c r="B204" s="79">
        <f t="shared" si="31"/>
        <v>39.75</v>
      </c>
      <c r="C204" s="16">
        <v>53</v>
      </c>
      <c r="D204" s="88">
        <v>0.75</v>
      </c>
      <c r="K204" s="15">
        <v>440</v>
      </c>
      <c r="L204" s="15">
        <v>235</v>
      </c>
      <c r="O204" s="88">
        <v>482</v>
      </c>
      <c r="P204" s="88">
        <v>11</v>
      </c>
      <c r="S204" s="147">
        <f t="shared" si="32"/>
        <v>0</v>
      </c>
      <c r="T204" s="15">
        <f t="shared" si="33"/>
        <v>482</v>
      </c>
      <c r="U204" s="15">
        <f t="shared" si="34"/>
        <v>11</v>
      </c>
    </row>
    <row r="205" spans="1:21">
      <c r="A205" s="88" t="s">
        <v>2451</v>
      </c>
      <c r="B205" s="79">
        <f t="shared" si="31"/>
        <v>199.28</v>
      </c>
      <c r="C205" s="16">
        <v>212</v>
      </c>
      <c r="D205" s="88">
        <v>0.94</v>
      </c>
      <c r="K205" s="15">
        <v>525</v>
      </c>
      <c r="L205" s="15">
        <v>99</v>
      </c>
      <c r="O205" s="88">
        <v>518</v>
      </c>
      <c r="P205" s="88">
        <v>10</v>
      </c>
      <c r="S205" s="147">
        <f t="shared" si="32"/>
        <v>0</v>
      </c>
      <c r="T205" s="15">
        <f t="shared" si="33"/>
        <v>518</v>
      </c>
      <c r="U205" s="15">
        <f t="shared" si="34"/>
        <v>10</v>
      </c>
    </row>
    <row r="206" spans="1:21">
      <c r="A206" s="88" t="s">
        <v>2452</v>
      </c>
      <c r="B206" s="79">
        <f t="shared" si="31"/>
        <v>112.17999999999999</v>
      </c>
      <c r="C206" s="16">
        <v>158</v>
      </c>
      <c r="D206" s="88">
        <v>0.71</v>
      </c>
      <c r="K206" s="15">
        <v>515</v>
      </c>
      <c r="L206" s="15">
        <v>72</v>
      </c>
      <c r="O206" s="88">
        <v>520</v>
      </c>
      <c r="P206" s="88">
        <v>10</v>
      </c>
      <c r="S206" s="147">
        <f t="shared" si="32"/>
        <v>0</v>
      </c>
      <c r="T206" s="15">
        <f t="shared" si="33"/>
        <v>520</v>
      </c>
      <c r="U206" s="15">
        <f t="shared" si="34"/>
        <v>10</v>
      </c>
    </row>
    <row r="207" spans="1:21">
      <c r="A207" s="88" t="s">
        <v>2453</v>
      </c>
      <c r="B207" s="79">
        <f t="shared" si="31"/>
        <v>239.20000000000002</v>
      </c>
      <c r="C207" s="16">
        <v>299</v>
      </c>
      <c r="D207" s="88">
        <v>0.8</v>
      </c>
      <c r="K207" s="15">
        <v>532</v>
      </c>
      <c r="L207" s="15">
        <v>55</v>
      </c>
      <c r="O207" s="88">
        <v>535</v>
      </c>
      <c r="P207" s="88">
        <v>15</v>
      </c>
      <c r="S207" s="147">
        <f t="shared" si="32"/>
        <v>0</v>
      </c>
      <c r="T207" s="15">
        <f t="shared" si="33"/>
        <v>535</v>
      </c>
      <c r="U207" s="15">
        <f t="shared" si="34"/>
        <v>15</v>
      </c>
    </row>
    <row r="208" spans="1:21">
      <c r="A208" s="88" t="s">
        <v>2454</v>
      </c>
      <c r="B208" s="79">
        <f t="shared" si="31"/>
        <v>231.75</v>
      </c>
      <c r="C208" s="16">
        <v>309</v>
      </c>
      <c r="D208" s="88">
        <v>0.75</v>
      </c>
      <c r="K208" s="15">
        <v>527</v>
      </c>
      <c r="L208" s="15">
        <v>86</v>
      </c>
      <c r="O208" s="88">
        <v>536</v>
      </c>
      <c r="P208" s="88">
        <v>13</v>
      </c>
      <c r="S208" s="147">
        <f t="shared" si="32"/>
        <v>0</v>
      </c>
      <c r="T208" s="15">
        <f t="shared" si="33"/>
        <v>536</v>
      </c>
      <c r="U208" s="15">
        <f t="shared" si="34"/>
        <v>13</v>
      </c>
    </row>
    <row r="209" spans="1:21">
      <c r="A209" s="88" t="s">
        <v>2455</v>
      </c>
      <c r="B209" s="79">
        <f t="shared" si="31"/>
        <v>297.96000000000004</v>
      </c>
      <c r="C209" s="16">
        <v>382</v>
      </c>
      <c r="D209" s="88">
        <v>0.78</v>
      </c>
      <c r="K209" s="15">
        <v>455</v>
      </c>
      <c r="L209" s="15">
        <v>41</v>
      </c>
      <c r="O209" s="88">
        <v>485</v>
      </c>
      <c r="P209" s="88">
        <v>10</v>
      </c>
      <c r="S209" s="147">
        <f t="shared" si="32"/>
        <v>0</v>
      </c>
      <c r="T209" s="15">
        <f t="shared" si="33"/>
        <v>485</v>
      </c>
      <c r="U209" s="15">
        <f t="shared" si="34"/>
        <v>10</v>
      </c>
    </row>
    <row r="210" spans="1:21">
      <c r="A210" s="88" t="s">
        <v>2456</v>
      </c>
      <c r="B210" s="79">
        <f t="shared" si="31"/>
        <v>61.040000000000006</v>
      </c>
      <c r="C210" s="16">
        <v>109</v>
      </c>
      <c r="D210" s="88">
        <v>0.56000000000000005</v>
      </c>
      <c r="K210" s="15">
        <v>593</v>
      </c>
      <c r="L210" s="15">
        <v>140</v>
      </c>
      <c r="O210" s="88">
        <v>541</v>
      </c>
      <c r="P210" s="88">
        <v>16</v>
      </c>
      <c r="S210" s="147">
        <f t="shared" si="32"/>
        <v>0</v>
      </c>
      <c r="T210" s="15">
        <f t="shared" si="33"/>
        <v>541</v>
      </c>
      <c r="U210" s="15">
        <f t="shared" si="34"/>
        <v>16</v>
      </c>
    </row>
    <row r="211" spans="1:21">
      <c r="A211" s="88" t="s">
        <v>2457</v>
      </c>
      <c r="B211" s="79">
        <f t="shared" si="31"/>
        <v>177.16</v>
      </c>
      <c r="C211" s="16">
        <v>206</v>
      </c>
      <c r="D211" s="88">
        <v>0.86</v>
      </c>
      <c r="K211" s="15">
        <v>496</v>
      </c>
      <c r="L211" s="15">
        <v>53</v>
      </c>
      <c r="O211" s="88">
        <v>535</v>
      </c>
      <c r="P211" s="88">
        <v>19</v>
      </c>
      <c r="S211" s="147">
        <f t="shared" si="32"/>
        <v>0</v>
      </c>
      <c r="T211" s="15">
        <f t="shared" si="33"/>
        <v>535</v>
      </c>
      <c r="U211" s="15">
        <f t="shared" si="34"/>
        <v>19</v>
      </c>
    </row>
    <row r="212" spans="1:21">
      <c r="A212" s="88" t="s">
        <v>2458</v>
      </c>
      <c r="B212" s="79">
        <f t="shared" si="31"/>
        <v>126.27</v>
      </c>
      <c r="C212" s="16">
        <v>183</v>
      </c>
      <c r="D212" s="88">
        <v>0.69</v>
      </c>
      <c r="K212" s="15">
        <v>560</v>
      </c>
      <c r="L212" s="15">
        <v>79</v>
      </c>
      <c r="O212" s="88">
        <v>541</v>
      </c>
      <c r="P212" s="88">
        <v>25</v>
      </c>
      <c r="S212" s="147">
        <f t="shared" si="32"/>
        <v>0</v>
      </c>
      <c r="T212" s="15">
        <f t="shared" si="33"/>
        <v>541</v>
      </c>
      <c r="U212" s="15">
        <f t="shared" si="34"/>
        <v>25</v>
      </c>
    </row>
    <row r="213" spans="1:21">
      <c r="A213" s="88" t="s">
        <v>2459</v>
      </c>
      <c r="B213" s="79">
        <f t="shared" si="31"/>
        <v>197.64000000000001</v>
      </c>
      <c r="C213" s="16">
        <v>244</v>
      </c>
      <c r="D213" s="88">
        <v>0.81</v>
      </c>
      <c r="K213" s="15">
        <v>560</v>
      </c>
      <c r="L213" s="15">
        <v>89</v>
      </c>
      <c r="O213" s="88">
        <v>542</v>
      </c>
      <c r="P213" s="88">
        <v>24</v>
      </c>
      <c r="S213" s="147">
        <f t="shared" si="32"/>
        <v>0</v>
      </c>
      <c r="T213" s="15">
        <f t="shared" si="33"/>
        <v>542</v>
      </c>
      <c r="U213" s="15">
        <f t="shared" si="34"/>
        <v>24</v>
      </c>
    </row>
    <row r="214" spans="1:21">
      <c r="A214" s="88" t="s">
        <v>2460</v>
      </c>
      <c r="B214" s="79">
        <f t="shared" si="31"/>
        <v>285.83</v>
      </c>
      <c r="C214" s="16">
        <v>283</v>
      </c>
      <c r="D214" s="88">
        <v>1.01</v>
      </c>
      <c r="K214" s="15">
        <v>513</v>
      </c>
      <c r="L214" s="15">
        <v>69</v>
      </c>
      <c r="O214" s="88">
        <v>518</v>
      </c>
      <c r="P214" s="88">
        <v>21</v>
      </c>
      <c r="S214" s="147">
        <f t="shared" si="32"/>
        <v>0</v>
      </c>
      <c r="T214" s="15">
        <f t="shared" si="33"/>
        <v>518</v>
      </c>
      <c r="U214" s="15">
        <f t="shared" si="34"/>
        <v>21</v>
      </c>
    </row>
    <row r="215" spans="1:21" s="17" customFormat="1">
      <c r="A215" s="89" t="s">
        <v>2461</v>
      </c>
      <c r="B215" s="84"/>
      <c r="E215" s="10"/>
      <c r="F215" s="10"/>
      <c r="G215" s="10"/>
      <c r="H215" s="10"/>
      <c r="I215" s="10"/>
      <c r="J215" s="10"/>
      <c r="K215" s="10"/>
      <c r="L215" s="10"/>
      <c r="S215" s="147">
        <f t="shared" si="32"/>
        <v>0</v>
      </c>
      <c r="T215" s="10"/>
      <c r="U215" s="10"/>
    </row>
    <row r="216" spans="1:21">
      <c r="A216" s="88" t="s">
        <v>2462</v>
      </c>
      <c r="B216" s="79">
        <f t="shared" si="31"/>
        <v>284.96000000000004</v>
      </c>
      <c r="C216" s="88">
        <v>548</v>
      </c>
      <c r="D216" s="88">
        <v>0.52</v>
      </c>
      <c r="K216" s="15">
        <v>534</v>
      </c>
      <c r="L216" s="15">
        <v>17</v>
      </c>
      <c r="O216" s="88">
        <v>563</v>
      </c>
      <c r="P216" s="16">
        <v>6</v>
      </c>
      <c r="S216" s="147">
        <f t="shared" si="32"/>
        <v>0</v>
      </c>
      <c r="T216" s="15">
        <f t="shared" ref="T216:T251" si="35">IF(O216&lt;=1000,O216,K216)</f>
        <v>563</v>
      </c>
      <c r="U216" s="15">
        <f t="shared" ref="U216:U251" si="36">IF(T216=O216,P216,L216)</f>
        <v>6</v>
      </c>
    </row>
    <row r="217" spans="1:21">
      <c r="A217" s="88" t="s">
        <v>2463</v>
      </c>
      <c r="B217" s="79">
        <f t="shared" si="31"/>
        <v>163.9</v>
      </c>
      <c r="C217" s="88">
        <v>298</v>
      </c>
      <c r="D217" s="88">
        <v>0.55000000000000004</v>
      </c>
      <c r="K217" s="15">
        <v>537</v>
      </c>
      <c r="L217" s="15">
        <v>43.5</v>
      </c>
      <c r="O217" s="88">
        <v>503</v>
      </c>
      <c r="P217" s="16">
        <v>4.5</v>
      </c>
      <c r="S217" s="147">
        <f t="shared" si="32"/>
        <v>0</v>
      </c>
      <c r="T217" s="15">
        <f t="shared" si="35"/>
        <v>503</v>
      </c>
      <c r="U217" s="15">
        <f t="shared" si="36"/>
        <v>4.5</v>
      </c>
    </row>
    <row r="218" spans="1:21">
      <c r="A218" s="88" t="s">
        <v>2464</v>
      </c>
      <c r="B218" s="79">
        <f t="shared" si="31"/>
        <v>34.020000000000003</v>
      </c>
      <c r="C218" s="88">
        <v>21</v>
      </c>
      <c r="D218" s="88">
        <v>1.62</v>
      </c>
      <c r="K218" s="15">
        <v>792</v>
      </c>
      <c r="L218" s="15">
        <v>310</v>
      </c>
      <c r="O218" s="88">
        <v>294</v>
      </c>
      <c r="P218" s="16">
        <v>10.5</v>
      </c>
      <c r="S218" s="147">
        <f t="shared" si="32"/>
        <v>0</v>
      </c>
      <c r="T218" s="15">
        <f t="shared" si="35"/>
        <v>294</v>
      </c>
      <c r="U218" s="15">
        <f t="shared" si="36"/>
        <v>10.5</v>
      </c>
    </row>
    <row r="219" spans="1:21">
      <c r="A219" s="88" t="s">
        <v>2465</v>
      </c>
      <c r="B219" s="79">
        <f t="shared" si="31"/>
        <v>349.29999999999995</v>
      </c>
      <c r="C219" s="88">
        <v>499</v>
      </c>
      <c r="D219" s="88">
        <v>0.7</v>
      </c>
      <c r="K219" s="15">
        <v>521</v>
      </c>
      <c r="L219" s="15">
        <v>21</v>
      </c>
      <c r="O219" s="88">
        <v>555</v>
      </c>
      <c r="P219" s="16">
        <v>5.5</v>
      </c>
      <c r="S219" s="147">
        <f t="shared" si="32"/>
        <v>0</v>
      </c>
      <c r="T219" s="15">
        <f t="shared" si="35"/>
        <v>555</v>
      </c>
      <c r="U219" s="15">
        <f t="shared" si="36"/>
        <v>5.5</v>
      </c>
    </row>
    <row r="220" spans="1:21">
      <c r="A220" s="88" t="s">
        <v>2466</v>
      </c>
      <c r="B220" s="79">
        <f t="shared" si="31"/>
        <v>101.49999999999999</v>
      </c>
      <c r="C220" s="88">
        <v>50</v>
      </c>
      <c r="D220" s="88">
        <v>2.0299999999999998</v>
      </c>
      <c r="K220" s="15">
        <v>-98</v>
      </c>
      <c r="L220" s="15">
        <v>419.5</v>
      </c>
      <c r="O220" s="88">
        <v>233</v>
      </c>
      <c r="P220" s="16">
        <v>6.5</v>
      </c>
      <c r="S220" s="147">
        <f t="shared" si="32"/>
        <v>0</v>
      </c>
      <c r="T220" s="15">
        <f t="shared" si="35"/>
        <v>233</v>
      </c>
      <c r="U220" s="15">
        <f t="shared" si="36"/>
        <v>6.5</v>
      </c>
    </row>
    <row r="221" spans="1:21">
      <c r="A221" s="88" t="s">
        <v>2467</v>
      </c>
      <c r="B221" s="79">
        <f t="shared" si="31"/>
        <v>172.02</v>
      </c>
      <c r="C221" s="88">
        <v>282</v>
      </c>
      <c r="D221" s="88">
        <v>0.61</v>
      </c>
      <c r="K221" s="15">
        <v>564</v>
      </c>
      <c r="L221" s="15">
        <v>18</v>
      </c>
      <c r="O221" s="88">
        <v>571</v>
      </c>
      <c r="P221" s="16">
        <v>5</v>
      </c>
      <c r="S221" s="147">
        <f t="shared" si="32"/>
        <v>0</v>
      </c>
      <c r="T221" s="15">
        <f t="shared" si="35"/>
        <v>571</v>
      </c>
      <c r="U221" s="15">
        <f t="shared" si="36"/>
        <v>5</v>
      </c>
    </row>
    <row r="222" spans="1:21">
      <c r="A222" s="88" t="s">
        <v>2468</v>
      </c>
      <c r="B222" s="79">
        <f t="shared" si="31"/>
        <v>245.52</v>
      </c>
      <c r="C222" s="88">
        <v>372</v>
      </c>
      <c r="D222" s="88">
        <v>0.66</v>
      </c>
      <c r="K222" s="15">
        <v>539</v>
      </c>
      <c r="L222" s="15">
        <v>24</v>
      </c>
      <c r="O222" s="88">
        <v>549</v>
      </c>
      <c r="P222" s="16">
        <v>6</v>
      </c>
      <c r="S222" s="147">
        <f t="shared" si="32"/>
        <v>0</v>
      </c>
      <c r="T222" s="15">
        <f t="shared" si="35"/>
        <v>549</v>
      </c>
      <c r="U222" s="15">
        <f t="shared" si="36"/>
        <v>6</v>
      </c>
    </row>
    <row r="223" spans="1:21">
      <c r="A223" s="88" t="s">
        <v>2469</v>
      </c>
      <c r="B223" s="79">
        <f t="shared" si="31"/>
        <v>192.96</v>
      </c>
      <c r="C223" s="88">
        <v>288</v>
      </c>
      <c r="D223" s="88">
        <v>0.67</v>
      </c>
      <c r="K223" s="15">
        <v>553</v>
      </c>
      <c r="L223" s="15">
        <v>24.5</v>
      </c>
      <c r="O223" s="88">
        <v>560</v>
      </c>
      <c r="P223" s="16">
        <v>4.5</v>
      </c>
      <c r="S223" s="147">
        <f t="shared" si="32"/>
        <v>0</v>
      </c>
      <c r="T223" s="15">
        <f t="shared" si="35"/>
        <v>560</v>
      </c>
      <c r="U223" s="15">
        <f t="shared" si="36"/>
        <v>4.5</v>
      </c>
    </row>
    <row r="224" spans="1:21">
      <c r="A224" s="88" t="s">
        <v>2470</v>
      </c>
      <c r="B224" s="79">
        <f t="shared" si="31"/>
        <v>2163.84</v>
      </c>
      <c r="C224" s="88">
        <v>1176</v>
      </c>
      <c r="D224" s="88">
        <v>1.84</v>
      </c>
      <c r="K224" s="15">
        <v>550</v>
      </c>
      <c r="L224" s="15">
        <v>19.5</v>
      </c>
      <c r="O224" s="88">
        <v>562</v>
      </c>
      <c r="P224" s="16">
        <v>7.5</v>
      </c>
      <c r="S224" s="147">
        <f t="shared" si="32"/>
        <v>0</v>
      </c>
      <c r="T224" s="15">
        <f t="shared" si="35"/>
        <v>562</v>
      </c>
      <c r="U224" s="15">
        <f t="shared" si="36"/>
        <v>7.5</v>
      </c>
    </row>
    <row r="225" spans="1:21">
      <c r="A225" s="88" t="s">
        <v>2471</v>
      </c>
      <c r="B225" s="79">
        <f t="shared" si="31"/>
        <v>125.46000000000001</v>
      </c>
      <c r="C225" s="88">
        <v>123</v>
      </c>
      <c r="D225" s="88">
        <v>1.02</v>
      </c>
      <c r="K225" s="15">
        <v>573</v>
      </c>
      <c r="L225" s="15">
        <v>40.5</v>
      </c>
      <c r="O225" s="88">
        <v>546</v>
      </c>
      <c r="P225" s="16">
        <v>6</v>
      </c>
      <c r="S225" s="147">
        <f t="shared" si="32"/>
        <v>0</v>
      </c>
      <c r="T225" s="15">
        <f t="shared" si="35"/>
        <v>546</v>
      </c>
      <c r="U225" s="15">
        <f t="shared" si="36"/>
        <v>6</v>
      </c>
    </row>
    <row r="226" spans="1:21">
      <c r="A226" s="88" t="s">
        <v>2472</v>
      </c>
      <c r="B226" s="79">
        <f t="shared" si="31"/>
        <v>189.44</v>
      </c>
      <c r="C226" s="88">
        <v>256</v>
      </c>
      <c r="D226" s="88">
        <v>0.74</v>
      </c>
      <c r="K226" s="15">
        <v>558</v>
      </c>
      <c r="L226" s="15">
        <v>33</v>
      </c>
      <c r="O226" s="88">
        <v>554</v>
      </c>
      <c r="P226" s="16">
        <v>5</v>
      </c>
      <c r="S226" s="147">
        <f t="shared" si="32"/>
        <v>0</v>
      </c>
      <c r="T226" s="15">
        <f t="shared" si="35"/>
        <v>554</v>
      </c>
      <c r="U226" s="15">
        <f t="shared" si="36"/>
        <v>5</v>
      </c>
    </row>
    <row r="227" spans="1:21">
      <c r="A227" s="88" t="s">
        <v>2473</v>
      </c>
      <c r="B227" s="79">
        <f t="shared" si="31"/>
        <v>61.600000000000009</v>
      </c>
      <c r="C227" s="16">
        <v>112</v>
      </c>
      <c r="D227" s="16">
        <v>0.55000000000000004</v>
      </c>
      <c r="K227" s="15">
        <v>383</v>
      </c>
      <c r="L227" s="15">
        <v>344</v>
      </c>
      <c r="O227" s="16">
        <v>232</v>
      </c>
      <c r="P227" s="16">
        <v>4.5</v>
      </c>
      <c r="S227" s="147">
        <f t="shared" si="32"/>
        <v>0</v>
      </c>
      <c r="T227" s="15">
        <f t="shared" si="35"/>
        <v>232</v>
      </c>
      <c r="U227" s="15">
        <f t="shared" si="36"/>
        <v>4.5</v>
      </c>
    </row>
    <row r="228" spans="1:21">
      <c r="A228" s="88" t="s">
        <v>2474</v>
      </c>
      <c r="B228" s="79">
        <f t="shared" si="31"/>
        <v>438.45000000000005</v>
      </c>
      <c r="C228" s="16">
        <v>555</v>
      </c>
      <c r="D228" s="16">
        <v>0.79</v>
      </c>
      <c r="K228" s="15">
        <v>405</v>
      </c>
      <c r="L228" s="15">
        <v>38</v>
      </c>
      <c r="O228" s="16">
        <v>332</v>
      </c>
      <c r="P228" s="16">
        <v>4.5</v>
      </c>
      <c r="S228" s="147">
        <f t="shared" si="32"/>
        <v>0</v>
      </c>
      <c r="T228" s="15">
        <f t="shared" si="35"/>
        <v>332</v>
      </c>
      <c r="U228" s="15">
        <f t="shared" si="36"/>
        <v>4.5</v>
      </c>
    </row>
    <row r="229" spans="1:21">
      <c r="A229" s="88" t="s">
        <v>2475</v>
      </c>
      <c r="B229" s="79">
        <f t="shared" si="31"/>
        <v>168.72</v>
      </c>
      <c r="C229" s="16">
        <v>228</v>
      </c>
      <c r="D229" s="16">
        <v>0.74</v>
      </c>
      <c r="K229" s="15">
        <v>495</v>
      </c>
      <c r="L229" s="15">
        <v>27</v>
      </c>
      <c r="O229" s="16">
        <v>525</v>
      </c>
      <c r="P229" s="16">
        <v>10</v>
      </c>
      <c r="S229" s="147">
        <f t="shared" si="32"/>
        <v>0</v>
      </c>
      <c r="T229" s="15">
        <f t="shared" si="35"/>
        <v>525</v>
      </c>
      <c r="U229" s="15">
        <f t="shared" si="36"/>
        <v>10</v>
      </c>
    </row>
    <row r="230" spans="1:21">
      <c r="A230" s="88" t="s">
        <v>2476</v>
      </c>
      <c r="B230" s="79">
        <f t="shared" si="31"/>
        <v>387.89000000000004</v>
      </c>
      <c r="C230" s="16">
        <v>491</v>
      </c>
      <c r="D230" s="16">
        <v>0.79</v>
      </c>
      <c r="K230" s="15">
        <v>555</v>
      </c>
      <c r="L230" s="15">
        <v>17</v>
      </c>
      <c r="O230" s="16">
        <v>570</v>
      </c>
      <c r="P230" s="16">
        <v>5.5</v>
      </c>
      <c r="S230" s="147">
        <f t="shared" si="32"/>
        <v>0</v>
      </c>
      <c r="T230" s="15">
        <f t="shared" si="35"/>
        <v>570</v>
      </c>
      <c r="U230" s="15">
        <f t="shared" si="36"/>
        <v>5.5</v>
      </c>
    </row>
    <row r="231" spans="1:21">
      <c r="A231" s="88" t="s">
        <v>2477</v>
      </c>
      <c r="B231" s="79">
        <f t="shared" si="31"/>
        <v>197.64000000000001</v>
      </c>
      <c r="C231" s="16">
        <v>244</v>
      </c>
      <c r="D231" s="16">
        <v>0.81</v>
      </c>
      <c r="K231" s="15">
        <v>425</v>
      </c>
      <c r="L231" s="15">
        <v>72.5</v>
      </c>
      <c r="O231" s="16">
        <v>595</v>
      </c>
      <c r="P231" s="16">
        <v>6.5</v>
      </c>
      <c r="S231" s="147">
        <f t="shared" si="32"/>
        <v>0</v>
      </c>
      <c r="T231" s="15">
        <f t="shared" si="35"/>
        <v>595</v>
      </c>
      <c r="U231" s="15">
        <f t="shared" si="36"/>
        <v>6.5</v>
      </c>
    </row>
    <row r="232" spans="1:21">
      <c r="A232" s="88" t="s">
        <v>2478</v>
      </c>
      <c r="B232" s="79">
        <f t="shared" si="31"/>
        <v>129.29999999999998</v>
      </c>
      <c r="C232" s="16">
        <v>30</v>
      </c>
      <c r="D232" s="16">
        <v>4.3099999999999996</v>
      </c>
      <c r="K232" s="15">
        <v>978</v>
      </c>
      <c r="L232" s="15">
        <v>61.5</v>
      </c>
      <c r="O232" s="16">
        <v>370</v>
      </c>
      <c r="P232" s="16">
        <v>6.5</v>
      </c>
      <c r="S232" s="147">
        <f t="shared" si="32"/>
        <v>0</v>
      </c>
      <c r="T232" s="15">
        <f t="shared" si="35"/>
        <v>370</v>
      </c>
      <c r="U232" s="15">
        <f t="shared" si="36"/>
        <v>6.5</v>
      </c>
    </row>
    <row r="233" spans="1:21">
      <c r="A233" s="88" t="s">
        <v>2479</v>
      </c>
      <c r="B233" s="79">
        <f t="shared" si="31"/>
        <v>136.29</v>
      </c>
      <c r="C233" s="16">
        <v>33</v>
      </c>
      <c r="D233" s="16">
        <v>4.13</v>
      </c>
      <c r="K233" s="15">
        <v>554</v>
      </c>
      <c r="L233" s="15">
        <v>29</v>
      </c>
      <c r="O233" s="16">
        <v>572</v>
      </c>
      <c r="P233" s="16">
        <v>6</v>
      </c>
      <c r="S233" s="147">
        <f t="shared" si="32"/>
        <v>0</v>
      </c>
      <c r="T233" s="15">
        <f t="shared" si="35"/>
        <v>572</v>
      </c>
      <c r="U233" s="15">
        <f t="shared" si="36"/>
        <v>6</v>
      </c>
    </row>
    <row r="234" spans="1:21">
      <c r="A234" s="88" t="s">
        <v>2480</v>
      </c>
      <c r="B234" s="79">
        <f t="shared" si="31"/>
        <v>241.63</v>
      </c>
      <c r="C234" s="16">
        <v>331</v>
      </c>
      <c r="D234" s="16">
        <v>0.73</v>
      </c>
      <c r="K234" s="15">
        <v>533</v>
      </c>
      <c r="L234" s="15">
        <v>18.5</v>
      </c>
      <c r="O234" s="16">
        <v>529</v>
      </c>
      <c r="P234" s="16">
        <v>5.5</v>
      </c>
      <c r="S234" s="147">
        <f t="shared" si="32"/>
        <v>0</v>
      </c>
      <c r="T234" s="15">
        <f t="shared" si="35"/>
        <v>529</v>
      </c>
      <c r="U234" s="15">
        <f t="shared" si="36"/>
        <v>5.5</v>
      </c>
    </row>
    <row r="235" spans="1:21">
      <c r="A235" s="88" t="s">
        <v>2481</v>
      </c>
      <c r="B235" s="79">
        <f t="shared" si="31"/>
        <v>333.20000000000005</v>
      </c>
      <c r="C235" s="16">
        <v>490</v>
      </c>
      <c r="D235" s="16">
        <v>0.68</v>
      </c>
      <c r="K235" s="15">
        <v>567</v>
      </c>
      <c r="L235" s="15">
        <v>16.5</v>
      </c>
      <c r="O235" s="16">
        <v>551</v>
      </c>
      <c r="P235" s="16">
        <v>5</v>
      </c>
      <c r="S235" s="147">
        <f t="shared" si="32"/>
        <v>0</v>
      </c>
      <c r="T235" s="15">
        <f t="shared" si="35"/>
        <v>551</v>
      </c>
      <c r="U235" s="15">
        <f t="shared" si="36"/>
        <v>5</v>
      </c>
    </row>
    <row r="236" spans="1:21">
      <c r="A236" s="88" t="s">
        <v>2482</v>
      </c>
      <c r="B236" s="79">
        <f t="shared" si="31"/>
        <v>155.82000000000002</v>
      </c>
      <c r="C236" s="16">
        <v>294</v>
      </c>
      <c r="D236" s="16">
        <v>0.53</v>
      </c>
      <c r="K236" s="15">
        <v>569</v>
      </c>
      <c r="L236" s="15">
        <v>16</v>
      </c>
      <c r="O236" s="16">
        <v>573</v>
      </c>
      <c r="P236" s="16">
        <v>5.5</v>
      </c>
      <c r="S236" s="147">
        <f t="shared" si="32"/>
        <v>0</v>
      </c>
      <c r="T236" s="15">
        <f t="shared" si="35"/>
        <v>573</v>
      </c>
      <c r="U236" s="15">
        <f t="shared" si="36"/>
        <v>5.5</v>
      </c>
    </row>
    <row r="237" spans="1:21">
      <c r="A237" s="88" t="s">
        <v>2483</v>
      </c>
      <c r="B237" s="79">
        <f t="shared" si="31"/>
        <v>325.5</v>
      </c>
      <c r="C237" s="16">
        <v>651</v>
      </c>
      <c r="D237" s="16">
        <v>0.5</v>
      </c>
      <c r="K237" s="15">
        <v>631</v>
      </c>
      <c r="L237" s="15">
        <v>25</v>
      </c>
      <c r="O237" s="16">
        <v>651</v>
      </c>
      <c r="P237" s="16">
        <v>10</v>
      </c>
      <c r="S237" s="147">
        <f t="shared" si="32"/>
        <v>0</v>
      </c>
      <c r="T237" s="15">
        <f t="shared" si="35"/>
        <v>651</v>
      </c>
      <c r="U237" s="15">
        <f t="shared" si="36"/>
        <v>10</v>
      </c>
    </row>
    <row r="238" spans="1:21">
      <c r="A238" s="88" t="s">
        <v>2484</v>
      </c>
      <c r="B238" s="79">
        <f t="shared" si="31"/>
        <v>198.23999999999998</v>
      </c>
      <c r="C238" s="16">
        <v>336</v>
      </c>
      <c r="D238" s="16">
        <v>0.59</v>
      </c>
      <c r="K238" s="15">
        <v>550</v>
      </c>
      <c r="L238" s="15">
        <v>17.5</v>
      </c>
      <c r="O238" s="16">
        <v>568</v>
      </c>
      <c r="P238" s="16">
        <v>6</v>
      </c>
      <c r="S238" s="147">
        <f t="shared" si="32"/>
        <v>0</v>
      </c>
      <c r="T238" s="15">
        <f t="shared" si="35"/>
        <v>568</v>
      </c>
      <c r="U238" s="15">
        <f t="shared" si="36"/>
        <v>6</v>
      </c>
    </row>
    <row r="239" spans="1:21">
      <c r="A239" s="88" t="s">
        <v>2485</v>
      </c>
      <c r="B239" s="79">
        <f t="shared" si="31"/>
        <v>141.12</v>
      </c>
      <c r="C239" s="16">
        <v>252</v>
      </c>
      <c r="D239" s="16">
        <v>0.56000000000000005</v>
      </c>
      <c r="K239" s="15">
        <v>547</v>
      </c>
      <c r="L239" s="15">
        <v>18</v>
      </c>
      <c r="O239" s="16">
        <v>571</v>
      </c>
      <c r="P239" s="16">
        <v>5.5</v>
      </c>
      <c r="S239" s="147">
        <f t="shared" si="32"/>
        <v>0</v>
      </c>
      <c r="T239" s="15">
        <f t="shared" si="35"/>
        <v>571</v>
      </c>
      <c r="U239" s="15">
        <f t="shared" si="36"/>
        <v>5.5</v>
      </c>
    </row>
    <row r="240" spans="1:21">
      <c r="A240" s="88" t="s">
        <v>2486</v>
      </c>
      <c r="B240" s="79">
        <f t="shared" ref="B240:B303" si="37">C240*D240</f>
        <v>163.19999999999999</v>
      </c>
      <c r="C240" s="16">
        <v>272</v>
      </c>
      <c r="D240" s="16">
        <v>0.6</v>
      </c>
      <c r="K240" s="15">
        <v>543</v>
      </c>
      <c r="L240" s="15">
        <v>21</v>
      </c>
      <c r="O240" s="16">
        <v>537</v>
      </c>
      <c r="P240" s="16">
        <v>4.5</v>
      </c>
      <c r="S240" s="147">
        <f t="shared" si="32"/>
        <v>0</v>
      </c>
      <c r="T240" s="15">
        <f t="shared" si="35"/>
        <v>537</v>
      </c>
      <c r="U240" s="15">
        <f t="shared" si="36"/>
        <v>4.5</v>
      </c>
    </row>
    <row r="241" spans="1:21">
      <c r="A241" s="88" t="s">
        <v>2487</v>
      </c>
      <c r="B241" s="79">
        <f t="shared" si="37"/>
        <v>102.08</v>
      </c>
      <c r="C241" s="16">
        <v>176</v>
      </c>
      <c r="D241" s="16">
        <v>0.57999999999999996</v>
      </c>
      <c r="K241" s="15">
        <v>548</v>
      </c>
      <c r="L241" s="15">
        <v>24.5</v>
      </c>
      <c r="O241" s="16">
        <v>513</v>
      </c>
      <c r="P241" s="16">
        <v>5</v>
      </c>
      <c r="S241" s="147">
        <f t="shared" si="32"/>
        <v>0</v>
      </c>
      <c r="T241" s="15">
        <f t="shared" si="35"/>
        <v>513</v>
      </c>
      <c r="U241" s="15">
        <f t="shared" si="36"/>
        <v>5</v>
      </c>
    </row>
    <row r="242" spans="1:21">
      <c r="A242" s="88" t="s">
        <v>2488</v>
      </c>
      <c r="B242" s="79">
        <f t="shared" si="37"/>
        <v>232</v>
      </c>
      <c r="C242" s="16">
        <v>290</v>
      </c>
      <c r="D242" s="16">
        <v>0.8</v>
      </c>
      <c r="K242" s="15">
        <v>557</v>
      </c>
      <c r="L242" s="15">
        <v>21</v>
      </c>
      <c r="O242" s="16">
        <v>553</v>
      </c>
      <c r="P242" s="16">
        <v>6</v>
      </c>
      <c r="S242" s="147">
        <f t="shared" si="32"/>
        <v>0</v>
      </c>
      <c r="T242" s="15">
        <f t="shared" si="35"/>
        <v>553</v>
      </c>
      <c r="U242" s="15">
        <f t="shared" si="36"/>
        <v>6</v>
      </c>
    </row>
    <row r="243" spans="1:21">
      <c r="A243" s="88" t="s">
        <v>2489</v>
      </c>
      <c r="B243" s="79">
        <f t="shared" si="37"/>
        <v>118.80000000000001</v>
      </c>
      <c r="C243" s="16">
        <v>45</v>
      </c>
      <c r="D243" s="16">
        <v>2.64</v>
      </c>
      <c r="K243" s="15">
        <v>785</v>
      </c>
      <c r="L243" s="15">
        <v>360.5</v>
      </c>
      <c r="O243" s="16">
        <v>396</v>
      </c>
      <c r="P243" s="16">
        <v>8</v>
      </c>
      <c r="S243" s="147">
        <f t="shared" si="32"/>
        <v>0</v>
      </c>
      <c r="T243" s="15">
        <f t="shared" si="35"/>
        <v>396</v>
      </c>
      <c r="U243" s="15">
        <f t="shared" si="36"/>
        <v>8</v>
      </c>
    </row>
    <row r="244" spans="1:21">
      <c r="A244" s="88" t="s">
        <v>2490</v>
      </c>
      <c r="B244" s="79">
        <f t="shared" si="37"/>
        <v>105.11999999999999</v>
      </c>
      <c r="C244" s="16">
        <v>73</v>
      </c>
      <c r="D244" s="16">
        <v>1.44</v>
      </c>
      <c r="K244" s="15">
        <v>542</v>
      </c>
      <c r="L244" s="15">
        <v>61</v>
      </c>
      <c r="O244" s="16">
        <v>561</v>
      </c>
      <c r="P244" s="16">
        <v>7</v>
      </c>
      <c r="S244" s="147">
        <f t="shared" si="32"/>
        <v>0</v>
      </c>
      <c r="T244" s="15">
        <f t="shared" si="35"/>
        <v>561</v>
      </c>
      <c r="U244" s="15">
        <f t="shared" si="36"/>
        <v>7</v>
      </c>
    </row>
    <row r="245" spans="1:21">
      <c r="A245" s="88" t="s">
        <v>2491</v>
      </c>
      <c r="B245" s="79">
        <f t="shared" si="37"/>
        <v>181.50000000000003</v>
      </c>
      <c r="C245" s="16">
        <v>330</v>
      </c>
      <c r="D245" s="16">
        <v>0.55000000000000004</v>
      </c>
      <c r="K245" s="15">
        <v>564</v>
      </c>
      <c r="L245" s="15">
        <v>17.5</v>
      </c>
      <c r="O245" s="16">
        <v>555</v>
      </c>
      <c r="P245" s="16">
        <v>5</v>
      </c>
      <c r="S245" s="147">
        <f t="shared" si="32"/>
        <v>0</v>
      </c>
      <c r="T245" s="15">
        <f t="shared" si="35"/>
        <v>555</v>
      </c>
      <c r="U245" s="15">
        <f t="shared" si="36"/>
        <v>5</v>
      </c>
    </row>
    <row r="246" spans="1:21">
      <c r="A246" s="88" t="s">
        <v>2492</v>
      </c>
      <c r="B246" s="79">
        <f t="shared" si="37"/>
        <v>143.55000000000001</v>
      </c>
      <c r="C246" s="16">
        <v>261</v>
      </c>
      <c r="D246" s="16">
        <v>0.55000000000000004</v>
      </c>
      <c r="K246" s="15">
        <v>557</v>
      </c>
      <c r="L246" s="15">
        <v>21</v>
      </c>
      <c r="O246" s="16">
        <v>526</v>
      </c>
      <c r="P246" s="16">
        <v>5.5</v>
      </c>
      <c r="S246" s="147">
        <f t="shared" si="32"/>
        <v>0</v>
      </c>
      <c r="T246" s="15">
        <f t="shared" si="35"/>
        <v>526</v>
      </c>
      <c r="U246" s="15">
        <f t="shared" si="36"/>
        <v>5.5</v>
      </c>
    </row>
    <row r="247" spans="1:21">
      <c r="A247" s="88" t="s">
        <v>2493</v>
      </c>
      <c r="B247" s="79">
        <f t="shared" si="37"/>
        <v>402.61999999999995</v>
      </c>
      <c r="C247" s="16">
        <v>491</v>
      </c>
      <c r="D247" s="16">
        <v>0.82</v>
      </c>
      <c r="K247" s="15">
        <v>583</v>
      </c>
      <c r="L247" s="15">
        <v>25.5</v>
      </c>
      <c r="O247" s="16">
        <v>585</v>
      </c>
      <c r="P247" s="16">
        <v>6.5</v>
      </c>
      <c r="S247" s="147">
        <f t="shared" si="32"/>
        <v>0</v>
      </c>
      <c r="T247" s="15">
        <f t="shared" si="35"/>
        <v>585</v>
      </c>
      <c r="U247" s="15">
        <f t="shared" si="36"/>
        <v>6.5</v>
      </c>
    </row>
    <row r="248" spans="1:21">
      <c r="A248" s="88" t="s">
        <v>2494</v>
      </c>
      <c r="B248" s="79">
        <f t="shared" si="37"/>
        <v>246.80999999999997</v>
      </c>
      <c r="C248" s="16">
        <v>433</v>
      </c>
      <c r="D248" s="16">
        <v>0.56999999999999995</v>
      </c>
      <c r="K248" s="15">
        <v>564</v>
      </c>
      <c r="L248" s="15">
        <v>26.5</v>
      </c>
      <c r="O248" s="16">
        <v>577</v>
      </c>
      <c r="P248" s="16">
        <v>6.5</v>
      </c>
      <c r="S248" s="147">
        <f t="shared" si="32"/>
        <v>0</v>
      </c>
      <c r="T248" s="15">
        <f t="shared" si="35"/>
        <v>577</v>
      </c>
      <c r="U248" s="15">
        <f t="shared" si="36"/>
        <v>6.5</v>
      </c>
    </row>
    <row r="249" spans="1:21">
      <c r="A249" s="88" t="s">
        <v>2495</v>
      </c>
      <c r="B249" s="79">
        <f t="shared" si="37"/>
        <v>108.16</v>
      </c>
      <c r="C249" s="16">
        <v>104</v>
      </c>
      <c r="D249" s="16">
        <v>1.04</v>
      </c>
      <c r="K249" s="15">
        <v>569</v>
      </c>
      <c r="L249" s="15">
        <v>28.5</v>
      </c>
      <c r="O249" s="16">
        <v>494</v>
      </c>
      <c r="P249" s="16">
        <v>5</v>
      </c>
      <c r="S249" s="147">
        <f t="shared" si="32"/>
        <v>0</v>
      </c>
      <c r="T249" s="15">
        <f t="shared" si="35"/>
        <v>494</v>
      </c>
      <c r="U249" s="15">
        <f t="shared" si="36"/>
        <v>5</v>
      </c>
    </row>
    <row r="250" spans="1:21">
      <c r="A250" s="88" t="s">
        <v>2496</v>
      </c>
      <c r="B250" s="79">
        <f t="shared" si="37"/>
        <v>226.92</v>
      </c>
      <c r="C250" s="16">
        <v>372</v>
      </c>
      <c r="D250" s="16">
        <v>0.61</v>
      </c>
      <c r="K250" s="15">
        <v>541</v>
      </c>
      <c r="L250" s="15">
        <v>16</v>
      </c>
      <c r="O250" s="16">
        <v>532</v>
      </c>
      <c r="P250" s="16">
        <v>5</v>
      </c>
      <c r="S250" s="147">
        <f t="shared" si="32"/>
        <v>0</v>
      </c>
      <c r="T250" s="15">
        <f t="shared" si="35"/>
        <v>532</v>
      </c>
      <c r="U250" s="15">
        <f t="shared" si="36"/>
        <v>5</v>
      </c>
    </row>
    <row r="251" spans="1:21">
      <c r="A251" s="88" t="s">
        <v>2497</v>
      </c>
      <c r="B251" s="79">
        <f t="shared" si="37"/>
        <v>339.32000000000005</v>
      </c>
      <c r="C251" s="16">
        <v>499</v>
      </c>
      <c r="D251" s="16">
        <v>0.68</v>
      </c>
      <c r="K251" s="15">
        <v>533</v>
      </c>
      <c r="L251" s="15">
        <v>14</v>
      </c>
      <c r="O251" s="16">
        <v>555</v>
      </c>
      <c r="P251" s="16">
        <v>5.5</v>
      </c>
      <c r="S251" s="147">
        <f t="shared" si="32"/>
        <v>0</v>
      </c>
      <c r="T251" s="15">
        <f t="shared" si="35"/>
        <v>555</v>
      </c>
      <c r="U251" s="15">
        <f t="shared" si="36"/>
        <v>5.5</v>
      </c>
    </row>
    <row r="252" spans="1:21" s="17" customFormat="1">
      <c r="A252" s="89" t="s">
        <v>2498</v>
      </c>
      <c r="B252" s="84"/>
      <c r="E252" s="10"/>
      <c r="F252" s="10"/>
      <c r="G252" s="10"/>
      <c r="H252" s="10"/>
      <c r="I252" s="10"/>
      <c r="J252" s="10"/>
      <c r="K252" s="10"/>
      <c r="L252" s="10"/>
      <c r="S252" s="147">
        <f t="shared" si="32"/>
        <v>0</v>
      </c>
      <c r="T252" s="10"/>
      <c r="U252" s="10"/>
    </row>
    <row r="253" spans="1:21">
      <c r="A253" s="88" t="s">
        <v>2499</v>
      </c>
      <c r="B253" s="79">
        <f t="shared" si="37"/>
        <v>1295.49</v>
      </c>
      <c r="C253" s="88">
        <v>1393</v>
      </c>
      <c r="D253" s="88">
        <v>0.93</v>
      </c>
      <c r="K253" s="15">
        <v>565</v>
      </c>
      <c r="L253" s="15">
        <v>16.5</v>
      </c>
      <c r="O253" s="16">
        <v>529</v>
      </c>
      <c r="P253" s="16">
        <v>6</v>
      </c>
      <c r="S253" s="147">
        <f t="shared" si="32"/>
        <v>0</v>
      </c>
      <c r="T253" s="15">
        <f t="shared" ref="T253:T279" si="38">IF(O253&lt;=1000,O253,K253)</f>
        <v>529</v>
      </c>
      <c r="U253" s="15">
        <f t="shared" ref="U253:U279" si="39">IF(T253=O253,P253,L253)</f>
        <v>6</v>
      </c>
    </row>
    <row r="254" spans="1:21">
      <c r="A254" s="88" t="s">
        <v>2500</v>
      </c>
      <c r="B254" s="79">
        <f t="shared" si="37"/>
        <v>362.06</v>
      </c>
      <c r="C254" s="88">
        <v>421</v>
      </c>
      <c r="D254" s="88">
        <v>0.86</v>
      </c>
      <c r="K254" s="15">
        <v>562</v>
      </c>
      <c r="L254" s="15">
        <v>23.5</v>
      </c>
      <c r="O254" s="16">
        <v>580</v>
      </c>
      <c r="P254" s="16">
        <v>5.5</v>
      </c>
      <c r="S254" s="147">
        <f t="shared" si="32"/>
        <v>0</v>
      </c>
      <c r="T254" s="15">
        <f t="shared" si="38"/>
        <v>580</v>
      </c>
      <c r="U254" s="15">
        <f t="shared" si="39"/>
        <v>5.5</v>
      </c>
    </row>
    <row r="255" spans="1:21">
      <c r="A255" s="88" t="s">
        <v>2501</v>
      </c>
      <c r="B255" s="79">
        <f t="shared" si="37"/>
        <v>171.38</v>
      </c>
      <c r="C255" s="88">
        <v>209</v>
      </c>
      <c r="D255" s="88">
        <v>0.82</v>
      </c>
      <c r="K255" s="15">
        <v>485</v>
      </c>
      <c r="L255" s="15">
        <v>28</v>
      </c>
      <c r="O255" s="16">
        <v>575</v>
      </c>
      <c r="P255" s="16">
        <v>5.5</v>
      </c>
      <c r="S255" s="147">
        <f t="shared" si="32"/>
        <v>0</v>
      </c>
      <c r="T255" s="15">
        <f t="shared" si="38"/>
        <v>575</v>
      </c>
      <c r="U255" s="15">
        <f t="shared" si="39"/>
        <v>5.5</v>
      </c>
    </row>
    <row r="256" spans="1:21">
      <c r="A256" s="88" t="s">
        <v>2502</v>
      </c>
      <c r="B256" s="79">
        <f t="shared" si="37"/>
        <v>326.31</v>
      </c>
      <c r="C256" s="88">
        <v>447</v>
      </c>
      <c r="D256" s="88">
        <v>0.73</v>
      </c>
      <c r="K256" s="15">
        <v>354</v>
      </c>
      <c r="L256" s="15">
        <v>36</v>
      </c>
      <c r="O256" s="16">
        <v>586</v>
      </c>
      <c r="P256" s="16">
        <v>5.5</v>
      </c>
      <c r="S256" s="147">
        <f t="shared" si="32"/>
        <v>0</v>
      </c>
      <c r="T256" s="15">
        <f t="shared" si="38"/>
        <v>586</v>
      </c>
      <c r="U256" s="15">
        <f t="shared" si="39"/>
        <v>5.5</v>
      </c>
    </row>
    <row r="257" spans="1:21">
      <c r="A257" s="88" t="s">
        <v>2503</v>
      </c>
      <c r="B257" s="79">
        <f t="shared" si="37"/>
        <v>822.22</v>
      </c>
      <c r="C257" s="88">
        <v>839</v>
      </c>
      <c r="D257" s="88">
        <v>0.98</v>
      </c>
      <c r="K257" s="15">
        <v>562</v>
      </c>
      <c r="L257" s="15">
        <v>31</v>
      </c>
      <c r="O257" s="16">
        <v>578</v>
      </c>
      <c r="P257" s="16">
        <v>6</v>
      </c>
      <c r="S257" s="147">
        <f t="shared" si="32"/>
        <v>0</v>
      </c>
      <c r="T257" s="15">
        <f t="shared" si="38"/>
        <v>578</v>
      </c>
      <c r="U257" s="15">
        <f t="shared" si="39"/>
        <v>6</v>
      </c>
    </row>
    <row r="258" spans="1:21">
      <c r="A258" s="88" t="s">
        <v>2504</v>
      </c>
      <c r="B258" s="79">
        <f t="shared" si="37"/>
        <v>1332.1000000000001</v>
      </c>
      <c r="C258" s="88">
        <v>1211</v>
      </c>
      <c r="D258" s="88">
        <v>1.1000000000000001</v>
      </c>
      <c r="K258" s="15">
        <v>580</v>
      </c>
      <c r="L258" s="15">
        <v>22</v>
      </c>
      <c r="O258" s="16">
        <v>527</v>
      </c>
      <c r="P258" s="16">
        <v>6</v>
      </c>
      <c r="S258" s="147">
        <f t="shared" si="32"/>
        <v>0</v>
      </c>
      <c r="T258" s="15">
        <f t="shared" si="38"/>
        <v>527</v>
      </c>
      <c r="U258" s="15">
        <f t="shared" si="39"/>
        <v>6</v>
      </c>
    </row>
    <row r="259" spans="1:21">
      <c r="A259" s="88" t="s">
        <v>2505</v>
      </c>
      <c r="B259" s="79">
        <f t="shared" si="37"/>
        <v>703.80000000000007</v>
      </c>
      <c r="C259" s="88">
        <v>1530</v>
      </c>
      <c r="D259" s="88">
        <v>0.46</v>
      </c>
      <c r="K259" s="15">
        <v>951</v>
      </c>
      <c r="L259" s="15">
        <v>30.5</v>
      </c>
      <c r="O259" s="16">
        <v>130</v>
      </c>
      <c r="P259" s="16">
        <v>2.5</v>
      </c>
      <c r="S259" s="147">
        <f t="shared" si="32"/>
        <v>0</v>
      </c>
      <c r="T259" s="15">
        <f t="shared" si="38"/>
        <v>130</v>
      </c>
      <c r="U259" s="15">
        <f t="shared" si="39"/>
        <v>2.5</v>
      </c>
    </row>
    <row r="260" spans="1:21">
      <c r="A260" s="88" t="s">
        <v>2506</v>
      </c>
      <c r="B260" s="79">
        <f t="shared" si="37"/>
        <v>863.36</v>
      </c>
      <c r="C260" s="88">
        <v>1349</v>
      </c>
      <c r="D260" s="88">
        <v>0.64</v>
      </c>
      <c r="K260" s="15">
        <v>550</v>
      </c>
      <c r="L260" s="15">
        <v>17.5</v>
      </c>
      <c r="O260" s="16">
        <v>565</v>
      </c>
      <c r="P260" s="16">
        <v>5.5</v>
      </c>
      <c r="S260" s="147">
        <f t="shared" si="32"/>
        <v>0</v>
      </c>
      <c r="T260" s="15">
        <f t="shared" si="38"/>
        <v>565</v>
      </c>
      <c r="U260" s="15">
        <f t="shared" si="39"/>
        <v>5.5</v>
      </c>
    </row>
    <row r="261" spans="1:21">
      <c r="A261" s="88" t="s">
        <v>2507</v>
      </c>
      <c r="B261" s="79">
        <f t="shared" si="37"/>
        <v>834.19999999999993</v>
      </c>
      <c r="C261" s="88">
        <v>970</v>
      </c>
      <c r="D261" s="88">
        <v>0.86</v>
      </c>
      <c r="K261" s="15">
        <v>570</v>
      </c>
      <c r="L261" s="15">
        <v>19.5</v>
      </c>
      <c r="O261" s="16">
        <v>560</v>
      </c>
      <c r="P261" s="16">
        <v>5.5</v>
      </c>
      <c r="S261" s="147">
        <f t="shared" ref="S261:S324" si="40">IF(OR(Q261-R261&gt;10,Q261+R261&lt;-5),"X",Q261)</f>
        <v>0</v>
      </c>
      <c r="T261" s="15">
        <f t="shared" si="38"/>
        <v>560</v>
      </c>
      <c r="U261" s="15">
        <f t="shared" si="39"/>
        <v>5.5</v>
      </c>
    </row>
    <row r="262" spans="1:21">
      <c r="A262" s="88" t="s">
        <v>2508</v>
      </c>
      <c r="B262" s="79">
        <f t="shared" si="37"/>
        <v>2900.77</v>
      </c>
      <c r="C262" s="88">
        <v>2711</v>
      </c>
      <c r="D262" s="88">
        <v>1.07</v>
      </c>
      <c r="K262" s="15">
        <v>1417</v>
      </c>
      <c r="L262" s="15">
        <v>17.5</v>
      </c>
      <c r="O262" s="16">
        <v>411</v>
      </c>
      <c r="P262" s="16">
        <v>3.5</v>
      </c>
      <c r="S262" s="147">
        <f t="shared" si="40"/>
        <v>0</v>
      </c>
      <c r="T262" s="15">
        <f t="shared" si="38"/>
        <v>411</v>
      </c>
      <c r="U262" s="15">
        <f t="shared" si="39"/>
        <v>3.5</v>
      </c>
    </row>
    <row r="263" spans="1:21">
      <c r="A263" s="88" t="s">
        <v>2509</v>
      </c>
      <c r="B263" s="79">
        <f t="shared" si="37"/>
        <v>3986.55</v>
      </c>
      <c r="C263" s="88">
        <v>2953</v>
      </c>
      <c r="D263" s="88">
        <v>1.35</v>
      </c>
      <c r="K263" s="15">
        <v>527</v>
      </c>
      <c r="L263" s="15">
        <v>72.5</v>
      </c>
      <c r="O263" s="16">
        <v>266</v>
      </c>
      <c r="P263" s="16">
        <v>4.5</v>
      </c>
      <c r="S263" s="147">
        <f t="shared" si="40"/>
        <v>0</v>
      </c>
      <c r="T263" s="15">
        <f t="shared" si="38"/>
        <v>266</v>
      </c>
      <c r="U263" s="15">
        <f t="shared" si="39"/>
        <v>4.5</v>
      </c>
    </row>
    <row r="264" spans="1:21">
      <c r="A264" s="88" t="s">
        <v>2510</v>
      </c>
      <c r="B264" s="79">
        <f t="shared" si="37"/>
        <v>306.59999999999997</v>
      </c>
      <c r="C264" s="88">
        <v>365</v>
      </c>
      <c r="D264" s="88">
        <v>0.84</v>
      </c>
      <c r="K264" s="15">
        <v>551</v>
      </c>
      <c r="L264" s="15">
        <v>23</v>
      </c>
      <c r="O264" s="16">
        <v>570</v>
      </c>
      <c r="P264" s="16">
        <v>4.5</v>
      </c>
      <c r="S264" s="147">
        <f t="shared" si="40"/>
        <v>0</v>
      </c>
      <c r="T264" s="15">
        <f t="shared" si="38"/>
        <v>570</v>
      </c>
      <c r="U264" s="15">
        <f t="shared" si="39"/>
        <v>4.5</v>
      </c>
    </row>
    <row r="265" spans="1:21">
      <c r="A265" s="88" t="s">
        <v>2511</v>
      </c>
      <c r="B265" s="79">
        <f t="shared" si="37"/>
        <v>707.73</v>
      </c>
      <c r="C265" s="88">
        <v>761</v>
      </c>
      <c r="D265" s="88">
        <v>0.93</v>
      </c>
      <c r="K265" s="15">
        <v>560</v>
      </c>
      <c r="L265" s="15">
        <v>11</v>
      </c>
      <c r="O265" s="16">
        <v>557</v>
      </c>
      <c r="P265" s="16">
        <v>6</v>
      </c>
      <c r="S265" s="147">
        <f t="shared" si="40"/>
        <v>0</v>
      </c>
      <c r="T265" s="15">
        <f t="shared" si="38"/>
        <v>557</v>
      </c>
      <c r="U265" s="15">
        <f t="shared" si="39"/>
        <v>6</v>
      </c>
    </row>
    <row r="266" spans="1:21">
      <c r="A266" s="88" t="s">
        <v>2512</v>
      </c>
      <c r="B266" s="79">
        <f t="shared" si="37"/>
        <v>562.57000000000005</v>
      </c>
      <c r="C266" s="88">
        <v>557</v>
      </c>
      <c r="D266" s="88">
        <v>1.01</v>
      </c>
      <c r="K266" s="15">
        <v>535</v>
      </c>
      <c r="L266" s="15">
        <v>35</v>
      </c>
      <c r="O266" s="16">
        <v>524</v>
      </c>
      <c r="P266" s="16">
        <v>6.5</v>
      </c>
      <c r="S266" s="147">
        <f t="shared" si="40"/>
        <v>0</v>
      </c>
      <c r="T266" s="15">
        <f t="shared" si="38"/>
        <v>524</v>
      </c>
      <c r="U266" s="15">
        <f t="shared" si="39"/>
        <v>6.5</v>
      </c>
    </row>
    <row r="267" spans="1:21">
      <c r="A267" s="88" t="s">
        <v>2513</v>
      </c>
      <c r="B267" s="79">
        <f t="shared" si="37"/>
        <v>890.4</v>
      </c>
      <c r="C267" s="88">
        <v>1060</v>
      </c>
      <c r="D267" s="88">
        <v>0.84</v>
      </c>
      <c r="K267" s="15">
        <v>538</v>
      </c>
      <c r="L267" s="15">
        <v>19</v>
      </c>
      <c r="O267" s="16">
        <v>584</v>
      </c>
      <c r="P267" s="16">
        <v>5</v>
      </c>
      <c r="S267" s="147">
        <f t="shared" si="40"/>
        <v>0</v>
      </c>
      <c r="T267" s="15">
        <f t="shared" si="38"/>
        <v>584</v>
      </c>
      <c r="U267" s="15">
        <f t="shared" si="39"/>
        <v>5</v>
      </c>
    </row>
    <row r="268" spans="1:21">
      <c r="A268" s="88" t="s">
        <v>2514</v>
      </c>
      <c r="B268" s="79">
        <f t="shared" si="37"/>
        <v>1134.58</v>
      </c>
      <c r="C268" s="88">
        <v>2414</v>
      </c>
      <c r="D268" s="88">
        <v>0.47</v>
      </c>
      <c r="K268" s="15">
        <v>552</v>
      </c>
      <c r="L268" s="15">
        <v>43</v>
      </c>
      <c r="O268" s="16">
        <v>570</v>
      </c>
      <c r="P268" s="16">
        <v>6</v>
      </c>
      <c r="S268" s="147">
        <f t="shared" si="40"/>
        <v>0</v>
      </c>
      <c r="T268" s="15">
        <f t="shared" si="38"/>
        <v>570</v>
      </c>
      <c r="U268" s="15">
        <f t="shared" si="39"/>
        <v>6</v>
      </c>
    </row>
    <row r="269" spans="1:21">
      <c r="A269" s="88" t="s">
        <v>2515</v>
      </c>
      <c r="B269" s="79">
        <f t="shared" si="37"/>
        <v>470.22999999999996</v>
      </c>
      <c r="C269" s="88">
        <v>797</v>
      </c>
      <c r="D269" s="88">
        <v>0.59</v>
      </c>
      <c r="K269" s="15">
        <v>546</v>
      </c>
      <c r="L269" s="15">
        <v>11</v>
      </c>
      <c r="O269" s="16">
        <v>550</v>
      </c>
      <c r="P269" s="16">
        <v>5.5</v>
      </c>
      <c r="S269" s="147">
        <f t="shared" si="40"/>
        <v>0</v>
      </c>
      <c r="T269" s="15">
        <f t="shared" si="38"/>
        <v>550</v>
      </c>
      <c r="U269" s="15">
        <f t="shared" si="39"/>
        <v>5.5</v>
      </c>
    </row>
    <row r="270" spans="1:21">
      <c r="A270" s="88" t="s">
        <v>2516</v>
      </c>
      <c r="B270" s="79">
        <f t="shared" si="37"/>
        <v>472.8</v>
      </c>
      <c r="C270" s="88">
        <v>591</v>
      </c>
      <c r="D270" s="88">
        <v>0.8</v>
      </c>
      <c r="K270" s="15">
        <v>572</v>
      </c>
      <c r="L270" s="15">
        <v>14</v>
      </c>
      <c r="O270" s="16">
        <v>586</v>
      </c>
      <c r="P270" s="16">
        <v>6.5</v>
      </c>
      <c r="S270" s="147">
        <f t="shared" si="40"/>
        <v>0</v>
      </c>
      <c r="T270" s="15">
        <f t="shared" si="38"/>
        <v>586</v>
      </c>
      <c r="U270" s="15">
        <f t="shared" si="39"/>
        <v>6.5</v>
      </c>
    </row>
    <row r="271" spans="1:21">
      <c r="A271" s="88" t="s">
        <v>2517</v>
      </c>
      <c r="B271" s="79">
        <f t="shared" si="37"/>
        <v>171.1</v>
      </c>
      <c r="C271" s="88">
        <v>290</v>
      </c>
      <c r="D271" s="88">
        <v>0.59</v>
      </c>
      <c r="K271" s="15">
        <v>563</v>
      </c>
      <c r="L271" s="15">
        <v>21</v>
      </c>
      <c r="O271" s="16">
        <v>572</v>
      </c>
      <c r="P271" s="16">
        <v>6.5</v>
      </c>
      <c r="S271" s="147">
        <f t="shared" si="40"/>
        <v>0</v>
      </c>
      <c r="T271" s="15">
        <f t="shared" si="38"/>
        <v>572</v>
      </c>
      <c r="U271" s="15">
        <f t="shared" si="39"/>
        <v>6.5</v>
      </c>
    </row>
    <row r="272" spans="1:21">
      <c r="A272" s="88" t="s">
        <v>2518</v>
      </c>
      <c r="B272" s="79">
        <f t="shared" si="37"/>
        <v>656.75</v>
      </c>
      <c r="C272" s="88">
        <v>925</v>
      </c>
      <c r="D272" s="88">
        <v>0.71</v>
      </c>
      <c r="K272" s="15">
        <v>555</v>
      </c>
      <c r="L272" s="15">
        <v>15</v>
      </c>
      <c r="O272" s="16">
        <v>576</v>
      </c>
      <c r="P272" s="16">
        <v>5</v>
      </c>
      <c r="S272" s="147">
        <f t="shared" si="40"/>
        <v>0</v>
      </c>
      <c r="T272" s="15">
        <f t="shared" si="38"/>
        <v>576</v>
      </c>
      <c r="U272" s="15">
        <f t="shared" si="39"/>
        <v>5</v>
      </c>
    </row>
    <row r="273" spans="1:21">
      <c r="A273" s="88" t="s">
        <v>2519</v>
      </c>
      <c r="B273" s="79">
        <f t="shared" si="37"/>
        <v>381.81</v>
      </c>
      <c r="C273" s="88">
        <v>979</v>
      </c>
      <c r="D273" s="88">
        <v>0.39</v>
      </c>
      <c r="K273" s="15">
        <v>753</v>
      </c>
      <c r="L273" s="15">
        <v>18</v>
      </c>
      <c r="O273" s="16">
        <v>315</v>
      </c>
      <c r="P273" s="16">
        <v>3.5</v>
      </c>
      <c r="S273" s="147">
        <f t="shared" si="40"/>
        <v>0</v>
      </c>
      <c r="T273" s="15">
        <f t="shared" si="38"/>
        <v>315</v>
      </c>
      <c r="U273" s="15">
        <f t="shared" si="39"/>
        <v>3.5</v>
      </c>
    </row>
    <row r="274" spans="1:21">
      <c r="A274" s="88" t="s">
        <v>2520</v>
      </c>
      <c r="B274" s="79">
        <f t="shared" si="37"/>
        <v>359.09999999999997</v>
      </c>
      <c r="C274" s="88">
        <v>513</v>
      </c>
      <c r="D274" s="88">
        <v>0.7</v>
      </c>
      <c r="K274" s="15">
        <v>579</v>
      </c>
      <c r="L274" s="15">
        <v>22.5</v>
      </c>
      <c r="O274" s="16">
        <v>572</v>
      </c>
      <c r="P274" s="16">
        <v>6.5</v>
      </c>
      <c r="S274" s="147">
        <f t="shared" si="40"/>
        <v>0</v>
      </c>
      <c r="T274" s="15">
        <f t="shared" si="38"/>
        <v>572</v>
      </c>
      <c r="U274" s="15">
        <f t="shared" si="39"/>
        <v>6.5</v>
      </c>
    </row>
    <row r="275" spans="1:21">
      <c r="A275" s="88" t="s">
        <v>2521</v>
      </c>
      <c r="B275" s="79">
        <f t="shared" si="37"/>
        <v>586.52</v>
      </c>
      <c r="C275" s="88">
        <v>946</v>
      </c>
      <c r="D275" s="88">
        <v>0.62</v>
      </c>
      <c r="K275" s="15">
        <v>557</v>
      </c>
      <c r="L275" s="15">
        <v>17</v>
      </c>
      <c r="O275" s="16">
        <v>566</v>
      </c>
      <c r="P275" s="16">
        <v>6</v>
      </c>
      <c r="S275" s="147">
        <f t="shared" si="40"/>
        <v>0</v>
      </c>
      <c r="T275" s="15">
        <f t="shared" si="38"/>
        <v>566</v>
      </c>
      <c r="U275" s="15">
        <f t="shared" si="39"/>
        <v>6</v>
      </c>
    </row>
    <row r="276" spans="1:21">
      <c r="A276" s="88" t="s">
        <v>2522</v>
      </c>
      <c r="B276" s="79">
        <f t="shared" si="37"/>
        <v>100.32</v>
      </c>
      <c r="C276" s="88">
        <v>176</v>
      </c>
      <c r="D276" s="88">
        <v>0.56999999999999995</v>
      </c>
      <c r="K276" s="15">
        <v>641</v>
      </c>
      <c r="L276" s="15">
        <v>17.5</v>
      </c>
      <c r="O276" s="16">
        <v>685</v>
      </c>
      <c r="P276" s="16">
        <v>6</v>
      </c>
      <c r="S276" s="147">
        <f t="shared" si="40"/>
        <v>0</v>
      </c>
      <c r="T276" s="15">
        <f t="shared" si="38"/>
        <v>685</v>
      </c>
      <c r="U276" s="15">
        <f t="shared" si="39"/>
        <v>6</v>
      </c>
    </row>
    <row r="277" spans="1:21">
      <c r="A277" s="88" t="s">
        <v>2523</v>
      </c>
      <c r="B277" s="79">
        <f t="shared" si="37"/>
        <v>702.40000000000009</v>
      </c>
      <c r="C277" s="88">
        <v>878</v>
      </c>
      <c r="D277" s="88">
        <v>0.8</v>
      </c>
      <c r="K277" s="15">
        <v>608</v>
      </c>
      <c r="L277" s="15">
        <v>16</v>
      </c>
      <c r="O277" s="16">
        <v>550</v>
      </c>
      <c r="P277" s="16">
        <v>5</v>
      </c>
      <c r="S277" s="147">
        <f t="shared" si="40"/>
        <v>0</v>
      </c>
      <c r="T277" s="15">
        <f t="shared" si="38"/>
        <v>550</v>
      </c>
      <c r="U277" s="15">
        <f t="shared" si="39"/>
        <v>5</v>
      </c>
    </row>
    <row r="278" spans="1:21">
      <c r="A278" s="88" t="s">
        <v>2524</v>
      </c>
      <c r="B278" s="79">
        <f t="shared" si="37"/>
        <v>401.35999999999996</v>
      </c>
      <c r="C278" s="88">
        <v>692</v>
      </c>
      <c r="D278" s="88">
        <v>0.57999999999999996</v>
      </c>
      <c r="K278" s="15">
        <v>563</v>
      </c>
      <c r="L278" s="15">
        <v>14.5</v>
      </c>
      <c r="O278" s="16">
        <v>570</v>
      </c>
      <c r="P278" s="16">
        <v>7</v>
      </c>
      <c r="S278" s="147">
        <f t="shared" si="40"/>
        <v>0</v>
      </c>
      <c r="T278" s="15">
        <f t="shared" si="38"/>
        <v>570</v>
      </c>
      <c r="U278" s="15">
        <f t="shared" si="39"/>
        <v>7</v>
      </c>
    </row>
    <row r="279" spans="1:21">
      <c r="A279" s="88" t="s">
        <v>2525</v>
      </c>
      <c r="B279" s="79">
        <f t="shared" si="37"/>
        <v>514.04</v>
      </c>
      <c r="C279" s="88">
        <v>724</v>
      </c>
      <c r="D279" s="88">
        <v>0.71</v>
      </c>
      <c r="K279" s="15">
        <v>558</v>
      </c>
      <c r="L279" s="15">
        <v>17.5</v>
      </c>
      <c r="O279" s="16">
        <v>576</v>
      </c>
      <c r="P279" s="16">
        <v>5.5</v>
      </c>
      <c r="S279" s="147">
        <f t="shared" si="40"/>
        <v>0</v>
      </c>
      <c r="T279" s="15">
        <f t="shared" si="38"/>
        <v>576</v>
      </c>
      <c r="U279" s="15">
        <f t="shared" si="39"/>
        <v>5.5</v>
      </c>
    </row>
    <row r="280" spans="1:21" s="17" customFormat="1">
      <c r="A280" s="89" t="s">
        <v>2526</v>
      </c>
      <c r="B280" s="84"/>
      <c r="E280" s="10"/>
      <c r="F280" s="10"/>
      <c r="G280" s="10"/>
      <c r="H280" s="10"/>
      <c r="I280" s="10"/>
      <c r="J280" s="10"/>
      <c r="K280" s="10"/>
      <c r="L280" s="10"/>
      <c r="S280" s="147">
        <f t="shared" si="40"/>
        <v>0</v>
      </c>
      <c r="T280" s="10"/>
      <c r="U280" s="10"/>
    </row>
    <row r="281" spans="1:21">
      <c r="A281" s="88" t="s">
        <v>2518</v>
      </c>
      <c r="B281" s="79">
        <f t="shared" si="37"/>
        <v>29.6</v>
      </c>
      <c r="C281" s="16">
        <v>296</v>
      </c>
      <c r="D281" s="16">
        <v>0.1</v>
      </c>
      <c r="K281" s="15">
        <v>499</v>
      </c>
      <c r="L281" s="15">
        <v>23.5</v>
      </c>
      <c r="O281" s="16">
        <v>540</v>
      </c>
      <c r="P281" s="16">
        <v>5</v>
      </c>
      <c r="S281" s="147">
        <f t="shared" si="40"/>
        <v>0</v>
      </c>
      <c r="T281" s="15">
        <f t="shared" ref="T281:T310" si="41">IF(O281&lt;=1000,O281,K281)</f>
        <v>540</v>
      </c>
      <c r="U281" s="15">
        <f t="shared" ref="U281:U310" si="42">IF(T281=O281,P281,L281)</f>
        <v>5</v>
      </c>
    </row>
    <row r="282" spans="1:21">
      <c r="A282" s="88" t="s">
        <v>2521</v>
      </c>
      <c r="B282" s="79">
        <f t="shared" si="37"/>
        <v>26.3</v>
      </c>
      <c r="C282" s="16">
        <v>263</v>
      </c>
      <c r="D282" s="16">
        <v>0.1</v>
      </c>
      <c r="K282" s="15">
        <v>594</v>
      </c>
      <c r="L282" s="15">
        <v>22.5</v>
      </c>
      <c r="O282" s="16">
        <v>581</v>
      </c>
      <c r="P282" s="16">
        <v>5.5</v>
      </c>
      <c r="S282" s="147">
        <f t="shared" si="40"/>
        <v>0</v>
      </c>
      <c r="T282" s="15">
        <f t="shared" si="41"/>
        <v>581</v>
      </c>
      <c r="U282" s="15">
        <f t="shared" si="42"/>
        <v>5.5</v>
      </c>
    </row>
    <row r="283" spans="1:21">
      <c r="A283" s="88" t="s">
        <v>2522</v>
      </c>
      <c r="B283" s="79" t="e">
        <f t="shared" si="37"/>
        <v>#VALUE!</v>
      </c>
      <c r="C283" s="16">
        <v>659</v>
      </c>
      <c r="D283" s="16" t="s">
        <v>2527</v>
      </c>
      <c r="K283" s="15">
        <v>581</v>
      </c>
      <c r="L283" s="15">
        <v>12</v>
      </c>
      <c r="O283" s="16">
        <v>568</v>
      </c>
      <c r="P283" s="16">
        <v>4.5</v>
      </c>
      <c r="S283" s="147">
        <f t="shared" si="40"/>
        <v>0</v>
      </c>
      <c r="T283" s="15">
        <f t="shared" si="41"/>
        <v>568</v>
      </c>
      <c r="U283" s="15">
        <f t="shared" si="42"/>
        <v>4.5</v>
      </c>
    </row>
    <row r="284" spans="1:21">
      <c r="A284" s="88" t="s">
        <v>2523</v>
      </c>
      <c r="B284" s="79">
        <f t="shared" si="37"/>
        <v>59.6</v>
      </c>
      <c r="C284" s="16">
        <v>298</v>
      </c>
      <c r="D284" s="16">
        <v>0.2</v>
      </c>
      <c r="K284" s="15">
        <v>584</v>
      </c>
      <c r="L284" s="15">
        <v>27.5</v>
      </c>
      <c r="O284" s="16">
        <v>549</v>
      </c>
      <c r="P284" s="16">
        <v>6</v>
      </c>
      <c r="S284" s="147">
        <f t="shared" si="40"/>
        <v>0</v>
      </c>
      <c r="T284" s="15">
        <f t="shared" si="41"/>
        <v>549</v>
      </c>
      <c r="U284" s="15">
        <f t="shared" si="42"/>
        <v>6</v>
      </c>
    </row>
    <row r="285" spans="1:21">
      <c r="A285" s="88" t="s">
        <v>2524</v>
      </c>
      <c r="B285" s="79">
        <f t="shared" si="37"/>
        <v>3553.2</v>
      </c>
      <c r="C285" s="16">
        <v>1269</v>
      </c>
      <c r="D285" s="16">
        <v>2.8</v>
      </c>
      <c r="K285" s="15">
        <v>538</v>
      </c>
      <c r="L285" s="15">
        <v>40.5</v>
      </c>
      <c r="O285" s="16">
        <v>439</v>
      </c>
      <c r="P285" s="16">
        <v>8</v>
      </c>
      <c r="S285" s="147">
        <f t="shared" si="40"/>
        <v>0</v>
      </c>
      <c r="T285" s="15">
        <f t="shared" si="41"/>
        <v>439</v>
      </c>
      <c r="U285" s="15">
        <f t="shared" si="42"/>
        <v>8</v>
      </c>
    </row>
    <row r="286" spans="1:21">
      <c r="A286" s="88" t="s">
        <v>2525</v>
      </c>
      <c r="B286" s="79" t="e">
        <f t="shared" si="37"/>
        <v>#VALUE!</v>
      </c>
      <c r="C286" s="16">
        <v>501</v>
      </c>
      <c r="D286" s="16" t="s">
        <v>2527</v>
      </c>
      <c r="K286" s="15">
        <v>582</v>
      </c>
      <c r="L286" s="15">
        <v>11</v>
      </c>
      <c r="O286" s="16">
        <v>589</v>
      </c>
      <c r="P286" s="16">
        <v>5</v>
      </c>
      <c r="S286" s="147">
        <f t="shared" si="40"/>
        <v>0</v>
      </c>
      <c r="T286" s="15">
        <f t="shared" si="41"/>
        <v>589</v>
      </c>
      <c r="U286" s="15">
        <f t="shared" si="42"/>
        <v>5</v>
      </c>
    </row>
    <row r="287" spans="1:21">
      <c r="A287" s="88" t="s">
        <v>2464</v>
      </c>
      <c r="B287" s="79">
        <f t="shared" si="37"/>
        <v>0</v>
      </c>
      <c r="C287" s="16">
        <v>1602</v>
      </c>
      <c r="D287" s="16">
        <v>0</v>
      </c>
      <c r="K287" s="15">
        <v>565</v>
      </c>
      <c r="L287" s="15">
        <v>17</v>
      </c>
      <c r="O287" s="16">
        <v>538</v>
      </c>
      <c r="P287" s="16">
        <v>12</v>
      </c>
      <c r="S287" s="147">
        <f t="shared" si="40"/>
        <v>0</v>
      </c>
      <c r="T287" s="15">
        <f t="shared" si="41"/>
        <v>538</v>
      </c>
      <c r="U287" s="15">
        <f t="shared" si="42"/>
        <v>12</v>
      </c>
    </row>
    <row r="288" spans="1:21">
      <c r="A288" s="88" t="s">
        <v>2465</v>
      </c>
      <c r="B288" s="79">
        <f t="shared" si="37"/>
        <v>0</v>
      </c>
      <c r="C288" s="16">
        <v>575</v>
      </c>
      <c r="D288" s="16">
        <v>0</v>
      </c>
      <c r="K288" s="15">
        <v>571</v>
      </c>
      <c r="L288" s="15">
        <v>16.5</v>
      </c>
      <c r="O288" s="16">
        <v>562</v>
      </c>
      <c r="P288" s="16">
        <v>4.5</v>
      </c>
      <c r="S288" s="147">
        <f t="shared" si="40"/>
        <v>0</v>
      </c>
      <c r="T288" s="15">
        <f t="shared" si="41"/>
        <v>562</v>
      </c>
      <c r="U288" s="15">
        <f t="shared" si="42"/>
        <v>4.5</v>
      </c>
    </row>
    <row r="289" spans="1:21">
      <c r="A289" s="88" t="s">
        <v>2466</v>
      </c>
      <c r="B289" s="79">
        <f t="shared" si="37"/>
        <v>23.900000000000002</v>
      </c>
      <c r="C289" s="16">
        <v>239</v>
      </c>
      <c r="D289" s="16">
        <v>0.1</v>
      </c>
      <c r="K289" s="15">
        <v>598</v>
      </c>
      <c r="L289" s="15">
        <v>18.5</v>
      </c>
      <c r="O289" s="16">
        <v>590</v>
      </c>
      <c r="P289" s="16">
        <v>6</v>
      </c>
      <c r="S289" s="147">
        <f t="shared" si="40"/>
        <v>0</v>
      </c>
      <c r="T289" s="15">
        <f t="shared" si="41"/>
        <v>590</v>
      </c>
      <c r="U289" s="15">
        <f t="shared" si="42"/>
        <v>6</v>
      </c>
    </row>
    <row r="290" spans="1:21">
      <c r="A290" s="88" t="s">
        <v>2467</v>
      </c>
      <c r="B290" s="79">
        <f t="shared" si="37"/>
        <v>50</v>
      </c>
      <c r="C290" s="16">
        <v>500</v>
      </c>
      <c r="D290" s="16">
        <v>0.1</v>
      </c>
      <c r="K290" s="15">
        <v>587</v>
      </c>
      <c r="L290" s="15">
        <v>18.5</v>
      </c>
      <c r="O290" s="16">
        <v>575</v>
      </c>
      <c r="P290" s="16">
        <v>6</v>
      </c>
      <c r="S290" s="147">
        <f t="shared" si="40"/>
        <v>0</v>
      </c>
      <c r="T290" s="15">
        <f t="shared" si="41"/>
        <v>575</v>
      </c>
      <c r="U290" s="15">
        <f t="shared" si="42"/>
        <v>6</v>
      </c>
    </row>
    <row r="291" spans="1:21">
      <c r="A291" s="88" t="s">
        <v>2468</v>
      </c>
      <c r="B291" s="79">
        <f t="shared" si="37"/>
        <v>0</v>
      </c>
      <c r="C291" s="16">
        <v>886</v>
      </c>
      <c r="D291" s="16">
        <v>0</v>
      </c>
      <c r="K291" s="15">
        <v>584</v>
      </c>
      <c r="L291" s="15">
        <v>16.5</v>
      </c>
      <c r="O291" s="16">
        <v>531</v>
      </c>
      <c r="P291" s="16">
        <v>5</v>
      </c>
      <c r="S291" s="147">
        <f t="shared" si="40"/>
        <v>0</v>
      </c>
      <c r="T291" s="15">
        <f t="shared" si="41"/>
        <v>531</v>
      </c>
      <c r="U291" s="15">
        <f t="shared" si="42"/>
        <v>5</v>
      </c>
    </row>
    <row r="292" spans="1:21">
      <c r="A292" s="88" t="s">
        <v>2469</v>
      </c>
      <c r="B292" s="79">
        <f t="shared" si="37"/>
        <v>46.900000000000006</v>
      </c>
      <c r="C292" s="16">
        <v>469</v>
      </c>
      <c r="D292" s="16">
        <v>0.1</v>
      </c>
      <c r="K292" s="15">
        <v>541</v>
      </c>
      <c r="L292" s="15">
        <v>16.5</v>
      </c>
      <c r="O292" s="16">
        <v>568</v>
      </c>
      <c r="P292" s="16">
        <v>5.5</v>
      </c>
      <c r="S292" s="147">
        <f t="shared" si="40"/>
        <v>0</v>
      </c>
      <c r="T292" s="15">
        <f t="shared" si="41"/>
        <v>568</v>
      </c>
      <c r="U292" s="15">
        <f t="shared" si="42"/>
        <v>5.5</v>
      </c>
    </row>
    <row r="293" spans="1:21">
      <c r="A293" s="88" t="s">
        <v>2470</v>
      </c>
      <c r="B293" s="79">
        <f t="shared" si="37"/>
        <v>260.10000000000002</v>
      </c>
      <c r="C293" s="16">
        <v>289</v>
      </c>
      <c r="D293" s="16">
        <v>0.9</v>
      </c>
      <c r="K293" s="15">
        <v>581</v>
      </c>
      <c r="L293" s="15">
        <v>39</v>
      </c>
      <c r="O293" s="16">
        <v>573</v>
      </c>
      <c r="P293" s="16">
        <v>5</v>
      </c>
      <c r="S293" s="147">
        <f t="shared" si="40"/>
        <v>0</v>
      </c>
      <c r="T293" s="15">
        <f t="shared" si="41"/>
        <v>573</v>
      </c>
      <c r="U293" s="15">
        <f t="shared" si="42"/>
        <v>5</v>
      </c>
    </row>
    <row r="294" spans="1:21">
      <c r="A294" s="88" t="s">
        <v>2471</v>
      </c>
      <c r="B294" s="79">
        <f t="shared" si="37"/>
        <v>547</v>
      </c>
      <c r="C294" s="16">
        <v>1094</v>
      </c>
      <c r="D294" s="16">
        <v>0.5</v>
      </c>
      <c r="K294" s="15">
        <v>562</v>
      </c>
      <c r="L294" s="15">
        <v>32.5</v>
      </c>
      <c r="O294" s="16">
        <v>523</v>
      </c>
      <c r="P294" s="16">
        <v>4.5</v>
      </c>
      <c r="S294" s="147">
        <f t="shared" si="40"/>
        <v>0</v>
      </c>
      <c r="T294" s="15">
        <f t="shared" si="41"/>
        <v>523</v>
      </c>
      <c r="U294" s="15">
        <f t="shared" si="42"/>
        <v>4.5</v>
      </c>
    </row>
    <row r="295" spans="1:21">
      <c r="A295" s="88" t="s">
        <v>2472</v>
      </c>
      <c r="B295" s="79">
        <f t="shared" si="37"/>
        <v>324</v>
      </c>
      <c r="C295" s="16">
        <v>324</v>
      </c>
      <c r="D295" s="16">
        <v>1</v>
      </c>
      <c r="K295" s="15">
        <v>439</v>
      </c>
      <c r="L295" s="15">
        <v>127</v>
      </c>
      <c r="O295" s="16">
        <v>539</v>
      </c>
      <c r="P295" s="16">
        <v>10</v>
      </c>
      <c r="S295" s="147">
        <f t="shared" si="40"/>
        <v>0</v>
      </c>
      <c r="T295" s="15">
        <f t="shared" si="41"/>
        <v>539</v>
      </c>
      <c r="U295" s="15">
        <f t="shared" si="42"/>
        <v>10</v>
      </c>
    </row>
    <row r="296" spans="1:21">
      <c r="A296" s="88" t="s">
        <v>2476</v>
      </c>
      <c r="B296" s="79">
        <f t="shared" si="37"/>
        <v>0</v>
      </c>
      <c r="C296" s="16">
        <v>474</v>
      </c>
      <c r="D296" s="16">
        <v>0</v>
      </c>
      <c r="K296" s="15">
        <v>545</v>
      </c>
      <c r="L296" s="15">
        <v>12.5</v>
      </c>
      <c r="O296" s="16">
        <v>587</v>
      </c>
      <c r="P296" s="16">
        <v>5.5</v>
      </c>
      <c r="S296" s="147">
        <f t="shared" si="40"/>
        <v>0</v>
      </c>
      <c r="T296" s="15">
        <f t="shared" si="41"/>
        <v>587</v>
      </c>
      <c r="U296" s="15">
        <f t="shared" si="42"/>
        <v>5.5</v>
      </c>
    </row>
    <row r="297" spans="1:21">
      <c r="A297" s="88" t="s">
        <v>2477</v>
      </c>
      <c r="B297" s="79">
        <f t="shared" si="37"/>
        <v>0</v>
      </c>
      <c r="C297" s="16">
        <v>611</v>
      </c>
      <c r="D297" s="16">
        <v>0</v>
      </c>
      <c r="K297" s="15">
        <v>567</v>
      </c>
      <c r="L297" s="15">
        <v>12.5</v>
      </c>
      <c r="O297" s="16">
        <v>568</v>
      </c>
      <c r="P297" s="16">
        <v>5</v>
      </c>
      <c r="S297" s="147">
        <f t="shared" si="40"/>
        <v>0</v>
      </c>
      <c r="T297" s="15">
        <f t="shared" si="41"/>
        <v>568</v>
      </c>
      <c r="U297" s="15">
        <f t="shared" si="42"/>
        <v>5</v>
      </c>
    </row>
    <row r="298" spans="1:21">
      <c r="A298" s="88" t="s">
        <v>2478</v>
      </c>
      <c r="B298" s="79" t="e">
        <f t="shared" si="37"/>
        <v>#VALUE!</v>
      </c>
      <c r="C298" s="16">
        <v>638</v>
      </c>
      <c r="D298" s="16" t="s">
        <v>2527</v>
      </c>
      <c r="K298" s="15">
        <v>550</v>
      </c>
      <c r="L298" s="15">
        <v>19</v>
      </c>
      <c r="O298" s="16">
        <v>587</v>
      </c>
      <c r="P298" s="16">
        <v>5</v>
      </c>
      <c r="S298" s="147">
        <f t="shared" si="40"/>
        <v>0</v>
      </c>
      <c r="T298" s="15">
        <f t="shared" si="41"/>
        <v>587</v>
      </c>
      <c r="U298" s="15">
        <f t="shared" si="42"/>
        <v>5</v>
      </c>
    </row>
    <row r="299" spans="1:21">
      <c r="A299" s="88" t="s">
        <v>2479</v>
      </c>
      <c r="B299" s="79">
        <f t="shared" si="37"/>
        <v>72.600000000000009</v>
      </c>
      <c r="C299" s="16">
        <v>363</v>
      </c>
      <c r="D299" s="16">
        <v>0.2</v>
      </c>
      <c r="K299" s="15">
        <v>589</v>
      </c>
      <c r="L299" s="15">
        <v>22.5</v>
      </c>
      <c r="O299" s="16">
        <v>581</v>
      </c>
      <c r="P299" s="16">
        <v>5.5</v>
      </c>
      <c r="S299" s="147">
        <f t="shared" si="40"/>
        <v>0</v>
      </c>
      <c r="T299" s="15">
        <f t="shared" si="41"/>
        <v>581</v>
      </c>
      <c r="U299" s="15">
        <f t="shared" si="42"/>
        <v>5.5</v>
      </c>
    </row>
    <row r="300" spans="1:21">
      <c r="A300" s="88" t="s">
        <v>2480</v>
      </c>
      <c r="B300" s="79" t="e">
        <f t="shared" si="37"/>
        <v>#VALUE!</v>
      </c>
      <c r="C300" s="16">
        <v>804</v>
      </c>
      <c r="D300" s="16" t="s">
        <v>2527</v>
      </c>
      <c r="K300" s="15">
        <v>557</v>
      </c>
      <c r="L300" s="15">
        <v>12</v>
      </c>
      <c r="O300" s="16">
        <v>574</v>
      </c>
      <c r="P300" s="16">
        <v>5.5</v>
      </c>
      <c r="S300" s="147">
        <f t="shared" si="40"/>
        <v>0</v>
      </c>
      <c r="T300" s="15">
        <f t="shared" si="41"/>
        <v>574</v>
      </c>
      <c r="U300" s="15">
        <f t="shared" si="42"/>
        <v>5.5</v>
      </c>
    </row>
    <row r="301" spans="1:21">
      <c r="A301" s="88" t="s">
        <v>2481</v>
      </c>
      <c r="B301" s="79" t="e">
        <f t="shared" si="37"/>
        <v>#VALUE!</v>
      </c>
      <c r="C301" s="16">
        <v>435</v>
      </c>
      <c r="D301" s="16" t="s">
        <v>2527</v>
      </c>
      <c r="K301" s="15">
        <v>565</v>
      </c>
      <c r="L301" s="15">
        <v>12.5</v>
      </c>
      <c r="O301" s="16">
        <v>576</v>
      </c>
      <c r="P301" s="16">
        <v>4.5</v>
      </c>
      <c r="S301" s="147">
        <f t="shared" si="40"/>
        <v>0</v>
      </c>
      <c r="T301" s="15">
        <f t="shared" si="41"/>
        <v>576</v>
      </c>
      <c r="U301" s="15">
        <f t="shared" si="42"/>
        <v>4.5</v>
      </c>
    </row>
    <row r="302" spans="1:21">
      <c r="A302" s="88" t="s">
        <v>2484</v>
      </c>
      <c r="B302" s="79">
        <f t="shared" si="37"/>
        <v>75.3</v>
      </c>
      <c r="C302" s="16">
        <v>251</v>
      </c>
      <c r="D302" s="16">
        <v>0.3</v>
      </c>
      <c r="K302" s="15">
        <v>589</v>
      </c>
      <c r="L302" s="15">
        <v>28.5</v>
      </c>
      <c r="O302" s="16">
        <v>573</v>
      </c>
      <c r="P302" s="16">
        <v>6</v>
      </c>
      <c r="S302" s="147">
        <f t="shared" si="40"/>
        <v>0</v>
      </c>
      <c r="T302" s="15">
        <f t="shared" si="41"/>
        <v>573</v>
      </c>
      <c r="U302" s="15">
        <f t="shared" si="42"/>
        <v>6</v>
      </c>
    </row>
    <row r="303" spans="1:21">
      <c r="A303" s="88" t="s">
        <v>2485</v>
      </c>
      <c r="B303" s="79">
        <f t="shared" si="37"/>
        <v>0</v>
      </c>
      <c r="C303" s="16">
        <v>789</v>
      </c>
      <c r="D303" s="16">
        <v>0</v>
      </c>
      <c r="K303" s="15">
        <v>566</v>
      </c>
      <c r="L303" s="15">
        <v>16</v>
      </c>
      <c r="O303" s="16">
        <v>550</v>
      </c>
      <c r="P303" s="16">
        <v>5.5</v>
      </c>
      <c r="S303" s="147">
        <f t="shared" si="40"/>
        <v>0</v>
      </c>
      <c r="T303" s="15">
        <f t="shared" si="41"/>
        <v>550</v>
      </c>
      <c r="U303" s="15">
        <f t="shared" si="42"/>
        <v>5.5</v>
      </c>
    </row>
    <row r="304" spans="1:21">
      <c r="A304" s="88" t="s">
        <v>2486</v>
      </c>
      <c r="B304" s="79">
        <f t="shared" ref="B304:B367" si="43">C304*D304</f>
        <v>3288.6</v>
      </c>
      <c r="C304" s="16">
        <v>1827</v>
      </c>
      <c r="D304" s="16">
        <v>1.8</v>
      </c>
      <c r="K304" s="15">
        <v>545</v>
      </c>
      <c r="L304" s="15">
        <v>35</v>
      </c>
      <c r="O304" s="16">
        <v>518</v>
      </c>
      <c r="P304" s="16">
        <v>4.5</v>
      </c>
      <c r="S304" s="147">
        <f t="shared" si="40"/>
        <v>0</v>
      </c>
      <c r="T304" s="15">
        <f t="shared" si="41"/>
        <v>518</v>
      </c>
      <c r="U304" s="15">
        <f t="shared" si="42"/>
        <v>4.5</v>
      </c>
    </row>
    <row r="305" spans="1:21">
      <c r="A305" s="88" t="s">
        <v>2487</v>
      </c>
      <c r="B305" s="79">
        <f t="shared" si="43"/>
        <v>44.400000000000006</v>
      </c>
      <c r="C305" s="16">
        <v>222</v>
      </c>
      <c r="D305" s="16">
        <v>0.2</v>
      </c>
      <c r="K305" s="15">
        <v>586</v>
      </c>
      <c r="L305" s="15">
        <v>27.5</v>
      </c>
      <c r="O305" s="16">
        <v>550</v>
      </c>
      <c r="P305" s="16">
        <v>5.5</v>
      </c>
      <c r="S305" s="147">
        <f t="shared" si="40"/>
        <v>0</v>
      </c>
      <c r="T305" s="15">
        <f t="shared" si="41"/>
        <v>550</v>
      </c>
      <c r="U305" s="15">
        <f t="shared" si="42"/>
        <v>5.5</v>
      </c>
    </row>
    <row r="306" spans="1:21">
      <c r="A306" s="88" t="s">
        <v>2488</v>
      </c>
      <c r="B306" s="79">
        <f t="shared" si="43"/>
        <v>136.6</v>
      </c>
      <c r="C306" s="16">
        <v>1366</v>
      </c>
      <c r="D306" s="16">
        <v>0.1</v>
      </c>
      <c r="K306" s="15">
        <v>557</v>
      </c>
      <c r="L306" s="15">
        <v>41.5</v>
      </c>
      <c r="O306" s="16">
        <v>514</v>
      </c>
      <c r="P306" s="16">
        <v>5</v>
      </c>
      <c r="S306" s="147">
        <f t="shared" si="40"/>
        <v>0</v>
      </c>
      <c r="T306" s="15">
        <f t="shared" si="41"/>
        <v>514</v>
      </c>
      <c r="U306" s="15">
        <f t="shared" si="42"/>
        <v>5</v>
      </c>
    </row>
    <row r="307" spans="1:21">
      <c r="A307" s="88" t="s">
        <v>2489</v>
      </c>
      <c r="B307" s="79" t="e">
        <f t="shared" si="43"/>
        <v>#VALUE!</v>
      </c>
      <c r="C307" s="16">
        <v>201</v>
      </c>
      <c r="D307" s="16" t="s">
        <v>2527</v>
      </c>
      <c r="K307" s="15">
        <v>575</v>
      </c>
      <c r="L307" s="15">
        <v>22</v>
      </c>
      <c r="O307" s="16">
        <v>585</v>
      </c>
      <c r="P307" s="16">
        <v>5</v>
      </c>
      <c r="S307" s="147">
        <f t="shared" si="40"/>
        <v>0</v>
      </c>
      <c r="T307" s="15">
        <f t="shared" si="41"/>
        <v>585</v>
      </c>
      <c r="U307" s="15">
        <f t="shared" si="42"/>
        <v>5</v>
      </c>
    </row>
    <row r="308" spans="1:21">
      <c r="A308" s="88" t="s">
        <v>2490</v>
      </c>
      <c r="B308" s="79">
        <f t="shared" si="43"/>
        <v>27.3</v>
      </c>
      <c r="C308" s="16">
        <v>273</v>
      </c>
      <c r="D308" s="16">
        <v>0.1</v>
      </c>
      <c r="K308" s="15">
        <v>571</v>
      </c>
      <c r="L308" s="15">
        <v>17</v>
      </c>
      <c r="O308" s="16">
        <v>577</v>
      </c>
      <c r="P308" s="16">
        <v>5.5</v>
      </c>
      <c r="S308" s="147">
        <f t="shared" si="40"/>
        <v>0</v>
      </c>
      <c r="T308" s="15">
        <f t="shared" si="41"/>
        <v>577</v>
      </c>
      <c r="U308" s="15">
        <f t="shared" si="42"/>
        <v>5.5</v>
      </c>
    </row>
    <row r="309" spans="1:21">
      <c r="A309" s="88" t="s">
        <v>2528</v>
      </c>
      <c r="B309" s="79">
        <f t="shared" si="43"/>
        <v>257.8</v>
      </c>
      <c r="C309" s="16">
        <v>2578</v>
      </c>
      <c r="D309" s="16">
        <v>0.1</v>
      </c>
      <c r="K309" s="15">
        <v>580</v>
      </c>
      <c r="L309" s="15">
        <v>18</v>
      </c>
      <c r="O309" s="16">
        <v>551</v>
      </c>
      <c r="P309" s="16">
        <v>5.5</v>
      </c>
      <c r="S309" s="147">
        <f t="shared" si="40"/>
        <v>0</v>
      </c>
      <c r="T309" s="15">
        <f t="shared" si="41"/>
        <v>551</v>
      </c>
      <c r="U309" s="15">
        <f t="shared" si="42"/>
        <v>5.5</v>
      </c>
    </row>
    <row r="310" spans="1:21">
      <c r="A310" s="88" t="s">
        <v>2529</v>
      </c>
      <c r="B310" s="79" t="e">
        <f t="shared" si="43"/>
        <v>#VALUE!</v>
      </c>
      <c r="C310" s="16">
        <v>306</v>
      </c>
      <c r="D310" s="16" t="s">
        <v>2527</v>
      </c>
      <c r="K310" s="15">
        <v>560</v>
      </c>
      <c r="L310" s="15">
        <v>17.5</v>
      </c>
      <c r="O310" s="16">
        <v>577</v>
      </c>
      <c r="P310" s="16">
        <v>6.5</v>
      </c>
      <c r="S310" s="147">
        <f t="shared" si="40"/>
        <v>0</v>
      </c>
      <c r="T310" s="15">
        <f t="shared" si="41"/>
        <v>577</v>
      </c>
      <c r="U310" s="15">
        <f t="shared" si="42"/>
        <v>6.5</v>
      </c>
    </row>
    <row r="311" spans="1:21" s="17" customFormat="1">
      <c r="A311" s="42" t="s">
        <v>2530</v>
      </c>
      <c r="B311" s="84"/>
      <c r="E311" s="10"/>
      <c r="F311" s="10"/>
      <c r="G311" s="10"/>
      <c r="H311" s="10"/>
      <c r="I311" s="10"/>
      <c r="J311" s="10"/>
      <c r="K311" s="10"/>
      <c r="L311" s="10"/>
      <c r="S311" s="147">
        <f t="shared" si="40"/>
        <v>0</v>
      </c>
      <c r="T311" s="10"/>
      <c r="U311" s="10"/>
    </row>
    <row r="312" spans="1:21">
      <c r="A312" s="16" t="s">
        <v>2531</v>
      </c>
      <c r="B312" s="79">
        <f t="shared" si="43"/>
        <v>605.71428571428578</v>
      </c>
      <c r="C312" s="16">
        <v>848</v>
      </c>
      <c r="D312" s="16">
        <v>0.7142857142857143</v>
      </c>
      <c r="S312" s="147">
        <f t="shared" si="40"/>
        <v>0</v>
      </c>
      <c r="T312" s="15">
        <v>550.4</v>
      </c>
      <c r="U312" s="15">
        <v>9.8000000000000007</v>
      </c>
    </row>
    <row r="313" spans="1:21">
      <c r="A313" s="16" t="s">
        <v>2532</v>
      </c>
      <c r="B313" s="79">
        <f t="shared" si="43"/>
        <v>63.125</v>
      </c>
      <c r="C313" s="16">
        <v>101</v>
      </c>
      <c r="D313" s="16">
        <v>0.625</v>
      </c>
      <c r="S313" s="147">
        <f t="shared" si="40"/>
        <v>0</v>
      </c>
      <c r="T313" s="15">
        <v>552.4</v>
      </c>
      <c r="U313" s="15">
        <v>14.2</v>
      </c>
    </row>
    <row r="314" spans="1:21">
      <c r="A314" s="16" t="s">
        <v>2533</v>
      </c>
      <c r="B314" s="79">
        <f t="shared" si="43"/>
        <v>657</v>
      </c>
      <c r="C314" s="16">
        <v>657</v>
      </c>
      <c r="D314" s="16">
        <v>1</v>
      </c>
      <c r="S314" s="147">
        <f t="shared" si="40"/>
        <v>0</v>
      </c>
      <c r="T314" s="15">
        <v>549.4</v>
      </c>
      <c r="U314" s="15">
        <v>6.8</v>
      </c>
    </row>
    <row r="315" spans="1:21">
      <c r="A315" s="16" t="s">
        <v>2534</v>
      </c>
      <c r="B315" s="79">
        <f t="shared" si="43"/>
        <v>1052.5</v>
      </c>
      <c r="C315" s="16">
        <v>842</v>
      </c>
      <c r="D315" s="16">
        <v>1.25</v>
      </c>
      <c r="S315" s="147">
        <f t="shared" si="40"/>
        <v>0</v>
      </c>
      <c r="T315" s="15">
        <v>528.20000000000005</v>
      </c>
      <c r="U315" s="15">
        <v>15</v>
      </c>
    </row>
    <row r="316" spans="1:21">
      <c r="A316" s="16" t="s">
        <v>2535</v>
      </c>
      <c r="B316" s="79">
        <f t="shared" si="43"/>
        <v>320.83333333333337</v>
      </c>
      <c r="C316" s="16">
        <v>385</v>
      </c>
      <c r="D316" s="16">
        <v>0.83333333333333337</v>
      </c>
      <c r="S316" s="147">
        <f t="shared" si="40"/>
        <v>0</v>
      </c>
      <c r="T316" s="15">
        <v>527.79999999999995</v>
      </c>
      <c r="U316" s="15">
        <v>7.8</v>
      </c>
    </row>
    <row r="317" spans="1:21">
      <c r="A317" s="16" t="s">
        <v>2536</v>
      </c>
      <c r="B317" s="79">
        <f t="shared" si="43"/>
        <v>597.5</v>
      </c>
      <c r="C317" s="16">
        <v>717</v>
      </c>
      <c r="D317" s="16">
        <v>0.83333333333333337</v>
      </c>
      <c r="S317" s="147">
        <f t="shared" si="40"/>
        <v>0</v>
      </c>
      <c r="T317" s="15">
        <v>546.9</v>
      </c>
      <c r="U317" s="15">
        <v>7</v>
      </c>
    </row>
    <row r="318" spans="1:21">
      <c r="A318" s="16" t="s">
        <v>2537</v>
      </c>
      <c r="B318" s="79">
        <f t="shared" si="43"/>
        <v>31.304347826086961</v>
      </c>
      <c r="C318" s="16">
        <v>72</v>
      </c>
      <c r="D318" s="16">
        <v>0.43478260869565222</v>
      </c>
      <c r="S318" s="147">
        <f t="shared" si="40"/>
        <v>0</v>
      </c>
      <c r="T318" s="15">
        <v>561.5</v>
      </c>
      <c r="U318" s="15">
        <v>12.4</v>
      </c>
    </row>
    <row r="319" spans="1:21">
      <c r="A319" s="16" t="s">
        <v>2538</v>
      </c>
      <c r="B319" s="79">
        <f t="shared" si="43"/>
        <v>96.428571428571431</v>
      </c>
      <c r="C319" s="16">
        <v>135</v>
      </c>
      <c r="D319" s="16">
        <v>0.7142857142857143</v>
      </c>
      <c r="S319" s="147">
        <f t="shared" si="40"/>
        <v>0</v>
      </c>
      <c r="T319" s="15">
        <v>539.4</v>
      </c>
      <c r="U319" s="15">
        <v>8</v>
      </c>
    </row>
    <row r="320" spans="1:21">
      <c r="A320" s="16" t="s">
        <v>2539</v>
      </c>
      <c r="B320" s="79">
        <f t="shared" si="43"/>
        <v>385</v>
      </c>
      <c r="C320" s="16">
        <v>539</v>
      </c>
      <c r="D320" s="16">
        <v>0.7142857142857143</v>
      </c>
      <c r="S320" s="147">
        <f t="shared" si="40"/>
        <v>0</v>
      </c>
      <c r="T320" s="15">
        <v>543.70000000000005</v>
      </c>
      <c r="U320" s="15">
        <v>4.9000000000000004</v>
      </c>
    </row>
    <row r="321" spans="1:21">
      <c r="A321" s="16" t="s">
        <v>2540</v>
      </c>
      <c r="B321" s="79">
        <f t="shared" si="43"/>
        <v>314.375</v>
      </c>
      <c r="C321" s="16">
        <v>503</v>
      </c>
      <c r="D321" s="16">
        <v>0.625</v>
      </c>
      <c r="S321" s="147">
        <f t="shared" si="40"/>
        <v>0</v>
      </c>
      <c r="T321" s="15">
        <v>552.5</v>
      </c>
      <c r="U321" s="15">
        <v>9.5</v>
      </c>
    </row>
    <row r="322" spans="1:21">
      <c r="A322" s="16" t="s">
        <v>2541</v>
      </c>
      <c r="B322" s="79">
        <f t="shared" si="43"/>
        <v>425.45454545454544</v>
      </c>
      <c r="C322" s="16">
        <v>468</v>
      </c>
      <c r="D322" s="16">
        <v>0.90909090909090906</v>
      </c>
      <c r="S322" s="147">
        <f t="shared" si="40"/>
        <v>0</v>
      </c>
      <c r="T322" s="15">
        <v>560</v>
      </c>
      <c r="U322" s="15">
        <v>7.6</v>
      </c>
    </row>
    <row r="323" spans="1:21">
      <c r="A323" s="16" t="s">
        <v>2542</v>
      </c>
      <c r="B323" s="79">
        <f t="shared" si="43"/>
        <v>506.66666666666669</v>
      </c>
      <c r="C323" s="16">
        <v>608</v>
      </c>
      <c r="D323" s="16">
        <v>0.83333333333333337</v>
      </c>
      <c r="S323" s="147">
        <f t="shared" si="40"/>
        <v>0</v>
      </c>
      <c r="T323" s="15">
        <v>538.20000000000005</v>
      </c>
      <c r="U323" s="15">
        <v>12.9</v>
      </c>
    </row>
    <row r="324" spans="1:21">
      <c r="A324" s="16" t="s">
        <v>2543</v>
      </c>
      <c r="B324" s="79">
        <f t="shared" si="43"/>
        <v>747</v>
      </c>
      <c r="C324" s="16">
        <v>747</v>
      </c>
      <c r="D324" s="16">
        <v>1</v>
      </c>
      <c r="S324" s="147">
        <f t="shared" si="40"/>
        <v>0</v>
      </c>
      <c r="T324" s="15">
        <v>553.20000000000005</v>
      </c>
      <c r="U324" s="15">
        <v>6.1</v>
      </c>
    </row>
    <row r="325" spans="1:21">
      <c r="A325" s="16" t="s">
        <v>2544</v>
      </c>
      <c r="B325" s="79">
        <f t="shared" si="43"/>
        <v>951.25</v>
      </c>
      <c r="C325" s="16">
        <v>761</v>
      </c>
      <c r="D325" s="16">
        <v>1.25</v>
      </c>
      <c r="S325" s="147">
        <f t="shared" ref="S325:S388" si="44">IF(OR(Q325-R325&gt;10,Q325+R325&lt;-5),"X",Q325)</f>
        <v>0</v>
      </c>
      <c r="T325" s="15">
        <v>545.6</v>
      </c>
      <c r="U325" s="15">
        <v>5.4</v>
      </c>
    </row>
    <row r="326" spans="1:21">
      <c r="A326" s="16" t="s">
        <v>2545</v>
      </c>
      <c r="B326" s="79">
        <f t="shared" si="43"/>
        <v>1035.5555555555557</v>
      </c>
      <c r="C326" s="16">
        <v>932</v>
      </c>
      <c r="D326" s="16">
        <v>1.1111111111111112</v>
      </c>
      <c r="S326" s="147">
        <f t="shared" si="44"/>
        <v>0</v>
      </c>
      <c r="T326" s="15">
        <v>553.6</v>
      </c>
      <c r="U326" s="15">
        <v>5.2</v>
      </c>
    </row>
    <row r="327" spans="1:21">
      <c r="A327" s="16" t="s">
        <v>2546</v>
      </c>
      <c r="B327" s="79">
        <f t="shared" si="43"/>
        <v>742.5</v>
      </c>
      <c r="C327" s="16">
        <v>594</v>
      </c>
      <c r="D327" s="16">
        <v>1.25</v>
      </c>
      <c r="S327" s="147">
        <f t="shared" si="44"/>
        <v>0</v>
      </c>
      <c r="T327" s="15">
        <v>555.29999999999995</v>
      </c>
      <c r="U327" s="15">
        <v>5.4</v>
      </c>
    </row>
    <row r="328" spans="1:21">
      <c r="A328" s="16" t="s">
        <v>2547</v>
      </c>
      <c r="B328" s="79">
        <f t="shared" si="43"/>
        <v>435.83333333333337</v>
      </c>
      <c r="C328" s="16">
        <v>523</v>
      </c>
      <c r="D328" s="16">
        <v>0.83333333333333337</v>
      </c>
      <c r="S328" s="147">
        <f t="shared" si="44"/>
        <v>0</v>
      </c>
      <c r="T328" s="15">
        <v>544.70000000000005</v>
      </c>
      <c r="U328" s="15">
        <v>7.4</v>
      </c>
    </row>
    <row r="329" spans="1:21">
      <c r="A329" s="16" t="s">
        <v>2548</v>
      </c>
      <c r="B329" s="79">
        <f t="shared" si="43"/>
        <v>1280</v>
      </c>
      <c r="C329" s="16">
        <v>1024</v>
      </c>
      <c r="D329" s="16">
        <v>1.25</v>
      </c>
      <c r="S329" s="147">
        <f t="shared" si="44"/>
        <v>0</v>
      </c>
      <c r="T329" s="15">
        <v>558.4</v>
      </c>
      <c r="U329" s="15">
        <v>8.9</v>
      </c>
    </row>
    <row r="330" spans="1:21">
      <c r="A330" s="16" t="s">
        <v>2549</v>
      </c>
      <c r="B330" s="79">
        <f t="shared" si="43"/>
        <v>104.73684210526315</v>
      </c>
      <c r="C330" s="16">
        <v>199</v>
      </c>
      <c r="D330" s="16">
        <v>0.52631578947368418</v>
      </c>
      <c r="S330" s="147">
        <f t="shared" si="44"/>
        <v>0</v>
      </c>
      <c r="T330" s="15">
        <v>542.1</v>
      </c>
      <c r="U330" s="15">
        <v>4.9000000000000004</v>
      </c>
    </row>
    <row r="331" spans="1:21">
      <c r="A331" s="16" t="s">
        <v>2550</v>
      </c>
      <c r="B331" s="79">
        <f t="shared" si="43"/>
        <v>200</v>
      </c>
      <c r="C331" s="16">
        <v>300</v>
      </c>
      <c r="D331" s="16">
        <v>0.66666666666666663</v>
      </c>
      <c r="S331" s="147">
        <f t="shared" si="44"/>
        <v>0</v>
      </c>
      <c r="T331" s="15">
        <v>558.79999999999995</v>
      </c>
      <c r="U331" s="15">
        <v>10.8</v>
      </c>
    </row>
    <row r="332" spans="1:21">
      <c r="A332" s="16" t="s">
        <v>2551</v>
      </c>
      <c r="B332" s="79">
        <f t="shared" si="43"/>
        <v>577.27272727272725</v>
      </c>
      <c r="C332" s="16">
        <v>635</v>
      </c>
      <c r="D332" s="16">
        <v>0.90909090909090906</v>
      </c>
      <c r="S332" s="147">
        <f t="shared" si="44"/>
        <v>0</v>
      </c>
      <c r="T332" s="15">
        <v>554.79999999999995</v>
      </c>
      <c r="U332" s="15">
        <v>8.1999999999999993</v>
      </c>
    </row>
    <row r="333" spans="1:21">
      <c r="A333" s="16" t="s">
        <v>2552</v>
      </c>
      <c r="B333" s="79">
        <f t="shared" si="43"/>
        <v>409.09090909090907</v>
      </c>
      <c r="C333" s="16">
        <v>450</v>
      </c>
      <c r="D333" s="16">
        <v>0.90909090909090906</v>
      </c>
      <c r="S333" s="147">
        <f t="shared" si="44"/>
        <v>0</v>
      </c>
      <c r="T333" s="15">
        <v>551.4</v>
      </c>
      <c r="U333" s="15">
        <v>10.3</v>
      </c>
    </row>
    <row r="334" spans="1:21">
      <c r="A334" s="16" t="s">
        <v>2553</v>
      </c>
      <c r="B334" s="79">
        <f t="shared" si="43"/>
        <v>821</v>
      </c>
      <c r="C334" s="16">
        <v>821</v>
      </c>
      <c r="D334" s="16">
        <v>1</v>
      </c>
      <c r="S334" s="147">
        <f t="shared" si="44"/>
        <v>0</v>
      </c>
      <c r="T334" s="15">
        <v>534.5</v>
      </c>
      <c r="U334" s="15">
        <v>8.6999999999999993</v>
      </c>
    </row>
    <row r="335" spans="1:21">
      <c r="A335" s="16" t="s">
        <v>2554</v>
      </c>
      <c r="B335" s="79">
        <f t="shared" si="43"/>
        <v>261.33333333333331</v>
      </c>
      <c r="C335" s="16">
        <v>392</v>
      </c>
      <c r="D335" s="16">
        <v>0.66666666666666663</v>
      </c>
      <c r="S335" s="147">
        <f t="shared" si="44"/>
        <v>0</v>
      </c>
      <c r="T335" s="15">
        <v>539.70000000000005</v>
      </c>
      <c r="U335" s="15">
        <v>6.5</v>
      </c>
    </row>
    <row r="336" spans="1:21">
      <c r="A336" s="16" t="s">
        <v>2555</v>
      </c>
      <c r="B336" s="79">
        <f t="shared" si="43"/>
        <v>190</v>
      </c>
      <c r="C336" s="16">
        <v>342</v>
      </c>
      <c r="D336" s="16">
        <v>0.55555555555555558</v>
      </c>
      <c r="S336" s="147">
        <f t="shared" si="44"/>
        <v>0</v>
      </c>
      <c r="T336" s="15">
        <v>577.29999999999995</v>
      </c>
      <c r="U336" s="15">
        <v>18.2</v>
      </c>
    </row>
    <row r="337" spans="1:21">
      <c r="A337" s="16" t="s">
        <v>2556</v>
      </c>
      <c r="B337" s="79">
        <f t="shared" si="43"/>
        <v>820</v>
      </c>
      <c r="C337" s="16">
        <v>738</v>
      </c>
      <c r="D337" s="16">
        <v>1.1111111111111112</v>
      </c>
      <c r="S337" s="147">
        <f t="shared" si="44"/>
        <v>0</v>
      </c>
      <c r="T337" s="15">
        <v>549.1</v>
      </c>
      <c r="U337" s="15">
        <v>7.9</v>
      </c>
    </row>
    <row r="338" spans="1:21">
      <c r="A338" s="16" t="s">
        <v>2557</v>
      </c>
      <c r="B338" s="79">
        <f t="shared" si="43"/>
        <v>606.66666666666674</v>
      </c>
      <c r="C338" s="16">
        <v>728</v>
      </c>
      <c r="D338" s="16">
        <v>0.83333333333333337</v>
      </c>
      <c r="S338" s="147">
        <f t="shared" si="44"/>
        <v>0</v>
      </c>
      <c r="T338" s="15">
        <v>568.4</v>
      </c>
      <c r="U338" s="15">
        <v>7.3</v>
      </c>
    </row>
    <row r="339" spans="1:21">
      <c r="A339" s="16" t="s">
        <v>2558</v>
      </c>
      <c r="B339" s="79">
        <f t="shared" si="43"/>
        <v>125.26315789473684</v>
      </c>
      <c r="C339" s="16">
        <v>238</v>
      </c>
      <c r="D339" s="16">
        <v>0.52631578947368418</v>
      </c>
      <c r="S339" s="147">
        <f t="shared" si="44"/>
        <v>0</v>
      </c>
      <c r="T339" s="15">
        <v>563.9</v>
      </c>
      <c r="U339" s="15">
        <v>7</v>
      </c>
    </row>
    <row r="340" spans="1:21">
      <c r="A340" s="16" t="s">
        <v>2559</v>
      </c>
      <c r="B340" s="79">
        <f t="shared" si="43"/>
        <v>314</v>
      </c>
      <c r="C340" s="16">
        <v>471</v>
      </c>
      <c r="D340" s="16">
        <v>0.66666666666666663</v>
      </c>
      <c r="S340" s="147">
        <f t="shared" si="44"/>
        <v>0</v>
      </c>
      <c r="T340" s="15">
        <v>546.79999999999995</v>
      </c>
      <c r="U340" s="15">
        <v>3.8</v>
      </c>
    </row>
    <row r="341" spans="1:21">
      <c r="A341" s="16" t="s">
        <v>2560</v>
      </c>
      <c r="B341" s="79">
        <f t="shared" si="43"/>
        <v>443.84615384615381</v>
      </c>
      <c r="C341" s="16">
        <v>577</v>
      </c>
      <c r="D341" s="16">
        <v>0.76923076923076916</v>
      </c>
      <c r="S341" s="147">
        <f t="shared" si="44"/>
        <v>0</v>
      </c>
      <c r="T341" s="15">
        <v>547.4</v>
      </c>
      <c r="U341" s="15">
        <v>6.5</v>
      </c>
    </row>
    <row r="342" spans="1:21">
      <c r="A342" s="16" t="s">
        <v>2561</v>
      </c>
      <c r="B342" s="79">
        <f t="shared" si="43"/>
        <v>0.54166666666666674</v>
      </c>
      <c r="C342" s="16">
        <v>1.3</v>
      </c>
      <c r="D342" s="16">
        <v>0.41666666666666669</v>
      </c>
      <c r="S342" s="147">
        <f t="shared" si="44"/>
        <v>0</v>
      </c>
      <c r="T342" s="15">
        <v>553.5</v>
      </c>
      <c r="U342" s="15">
        <v>16.3</v>
      </c>
    </row>
    <row r="343" spans="1:21">
      <c r="A343" s="16" t="s">
        <v>2562</v>
      </c>
      <c r="B343" s="79">
        <f t="shared" si="43"/>
        <v>259.28571428571428</v>
      </c>
      <c r="C343" s="16">
        <v>363</v>
      </c>
      <c r="D343" s="16">
        <v>0.7142857142857143</v>
      </c>
      <c r="S343" s="147">
        <f t="shared" si="44"/>
        <v>0</v>
      </c>
      <c r="T343" s="15">
        <v>565.20000000000005</v>
      </c>
      <c r="U343" s="15">
        <v>5.4</v>
      </c>
    </row>
    <row r="344" spans="1:21">
      <c r="A344" s="16" t="s">
        <v>2563</v>
      </c>
      <c r="B344" s="79">
        <f t="shared" si="43"/>
        <v>78.75</v>
      </c>
      <c r="C344" s="16">
        <v>189</v>
      </c>
      <c r="D344" s="16">
        <v>0.41666666666666669</v>
      </c>
      <c r="S344" s="147">
        <f t="shared" si="44"/>
        <v>0</v>
      </c>
      <c r="T344" s="15">
        <v>545.9</v>
      </c>
      <c r="U344" s="15">
        <v>6.2</v>
      </c>
    </row>
    <row r="345" spans="1:21">
      <c r="A345" s="16" t="s">
        <v>2564</v>
      </c>
      <c r="B345" s="79">
        <f t="shared" si="43"/>
        <v>470</v>
      </c>
      <c r="C345" s="16">
        <v>517</v>
      </c>
      <c r="D345" s="16">
        <v>0.90909090909090906</v>
      </c>
      <c r="S345" s="147">
        <f t="shared" si="44"/>
        <v>0</v>
      </c>
      <c r="T345" s="15">
        <v>537.20000000000005</v>
      </c>
      <c r="U345" s="15">
        <v>13</v>
      </c>
    </row>
    <row r="346" spans="1:21" s="17" customFormat="1">
      <c r="A346" s="42" t="s">
        <v>2565</v>
      </c>
      <c r="B346" s="84"/>
      <c r="E346" s="10"/>
      <c r="F346" s="10"/>
      <c r="G346" s="10"/>
      <c r="H346" s="10"/>
      <c r="I346" s="10"/>
      <c r="J346" s="10"/>
      <c r="K346" s="10"/>
      <c r="L346" s="10"/>
      <c r="S346" s="147">
        <f t="shared" si="44"/>
        <v>0</v>
      </c>
      <c r="T346" s="10"/>
      <c r="U346" s="10"/>
    </row>
    <row r="347" spans="1:21">
      <c r="A347" s="16" t="s">
        <v>2566</v>
      </c>
      <c r="B347" s="79">
        <f t="shared" si="43"/>
        <v>99.090909090909093</v>
      </c>
      <c r="C347" s="16">
        <v>109</v>
      </c>
      <c r="D347" s="16">
        <v>0.90909090909090906</v>
      </c>
      <c r="S347" s="147">
        <f t="shared" si="44"/>
        <v>0</v>
      </c>
      <c r="T347" s="15">
        <v>531.70000000000005</v>
      </c>
      <c r="U347" s="15">
        <v>14.1</v>
      </c>
    </row>
    <row r="348" spans="1:21">
      <c r="A348" s="16" t="s">
        <v>2567</v>
      </c>
      <c r="B348" s="79">
        <f t="shared" si="43"/>
        <v>189.33333333333331</v>
      </c>
      <c r="C348" s="16">
        <v>284</v>
      </c>
      <c r="D348" s="16">
        <v>0.66666666666666663</v>
      </c>
      <c r="S348" s="147">
        <f t="shared" si="44"/>
        <v>0</v>
      </c>
      <c r="T348" s="15">
        <v>533.70000000000005</v>
      </c>
      <c r="U348" s="15">
        <v>4.3</v>
      </c>
    </row>
    <row r="349" spans="1:21">
      <c r="A349" s="16" t="s">
        <v>2568</v>
      </c>
      <c r="B349" s="79">
        <f t="shared" si="43"/>
        <v>273.63636363636363</v>
      </c>
      <c r="C349" s="16">
        <v>301</v>
      </c>
      <c r="D349" s="16">
        <v>0.90909090909090906</v>
      </c>
      <c r="S349" s="147">
        <f t="shared" si="44"/>
        <v>0</v>
      </c>
      <c r="T349" s="15">
        <v>533.79999999999995</v>
      </c>
      <c r="U349" s="15">
        <v>7.3</v>
      </c>
    </row>
    <row r="350" spans="1:21">
      <c r="A350" s="16" t="s">
        <v>2569</v>
      </c>
      <c r="B350" s="79">
        <f t="shared" si="43"/>
        <v>182.14285714285714</v>
      </c>
      <c r="C350" s="16">
        <v>255</v>
      </c>
      <c r="D350" s="16">
        <v>0.7142857142857143</v>
      </c>
      <c r="S350" s="147">
        <f t="shared" si="44"/>
        <v>0</v>
      </c>
      <c r="T350" s="15">
        <v>534.1</v>
      </c>
      <c r="U350" s="15">
        <v>7.5</v>
      </c>
    </row>
    <row r="351" spans="1:21">
      <c r="A351" s="16" t="s">
        <v>2570</v>
      </c>
      <c r="B351" s="79">
        <f t="shared" si="43"/>
        <v>212.72727272727272</v>
      </c>
      <c r="C351" s="16">
        <v>234</v>
      </c>
      <c r="D351" s="16">
        <v>0.90909090909090906</v>
      </c>
      <c r="S351" s="147">
        <f t="shared" si="44"/>
        <v>0</v>
      </c>
      <c r="T351" s="15">
        <v>536.70000000000005</v>
      </c>
      <c r="U351" s="15">
        <v>8.1</v>
      </c>
    </row>
    <row r="352" spans="1:21">
      <c r="A352" s="16" t="s">
        <v>2571</v>
      </c>
      <c r="B352" s="79">
        <f t="shared" si="43"/>
        <v>114.6153846153846</v>
      </c>
      <c r="C352" s="16">
        <v>149</v>
      </c>
      <c r="D352" s="16">
        <v>0.76923076923076916</v>
      </c>
      <c r="S352" s="147">
        <f t="shared" si="44"/>
        <v>0</v>
      </c>
      <c r="T352" s="15">
        <v>536.9</v>
      </c>
      <c r="U352" s="15">
        <v>13.4</v>
      </c>
    </row>
    <row r="353" spans="1:21">
      <c r="A353" s="16" t="s">
        <v>2572</v>
      </c>
      <c r="B353" s="79">
        <f t="shared" si="43"/>
        <v>360.76923076923072</v>
      </c>
      <c r="C353" s="16">
        <v>469</v>
      </c>
      <c r="D353" s="16">
        <v>0.76923076923076916</v>
      </c>
      <c r="S353" s="147">
        <f t="shared" si="44"/>
        <v>0</v>
      </c>
      <c r="T353" s="15">
        <v>538.29999999999995</v>
      </c>
      <c r="U353" s="15">
        <v>5.9</v>
      </c>
    </row>
    <row r="354" spans="1:21">
      <c r="A354" s="16" t="s">
        <v>2573</v>
      </c>
      <c r="B354" s="79">
        <f t="shared" si="43"/>
        <v>235.83333333333334</v>
      </c>
      <c r="C354" s="16">
        <v>283</v>
      </c>
      <c r="D354" s="16">
        <v>0.83333333333333337</v>
      </c>
      <c r="S354" s="147">
        <f t="shared" si="44"/>
        <v>0</v>
      </c>
      <c r="T354" s="15">
        <v>538.29999999999995</v>
      </c>
      <c r="U354" s="15">
        <v>6.7</v>
      </c>
    </row>
    <row r="355" spans="1:21">
      <c r="A355" s="16" t="s">
        <v>2574</v>
      </c>
      <c r="B355" s="79">
        <f t="shared" si="43"/>
        <v>686.25</v>
      </c>
      <c r="C355" s="16">
        <v>549</v>
      </c>
      <c r="D355" s="16">
        <v>1.25</v>
      </c>
      <c r="S355" s="147">
        <f t="shared" si="44"/>
        <v>0</v>
      </c>
      <c r="T355" s="15">
        <v>540.1</v>
      </c>
      <c r="U355" s="15">
        <v>10.5</v>
      </c>
    </row>
    <row r="356" spans="1:21">
      <c r="A356" s="16" t="s">
        <v>2575</v>
      </c>
      <c r="B356" s="79">
        <f t="shared" si="43"/>
        <v>54.242424242424242</v>
      </c>
      <c r="C356" s="16">
        <v>179</v>
      </c>
      <c r="D356" s="16">
        <v>0.30303030303030304</v>
      </c>
      <c r="S356" s="147">
        <f t="shared" si="44"/>
        <v>0</v>
      </c>
      <c r="T356" s="15">
        <v>540.4</v>
      </c>
      <c r="U356" s="15">
        <v>8.8000000000000007</v>
      </c>
    </row>
    <row r="357" spans="1:21">
      <c r="A357" s="16" t="s">
        <v>2576</v>
      </c>
      <c r="B357" s="79">
        <f t="shared" si="43"/>
        <v>426.66666666666669</v>
      </c>
      <c r="C357" s="16">
        <v>384</v>
      </c>
      <c r="D357" s="16">
        <v>1.1111111111111112</v>
      </c>
      <c r="S357" s="147">
        <f t="shared" si="44"/>
        <v>0</v>
      </c>
      <c r="T357" s="15">
        <v>540.6</v>
      </c>
      <c r="U357" s="15">
        <v>4.7</v>
      </c>
    </row>
    <row r="358" spans="1:21">
      <c r="A358" s="16" t="s">
        <v>2577</v>
      </c>
      <c r="B358" s="79">
        <f t="shared" si="43"/>
        <v>496.66666666666669</v>
      </c>
      <c r="C358" s="16">
        <v>447</v>
      </c>
      <c r="D358" s="16">
        <v>1.1111111111111112</v>
      </c>
      <c r="S358" s="147">
        <f t="shared" si="44"/>
        <v>0</v>
      </c>
      <c r="T358" s="15">
        <v>542.70000000000005</v>
      </c>
      <c r="U358" s="15">
        <v>7.7</v>
      </c>
    </row>
    <row r="359" spans="1:21">
      <c r="A359" s="16" t="s">
        <v>2578</v>
      </c>
      <c r="B359" s="79">
        <f t="shared" si="43"/>
        <v>173.33333333333334</v>
      </c>
      <c r="C359" s="16">
        <v>208</v>
      </c>
      <c r="D359" s="16">
        <v>0.83333333333333337</v>
      </c>
      <c r="S359" s="147">
        <f t="shared" si="44"/>
        <v>0</v>
      </c>
      <c r="T359" s="15">
        <v>544.79999999999995</v>
      </c>
      <c r="U359" s="15">
        <v>10.9</v>
      </c>
    </row>
    <row r="360" spans="1:21">
      <c r="A360" s="16" t="s">
        <v>2579</v>
      </c>
      <c r="B360" s="79">
        <f t="shared" si="43"/>
        <v>607.77777777777783</v>
      </c>
      <c r="C360" s="16">
        <v>547</v>
      </c>
      <c r="D360" s="16">
        <v>1.1111111111111112</v>
      </c>
      <c r="S360" s="147">
        <f t="shared" si="44"/>
        <v>0</v>
      </c>
      <c r="T360" s="15">
        <v>546.79999999999995</v>
      </c>
      <c r="U360" s="15">
        <v>5.8</v>
      </c>
    </row>
    <row r="361" spans="1:21">
      <c r="A361" s="16" t="s">
        <v>2580</v>
      </c>
      <c r="B361" s="79">
        <f t="shared" si="43"/>
        <v>98.235294117647058</v>
      </c>
      <c r="C361" s="16">
        <v>167</v>
      </c>
      <c r="D361" s="16">
        <v>0.58823529411764708</v>
      </c>
      <c r="S361" s="147">
        <f t="shared" si="44"/>
        <v>0</v>
      </c>
      <c r="T361" s="15">
        <v>547.29999999999995</v>
      </c>
      <c r="U361" s="15">
        <v>7.1</v>
      </c>
    </row>
    <row r="362" spans="1:21">
      <c r="A362" s="16" t="s">
        <v>2581</v>
      </c>
      <c r="B362" s="79">
        <f t="shared" si="43"/>
        <v>165.71428571428572</v>
      </c>
      <c r="C362" s="16">
        <v>232</v>
      </c>
      <c r="D362" s="16">
        <v>0.7142857142857143</v>
      </c>
      <c r="S362" s="147">
        <f t="shared" si="44"/>
        <v>0</v>
      </c>
      <c r="T362" s="15">
        <v>547.6</v>
      </c>
      <c r="U362" s="15">
        <v>3.5</v>
      </c>
    </row>
    <row r="363" spans="1:21">
      <c r="A363" s="16" t="s">
        <v>2582</v>
      </c>
      <c r="B363" s="79">
        <f t="shared" si="43"/>
        <v>669</v>
      </c>
      <c r="C363" s="16">
        <v>669</v>
      </c>
      <c r="D363" s="16">
        <v>1</v>
      </c>
      <c r="S363" s="147">
        <f t="shared" si="44"/>
        <v>0</v>
      </c>
      <c r="T363" s="15">
        <v>547.6</v>
      </c>
      <c r="U363" s="15">
        <v>7</v>
      </c>
    </row>
    <row r="364" spans="1:21">
      <c r="A364" s="16" t="s">
        <v>2583</v>
      </c>
      <c r="B364" s="79">
        <f t="shared" si="43"/>
        <v>145.90909090909091</v>
      </c>
      <c r="C364" s="16">
        <v>321</v>
      </c>
      <c r="D364" s="16">
        <v>0.45454545454545453</v>
      </c>
      <c r="S364" s="147">
        <f t="shared" si="44"/>
        <v>0</v>
      </c>
      <c r="T364" s="15">
        <v>549.20000000000005</v>
      </c>
      <c r="U364" s="15">
        <v>8.4</v>
      </c>
    </row>
    <row r="365" spans="1:21">
      <c r="A365" s="16" t="s">
        <v>2584</v>
      </c>
      <c r="B365" s="79">
        <f t="shared" si="43"/>
        <v>258.33333333333337</v>
      </c>
      <c r="C365" s="16">
        <v>310</v>
      </c>
      <c r="D365" s="16">
        <v>0.83333333333333337</v>
      </c>
      <c r="S365" s="147">
        <f t="shared" si="44"/>
        <v>0</v>
      </c>
      <c r="T365" s="15">
        <v>549.29999999999995</v>
      </c>
      <c r="U365" s="15">
        <v>4.5999999999999996</v>
      </c>
    </row>
    <row r="366" spans="1:21">
      <c r="A366" s="16" t="s">
        <v>2583</v>
      </c>
      <c r="B366" s="79">
        <f t="shared" si="43"/>
        <v>84.727272727272734</v>
      </c>
      <c r="C366" s="16">
        <v>466</v>
      </c>
      <c r="D366" s="16">
        <v>0.18181818181818182</v>
      </c>
      <c r="S366" s="147">
        <f t="shared" si="44"/>
        <v>0</v>
      </c>
      <c r="T366" s="15">
        <v>551.20000000000005</v>
      </c>
      <c r="U366" s="15">
        <v>5.8</v>
      </c>
    </row>
    <row r="367" spans="1:21">
      <c r="A367" s="16" t="s">
        <v>2585</v>
      </c>
      <c r="B367" s="79">
        <f t="shared" si="43"/>
        <v>182.5</v>
      </c>
      <c r="C367" s="16">
        <v>219</v>
      </c>
      <c r="D367" s="16">
        <v>0.83333333333333337</v>
      </c>
      <c r="S367" s="147">
        <f t="shared" si="44"/>
        <v>0</v>
      </c>
      <c r="T367" s="15">
        <v>551.70000000000005</v>
      </c>
      <c r="U367" s="15">
        <v>7.2</v>
      </c>
    </row>
    <row r="368" spans="1:21">
      <c r="A368" s="16" t="s">
        <v>2586</v>
      </c>
      <c r="B368" s="79">
        <f t="shared" ref="B368:B412" si="45">C368*D368</f>
        <v>231.875</v>
      </c>
      <c r="C368" s="16">
        <v>371</v>
      </c>
      <c r="D368" s="16">
        <v>0.625</v>
      </c>
      <c r="S368" s="147">
        <f t="shared" si="44"/>
        <v>0</v>
      </c>
      <c r="T368" s="15">
        <v>552</v>
      </c>
      <c r="U368" s="15">
        <v>6.2</v>
      </c>
    </row>
    <row r="369" spans="1:21">
      <c r="A369" s="16" t="s">
        <v>2587</v>
      </c>
      <c r="B369" s="79">
        <f t="shared" si="45"/>
        <v>133.33333333333334</v>
      </c>
      <c r="C369" s="16">
        <v>160</v>
      </c>
      <c r="D369" s="16">
        <v>0.83333333333333337</v>
      </c>
      <c r="S369" s="147">
        <f t="shared" si="44"/>
        <v>0</v>
      </c>
      <c r="T369" s="15">
        <v>552.29999999999995</v>
      </c>
      <c r="U369" s="15">
        <v>9.3000000000000007</v>
      </c>
    </row>
    <row r="370" spans="1:21">
      <c r="A370" s="16" t="s">
        <v>2588</v>
      </c>
      <c r="B370" s="79">
        <f t="shared" si="45"/>
        <v>463.84615384615381</v>
      </c>
      <c r="C370" s="16">
        <v>603</v>
      </c>
      <c r="D370" s="16">
        <v>0.76923076923076916</v>
      </c>
      <c r="S370" s="147">
        <f t="shared" si="44"/>
        <v>0</v>
      </c>
      <c r="T370" s="15">
        <v>553.4</v>
      </c>
      <c r="U370" s="15">
        <v>5.0999999999999996</v>
      </c>
    </row>
    <row r="371" spans="1:21" s="17" customFormat="1">
      <c r="A371" s="42" t="s">
        <v>2589</v>
      </c>
      <c r="B371" s="84"/>
      <c r="E371" s="10"/>
      <c r="F371" s="10"/>
      <c r="G371" s="10"/>
      <c r="H371" s="10"/>
      <c r="I371" s="10"/>
      <c r="J371" s="10"/>
      <c r="K371" s="10"/>
      <c r="L371" s="10"/>
      <c r="S371" s="147">
        <f t="shared" si="44"/>
        <v>0</v>
      </c>
      <c r="T371" s="10"/>
      <c r="U371" s="10"/>
    </row>
    <row r="372" spans="1:21">
      <c r="A372" s="16" t="s">
        <v>2590</v>
      </c>
      <c r="B372" s="79">
        <f t="shared" si="45"/>
        <v>221.1764705882353</v>
      </c>
      <c r="C372" s="16">
        <v>376</v>
      </c>
      <c r="D372" s="16">
        <v>0.58823529411764708</v>
      </c>
      <c r="S372" s="147">
        <f t="shared" si="44"/>
        <v>0</v>
      </c>
      <c r="T372" s="15">
        <v>541.5</v>
      </c>
      <c r="U372" s="15">
        <v>5.0999999999999996</v>
      </c>
    </row>
    <row r="373" spans="1:21">
      <c r="A373" s="16" t="s">
        <v>2591</v>
      </c>
      <c r="B373" s="79">
        <f t="shared" si="45"/>
        <v>144.11764705882354</v>
      </c>
      <c r="C373" s="16">
        <v>245</v>
      </c>
      <c r="D373" s="16">
        <v>0.58823529411764708</v>
      </c>
      <c r="S373" s="147">
        <f t="shared" si="44"/>
        <v>0</v>
      </c>
      <c r="T373" s="15">
        <v>547.20000000000005</v>
      </c>
      <c r="U373" s="15">
        <v>8.3000000000000007</v>
      </c>
    </row>
    <row r="374" spans="1:21">
      <c r="A374" s="16" t="s">
        <v>2592</v>
      </c>
      <c r="B374" s="79">
        <f t="shared" si="45"/>
        <v>146.11111111111111</v>
      </c>
      <c r="C374" s="16">
        <v>263</v>
      </c>
      <c r="D374" s="16">
        <v>0.55555555555555558</v>
      </c>
      <c r="S374" s="147">
        <f t="shared" si="44"/>
        <v>0</v>
      </c>
      <c r="T374" s="15">
        <v>553.79999999999995</v>
      </c>
      <c r="U374" s="15">
        <v>4.9000000000000004</v>
      </c>
    </row>
    <row r="375" spans="1:21">
      <c r="A375" s="16" t="s">
        <v>2593</v>
      </c>
      <c r="B375" s="79">
        <f t="shared" si="45"/>
        <v>270.5</v>
      </c>
      <c r="C375" s="16">
        <v>541</v>
      </c>
      <c r="D375" s="16">
        <v>0.5</v>
      </c>
      <c r="S375" s="147">
        <f t="shared" si="44"/>
        <v>0</v>
      </c>
      <c r="T375" s="15">
        <v>540.9</v>
      </c>
      <c r="U375" s="15">
        <v>9.5</v>
      </c>
    </row>
    <row r="376" spans="1:21">
      <c r="A376" s="16" t="s">
        <v>2594</v>
      </c>
      <c r="B376" s="79">
        <f t="shared" si="45"/>
        <v>214.5</v>
      </c>
      <c r="C376" s="16">
        <v>429</v>
      </c>
      <c r="D376" s="16">
        <v>0.5</v>
      </c>
      <c r="S376" s="147">
        <f t="shared" si="44"/>
        <v>0</v>
      </c>
      <c r="T376" s="15">
        <v>563.6</v>
      </c>
      <c r="U376" s="15">
        <v>6.8</v>
      </c>
    </row>
    <row r="377" spans="1:21">
      <c r="A377" s="16" t="s">
        <v>2595</v>
      </c>
      <c r="B377" s="79">
        <f t="shared" si="45"/>
        <v>261.57894736842104</v>
      </c>
      <c r="C377" s="16">
        <v>497</v>
      </c>
      <c r="D377" s="16">
        <v>0.52631578947368418</v>
      </c>
      <c r="S377" s="147">
        <f t="shared" si="44"/>
        <v>0</v>
      </c>
      <c r="T377" s="15">
        <v>552.70000000000005</v>
      </c>
      <c r="U377" s="15">
        <v>9.8000000000000007</v>
      </c>
    </row>
    <row r="378" spans="1:21">
      <c r="A378" s="16" t="s">
        <v>2596</v>
      </c>
      <c r="B378" s="79">
        <f t="shared" si="45"/>
        <v>248.23529411764707</v>
      </c>
      <c r="C378" s="16">
        <v>422</v>
      </c>
      <c r="D378" s="16">
        <v>0.58823529411764708</v>
      </c>
      <c r="S378" s="147">
        <f t="shared" si="44"/>
        <v>0</v>
      </c>
      <c r="T378" s="15">
        <v>515.5</v>
      </c>
      <c r="U378" s="15">
        <v>6.6</v>
      </c>
    </row>
    <row r="379" spans="1:21">
      <c r="A379" s="16" t="s">
        <v>2597</v>
      </c>
      <c r="B379" s="79">
        <f t="shared" si="45"/>
        <v>76.84210526315789</v>
      </c>
      <c r="C379" s="16">
        <v>146</v>
      </c>
      <c r="D379" s="16">
        <v>0.52631578947368418</v>
      </c>
      <c r="S379" s="147">
        <f t="shared" si="44"/>
        <v>0</v>
      </c>
      <c r="T379" s="15">
        <v>532.29999999999995</v>
      </c>
      <c r="U379" s="15">
        <v>44.3</v>
      </c>
    </row>
    <row r="380" spans="1:21">
      <c r="A380" s="16" t="s">
        <v>2598</v>
      </c>
      <c r="B380" s="79">
        <f t="shared" si="45"/>
        <v>192.66666666666666</v>
      </c>
      <c r="C380" s="16">
        <v>289</v>
      </c>
      <c r="D380" s="16">
        <v>0.66666666666666663</v>
      </c>
      <c r="S380" s="147">
        <f t="shared" si="44"/>
        <v>0</v>
      </c>
      <c r="T380" s="15">
        <v>556</v>
      </c>
      <c r="U380" s="15">
        <v>8.4</v>
      </c>
    </row>
    <row r="381" spans="1:21">
      <c r="A381" s="16" t="s">
        <v>2599</v>
      </c>
      <c r="B381" s="79">
        <f t="shared" si="45"/>
        <v>557.69230769230762</v>
      </c>
      <c r="C381" s="16">
        <v>725</v>
      </c>
      <c r="D381" s="16">
        <v>0.76923076923076916</v>
      </c>
      <c r="S381" s="147">
        <f t="shared" si="44"/>
        <v>0</v>
      </c>
      <c r="T381" s="15">
        <v>526.9</v>
      </c>
      <c r="U381" s="15">
        <v>4.5</v>
      </c>
    </row>
    <row r="382" spans="1:21" s="17" customFormat="1">
      <c r="A382" s="42" t="s">
        <v>2600</v>
      </c>
      <c r="B382" s="84"/>
      <c r="E382" s="10"/>
      <c r="F382" s="10"/>
      <c r="G382" s="10"/>
      <c r="H382" s="10"/>
      <c r="I382" s="10"/>
      <c r="J382" s="10"/>
      <c r="K382" s="10"/>
      <c r="L382" s="10"/>
      <c r="S382" s="147">
        <f t="shared" si="44"/>
        <v>0</v>
      </c>
      <c r="T382" s="10"/>
      <c r="U382" s="10"/>
    </row>
    <row r="383" spans="1:21">
      <c r="A383" s="16" t="s">
        <v>2601</v>
      </c>
      <c r="B383" s="79">
        <f t="shared" si="45"/>
        <v>127.05882352941177</v>
      </c>
      <c r="C383" s="16">
        <v>432</v>
      </c>
      <c r="D383" s="16">
        <v>0.29411764705882354</v>
      </c>
      <c r="S383" s="147">
        <f t="shared" si="44"/>
        <v>0</v>
      </c>
      <c r="T383" s="15">
        <v>815.9</v>
      </c>
      <c r="U383" s="15">
        <v>11.1</v>
      </c>
    </row>
    <row r="384" spans="1:21">
      <c r="A384" s="16" t="s">
        <v>2602</v>
      </c>
      <c r="B384" s="79">
        <f t="shared" si="45"/>
        <v>219.52380952380952</v>
      </c>
      <c r="C384" s="16">
        <v>461</v>
      </c>
      <c r="D384" s="16">
        <v>0.47619047619047616</v>
      </c>
      <c r="S384" s="147">
        <f t="shared" si="44"/>
        <v>0</v>
      </c>
      <c r="T384" s="15">
        <v>557.70000000000005</v>
      </c>
      <c r="U384" s="15">
        <v>1.8</v>
      </c>
    </row>
    <row r="385" spans="1:21">
      <c r="A385" s="16" t="s">
        <v>2603</v>
      </c>
      <c r="B385" s="79">
        <f t="shared" si="45"/>
        <v>132.60869565217394</v>
      </c>
      <c r="C385" s="16">
        <v>305</v>
      </c>
      <c r="D385" s="16">
        <v>0.43478260869565222</v>
      </c>
      <c r="S385" s="147">
        <f t="shared" si="44"/>
        <v>0</v>
      </c>
      <c r="T385" s="15">
        <v>538.9</v>
      </c>
      <c r="U385" s="15">
        <v>3.8</v>
      </c>
    </row>
    <row r="386" spans="1:21">
      <c r="A386" s="16" t="s">
        <v>2604</v>
      </c>
      <c r="B386" s="79">
        <f t="shared" si="45"/>
        <v>224.28571428571428</v>
      </c>
      <c r="C386" s="16">
        <v>628</v>
      </c>
      <c r="D386" s="16">
        <v>0.35714285714285715</v>
      </c>
      <c r="S386" s="147">
        <f t="shared" si="44"/>
        <v>0</v>
      </c>
      <c r="T386" s="15">
        <v>512.70000000000005</v>
      </c>
      <c r="U386" s="15">
        <v>3.6</v>
      </c>
    </row>
    <row r="387" spans="1:21">
      <c r="A387" s="16" t="s">
        <v>2605</v>
      </c>
      <c r="B387" s="79">
        <f t="shared" si="45"/>
        <v>512.72727272727275</v>
      </c>
      <c r="C387" s="16">
        <v>564</v>
      </c>
      <c r="D387" s="16">
        <v>0.90909090909090906</v>
      </c>
      <c r="S387" s="147">
        <f t="shared" si="44"/>
        <v>0</v>
      </c>
      <c r="T387" s="15">
        <v>983.7</v>
      </c>
      <c r="U387" s="15">
        <v>11.9</v>
      </c>
    </row>
    <row r="388" spans="1:21">
      <c r="A388" s="16" t="s">
        <v>2606</v>
      </c>
      <c r="B388" s="79">
        <f t="shared" si="45"/>
        <v>369.31034482758622</v>
      </c>
      <c r="C388" s="16">
        <v>1071</v>
      </c>
      <c r="D388" s="16">
        <v>0.34482758620689657</v>
      </c>
      <c r="S388" s="147">
        <f t="shared" si="44"/>
        <v>0</v>
      </c>
      <c r="T388" s="15">
        <v>621.9</v>
      </c>
      <c r="U388" s="15">
        <v>9.6</v>
      </c>
    </row>
    <row r="389" spans="1:21">
      <c r="A389" s="16" t="s">
        <v>2607</v>
      </c>
      <c r="B389" s="79">
        <f t="shared" si="45"/>
        <v>144.51612903225805</v>
      </c>
      <c r="C389" s="16">
        <v>448</v>
      </c>
      <c r="D389" s="16">
        <v>0.32258064516129031</v>
      </c>
      <c r="S389" s="147">
        <f t="shared" ref="S389:S452" si="46">IF(OR(Q389-R389&gt;10,Q389+R389&lt;-5),"X",Q389)</f>
        <v>0</v>
      </c>
      <c r="T389" s="15">
        <v>534</v>
      </c>
      <c r="U389" s="15">
        <v>6</v>
      </c>
    </row>
    <row r="390" spans="1:21">
      <c r="A390" s="16" t="s">
        <v>2608</v>
      </c>
      <c r="B390" s="79">
        <f t="shared" si="45"/>
        <v>97.297297297297277</v>
      </c>
      <c r="C390" s="16">
        <v>360</v>
      </c>
      <c r="D390" s="16">
        <v>0.27027027027027023</v>
      </c>
      <c r="S390" s="147">
        <f t="shared" si="46"/>
        <v>0</v>
      </c>
      <c r="T390" s="15">
        <v>573.20000000000005</v>
      </c>
      <c r="U390" s="15">
        <v>25.7</v>
      </c>
    </row>
    <row r="391" spans="1:21">
      <c r="A391" s="16" t="s">
        <v>2609</v>
      </c>
      <c r="B391" s="79">
        <f t="shared" si="45"/>
        <v>601</v>
      </c>
      <c r="C391" s="16">
        <v>1202</v>
      </c>
      <c r="D391" s="16">
        <v>0.5</v>
      </c>
      <c r="S391" s="147">
        <f t="shared" si="46"/>
        <v>0</v>
      </c>
      <c r="T391" s="15">
        <v>533.9</v>
      </c>
      <c r="U391" s="15">
        <v>6.7</v>
      </c>
    </row>
    <row r="392" spans="1:21">
      <c r="A392" s="16" t="s">
        <v>2610</v>
      </c>
      <c r="B392" s="79">
        <f t="shared" si="45"/>
        <v>139.21052631578948</v>
      </c>
      <c r="C392" s="16">
        <v>529</v>
      </c>
      <c r="D392" s="16">
        <v>0.26315789473684209</v>
      </c>
      <c r="S392" s="147">
        <f t="shared" si="46"/>
        <v>0</v>
      </c>
      <c r="T392" s="15">
        <v>525.29999999999995</v>
      </c>
      <c r="U392" s="15">
        <v>5.7</v>
      </c>
    </row>
    <row r="393" spans="1:21">
      <c r="A393" s="16" t="s">
        <v>2611</v>
      </c>
      <c r="B393" s="79">
        <f t="shared" si="45"/>
        <v>70.731707317073173</v>
      </c>
      <c r="C393" s="16">
        <v>290</v>
      </c>
      <c r="D393" s="16">
        <v>0.24390243902439027</v>
      </c>
      <c r="S393" s="147">
        <f t="shared" si="46"/>
        <v>0</v>
      </c>
      <c r="T393" s="15">
        <v>516.9</v>
      </c>
      <c r="U393" s="15">
        <v>6.6</v>
      </c>
    </row>
    <row r="394" spans="1:21">
      <c r="A394" s="16" t="s">
        <v>2612</v>
      </c>
      <c r="B394" s="79">
        <f t="shared" si="45"/>
        <v>94</v>
      </c>
      <c r="C394" s="16">
        <v>329</v>
      </c>
      <c r="D394" s="16">
        <v>0.2857142857142857</v>
      </c>
      <c r="S394" s="147">
        <f t="shared" si="46"/>
        <v>0</v>
      </c>
      <c r="T394" s="15">
        <v>552.6</v>
      </c>
      <c r="U394" s="15">
        <v>5.2</v>
      </c>
    </row>
    <row r="395" spans="1:21">
      <c r="A395" s="16" t="s">
        <v>2613</v>
      </c>
      <c r="B395" s="79">
        <f t="shared" si="45"/>
        <v>171.53846153846152</v>
      </c>
      <c r="C395" s="16">
        <v>446</v>
      </c>
      <c r="D395" s="16">
        <v>0.38461538461538458</v>
      </c>
      <c r="S395" s="147">
        <f t="shared" si="46"/>
        <v>0</v>
      </c>
      <c r="T395" s="15">
        <v>549.20000000000005</v>
      </c>
      <c r="U395" s="15">
        <v>7.8</v>
      </c>
    </row>
    <row r="396" spans="1:21">
      <c r="A396" s="16" t="s">
        <v>2614</v>
      </c>
      <c r="B396" s="79">
        <f t="shared" si="45"/>
        <v>347.40740740740739</v>
      </c>
      <c r="C396" s="16">
        <v>938</v>
      </c>
      <c r="D396" s="16">
        <v>0.37037037037037035</v>
      </c>
      <c r="S396" s="147">
        <f t="shared" si="46"/>
        <v>0</v>
      </c>
      <c r="T396" s="15">
        <v>553.6</v>
      </c>
      <c r="U396" s="15">
        <v>12.7</v>
      </c>
    </row>
    <row r="397" spans="1:21">
      <c r="A397" s="16" t="s">
        <v>2615</v>
      </c>
      <c r="B397" s="79">
        <f t="shared" si="45"/>
        <v>159.41176470588235</v>
      </c>
      <c r="C397" s="16">
        <v>271</v>
      </c>
      <c r="D397" s="16">
        <v>0.58823529411764708</v>
      </c>
      <c r="S397" s="147">
        <f t="shared" si="46"/>
        <v>0</v>
      </c>
      <c r="T397" s="15">
        <v>534.79999999999995</v>
      </c>
      <c r="U397" s="15">
        <v>14.2</v>
      </c>
    </row>
    <row r="398" spans="1:21">
      <c r="A398" s="16" t="s">
        <v>2616</v>
      </c>
      <c r="B398" s="79">
        <f t="shared" si="45"/>
        <v>338.75</v>
      </c>
      <c r="C398" s="16">
        <v>542</v>
      </c>
      <c r="D398" s="16">
        <v>0.625</v>
      </c>
      <c r="S398" s="147">
        <f t="shared" si="46"/>
        <v>0</v>
      </c>
      <c r="T398" s="15">
        <v>523.70000000000005</v>
      </c>
      <c r="U398" s="15">
        <v>11.3</v>
      </c>
    </row>
    <row r="399" spans="1:21">
      <c r="A399" s="16" t="s">
        <v>2617</v>
      </c>
      <c r="B399" s="79">
        <f t="shared" si="45"/>
        <v>392.30769230769226</v>
      </c>
      <c r="C399" s="16">
        <v>510</v>
      </c>
      <c r="D399" s="16">
        <v>0.76923076923076916</v>
      </c>
      <c r="S399" s="147">
        <f t="shared" si="46"/>
        <v>0</v>
      </c>
      <c r="T399" s="15">
        <v>543.20000000000005</v>
      </c>
      <c r="U399" s="15">
        <v>4.4000000000000004</v>
      </c>
    </row>
    <row r="400" spans="1:21">
      <c r="A400" s="16" t="s">
        <v>2618</v>
      </c>
      <c r="B400" s="79">
        <f t="shared" si="45"/>
        <v>179.04761904761904</v>
      </c>
      <c r="C400" s="16">
        <v>376</v>
      </c>
      <c r="D400" s="16">
        <v>0.47619047619047616</v>
      </c>
      <c r="S400" s="147">
        <f t="shared" si="46"/>
        <v>0</v>
      </c>
      <c r="T400" s="15">
        <v>546.1</v>
      </c>
      <c r="U400" s="15">
        <v>16.8</v>
      </c>
    </row>
    <row r="401" spans="1:21">
      <c r="A401" s="16" t="s">
        <v>2619</v>
      </c>
      <c r="B401" s="79">
        <f t="shared" si="45"/>
        <v>122.85714285714285</v>
      </c>
      <c r="C401" s="16">
        <v>258</v>
      </c>
      <c r="D401" s="16">
        <v>0.47619047619047616</v>
      </c>
      <c r="S401" s="147">
        <f t="shared" si="46"/>
        <v>0</v>
      </c>
      <c r="T401" s="15">
        <v>543.1</v>
      </c>
      <c r="U401" s="15">
        <v>4.7</v>
      </c>
    </row>
    <row r="402" spans="1:21">
      <c r="A402" s="16" t="s">
        <v>2620</v>
      </c>
      <c r="B402" s="79">
        <f t="shared" si="45"/>
        <v>129.03225806451613</v>
      </c>
      <c r="C402" s="16">
        <v>400</v>
      </c>
      <c r="D402" s="16">
        <v>0.32258064516129031</v>
      </c>
      <c r="S402" s="147">
        <f t="shared" si="46"/>
        <v>0</v>
      </c>
      <c r="T402" s="15">
        <v>568.6</v>
      </c>
      <c r="U402" s="15">
        <v>11.2</v>
      </c>
    </row>
    <row r="403" spans="1:21">
      <c r="A403" s="16" t="s">
        <v>2621</v>
      </c>
      <c r="B403" s="79">
        <f t="shared" si="45"/>
        <v>195.625</v>
      </c>
      <c r="C403" s="16">
        <v>313</v>
      </c>
      <c r="D403" s="16">
        <v>0.625</v>
      </c>
      <c r="S403" s="147">
        <f t="shared" si="46"/>
        <v>0</v>
      </c>
      <c r="T403" s="15">
        <v>538.9</v>
      </c>
      <c r="U403" s="15">
        <v>21.9</v>
      </c>
    </row>
    <row r="404" spans="1:21">
      <c r="A404" s="16" t="s">
        <v>2622</v>
      </c>
      <c r="B404" s="79">
        <f t="shared" si="45"/>
        <v>527.14285714285711</v>
      </c>
      <c r="C404" s="16">
        <v>738</v>
      </c>
      <c r="D404" s="16">
        <v>0.7142857142857143</v>
      </c>
      <c r="S404" s="147">
        <f t="shared" si="46"/>
        <v>0</v>
      </c>
      <c r="T404" s="15">
        <v>540</v>
      </c>
      <c r="U404" s="15">
        <v>5.6</v>
      </c>
    </row>
    <row r="405" spans="1:21">
      <c r="A405" s="16" t="s">
        <v>2623</v>
      </c>
      <c r="B405" s="79">
        <f t="shared" si="45"/>
        <v>200.41666666666669</v>
      </c>
      <c r="C405" s="16">
        <v>481</v>
      </c>
      <c r="D405" s="16">
        <v>0.41666666666666669</v>
      </c>
      <c r="S405" s="147">
        <f t="shared" si="46"/>
        <v>0</v>
      </c>
      <c r="T405" s="15">
        <v>539.70000000000005</v>
      </c>
      <c r="U405" s="15">
        <v>6.9</v>
      </c>
    </row>
    <row r="406" spans="1:21">
      <c r="A406" s="16" t="s">
        <v>2624</v>
      </c>
      <c r="B406" s="79">
        <f t="shared" si="45"/>
        <v>81.071428571428569</v>
      </c>
      <c r="C406" s="16">
        <v>227</v>
      </c>
      <c r="D406" s="16">
        <v>0.35714285714285715</v>
      </c>
      <c r="S406" s="147">
        <f t="shared" si="46"/>
        <v>0</v>
      </c>
      <c r="T406" s="15">
        <v>533.9</v>
      </c>
      <c r="U406" s="15">
        <v>9.6999999999999993</v>
      </c>
    </row>
    <row r="407" spans="1:21">
      <c r="A407" s="16" t="s">
        <v>2625</v>
      </c>
      <c r="B407" s="79">
        <f t="shared" si="45"/>
        <v>101.51515151515152</v>
      </c>
      <c r="C407" s="16">
        <v>335</v>
      </c>
      <c r="D407" s="16">
        <v>0.30303030303030304</v>
      </c>
      <c r="S407" s="147">
        <f t="shared" si="46"/>
        <v>0</v>
      </c>
      <c r="T407" s="15">
        <v>537.6</v>
      </c>
      <c r="U407" s="15">
        <v>3.4</v>
      </c>
    </row>
    <row r="408" spans="1:21">
      <c r="A408" s="16" t="s">
        <v>2626</v>
      </c>
      <c r="B408" s="79">
        <f t="shared" si="45"/>
        <v>337.05882352941177</v>
      </c>
      <c r="C408" s="16">
        <v>573</v>
      </c>
      <c r="D408" s="16">
        <v>0.58823529411764708</v>
      </c>
      <c r="S408" s="147">
        <f t="shared" si="46"/>
        <v>0</v>
      </c>
      <c r="T408" s="15">
        <v>535.79999999999995</v>
      </c>
      <c r="U408" s="15">
        <v>10.3</v>
      </c>
    </row>
    <row r="409" spans="1:21">
      <c r="A409" s="16" t="s">
        <v>2627</v>
      </c>
      <c r="B409" s="79">
        <f t="shared" si="45"/>
        <v>135.78947368421052</v>
      </c>
      <c r="C409" s="16">
        <v>258</v>
      </c>
      <c r="D409" s="16">
        <v>0.52631578947368418</v>
      </c>
      <c r="S409" s="147">
        <f t="shared" si="46"/>
        <v>0</v>
      </c>
      <c r="T409" s="15">
        <v>647.6</v>
      </c>
      <c r="U409" s="15">
        <v>12.6</v>
      </c>
    </row>
    <row r="410" spans="1:21">
      <c r="A410" s="16" t="s">
        <v>2628</v>
      </c>
      <c r="B410" s="79">
        <f t="shared" si="45"/>
        <v>360.58823529411768</v>
      </c>
      <c r="C410" s="16">
        <v>613</v>
      </c>
      <c r="D410" s="16">
        <v>0.58823529411764708</v>
      </c>
      <c r="S410" s="147">
        <f t="shared" si="46"/>
        <v>0</v>
      </c>
      <c r="T410" s="15">
        <v>539.1</v>
      </c>
      <c r="U410" s="15">
        <v>11.3</v>
      </c>
    </row>
    <row r="411" spans="1:21">
      <c r="A411" s="16" t="s">
        <v>2629</v>
      </c>
      <c r="B411" s="79">
        <f t="shared" si="45"/>
        <v>142.06896551724139</v>
      </c>
      <c r="C411" s="16">
        <v>412</v>
      </c>
      <c r="D411" s="16">
        <v>0.34482758620689657</v>
      </c>
      <c r="S411" s="147">
        <f t="shared" si="46"/>
        <v>0</v>
      </c>
      <c r="T411" s="15">
        <v>532.1</v>
      </c>
      <c r="U411" s="15">
        <v>10.3</v>
      </c>
    </row>
    <row r="412" spans="1:21">
      <c r="A412" s="16" t="s">
        <v>2630</v>
      </c>
      <c r="B412" s="79">
        <f t="shared" si="45"/>
        <v>105.25</v>
      </c>
      <c r="C412" s="16">
        <v>421</v>
      </c>
      <c r="D412" s="16">
        <v>0.25</v>
      </c>
      <c r="S412" s="147">
        <f t="shared" si="46"/>
        <v>0</v>
      </c>
      <c r="T412" s="15">
        <v>522.5</v>
      </c>
      <c r="U412" s="15">
        <v>9.6999999999999993</v>
      </c>
    </row>
    <row r="413" spans="1:21" s="17" customFormat="1">
      <c r="A413" s="42" t="s">
        <v>2631</v>
      </c>
      <c r="E413" s="10"/>
      <c r="F413" s="10"/>
      <c r="G413" s="10"/>
      <c r="H413" s="10"/>
      <c r="I413" s="10"/>
      <c r="J413" s="10"/>
      <c r="K413" s="10"/>
      <c r="L413" s="10"/>
      <c r="S413" s="147">
        <f t="shared" si="46"/>
        <v>0</v>
      </c>
      <c r="T413" s="10"/>
      <c r="U413" s="10"/>
    </row>
    <row r="414" spans="1:21">
      <c r="A414" s="16" t="s">
        <v>2632</v>
      </c>
      <c r="B414" s="16">
        <v>30.86</v>
      </c>
      <c r="C414" s="16">
        <v>192.34</v>
      </c>
      <c r="D414" s="16">
        <v>0.16</v>
      </c>
      <c r="K414" s="15">
        <v>523.47</v>
      </c>
      <c r="L414" s="15">
        <v>196.9974651</v>
      </c>
      <c r="O414" s="16">
        <v>535.92999999999995</v>
      </c>
      <c r="P414" s="16">
        <v>14.212863599999999</v>
      </c>
      <c r="Q414" s="14">
        <f t="shared" ref="Q414:Q435" si="47">(1-O414/K414)*100</f>
        <v>-2.3802701205417609</v>
      </c>
      <c r="R414" s="14">
        <f t="shared" ref="R414:R435" si="48">SQRT((2*P414)^2*(-1/K414)^2+(2*L414)^2*(O414/K414^2)^2)*100</f>
        <v>77.248632174790174</v>
      </c>
      <c r="S414" s="147">
        <f t="shared" si="46"/>
        <v>-2.3802701205417609</v>
      </c>
      <c r="T414" s="15">
        <f t="shared" ref="T414:T435" si="49">IF(O414&lt;=1000,O414,K414)</f>
        <v>535.92999999999995</v>
      </c>
      <c r="U414" s="15">
        <f t="shared" ref="U414:U435" si="50">IF(T414=O414,P414,L414)</f>
        <v>14.212863599999999</v>
      </c>
    </row>
    <row r="415" spans="1:21">
      <c r="A415" s="16" t="s">
        <v>2633</v>
      </c>
      <c r="B415" s="16">
        <v>166.41</v>
      </c>
      <c r="C415" s="16">
        <v>472.3</v>
      </c>
      <c r="D415" s="16">
        <v>0.35</v>
      </c>
      <c r="K415" s="15">
        <v>575.73</v>
      </c>
      <c r="L415" s="15">
        <v>107.0972946</v>
      </c>
      <c r="O415" s="16">
        <v>546.86</v>
      </c>
      <c r="P415" s="16">
        <v>15.295674200000001</v>
      </c>
      <c r="Q415" s="14">
        <f t="shared" si="47"/>
        <v>5.0145033262119387</v>
      </c>
      <c r="R415" s="14">
        <f t="shared" si="48"/>
        <v>35.735640083271804</v>
      </c>
      <c r="S415" s="147">
        <f t="shared" si="46"/>
        <v>5.0145033262119387</v>
      </c>
      <c r="T415" s="15">
        <f t="shared" si="49"/>
        <v>546.86</v>
      </c>
      <c r="U415" s="15">
        <f t="shared" si="50"/>
        <v>15.295674200000001</v>
      </c>
    </row>
    <row r="416" spans="1:21">
      <c r="A416" s="16" t="s">
        <v>2634</v>
      </c>
      <c r="B416" s="16">
        <v>200.13</v>
      </c>
      <c r="C416" s="16">
        <v>570.13</v>
      </c>
      <c r="D416" s="16">
        <v>0.35</v>
      </c>
      <c r="K416" s="15">
        <v>529.05999999999995</v>
      </c>
      <c r="L416" s="15">
        <v>94.135645799999978</v>
      </c>
      <c r="O416" s="16">
        <v>532.92999999999995</v>
      </c>
      <c r="P416" s="16">
        <v>14.580964799999999</v>
      </c>
      <c r="Q416" s="14">
        <f t="shared" si="47"/>
        <v>-0.73148603183004202</v>
      </c>
      <c r="R416" s="14">
        <f t="shared" si="48"/>
        <v>36.267618324931696</v>
      </c>
      <c r="S416" s="147">
        <f t="shared" si="46"/>
        <v>-0.73148603183004202</v>
      </c>
      <c r="T416" s="15">
        <f t="shared" si="49"/>
        <v>532.92999999999995</v>
      </c>
      <c r="U416" s="15">
        <f t="shared" si="50"/>
        <v>14.580964799999999</v>
      </c>
    </row>
    <row r="417" spans="1:21">
      <c r="A417" s="16" t="s">
        <v>2635</v>
      </c>
      <c r="B417" s="16">
        <v>35.659999999999997</v>
      </c>
      <c r="C417" s="16">
        <v>237.48</v>
      </c>
      <c r="D417" s="16">
        <v>0.15</v>
      </c>
      <c r="K417" s="15">
        <v>540.5</v>
      </c>
      <c r="L417" s="15">
        <v>142.61092500000001</v>
      </c>
      <c r="O417" s="16">
        <v>541.45000000000005</v>
      </c>
      <c r="P417" s="16">
        <v>14.478373000000001</v>
      </c>
      <c r="Q417" s="14">
        <f t="shared" si="47"/>
        <v>-0.17576318223868626</v>
      </c>
      <c r="R417" s="14">
        <f t="shared" si="48"/>
        <v>53.133530795449403</v>
      </c>
      <c r="S417" s="147">
        <f t="shared" si="46"/>
        <v>-0.17576318223868626</v>
      </c>
      <c r="T417" s="15">
        <f t="shared" si="49"/>
        <v>541.45000000000005</v>
      </c>
      <c r="U417" s="15">
        <f t="shared" si="50"/>
        <v>14.478373000000001</v>
      </c>
    </row>
    <row r="418" spans="1:21">
      <c r="A418" s="16" t="s">
        <v>2636</v>
      </c>
      <c r="B418" s="16">
        <v>128.41999999999999</v>
      </c>
      <c r="C418" s="16">
        <v>447.41</v>
      </c>
      <c r="D418" s="16">
        <v>0.28999999999999998</v>
      </c>
      <c r="K418" s="15">
        <v>536.23</v>
      </c>
      <c r="L418" s="15">
        <v>102.8221025</v>
      </c>
      <c r="O418" s="16">
        <v>551.53</v>
      </c>
      <c r="P418" s="16">
        <v>14.968524199999999</v>
      </c>
      <c r="Q418" s="14">
        <f t="shared" si="47"/>
        <v>-2.8532532681871503</v>
      </c>
      <c r="R418" s="14">
        <f t="shared" si="48"/>
        <v>39.837359192263563</v>
      </c>
      <c r="S418" s="147">
        <f t="shared" si="46"/>
        <v>-2.8532532681871503</v>
      </c>
      <c r="T418" s="15">
        <f t="shared" si="49"/>
        <v>551.53</v>
      </c>
      <c r="U418" s="15">
        <f t="shared" si="50"/>
        <v>14.968524199999999</v>
      </c>
    </row>
    <row r="419" spans="1:21">
      <c r="A419" s="16" t="s">
        <v>2637</v>
      </c>
      <c r="B419" s="16">
        <v>182.41</v>
      </c>
      <c r="C419" s="16">
        <v>784.36</v>
      </c>
      <c r="D419" s="16">
        <v>0.23</v>
      </c>
      <c r="K419" s="15">
        <v>558.57000000000005</v>
      </c>
      <c r="L419" s="15">
        <v>85.282467600000018</v>
      </c>
      <c r="O419" s="16">
        <v>550.73</v>
      </c>
      <c r="P419" s="16">
        <v>14.930290299999999</v>
      </c>
      <c r="Q419" s="14">
        <f t="shared" si="47"/>
        <v>1.4035841523891368</v>
      </c>
      <c r="R419" s="14">
        <f t="shared" si="48"/>
        <v>30.578329737803923</v>
      </c>
      <c r="S419" s="147">
        <f t="shared" si="46"/>
        <v>1.4035841523891368</v>
      </c>
      <c r="T419" s="15">
        <f t="shared" si="49"/>
        <v>550.73</v>
      </c>
      <c r="U419" s="15">
        <f t="shared" si="50"/>
        <v>14.930290299999999</v>
      </c>
    </row>
    <row r="420" spans="1:21">
      <c r="A420" s="16" t="s">
        <v>2638</v>
      </c>
      <c r="B420" s="16">
        <v>122.32</v>
      </c>
      <c r="C420" s="16">
        <v>406.11</v>
      </c>
      <c r="D420" s="16">
        <v>0.3</v>
      </c>
      <c r="K420" s="15">
        <v>522.91999999999996</v>
      </c>
      <c r="L420" s="15">
        <v>106.64430479999999</v>
      </c>
      <c r="O420" s="16">
        <v>548.9</v>
      </c>
      <c r="P420" s="16">
        <v>16.390153999999999</v>
      </c>
      <c r="Q420" s="14">
        <f t="shared" si="47"/>
        <v>-4.9682551824370869</v>
      </c>
      <c r="R420" s="14">
        <f t="shared" si="48"/>
        <v>43.270936503353077</v>
      </c>
      <c r="S420" s="147">
        <f t="shared" si="46"/>
        <v>-4.9682551824370869</v>
      </c>
      <c r="T420" s="15">
        <f t="shared" si="49"/>
        <v>548.9</v>
      </c>
      <c r="U420" s="15">
        <f t="shared" si="50"/>
        <v>16.390153999999999</v>
      </c>
    </row>
    <row r="421" spans="1:21">
      <c r="A421" s="16" t="s">
        <v>2639</v>
      </c>
      <c r="B421" s="16">
        <v>225.06</v>
      </c>
      <c r="C421" s="16">
        <v>485.19</v>
      </c>
      <c r="D421" s="16">
        <v>0.46</v>
      </c>
      <c r="K421" s="15">
        <v>573.19000000000005</v>
      </c>
      <c r="L421" s="15">
        <v>109.3187968</v>
      </c>
      <c r="O421" s="16">
        <v>545.34</v>
      </c>
      <c r="P421" s="16">
        <v>16.660137000000002</v>
      </c>
      <c r="Q421" s="14">
        <f t="shared" si="47"/>
        <v>4.8587728327430746</v>
      </c>
      <c r="R421" s="14">
        <f t="shared" si="48"/>
        <v>36.753301554215618</v>
      </c>
      <c r="S421" s="147">
        <f t="shared" si="46"/>
        <v>4.8587728327430746</v>
      </c>
      <c r="T421" s="15">
        <f t="shared" si="49"/>
        <v>545.34</v>
      </c>
      <c r="U421" s="15">
        <f t="shared" si="50"/>
        <v>16.660137000000002</v>
      </c>
    </row>
    <row r="422" spans="1:21">
      <c r="A422" s="16" t="s">
        <v>2640</v>
      </c>
      <c r="B422" s="16">
        <v>326.39</v>
      </c>
      <c r="C422" s="16">
        <v>1088.81</v>
      </c>
      <c r="D422" s="16">
        <v>0.3</v>
      </c>
      <c r="K422" s="15">
        <v>529.9</v>
      </c>
      <c r="L422" s="15">
        <v>112.83160699999999</v>
      </c>
      <c r="O422" s="16">
        <v>530.98</v>
      </c>
      <c r="P422" s="16">
        <v>13.948844599999999</v>
      </c>
      <c r="Q422" s="14">
        <f t="shared" si="47"/>
        <v>-0.20381204000756714</v>
      </c>
      <c r="R422" s="14">
        <f t="shared" si="48"/>
        <v>42.996332636351688</v>
      </c>
      <c r="S422" s="147">
        <f t="shared" si="46"/>
        <v>-0.20381204000756714</v>
      </c>
      <c r="T422" s="15">
        <f t="shared" si="49"/>
        <v>530.98</v>
      </c>
      <c r="U422" s="15">
        <f t="shared" si="50"/>
        <v>13.948844599999999</v>
      </c>
    </row>
    <row r="423" spans="1:21">
      <c r="A423" s="16" t="s">
        <v>2641</v>
      </c>
      <c r="B423" s="16">
        <v>111.73</v>
      </c>
      <c r="C423" s="16">
        <v>412.78</v>
      </c>
      <c r="D423" s="16">
        <v>0.27</v>
      </c>
      <c r="K423" s="15">
        <v>545.97</v>
      </c>
      <c r="L423" s="15">
        <v>124.21363470000001</v>
      </c>
      <c r="O423" s="16">
        <v>533.54999999999995</v>
      </c>
      <c r="P423" s="16">
        <v>14.715309</v>
      </c>
      <c r="Q423" s="14">
        <f t="shared" si="47"/>
        <v>2.274850266498174</v>
      </c>
      <c r="R423" s="14">
        <f t="shared" si="48"/>
        <v>44.792440019230369</v>
      </c>
      <c r="S423" s="147">
        <f t="shared" si="46"/>
        <v>2.274850266498174</v>
      </c>
      <c r="T423" s="15">
        <f t="shared" si="49"/>
        <v>533.54999999999995</v>
      </c>
      <c r="U423" s="15">
        <f t="shared" si="50"/>
        <v>14.715309</v>
      </c>
    </row>
    <row r="424" spans="1:21">
      <c r="A424" s="16" t="s">
        <v>2642</v>
      </c>
      <c r="B424" s="16">
        <v>127.97</v>
      </c>
      <c r="C424" s="16">
        <v>453.31</v>
      </c>
      <c r="D424" s="16">
        <v>0.28000000000000003</v>
      </c>
      <c r="K424" s="15">
        <v>566.53</v>
      </c>
      <c r="L424" s="15">
        <v>119.77010729999998</v>
      </c>
      <c r="O424" s="16">
        <v>517.46</v>
      </c>
      <c r="P424" s="16">
        <v>13.210753799999999</v>
      </c>
      <c r="Q424" s="14">
        <f t="shared" si="47"/>
        <v>8.6615007148782794</v>
      </c>
      <c r="R424" s="14">
        <f t="shared" si="48"/>
        <v>38.900323305727255</v>
      </c>
      <c r="S424" s="147">
        <f t="shared" si="46"/>
        <v>8.6615007148782794</v>
      </c>
      <c r="T424" s="15">
        <f t="shared" si="49"/>
        <v>517.46</v>
      </c>
      <c r="U424" s="15">
        <f t="shared" si="50"/>
        <v>13.210753799999999</v>
      </c>
    </row>
    <row r="425" spans="1:21">
      <c r="A425" s="16" t="s">
        <v>2643</v>
      </c>
      <c r="B425" s="16">
        <v>163.30000000000001</v>
      </c>
      <c r="C425" s="16">
        <v>327.11</v>
      </c>
      <c r="D425" s="16">
        <v>0.5</v>
      </c>
      <c r="K425" s="15">
        <v>590.79</v>
      </c>
      <c r="L425" s="15">
        <v>137.7485964</v>
      </c>
      <c r="O425" s="16">
        <v>543.83000000000004</v>
      </c>
      <c r="P425" s="16">
        <v>14.949886700000002</v>
      </c>
      <c r="Q425" s="14">
        <f t="shared" si="47"/>
        <v>7.9486788875911767</v>
      </c>
      <c r="R425" s="14">
        <f t="shared" si="48"/>
        <v>43.222691976490175</v>
      </c>
      <c r="S425" s="147">
        <f t="shared" si="46"/>
        <v>7.9486788875911767</v>
      </c>
      <c r="T425" s="15">
        <f t="shared" si="49"/>
        <v>543.83000000000004</v>
      </c>
      <c r="U425" s="15">
        <f t="shared" si="50"/>
        <v>14.949886700000002</v>
      </c>
    </row>
    <row r="426" spans="1:21">
      <c r="A426" s="16" t="s">
        <v>2644</v>
      </c>
      <c r="B426" s="16">
        <v>58.35</v>
      </c>
      <c r="C426" s="16">
        <v>170.16</v>
      </c>
      <c r="D426" s="16">
        <v>0.34</v>
      </c>
      <c r="K426" s="15">
        <v>509.17</v>
      </c>
      <c r="L426" s="15">
        <v>176.11171959999999</v>
      </c>
      <c r="O426" s="16">
        <v>549.91</v>
      </c>
      <c r="P426" s="16">
        <v>15.705429599999997</v>
      </c>
      <c r="Q426" s="14">
        <f t="shared" si="47"/>
        <v>-8.0012569475813589</v>
      </c>
      <c r="R426" s="14">
        <f t="shared" si="48"/>
        <v>74.965211461099571</v>
      </c>
      <c r="S426" s="147">
        <f t="shared" si="46"/>
        <v>-8.0012569475813589</v>
      </c>
      <c r="T426" s="15">
        <f t="shared" si="49"/>
        <v>549.91</v>
      </c>
      <c r="U426" s="15">
        <f t="shared" si="50"/>
        <v>15.705429599999997</v>
      </c>
    </row>
    <row r="427" spans="1:21">
      <c r="A427" s="16" t="s">
        <v>2639</v>
      </c>
      <c r="B427" s="16">
        <v>322.37</v>
      </c>
      <c r="C427" s="16">
        <v>570.97</v>
      </c>
      <c r="D427" s="16">
        <v>0.56000000000000005</v>
      </c>
      <c r="K427" s="15">
        <v>501.51</v>
      </c>
      <c r="L427" s="15">
        <v>95.427322799999985</v>
      </c>
      <c r="O427" s="16">
        <v>556.78</v>
      </c>
      <c r="P427" s="16">
        <v>15.2335008</v>
      </c>
      <c r="Q427" s="14">
        <f t="shared" si="47"/>
        <v>-11.020717433351269</v>
      </c>
      <c r="R427" s="14">
        <f t="shared" si="48"/>
        <v>42.684569976547955</v>
      </c>
      <c r="S427" s="147">
        <f t="shared" si="46"/>
        <v>-11.020717433351269</v>
      </c>
      <c r="T427" s="15">
        <f t="shared" si="49"/>
        <v>556.78</v>
      </c>
      <c r="U427" s="15">
        <f t="shared" si="50"/>
        <v>15.2335008</v>
      </c>
    </row>
    <row r="428" spans="1:21">
      <c r="A428" s="16" t="s">
        <v>2640</v>
      </c>
      <c r="B428" s="16">
        <v>226.27</v>
      </c>
      <c r="C428" s="16">
        <v>500.85</v>
      </c>
      <c r="D428" s="16">
        <v>0.45</v>
      </c>
      <c r="K428" s="15">
        <v>561.23</v>
      </c>
      <c r="L428" s="15">
        <v>116.37104049999999</v>
      </c>
      <c r="O428" s="16">
        <v>548.88</v>
      </c>
      <c r="P428" s="16">
        <v>14.81976</v>
      </c>
      <c r="Q428" s="14">
        <f t="shared" si="47"/>
        <v>2.2005238494022139</v>
      </c>
      <c r="R428" s="14">
        <f t="shared" si="48"/>
        <v>40.899840315770767</v>
      </c>
      <c r="S428" s="147">
        <f t="shared" si="46"/>
        <v>2.2005238494022139</v>
      </c>
      <c r="T428" s="15">
        <f t="shared" si="49"/>
        <v>548.88</v>
      </c>
      <c r="U428" s="15">
        <f t="shared" si="50"/>
        <v>14.81976</v>
      </c>
    </row>
    <row r="429" spans="1:21">
      <c r="A429" s="16" t="s">
        <v>2645</v>
      </c>
      <c r="B429" s="16">
        <v>187.77</v>
      </c>
      <c r="C429" s="16">
        <v>786.48</v>
      </c>
      <c r="D429" s="16">
        <v>0.24</v>
      </c>
      <c r="K429" s="15">
        <v>560.16999999999996</v>
      </c>
      <c r="L429" s="15">
        <v>101.6652533</v>
      </c>
      <c r="O429" s="16">
        <v>507.85</v>
      </c>
      <c r="P429" s="16">
        <v>12.975567500000002</v>
      </c>
      <c r="Q429" s="14">
        <f t="shared" si="47"/>
        <v>9.3400217791027593</v>
      </c>
      <c r="R429" s="14">
        <f t="shared" si="48"/>
        <v>33.232254442724305</v>
      </c>
      <c r="S429" s="147">
        <f t="shared" si="46"/>
        <v>9.3400217791027593</v>
      </c>
      <c r="T429" s="15">
        <f t="shared" si="49"/>
        <v>507.85</v>
      </c>
      <c r="U429" s="15">
        <f t="shared" si="50"/>
        <v>12.975567500000002</v>
      </c>
    </row>
    <row r="430" spans="1:21">
      <c r="A430" s="16" t="s">
        <v>2646</v>
      </c>
      <c r="B430" s="16">
        <v>44.3</v>
      </c>
      <c r="C430" s="16">
        <v>301.08</v>
      </c>
      <c r="D430" s="16">
        <v>0.15</v>
      </c>
      <c r="K430" s="15">
        <v>543.64</v>
      </c>
      <c r="L430" s="15">
        <v>128.83180720000001</v>
      </c>
      <c r="O430" s="16">
        <v>553.16999999999996</v>
      </c>
      <c r="P430" s="16">
        <v>17.225713799999998</v>
      </c>
      <c r="Q430" s="14">
        <f t="shared" si="47"/>
        <v>-1.7529983077036126</v>
      </c>
      <c r="R430" s="14">
        <f t="shared" si="48"/>
        <v>48.641432687138249</v>
      </c>
      <c r="S430" s="147">
        <f t="shared" si="46"/>
        <v>-1.7529983077036126</v>
      </c>
      <c r="T430" s="15">
        <f t="shared" si="49"/>
        <v>553.16999999999996</v>
      </c>
      <c r="U430" s="15">
        <f t="shared" si="50"/>
        <v>17.225713799999998</v>
      </c>
    </row>
    <row r="431" spans="1:21">
      <c r="A431" s="16" t="s">
        <v>2647</v>
      </c>
      <c r="B431" s="16">
        <v>77.569999999999993</v>
      </c>
      <c r="C431" s="16">
        <v>268.14999999999998</v>
      </c>
      <c r="D431" s="16">
        <v>0.28999999999999998</v>
      </c>
      <c r="K431" s="15">
        <v>534.14</v>
      </c>
      <c r="L431" s="15">
        <v>132.26374680000001</v>
      </c>
      <c r="O431" s="16">
        <v>548.66</v>
      </c>
      <c r="P431" s="16">
        <v>14.819306599999999</v>
      </c>
      <c r="Q431" s="14">
        <f t="shared" si="47"/>
        <v>-2.7183884374883061</v>
      </c>
      <c r="R431" s="14">
        <f t="shared" si="48"/>
        <v>51.171989594342918</v>
      </c>
      <c r="S431" s="147">
        <f t="shared" si="46"/>
        <v>-2.7183884374883061</v>
      </c>
      <c r="T431" s="15">
        <f t="shared" si="49"/>
        <v>548.66</v>
      </c>
      <c r="U431" s="15">
        <f t="shared" si="50"/>
        <v>14.819306599999999</v>
      </c>
    </row>
    <row r="432" spans="1:21">
      <c r="A432" s="16" t="s">
        <v>2648</v>
      </c>
      <c r="B432" s="16">
        <v>134.26</v>
      </c>
      <c r="C432" s="16">
        <v>3209.4</v>
      </c>
      <c r="D432" s="16">
        <v>0.04</v>
      </c>
      <c r="K432" s="15">
        <v>526.54999999999995</v>
      </c>
      <c r="L432" s="15">
        <v>37.221819499999995</v>
      </c>
      <c r="O432" s="16">
        <v>584.85</v>
      </c>
      <c r="P432" s="16">
        <v>16.779346500000003</v>
      </c>
      <c r="Q432" s="14">
        <f t="shared" si="47"/>
        <v>-11.072072927547261</v>
      </c>
      <c r="R432" s="14">
        <f t="shared" si="48"/>
        <v>16.947417798564253</v>
      </c>
      <c r="S432" s="147">
        <f t="shared" si="46"/>
        <v>-11.072072927547261</v>
      </c>
      <c r="T432" s="15">
        <f t="shared" si="49"/>
        <v>584.85</v>
      </c>
      <c r="U432" s="15">
        <f t="shared" si="50"/>
        <v>16.779346500000003</v>
      </c>
    </row>
    <row r="433" spans="1:21">
      <c r="A433" s="16" t="s">
        <v>2649</v>
      </c>
      <c r="B433" s="16">
        <v>255.31</v>
      </c>
      <c r="C433" s="16">
        <v>500.61</v>
      </c>
      <c r="D433" s="16">
        <v>0.51</v>
      </c>
      <c r="K433" s="15">
        <v>536.74</v>
      </c>
      <c r="L433" s="15">
        <v>103.14532579999999</v>
      </c>
      <c r="O433" s="16">
        <v>543.51</v>
      </c>
      <c r="P433" s="16">
        <v>18.7402248</v>
      </c>
      <c r="Q433" s="14">
        <f t="shared" si="47"/>
        <v>-1.2613183291724006</v>
      </c>
      <c r="R433" s="14">
        <f t="shared" si="48"/>
        <v>39.540271509875865</v>
      </c>
      <c r="S433" s="147">
        <f t="shared" si="46"/>
        <v>-1.2613183291724006</v>
      </c>
      <c r="T433" s="15">
        <f t="shared" si="49"/>
        <v>543.51</v>
      </c>
      <c r="U433" s="15">
        <f t="shared" si="50"/>
        <v>18.7402248</v>
      </c>
    </row>
    <row r="434" spans="1:21">
      <c r="A434" s="16" t="s">
        <v>2650</v>
      </c>
      <c r="B434" s="16">
        <v>381.51</v>
      </c>
      <c r="C434" s="16">
        <v>701.95</v>
      </c>
      <c r="D434" s="16">
        <v>0.54</v>
      </c>
      <c r="K434" s="15">
        <v>535.54</v>
      </c>
      <c r="L434" s="15">
        <v>85.702466200000003</v>
      </c>
      <c r="O434" s="16">
        <v>543.14</v>
      </c>
      <c r="P434" s="16">
        <v>14.7408196</v>
      </c>
      <c r="Q434" s="14">
        <f t="shared" si="47"/>
        <v>-1.4191283564253032</v>
      </c>
      <c r="R434" s="14">
        <f t="shared" si="48"/>
        <v>32.923704931581845</v>
      </c>
      <c r="S434" s="147">
        <f t="shared" si="46"/>
        <v>-1.4191283564253032</v>
      </c>
      <c r="T434" s="15">
        <f t="shared" si="49"/>
        <v>543.14</v>
      </c>
      <c r="U434" s="15">
        <f t="shared" si="50"/>
        <v>14.7408196</v>
      </c>
    </row>
    <row r="435" spans="1:21">
      <c r="A435" s="16" t="s">
        <v>2645</v>
      </c>
      <c r="B435" s="16">
        <v>35.83</v>
      </c>
      <c r="C435" s="16">
        <v>224.07</v>
      </c>
      <c r="D435" s="16">
        <v>0.16</v>
      </c>
      <c r="K435" s="15">
        <v>542.88</v>
      </c>
      <c r="L435" s="15">
        <v>147.1041936</v>
      </c>
      <c r="O435" s="16">
        <v>540.32000000000005</v>
      </c>
      <c r="P435" s="16">
        <v>14.4211408</v>
      </c>
      <c r="Q435" s="14">
        <f t="shared" si="47"/>
        <v>0.47155909224874115</v>
      </c>
      <c r="R435" s="14">
        <f t="shared" si="48"/>
        <v>54.199463144339767</v>
      </c>
      <c r="S435" s="147">
        <f t="shared" si="46"/>
        <v>0.47155909224874115</v>
      </c>
      <c r="T435" s="15">
        <f t="shared" si="49"/>
        <v>540.32000000000005</v>
      </c>
      <c r="U435" s="15">
        <f t="shared" si="50"/>
        <v>14.4211408</v>
      </c>
    </row>
    <row r="436" spans="1:21" s="17" customFormat="1">
      <c r="A436" s="42" t="s">
        <v>2651</v>
      </c>
      <c r="E436" s="10"/>
      <c r="F436" s="10"/>
      <c r="G436" s="10"/>
      <c r="H436" s="10"/>
      <c r="I436" s="10"/>
      <c r="J436" s="10"/>
      <c r="K436" s="10"/>
      <c r="L436" s="10"/>
      <c r="Q436" s="9"/>
      <c r="R436" s="9"/>
      <c r="S436" s="147">
        <f t="shared" si="46"/>
        <v>0</v>
      </c>
      <c r="T436" s="10"/>
      <c r="U436" s="10"/>
    </row>
    <row r="437" spans="1:21">
      <c r="A437" s="16" t="s">
        <v>2652</v>
      </c>
      <c r="B437" s="16">
        <v>1311.58</v>
      </c>
      <c r="C437" s="16">
        <v>3124.59</v>
      </c>
      <c r="D437" s="16">
        <v>0.42</v>
      </c>
      <c r="K437" s="15">
        <v>534</v>
      </c>
      <c r="L437" s="15">
        <v>42.666599999999995</v>
      </c>
      <c r="O437" s="16">
        <v>557.69000000000005</v>
      </c>
      <c r="P437" s="16">
        <v>15.760319400000004</v>
      </c>
      <c r="Q437" s="14">
        <f t="shared" ref="Q437:Q461" si="51">(1-O437/K437)*100</f>
        <v>-4.4363295880149867</v>
      </c>
      <c r="R437" s="14">
        <f t="shared" ref="R437:R461" si="52">SQRT((2*P437)^2*(-1/K437)^2+(2*L437)^2*(O437/K437^2)^2)*100</f>
        <v>17.702050409685949</v>
      </c>
      <c r="S437" s="147">
        <f t="shared" si="46"/>
        <v>-4.4363295880149867</v>
      </c>
      <c r="T437" s="15">
        <f t="shared" ref="T437:T461" si="53">IF(O437&lt;=1000,O437,K437)</f>
        <v>557.69000000000005</v>
      </c>
      <c r="U437" s="15">
        <f t="shared" ref="U437:U461" si="54">IF(T437=O437,P437,L437)</f>
        <v>15.760319400000004</v>
      </c>
    </row>
    <row r="438" spans="1:21">
      <c r="A438" s="16" t="s">
        <v>2653</v>
      </c>
      <c r="B438" s="16">
        <v>361.35</v>
      </c>
      <c r="C438" s="16">
        <v>1249.04</v>
      </c>
      <c r="D438" s="16">
        <v>0.28899999999999998</v>
      </c>
      <c r="K438" s="15">
        <v>559.29999999999995</v>
      </c>
      <c r="L438" s="15">
        <v>58.726499999999994</v>
      </c>
      <c r="O438" s="16">
        <v>539.6</v>
      </c>
      <c r="P438" s="16">
        <v>14.936127999999998</v>
      </c>
      <c r="Q438" s="14">
        <f t="shared" si="51"/>
        <v>3.5222599678168987</v>
      </c>
      <c r="R438" s="14">
        <f t="shared" si="52"/>
        <v>20.952497433789546</v>
      </c>
      <c r="S438" s="147">
        <f t="shared" si="46"/>
        <v>3.5222599678168987</v>
      </c>
      <c r="T438" s="15">
        <f t="shared" si="53"/>
        <v>539.6</v>
      </c>
      <c r="U438" s="15">
        <f t="shared" si="54"/>
        <v>14.936127999999998</v>
      </c>
    </row>
    <row r="439" spans="1:21">
      <c r="A439" s="16" t="s">
        <v>2654</v>
      </c>
      <c r="B439" s="16">
        <v>159.57</v>
      </c>
      <c r="C439" s="16">
        <v>473.31</v>
      </c>
      <c r="D439" s="16">
        <v>0.33700000000000002</v>
      </c>
      <c r="K439" s="15">
        <v>495</v>
      </c>
      <c r="L439" s="15">
        <v>138.006</v>
      </c>
      <c r="O439" s="16">
        <v>550.16</v>
      </c>
      <c r="P439" s="16">
        <v>24.190535199999999</v>
      </c>
      <c r="Q439" s="14">
        <f t="shared" si="51"/>
        <v>-11.143434343434343</v>
      </c>
      <c r="R439" s="14">
        <f t="shared" si="52"/>
        <v>62.739578115477698</v>
      </c>
      <c r="S439" s="147">
        <f t="shared" si="46"/>
        <v>-11.143434343434343</v>
      </c>
      <c r="T439" s="15">
        <f t="shared" si="53"/>
        <v>550.16</v>
      </c>
      <c r="U439" s="15">
        <f t="shared" si="54"/>
        <v>24.190535199999999</v>
      </c>
    </row>
    <row r="440" spans="1:21">
      <c r="A440" s="16" t="s">
        <v>2655</v>
      </c>
      <c r="B440" s="16">
        <v>947.82</v>
      </c>
      <c r="C440" s="16">
        <v>2098.08</v>
      </c>
      <c r="D440" s="16">
        <v>0.45200000000000001</v>
      </c>
      <c r="K440" s="15">
        <v>571.20000000000005</v>
      </c>
      <c r="L440" s="15">
        <v>47.752319999999997</v>
      </c>
      <c r="O440" s="16">
        <v>543.58000000000004</v>
      </c>
      <c r="P440" s="16">
        <v>14.567944000000002</v>
      </c>
      <c r="Q440" s="14">
        <f t="shared" si="51"/>
        <v>4.8354341736694728</v>
      </c>
      <c r="R440" s="14">
        <f t="shared" si="52"/>
        <v>16.709120103186514</v>
      </c>
      <c r="S440" s="147">
        <f t="shared" si="46"/>
        <v>4.8354341736694728</v>
      </c>
      <c r="T440" s="15">
        <f t="shared" si="53"/>
        <v>543.58000000000004</v>
      </c>
      <c r="U440" s="15">
        <f t="shared" si="54"/>
        <v>14.567944000000002</v>
      </c>
    </row>
    <row r="441" spans="1:21">
      <c r="A441" s="16" t="s">
        <v>2656</v>
      </c>
      <c r="B441" s="16">
        <v>296.72000000000003</v>
      </c>
      <c r="C441" s="16">
        <v>628.42999999999995</v>
      </c>
      <c r="D441" s="16">
        <v>0.47199999999999998</v>
      </c>
      <c r="K441" s="15">
        <v>537.6</v>
      </c>
      <c r="L441" s="15">
        <v>720.11520000000007</v>
      </c>
      <c r="O441" s="16">
        <v>573.1</v>
      </c>
      <c r="P441" s="16">
        <v>217.28513400000003</v>
      </c>
      <c r="Q441" s="14">
        <f t="shared" si="51"/>
        <v>-6.6034226190476275</v>
      </c>
      <c r="R441" s="14">
        <f t="shared" si="52"/>
        <v>296.81022518418678</v>
      </c>
      <c r="S441" s="147">
        <f t="shared" si="46"/>
        <v>-6.6034226190476275</v>
      </c>
      <c r="T441" s="15">
        <f t="shared" si="53"/>
        <v>573.1</v>
      </c>
      <c r="U441" s="15">
        <f t="shared" si="54"/>
        <v>217.28513400000003</v>
      </c>
    </row>
    <row r="442" spans="1:21">
      <c r="A442" s="16" t="s">
        <v>2657</v>
      </c>
      <c r="B442" s="16">
        <v>341.25</v>
      </c>
      <c r="C442" s="16">
        <v>693.38</v>
      </c>
      <c r="D442" s="16">
        <v>0.49199999999999999</v>
      </c>
      <c r="K442" s="15">
        <v>553.6</v>
      </c>
      <c r="L442" s="15">
        <v>96.437120000000007</v>
      </c>
      <c r="O442" s="16">
        <v>538.30999999999995</v>
      </c>
      <c r="P442" s="16">
        <v>14.566668599999998</v>
      </c>
      <c r="Q442" s="14">
        <f t="shared" si="51"/>
        <v>2.7619219653179372</v>
      </c>
      <c r="R442" s="14">
        <f t="shared" si="52"/>
        <v>34.28404683486572</v>
      </c>
      <c r="S442" s="147">
        <f t="shared" si="46"/>
        <v>2.7619219653179372</v>
      </c>
      <c r="T442" s="15">
        <f t="shared" si="53"/>
        <v>538.30999999999995</v>
      </c>
      <c r="U442" s="15">
        <f t="shared" si="54"/>
        <v>14.566668599999998</v>
      </c>
    </row>
    <row r="443" spans="1:21">
      <c r="A443" s="16" t="s">
        <v>2658</v>
      </c>
      <c r="B443" s="16">
        <v>254.66</v>
      </c>
      <c r="C443" s="16">
        <v>704.59</v>
      </c>
      <c r="D443" s="16">
        <v>0.36099999999999999</v>
      </c>
      <c r="K443" s="15">
        <v>543.70000000000005</v>
      </c>
      <c r="L443" s="15">
        <v>84.490979999999993</v>
      </c>
      <c r="O443" s="16">
        <v>535.54999999999995</v>
      </c>
      <c r="P443" s="16">
        <v>14.390228499999999</v>
      </c>
      <c r="Q443" s="14">
        <f t="shared" si="51"/>
        <v>1.4989884127276198</v>
      </c>
      <c r="R443" s="14">
        <f t="shared" si="52"/>
        <v>31.068385117324159</v>
      </c>
      <c r="S443" s="147">
        <f t="shared" si="46"/>
        <v>1.4989884127276198</v>
      </c>
      <c r="T443" s="15">
        <f t="shared" si="53"/>
        <v>535.54999999999995</v>
      </c>
      <c r="U443" s="15">
        <f t="shared" si="54"/>
        <v>14.390228499999999</v>
      </c>
    </row>
    <row r="444" spans="1:21">
      <c r="A444" s="16" t="s">
        <v>2659</v>
      </c>
      <c r="B444" s="16">
        <v>286.10000000000002</v>
      </c>
      <c r="C444" s="16">
        <v>620.35</v>
      </c>
      <c r="D444" s="16">
        <v>0.46100000000000002</v>
      </c>
      <c r="K444" s="15">
        <v>541.6</v>
      </c>
      <c r="L444" s="15">
        <v>107.7784</v>
      </c>
      <c r="O444" s="16">
        <v>533.89</v>
      </c>
      <c r="P444" s="16">
        <v>14.185457300000001</v>
      </c>
      <c r="Q444" s="14">
        <f t="shared" si="51"/>
        <v>1.4235598227474222</v>
      </c>
      <c r="R444" s="14">
        <f t="shared" si="52"/>
        <v>39.581584445918757</v>
      </c>
      <c r="S444" s="147">
        <f t="shared" si="46"/>
        <v>1.4235598227474222</v>
      </c>
      <c r="T444" s="15">
        <f t="shared" si="53"/>
        <v>533.89</v>
      </c>
      <c r="U444" s="15">
        <f t="shared" si="54"/>
        <v>14.185457300000001</v>
      </c>
    </row>
    <row r="445" spans="1:21">
      <c r="A445" s="16" t="s">
        <v>2660</v>
      </c>
      <c r="B445" s="16">
        <v>512.83000000000004</v>
      </c>
      <c r="C445" s="16">
        <v>1401.89</v>
      </c>
      <c r="D445" s="16">
        <v>0.36599999999999999</v>
      </c>
      <c r="K445" s="15">
        <v>559.5</v>
      </c>
      <c r="L445" s="15">
        <v>57.852299999999993</v>
      </c>
      <c r="O445" s="16">
        <v>530.86</v>
      </c>
      <c r="P445" s="16">
        <v>13.897914799999999</v>
      </c>
      <c r="Q445" s="14">
        <f t="shared" si="51"/>
        <v>5.1188561215370854</v>
      </c>
      <c r="R445" s="14">
        <f t="shared" si="52"/>
        <v>20.240576498372093</v>
      </c>
      <c r="S445" s="147">
        <f t="shared" si="46"/>
        <v>5.1188561215370854</v>
      </c>
      <c r="T445" s="15">
        <f t="shared" si="53"/>
        <v>530.86</v>
      </c>
      <c r="U445" s="15">
        <f t="shared" si="54"/>
        <v>13.897914799999999</v>
      </c>
    </row>
    <row r="446" spans="1:21">
      <c r="A446" s="16" t="s">
        <v>2661</v>
      </c>
      <c r="B446" s="16">
        <v>422.97</v>
      </c>
      <c r="C446" s="16">
        <v>979.39</v>
      </c>
      <c r="D446" s="16">
        <v>0.432</v>
      </c>
      <c r="K446" s="15">
        <v>568.70000000000005</v>
      </c>
      <c r="L446" s="15">
        <v>211.15831000000003</v>
      </c>
      <c r="O446" s="16">
        <v>540.59</v>
      </c>
      <c r="P446" s="16">
        <v>15.909563700000001</v>
      </c>
      <c r="Q446" s="14">
        <f t="shared" si="51"/>
        <v>4.9428521188675916</v>
      </c>
      <c r="R446" s="14">
        <f t="shared" si="52"/>
        <v>70.81082895693406</v>
      </c>
      <c r="S446" s="147">
        <f t="shared" si="46"/>
        <v>4.9428521188675916</v>
      </c>
      <c r="T446" s="15">
        <f t="shared" si="53"/>
        <v>540.59</v>
      </c>
      <c r="U446" s="15">
        <f t="shared" si="54"/>
        <v>15.909563700000001</v>
      </c>
    </row>
    <row r="447" spans="1:21">
      <c r="A447" s="16" t="s">
        <v>2662</v>
      </c>
      <c r="B447" s="16">
        <v>421.7</v>
      </c>
      <c r="C447" s="16">
        <v>692.15</v>
      </c>
      <c r="D447" s="16">
        <v>0.60899999999999999</v>
      </c>
      <c r="K447" s="15">
        <v>560.79999999999995</v>
      </c>
      <c r="L447" s="15">
        <v>91.971199999999996</v>
      </c>
      <c r="O447" s="16">
        <v>535.53</v>
      </c>
      <c r="P447" s="16">
        <v>14.984129399999999</v>
      </c>
      <c r="Q447" s="14">
        <f t="shared" si="51"/>
        <v>4.5060627674750275</v>
      </c>
      <c r="R447" s="14">
        <f t="shared" si="52"/>
        <v>31.774597285118965</v>
      </c>
      <c r="S447" s="147">
        <f t="shared" si="46"/>
        <v>4.5060627674750275</v>
      </c>
      <c r="T447" s="15">
        <f t="shared" si="53"/>
        <v>535.53</v>
      </c>
      <c r="U447" s="15">
        <f t="shared" si="54"/>
        <v>14.984129399999999</v>
      </c>
    </row>
    <row r="448" spans="1:21">
      <c r="A448" s="16" t="s">
        <v>2663</v>
      </c>
      <c r="B448" s="16">
        <v>345.47</v>
      </c>
      <c r="C448" s="16">
        <v>727.77</v>
      </c>
      <c r="D448" s="16">
        <v>0.47499999999999998</v>
      </c>
      <c r="K448" s="15">
        <v>517.29999999999995</v>
      </c>
      <c r="L448" s="15">
        <v>81.578209999999984</v>
      </c>
      <c r="O448" s="16">
        <v>547.74</v>
      </c>
      <c r="P448" s="16">
        <v>14.7725478</v>
      </c>
      <c r="Q448" s="14">
        <f t="shared" si="51"/>
        <v>-5.8843997680263049</v>
      </c>
      <c r="R448" s="14">
        <f t="shared" si="52"/>
        <v>33.880804730668146</v>
      </c>
      <c r="S448" s="147">
        <f t="shared" si="46"/>
        <v>-5.8843997680263049</v>
      </c>
      <c r="T448" s="15">
        <f t="shared" si="53"/>
        <v>547.74</v>
      </c>
      <c r="U448" s="15">
        <f t="shared" si="54"/>
        <v>14.7725478</v>
      </c>
    </row>
    <row r="449" spans="1:21">
      <c r="A449" s="16" t="s">
        <v>2664</v>
      </c>
      <c r="B449" s="16">
        <v>3054.73</v>
      </c>
      <c r="C449" s="16">
        <v>3414.01</v>
      </c>
      <c r="D449" s="16">
        <v>0.89500000000000002</v>
      </c>
      <c r="K449" s="15">
        <v>1271.5</v>
      </c>
      <c r="L449" s="15">
        <v>11570.268550000001</v>
      </c>
      <c r="O449" s="16">
        <v>390.74</v>
      </c>
      <c r="P449" s="16">
        <v>96.731594399999992</v>
      </c>
      <c r="Q449" s="14">
        <f t="shared" si="51"/>
        <v>69.269366889500589</v>
      </c>
      <c r="R449" s="14">
        <f t="shared" si="52"/>
        <v>559.48601498747678</v>
      </c>
      <c r="S449" s="147">
        <f t="shared" si="46"/>
        <v>69.269366889500589</v>
      </c>
      <c r="T449" s="15">
        <f t="shared" si="53"/>
        <v>390.74</v>
      </c>
      <c r="U449" s="15">
        <f t="shared" si="54"/>
        <v>96.731594399999992</v>
      </c>
    </row>
    <row r="450" spans="1:21">
      <c r="A450" s="16" t="s">
        <v>2665</v>
      </c>
      <c r="B450" s="16">
        <v>374.84</v>
      </c>
      <c r="C450" s="16">
        <v>843.56</v>
      </c>
      <c r="D450" s="16">
        <v>0.44400000000000001</v>
      </c>
      <c r="K450" s="15">
        <v>555.29999999999995</v>
      </c>
      <c r="L450" s="15">
        <v>90.847079999999991</v>
      </c>
      <c r="O450" s="16">
        <v>508.14</v>
      </c>
      <c r="P450" s="16">
        <v>12.759395400000001</v>
      </c>
      <c r="Q450" s="14">
        <f t="shared" si="51"/>
        <v>8.4927066450567246</v>
      </c>
      <c r="R450" s="14">
        <f t="shared" si="52"/>
        <v>30.291801335906992</v>
      </c>
      <c r="S450" s="147">
        <f t="shared" si="46"/>
        <v>8.4927066450567246</v>
      </c>
      <c r="T450" s="15">
        <f t="shared" si="53"/>
        <v>508.14</v>
      </c>
      <c r="U450" s="15">
        <f t="shared" si="54"/>
        <v>12.759395400000001</v>
      </c>
    </row>
    <row r="451" spans="1:21">
      <c r="A451" s="16" t="s">
        <v>2666</v>
      </c>
      <c r="B451" s="16">
        <v>445.12</v>
      </c>
      <c r="C451" s="16">
        <v>1311.73</v>
      </c>
      <c r="D451" s="16">
        <v>0.33900000000000002</v>
      </c>
      <c r="K451" s="15">
        <v>533</v>
      </c>
      <c r="L451" s="15">
        <v>71.635199999999998</v>
      </c>
      <c r="O451" s="16">
        <v>544.83000000000004</v>
      </c>
      <c r="P451" s="16">
        <v>14.710410000000001</v>
      </c>
      <c r="Q451" s="14">
        <f t="shared" si="51"/>
        <v>-2.2195121951219532</v>
      </c>
      <c r="R451" s="14">
        <f t="shared" si="52"/>
        <v>28.025570467629624</v>
      </c>
      <c r="S451" s="147">
        <f t="shared" si="46"/>
        <v>-2.2195121951219532</v>
      </c>
      <c r="T451" s="15">
        <f t="shared" si="53"/>
        <v>544.83000000000004</v>
      </c>
      <c r="U451" s="15">
        <f t="shared" si="54"/>
        <v>14.710410000000001</v>
      </c>
    </row>
    <row r="452" spans="1:21">
      <c r="A452" s="16" t="s">
        <v>2667</v>
      </c>
      <c r="B452" s="16">
        <v>359.97</v>
      </c>
      <c r="C452" s="16">
        <v>802.12</v>
      </c>
      <c r="D452" s="16">
        <v>0.44900000000000001</v>
      </c>
      <c r="K452" s="15">
        <v>525.6</v>
      </c>
      <c r="L452" s="15">
        <v>92.715840000000014</v>
      </c>
      <c r="O452" s="16">
        <v>545.30999999999995</v>
      </c>
      <c r="P452" s="16">
        <v>15.121446300000001</v>
      </c>
      <c r="Q452" s="14">
        <f t="shared" si="51"/>
        <v>-3.7499999999999867</v>
      </c>
      <c r="R452" s="14">
        <f t="shared" si="52"/>
        <v>37.052501093726789</v>
      </c>
      <c r="S452" s="147">
        <f t="shared" si="46"/>
        <v>-3.7499999999999867</v>
      </c>
      <c r="T452" s="15">
        <f t="shared" si="53"/>
        <v>545.30999999999995</v>
      </c>
      <c r="U452" s="15">
        <f t="shared" si="54"/>
        <v>15.121446300000001</v>
      </c>
    </row>
    <row r="453" spans="1:21">
      <c r="A453" s="16" t="s">
        <v>2668</v>
      </c>
      <c r="B453" s="16">
        <v>378.15</v>
      </c>
      <c r="C453" s="16">
        <v>1060.76</v>
      </c>
      <c r="D453" s="16">
        <v>0.35599999999999998</v>
      </c>
      <c r="K453" s="15">
        <v>545.1</v>
      </c>
      <c r="L453" s="15">
        <v>68.192009999999996</v>
      </c>
      <c r="O453" s="16">
        <v>552.14</v>
      </c>
      <c r="P453" s="16">
        <v>15.101028999999999</v>
      </c>
      <c r="Q453" s="14">
        <f t="shared" si="51"/>
        <v>-1.2915061456613364</v>
      </c>
      <c r="R453" s="14">
        <f t="shared" si="52"/>
        <v>25.941727673659088</v>
      </c>
      <c r="S453" s="147">
        <f t="shared" ref="S453:S516" si="55">IF(OR(Q453-R453&gt;10,Q453+R453&lt;-5),"X",Q453)</f>
        <v>-1.2915061456613364</v>
      </c>
      <c r="T453" s="15">
        <f t="shared" si="53"/>
        <v>552.14</v>
      </c>
      <c r="U453" s="15">
        <f t="shared" si="54"/>
        <v>15.101028999999999</v>
      </c>
    </row>
    <row r="454" spans="1:21">
      <c r="A454" s="16" t="s">
        <v>2669</v>
      </c>
      <c r="B454" s="16">
        <v>100.34</v>
      </c>
      <c r="C454" s="16">
        <v>427.38</v>
      </c>
      <c r="D454" s="16">
        <v>0.23499999999999999</v>
      </c>
      <c r="K454" s="15">
        <v>576.5</v>
      </c>
      <c r="L454" s="15">
        <v>133.2868</v>
      </c>
      <c r="O454" s="16">
        <v>548.17999999999995</v>
      </c>
      <c r="P454" s="16">
        <v>15.014650199999998</v>
      </c>
      <c r="Q454" s="14">
        <f t="shared" si="51"/>
        <v>4.9124024284475372</v>
      </c>
      <c r="R454" s="14">
        <f t="shared" si="52"/>
        <v>44.275976181264284</v>
      </c>
      <c r="S454" s="147">
        <f t="shared" si="55"/>
        <v>4.9124024284475372</v>
      </c>
      <c r="T454" s="15">
        <f t="shared" si="53"/>
        <v>548.17999999999995</v>
      </c>
      <c r="U454" s="15">
        <f t="shared" si="54"/>
        <v>15.014650199999998</v>
      </c>
    </row>
    <row r="455" spans="1:21">
      <c r="A455" s="16" t="s">
        <v>2670</v>
      </c>
      <c r="B455" s="16">
        <v>1521.46</v>
      </c>
      <c r="C455" s="16">
        <v>2215.48</v>
      </c>
      <c r="D455" s="16">
        <v>0.68700000000000006</v>
      </c>
      <c r="K455" s="15">
        <v>525.20000000000005</v>
      </c>
      <c r="L455" s="15">
        <v>45.534840000000003</v>
      </c>
      <c r="O455" s="16">
        <v>573.72</v>
      </c>
      <c r="P455" s="16">
        <v>16.4198664</v>
      </c>
      <c r="Q455" s="14">
        <f t="shared" si="51"/>
        <v>-9.2383853769992363</v>
      </c>
      <c r="R455" s="14">
        <f t="shared" si="52"/>
        <v>19.947293374231531</v>
      </c>
      <c r="S455" s="147">
        <f t="shared" si="55"/>
        <v>-9.2383853769992363</v>
      </c>
      <c r="T455" s="15">
        <f t="shared" si="53"/>
        <v>573.72</v>
      </c>
      <c r="U455" s="15">
        <f t="shared" si="54"/>
        <v>16.4198664</v>
      </c>
    </row>
    <row r="456" spans="1:21">
      <c r="A456" s="16" t="s">
        <v>2671</v>
      </c>
      <c r="B456" s="16">
        <v>341.93</v>
      </c>
      <c r="C456" s="16">
        <v>799.78</v>
      </c>
      <c r="D456" s="16">
        <v>0.42799999999999999</v>
      </c>
      <c r="K456" s="15">
        <v>556.9</v>
      </c>
      <c r="L456" s="15">
        <v>82.588269999999994</v>
      </c>
      <c r="O456" s="16">
        <v>537.5</v>
      </c>
      <c r="P456" s="16">
        <v>14.625375000000002</v>
      </c>
      <c r="Q456" s="14">
        <f t="shared" si="51"/>
        <v>3.4835697611779404</v>
      </c>
      <c r="R456" s="14">
        <f t="shared" si="52"/>
        <v>29.104640585811058</v>
      </c>
      <c r="S456" s="147">
        <f t="shared" si="55"/>
        <v>3.4835697611779404</v>
      </c>
      <c r="T456" s="15">
        <f t="shared" si="53"/>
        <v>537.5</v>
      </c>
      <c r="U456" s="15">
        <f t="shared" si="54"/>
        <v>14.625375000000002</v>
      </c>
    </row>
    <row r="457" spans="1:21">
      <c r="A457" s="16" t="s">
        <v>2672</v>
      </c>
      <c r="B457" s="16">
        <v>228.09</v>
      </c>
      <c r="C457" s="16">
        <v>615.35</v>
      </c>
      <c r="D457" s="16">
        <v>0.371</v>
      </c>
      <c r="K457" s="15">
        <v>513.9</v>
      </c>
      <c r="L457" s="15">
        <v>134.33346</v>
      </c>
      <c r="O457" s="16">
        <v>542.71</v>
      </c>
      <c r="P457" s="16">
        <v>15.304421999999999</v>
      </c>
      <c r="Q457" s="14">
        <f t="shared" si="51"/>
        <v>-5.6061490562366423</v>
      </c>
      <c r="R457" s="14">
        <f t="shared" si="52"/>
        <v>55.531243978403069</v>
      </c>
      <c r="S457" s="147">
        <f t="shared" si="55"/>
        <v>-5.6061490562366423</v>
      </c>
      <c r="T457" s="15">
        <f t="shared" si="53"/>
        <v>542.71</v>
      </c>
      <c r="U457" s="15">
        <f t="shared" si="54"/>
        <v>15.304421999999999</v>
      </c>
    </row>
    <row r="458" spans="1:21">
      <c r="A458" s="16" t="s">
        <v>2673</v>
      </c>
      <c r="B458" s="16">
        <v>368.74</v>
      </c>
      <c r="C458" s="16">
        <v>1168.32</v>
      </c>
      <c r="D458" s="16">
        <v>0.316</v>
      </c>
      <c r="K458" s="15">
        <v>552.1</v>
      </c>
      <c r="L458" s="15">
        <v>79.557610000000011</v>
      </c>
      <c r="O458" s="16">
        <v>549.9</v>
      </c>
      <c r="P458" s="16">
        <v>14.880293999999999</v>
      </c>
      <c r="Q458" s="14">
        <f t="shared" si="51"/>
        <v>0.39847853649701559</v>
      </c>
      <c r="R458" s="14">
        <f t="shared" si="52"/>
        <v>29.206898261968682</v>
      </c>
      <c r="S458" s="147">
        <f t="shared" si="55"/>
        <v>0.39847853649701559</v>
      </c>
      <c r="T458" s="15">
        <f t="shared" si="53"/>
        <v>549.9</v>
      </c>
      <c r="U458" s="15">
        <f t="shared" si="54"/>
        <v>14.880293999999999</v>
      </c>
    </row>
    <row r="459" spans="1:21">
      <c r="A459" s="16" t="s">
        <v>2674</v>
      </c>
      <c r="B459" s="16">
        <v>360.67</v>
      </c>
      <c r="C459" s="16">
        <v>991.69</v>
      </c>
      <c r="D459" s="16">
        <v>0.36399999999999999</v>
      </c>
      <c r="K459" s="15">
        <v>572.5</v>
      </c>
      <c r="L459" s="15">
        <v>74.195999999999998</v>
      </c>
      <c r="O459" s="16">
        <v>526.08000000000004</v>
      </c>
      <c r="P459" s="16">
        <v>13.846425600000002</v>
      </c>
      <c r="Q459" s="14">
        <f t="shared" si="51"/>
        <v>8.10829694323143</v>
      </c>
      <c r="R459" s="14">
        <f t="shared" si="52"/>
        <v>24.304549369044555</v>
      </c>
      <c r="S459" s="147">
        <f t="shared" si="55"/>
        <v>8.10829694323143</v>
      </c>
      <c r="T459" s="15">
        <f t="shared" si="53"/>
        <v>526.08000000000004</v>
      </c>
      <c r="U459" s="15">
        <f t="shared" si="54"/>
        <v>13.846425600000002</v>
      </c>
    </row>
    <row r="460" spans="1:21">
      <c r="A460" s="16" t="s">
        <v>2675</v>
      </c>
      <c r="B460" s="16">
        <v>276.13</v>
      </c>
      <c r="C460" s="16">
        <v>613.86</v>
      </c>
      <c r="D460" s="16">
        <v>0.45</v>
      </c>
      <c r="K460" s="15">
        <v>542.20000000000005</v>
      </c>
      <c r="L460" s="15">
        <v>88.595480000000009</v>
      </c>
      <c r="O460" s="16">
        <v>551.61</v>
      </c>
      <c r="P460" s="16">
        <v>15.092049600000003</v>
      </c>
      <c r="Q460" s="14">
        <f t="shared" si="51"/>
        <v>-1.7355219476207884</v>
      </c>
      <c r="R460" s="14">
        <f t="shared" si="52"/>
        <v>33.710018512881128</v>
      </c>
      <c r="S460" s="147">
        <f t="shared" si="55"/>
        <v>-1.7355219476207884</v>
      </c>
      <c r="T460" s="15">
        <f t="shared" si="53"/>
        <v>551.61</v>
      </c>
      <c r="U460" s="15">
        <f t="shared" si="54"/>
        <v>15.092049600000003</v>
      </c>
    </row>
    <row r="461" spans="1:21">
      <c r="A461" s="16" t="s">
        <v>2676</v>
      </c>
      <c r="B461" s="16">
        <v>672.49</v>
      </c>
      <c r="C461" s="16">
        <v>1577.45</v>
      </c>
      <c r="D461" s="16">
        <v>0.42599999999999999</v>
      </c>
      <c r="K461" s="15">
        <v>550.20000000000005</v>
      </c>
      <c r="L461" s="15">
        <v>104.37294</v>
      </c>
      <c r="O461" s="16">
        <v>544.51</v>
      </c>
      <c r="P461" s="16">
        <v>36.857881900000002</v>
      </c>
      <c r="Q461" s="14">
        <f t="shared" si="51"/>
        <v>1.0341693929480256</v>
      </c>
      <c r="R461" s="14">
        <f t="shared" si="52"/>
        <v>39.866417274485876</v>
      </c>
      <c r="S461" s="147">
        <f t="shared" si="55"/>
        <v>1.0341693929480256</v>
      </c>
      <c r="T461" s="15">
        <f t="shared" si="53"/>
        <v>544.51</v>
      </c>
      <c r="U461" s="15">
        <f t="shared" si="54"/>
        <v>36.857881900000002</v>
      </c>
    </row>
    <row r="462" spans="1:21" s="17" customFormat="1">
      <c r="A462" s="42" t="s">
        <v>2677</v>
      </c>
      <c r="E462" s="10"/>
      <c r="F462" s="10"/>
      <c r="G462" s="10"/>
      <c r="H462" s="10"/>
      <c r="I462" s="10"/>
      <c r="J462" s="10"/>
      <c r="K462" s="10"/>
      <c r="L462" s="10"/>
      <c r="Q462" s="9"/>
      <c r="R462" s="9"/>
      <c r="S462" s="147">
        <f t="shared" si="55"/>
        <v>0</v>
      </c>
      <c r="T462" s="10"/>
      <c r="U462" s="10"/>
    </row>
    <row r="463" spans="1:21">
      <c r="A463" s="16" t="s">
        <v>2678</v>
      </c>
      <c r="B463" s="16">
        <v>367.89</v>
      </c>
      <c r="C463" s="16">
        <v>1150.93</v>
      </c>
      <c r="D463" s="16">
        <v>0.32</v>
      </c>
      <c r="K463" s="15">
        <v>470.84</v>
      </c>
      <c r="L463" s="15">
        <v>2116.2892563999999</v>
      </c>
      <c r="O463" s="16">
        <v>471.47800000000001</v>
      </c>
      <c r="P463" s="16">
        <v>18.199050799999998</v>
      </c>
      <c r="Q463" s="14">
        <f t="shared" ref="Q463:Q486" si="56">(1-O463/K463)*100</f>
        <v>-0.135502506159213</v>
      </c>
      <c r="R463" s="14">
        <f t="shared" ref="R463:R486" si="57">SQRT((2*P463)^2*(-1/K463)^2+(2*L463)^2*(O463/K463^2)^2)*100</f>
        <v>900.19328243583345</v>
      </c>
      <c r="S463" s="147">
        <f t="shared" si="55"/>
        <v>-0.135502506159213</v>
      </c>
      <c r="T463" s="15">
        <f t="shared" ref="T463:T486" si="58">IF(O463&lt;=1000,O463,K463)</f>
        <v>471.47800000000001</v>
      </c>
      <c r="U463" s="15">
        <f t="shared" ref="U463:U486" si="59">IF(T463=O463,P463,L463)</f>
        <v>18.199050799999998</v>
      </c>
    </row>
    <row r="464" spans="1:21">
      <c r="A464" s="16" t="s">
        <v>2679</v>
      </c>
      <c r="B464" s="16">
        <v>902.88</v>
      </c>
      <c r="C464" s="16">
        <v>1850.13</v>
      </c>
      <c r="D464" s="16">
        <v>0.49</v>
      </c>
      <c r="K464" s="15">
        <v>528.11</v>
      </c>
      <c r="L464" s="15">
        <v>69.927045100000001</v>
      </c>
      <c r="O464" s="16">
        <v>563.17499999999995</v>
      </c>
      <c r="P464" s="16">
        <v>28.744451999999995</v>
      </c>
      <c r="Q464" s="14">
        <f t="shared" si="56"/>
        <v>-6.6397152108462087</v>
      </c>
      <c r="R464" s="14">
        <f t="shared" si="57"/>
        <v>30.265763763129772</v>
      </c>
      <c r="S464" s="147">
        <f t="shared" si="55"/>
        <v>-6.6397152108462087</v>
      </c>
      <c r="T464" s="15">
        <f t="shared" si="58"/>
        <v>563.17499999999995</v>
      </c>
      <c r="U464" s="15">
        <f t="shared" si="59"/>
        <v>28.744451999999995</v>
      </c>
    </row>
    <row r="465" spans="1:21">
      <c r="A465" s="16" t="s">
        <v>2680</v>
      </c>
      <c r="B465" s="16">
        <v>416.45</v>
      </c>
      <c r="C465" s="16">
        <v>922.06</v>
      </c>
      <c r="D465" s="16">
        <v>0.45</v>
      </c>
      <c r="K465" s="15">
        <v>521.39</v>
      </c>
      <c r="L465" s="15">
        <v>147.79320939999999</v>
      </c>
      <c r="O465" s="16">
        <v>498.351</v>
      </c>
      <c r="P465" s="16">
        <v>17.726345070000001</v>
      </c>
      <c r="Q465" s="14">
        <f t="shared" si="56"/>
        <v>4.4187652237288706</v>
      </c>
      <c r="R465" s="14">
        <f t="shared" si="57"/>
        <v>54.611874484277934</v>
      </c>
      <c r="S465" s="147">
        <f t="shared" si="55"/>
        <v>4.4187652237288706</v>
      </c>
      <c r="T465" s="15">
        <f t="shared" si="58"/>
        <v>498.351</v>
      </c>
      <c r="U465" s="15">
        <f t="shared" si="59"/>
        <v>17.726345070000001</v>
      </c>
    </row>
    <row r="466" spans="1:21">
      <c r="A466" s="16" t="s">
        <v>2681</v>
      </c>
      <c r="B466" s="16">
        <v>325.62</v>
      </c>
      <c r="C466" s="16">
        <v>629.12</v>
      </c>
      <c r="D466" s="16">
        <v>0.52</v>
      </c>
      <c r="K466" s="15">
        <v>520.30999999999995</v>
      </c>
      <c r="L466" s="15">
        <v>122.99608089999998</v>
      </c>
      <c r="O466" s="16">
        <v>516.20799999999997</v>
      </c>
      <c r="P466" s="16">
        <v>19.099695999999998</v>
      </c>
      <c r="Q466" s="14">
        <f t="shared" si="56"/>
        <v>0.78837616036593339</v>
      </c>
      <c r="R466" s="14">
        <f t="shared" si="57"/>
        <v>47.476356960360313</v>
      </c>
      <c r="S466" s="147">
        <f t="shared" si="55"/>
        <v>0.78837616036593339</v>
      </c>
      <c r="T466" s="15">
        <f t="shared" si="58"/>
        <v>516.20799999999997</v>
      </c>
      <c r="U466" s="15">
        <f t="shared" si="59"/>
        <v>19.099695999999998</v>
      </c>
    </row>
    <row r="467" spans="1:21">
      <c r="A467" s="16" t="s">
        <v>2682</v>
      </c>
      <c r="B467" s="16">
        <v>943.05</v>
      </c>
      <c r="C467" s="16">
        <v>2272.44</v>
      </c>
      <c r="D467" s="16">
        <v>0.41</v>
      </c>
      <c r="K467" s="15">
        <v>537.59</v>
      </c>
      <c r="L467" s="15">
        <v>72.209088800000004</v>
      </c>
      <c r="O467" s="16">
        <v>559.16300000000001</v>
      </c>
      <c r="P467" s="16">
        <v>22.332970220000004</v>
      </c>
      <c r="Q467" s="14">
        <f t="shared" si="56"/>
        <v>-4.0129094663219123</v>
      </c>
      <c r="R467" s="14">
        <f t="shared" si="57"/>
        <v>29.151139804088416</v>
      </c>
      <c r="S467" s="147">
        <f t="shared" si="55"/>
        <v>-4.0129094663219123</v>
      </c>
      <c r="T467" s="15">
        <f t="shared" si="58"/>
        <v>559.16300000000001</v>
      </c>
      <c r="U467" s="15">
        <f t="shared" si="59"/>
        <v>22.332970220000004</v>
      </c>
    </row>
    <row r="468" spans="1:21">
      <c r="A468" s="16" t="s">
        <v>2683</v>
      </c>
      <c r="B468" s="16">
        <v>651.35</v>
      </c>
      <c r="C468" s="16">
        <v>1620.73</v>
      </c>
      <c r="D468" s="16">
        <v>0.4</v>
      </c>
      <c r="K468" s="15">
        <v>538.03</v>
      </c>
      <c r="L468" s="15">
        <v>70.169872600000005</v>
      </c>
      <c r="O468" s="16">
        <v>537.94600000000003</v>
      </c>
      <c r="P468" s="16">
        <v>20.560296120000004</v>
      </c>
      <c r="Q468" s="14">
        <f t="shared" si="56"/>
        <v>1.5612512313434301E-2</v>
      </c>
      <c r="R468" s="14">
        <f t="shared" si="57"/>
        <v>27.176738540853922</v>
      </c>
      <c r="S468" s="147">
        <f t="shared" si="55"/>
        <v>1.5612512313434301E-2</v>
      </c>
      <c r="T468" s="15">
        <f t="shared" si="58"/>
        <v>537.94600000000003</v>
      </c>
      <c r="U468" s="15">
        <f t="shared" si="59"/>
        <v>20.560296120000004</v>
      </c>
    </row>
    <row r="469" spans="1:21">
      <c r="A469" s="16" t="s">
        <v>2684</v>
      </c>
      <c r="B469" s="16">
        <v>69.48</v>
      </c>
      <c r="C469" s="16">
        <v>903.16</v>
      </c>
      <c r="D469" s="16">
        <v>0.08</v>
      </c>
      <c r="K469" s="15">
        <v>1827.17</v>
      </c>
      <c r="L469" s="15">
        <v>103.7101692</v>
      </c>
      <c r="O469" s="16">
        <v>1519.3109999999999</v>
      </c>
      <c r="P469" s="16">
        <v>152.58440372999996</v>
      </c>
      <c r="Q469" s="14">
        <f t="shared" si="56"/>
        <v>16.848952204775703</v>
      </c>
      <c r="R469" s="14">
        <f t="shared" si="57"/>
        <v>19.18457579778384</v>
      </c>
      <c r="S469" s="147">
        <f t="shared" si="55"/>
        <v>16.848952204775703</v>
      </c>
      <c r="T469" s="15">
        <f t="shared" si="58"/>
        <v>1827.17</v>
      </c>
      <c r="U469" s="15">
        <f t="shared" si="59"/>
        <v>103.7101692</v>
      </c>
    </row>
    <row r="470" spans="1:21">
      <c r="A470" s="16" t="s">
        <v>2685</v>
      </c>
      <c r="B470" s="16">
        <v>451.47</v>
      </c>
      <c r="C470" s="16">
        <v>1220.54</v>
      </c>
      <c r="D470" s="16">
        <v>0.37</v>
      </c>
      <c r="K470" s="15">
        <v>542.64</v>
      </c>
      <c r="L470" s="15">
        <v>66.164095199999991</v>
      </c>
      <c r="O470" s="16">
        <v>509.173</v>
      </c>
      <c r="P470" s="16">
        <v>18.752841589999999</v>
      </c>
      <c r="Q470" s="14">
        <f t="shared" si="56"/>
        <v>6.1674406604747105</v>
      </c>
      <c r="R470" s="14">
        <f t="shared" si="57"/>
        <v>23.90309542177652</v>
      </c>
      <c r="S470" s="147">
        <f t="shared" si="55"/>
        <v>6.1674406604747105</v>
      </c>
      <c r="T470" s="15">
        <f t="shared" si="58"/>
        <v>509.173</v>
      </c>
      <c r="U470" s="15">
        <f t="shared" si="59"/>
        <v>18.752841589999999</v>
      </c>
    </row>
    <row r="471" spans="1:21">
      <c r="A471" s="16" t="s">
        <v>2686</v>
      </c>
      <c r="B471" s="16">
        <v>320.99</v>
      </c>
      <c r="C471" s="16">
        <v>697.42</v>
      </c>
      <c r="D471" s="16">
        <v>0.46</v>
      </c>
      <c r="K471" s="15">
        <v>538.37</v>
      </c>
      <c r="L471" s="15">
        <v>91.872840499999995</v>
      </c>
      <c r="O471" s="16">
        <v>539.29700000000003</v>
      </c>
      <c r="P471" s="16">
        <v>20.881579840000001</v>
      </c>
      <c r="Q471" s="14">
        <f t="shared" si="56"/>
        <v>-0.17218641454761485</v>
      </c>
      <c r="R471" s="14">
        <f t="shared" si="57"/>
        <v>35.057781402055952</v>
      </c>
      <c r="S471" s="147">
        <f t="shared" si="55"/>
        <v>-0.17218641454761485</v>
      </c>
      <c r="T471" s="15">
        <f t="shared" si="58"/>
        <v>539.29700000000003</v>
      </c>
      <c r="U471" s="15">
        <f t="shared" si="59"/>
        <v>20.881579840000001</v>
      </c>
    </row>
    <row r="472" spans="1:21">
      <c r="A472" s="16" t="s">
        <v>2687</v>
      </c>
      <c r="B472" s="16">
        <v>398.74</v>
      </c>
      <c r="C472" s="16">
        <v>1094.27</v>
      </c>
      <c r="D472" s="16">
        <v>0.36</v>
      </c>
      <c r="K472" s="15">
        <v>521.62</v>
      </c>
      <c r="L472" s="15">
        <v>65.353769799999995</v>
      </c>
      <c r="O472" s="16">
        <v>547.16399999999999</v>
      </c>
      <c r="P472" s="16">
        <v>21.333924360000001</v>
      </c>
      <c r="Q472" s="14">
        <f t="shared" si="56"/>
        <v>-4.8970514934243203</v>
      </c>
      <c r="R472" s="14">
        <f t="shared" si="57"/>
        <v>27.528475356838815</v>
      </c>
      <c r="S472" s="147">
        <f t="shared" si="55"/>
        <v>-4.8970514934243203</v>
      </c>
      <c r="T472" s="15">
        <f t="shared" si="58"/>
        <v>547.16399999999999</v>
      </c>
      <c r="U472" s="15">
        <f t="shared" si="59"/>
        <v>21.333924360000001</v>
      </c>
    </row>
    <row r="473" spans="1:21">
      <c r="A473" s="16" t="s">
        <v>2688</v>
      </c>
      <c r="B473" s="16">
        <v>544.52</v>
      </c>
      <c r="C473" s="16">
        <v>1197.21</v>
      </c>
      <c r="D473" s="16">
        <v>0.45</v>
      </c>
      <c r="K473" s="15">
        <v>514.54</v>
      </c>
      <c r="L473" s="15">
        <v>141.47277299999999</v>
      </c>
      <c r="O473" s="16">
        <v>553.53</v>
      </c>
      <c r="P473" s="16">
        <v>21.947464499999995</v>
      </c>
      <c r="Q473" s="14">
        <f t="shared" si="56"/>
        <v>-7.5776421658180215</v>
      </c>
      <c r="R473" s="14">
        <f t="shared" si="57"/>
        <v>59.768892970331478</v>
      </c>
      <c r="S473" s="147">
        <f t="shared" si="55"/>
        <v>-7.5776421658180215</v>
      </c>
      <c r="T473" s="15">
        <f t="shared" si="58"/>
        <v>553.53</v>
      </c>
      <c r="U473" s="15">
        <f t="shared" si="59"/>
        <v>21.947464499999995</v>
      </c>
    </row>
    <row r="474" spans="1:21">
      <c r="A474" s="16" t="s">
        <v>2689</v>
      </c>
      <c r="B474" s="16">
        <v>360.68</v>
      </c>
      <c r="C474" s="16">
        <v>596.46</v>
      </c>
      <c r="D474" s="16">
        <v>0.6</v>
      </c>
      <c r="K474" s="15">
        <v>548.44000000000005</v>
      </c>
      <c r="L474" s="15">
        <v>120.70067520000001</v>
      </c>
      <c r="O474" s="16">
        <v>538.68499999999995</v>
      </c>
      <c r="P474" s="16">
        <v>20.976393899999998</v>
      </c>
      <c r="Q474" s="14">
        <f t="shared" si="56"/>
        <v>1.7786813507402965</v>
      </c>
      <c r="R474" s="14">
        <f t="shared" si="57"/>
        <v>43.904613017408067</v>
      </c>
      <c r="S474" s="147">
        <f t="shared" si="55"/>
        <v>1.7786813507402965</v>
      </c>
      <c r="T474" s="15">
        <f t="shared" si="58"/>
        <v>538.68499999999995</v>
      </c>
      <c r="U474" s="15">
        <f t="shared" si="59"/>
        <v>20.976393899999998</v>
      </c>
    </row>
    <row r="475" spans="1:21">
      <c r="A475" s="16" t="s">
        <v>2690</v>
      </c>
      <c r="B475" s="16">
        <v>447.37</v>
      </c>
      <c r="C475" s="16">
        <v>999.58</v>
      </c>
      <c r="D475" s="16">
        <v>0.45</v>
      </c>
      <c r="K475" s="15">
        <v>565.75</v>
      </c>
      <c r="L475" s="15">
        <v>67.250702500000003</v>
      </c>
      <c r="O475" s="16">
        <v>542.80899999999997</v>
      </c>
      <c r="P475" s="16">
        <v>21.343249879999998</v>
      </c>
      <c r="Q475" s="14">
        <f t="shared" si="56"/>
        <v>4.0549712770658441</v>
      </c>
      <c r="R475" s="14">
        <f t="shared" si="57"/>
        <v>24.025477608524064</v>
      </c>
      <c r="S475" s="147">
        <f t="shared" si="55"/>
        <v>4.0549712770658441</v>
      </c>
      <c r="T475" s="15">
        <f t="shared" si="58"/>
        <v>542.80899999999997</v>
      </c>
      <c r="U475" s="15">
        <f t="shared" si="59"/>
        <v>21.343249879999998</v>
      </c>
    </row>
    <row r="476" spans="1:21">
      <c r="A476" s="16" t="s">
        <v>2691</v>
      </c>
      <c r="B476" s="16">
        <v>272.05</v>
      </c>
      <c r="C476" s="16">
        <v>696.29</v>
      </c>
      <c r="D476" s="16">
        <v>0.39</v>
      </c>
      <c r="K476" s="15">
        <v>537.92999999999995</v>
      </c>
      <c r="L476" s="15">
        <v>90.904790699999992</v>
      </c>
      <c r="O476" s="16">
        <v>543.29300000000001</v>
      </c>
      <c r="P476" s="16">
        <v>21.08520133</v>
      </c>
      <c r="Q476" s="14">
        <f t="shared" si="56"/>
        <v>-0.99696986596771175</v>
      </c>
      <c r="R476" s="14">
        <f t="shared" si="57"/>
        <v>35.023580152045504</v>
      </c>
      <c r="S476" s="147">
        <f t="shared" si="55"/>
        <v>-0.99696986596771175</v>
      </c>
      <c r="T476" s="15">
        <f t="shared" si="58"/>
        <v>543.29300000000001</v>
      </c>
      <c r="U476" s="15">
        <f t="shared" si="59"/>
        <v>21.08520133</v>
      </c>
    </row>
    <row r="477" spans="1:21">
      <c r="A477" s="16" t="s">
        <v>2692</v>
      </c>
      <c r="B477" s="16">
        <v>461.81</v>
      </c>
      <c r="C477" s="16">
        <v>997.77</v>
      </c>
      <c r="D477" s="16">
        <v>0.46</v>
      </c>
      <c r="K477" s="15">
        <v>560.94000000000005</v>
      </c>
      <c r="L477" s="15">
        <v>79.227165600000006</v>
      </c>
      <c r="O477" s="16">
        <v>527.12800000000004</v>
      </c>
      <c r="P477" s="16">
        <v>19.762028720000004</v>
      </c>
      <c r="Q477" s="14">
        <f t="shared" si="56"/>
        <v>6.0277391521374906</v>
      </c>
      <c r="R477" s="14">
        <f t="shared" si="57"/>
        <v>27.464500668328618</v>
      </c>
      <c r="S477" s="147">
        <f t="shared" si="55"/>
        <v>6.0277391521374906</v>
      </c>
      <c r="T477" s="15">
        <f t="shared" si="58"/>
        <v>527.12800000000004</v>
      </c>
      <c r="U477" s="15">
        <f t="shared" si="59"/>
        <v>19.762028720000004</v>
      </c>
    </row>
    <row r="478" spans="1:21">
      <c r="A478" s="16" t="s">
        <v>2693</v>
      </c>
      <c r="B478" s="16">
        <v>437.66</v>
      </c>
      <c r="C478" s="16">
        <v>1014.82</v>
      </c>
      <c r="D478" s="16">
        <v>0.43</v>
      </c>
      <c r="K478" s="15">
        <v>535.94000000000005</v>
      </c>
      <c r="L478" s="15">
        <v>70.10631140000001</v>
      </c>
      <c r="O478" s="16">
        <v>525.49400000000003</v>
      </c>
      <c r="P478" s="16">
        <v>19.642965720000003</v>
      </c>
      <c r="Q478" s="14">
        <f t="shared" si="56"/>
        <v>1.9490987797141535</v>
      </c>
      <c r="R478" s="14">
        <f t="shared" si="57"/>
        <v>26.678870415898036</v>
      </c>
      <c r="S478" s="147">
        <f t="shared" si="55"/>
        <v>1.9490987797141535</v>
      </c>
      <c r="T478" s="15">
        <f t="shared" si="58"/>
        <v>525.49400000000003</v>
      </c>
      <c r="U478" s="15">
        <f t="shared" si="59"/>
        <v>19.642965720000003</v>
      </c>
    </row>
    <row r="479" spans="1:21">
      <c r="A479" s="16" t="s">
        <v>2694</v>
      </c>
      <c r="B479" s="16">
        <v>279.5</v>
      </c>
      <c r="C479" s="16">
        <v>556.85</v>
      </c>
      <c r="D479" s="16">
        <v>0.5</v>
      </c>
      <c r="K479" s="15">
        <v>584.97</v>
      </c>
      <c r="L479" s="15">
        <v>171.56585129999999</v>
      </c>
      <c r="O479" s="16">
        <v>493.238</v>
      </c>
      <c r="P479" s="16">
        <v>27.5473423</v>
      </c>
      <c r="Q479" s="14">
        <f t="shared" si="56"/>
        <v>15.681487939552463</v>
      </c>
      <c r="R479" s="14">
        <f t="shared" si="57"/>
        <v>50.348318779705345</v>
      </c>
      <c r="S479" s="147">
        <f t="shared" si="55"/>
        <v>15.681487939552463</v>
      </c>
      <c r="T479" s="15">
        <f t="shared" si="58"/>
        <v>493.238</v>
      </c>
      <c r="U479" s="15">
        <f t="shared" si="59"/>
        <v>27.5473423</v>
      </c>
    </row>
    <row r="480" spans="1:21">
      <c r="A480" s="16" t="s">
        <v>2695</v>
      </c>
      <c r="B480" s="16">
        <v>306.16000000000003</v>
      </c>
      <c r="C480" s="16">
        <v>752.91</v>
      </c>
      <c r="D480" s="16">
        <v>0.41</v>
      </c>
      <c r="K480" s="15">
        <v>559.29</v>
      </c>
      <c r="L480" s="15">
        <v>84.391268099999991</v>
      </c>
      <c r="O480" s="16">
        <v>540.12599999999998</v>
      </c>
      <c r="P480" s="16">
        <v>20.730035879999999</v>
      </c>
      <c r="Q480" s="14">
        <f t="shared" si="56"/>
        <v>3.42648715335514</v>
      </c>
      <c r="R480" s="14">
        <f t="shared" si="57"/>
        <v>30.071953887837644</v>
      </c>
      <c r="S480" s="147">
        <f t="shared" si="55"/>
        <v>3.42648715335514</v>
      </c>
      <c r="T480" s="15">
        <f t="shared" si="58"/>
        <v>540.12599999999998</v>
      </c>
      <c r="U480" s="15">
        <f t="shared" si="59"/>
        <v>20.730035879999999</v>
      </c>
    </row>
    <row r="481" spans="1:21">
      <c r="A481" s="16" t="s">
        <v>2696</v>
      </c>
      <c r="B481" s="16">
        <v>700.76</v>
      </c>
      <c r="C481" s="16">
        <v>1418.86</v>
      </c>
      <c r="D481" s="16">
        <v>0.49</v>
      </c>
      <c r="K481" s="15">
        <v>551.23</v>
      </c>
      <c r="L481" s="15">
        <v>63.633991199999997</v>
      </c>
      <c r="O481" s="16">
        <v>533.279</v>
      </c>
      <c r="P481" s="16">
        <v>20.280600369999998</v>
      </c>
      <c r="Q481" s="14">
        <f t="shared" si="56"/>
        <v>3.2565353845037448</v>
      </c>
      <c r="R481" s="14">
        <f t="shared" si="57"/>
        <v>23.516960866741808</v>
      </c>
      <c r="S481" s="147">
        <f t="shared" si="55"/>
        <v>3.2565353845037448</v>
      </c>
      <c r="T481" s="15">
        <f t="shared" si="58"/>
        <v>533.279</v>
      </c>
      <c r="U481" s="15">
        <f t="shared" si="59"/>
        <v>20.280600369999998</v>
      </c>
    </row>
    <row r="482" spans="1:21">
      <c r="A482" s="16" t="s">
        <v>2697</v>
      </c>
      <c r="B482" s="16">
        <v>155.97</v>
      </c>
      <c r="C482" s="16">
        <v>416.38</v>
      </c>
      <c r="D482" s="16">
        <v>0.37</v>
      </c>
      <c r="K482" s="15">
        <v>470.34</v>
      </c>
      <c r="L482" s="15">
        <v>150.8568516</v>
      </c>
      <c r="O482" s="16">
        <v>547.88900000000001</v>
      </c>
      <c r="P482" s="16">
        <v>21.318360990000002</v>
      </c>
      <c r="Q482" s="14">
        <f t="shared" si="56"/>
        <v>-16.487859846068819</v>
      </c>
      <c r="R482" s="14">
        <f t="shared" si="57"/>
        <v>75.27248134682452</v>
      </c>
      <c r="S482" s="147">
        <f t="shared" si="55"/>
        <v>-16.487859846068819</v>
      </c>
      <c r="T482" s="15">
        <f t="shared" si="58"/>
        <v>547.88900000000001</v>
      </c>
      <c r="U482" s="15">
        <f t="shared" si="59"/>
        <v>21.318360990000002</v>
      </c>
    </row>
    <row r="483" spans="1:21">
      <c r="A483" s="16" t="s">
        <v>2698</v>
      </c>
      <c r="B483" s="16">
        <v>991.69</v>
      </c>
      <c r="C483" s="16">
        <v>1838.55</v>
      </c>
      <c r="D483" s="16">
        <v>0.54</v>
      </c>
      <c r="K483" s="15">
        <v>541.91</v>
      </c>
      <c r="L483" s="15">
        <v>53.220981099999996</v>
      </c>
      <c r="O483" s="16">
        <v>553.18600000000004</v>
      </c>
      <c r="P483" s="16">
        <v>21.718082360000004</v>
      </c>
      <c r="Q483" s="14">
        <f t="shared" si="56"/>
        <v>-2.0807883227842439</v>
      </c>
      <c r="R483" s="14">
        <f t="shared" si="57"/>
        <v>21.593454602686965</v>
      </c>
      <c r="S483" s="147">
        <f t="shared" si="55"/>
        <v>-2.0807883227842439</v>
      </c>
      <c r="T483" s="15">
        <f t="shared" si="58"/>
        <v>553.18600000000004</v>
      </c>
      <c r="U483" s="15">
        <f t="shared" si="59"/>
        <v>21.718082360000004</v>
      </c>
    </row>
    <row r="484" spans="1:21">
      <c r="A484" s="16" t="s">
        <v>2699</v>
      </c>
      <c r="B484" s="16">
        <v>470.55</v>
      </c>
      <c r="C484" s="16">
        <v>1219.17</v>
      </c>
      <c r="D484" s="16">
        <v>0.39</v>
      </c>
      <c r="K484" s="15">
        <v>558.62</v>
      </c>
      <c r="L484" s="15">
        <v>66.738331399999993</v>
      </c>
      <c r="O484" s="16">
        <v>543.35699999999997</v>
      </c>
      <c r="P484" s="16">
        <v>20.968146629999996</v>
      </c>
      <c r="Q484" s="14">
        <f t="shared" si="56"/>
        <v>2.7322688052701327</v>
      </c>
      <c r="R484" s="14">
        <f t="shared" si="57"/>
        <v>24.423513979430908</v>
      </c>
      <c r="S484" s="147">
        <f t="shared" si="55"/>
        <v>2.7322688052701327</v>
      </c>
      <c r="T484" s="15">
        <f t="shared" si="58"/>
        <v>543.35699999999997</v>
      </c>
      <c r="U484" s="15">
        <f t="shared" si="59"/>
        <v>20.968146629999996</v>
      </c>
    </row>
    <row r="485" spans="1:21">
      <c r="A485" s="16" t="s">
        <v>2700</v>
      </c>
      <c r="B485" s="16">
        <v>405.25</v>
      </c>
      <c r="C485" s="16">
        <v>1131.17</v>
      </c>
      <c r="D485" s="16">
        <v>0.36</v>
      </c>
      <c r="K485" s="15">
        <v>544.44000000000005</v>
      </c>
      <c r="L485" s="15">
        <v>66.187570800000003</v>
      </c>
      <c r="O485" s="16">
        <v>559.18700000000001</v>
      </c>
      <c r="P485" s="16">
        <v>22.932258870000002</v>
      </c>
      <c r="Q485" s="14">
        <f t="shared" si="56"/>
        <v>-2.708654764528684</v>
      </c>
      <c r="R485" s="14">
        <f t="shared" si="57"/>
        <v>26.355196916462425</v>
      </c>
      <c r="S485" s="147">
        <f t="shared" si="55"/>
        <v>-2.708654764528684</v>
      </c>
      <c r="T485" s="15">
        <f t="shared" si="58"/>
        <v>559.18700000000001</v>
      </c>
      <c r="U485" s="15">
        <f t="shared" si="59"/>
        <v>22.932258870000002</v>
      </c>
    </row>
    <row r="486" spans="1:21">
      <c r="A486" s="16" t="s">
        <v>2701</v>
      </c>
      <c r="B486" s="16">
        <v>1111.0999999999999</v>
      </c>
      <c r="C486" s="16">
        <v>3188.78</v>
      </c>
      <c r="D486" s="16">
        <v>0.35</v>
      </c>
      <c r="K486" s="15">
        <v>537.83000000000004</v>
      </c>
      <c r="L486" s="15">
        <v>48.75966780000001</v>
      </c>
      <c r="O486" s="16">
        <v>559.58600000000001</v>
      </c>
      <c r="P486" s="16">
        <v>22.282714519999999</v>
      </c>
      <c r="Q486" s="14">
        <f t="shared" si="56"/>
        <v>-4.0451443764758288</v>
      </c>
      <c r="R486" s="14">
        <f t="shared" si="57"/>
        <v>20.6050033029011</v>
      </c>
      <c r="S486" s="147">
        <f t="shared" si="55"/>
        <v>-4.0451443764758288</v>
      </c>
      <c r="T486" s="15">
        <f t="shared" si="58"/>
        <v>559.58600000000001</v>
      </c>
      <c r="U486" s="15">
        <f t="shared" si="59"/>
        <v>22.282714519999999</v>
      </c>
    </row>
    <row r="487" spans="1:21" s="17" customFormat="1">
      <c r="A487" s="42" t="s">
        <v>2702</v>
      </c>
      <c r="E487" s="10"/>
      <c r="F487" s="10"/>
      <c r="G487" s="10"/>
      <c r="H487" s="10"/>
      <c r="I487" s="10"/>
      <c r="J487" s="10"/>
      <c r="K487" s="10"/>
      <c r="L487" s="10"/>
      <c r="Q487" s="9"/>
      <c r="R487" s="9"/>
      <c r="S487" s="147">
        <f t="shared" si="55"/>
        <v>0</v>
      </c>
      <c r="T487" s="10"/>
      <c r="U487" s="10"/>
    </row>
    <row r="488" spans="1:21">
      <c r="A488" s="16" t="s">
        <v>2703</v>
      </c>
      <c r="B488" s="16">
        <v>227.96</v>
      </c>
      <c r="C488" s="16">
        <v>757.3</v>
      </c>
      <c r="D488" s="16">
        <v>0.3</v>
      </c>
      <c r="L488" s="15">
        <v>0</v>
      </c>
      <c r="O488" s="16">
        <v>553.80700000000002</v>
      </c>
      <c r="P488" s="16">
        <v>24.240132389999999</v>
      </c>
      <c r="Q488" s="14"/>
      <c r="R488" s="14"/>
      <c r="S488" s="147">
        <f t="shared" si="55"/>
        <v>0</v>
      </c>
      <c r="T488" s="15">
        <f t="shared" ref="T488:T513" si="60">IF(O488&lt;=1000,O488,K488)</f>
        <v>553.80700000000002</v>
      </c>
      <c r="U488" s="15">
        <f t="shared" ref="U488:U513" si="61">IF(T488=O488,P488,L488)</f>
        <v>24.240132389999999</v>
      </c>
    </row>
    <row r="489" spans="1:21">
      <c r="A489" s="16" t="s">
        <v>2704</v>
      </c>
      <c r="B489" s="16">
        <v>71.510000000000005</v>
      </c>
      <c r="C489" s="16">
        <v>224.42</v>
      </c>
      <c r="D489" s="16">
        <v>0.32</v>
      </c>
      <c r="L489" s="15">
        <v>0</v>
      </c>
      <c r="O489" s="16">
        <v>550.06500000000005</v>
      </c>
      <c r="P489" s="16">
        <v>34.956630750000002</v>
      </c>
      <c r="Q489" s="14"/>
      <c r="R489" s="14"/>
      <c r="S489" s="147">
        <f t="shared" si="55"/>
        <v>0</v>
      </c>
      <c r="T489" s="15">
        <f t="shared" si="60"/>
        <v>550.06500000000005</v>
      </c>
      <c r="U489" s="15">
        <f t="shared" si="61"/>
        <v>34.956630750000002</v>
      </c>
    </row>
    <row r="490" spans="1:21">
      <c r="A490" s="16" t="s">
        <v>2705</v>
      </c>
      <c r="B490" s="16">
        <v>275.67</v>
      </c>
      <c r="C490" s="16">
        <v>712.75</v>
      </c>
      <c r="D490" s="16">
        <v>0.39</v>
      </c>
      <c r="L490" s="15">
        <v>0</v>
      </c>
      <c r="O490" s="16">
        <v>547.66499999999996</v>
      </c>
      <c r="P490" s="16">
        <v>24.152026499999998</v>
      </c>
      <c r="Q490" s="14"/>
      <c r="R490" s="14"/>
      <c r="S490" s="147">
        <f t="shared" si="55"/>
        <v>0</v>
      </c>
      <c r="T490" s="15">
        <f t="shared" si="60"/>
        <v>547.66499999999996</v>
      </c>
      <c r="U490" s="15">
        <f t="shared" si="61"/>
        <v>24.152026499999998</v>
      </c>
    </row>
    <row r="491" spans="1:21">
      <c r="A491" s="16" t="s">
        <v>2706</v>
      </c>
      <c r="B491" s="16">
        <v>307.77</v>
      </c>
      <c r="C491" s="16">
        <v>526.51</v>
      </c>
      <c r="D491" s="16">
        <v>0.57999999999999996</v>
      </c>
      <c r="L491" s="15">
        <v>0</v>
      </c>
      <c r="O491" s="16">
        <v>544.04100000000005</v>
      </c>
      <c r="P491" s="16">
        <v>25.303346910000002</v>
      </c>
      <c r="Q491" s="14"/>
      <c r="R491" s="14"/>
      <c r="S491" s="147">
        <f t="shared" si="55"/>
        <v>0</v>
      </c>
      <c r="T491" s="15">
        <f t="shared" si="60"/>
        <v>544.04100000000005</v>
      </c>
      <c r="U491" s="15">
        <f t="shared" si="61"/>
        <v>25.303346910000002</v>
      </c>
    </row>
    <row r="492" spans="1:21">
      <c r="A492" s="16" t="s">
        <v>2707</v>
      </c>
      <c r="B492" s="16">
        <v>122.2</v>
      </c>
      <c r="C492" s="16">
        <v>262.45999999999998</v>
      </c>
      <c r="D492" s="16">
        <v>0.47</v>
      </c>
      <c r="L492" s="15">
        <v>0</v>
      </c>
      <c r="O492" s="16">
        <v>540.07500000000005</v>
      </c>
      <c r="P492" s="16">
        <v>31.2271365</v>
      </c>
      <c r="Q492" s="14"/>
      <c r="R492" s="14"/>
      <c r="S492" s="147">
        <f t="shared" si="55"/>
        <v>0</v>
      </c>
      <c r="T492" s="15">
        <f t="shared" si="60"/>
        <v>540.07500000000005</v>
      </c>
      <c r="U492" s="15">
        <f t="shared" si="61"/>
        <v>31.2271365</v>
      </c>
    </row>
    <row r="493" spans="1:21">
      <c r="A493" s="16" t="s">
        <v>2708</v>
      </c>
      <c r="B493" s="16">
        <v>282.89</v>
      </c>
      <c r="C493" s="16">
        <v>737.05</v>
      </c>
      <c r="D493" s="16">
        <v>0.38</v>
      </c>
      <c r="L493" s="15">
        <v>0</v>
      </c>
      <c r="O493" s="16">
        <v>556.37099999999998</v>
      </c>
      <c r="P493" s="16">
        <v>26.62235235</v>
      </c>
      <c r="Q493" s="14"/>
      <c r="R493" s="14"/>
      <c r="S493" s="147">
        <f t="shared" si="55"/>
        <v>0</v>
      </c>
      <c r="T493" s="15">
        <f t="shared" si="60"/>
        <v>556.37099999999998</v>
      </c>
      <c r="U493" s="15">
        <f t="shared" si="61"/>
        <v>26.62235235</v>
      </c>
    </row>
    <row r="494" spans="1:21">
      <c r="A494" s="16" t="s">
        <v>2709</v>
      </c>
      <c r="B494" s="16">
        <v>219.67</v>
      </c>
      <c r="C494" s="16">
        <v>783.82</v>
      </c>
      <c r="D494" s="16">
        <v>0.28000000000000003</v>
      </c>
      <c r="L494" s="15">
        <v>0</v>
      </c>
      <c r="O494" s="16">
        <v>557.47500000000002</v>
      </c>
      <c r="P494" s="16">
        <v>23.636940000000003</v>
      </c>
      <c r="Q494" s="14"/>
      <c r="R494" s="14"/>
      <c r="S494" s="147">
        <f t="shared" si="55"/>
        <v>0</v>
      </c>
      <c r="T494" s="15">
        <f t="shared" si="60"/>
        <v>557.47500000000002</v>
      </c>
      <c r="U494" s="15">
        <f t="shared" si="61"/>
        <v>23.636940000000003</v>
      </c>
    </row>
    <row r="495" spans="1:21">
      <c r="A495" s="16" t="s">
        <v>2710</v>
      </c>
      <c r="B495" s="16">
        <v>315.94</v>
      </c>
      <c r="C495" s="16">
        <v>721.39</v>
      </c>
      <c r="D495" s="16">
        <v>0.44</v>
      </c>
      <c r="L495" s="15">
        <v>0</v>
      </c>
      <c r="O495" s="16">
        <v>554.09900000000005</v>
      </c>
      <c r="P495" s="16">
        <v>26.258751610000001</v>
      </c>
      <c r="Q495" s="14"/>
      <c r="R495" s="14"/>
      <c r="S495" s="147">
        <f t="shared" si="55"/>
        <v>0</v>
      </c>
      <c r="T495" s="15">
        <f t="shared" si="60"/>
        <v>554.09900000000005</v>
      </c>
      <c r="U495" s="15">
        <f t="shared" si="61"/>
        <v>26.258751610000001</v>
      </c>
    </row>
    <row r="496" spans="1:21">
      <c r="A496" s="16" t="s">
        <v>2711</v>
      </c>
      <c r="B496" s="16">
        <v>174.22</v>
      </c>
      <c r="C496" s="16">
        <v>324.43</v>
      </c>
      <c r="D496" s="16">
        <v>0.54</v>
      </c>
      <c r="L496" s="15">
        <v>0</v>
      </c>
      <c r="O496" s="16">
        <v>537.404</v>
      </c>
      <c r="P496" s="16">
        <v>28.853220759999999</v>
      </c>
      <c r="Q496" s="14"/>
      <c r="R496" s="14"/>
      <c r="S496" s="147">
        <f t="shared" si="55"/>
        <v>0</v>
      </c>
      <c r="T496" s="15">
        <f t="shared" si="60"/>
        <v>537.404</v>
      </c>
      <c r="U496" s="15">
        <f t="shared" si="61"/>
        <v>28.853220759999999</v>
      </c>
    </row>
    <row r="497" spans="1:21">
      <c r="A497" s="16" t="s">
        <v>2712</v>
      </c>
      <c r="B497" s="16">
        <v>209.52</v>
      </c>
      <c r="C497" s="16">
        <v>411.65</v>
      </c>
      <c r="D497" s="16">
        <v>0.51</v>
      </c>
      <c r="L497" s="15">
        <v>0</v>
      </c>
      <c r="O497" s="16">
        <v>546.91</v>
      </c>
      <c r="P497" s="16">
        <v>27.826780799999998</v>
      </c>
      <c r="Q497" s="14"/>
      <c r="R497" s="14"/>
      <c r="S497" s="147">
        <f t="shared" si="55"/>
        <v>0</v>
      </c>
      <c r="T497" s="15">
        <f t="shared" si="60"/>
        <v>546.91</v>
      </c>
      <c r="U497" s="15">
        <f t="shared" si="61"/>
        <v>27.826780799999998</v>
      </c>
    </row>
    <row r="498" spans="1:21">
      <c r="A498" s="16" t="s">
        <v>2713</v>
      </c>
      <c r="B498" s="16">
        <v>172.01</v>
      </c>
      <c r="C498" s="16">
        <v>779.63</v>
      </c>
      <c r="D498" s="16">
        <v>0.22</v>
      </c>
      <c r="L498" s="15">
        <v>0</v>
      </c>
      <c r="O498" s="16">
        <v>545.33799999999997</v>
      </c>
      <c r="P498" s="16">
        <v>23.095064300000001</v>
      </c>
      <c r="Q498" s="14"/>
      <c r="R498" s="14"/>
      <c r="S498" s="147">
        <f t="shared" si="55"/>
        <v>0</v>
      </c>
      <c r="T498" s="15">
        <f t="shared" si="60"/>
        <v>545.33799999999997</v>
      </c>
      <c r="U498" s="15">
        <f t="shared" si="61"/>
        <v>23.095064300000001</v>
      </c>
    </row>
    <row r="499" spans="1:21">
      <c r="A499" s="16" t="s">
        <v>2714</v>
      </c>
      <c r="B499" s="16">
        <v>116.67</v>
      </c>
      <c r="C499" s="16">
        <v>384.14</v>
      </c>
      <c r="D499" s="16">
        <v>0.3</v>
      </c>
      <c r="L499" s="15">
        <v>0</v>
      </c>
      <c r="O499" s="16">
        <v>554.96600000000001</v>
      </c>
      <c r="P499" s="16">
        <v>32.476610320000006</v>
      </c>
      <c r="Q499" s="14"/>
      <c r="R499" s="14"/>
      <c r="S499" s="147">
        <f t="shared" si="55"/>
        <v>0</v>
      </c>
      <c r="T499" s="15">
        <f t="shared" si="60"/>
        <v>554.96600000000001</v>
      </c>
      <c r="U499" s="15">
        <f t="shared" si="61"/>
        <v>32.476610320000006</v>
      </c>
    </row>
    <row r="500" spans="1:21">
      <c r="A500" s="16" t="s">
        <v>2715</v>
      </c>
      <c r="B500" s="16">
        <v>536.79</v>
      </c>
      <c r="C500" s="16">
        <v>1227.05</v>
      </c>
      <c r="D500" s="16">
        <v>0.44</v>
      </c>
      <c r="L500" s="15">
        <v>0</v>
      </c>
      <c r="O500" s="16">
        <v>557.79899999999998</v>
      </c>
      <c r="P500" s="16">
        <v>25.234826760000001</v>
      </c>
      <c r="Q500" s="14"/>
      <c r="R500" s="14"/>
      <c r="S500" s="147">
        <f t="shared" si="55"/>
        <v>0</v>
      </c>
      <c r="T500" s="15">
        <f t="shared" si="60"/>
        <v>557.79899999999998</v>
      </c>
      <c r="U500" s="15">
        <f t="shared" si="61"/>
        <v>25.234826760000001</v>
      </c>
    </row>
    <row r="501" spans="1:21">
      <c r="A501" s="16" t="s">
        <v>2716</v>
      </c>
      <c r="B501" s="16">
        <v>196.88</v>
      </c>
      <c r="C501" s="16">
        <v>880.27</v>
      </c>
      <c r="D501" s="16">
        <v>0.22</v>
      </c>
      <c r="L501" s="15">
        <v>0</v>
      </c>
      <c r="O501" s="16">
        <v>557.12099999999998</v>
      </c>
      <c r="P501" s="16">
        <v>23.33779869</v>
      </c>
      <c r="Q501" s="14"/>
      <c r="R501" s="14"/>
      <c r="S501" s="147">
        <f t="shared" si="55"/>
        <v>0</v>
      </c>
      <c r="T501" s="15">
        <f t="shared" si="60"/>
        <v>557.12099999999998</v>
      </c>
      <c r="U501" s="15">
        <f t="shared" si="61"/>
        <v>23.33779869</v>
      </c>
    </row>
    <row r="502" spans="1:21">
      <c r="A502" s="16" t="s">
        <v>2717</v>
      </c>
      <c r="B502" s="16">
        <v>149.09</v>
      </c>
      <c r="C502" s="16">
        <v>286.13</v>
      </c>
      <c r="D502" s="16">
        <v>0.52</v>
      </c>
      <c r="L502" s="15">
        <v>0</v>
      </c>
      <c r="O502" s="16">
        <v>546.97699999999998</v>
      </c>
      <c r="P502" s="16">
        <v>44.436411479999997</v>
      </c>
      <c r="Q502" s="14"/>
      <c r="R502" s="14"/>
      <c r="S502" s="147">
        <f t="shared" si="55"/>
        <v>0</v>
      </c>
      <c r="T502" s="15">
        <f t="shared" si="60"/>
        <v>546.97699999999998</v>
      </c>
      <c r="U502" s="15">
        <f t="shared" si="61"/>
        <v>44.436411479999997</v>
      </c>
    </row>
    <row r="503" spans="1:21">
      <c r="A503" s="16" t="s">
        <v>2718</v>
      </c>
      <c r="B503" s="16">
        <v>99.6</v>
      </c>
      <c r="C503" s="16">
        <v>251.43</v>
      </c>
      <c r="D503" s="16">
        <v>0.4</v>
      </c>
      <c r="L503" s="15">
        <v>0</v>
      </c>
      <c r="O503" s="16">
        <v>531.15899999999999</v>
      </c>
      <c r="P503" s="16">
        <v>33.877321019999997</v>
      </c>
      <c r="Q503" s="14"/>
      <c r="R503" s="14"/>
      <c r="S503" s="147">
        <f t="shared" si="55"/>
        <v>0</v>
      </c>
      <c r="T503" s="15">
        <f t="shared" si="60"/>
        <v>531.15899999999999</v>
      </c>
      <c r="U503" s="15">
        <f t="shared" si="61"/>
        <v>33.877321019999997</v>
      </c>
    </row>
    <row r="504" spans="1:21">
      <c r="A504" s="16" t="s">
        <v>2719</v>
      </c>
      <c r="B504" s="16">
        <v>95.25</v>
      </c>
      <c r="C504" s="16">
        <v>250.09</v>
      </c>
      <c r="D504" s="16">
        <v>0.38</v>
      </c>
      <c r="L504" s="15">
        <v>0</v>
      </c>
      <c r="O504" s="16">
        <v>831.80799999999999</v>
      </c>
      <c r="P504" s="16">
        <v>72.1177536</v>
      </c>
      <c r="Q504" s="14"/>
      <c r="R504" s="14"/>
      <c r="S504" s="147">
        <f t="shared" si="55"/>
        <v>0</v>
      </c>
      <c r="T504" s="15">
        <f t="shared" si="60"/>
        <v>831.80799999999999</v>
      </c>
      <c r="U504" s="15">
        <f t="shared" si="61"/>
        <v>72.1177536</v>
      </c>
    </row>
    <row r="505" spans="1:21">
      <c r="A505" s="16" t="s">
        <v>2720</v>
      </c>
      <c r="B505" s="16">
        <v>104.85</v>
      </c>
      <c r="C505" s="16">
        <v>300.49</v>
      </c>
      <c r="D505" s="16">
        <v>0.35</v>
      </c>
      <c r="L505" s="15">
        <v>0</v>
      </c>
      <c r="O505" s="16">
        <v>529.50300000000004</v>
      </c>
      <c r="P505" s="16">
        <v>32.850366120000004</v>
      </c>
      <c r="Q505" s="14"/>
      <c r="R505" s="14"/>
      <c r="S505" s="147">
        <f t="shared" si="55"/>
        <v>0</v>
      </c>
      <c r="T505" s="15">
        <f t="shared" si="60"/>
        <v>529.50300000000004</v>
      </c>
      <c r="U505" s="15">
        <f t="shared" si="61"/>
        <v>32.850366120000004</v>
      </c>
    </row>
    <row r="506" spans="1:21">
      <c r="A506" s="16" t="s">
        <v>2721</v>
      </c>
      <c r="B506" s="16">
        <v>196.76</v>
      </c>
      <c r="C506" s="16">
        <v>384.87</v>
      </c>
      <c r="D506" s="16">
        <v>0.51</v>
      </c>
      <c r="L506" s="15">
        <v>0</v>
      </c>
      <c r="O506" s="16">
        <v>561.27800000000002</v>
      </c>
      <c r="P506" s="16">
        <v>29.899279059999998</v>
      </c>
      <c r="Q506" s="14"/>
      <c r="R506" s="14"/>
      <c r="S506" s="147">
        <f t="shared" si="55"/>
        <v>0</v>
      </c>
      <c r="T506" s="15">
        <f t="shared" si="60"/>
        <v>561.27800000000002</v>
      </c>
      <c r="U506" s="15">
        <f t="shared" si="61"/>
        <v>29.899279059999998</v>
      </c>
    </row>
    <row r="507" spans="1:21">
      <c r="A507" s="16" t="s">
        <v>2722</v>
      </c>
      <c r="B507" s="16">
        <v>419.62</v>
      </c>
      <c r="C507" s="16">
        <v>1537.16</v>
      </c>
      <c r="D507" s="16">
        <v>0.27</v>
      </c>
      <c r="L507" s="15">
        <v>0</v>
      </c>
      <c r="O507" s="16">
        <v>578.904</v>
      </c>
      <c r="P507" s="16">
        <v>24.111351599999999</v>
      </c>
      <c r="Q507" s="14"/>
      <c r="R507" s="14"/>
      <c r="S507" s="147">
        <f t="shared" si="55"/>
        <v>0</v>
      </c>
      <c r="T507" s="15">
        <f t="shared" si="60"/>
        <v>578.904</v>
      </c>
      <c r="U507" s="15">
        <f t="shared" si="61"/>
        <v>24.111351599999999</v>
      </c>
    </row>
    <row r="508" spans="1:21">
      <c r="A508" s="16" t="s">
        <v>2723</v>
      </c>
      <c r="B508" s="16">
        <v>77.72</v>
      </c>
      <c r="C508" s="16">
        <v>632.30999999999995</v>
      </c>
      <c r="D508" s="16">
        <v>0.12</v>
      </c>
      <c r="L508" s="15">
        <v>0</v>
      </c>
      <c r="O508" s="16">
        <v>498.37700000000001</v>
      </c>
      <c r="P508" s="16">
        <v>23.383848839999999</v>
      </c>
      <c r="Q508" s="14"/>
      <c r="R508" s="14"/>
      <c r="S508" s="147">
        <f t="shared" si="55"/>
        <v>0</v>
      </c>
      <c r="T508" s="15">
        <f t="shared" si="60"/>
        <v>498.37700000000001</v>
      </c>
      <c r="U508" s="15">
        <f t="shared" si="61"/>
        <v>23.383848839999999</v>
      </c>
    </row>
    <row r="509" spans="1:21">
      <c r="A509" s="16" t="s">
        <v>2724</v>
      </c>
      <c r="B509" s="16">
        <v>203.97</v>
      </c>
      <c r="C509" s="16">
        <v>353.73</v>
      </c>
      <c r="D509" s="16">
        <v>0.57999999999999996</v>
      </c>
      <c r="L509" s="15">
        <v>0</v>
      </c>
      <c r="O509" s="16">
        <v>539.46500000000003</v>
      </c>
      <c r="P509" s="16">
        <v>30.307143700000001</v>
      </c>
      <c r="Q509" s="14"/>
      <c r="R509" s="14"/>
      <c r="S509" s="147">
        <f t="shared" si="55"/>
        <v>0</v>
      </c>
      <c r="T509" s="15">
        <f t="shared" si="60"/>
        <v>539.46500000000003</v>
      </c>
      <c r="U509" s="15">
        <f t="shared" si="61"/>
        <v>30.307143700000001</v>
      </c>
    </row>
    <row r="510" spans="1:21">
      <c r="A510" s="16" t="s">
        <v>2725</v>
      </c>
      <c r="B510" s="16">
        <v>260.16000000000003</v>
      </c>
      <c r="C510" s="16">
        <v>471.13</v>
      </c>
      <c r="D510" s="16">
        <v>0.55000000000000004</v>
      </c>
      <c r="L510" s="15">
        <v>0</v>
      </c>
      <c r="O510" s="16">
        <v>554.72299999999996</v>
      </c>
      <c r="P510" s="16">
        <v>28.374081449999998</v>
      </c>
      <c r="Q510" s="14"/>
      <c r="R510" s="14"/>
      <c r="S510" s="147">
        <f t="shared" si="55"/>
        <v>0</v>
      </c>
      <c r="T510" s="15">
        <f t="shared" si="60"/>
        <v>554.72299999999996</v>
      </c>
      <c r="U510" s="15">
        <f t="shared" si="61"/>
        <v>28.374081449999998</v>
      </c>
    </row>
    <row r="511" spans="1:21">
      <c r="A511" s="16" t="s">
        <v>2726</v>
      </c>
      <c r="B511" s="16">
        <v>135.46</v>
      </c>
      <c r="C511" s="16">
        <v>278.20999999999998</v>
      </c>
      <c r="D511" s="16">
        <v>0.49</v>
      </c>
      <c r="L511" s="15">
        <v>0</v>
      </c>
      <c r="O511" s="16">
        <v>539.42899999999997</v>
      </c>
      <c r="P511" s="16">
        <v>35.904394239999995</v>
      </c>
      <c r="Q511" s="14"/>
      <c r="R511" s="14"/>
      <c r="S511" s="147">
        <f t="shared" si="55"/>
        <v>0</v>
      </c>
      <c r="T511" s="15">
        <f t="shared" si="60"/>
        <v>539.42899999999997</v>
      </c>
      <c r="U511" s="15">
        <f t="shared" si="61"/>
        <v>35.904394239999995</v>
      </c>
    </row>
    <row r="512" spans="1:21">
      <c r="A512" s="16" t="s">
        <v>2727</v>
      </c>
      <c r="B512" s="16">
        <v>32.75</v>
      </c>
      <c r="C512" s="16">
        <v>158.29</v>
      </c>
      <c r="D512" s="16">
        <v>0.21</v>
      </c>
      <c r="L512" s="15">
        <v>0</v>
      </c>
      <c r="O512" s="16">
        <v>571.96900000000005</v>
      </c>
      <c r="P512" s="16">
        <v>71.192981430000003</v>
      </c>
      <c r="Q512" s="14"/>
      <c r="R512" s="14"/>
      <c r="S512" s="147">
        <f t="shared" si="55"/>
        <v>0</v>
      </c>
      <c r="T512" s="15">
        <f t="shared" si="60"/>
        <v>571.96900000000005</v>
      </c>
      <c r="U512" s="15">
        <f t="shared" si="61"/>
        <v>71.192981430000003</v>
      </c>
    </row>
    <row r="513" spans="1:21">
      <c r="A513" s="16" t="s">
        <v>2728</v>
      </c>
      <c r="B513" s="16">
        <v>654.34</v>
      </c>
      <c r="C513" s="16">
        <v>1124.3499999999999</v>
      </c>
      <c r="D513" s="16">
        <v>0.57999999999999996</v>
      </c>
      <c r="L513" s="15">
        <v>0</v>
      </c>
      <c r="O513" s="16">
        <v>550.59799999999996</v>
      </c>
      <c r="P513" s="16">
        <v>23.207705699999998</v>
      </c>
      <c r="Q513" s="14"/>
      <c r="R513" s="14"/>
      <c r="S513" s="147">
        <f t="shared" si="55"/>
        <v>0</v>
      </c>
      <c r="T513" s="15">
        <f t="shared" si="60"/>
        <v>550.59799999999996</v>
      </c>
      <c r="U513" s="15">
        <f t="shared" si="61"/>
        <v>23.207705699999998</v>
      </c>
    </row>
    <row r="514" spans="1:21" s="17" customFormat="1">
      <c r="A514" s="42" t="s">
        <v>2729</v>
      </c>
      <c r="E514" s="10"/>
      <c r="F514" s="10"/>
      <c r="G514" s="10"/>
      <c r="H514" s="10"/>
      <c r="I514" s="10"/>
      <c r="J514" s="10"/>
      <c r="K514" s="10"/>
      <c r="L514" s="10"/>
      <c r="Q514" s="9"/>
      <c r="R514" s="9"/>
      <c r="S514" s="147">
        <f t="shared" si="55"/>
        <v>0</v>
      </c>
      <c r="T514" s="10"/>
      <c r="U514" s="10"/>
    </row>
    <row r="515" spans="1:21">
      <c r="A515" s="16" t="s">
        <v>2730</v>
      </c>
      <c r="B515" s="16">
        <v>1172.18</v>
      </c>
      <c r="C515" s="16">
        <v>2289.2199999999998</v>
      </c>
      <c r="D515" s="16">
        <v>0.51200000000000001</v>
      </c>
      <c r="K515" s="15">
        <v>540.55999999999995</v>
      </c>
      <c r="L515" s="15">
        <v>66.683481599999993</v>
      </c>
      <c r="O515" s="16">
        <v>564.19000000000005</v>
      </c>
      <c r="P515" s="16">
        <v>22.567600000000002</v>
      </c>
      <c r="Q515" s="14">
        <f t="shared" ref="Q515:Q538" si="62">(1-O515/K515)*100</f>
        <v>-4.3713926298653449</v>
      </c>
      <c r="R515" s="14">
        <f t="shared" ref="R515:R538" si="63">SQRT((2*P515)^2*(-1/K515)^2+(2*L515)^2*(O515/K515^2)^2)*100</f>
        <v>27.070397953546106</v>
      </c>
      <c r="S515" s="147">
        <f t="shared" si="55"/>
        <v>-4.3713926298653449</v>
      </c>
      <c r="T515" s="15">
        <f t="shared" ref="T515:T538" si="64">IF(O515&lt;=1000,O515,K515)</f>
        <v>564.19000000000005</v>
      </c>
      <c r="U515" s="15">
        <f t="shared" ref="U515:U538" si="65">IF(T515=O515,P515,L515)</f>
        <v>22.567600000000002</v>
      </c>
    </row>
    <row r="516" spans="1:21">
      <c r="A516" s="16" t="s">
        <v>2731</v>
      </c>
      <c r="B516" s="16">
        <v>887.16</v>
      </c>
      <c r="C516" s="16">
        <v>1858.01</v>
      </c>
      <c r="D516" s="16">
        <v>0.47699999999999998</v>
      </c>
      <c r="K516" s="15">
        <v>521.74</v>
      </c>
      <c r="L516" s="15">
        <v>74.462732799999998</v>
      </c>
      <c r="O516" s="16">
        <v>533.95000000000005</v>
      </c>
      <c r="P516" s="16">
        <v>21.325963000000002</v>
      </c>
      <c r="Q516" s="14">
        <f t="shared" si="62"/>
        <v>-2.3402460995898489</v>
      </c>
      <c r="R516" s="14">
        <f t="shared" si="63"/>
        <v>30.33431325052246</v>
      </c>
      <c r="S516" s="147">
        <f t="shared" si="55"/>
        <v>-2.3402460995898489</v>
      </c>
      <c r="T516" s="15">
        <f t="shared" si="64"/>
        <v>533.95000000000005</v>
      </c>
      <c r="U516" s="15">
        <f t="shared" si="65"/>
        <v>21.325963000000002</v>
      </c>
    </row>
    <row r="517" spans="1:21">
      <c r="A517" s="16" t="s">
        <v>2732</v>
      </c>
      <c r="B517" s="16">
        <v>1662.94</v>
      </c>
      <c r="C517" s="16">
        <v>3103.01</v>
      </c>
      <c r="D517" s="16">
        <v>0.53600000000000003</v>
      </c>
      <c r="K517" s="15">
        <v>555.15</v>
      </c>
      <c r="L517" s="15">
        <v>52.916898000000003</v>
      </c>
      <c r="O517" s="16">
        <v>548.32000000000005</v>
      </c>
      <c r="P517" s="16">
        <v>21.346097600000004</v>
      </c>
      <c r="Q517" s="14">
        <f t="shared" si="62"/>
        <v>1.2302981176258498</v>
      </c>
      <c r="R517" s="14">
        <f t="shared" si="63"/>
        <v>20.339314794149686</v>
      </c>
      <c r="S517" s="147">
        <f t="shared" ref="S517:S538" si="66">IF(OR(Q517-R517&gt;10,Q517+R517&lt;-5),"X",Q517)</f>
        <v>1.2302981176258498</v>
      </c>
      <c r="T517" s="15">
        <f t="shared" si="64"/>
        <v>548.32000000000005</v>
      </c>
      <c r="U517" s="15">
        <f t="shared" si="65"/>
        <v>21.346097600000004</v>
      </c>
    </row>
    <row r="518" spans="1:21">
      <c r="A518" s="16" t="s">
        <v>2733</v>
      </c>
      <c r="B518" s="16">
        <v>368.39</v>
      </c>
      <c r="C518" s="16">
        <v>1020.78</v>
      </c>
      <c r="D518" s="16">
        <v>0.36099999999999999</v>
      </c>
      <c r="K518" s="15">
        <v>535.77</v>
      </c>
      <c r="L518" s="15">
        <v>86.623293599999997</v>
      </c>
      <c r="O518" s="16">
        <v>538.83000000000004</v>
      </c>
      <c r="P518" s="16">
        <v>20.696460300000002</v>
      </c>
      <c r="Q518" s="14">
        <f t="shared" si="62"/>
        <v>-0.57114060137746225</v>
      </c>
      <c r="R518" s="14">
        <f t="shared" si="63"/>
        <v>33.425798932635175</v>
      </c>
      <c r="S518" s="147">
        <f t="shared" si="66"/>
        <v>-0.57114060137746225</v>
      </c>
      <c r="T518" s="15">
        <f t="shared" si="64"/>
        <v>538.83000000000004</v>
      </c>
      <c r="U518" s="15">
        <f t="shared" si="65"/>
        <v>20.696460300000002</v>
      </c>
    </row>
    <row r="519" spans="1:21">
      <c r="A519" s="16" t="s">
        <v>2734</v>
      </c>
      <c r="B519" s="16">
        <v>882.32</v>
      </c>
      <c r="C519" s="16">
        <v>2351.21</v>
      </c>
      <c r="D519" s="16">
        <v>0.375</v>
      </c>
      <c r="K519" s="15">
        <v>551.11</v>
      </c>
      <c r="L519" s="15">
        <v>53.391536800000004</v>
      </c>
      <c r="O519" s="16">
        <v>553.74</v>
      </c>
      <c r="P519" s="16">
        <v>21.761982000000003</v>
      </c>
      <c r="Q519" s="14">
        <f t="shared" si="62"/>
        <v>-0.47721870406995937</v>
      </c>
      <c r="R519" s="14">
        <f t="shared" si="63"/>
        <v>21.009326950546985</v>
      </c>
      <c r="S519" s="147">
        <f t="shared" si="66"/>
        <v>-0.47721870406995937</v>
      </c>
      <c r="T519" s="15">
        <f t="shared" si="64"/>
        <v>553.74</v>
      </c>
      <c r="U519" s="15">
        <f t="shared" si="65"/>
        <v>21.761982000000003</v>
      </c>
    </row>
    <row r="520" spans="1:21">
      <c r="A520" s="16" t="s">
        <v>2735</v>
      </c>
      <c r="B520" s="16">
        <v>264.95999999999998</v>
      </c>
      <c r="C520" s="16">
        <v>763.48</v>
      </c>
      <c r="D520" s="16">
        <v>0.34699999999999998</v>
      </c>
      <c r="K520" s="15">
        <v>572.84</v>
      </c>
      <c r="L520" s="15">
        <v>126.40860280000001</v>
      </c>
      <c r="O520" s="16">
        <v>532.33000000000004</v>
      </c>
      <c r="P520" s="16">
        <v>20.148690500000001</v>
      </c>
      <c r="Q520" s="14">
        <f t="shared" si="62"/>
        <v>7.0717826967390485</v>
      </c>
      <c r="R520" s="14">
        <f t="shared" si="63"/>
        <v>41.611870021433262</v>
      </c>
      <c r="S520" s="147">
        <f t="shared" si="66"/>
        <v>7.0717826967390485</v>
      </c>
      <c r="T520" s="15">
        <f t="shared" si="64"/>
        <v>532.33000000000004</v>
      </c>
      <c r="U520" s="15">
        <f t="shared" si="65"/>
        <v>20.148690500000001</v>
      </c>
    </row>
    <row r="521" spans="1:21">
      <c r="A521" s="16" t="s">
        <v>2736</v>
      </c>
      <c r="B521" s="16">
        <v>274.98</v>
      </c>
      <c r="C521" s="16">
        <v>731.32</v>
      </c>
      <c r="D521" s="16">
        <v>0.376</v>
      </c>
      <c r="K521" s="15">
        <v>510.66</v>
      </c>
      <c r="L521" s="15">
        <v>93.282262200000005</v>
      </c>
      <c r="O521" s="16">
        <v>515.37</v>
      </c>
      <c r="P521" s="16">
        <v>19.171764</v>
      </c>
      <c r="Q521" s="14">
        <f t="shared" si="62"/>
        <v>-0.92233580072846877</v>
      </c>
      <c r="R521" s="14">
        <f t="shared" si="63"/>
        <v>37.627749690443636</v>
      </c>
      <c r="S521" s="147">
        <f t="shared" si="66"/>
        <v>-0.92233580072846877</v>
      </c>
      <c r="T521" s="15">
        <f t="shared" si="64"/>
        <v>515.37</v>
      </c>
      <c r="U521" s="15">
        <f t="shared" si="65"/>
        <v>19.171764</v>
      </c>
    </row>
    <row r="522" spans="1:21">
      <c r="A522" s="16" t="s">
        <v>2737</v>
      </c>
      <c r="B522" s="16">
        <v>679.24</v>
      </c>
      <c r="C522" s="16">
        <v>1917.44</v>
      </c>
      <c r="D522" s="16">
        <v>0.35399999999999998</v>
      </c>
      <c r="K522" s="15">
        <v>552.15</v>
      </c>
      <c r="L522" s="15">
        <v>59.946925499999999</v>
      </c>
      <c r="O522" s="16">
        <v>554.61</v>
      </c>
      <c r="P522" s="16">
        <v>22.067931900000005</v>
      </c>
      <c r="Q522" s="14">
        <f t="shared" si="62"/>
        <v>-0.44553110567782106</v>
      </c>
      <c r="R522" s="14">
        <f t="shared" si="63"/>
        <v>23.229374130642526</v>
      </c>
      <c r="S522" s="147">
        <f t="shared" si="66"/>
        <v>-0.44553110567782106</v>
      </c>
      <c r="T522" s="15">
        <f t="shared" si="64"/>
        <v>554.61</v>
      </c>
      <c r="U522" s="15">
        <f t="shared" si="65"/>
        <v>22.067931900000005</v>
      </c>
    </row>
    <row r="523" spans="1:21">
      <c r="A523" s="16" t="s">
        <v>2738</v>
      </c>
      <c r="B523" s="16">
        <v>1404.76</v>
      </c>
      <c r="C523" s="16">
        <v>1927.32</v>
      </c>
      <c r="D523" s="16">
        <v>0.72899999999999998</v>
      </c>
      <c r="K523" s="15">
        <v>538.45000000000005</v>
      </c>
      <c r="L523" s="15">
        <v>56.084952000000001</v>
      </c>
      <c r="O523" s="16">
        <v>564.82000000000005</v>
      </c>
      <c r="P523" s="16">
        <v>22.632337400000001</v>
      </c>
      <c r="Q523" s="14">
        <f t="shared" si="62"/>
        <v>-4.8973906583712479</v>
      </c>
      <c r="R523" s="14">
        <f t="shared" si="63"/>
        <v>23.413427041872797</v>
      </c>
      <c r="S523" s="147">
        <f t="shared" si="66"/>
        <v>-4.8973906583712479</v>
      </c>
      <c r="T523" s="15">
        <f t="shared" si="64"/>
        <v>564.82000000000005</v>
      </c>
      <c r="U523" s="15">
        <f t="shared" si="65"/>
        <v>22.632337400000001</v>
      </c>
    </row>
    <row r="524" spans="1:21">
      <c r="A524" s="16" t="s">
        <v>2739</v>
      </c>
      <c r="B524" s="16">
        <v>340.61</v>
      </c>
      <c r="C524" s="16">
        <v>1012.03</v>
      </c>
      <c r="D524" s="16">
        <v>0.33700000000000002</v>
      </c>
      <c r="K524" s="15">
        <v>531.94000000000005</v>
      </c>
      <c r="L524" s="15">
        <v>77.493019200000006</v>
      </c>
      <c r="O524" s="16">
        <v>538.05999999999995</v>
      </c>
      <c r="P524" s="16">
        <v>20.596936799999998</v>
      </c>
      <c r="Q524" s="14">
        <f t="shared" si="62"/>
        <v>-1.1505056961311322</v>
      </c>
      <c r="R524" s="14">
        <f t="shared" si="63"/>
        <v>30.471677258374879</v>
      </c>
      <c r="S524" s="147">
        <f t="shared" si="66"/>
        <v>-1.1505056961311322</v>
      </c>
      <c r="T524" s="15">
        <f t="shared" si="64"/>
        <v>538.05999999999995</v>
      </c>
      <c r="U524" s="15">
        <f t="shared" si="65"/>
        <v>20.596936799999998</v>
      </c>
    </row>
    <row r="525" spans="1:21">
      <c r="A525" s="16" t="s">
        <v>2740</v>
      </c>
      <c r="B525" s="16">
        <v>303.83</v>
      </c>
      <c r="C525" s="16">
        <v>732.99</v>
      </c>
      <c r="D525" s="16">
        <v>0.41499999999999998</v>
      </c>
      <c r="K525" s="15">
        <v>509.34</v>
      </c>
      <c r="L525" s="15">
        <v>88.497824999999992</v>
      </c>
      <c r="O525" s="16">
        <v>543.87</v>
      </c>
      <c r="P525" s="16">
        <v>21.004259400000002</v>
      </c>
      <c r="Q525" s="14">
        <f t="shared" si="62"/>
        <v>-6.7793615266815932</v>
      </c>
      <c r="R525" s="14">
        <f t="shared" si="63"/>
        <v>38.011393185763559</v>
      </c>
      <c r="S525" s="147">
        <f t="shared" si="66"/>
        <v>-6.7793615266815932</v>
      </c>
      <c r="T525" s="15">
        <f t="shared" si="64"/>
        <v>543.87</v>
      </c>
      <c r="U525" s="15">
        <f t="shared" si="65"/>
        <v>21.004259400000002</v>
      </c>
    </row>
    <row r="526" spans="1:21">
      <c r="A526" s="16" t="s">
        <v>2741</v>
      </c>
      <c r="B526" s="16">
        <v>560.34</v>
      </c>
      <c r="C526" s="16">
        <v>1112.7</v>
      </c>
      <c r="D526" s="16">
        <v>0.504</v>
      </c>
      <c r="K526" s="15">
        <v>534.54999999999995</v>
      </c>
      <c r="L526" s="15">
        <v>105.2903135</v>
      </c>
      <c r="O526" s="16">
        <v>568.02</v>
      </c>
      <c r="P526" s="16">
        <v>23.095693199999996</v>
      </c>
      <c r="Q526" s="14">
        <f t="shared" si="62"/>
        <v>-6.2613413151248798</v>
      </c>
      <c r="R526" s="14">
        <f t="shared" si="63"/>
        <v>42.743175919347919</v>
      </c>
      <c r="S526" s="147">
        <f t="shared" si="66"/>
        <v>-6.2613413151248798</v>
      </c>
      <c r="T526" s="15">
        <f t="shared" si="64"/>
        <v>568.02</v>
      </c>
      <c r="U526" s="15">
        <f t="shared" si="65"/>
        <v>23.095693199999996</v>
      </c>
    </row>
    <row r="527" spans="1:21">
      <c r="A527" s="16" t="s">
        <v>2742</v>
      </c>
      <c r="B527" s="16">
        <v>559.74</v>
      </c>
      <c r="C527" s="16">
        <v>1383.63</v>
      </c>
      <c r="D527" s="16">
        <v>0.40500000000000003</v>
      </c>
      <c r="K527" s="15">
        <v>544.15</v>
      </c>
      <c r="L527" s="15">
        <v>70.434775999999999</v>
      </c>
      <c r="O527" s="16">
        <v>547.82000000000005</v>
      </c>
      <c r="P527" s="16">
        <v>21.354023600000001</v>
      </c>
      <c r="Q527" s="14">
        <f t="shared" si="62"/>
        <v>-0.67444638426905623</v>
      </c>
      <c r="R527" s="14">
        <f t="shared" si="63"/>
        <v>27.218731779965978</v>
      </c>
      <c r="S527" s="147">
        <f t="shared" si="66"/>
        <v>-0.67444638426905623</v>
      </c>
      <c r="T527" s="15">
        <f t="shared" si="64"/>
        <v>547.82000000000005</v>
      </c>
      <c r="U527" s="15">
        <f t="shared" si="65"/>
        <v>21.354023600000001</v>
      </c>
    </row>
    <row r="528" spans="1:21">
      <c r="A528" s="16" t="s">
        <v>2743</v>
      </c>
      <c r="B528" s="16">
        <v>333.85</v>
      </c>
      <c r="C528" s="16">
        <v>668.95</v>
      </c>
      <c r="D528" s="16">
        <v>0.499</v>
      </c>
      <c r="K528" s="15">
        <v>543.39</v>
      </c>
      <c r="L528" s="15">
        <v>155.73557399999999</v>
      </c>
      <c r="O528" s="16">
        <v>531.03</v>
      </c>
      <c r="P528" s="16">
        <v>20.359690199999999</v>
      </c>
      <c r="Q528" s="14">
        <f t="shared" si="62"/>
        <v>2.2746093965660075</v>
      </c>
      <c r="R528" s="14">
        <f t="shared" si="63"/>
        <v>56.515199405189023</v>
      </c>
      <c r="S528" s="147">
        <f t="shared" si="66"/>
        <v>2.2746093965660075</v>
      </c>
      <c r="T528" s="15">
        <f t="shared" si="64"/>
        <v>531.03</v>
      </c>
      <c r="U528" s="15">
        <f t="shared" si="65"/>
        <v>20.359690199999999</v>
      </c>
    </row>
    <row r="529" spans="1:21">
      <c r="A529" s="16" t="s">
        <v>2744</v>
      </c>
      <c r="B529" s="16">
        <v>295</v>
      </c>
      <c r="C529" s="16">
        <v>724.24</v>
      </c>
      <c r="D529" s="16">
        <v>0.40699999999999997</v>
      </c>
      <c r="K529" s="15">
        <v>535.89</v>
      </c>
      <c r="L529" s="15">
        <v>96.117230399999983</v>
      </c>
      <c r="O529" s="16">
        <v>553.14</v>
      </c>
      <c r="P529" s="16">
        <v>21.799247399999999</v>
      </c>
      <c r="Q529" s="14">
        <f t="shared" si="62"/>
        <v>-3.2189441863068824</v>
      </c>
      <c r="R529" s="14">
        <f t="shared" si="63"/>
        <v>37.909977336408986</v>
      </c>
      <c r="S529" s="147">
        <f t="shared" si="66"/>
        <v>-3.2189441863068824</v>
      </c>
      <c r="T529" s="15">
        <f t="shared" si="64"/>
        <v>553.14</v>
      </c>
      <c r="U529" s="15">
        <f t="shared" si="65"/>
        <v>21.799247399999999</v>
      </c>
    </row>
    <row r="530" spans="1:21">
      <c r="A530" s="16" t="s">
        <v>2745</v>
      </c>
      <c r="B530" s="16">
        <v>146.78</v>
      </c>
      <c r="C530" s="16">
        <v>506.36</v>
      </c>
      <c r="D530" s="16">
        <v>0.28999999999999998</v>
      </c>
      <c r="K530" s="15">
        <v>553.42999999999995</v>
      </c>
      <c r="L530" s="15">
        <v>122.1475353</v>
      </c>
      <c r="O530" s="16">
        <v>522.12</v>
      </c>
      <c r="P530" s="16">
        <v>19.391536799999997</v>
      </c>
      <c r="Q530" s="14">
        <f t="shared" si="62"/>
        <v>5.6574453860470104</v>
      </c>
      <c r="R530" s="14">
        <f t="shared" si="63"/>
        <v>42.230190776334481</v>
      </c>
      <c r="S530" s="147">
        <f t="shared" si="66"/>
        <v>5.6574453860470104</v>
      </c>
      <c r="T530" s="15">
        <f t="shared" si="64"/>
        <v>522.12</v>
      </c>
      <c r="U530" s="15">
        <f t="shared" si="65"/>
        <v>19.391536799999997</v>
      </c>
    </row>
    <row r="531" spans="1:21">
      <c r="A531" s="16" t="s">
        <v>2746</v>
      </c>
      <c r="B531" s="16">
        <v>136.65</v>
      </c>
      <c r="C531" s="16">
        <v>208.28</v>
      </c>
      <c r="D531" s="16">
        <v>0.65600000000000003</v>
      </c>
      <c r="K531" s="15">
        <v>639.70000000000005</v>
      </c>
      <c r="L531" s="15">
        <v>237.78288700000002</v>
      </c>
      <c r="O531" s="16">
        <v>539.29999999999995</v>
      </c>
      <c r="P531" s="16">
        <v>20.687547999999996</v>
      </c>
      <c r="Q531" s="14">
        <f t="shared" si="62"/>
        <v>15.694856964201986</v>
      </c>
      <c r="R531" s="14">
        <f t="shared" si="63"/>
        <v>63.006984604827167</v>
      </c>
      <c r="S531" s="147">
        <f t="shared" si="66"/>
        <v>15.694856964201986</v>
      </c>
      <c r="T531" s="15">
        <f t="shared" si="64"/>
        <v>539.29999999999995</v>
      </c>
      <c r="U531" s="15">
        <f t="shared" si="65"/>
        <v>20.687547999999996</v>
      </c>
    </row>
    <row r="532" spans="1:21">
      <c r="A532" s="16" t="s">
        <v>2747</v>
      </c>
      <c r="B532" s="16">
        <v>162.6</v>
      </c>
      <c r="C532" s="16">
        <v>286.93</v>
      </c>
      <c r="D532" s="16">
        <v>0.56699999999999995</v>
      </c>
      <c r="K532" s="15">
        <v>560.51</v>
      </c>
      <c r="L532" s="15">
        <v>180.90460250000001</v>
      </c>
      <c r="O532" s="16">
        <v>546.82000000000005</v>
      </c>
      <c r="P532" s="16">
        <v>21.336916400000003</v>
      </c>
      <c r="Q532" s="14">
        <f t="shared" si="62"/>
        <v>2.4424185117125408</v>
      </c>
      <c r="R532" s="14">
        <f t="shared" si="63"/>
        <v>63.431973363253903</v>
      </c>
      <c r="S532" s="147">
        <f t="shared" si="66"/>
        <v>2.4424185117125408</v>
      </c>
      <c r="T532" s="15">
        <f t="shared" si="64"/>
        <v>546.82000000000005</v>
      </c>
      <c r="U532" s="15">
        <f t="shared" si="65"/>
        <v>21.336916400000003</v>
      </c>
    </row>
    <row r="533" spans="1:21">
      <c r="A533" s="16" t="s">
        <v>2748</v>
      </c>
      <c r="B533" s="16">
        <v>1754.04</v>
      </c>
      <c r="C533" s="16">
        <v>2526.37</v>
      </c>
      <c r="D533" s="16">
        <v>0.69399999999999995</v>
      </c>
      <c r="K533" s="15">
        <v>528.04999999999995</v>
      </c>
      <c r="L533" s="15">
        <v>118.58946899999999</v>
      </c>
      <c r="O533" s="16">
        <v>556.53</v>
      </c>
      <c r="P533" s="16">
        <v>22.144328700000003</v>
      </c>
      <c r="Q533" s="14">
        <f t="shared" si="62"/>
        <v>-5.3934286525897157</v>
      </c>
      <c r="R533" s="14">
        <f t="shared" si="63"/>
        <v>48.075773870184868</v>
      </c>
      <c r="S533" s="147">
        <f t="shared" si="66"/>
        <v>-5.3934286525897157</v>
      </c>
      <c r="T533" s="15">
        <f t="shared" si="64"/>
        <v>556.53</v>
      </c>
      <c r="U533" s="15">
        <f t="shared" si="65"/>
        <v>22.144328700000003</v>
      </c>
    </row>
    <row r="534" spans="1:21">
      <c r="A534" s="16" t="s">
        <v>2749</v>
      </c>
      <c r="B534" s="16">
        <v>264.91000000000003</v>
      </c>
      <c r="C534" s="16">
        <v>753.29</v>
      </c>
      <c r="D534" s="16">
        <v>0.35199999999999998</v>
      </c>
      <c r="K534" s="15">
        <v>506.9</v>
      </c>
      <c r="L534" s="15">
        <v>98.581911999999988</v>
      </c>
      <c r="O534" s="16">
        <v>541.1</v>
      </c>
      <c r="P534" s="16">
        <v>20.805295000000001</v>
      </c>
      <c r="Q534" s="14">
        <f t="shared" si="62"/>
        <v>-6.7468928782797422</v>
      </c>
      <c r="R534" s="14">
        <f t="shared" si="63"/>
        <v>42.323964028749423</v>
      </c>
      <c r="S534" s="147">
        <f t="shared" si="66"/>
        <v>-6.7468928782797422</v>
      </c>
      <c r="T534" s="15">
        <f t="shared" si="64"/>
        <v>541.1</v>
      </c>
      <c r="U534" s="15">
        <f t="shared" si="65"/>
        <v>20.805295000000001</v>
      </c>
    </row>
    <row r="535" spans="1:21">
      <c r="A535" s="16" t="s">
        <v>2750</v>
      </c>
      <c r="B535" s="16">
        <v>469.43</v>
      </c>
      <c r="C535" s="16">
        <v>926.05</v>
      </c>
      <c r="D535" s="16">
        <v>0.50700000000000001</v>
      </c>
      <c r="K535" s="15">
        <v>564.47</v>
      </c>
      <c r="L535" s="15">
        <v>114.35597730000001</v>
      </c>
      <c r="O535" s="16">
        <v>555.83000000000004</v>
      </c>
      <c r="P535" s="16">
        <v>21.916376899999999</v>
      </c>
      <c r="Q535" s="14">
        <f t="shared" si="62"/>
        <v>1.5306393608163438</v>
      </c>
      <c r="R535" s="14">
        <f t="shared" si="63"/>
        <v>40.646469375034862</v>
      </c>
      <c r="S535" s="147">
        <f t="shared" si="66"/>
        <v>1.5306393608163438</v>
      </c>
      <c r="T535" s="15">
        <f t="shared" si="64"/>
        <v>555.83000000000004</v>
      </c>
      <c r="U535" s="15">
        <f t="shared" si="65"/>
        <v>21.916376899999999</v>
      </c>
    </row>
    <row r="536" spans="1:21">
      <c r="A536" s="16" t="s">
        <v>2751</v>
      </c>
      <c r="B536" s="16">
        <v>265.85000000000002</v>
      </c>
      <c r="C536" s="16">
        <v>534.52</v>
      </c>
      <c r="D536" s="16">
        <v>0.497</v>
      </c>
      <c r="K536" s="15">
        <v>579.95000000000005</v>
      </c>
      <c r="L536" s="15">
        <v>158.88310200000001</v>
      </c>
      <c r="O536" s="16">
        <v>527.12</v>
      </c>
      <c r="P536" s="16">
        <v>19.872424000000002</v>
      </c>
      <c r="Q536" s="14">
        <f t="shared" si="62"/>
        <v>9.1094059832744207</v>
      </c>
      <c r="R536" s="14">
        <f t="shared" si="63"/>
        <v>50.270098408391206</v>
      </c>
      <c r="S536" s="147">
        <f t="shared" si="66"/>
        <v>9.1094059832744207</v>
      </c>
      <c r="T536" s="15">
        <f t="shared" si="64"/>
        <v>527.12</v>
      </c>
      <c r="U536" s="15">
        <f t="shared" si="65"/>
        <v>19.872424000000002</v>
      </c>
    </row>
    <row r="537" spans="1:21">
      <c r="A537" s="16" t="s">
        <v>2752</v>
      </c>
      <c r="B537" s="16">
        <v>1606.79</v>
      </c>
      <c r="C537" s="16">
        <v>3195.78</v>
      </c>
      <c r="D537" s="16">
        <v>0.503</v>
      </c>
      <c r="K537" s="15">
        <v>549.57000000000005</v>
      </c>
      <c r="L537" s="15">
        <v>61.156149600000006</v>
      </c>
      <c r="O537" s="16">
        <v>521.57000000000005</v>
      </c>
      <c r="P537" s="16">
        <v>19.3971883</v>
      </c>
      <c r="Q537" s="14">
        <f t="shared" si="62"/>
        <v>5.0948923703986733</v>
      </c>
      <c r="R537" s="14">
        <f t="shared" si="63"/>
        <v>22.270437086052429</v>
      </c>
      <c r="S537" s="147">
        <f t="shared" si="66"/>
        <v>5.0948923703986733</v>
      </c>
      <c r="T537" s="15">
        <f t="shared" si="64"/>
        <v>521.57000000000005</v>
      </c>
      <c r="U537" s="15">
        <f t="shared" si="65"/>
        <v>19.3971883</v>
      </c>
    </row>
    <row r="538" spans="1:21">
      <c r="A538" s="16" t="s">
        <v>2753</v>
      </c>
      <c r="B538" s="16">
        <v>1894.78</v>
      </c>
      <c r="C538" s="16">
        <v>2310.87</v>
      </c>
      <c r="D538" s="16">
        <v>0.82</v>
      </c>
      <c r="K538" s="15">
        <v>563.91999999999996</v>
      </c>
      <c r="L538" s="15">
        <v>103.37781439999999</v>
      </c>
      <c r="O538" s="16">
        <v>557.51</v>
      </c>
      <c r="P538" s="16">
        <v>22.066245800000001</v>
      </c>
      <c r="Q538" s="14">
        <f t="shared" si="62"/>
        <v>1.1366860547595392</v>
      </c>
      <c r="R538" s="14">
        <f t="shared" si="63"/>
        <v>37.08246740531537</v>
      </c>
      <c r="S538" s="147">
        <f t="shared" si="66"/>
        <v>1.1366860547595392</v>
      </c>
      <c r="T538" s="15">
        <f t="shared" si="64"/>
        <v>557.51</v>
      </c>
      <c r="U538" s="15">
        <f t="shared" si="65"/>
        <v>22.066245800000001</v>
      </c>
    </row>
  </sheetData>
  <autoFilter ref="A2:U538" xr:uid="{BF6ED3A4-948D-4244-BBEE-24DF443D4F34}"/>
  <mergeCells count="11">
    <mergeCell ref="M1:N1"/>
    <mergeCell ref="O1:P1"/>
    <mergeCell ref="Q1:Q2"/>
    <mergeCell ref="R1:R2"/>
    <mergeCell ref="U1:U2"/>
    <mergeCell ref="K1:L1"/>
    <mergeCell ref="A1:A2"/>
    <mergeCell ref="D1:D2"/>
    <mergeCell ref="E1:F1"/>
    <mergeCell ref="G1:H1"/>
    <mergeCell ref="I1:J1"/>
  </mergeCells>
  <phoneticPr fontId="2" type="noConversion"/>
  <conditionalFormatting sqref="R3:S3 R4:R143">
    <cfRule type="cellIs" dxfId="34" priority="6" operator="equal">
      <formula>"x"</formula>
    </cfRule>
  </conditionalFormatting>
  <conditionalFormatting sqref="R414:R538">
    <cfRule type="cellIs" dxfId="33" priority="4" operator="equal">
      <formula>"x"</formula>
    </cfRule>
  </conditionalFormatting>
  <conditionalFormatting sqref="S1:S2">
    <cfRule type="cellIs" dxfId="32" priority="3" operator="equal">
      <formula>"x"</formula>
    </cfRule>
  </conditionalFormatting>
  <conditionalFormatting sqref="S1:T2">
    <cfRule type="cellIs" dxfId="31" priority="2" operator="equal">
      <formula>"X"</formula>
    </cfRule>
  </conditionalFormatting>
  <conditionalFormatting sqref="S4:S538">
    <cfRule type="cellIs" dxfId="30" priority="1" operator="equal">
      <formula>"x"</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B96C2-9876-499C-ABD7-84C24F12F020}">
  <dimension ref="A1:U3631"/>
  <sheetViews>
    <sheetView workbookViewId="0">
      <selection activeCell="T3631" sqref="T4:U3631"/>
    </sheetView>
  </sheetViews>
  <sheetFormatPr defaultRowHeight="13.9"/>
  <cols>
    <col min="1" max="1" width="12.265625" customWidth="1"/>
    <col min="2" max="3" width="9.06640625" style="96"/>
    <col min="4" max="4" width="9.06640625" style="97"/>
    <col min="5" max="10" width="9.06640625" style="125"/>
    <col min="11" max="16" width="9.06640625" style="96"/>
    <col min="20" max="21" width="9.06640625" style="96"/>
  </cols>
  <sheetData>
    <row r="1" spans="1:21" ht="15.4">
      <c r="A1" s="162" t="s">
        <v>0</v>
      </c>
      <c r="B1" s="4" t="s">
        <v>1</v>
      </c>
      <c r="C1" s="4" t="s">
        <v>2</v>
      </c>
      <c r="D1" s="167" t="s">
        <v>3</v>
      </c>
      <c r="E1" s="168" t="s">
        <v>4</v>
      </c>
      <c r="F1" s="168"/>
      <c r="G1" s="168" t="s">
        <v>5</v>
      </c>
      <c r="H1" s="168"/>
      <c r="I1" s="168" t="s">
        <v>6</v>
      </c>
      <c r="J1" s="168"/>
      <c r="K1" s="157" t="s">
        <v>4</v>
      </c>
      <c r="L1" s="157"/>
      <c r="M1" s="157" t="s">
        <v>5</v>
      </c>
      <c r="N1" s="157"/>
      <c r="O1" s="157" t="s">
        <v>7</v>
      </c>
      <c r="P1" s="157"/>
      <c r="Q1" s="158" t="s">
        <v>8</v>
      </c>
      <c r="R1" s="160" t="s">
        <v>9</v>
      </c>
      <c r="S1" s="2" t="s">
        <v>10</v>
      </c>
      <c r="T1" s="3" t="s">
        <v>11</v>
      </c>
      <c r="U1" s="3" t="s">
        <v>11</v>
      </c>
    </row>
    <row r="2" spans="1:21">
      <c r="A2" s="162"/>
      <c r="B2" s="98" t="s">
        <v>12</v>
      </c>
      <c r="C2" s="98" t="s">
        <v>12</v>
      </c>
      <c r="D2" s="167"/>
      <c r="E2" s="121" t="s">
        <v>13</v>
      </c>
      <c r="F2" s="121" t="s">
        <v>14</v>
      </c>
      <c r="G2" s="121" t="s">
        <v>13</v>
      </c>
      <c r="H2" s="121" t="s">
        <v>14</v>
      </c>
      <c r="I2" s="121" t="s">
        <v>13</v>
      </c>
      <c r="J2" s="121" t="s">
        <v>14</v>
      </c>
      <c r="K2" s="98" t="s">
        <v>15</v>
      </c>
      <c r="L2" s="98" t="s">
        <v>14</v>
      </c>
      <c r="M2" s="98" t="s">
        <v>15</v>
      </c>
      <c r="N2" s="98" t="s">
        <v>14</v>
      </c>
      <c r="O2" s="98" t="s">
        <v>15</v>
      </c>
      <c r="P2" s="98" t="s">
        <v>16</v>
      </c>
      <c r="Q2" s="159"/>
      <c r="R2" s="161"/>
      <c r="S2" s="99" t="s">
        <v>17</v>
      </c>
      <c r="T2" s="100" t="s">
        <v>18</v>
      </c>
      <c r="U2" s="100" t="s">
        <v>16</v>
      </c>
    </row>
    <row r="3" spans="1:21" s="105" customFormat="1">
      <c r="A3" s="101" t="s">
        <v>6470</v>
      </c>
      <c r="B3" s="102"/>
      <c r="C3" s="102"/>
      <c r="D3" s="103"/>
      <c r="E3" s="122"/>
      <c r="F3" s="122"/>
      <c r="G3" s="122"/>
      <c r="H3" s="122"/>
      <c r="I3" s="122"/>
      <c r="J3" s="122"/>
      <c r="K3" s="102"/>
      <c r="L3" s="102"/>
      <c r="M3" s="102"/>
      <c r="N3" s="102"/>
      <c r="O3" s="102"/>
      <c r="P3" s="102"/>
      <c r="Q3" s="104"/>
      <c r="R3" s="104"/>
      <c r="S3" s="104"/>
      <c r="T3" s="102"/>
      <c r="U3" s="102"/>
    </row>
    <row r="4" spans="1:21" s="110" customFormat="1">
      <c r="A4" s="106" t="s">
        <v>3894</v>
      </c>
      <c r="B4" s="107">
        <v>249</v>
      </c>
      <c r="C4" s="107">
        <v>317</v>
      </c>
      <c r="D4" s="108">
        <f>B4/C4</f>
        <v>0.78548895899053628</v>
      </c>
      <c r="E4" s="117">
        <v>6.6379999999999995E-2</v>
      </c>
      <c r="F4" s="117">
        <v>1.5100000000000001E-3</v>
      </c>
      <c r="G4" s="117">
        <v>1.24264</v>
      </c>
      <c r="H4" s="117">
        <v>1.7950000000000001E-2</v>
      </c>
      <c r="I4" s="117">
        <v>0.13583000000000001</v>
      </c>
      <c r="J4" s="117">
        <v>1.3600000000000001E-3</v>
      </c>
      <c r="K4" s="107">
        <v>818.4</v>
      </c>
      <c r="L4" s="107">
        <v>46.8</v>
      </c>
      <c r="M4" s="107">
        <v>820.1</v>
      </c>
      <c r="N4" s="107">
        <v>8.1</v>
      </c>
      <c r="O4" s="107">
        <v>821</v>
      </c>
      <c r="P4" s="107">
        <v>7.7</v>
      </c>
      <c r="Q4" s="109">
        <f t="shared" ref="Q4" si="0">(1-O4/K4)*100</f>
        <v>-0.31769305962854322</v>
      </c>
      <c r="R4" s="109">
        <f t="shared" ref="R4" si="1">SQRT((2*P4)^2*(-1/K4)^2+(2*L4)^2*(O4/K4^2)^2)*100</f>
        <v>11.626570001193931</v>
      </c>
      <c r="S4" s="147">
        <f t="shared" ref="S4:S67" si="2">IF(OR(Q4-R4&gt;10,Q4+R4&lt;-5),"X",Q4)</f>
        <v>-0.31769305962854322</v>
      </c>
      <c r="T4" s="107">
        <f t="shared" ref="T4" si="3">IF(O4&lt;=1000,O4,K4)</f>
        <v>821</v>
      </c>
      <c r="U4" s="107">
        <f t="shared" ref="U4" si="4">IF(T4=O4,P4,L4)</f>
        <v>7.7</v>
      </c>
    </row>
    <row r="5" spans="1:21" s="110" customFormat="1">
      <c r="A5" s="106" t="s">
        <v>3895</v>
      </c>
      <c r="B5" s="107">
        <v>52.6</v>
      </c>
      <c r="C5" s="107">
        <v>90.8</v>
      </c>
      <c r="D5" s="108">
        <f t="shared" ref="D5:D63" si="5">B5/C5</f>
        <v>0.57929515418502209</v>
      </c>
      <c r="E5" s="117">
        <v>7.2470000000000007E-2</v>
      </c>
      <c r="F5" s="117">
        <v>2.2300000000000002E-3</v>
      </c>
      <c r="G5" s="117">
        <v>1.26353</v>
      </c>
      <c r="H5" s="117">
        <v>3.1519999999999999E-2</v>
      </c>
      <c r="I5" s="117">
        <v>0.1265</v>
      </c>
      <c r="J5" s="117">
        <v>1.48E-3</v>
      </c>
      <c r="K5" s="107">
        <v>999.2</v>
      </c>
      <c r="L5" s="107">
        <v>61.4</v>
      </c>
      <c r="M5" s="107">
        <v>829.5</v>
      </c>
      <c r="N5" s="107">
        <v>14.1</v>
      </c>
      <c r="O5" s="107">
        <v>767.9</v>
      </c>
      <c r="P5" s="107">
        <v>8.5</v>
      </c>
      <c r="Q5" s="109">
        <f t="shared" ref="Q5:Q68" si="6">(1-O5/K5)*100</f>
        <v>23.148518815052043</v>
      </c>
      <c r="R5" s="109">
        <f t="shared" ref="R5:R68" si="7">SQRT((2*P5)^2*(-1/K5)^2+(2*L5)^2*(O5/K5^2)^2)*100</f>
        <v>9.5969319187178073</v>
      </c>
      <c r="S5" s="147" t="str">
        <f t="shared" si="2"/>
        <v>X</v>
      </c>
      <c r="T5" s="107">
        <f t="shared" ref="T5:T68" si="8">IF(O5&lt;=1000,O5,K5)</f>
        <v>767.9</v>
      </c>
      <c r="U5" s="107">
        <f t="shared" ref="U5:U68" si="9">IF(T5=O5,P5,L5)</f>
        <v>8.5</v>
      </c>
    </row>
    <row r="6" spans="1:21" s="110" customFormat="1">
      <c r="A6" s="106" t="s">
        <v>3896</v>
      </c>
      <c r="B6" s="107">
        <v>298</v>
      </c>
      <c r="C6" s="107">
        <v>359</v>
      </c>
      <c r="D6" s="108">
        <f t="shared" si="5"/>
        <v>0.83008356545961004</v>
      </c>
      <c r="E6" s="117">
        <v>5.9929999999999997E-2</v>
      </c>
      <c r="F6" s="117">
        <v>1.48E-3</v>
      </c>
      <c r="G6" s="117">
        <v>1.03643</v>
      </c>
      <c r="H6" s="117">
        <v>1.805E-2</v>
      </c>
      <c r="I6" s="117">
        <v>0.12548000000000001</v>
      </c>
      <c r="J6" s="117">
        <v>1.2700000000000001E-3</v>
      </c>
      <c r="K6" s="107">
        <v>601</v>
      </c>
      <c r="L6" s="107">
        <v>52.8</v>
      </c>
      <c r="M6" s="107">
        <v>722.1</v>
      </c>
      <c r="N6" s="107">
        <v>9</v>
      </c>
      <c r="O6" s="107">
        <v>762</v>
      </c>
      <c r="P6" s="107">
        <v>7.3</v>
      </c>
      <c r="Q6" s="109">
        <f t="shared" si="6"/>
        <v>-26.788685524126453</v>
      </c>
      <c r="R6" s="109">
        <f t="shared" si="7"/>
        <v>22.409739250228412</v>
      </c>
      <c r="S6" s="147">
        <f t="shared" si="2"/>
        <v>-26.788685524126453</v>
      </c>
      <c r="T6" s="107">
        <f t="shared" si="8"/>
        <v>762</v>
      </c>
      <c r="U6" s="107">
        <f t="shared" si="9"/>
        <v>7.3</v>
      </c>
    </row>
    <row r="7" spans="1:21" s="110" customFormat="1">
      <c r="A7" s="106" t="s">
        <v>3897</v>
      </c>
      <c r="B7" s="107">
        <v>58.9</v>
      </c>
      <c r="C7" s="107">
        <v>96.3</v>
      </c>
      <c r="D7" s="108">
        <f t="shared" si="5"/>
        <v>0.61163032191069577</v>
      </c>
      <c r="E7" s="117">
        <v>6.8610000000000004E-2</v>
      </c>
      <c r="F7" s="117">
        <v>2.33E-3</v>
      </c>
      <c r="G7" s="117">
        <v>1.18892</v>
      </c>
      <c r="H7" s="117">
        <v>3.4040000000000001E-2</v>
      </c>
      <c r="I7" s="117">
        <v>0.12573000000000001</v>
      </c>
      <c r="J7" s="117">
        <v>1.56E-3</v>
      </c>
      <c r="K7" s="107">
        <v>886.9</v>
      </c>
      <c r="L7" s="107">
        <v>68.7</v>
      </c>
      <c r="M7" s="107">
        <v>795.5</v>
      </c>
      <c r="N7" s="107">
        <v>15.8</v>
      </c>
      <c r="O7" s="107">
        <v>763.5</v>
      </c>
      <c r="P7" s="107">
        <v>8.9</v>
      </c>
      <c r="Q7" s="109">
        <f t="shared" si="6"/>
        <v>13.913631751042955</v>
      </c>
      <c r="R7" s="109">
        <f t="shared" si="7"/>
        <v>13.486808645504549</v>
      </c>
      <c r="S7" s="147">
        <f t="shared" si="2"/>
        <v>13.913631751042955</v>
      </c>
      <c r="T7" s="107">
        <f t="shared" si="8"/>
        <v>763.5</v>
      </c>
      <c r="U7" s="107">
        <f t="shared" si="9"/>
        <v>8.9</v>
      </c>
    </row>
    <row r="8" spans="1:21" s="110" customFormat="1">
      <c r="A8" s="106" t="s">
        <v>3898</v>
      </c>
      <c r="B8" s="107">
        <v>96.9</v>
      </c>
      <c r="C8" s="107">
        <v>113</v>
      </c>
      <c r="D8" s="108">
        <f t="shared" si="5"/>
        <v>0.85752212389380533</v>
      </c>
      <c r="E8" s="117">
        <v>6.7100000000000007E-2</v>
      </c>
      <c r="F8" s="117">
        <v>2.2399999999999998E-3</v>
      </c>
      <c r="G8" s="117">
        <v>1.15622</v>
      </c>
      <c r="H8" s="117">
        <v>3.2230000000000002E-2</v>
      </c>
      <c r="I8" s="117">
        <v>0.12503</v>
      </c>
      <c r="J8" s="117">
        <v>1.5200000000000001E-3</v>
      </c>
      <c r="K8" s="107">
        <v>840.7</v>
      </c>
      <c r="L8" s="107">
        <v>67.900000000000006</v>
      </c>
      <c r="M8" s="107">
        <v>780.2</v>
      </c>
      <c r="N8" s="107">
        <v>15.2</v>
      </c>
      <c r="O8" s="107">
        <v>759.4</v>
      </c>
      <c r="P8" s="107">
        <v>8.6999999999999993</v>
      </c>
      <c r="Q8" s="109">
        <f t="shared" si="6"/>
        <v>9.6705126680147515</v>
      </c>
      <c r="R8" s="109">
        <f t="shared" si="7"/>
        <v>14.737167385195201</v>
      </c>
      <c r="S8" s="147">
        <f t="shared" si="2"/>
        <v>9.6705126680147515</v>
      </c>
      <c r="T8" s="107">
        <f t="shared" si="8"/>
        <v>759.4</v>
      </c>
      <c r="U8" s="107">
        <f t="shared" si="9"/>
        <v>8.6999999999999993</v>
      </c>
    </row>
    <row r="9" spans="1:21" s="110" customFormat="1">
      <c r="A9" s="106" t="s">
        <v>3899</v>
      </c>
      <c r="B9" s="107">
        <v>131</v>
      </c>
      <c r="C9" s="107">
        <v>146</v>
      </c>
      <c r="D9" s="108">
        <f t="shared" si="5"/>
        <v>0.89726027397260277</v>
      </c>
      <c r="E9" s="117">
        <v>6.4860000000000001E-2</v>
      </c>
      <c r="F9" s="117">
        <v>1.8699999999999999E-3</v>
      </c>
      <c r="G9" s="117">
        <v>1.1890499999999999</v>
      </c>
      <c r="H9" s="117">
        <v>2.6749999999999999E-2</v>
      </c>
      <c r="I9" s="117">
        <v>0.13300000000000001</v>
      </c>
      <c r="J9" s="117">
        <v>1.49E-3</v>
      </c>
      <c r="K9" s="107">
        <v>769.8</v>
      </c>
      <c r="L9" s="107">
        <v>59.4</v>
      </c>
      <c r="M9" s="107">
        <v>795.5</v>
      </c>
      <c r="N9" s="107">
        <v>12.4</v>
      </c>
      <c r="O9" s="107">
        <v>805</v>
      </c>
      <c r="P9" s="107">
        <v>8.5</v>
      </c>
      <c r="Q9" s="109">
        <f t="shared" si="6"/>
        <v>-4.5726162639646795</v>
      </c>
      <c r="R9" s="109">
        <f t="shared" si="7"/>
        <v>16.288648651144431</v>
      </c>
      <c r="S9" s="147">
        <f t="shared" si="2"/>
        <v>-4.5726162639646795</v>
      </c>
      <c r="T9" s="107">
        <f t="shared" si="8"/>
        <v>805</v>
      </c>
      <c r="U9" s="107">
        <f t="shared" si="9"/>
        <v>8.5</v>
      </c>
    </row>
    <row r="10" spans="1:21" s="110" customFormat="1">
      <c r="A10" s="106" t="s">
        <v>3900</v>
      </c>
      <c r="B10" s="107">
        <v>38.299999999999997</v>
      </c>
      <c r="C10" s="107">
        <v>84.1</v>
      </c>
      <c r="D10" s="108">
        <f t="shared" si="5"/>
        <v>0.45541022592152197</v>
      </c>
      <c r="E10" s="117">
        <v>6.8129999999999996E-2</v>
      </c>
      <c r="F10" s="117">
        <v>2.5600000000000002E-3</v>
      </c>
      <c r="G10" s="117">
        <v>1.19879</v>
      </c>
      <c r="H10" s="117">
        <v>3.9140000000000001E-2</v>
      </c>
      <c r="I10" s="117">
        <v>0.12766</v>
      </c>
      <c r="J10" s="117">
        <v>1.6900000000000001E-3</v>
      </c>
      <c r="K10" s="107">
        <v>872.5</v>
      </c>
      <c r="L10" s="107">
        <v>75.900000000000006</v>
      </c>
      <c r="M10" s="107">
        <v>800</v>
      </c>
      <c r="N10" s="107">
        <v>18.100000000000001</v>
      </c>
      <c r="O10" s="107">
        <v>774.5</v>
      </c>
      <c r="P10" s="107">
        <v>9.6</v>
      </c>
      <c r="Q10" s="109">
        <f t="shared" si="6"/>
        <v>11.23209169054441</v>
      </c>
      <c r="R10" s="109">
        <f t="shared" si="7"/>
        <v>15.600078083204572</v>
      </c>
      <c r="S10" s="147">
        <f t="shared" si="2"/>
        <v>11.23209169054441</v>
      </c>
      <c r="T10" s="107">
        <f t="shared" si="8"/>
        <v>774.5</v>
      </c>
      <c r="U10" s="107">
        <f t="shared" si="9"/>
        <v>9.6</v>
      </c>
    </row>
    <row r="11" spans="1:21" s="110" customFormat="1">
      <c r="A11" s="106" t="s">
        <v>3901</v>
      </c>
      <c r="B11" s="107">
        <v>124</v>
      </c>
      <c r="C11" s="107">
        <v>232</v>
      </c>
      <c r="D11" s="108">
        <f t="shared" si="5"/>
        <v>0.53448275862068961</v>
      </c>
      <c r="E11" s="117">
        <v>6.5070000000000003E-2</v>
      </c>
      <c r="F11" s="117">
        <v>1.67E-3</v>
      </c>
      <c r="G11" s="117">
        <v>1.1989000000000001</v>
      </c>
      <c r="H11" s="117">
        <v>2.223E-2</v>
      </c>
      <c r="I11" s="117">
        <v>0.13367999999999999</v>
      </c>
      <c r="J11" s="117">
        <v>1.41E-3</v>
      </c>
      <c r="K11" s="107">
        <v>776.5</v>
      </c>
      <c r="L11" s="107">
        <v>53.1</v>
      </c>
      <c r="M11" s="107">
        <v>800.1</v>
      </c>
      <c r="N11" s="107">
        <v>10.3</v>
      </c>
      <c r="O11" s="107">
        <v>808.8</v>
      </c>
      <c r="P11" s="107">
        <v>8</v>
      </c>
      <c r="Q11" s="109">
        <f t="shared" si="6"/>
        <v>-4.1596909207984423</v>
      </c>
      <c r="R11" s="109">
        <f t="shared" si="7"/>
        <v>14.39391392574432</v>
      </c>
      <c r="S11" s="147">
        <f t="shared" si="2"/>
        <v>-4.1596909207984423</v>
      </c>
      <c r="T11" s="107">
        <f t="shared" si="8"/>
        <v>808.8</v>
      </c>
      <c r="U11" s="107">
        <f t="shared" si="9"/>
        <v>8</v>
      </c>
    </row>
    <row r="12" spans="1:21" s="110" customFormat="1">
      <c r="A12" s="106" t="s">
        <v>3902</v>
      </c>
      <c r="B12" s="107">
        <v>59.7</v>
      </c>
      <c r="C12" s="107">
        <v>75.5</v>
      </c>
      <c r="D12" s="108">
        <f t="shared" si="5"/>
        <v>0.79072847682119207</v>
      </c>
      <c r="E12" s="117">
        <v>7.0080000000000003E-2</v>
      </c>
      <c r="F12" s="117">
        <v>2.5200000000000001E-3</v>
      </c>
      <c r="G12" s="117">
        <v>1.2479199999999999</v>
      </c>
      <c r="H12" s="117">
        <v>3.8510000000000003E-2</v>
      </c>
      <c r="I12" s="117">
        <v>0.12917999999999999</v>
      </c>
      <c r="J12" s="117">
        <v>1.66E-3</v>
      </c>
      <c r="K12" s="107">
        <v>930.8</v>
      </c>
      <c r="L12" s="107">
        <v>72.099999999999994</v>
      </c>
      <c r="M12" s="107">
        <v>822.5</v>
      </c>
      <c r="N12" s="107">
        <v>17.399999999999999</v>
      </c>
      <c r="O12" s="107">
        <v>783.2</v>
      </c>
      <c r="P12" s="107">
        <v>9.5</v>
      </c>
      <c r="Q12" s="109">
        <f t="shared" si="6"/>
        <v>15.857327030511382</v>
      </c>
      <c r="R12" s="109">
        <f t="shared" si="7"/>
        <v>13.194279900413965</v>
      </c>
      <c r="S12" s="147">
        <f t="shared" si="2"/>
        <v>15.857327030511382</v>
      </c>
      <c r="T12" s="107">
        <f t="shared" si="8"/>
        <v>783.2</v>
      </c>
      <c r="U12" s="107">
        <f t="shared" si="9"/>
        <v>9.5</v>
      </c>
    </row>
    <row r="13" spans="1:21" s="110" customFormat="1">
      <c r="A13" s="106" t="s">
        <v>3903</v>
      </c>
      <c r="B13" s="107">
        <v>384</v>
      </c>
      <c r="C13" s="107">
        <v>416</v>
      </c>
      <c r="D13" s="108">
        <f t="shared" si="5"/>
        <v>0.92307692307692313</v>
      </c>
      <c r="E13" s="117">
        <v>6.7809999999999995E-2</v>
      </c>
      <c r="F13" s="117">
        <v>1.5200000000000001E-3</v>
      </c>
      <c r="G13" s="117">
        <v>1.2258500000000001</v>
      </c>
      <c r="H13" s="117">
        <v>1.711E-2</v>
      </c>
      <c r="I13" s="117">
        <v>0.13114999999999999</v>
      </c>
      <c r="J13" s="117">
        <v>1.31E-3</v>
      </c>
      <c r="K13" s="107">
        <v>862.8</v>
      </c>
      <c r="L13" s="107">
        <v>45.9</v>
      </c>
      <c r="M13" s="107">
        <v>812.4</v>
      </c>
      <c r="N13" s="107">
        <v>7.8</v>
      </c>
      <c r="O13" s="107">
        <v>794.4</v>
      </c>
      <c r="P13" s="107">
        <v>7.5</v>
      </c>
      <c r="Q13" s="109">
        <f t="shared" si="6"/>
        <v>7.9276773296244718</v>
      </c>
      <c r="R13" s="109">
        <f t="shared" si="7"/>
        <v>9.9493604934081645</v>
      </c>
      <c r="S13" s="147">
        <f t="shared" si="2"/>
        <v>7.9276773296244718</v>
      </c>
      <c r="T13" s="107">
        <f t="shared" si="8"/>
        <v>794.4</v>
      </c>
      <c r="U13" s="107">
        <f t="shared" si="9"/>
        <v>7.5</v>
      </c>
    </row>
    <row r="14" spans="1:21" s="110" customFormat="1">
      <c r="A14" s="106" t="s">
        <v>3904</v>
      </c>
      <c r="B14" s="107">
        <v>100</v>
      </c>
      <c r="C14" s="107">
        <v>207</v>
      </c>
      <c r="D14" s="108">
        <f t="shared" si="5"/>
        <v>0.48309178743961351</v>
      </c>
      <c r="E14" s="117">
        <v>6.5780000000000005E-2</v>
      </c>
      <c r="F14" s="117">
        <v>1.5200000000000001E-3</v>
      </c>
      <c r="G14" s="117">
        <v>1.2082900000000001</v>
      </c>
      <c r="H14" s="117">
        <v>1.8020000000000001E-2</v>
      </c>
      <c r="I14" s="117">
        <v>0.13325999999999999</v>
      </c>
      <c r="J14" s="117">
        <v>1.34E-3</v>
      </c>
      <c r="K14" s="107">
        <v>799.4</v>
      </c>
      <c r="L14" s="107">
        <v>47.7</v>
      </c>
      <c r="M14" s="107">
        <v>804.4</v>
      </c>
      <c r="N14" s="107">
        <v>8.3000000000000007</v>
      </c>
      <c r="O14" s="107">
        <v>806.4</v>
      </c>
      <c r="P14" s="107">
        <v>7.6</v>
      </c>
      <c r="Q14" s="109">
        <f t="shared" si="6"/>
        <v>-0.87565674255691839</v>
      </c>
      <c r="R14" s="109">
        <f t="shared" si="7"/>
        <v>12.18768728198792</v>
      </c>
      <c r="S14" s="147">
        <f t="shared" si="2"/>
        <v>-0.87565674255691839</v>
      </c>
      <c r="T14" s="107">
        <f t="shared" si="8"/>
        <v>806.4</v>
      </c>
      <c r="U14" s="107">
        <f t="shared" si="9"/>
        <v>7.6</v>
      </c>
    </row>
    <row r="15" spans="1:21" s="110" customFormat="1">
      <c r="A15" s="106" t="s">
        <v>3905</v>
      </c>
      <c r="B15" s="107">
        <v>205</v>
      </c>
      <c r="C15" s="107">
        <v>322</v>
      </c>
      <c r="D15" s="108">
        <f t="shared" si="5"/>
        <v>0.63664596273291929</v>
      </c>
      <c r="E15" s="117">
        <v>6.9220000000000004E-2</v>
      </c>
      <c r="F15" s="117">
        <v>1.83E-3</v>
      </c>
      <c r="G15" s="117">
        <v>1.2315199999999999</v>
      </c>
      <c r="H15" s="117">
        <v>2.4150000000000001E-2</v>
      </c>
      <c r="I15" s="117">
        <v>0.12908</v>
      </c>
      <c r="J15" s="117">
        <v>1.39E-3</v>
      </c>
      <c r="K15" s="107">
        <v>905.2</v>
      </c>
      <c r="L15" s="107">
        <v>53.7</v>
      </c>
      <c r="M15" s="107">
        <v>815</v>
      </c>
      <c r="N15" s="107">
        <v>11</v>
      </c>
      <c r="O15" s="107">
        <v>782.6</v>
      </c>
      <c r="P15" s="107">
        <v>8</v>
      </c>
      <c r="Q15" s="109">
        <f t="shared" si="6"/>
        <v>13.543968183826783</v>
      </c>
      <c r="R15" s="109">
        <f t="shared" si="7"/>
        <v>10.408993160676141</v>
      </c>
      <c r="S15" s="147">
        <f t="shared" si="2"/>
        <v>13.543968183826783</v>
      </c>
      <c r="T15" s="107">
        <f t="shared" si="8"/>
        <v>782.6</v>
      </c>
      <c r="U15" s="107">
        <f t="shared" si="9"/>
        <v>8</v>
      </c>
    </row>
    <row r="16" spans="1:21" s="110" customFormat="1">
      <c r="A16" s="106" t="s">
        <v>3906</v>
      </c>
      <c r="B16" s="107">
        <v>616</v>
      </c>
      <c r="C16" s="107">
        <v>780</v>
      </c>
      <c r="D16" s="108">
        <f t="shared" si="5"/>
        <v>0.78974358974358971</v>
      </c>
      <c r="E16" s="117">
        <v>6.5750000000000003E-2</v>
      </c>
      <c r="F16" s="117">
        <v>1.4499999999999999E-3</v>
      </c>
      <c r="G16" s="117">
        <v>1.1915899999999999</v>
      </c>
      <c r="H16" s="117">
        <v>1.5980000000000001E-2</v>
      </c>
      <c r="I16" s="117">
        <v>0.13148000000000001</v>
      </c>
      <c r="J16" s="117">
        <v>1.2999999999999999E-3</v>
      </c>
      <c r="K16" s="107">
        <v>798.4</v>
      </c>
      <c r="L16" s="107">
        <v>45.7</v>
      </c>
      <c r="M16" s="107">
        <v>796.7</v>
      </c>
      <c r="N16" s="107">
        <v>7.4</v>
      </c>
      <c r="O16" s="107">
        <v>796.3</v>
      </c>
      <c r="P16" s="107">
        <v>7.4</v>
      </c>
      <c r="Q16" s="109">
        <f t="shared" si="6"/>
        <v>0.26302605210420937</v>
      </c>
      <c r="R16" s="109">
        <f t="shared" si="7"/>
        <v>11.567283255205973</v>
      </c>
      <c r="S16" s="147">
        <f t="shared" si="2"/>
        <v>0.26302605210420937</v>
      </c>
      <c r="T16" s="107">
        <f t="shared" si="8"/>
        <v>796.3</v>
      </c>
      <c r="U16" s="107">
        <f t="shared" si="9"/>
        <v>7.4</v>
      </c>
    </row>
    <row r="17" spans="1:21" s="110" customFormat="1">
      <c r="A17" s="106" t="s">
        <v>3907</v>
      </c>
      <c r="B17" s="107">
        <v>93.9</v>
      </c>
      <c r="C17" s="107">
        <v>169</v>
      </c>
      <c r="D17" s="108">
        <f t="shared" si="5"/>
        <v>0.55562130177514801</v>
      </c>
      <c r="E17" s="117">
        <v>6.6290000000000002E-2</v>
      </c>
      <c r="F17" s="117">
        <v>1.81E-3</v>
      </c>
      <c r="G17" s="117">
        <v>1.1780299999999999</v>
      </c>
      <c r="H17" s="117">
        <v>2.4369999999999999E-2</v>
      </c>
      <c r="I17" s="117">
        <v>0.12892000000000001</v>
      </c>
      <c r="J17" s="117">
        <v>1.41E-3</v>
      </c>
      <c r="K17" s="107">
        <v>815.6</v>
      </c>
      <c r="L17" s="107">
        <v>56.1</v>
      </c>
      <c r="M17" s="107">
        <v>790.4</v>
      </c>
      <c r="N17" s="107">
        <v>11.4</v>
      </c>
      <c r="O17" s="107">
        <v>781.7</v>
      </c>
      <c r="P17" s="107">
        <v>8</v>
      </c>
      <c r="Q17" s="109">
        <f t="shared" si="6"/>
        <v>4.1564492398234449</v>
      </c>
      <c r="R17" s="109">
        <f t="shared" si="7"/>
        <v>13.33009346139635</v>
      </c>
      <c r="S17" s="147">
        <f t="shared" si="2"/>
        <v>4.1564492398234449</v>
      </c>
      <c r="T17" s="107">
        <f t="shared" si="8"/>
        <v>781.7</v>
      </c>
      <c r="U17" s="107">
        <f t="shared" si="9"/>
        <v>8</v>
      </c>
    </row>
    <row r="18" spans="1:21" s="110" customFormat="1">
      <c r="A18" s="106" t="s">
        <v>3908</v>
      </c>
      <c r="B18" s="107">
        <v>94.2</v>
      </c>
      <c r="C18" s="107">
        <v>116</v>
      </c>
      <c r="D18" s="108">
        <f t="shared" si="5"/>
        <v>0.81206896551724139</v>
      </c>
      <c r="E18" s="117">
        <v>6.9620000000000001E-2</v>
      </c>
      <c r="F18" s="117">
        <v>2.15E-3</v>
      </c>
      <c r="G18" s="117">
        <v>1.2494799999999999</v>
      </c>
      <c r="H18" s="117">
        <v>3.1289999999999998E-2</v>
      </c>
      <c r="I18" s="117">
        <v>0.13019</v>
      </c>
      <c r="J18" s="117">
        <v>1.5299999999999999E-3</v>
      </c>
      <c r="K18" s="107">
        <v>917.2</v>
      </c>
      <c r="L18" s="107">
        <v>62.3</v>
      </c>
      <c r="M18" s="107">
        <v>823.2</v>
      </c>
      <c r="N18" s="107">
        <v>14.1</v>
      </c>
      <c r="O18" s="107">
        <v>789</v>
      </c>
      <c r="P18" s="107">
        <v>8.6999999999999993</v>
      </c>
      <c r="Q18" s="109">
        <f t="shared" si="6"/>
        <v>13.977322285215877</v>
      </c>
      <c r="R18" s="109">
        <f t="shared" si="7"/>
        <v>11.839010727467707</v>
      </c>
      <c r="S18" s="147">
        <f t="shared" si="2"/>
        <v>13.977322285215877</v>
      </c>
      <c r="T18" s="107">
        <f t="shared" si="8"/>
        <v>789</v>
      </c>
      <c r="U18" s="107">
        <f t="shared" si="9"/>
        <v>8.6999999999999993</v>
      </c>
    </row>
    <row r="19" spans="1:21" s="110" customFormat="1">
      <c r="A19" s="106" t="s">
        <v>3909</v>
      </c>
      <c r="B19" s="107">
        <v>243</v>
      </c>
      <c r="C19" s="107">
        <v>277</v>
      </c>
      <c r="D19" s="108">
        <f t="shared" si="5"/>
        <v>0.87725631768953072</v>
      </c>
      <c r="E19" s="117">
        <v>6.8650000000000003E-2</v>
      </c>
      <c r="F19" s="117">
        <v>1.7099999999999999E-3</v>
      </c>
      <c r="G19" s="117">
        <v>1.22265</v>
      </c>
      <c r="H19" s="117">
        <v>2.145E-2</v>
      </c>
      <c r="I19" s="117">
        <v>0.12919</v>
      </c>
      <c r="J19" s="117">
        <v>1.3600000000000001E-3</v>
      </c>
      <c r="K19" s="107">
        <v>888.4</v>
      </c>
      <c r="L19" s="107">
        <v>50.7</v>
      </c>
      <c r="M19" s="107">
        <v>811</v>
      </c>
      <c r="N19" s="107">
        <v>9.8000000000000007</v>
      </c>
      <c r="O19" s="107">
        <v>783.2</v>
      </c>
      <c r="P19" s="107">
        <v>7.7</v>
      </c>
      <c r="Q19" s="109">
        <f t="shared" si="6"/>
        <v>11.841512832057621</v>
      </c>
      <c r="R19" s="109">
        <f t="shared" si="7"/>
        <v>10.210436036166593</v>
      </c>
      <c r="S19" s="147">
        <f t="shared" si="2"/>
        <v>11.841512832057621</v>
      </c>
      <c r="T19" s="107">
        <f t="shared" si="8"/>
        <v>783.2</v>
      </c>
      <c r="U19" s="107">
        <f t="shared" si="9"/>
        <v>7.7</v>
      </c>
    </row>
    <row r="20" spans="1:21" s="110" customFormat="1">
      <c r="A20" s="106" t="s">
        <v>3910</v>
      </c>
      <c r="B20" s="107">
        <v>65.7</v>
      </c>
      <c r="C20" s="107">
        <v>78.900000000000006</v>
      </c>
      <c r="D20" s="108">
        <f t="shared" si="5"/>
        <v>0.83269961977186313</v>
      </c>
      <c r="E20" s="117">
        <v>6.8110000000000004E-2</v>
      </c>
      <c r="F20" s="117">
        <v>2.47E-3</v>
      </c>
      <c r="G20" s="117">
        <v>1.20505</v>
      </c>
      <c r="H20" s="117">
        <v>3.7560000000000003E-2</v>
      </c>
      <c r="I20" s="117">
        <v>0.12834999999999999</v>
      </c>
      <c r="J20" s="117">
        <v>1.65E-3</v>
      </c>
      <c r="K20" s="107">
        <v>871.8</v>
      </c>
      <c r="L20" s="107">
        <v>73.3</v>
      </c>
      <c r="M20" s="107">
        <v>802.9</v>
      </c>
      <c r="N20" s="107">
        <v>17.3</v>
      </c>
      <c r="O20" s="107">
        <v>778.5</v>
      </c>
      <c r="P20" s="107">
        <v>9.5</v>
      </c>
      <c r="Q20" s="109">
        <f t="shared" si="6"/>
        <v>10.701995870612524</v>
      </c>
      <c r="R20" s="109">
        <f t="shared" si="7"/>
        <v>15.173490386208199</v>
      </c>
      <c r="S20" s="147">
        <f t="shared" si="2"/>
        <v>10.701995870612524</v>
      </c>
      <c r="T20" s="107">
        <f t="shared" si="8"/>
        <v>778.5</v>
      </c>
      <c r="U20" s="107">
        <f t="shared" si="9"/>
        <v>9.5</v>
      </c>
    </row>
    <row r="21" spans="1:21" s="110" customFormat="1">
      <c r="A21" s="106" t="s">
        <v>3911</v>
      </c>
      <c r="B21" s="107">
        <v>100</v>
      </c>
      <c r="C21" s="107">
        <v>113</v>
      </c>
      <c r="D21" s="108">
        <f t="shared" si="5"/>
        <v>0.88495575221238942</v>
      </c>
      <c r="E21" s="117">
        <v>6.6199999999999995E-2</v>
      </c>
      <c r="F21" s="117">
        <v>2.0400000000000001E-3</v>
      </c>
      <c r="G21" s="117">
        <v>1.16699</v>
      </c>
      <c r="H21" s="117">
        <v>2.9020000000000001E-2</v>
      </c>
      <c r="I21" s="117">
        <v>0.12787000000000001</v>
      </c>
      <c r="J21" s="117">
        <v>1.48E-3</v>
      </c>
      <c r="K21" s="107">
        <v>812.8</v>
      </c>
      <c r="L21" s="107">
        <v>63</v>
      </c>
      <c r="M21" s="107">
        <v>785.2</v>
      </c>
      <c r="N21" s="107">
        <v>13.6</v>
      </c>
      <c r="O21" s="107">
        <v>775.7</v>
      </c>
      <c r="P21" s="107">
        <v>8.5</v>
      </c>
      <c r="Q21" s="109">
        <f t="shared" si="6"/>
        <v>4.5644685039369914</v>
      </c>
      <c r="R21" s="109">
        <f t="shared" si="7"/>
        <v>14.941498539079253</v>
      </c>
      <c r="S21" s="147">
        <f t="shared" si="2"/>
        <v>4.5644685039369914</v>
      </c>
      <c r="T21" s="107">
        <f t="shared" si="8"/>
        <v>775.7</v>
      </c>
      <c r="U21" s="107">
        <f t="shared" si="9"/>
        <v>8.5</v>
      </c>
    </row>
    <row r="22" spans="1:21" s="110" customFormat="1">
      <c r="A22" s="106" t="s">
        <v>3912</v>
      </c>
      <c r="B22" s="107">
        <v>122</v>
      </c>
      <c r="C22" s="107">
        <v>133</v>
      </c>
      <c r="D22" s="108">
        <f t="shared" si="5"/>
        <v>0.91729323308270672</v>
      </c>
      <c r="E22" s="117">
        <v>6.8250000000000005E-2</v>
      </c>
      <c r="F22" s="117">
        <v>1.91E-3</v>
      </c>
      <c r="G22" s="117">
        <v>1.2439100000000001</v>
      </c>
      <c r="H22" s="117">
        <v>2.6679999999999999E-2</v>
      </c>
      <c r="I22" s="117">
        <v>0.13220999999999999</v>
      </c>
      <c r="J22" s="117">
        <v>1.47E-3</v>
      </c>
      <c r="K22" s="107">
        <v>876.2</v>
      </c>
      <c r="L22" s="107">
        <v>56.8</v>
      </c>
      <c r="M22" s="107">
        <v>820.7</v>
      </c>
      <c r="N22" s="107">
        <v>12.1</v>
      </c>
      <c r="O22" s="107">
        <v>800.4</v>
      </c>
      <c r="P22" s="107">
        <v>8.3000000000000007</v>
      </c>
      <c r="Q22" s="109">
        <f t="shared" si="6"/>
        <v>8.6509929239899641</v>
      </c>
      <c r="R22" s="109">
        <f t="shared" si="7"/>
        <v>11.994042198521694</v>
      </c>
      <c r="S22" s="147">
        <f t="shared" si="2"/>
        <v>8.6509929239899641</v>
      </c>
      <c r="T22" s="107">
        <f t="shared" si="8"/>
        <v>800.4</v>
      </c>
      <c r="U22" s="107">
        <f t="shared" si="9"/>
        <v>8.3000000000000007</v>
      </c>
    </row>
    <row r="23" spans="1:21" s="110" customFormat="1">
      <c r="A23" s="106" t="s">
        <v>3913</v>
      </c>
      <c r="B23" s="107">
        <v>66.099999999999994</v>
      </c>
      <c r="C23" s="107">
        <v>142</v>
      </c>
      <c r="D23" s="108">
        <f t="shared" si="5"/>
        <v>0.46549295774647881</v>
      </c>
      <c r="E23" s="117">
        <v>6.4460000000000003E-2</v>
      </c>
      <c r="F23" s="117">
        <v>1.89E-3</v>
      </c>
      <c r="G23" s="117">
        <v>1.15628</v>
      </c>
      <c r="H23" s="117">
        <v>2.6679999999999999E-2</v>
      </c>
      <c r="I23" s="117">
        <v>0.13012000000000001</v>
      </c>
      <c r="J23" s="117">
        <v>1.47E-3</v>
      </c>
      <c r="K23" s="107">
        <v>756.8</v>
      </c>
      <c r="L23" s="107">
        <v>60.5</v>
      </c>
      <c r="M23" s="107">
        <v>780.2</v>
      </c>
      <c r="N23" s="107">
        <v>12.6</v>
      </c>
      <c r="O23" s="107">
        <v>788.5</v>
      </c>
      <c r="P23" s="107">
        <v>8.4</v>
      </c>
      <c r="Q23" s="109">
        <f t="shared" si="6"/>
        <v>-4.1886892177589896</v>
      </c>
      <c r="R23" s="109">
        <f t="shared" si="7"/>
        <v>16.805335755908164</v>
      </c>
      <c r="S23" s="147">
        <f t="shared" si="2"/>
        <v>-4.1886892177589896</v>
      </c>
      <c r="T23" s="107">
        <f t="shared" si="8"/>
        <v>788.5</v>
      </c>
      <c r="U23" s="107">
        <f t="shared" si="9"/>
        <v>8.4</v>
      </c>
    </row>
    <row r="24" spans="1:21" s="110" customFormat="1">
      <c r="A24" s="106" t="s">
        <v>3914</v>
      </c>
      <c r="B24" s="107">
        <v>235</v>
      </c>
      <c r="C24" s="107">
        <v>166</v>
      </c>
      <c r="D24" s="108">
        <f t="shared" si="5"/>
        <v>1.4156626506024097</v>
      </c>
      <c r="E24" s="117">
        <v>6.8860000000000005E-2</v>
      </c>
      <c r="F24" s="117">
        <v>1.91E-3</v>
      </c>
      <c r="G24" s="117">
        <v>1.2281500000000001</v>
      </c>
      <c r="H24" s="117">
        <v>2.6020000000000001E-2</v>
      </c>
      <c r="I24" s="117">
        <v>0.12937000000000001</v>
      </c>
      <c r="J24" s="117">
        <v>1.4300000000000001E-3</v>
      </c>
      <c r="K24" s="107">
        <v>894.5</v>
      </c>
      <c r="L24" s="107">
        <v>56.3</v>
      </c>
      <c r="M24" s="107">
        <v>813.5</v>
      </c>
      <c r="N24" s="107">
        <v>11.9</v>
      </c>
      <c r="O24" s="107">
        <v>784.3</v>
      </c>
      <c r="P24" s="107">
        <v>8.1999999999999993</v>
      </c>
      <c r="Q24" s="109">
        <f t="shared" si="6"/>
        <v>12.319731693683622</v>
      </c>
      <c r="R24" s="109">
        <f t="shared" si="7"/>
        <v>11.188467253800432</v>
      </c>
      <c r="S24" s="147">
        <f t="shared" si="2"/>
        <v>12.319731693683622</v>
      </c>
      <c r="T24" s="107">
        <f t="shared" si="8"/>
        <v>784.3</v>
      </c>
      <c r="U24" s="107">
        <f t="shared" si="9"/>
        <v>8.1999999999999993</v>
      </c>
    </row>
    <row r="25" spans="1:21" s="110" customFormat="1">
      <c r="A25" s="106" t="s">
        <v>3915</v>
      </c>
      <c r="B25" s="107">
        <v>78.400000000000006</v>
      </c>
      <c r="C25" s="107">
        <v>87.5</v>
      </c>
      <c r="D25" s="108">
        <f t="shared" si="5"/>
        <v>0.89600000000000002</v>
      </c>
      <c r="E25" s="117">
        <v>6.9330000000000003E-2</v>
      </c>
      <c r="F25" s="117">
        <v>2.31E-3</v>
      </c>
      <c r="G25" s="117">
        <v>1.2060200000000001</v>
      </c>
      <c r="H25" s="117">
        <v>3.3500000000000002E-2</v>
      </c>
      <c r="I25" s="117">
        <v>0.12617</v>
      </c>
      <c r="J25" s="117">
        <v>1.5499999999999999E-3</v>
      </c>
      <c r="K25" s="107">
        <v>908.6</v>
      </c>
      <c r="L25" s="107">
        <v>67.099999999999994</v>
      </c>
      <c r="M25" s="107">
        <v>803.4</v>
      </c>
      <c r="N25" s="107">
        <v>15.4</v>
      </c>
      <c r="O25" s="107">
        <v>766</v>
      </c>
      <c r="P25" s="107">
        <v>8.9</v>
      </c>
      <c r="Q25" s="109">
        <f t="shared" si="6"/>
        <v>15.694475016508914</v>
      </c>
      <c r="R25" s="109">
        <f t="shared" si="7"/>
        <v>12.605072850545421</v>
      </c>
      <c r="S25" s="147">
        <f t="shared" si="2"/>
        <v>15.694475016508914</v>
      </c>
      <c r="T25" s="107">
        <f t="shared" si="8"/>
        <v>766</v>
      </c>
      <c r="U25" s="107">
        <f t="shared" si="9"/>
        <v>8.9</v>
      </c>
    </row>
    <row r="26" spans="1:21" s="110" customFormat="1">
      <c r="A26" s="106" t="s">
        <v>3916</v>
      </c>
      <c r="B26" s="107">
        <v>103</v>
      </c>
      <c r="C26" s="107">
        <v>175</v>
      </c>
      <c r="D26" s="108">
        <f t="shared" si="5"/>
        <v>0.58857142857142852</v>
      </c>
      <c r="E26" s="117">
        <v>6.5210000000000004E-2</v>
      </c>
      <c r="F26" s="117">
        <v>1.67E-3</v>
      </c>
      <c r="G26" s="117">
        <v>1.19367</v>
      </c>
      <c r="H26" s="117">
        <v>2.198E-2</v>
      </c>
      <c r="I26" s="117">
        <v>0.13275999999999999</v>
      </c>
      <c r="J26" s="117">
        <v>1.41E-3</v>
      </c>
      <c r="K26" s="107">
        <v>781.2</v>
      </c>
      <c r="L26" s="107">
        <v>52.9</v>
      </c>
      <c r="M26" s="107">
        <v>797.7</v>
      </c>
      <c r="N26" s="107">
        <v>10.199999999999999</v>
      </c>
      <c r="O26" s="107">
        <v>803.6</v>
      </c>
      <c r="P26" s="107">
        <v>8</v>
      </c>
      <c r="Q26" s="109">
        <f t="shared" si="6"/>
        <v>-2.8673835125448077</v>
      </c>
      <c r="R26" s="109">
        <f t="shared" si="7"/>
        <v>14.081350631296413</v>
      </c>
      <c r="S26" s="147">
        <f t="shared" si="2"/>
        <v>-2.8673835125448077</v>
      </c>
      <c r="T26" s="107">
        <f t="shared" si="8"/>
        <v>803.6</v>
      </c>
      <c r="U26" s="107">
        <f t="shared" si="9"/>
        <v>8</v>
      </c>
    </row>
    <row r="27" spans="1:21" s="110" customFormat="1">
      <c r="A27" s="106" t="s">
        <v>3917</v>
      </c>
      <c r="B27" s="107">
        <v>108</v>
      </c>
      <c r="C27" s="107">
        <v>218</v>
      </c>
      <c r="D27" s="108">
        <f t="shared" si="5"/>
        <v>0.49541284403669728</v>
      </c>
      <c r="E27" s="117">
        <v>7.0919999999999997E-2</v>
      </c>
      <c r="F27" s="117">
        <v>1.9300000000000001E-3</v>
      </c>
      <c r="G27" s="117">
        <v>1.2444299999999999</v>
      </c>
      <c r="H27" s="117">
        <v>2.545E-2</v>
      </c>
      <c r="I27" s="117">
        <v>0.12726999999999999</v>
      </c>
      <c r="J27" s="117">
        <v>1.4E-3</v>
      </c>
      <c r="K27" s="107">
        <v>955.1</v>
      </c>
      <c r="L27" s="107">
        <v>54.6</v>
      </c>
      <c r="M27" s="107">
        <v>820.9</v>
      </c>
      <c r="N27" s="107">
        <v>11.5</v>
      </c>
      <c r="O27" s="107">
        <v>772.3</v>
      </c>
      <c r="P27" s="107">
        <v>8</v>
      </c>
      <c r="Q27" s="109">
        <f t="shared" si="6"/>
        <v>19.1393571353785</v>
      </c>
      <c r="R27" s="109">
        <f t="shared" si="7"/>
        <v>9.3956361616523907</v>
      </c>
      <c r="S27" s="147">
        <f t="shared" si="2"/>
        <v>19.1393571353785</v>
      </c>
      <c r="T27" s="107">
        <f t="shared" si="8"/>
        <v>772.3</v>
      </c>
      <c r="U27" s="107">
        <f t="shared" si="9"/>
        <v>8</v>
      </c>
    </row>
    <row r="28" spans="1:21" s="110" customFormat="1">
      <c r="A28" s="106" t="s">
        <v>3918</v>
      </c>
      <c r="B28" s="107">
        <v>65</v>
      </c>
      <c r="C28" s="107">
        <v>101</v>
      </c>
      <c r="D28" s="108">
        <f t="shared" si="5"/>
        <v>0.64356435643564358</v>
      </c>
      <c r="E28" s="117">
        <v>7.3440000000000005E-2</v>
      </c>
      <c r="F28" s="117">
        <v>2.5300000000000001E-3</v>
      </c>
      <c r="G28" s="117">
        <v>1.2343599999999999</v>
      </c>
      <c r="H28" s="117">
        <v>3.5860000000000003E-2</v>
      </c>
      <c r="I28" s="117">
        <v>0.12189999999999999</v>
      </c>
      <c r="J28" s="117">
        <v>1.5499999999999999E-3</v>
      </c>
      <c r="K28" s="107">
        <v>1026.2</v>
      </c>
      <c r="L28" s="107">
        <v>68.099999999999994</v>
      </c>
      <c r="M28" s="107">
        <v>816.3</v>
      </c>
      <c r="N28" s="107">
        <v>16.3</v>
      </c>
      <c r="O28" s="107">
        <v>741.5</v>
      </c>
      <c r="P28" s="107">
        <v>8.9</v>
      </c>
      <c r="Q28" s="109">
        <f t="shared" si="6"/>
        <v>27.743129994153193</v>
      </c>
      <c r="R28" s="109">
        <f t="shared" si="7"/>
        <v>9.7457255536238261</v>
      </c>
      <c r="S28" s="147" t="str">
        <f t="shared" si="2"/>
        <v>X</v>
      </c>
      <c r="T28" s="107">
        <f t="shared" si="8"/>
        <v>741.5</v>
      </c>
      <c r="U28" s="107">
        <f t="shared" si="9"/>
        <v>8.9</v>
      </c>
    </row>
    <row r="29" spans="1:21" s="110" customFormat="1">
      <c r="A29" s="106" t="s">
        <v>3919</v>
      </c>
      <c r="B29" s="107">
        <v>50.2</v>
      </c>
      <c r="C29" s="107">
        <v>84.2</v>
      </c>
      <c r="D29" s="108">
        <f t="shared" si="5"/>
        <v>0.59619952494061756</v>
      </c>
      <c r="E29" s="117">
        <v>6.522E-2</v>
      </c>
      <c r="F29" s="117">
        <v>2.3999999999999998E-3</v>
      </c>
      <c r="G29" s="117">
        <v>1.1633</v>
      </c>
      <c r="H29" s="117">
        <v>3.7069999999999999E-2</v>
      </c>
      <c r="I29" s="117">
        <v>0.12936</v>
      </c>
      <c r="J29" s="117">
        <v>1.67E-3</v>
      </c>
      <c r="K29" s="107">
        <v>781.6</v>
      </c>
      <c r="L29" s="107">
        <v>75.599999999999994</v>
      </c>
      <c r="M29" s="107">
        <v>783.5</v>
      </c>
      <c r="N29" s="107">
        <v>17.399999999999999</v>
      </c>
      <c r="O29" s="107">
        <v>784.2</v>
      </c>
      <c r="P29" s="107">
        <v>9.6</v>
      </c>
      <c r="Q29" s="109">
        <f t="shared" si="6"/>
        <v>-0.33265097236439001</v>
      </c>
      <c r="R29" s="109">
        <f t="shared" si="7"/>
        <v>19.564118114753022</v>
      </c>
      <c r="S29" s="147">
        <f t="shared" si="2"/>
        <v>-0.33265097236439001</v>
      </c>
      <c r="T29" s="107">
        <f t="shared" si="8"/>
        <v>784.2</v>
      </c>
      <c r="U29" s="107">
        <f t="shared" si="9"/>
        <v>9.6</v>
      </c>
    </row>
    <row r="30" spans="1:21" s="110" customFormat="1">
      <c r="A30" s="106" t="s">
        <v>3920</v>
      </c>
      <c r="B30" s="107">
        <v>63.4</v>
      </c>
      <c r="C30" s="107">
        <v>78.900000000000006</v>
      </c>
      <c r="D30" s="108">
        <f t="shared" si="5"/>
        <v>0.80354879594423312</v>
      </c>
      <c r="E30" s="117">
        <v>6.7839999999999998E-2</v>
      </c>
      <c r="F30" s="117">
        <v>2.48E-3</v>
      </c>
      <c r="G30" s="117">
        <v>1.20956</v>
      </c>
      <c r="H30" s="117">
        <v>3.8080000000000003E-2</v>
      </c>
      <c r="I30" s="117">
        <v>0.1293</v>
      </c>
      <c r="J30" s="117">
        <v>1.6800000000000001E-3</v>
      </c>
      <c r="K30" s="107">
        <v>863.8</v>
      </c>
      <c r="L30" s="107">
        <v>74</v>
      </c>
      <c r="M30" s="107">
        <v>805</v>
      </c>
      <c r="N30" s="107">
        <v>17.5</v>
      </c>
      <c r="O30" s="107">
        <v>783.9</v>
      </c>
      <c r="P30" s="107">
        <v>9.6</v>
      </c>
      <c r="Q30" s="109">
        <f t="shared" si="6"/>
        <v>9.2498263486918262</v>
      </c>
      <c r="R30" s="109">
        <f t="shared" si="7"/>
        <v>15.706837410038352</v>
      </c>
      <c r="S30" s="147">
        <f t="shared" si="2"/>
        <v>9.2498263486918262</v>
      </c>
      <c r="T30" s="107">
        <f t="shared" si="8"/>
        <v>783.9</v>
      </c>
      <c r="U30" s="107">
        <f t="shared" si="9"/>
        <v>9.6</v>
      </c>
    </row>
    <row r="31" spans="1:21" s="110" customFormat="1">
      <c r="A31" s="106" t="s">
        <v>3921</v>
      </c>
      <c r="B31" s="107">
        <v>174</v>
      </c>
      <c r="C31" s="107">
        <v>355</v>
      </c>
      <c r="D31" s="108">
        <f t="shared" si="5"/>
        <v>0.49014084507042255</v>
      </c>
      <c r="E31" s="117">
        <v>6.5479999999999997E-2</v>
      </c>
      <c r="F31" s="117">
        <v>1.5900000000000001E-3</v>
      </c>
      <c r="G31" s="117">
        <v>1.2304999999999999</v>
      </c>
      <c r="H31" s="117">
        <v>2.052E-2</v>
      </c>
      <c r="I31" s="117">
        <v>0.13628999999999999</v>
      </c>
      <c r="J31" s="117">
        <v>1.41E-3</v>
      </c>
      <c r="K31" s="107">
        <v>789.9</v>
      </c>
      <c r="L31" s="107">
        <v>50.3</v>
      </c>
      <c r="M31" s="107">
        <v>814.6</v>
      </c>
      <c r="N31" s="107">
        <v>9.3000000000000007</v>
      </c>
      <c r="O31" s="107">
        <v>823.6</v>
      </c>
      <c r="P31" s="107">
        <v>8</v>
      </c>
      <c r="Q31" s="109">
        <f t="shared" si="6"/>
        <v>-4.2663628307380685</v>
      </c>
      <c r="R31" s="109">
        <f t="shared" si="7"/>
        <v>13.432744297147597</v>
      </c>
      <c r="S31" s="147">
        <f t="shared" si="2"/>
        <v>-4.2663628307380685</v>
      </c>
      <c r="T31" s="107">
        <f t="shared" si="8"/>
        <v>823.6</v>
      </c>
      <c r="U31" s="107">
        <f t="shared" si="9"/>
        <v>8</v>
      </c>
    </row>
    <row r="32" spans="1:21" s="110" customFormat="1">
      <c r="A32" s="106" t="s">
        <v>3922</v>
      </c>
      <c r="B32" s="107">
        <v>218</v>
      </c>
      <c r="C32" s="107">
        <v>234</v>
      </c>
      <c r="D32" s="108">
        <f t="shared" si="5"/>
        <v>0.93162393162393164</v>
      </c>
      <c r="E32" s="117">
        <v>6.7470000000000002E-2</v>
      </c>
      <c r="F32" s="117">
        <v>1.72E-3</v>
      </c>
      <c r="G32" s="117">
        <v>1.23068</v>
      </c>
      <c r="H32" s="117">
        <v>2.247E-2</v>
      </c>
      <c r="I32" s="117">
        <v>0.13228999999999999</v>
      </c>
      <c r="J32" s="117">
        <v>1.4E-3</v>
      </c>
      <c r="K32" s="107">
        <v>852.3</v>
      </c>
      <c r="L32" s="107">
        <v>52.1</v>
      </c>
      <c r="M32" s="107">
        <v>814.7</v>
      </c>
      <c r="N32" s="107">
        <v>10.199999999999999</v>
      </c>
      <c r="O32" s="107">
        <v>800.9</v>
      </c>
      <c r="P32" s="107">
        <v>8</v>
      </c>
      <c r="Q32" s="109">
        <f t="shared" si="6"/>
        <v>6.030740349642139</v>
      </c>
      <c r="R32" s="109">
        <f t="shared" si="7"/>
        <v>11.640807254131195</v>
      </c>
      <c r="S32" s="147">
        <f t="shared" si="2"/>
        <v>6.030740349642139</v>
      </c>
      <c r="T32" s="107">
        <f t="shared" si="8"/>
        <v>800.9</v>
      </c>
      <c r="U32" s="107">
        <f t="shared" si="9"/>
        <v>8</v>
      </c>
    </row>
    <row r="33" spans="1:21" s="105" customFormat="1">
      <c r="A33" s="111" t="s">
        <v>6471</v>
      </c>
      <c r="B33" s="112"/>
      <c r="C33" s="112"/>
      <c r="D33" s="103"/>
      <c r="E33" s="123"/>
      <c r="F33" s="123"/>
      <c r="G33" s="123"/>
      <c r="H33" s="123"/>
      <c r="I33" s="123"/>
      <c r="J33" s="123"/>
      <c r="K33" s="112"/>
      <c r="L33" s="112"/>
      <c r="M33" s="112"/>
      <c r="N33" s="112"/>
      <c r="O33" s="112"/>
      <c r="P33" s="112"/>
      <c r="Q33" s="113"/>
      <c r="R33" s="113"/>
      <c r="S33" s="147">
        <f t="shared" si="2"/>
        <v>0</v>
      </c>
      <c r="T33" s="112"/>
      <c r="U33" s="112"/>
    </row>
    <row r="34" spans="1:21" s="110" customFormat="1">
      <c r="A34" s="106" t="s">
        <v>7014</v>
      </c>
      <c r="B34" s="107">
        <v>335</v>
      </c>
      <c r="C34" s="107">
        <v>327</v>
      </c>
      <c r="D34" s="108">
        <f t="shared" si="5"/>
        <v>1.0244648318042813</v>
      </c>
      <c r="E34" s="117">
        <v>6.5629999999999994E-2</v>
      </c>
      <c r="F34" s="117">
        <v>0.76</v>
      </c>
      <c r="G34" s="117">
        <v>1.26</v>
      </c>
      <c r="H34" s="117">
        <v>1.71</v>
      </c>
      <c r="I34" s="117">
        <v>0.13950000000000001</v>
      </c>
      <c r="J34" s="117">
        <v>1.53</v>
      </c>
      <c r="K34" s="107">
        <v>795</v>
      </c>
      <c r="L34" s="107">
        <v>16</v>
      </c>
      <c r="M34" s="107">
        <v>829</v>
      </c>
      <c r="N34" s="107">
        <v>10</v>
      </c>
      <c r="O34" s="107">
        <v>842</v>
      </c>
      <c r="P34" s="107">
        <v>12</v>
      </c>
      <c r="Q34" s="109">
        <f t="shared" si="6"/>
        <v>-5.9119496855345899</v>
      </c>
      <c r="R34" s="109">
        <f t="shared" si="7"/>
        <v>5.2237703837256895</v>
      </c>
      <c r="S34" s="147">
        <f t="shared" si="2"/>
        <v>-5.9119496855345899</v>
      </c>
      <c r="T34" s="107">
        <f t="shared" si="8"/>
        <v>842</v>
      </c>
      <c r="U34" s="107">
        <f t="shared" si="9"/>
        <v>12</v>
      </c>
    </row>
    <row r="35" spans="1:21" s="110" customFormat="1">
      <c r="A35" s="106" t="s">
        <v>7015</v>
      </c>
      <c r="B35" s="107">
        <v>325</v>
      </c>
      <c r="C35" s="107">
        <v>334</v>
      </c>
      <c r="D35" s="108">
        <f t="shared" si="5"/>
        <v>0.97305389221556882</v>
      </c>
      <c r="E35" s="117">
        <v>6.6320000000000004E-2</v>
      </c>
      <c r="F35" s="117">
        <v>0.74</v>
      </c>
      <c r="G35" s="117">
        <v>1.25</v>
      </c>
      <c r="H35" s="117">
        <v>1.67</v>
      </c>
      <c r="I35" s="117">
        <v>0.13700000000000001</v>
      </c>
      <c r="J35" s="117">
        <v>1.5</v>
      </c>
      <c r="K35" s="107">
        <v>816</v>
      </c>
      <c r="L35" s="107">
        <v>15</v>
      </c>
      <c r="M35" s="107">
        <v>825</v>
      </c>
      <c r="N35" s="107">
        <v>9</v>
      </c>
      <c r="O35" s="107">
        <v>828</v>
      </c>
      <c r="P35" s="107">
        <v>12</v>
      </c>
      <c r="Q35" s="109">
        <f t="shared" si="6"/>
        <v>-1.4705882352941124</v>
      </c>
      <c r="R35" s="109">
        <f t="shared" si="7"/>
        <v>4.7505179040664984</v>
      </c>
      <c r="S35" s="147">
        <f t="shared" si="2"/>
        <v>-1.4705882352941124</v>
      </c>
      <c r="T35" s="107">
        <f t="shared" si="8"/>
        <v>828</v>
      </c>
      <c r="U35" s="107">
        <f t="shared" si="9"/>
        <v>12</v>
      </c>
    </row>
    <row r="36" spans="1:21" s="110" customFormat="1">
      <c r="A36" s="106" t="s">
        <v>7016</v>
      </c>
      <c r="B36" s="107">
        <v>416</v>
      </c>
      <c r="C36" s="107">
        <v>347</v>
      </c>
      <c r="D36" s="108">
        <f t="shared" si="5"/>
        <v>1.1988472622478386</v>
      </c>
      <c r="E36" s="117">
        <v>6.6339999999999996E-2</v>
      </c>
      <c r="F36" s="117">
        <v>0.76</v>
      </c>
      <c r="G36" s="117">
        <v>1.23</v>
      </c>
      <c r="H36" s="117">
        <v>1.75</v>
      </c>
      <c r="I36" s="117">
        <v>0.13400000000000001</v>
      </c>
      <c r="J36" s="117">
        <v>1.57</v>
      </c>
      <c r="K36" s="107">
        <v>817</v>
      </c>
      <c r="L36" s="107">
        <v>16</v>
      </c>
      <c r="M36" s="107">
        <v>813</v>
      </c>
      <c r="N36" s="107">
        <v>10</v>
      </c>
      <c r="O36" s="107">
        <v>811</v>
      </c>
      <c r="P36" s="107">
        <v>12</v>
      </c>
      <c r="Q36" s="109">
        <f t="shared" si="6"/>
        <v>0.73439412484700428</v>
      </c>
      <c r="R36" s="109">
        <f t="shared" si="7"/>
        <v>4.8729797799652541</v>
      </c>
      <c r="S36" s="147">
        <f t="shared" si="2"/>
        <v>0.73439412484700428</v>
      </c>
      <c r="T36" s="107">
        <f t="shared" si="8"/>
        <v>811</v>
      </c>
      <c r="U36" s="107">
        <f t="shared" si="9"/>
        <v>12</v>
      </c>
    </row>
    <row r="37" spans="1:21" s="110" customFormat="1">
      <c r="A37" s="106" t="s">
        <v>7017</v>
      </c>
      <c r="B37" s="107">
        <v>873</v>
      </c>
      <c r="C37" s="107">
        <v>626</v>
      </c>
      <c r="D37" s="108">
        <f t="shared" si="5"/>
        <v>1.3945686900958467</v>
      </c>
      <c r="E37" s="117">
        <v>6.633E-2</v>
      </c>
      <c r="F37" s="117">
        <v>0.72</v>
      </c>
      <c r="G37" s="117">
        <v>1.26</v>
      </c>
      <c r="H37" s="117">
        <v>1.72</v>
      </c>
      <c r="I37" s="117">
        <v>0.13789999999999999</v>
      </c>
      <c r="J37" s="117">
        <v>1.56</v>
      </c>
      <c r="K37" s="107">
        <v>817</v>
      </c>
      <c r="L37" s="107">
        <v>15</v>
      </c>
      <c r="M37" s="107">
        <v>828</v>
      </c>
      <c r="N37" s="107">
        <v>10</v>
      </c>
      <c r="O37" s="107">
        <v>833</v>
      </c>
      <c r="P37" s="107">
        <v>12</v>
      </c>
      <c r="Q37" s="109">
        <f t="shared" si="6"/>
        <v>-1.9583843329253448</v>
      </c>
      <c r="R37" s="109">
        <f t="shared" si="7"/>
        <v>4.7587821480933252</v>
      </c>
      <c r="S37" s="147">
        <f t="shared" si="2"/>
        <v>-1.9583843329253448</v>
      </c>
      <c r="T37" s="107">
        <f t="shared" si="8"/>
        <v>833</v>
      </c>
      <c r="U37" s="107">
        <f t="shared" si="9"/>
        <v>12</v>
      </c>
    </row>
    <row r="38" spans="1:21" s="110" customFormat="1">
      <c r="A38" s="106" t="s">
        <v>7018</v>
      </c>
      <c r="B38" s="107">
        <v>1374</v>
      </c>
      <c r="C38" s="107">
        <v>882</v>
      </c>
      <c r="D38" s="108">
        <f t="shared" si="5"/>
        <v>1.5578231292517006</v>
      </c>
      <c r="E38" s="117">
        <v>6.6809999999999994E-2</v>
      </c>
      <c r="F38" s="117">
        <v>0.47</v>
      </c>
      <c r="G38" s="117">
        <v>1.28</v>
      </c>
      <c r="H38" s="117">
        <v>1.58</v>
      </c>
      <c r="I38" s="117">
        <v>0.1394</v>
      </c>
      <c r="J38" s="117">
        <v>1.51</v>
      </c>
      <c r="K38" s="107">
        <v>832</v>
      </c>
      <c r="L38" s="107">
        <v>10</v>
      </c>
      <c r="M38" s="107">
        <v>839</v>
      </c>
      <c r="N38" s="107">
        <v>9</v>
      </c>
      <c r="O38" s="107">
        <v>841</v>
      </c>
      <c r="P38" s="107">
        <v>12</v>
      </c>
      <c r="Q38" s="109">
        <f t="shared" si="6"/>
        <v>-1.0817307692307709</v>
      </c>
      <c r="R38" s="109">
        <f t="shared" si="7"/>
        <v>3.7716274371854692</v>
      </c>
      <c r="S38" s="147">
        <f t="shared" si="2"/>
        <v>-1.0817307692307709</v>
      </c>
      <c r="T38" s="107">
        <f t="shared" si="8"/>
        <v>841</v>
      </c>
      <c r="U38" s="107">
        <f t="shared" si="9"/>
        <v>12</v>
      </c>
    </row>
    <row r="39" spans="1:21" s="110" customFormat="1">
      <c r="A39" s="106" t="s">
        <v>7019</v>
      </c>
      <c r="B39" s="107">
        <v>166</v>
      </c>
      <c r="C39" s="107">
        <v>180</v>
      </c>
      <c r="D39" s="108">
        <f t="shared" si="5"/>
        <v>0.92222222222222228</v>
      </c>
      <c r="E39" s="117">
        <v>6.6900000000000001E-2</v>
      </c>
      <c r="F39" s="117">
        <v>1.0900000000000001</v>
      </c>
      <c r="G39" s="117">
        <v>1.27</v>
      </c>
      <c r="H39" s="117">
        <v>1.85</v>
      </c>
      <c r="I39" s="117">
        <v>0.1381</v>
      </c>
      <c r="J39" s="117">
        <v>1.5</v>
      </c>
      <c r="K39" s="107">
        <v>835</v>
      </c>
      <c r="L39" s="107">
        <v>22</v>
      </c>
      <c r="M39" s="107">
        <v>834</v>
      </c>
      <c r="N39" s="107">
        <v>11</v>
      </c>
      <c r="O39" s="107">
        <v>834</v>
      </c>
      <c r="P39" s="107">
        <v>12</v>
      </c>
      <c r="Q39" s="109">
        <f t="shared" si="6"/>
        <v>0.11976047904191933</v>
      </c>
      <c r="R39" s="109">
        <f t="shared" si="7"/>
        <v>5.9968386031970482</v>
      </c>
      <c r="S39" s="147">
        <f t="shared" si="2"/>
        <v>0.11976047904191933</v>
      </c>
      <c r="T39" s="107">
        <f t="shared" si="8"/>
        <v>834</v>
      </c>
      <c r="U39" s="107">
        <f t="shared" si="9"/>
        <v>12</v>
      </c>
    </row>
    <row r="40" spans="1:21" s="110" customFormat="1">
      <c r="A40" s="106" t="s">
        <v>7020</v>
      </c>
      <c r="B40" s="107">
        <v>85</v>
      </c>
      <c r="C40" s="107">
        <v>130</v>
      </c>
      <c r="D40" s="108">
        <f t="shared" si="5"/>
        <v>0.65384615384615385</v>
      </c>
      <c r="E40" s="117">
        <v>6.522E-2</v>
      </c>
      <c r="F40" s="117">
        <v>1.17</v>
      </c>
      <c r="G40" s="117">
        <v>1.25</v>
      </c>
      <c r="H40" s="117">
        <v>1.9</v>
      </c>
      <c r="I40" s="117">
        <v>0.1389</v>
      </c>
      <c r="J40" s="117">
        <v>1.5</v>
      </c>
      <c r="K40" s="107">
        <v>781</v>
      </c>
      <c r="L40" s="107">
        <v>24</v>
      </c>
      <c r="M40" s="107">
        <v>823</v>
      </c>
      <c r="N40" s="107">
        <v>11</v>
      </c>
      <c r="O40" s="107">
        <v>839</v>
      </c>
      <c r="P40" s="107">
        <v>12</v>
      </c>
      <c r="Q40" s="109">
        <f t="shared" si="6"/>
        <v>-7.4263764404609578</v>
      </c>
      <c r="R40" s="109">
        <f t="shared" si="7"/>
        <v>7.2824976212684955</v>
      </c>
      <c r="S40" s="147">
        <f t="shared" si="2"/>
        <v>-7.4263764404609578</v>
      </c>
      <c r="T40" s="107">
        <f t="shared" si="8"/>
        <v>839</v>
      </c>
      <c r="U40" s="107">
        <f t="shared" si="9"/>
        <v>12</v>
      </c>
    </row>
    <row r="41" spans="1:21" s="110" customFormat="1">
      <c r="A41" s="106" t="s">
        <v>7021</v>
      </c>
      <c r="B41" s="107">
        <v>91</v>
      </c>
      <c r="C41" s="107">
        <v>111</v>
      </c>
      <c r="D41" s="108">
        <f t="shared" si="5"/>
        <v>0.81981981981981977</v>
      </c>
      <c r="E41" s="117">
        <v>6.4439999999999997E-2</v>
      </c>
      <c r="F41" s="117">
        <v>1.27</v>
      </c>
      <c r="G41" s="117">
        <v>1.24</v>
      </c>
      <c r="H41" s="117">
        <v>1.98</v>
      </c>
      <c r="I41" s="117">
        <v>0.1394</v>
      </c>
      <c r="J41" s="117">
        <v>1.52</v>
      </c>
      <c r="K41" s="107">
        <v>756</v>
      </c>
      <c r="L41" s="107">
        <v>27</v>
      </c>
      <c r="M41" s="107">
        <v>818</v>
      </c>
      <c r="N41" s="107">
        <v>11</v>
      </c>
      <c r="O41" s="107">
        <v>841</v>
      </c>
      <c r="P41" s="107">
        <v>12</v>
      </c>
      <c r="Q41" s="109">
        <f t="shared" si="6"/>
        <v>-11.243386243386233</v>
      </c>
      <c r="R41" s="109">
        <f t="shared" si="7"/>
        <v>8.5566538212484886</v>
      </c>
      <c r="S41" s="147">
        <f t="shared" si="2"/>
        <v>-11.243386243386233</v>
      </c>
      <c r="T41" s="107">
        <f t="shared" si="8"/>
        <v>841</v>
      </c>
      <c r="U41" s="107">
        <f t="shared" si="9"/>
        <v>12</v>
      </c>
    </row>
    <row r="42" spans="1:21" s="110" customFormat="1">
      <c r="A42" s="106" t="s">
        <v>7022</v>
      </c>
      <c r="B42" s="107">
        <v>450</v>
      </c>
      <c r="C42" s="107">
        <v>421</v>
      </c>
      <c r="D42" s="108">
        <f t="shared" si="5"/>
        <v>1.0688836104513064</v>
      </c>
      <c r="E42" s="117">
        <v>6.6540000000000002E-2</v>
      </c>
      <c r="F42" s="117">
        <v>0.67</v>
      </c>
      <c r="G42" s="117">
        <v>1.25</v>
      </c>
      <c r="H42" s="117">
        <v>1.65</v>
      </c>
      <c r="I42" s="117">
        <v>0.13639999999999999</v>
      </c>
      <c r="J42" s="117">
        <v>1.5</v>
      </c>
      <c r="K42" s="107">
        <v>823</v>
      </c>
      <c r="L42" s="107">
        <v>14</v>
      </c>
      <c r="M42" s="107">
        <v>824</v>
      </c>
      <c r="N42" s="107">
        <v>9</v>
      </c>
      <c r="O42" s="107">
        <v>824</v>
      </c>
      <c r="P42" s="107">
        <v>12</v>
      </c>
      <c r="Q42" s="109">
        <f t="shared" si="6"/>
        <v>-0.12150668286756705</v>
      </c>
      <c r="R42" s="109">
        <f t="shared" si="7"/>
        <v>4.4840845445284483</v>
      </c>
      <c r="S42" s="147">
        <f t="shared" si="2"/>
        <v>-0.12150668286756705</v>
      </c>
      <c r="T42" s="107">
        <f t="shared" si="8"/>
        <v>824</v>
      </c>
      <c r="U42" s="107">
        <f t="shared" si="9"/>
        <v>12</v>
      </c>
    </row>
    <row r="43" spans="1:21" s="110" customFormat="1">
      <c r="A43" s="106" t="s">
        <v>7023</v>
      </c>
      <c r="B43" s="107">
        <v>430</v>
      </c>
      <c r="C43" s="107">
        <v>350</v>
      </c>
      <c r="D43" s="108">
        <f t="shared" si="5"/>
        <v>1.2285714285714286</v>
      </c>
      <c r="E43" s="117">
        <v>6.6549999999999998E-2</v>
      </c>
      <c r="F43" s="117">
        <v>0.74</v>
      </c>
      <c r="G43" s="117">
        <v>1.25</v>
      </c>
      <c r="H43" s="117">
        <v>1.67</v>
      </c>
      <c r="I43" s="117">
        <v>0.13569999999999999</v>
      </c>
      <c r="J43" s="117">
        <v>1.5</v>
      </c>
      <c r="K43" s="107">
        <v>824</v>
      </c>
      <c r="L43" s="107">
        <v>15</v>
      </c>
      <c r="M43" s="107">
        <v>821</v>
      </c>
      <c r="N43" s="107">
        <v>9</v>
      </c>
      <c r="O43" s="107">
        <v>820</v>
      </c>
      <c r="P43" s="107">
        <v>12</v>
      </c>
      <c r="Q43" s="109">
        <f t="shared" si="6"/>
        <v>0.48543689320388328</v>
      </c>
      <c r="R43" s="109">
        <f t="shared" si="7"/>
        <v>4.6486813955441662</v>
      </c>
      <c r="S43" s="147">
        <f t="shared" si="2"/>
        <v>0.48543689320388328</v>
      </c>
      <c r="T43" s="107">
        <f t="shared" si="8"/>
        <v>820</v>
      </c>
      <c r="U43" s="107">
        <f t="shared" si="9"/>
        <v>12</v>
      </c>
    </row>
    <row r="44" spans="1:21" s="110" customFormat="1">
      <c r="A44" s="106" t="s">
        <v>7024</v>
      </c>
      <c r="B44" s="107">
        <v>357</v>
      </c>
      <c r="C44" s="107">
        <v>326</v>
      </c>
      <c r="D44" s="108">
        <f t="shared" si="5"/>
        <v>1.0950920245398772</v>
      </c>
      <c r="E44" s="117">
        <v>6.6449999999999995E-2</v>
      </c>
      <c r="F44" s="117">
        <v>0.73</v>
      </c>
      <c r="G44" s="117">
        <v>1.26</v>
      </c>
      <c r="H44" s="117">
        <v>1.69</v>
      </c>
      <c r="I44" s="117">
        <v>0.13750000000000001</v>
      </c>
      <c r="J44" s="117">
        <v>1.52</v>
      </c>
      <c r="K44" s="107">
        <v>821</v>
      </c>
      <c r="L44" s="107">
        <v>15</v>
      </c>
      <c r="M44" s="107">
        <v>828</v>
      </c>
      <c r="N44" s="107">
        <v>10</v>
      </c>
      <c r="O44" s="107">
        <v>831</v>
      </c>
      <c r="P44" s="107">
        <v>12</v>
      </c>
      <c r="Q44" s="109">
        <f t="shared" si="6"/>
        <v>-1.2180267965895331</v>
      </c>
      <c r="R44" s="109">
        <f t="shared" si="7"/>
        <v>4.7143427892029921</v>
      </c>
      <c r="S44" s="147">
        <f t="shared" si="2"/>
        <v>-1.2180267965895331</v>
      </c>
      <c r="T44" s="107">
        <f t="shared" si="8"/>
        <v>831</v>
      </c>
      <c r="U44" s="107">
        <f t="shared" si="9"/>
        <v>12</v>
      </c>
    </row>
    <row r="45" spans="1:21" s="110" customFormat="1">
      <c r="A45" s="106" t="s">
        <v>7025</v>
      </c>
      <c r="B45" s="107">
        <v>506</v>
      </c>
      <c r="C45" s="107">
        <v>465</v>
      </c>
      <c r="D45" s="108">
        <f t="shared" si="5"/>
        <v>1.0881720430107527</v>
      </c>
      <c r="E45" s="117">
        <v>6.6449999999999995E-2</v>
      </c>
      <c r="F45" s="117">
        <v>0.61</v>
      </c>
      <c r="G45" s="117">
        <v>1.26</v>
      </c>
      <c r="H45" s="117">
        <v>1.62</v>
      </c>
      <c r="I45" s="117">
        <v>0.13700000000000001</v>
      </c>
      <c r="J45" s="117">
        <v>1.5</v>
      </c>
      <c r="K45" s="107">
        <v>820</v>
      </c>
      <c r="L45" s="107">
        <v>13</v>
      </c>
      <c r="M45" s="107">
        <v>826</v>
      </c>
      <c r="N45" s="107">
        <v>9</v>
      </c>
      <c r="O45" s="107">
        <v>828</v>
      </c>
      <c r="P45" s="107">
        <v>12</v>
      </c>
      <c r="Q45" s="109">
        <f t="shared" si="6"/>
        <v>-0.97560975609756184</v>
      </c>
      <c r="R45" s="109">
        <f t="shared" si="7"/>
        <v>4.3378557677089598</v>
      </c>
      <c r="S45" s="147">
        <f t="shared" si="2"/>
        <v>-0.97560975609756184</v>
      </c>
      <c r="T45" s="107">
        <f t="shared" si="8"/>
        <v>828</v>
      </c>
      <c r="U45" s="107">
        <f t="shared" si="9"/>
        <v>12</v>
      </c>
    </row>
    <row r="46" spans="1:21" s="110" customFormat="1">
      <c r="A46" s="106" t="s">
        <v>7026</v>
      </c>
      <c r="B46" s="107">
        <v>83</v>
      </c>
      <c r="C46" s="107">
        <v>124</v>
      </c>
      <c r="D46" s="108">
        <f t="shared" si="5"/>
        <v>0.66935483870967738</v>
      </c>
      <c r="E46" s="117">
        <v>6.5790000000000001E-2</v>
      </c>
      <c r="F46" s="117">
        <v>1.2</v>
      </c>
      <c r="G46" s="117">
        <v>1.23</v>
      </c>
      <c r="H46" s="117">
        <v>1.93</v>
      </c>
      <c r="I46" s="117">
        <v>0.13519999999999999</v>
      </c>
      <c r="J46" s="117">
        <v>1.51</v>
      </c>
      <c r="K46" s="107">
        <v>800</v>
      </c>
      <c r="L46" s="107">
        <v>25</v>
      </c>
      <c r="M46" s="107">
        <v>813</v>
      </c>
      <c r="N46" s="107">
        <v>11</v>
      </c>
      <c r="O46" s="107">
        <v>817</v>
      </c>
      <c r="P46" s="107">
        <v>12</v>
      </c>
      <c r="Q46" s="109">
        <f t="shared" si="6"/>
        <v>-2.1249999999999991</v>
      </c>
      <c r="R46" s="109">
        <f t="shared" si="7"/>
        <v>7.0526800161467866</v>
      </c>
      <c r="S46" s="147">
        <f t="shared" si="2"/>
        <v>-2.1249999999999991</v>
      </c>
      <c r="T46" s="107">
        <f t="shared" si="8"/>
        <v>817</v>
      </c>
      <c r="U46" s="107">
        <f t="shared" si="9"/>
        <v>12</v>
      </c>
    </row>
    <row r="47" spans="1:21" s="110" customFormat="1">
      <c r="A47" s="106" t="s">
        <v>7027</v>
      </c>
      <c r="B47" s="107">
        <v>356</v>
      </c>
      <c r="C47" s="107">
        <v>372</v>
      </c>
      <c r="D47" s="108">
        <f t="shared" si="5"/>
        <v>0.956989247311828</v>
      </c>
      <c r="E47" s="117">
        <v>6.6640000000000005E-2</v>
      </c>
      <c r="F47" s="117">
        <v>1.01</v>
      </c>
      <c r="G47" s="117">
        <v>1.21</v>
      </c>
      <c r="H47" s="117">
        <v>1.84</v>
      </c>
      <c r="I47" s="117">
        <v>0.13159999999999999</v>
      </c>
      <c r="J47" s="117">
        <v>1.54</v>
      </c>
      <c r="K47" s="107">
        <v>826</v>
      </c>
      <c r="L47" s="107">
        <v>21</v>
      </c>
      <c r="M47" s="107">
        <v>805</v>
      </c>
      <c r="N47" s="107">
        <v>10</v>
      </c>
      <c r="O47" s="107">
        <v>797</v>
      </c>
      <c r="P47" s="107">
        <v>12</v>
      </c>
      <c r="Q47" s="109">
        <f t="shared" si="6"/>
        <v>3.510895883777243</v>
      </c>
      <c r="R47" s="109">
        <f t="shared" si="7"/>
        <v>5.7020506151871677</v>
      </c>
      <c r="S47" s="147">
        <f t="shared" si="2"/>
        <v>3.510895883777243</v>
      </c>
      <c r="T47" s="107">
        <f t="shared" si="8"/>
        <v>797</v>
      </c>
      <c r="U47" s="107">
        <f t="shared" si="9"/>
        <v>12</v>
      </c>
    </row>
    <row r="48" spans="1:21" s="110" customFormat="1">
      <c r="A48" s="106" t="s">
        <v>7028</v>
      </c>
      <c r="B48" s="107">
        <v>525</v>
      </c>
      <c r="C48" s="107">
        <v>456</v>
      </c>
      <c r="D48" s="108">
        <f t="shared" si="5"/>
        <v>1.1513157894736843</v>
      </c>
      <c r="E48" s="117">
        <v>6.6409999999999997E-2</v>
      </c>
      <c r="F48" s="117">
        <v>0.94</v>
      </c>
      <c r="G48" s="117">
        <v>1.25</v>
      </c>
      <c r="H48" s="117">
        <v>1.78</v>
      </c>
      <c r="I48" s="117">
        <v>0.13600000000000001</v>
      </c>
      <c r="J48" s="117">
        <v>1.5</v>
      </c>
      <c r="K48" s="107">
        <v>819</v>
      </c>
      <c r="L48" s="107">
        <v>20</v>
      </c>
      <c r="M48" s="107">
        <v>821</v>
      </c>
      <c r="N48" s="107">
        <v>10</v>
      </c>
      <c r="O48" s="107">
        <v>822</v>
      </c>
      <c r="P48" s="107">
        <v>12</v>
      </c>
      <c r="Q48" s="109">
        <f t="shared" si="6"/>
        <v>-0.366300366300365</v>
      </c>
      <c r="R48" s="109">
        <f t="shared" si="7"/>
        <v>5.7110275818873379</v>
      </c>
      <c r="S48" s="147">
        <f t="shared" si="2"/>
        <v>-0.366300366300365</v>
      </c>
      <c r="T48" s="107">
        <f t="shared" si="8"/>
        <v>822</v>
      </c>
      <c r="U48" s="107">
        <f t="shared" si="9"/>
        <v>12</v>
      </c>
    </row>
    <row r="49" spans="1:21" s="110" customFormat="1">
      <c r="A49" s="106" t="s">
        <v>7029</v>
      </c>
      <c r="B49" s="107">
        <v>69</v>
      </c>
      <c r="C49" s="107">
        <v>135</v>
      </c>
      <c r="D49" s="108">
        <f t="shared" si="5"/>
        <v>0.51111111111111107</v>
      </c>
      <c r="E49" s="117">
        <v>6.6570000000000004E-2</v>
      </c>
      <c r="F49" s="117">
        <v>1.49</v>
      </c>
      <c r="G49" s="117">
        <v>1.23</v>
      </c>
      <c r="H49" s="117">
        <v>2.11</v>
      </c>
      <c r="I49" s="117">
        <v>0.13420000000000001</v>
      </c>
      <c r="J49" s="117">
        <v>1.5</v>
      </c>
      <c r="K49" s="107">
        <v>824</v>
      </c>
      <c r="L49" s="107">
        <v>31</v>
      </c>
      <c r="M49" s="107">
        <v>815</v>
      </c>
      <c r="N49" s="107">
        <v>12</v>
      </c>
      <c r="O49" s="107">
        <v>812</v>
      </c>
      <c r="P49" s="107">
        <v>11</v>
      </c>
      <c r="Q49" s="109">
        <f t="shared" si="6"/>
        <v>1.4563106796116498</v>
      </c>
      <c r="R49" s="109">
        <f t="shared" si="7"/>
        <v>7.8807413704053957</v>
      </c>
      <c r="S49" s="147">
        <f t="shared" si="2"/>
        <v>1.4563106796116498</v>
      </c>
      <c r="T49" s="107">
        <f t="shared" si="8"/>
        <v>812</v>
      </c>
      <c r="U49" s="107">
        <f t="shared" si="9"/>
        <v>11</v>
      </c>
    </row>
    <row r="50" spans="1:21" s="110" customFormat="1">
      <c r="A50" s="106" t="s">
        <v>7030</v>
      </c>
      <c r="B50" s="107">
        <v>2156</v>
      </c>
      <c r="C50" s="107">
        <v>1199</v>
      </c>
      <c r="D50" s="108">
        <f t="shared" si="5"/>
        <v>1.798165137614679</v>
      </c>
      <c r="E50" s="117">
        <v>6.6449999999999995E-2</v>
      </c>
      <c r="F50" s="117">
        <v>0.37</v>
      </c>
      <c r="G50" s="117">
        <v>1.24</v>
      </c>
      <c r="H50" s="117">
        <v>1.56</v>
      </c>
      <c r="I50" s="117">
        <v>0.1356</v>
      </c>
      <c r="J50" s="117">
        <v>1.51</v>
      </c>
      <c r="K50" s="107">
        <v>821</v>
      </c>
      <c r="L50" s="107">
        <v>8</v>
      </c>
      <c r="M50" s="107">
        <v>820</v>
      </c>
      <c r="N50" s="107">
        <v>9</v>
      </c>
      <c r="O50" s="107">
        <v>820</v>
      </c>
      <c r="P50" s="107">
        <v>12</v>
      </c>
      <c r="Q50" s="109">
        <f t="shared" si="6"/>
        <v>0.12180267965895553</v>
      </c>
      <c r="R50" s="109">
        <f t="shared" si="7"/>
        <v>3.5120102957409172</v>
      </c>
      <c r="S50" s="147">
        <f t="shared" si="2"/>
        <v>0.12180267965895553</v>
      </c>
      <c r="T50" s="107">
        <f t="shared" si="8"/>
        <v>820</v>
      </c>
      <c r="U50" s="107">
        <f t="shared" si="9"/>
        <v>12</v>
      </c>
    </row>
    <row r="51" spans="1:21" s="105" customFormat="1">
      <c r="A51" s="111" t="s">
        <v>6397</v>
      </c>
      <c r="B51" s="112"/>
      <c r="C51" s="112"/>
      <c r="D51" s="103"/>
      <c r="E51" s="123"/>
      <c r="F51" s="123"/>
      <c r="G51" s="123"/>
      <c r="H51" s="123"/>
      <c r="I51" s="123"/>
      <c r="J51" s="123"/>
      <c r="K51" s="112"/>
      <c r="L51" s="112"/>
      <c r="M51" s="112"/>
      <c r="N51" s="112"/>
      <c r="O51" s="112"/>
      <c r="P51" s="112"/>
      <c r="Q51" s="113"/>
      <c r="R51" s="113"/>
      <c r="S51" s="147">
        <f t="shared" si="2"/>
        <v>0</v>
      </c>
      <c r="T51" s="112"/>
      <c r="U51" s="112"/>
    </row>
    <row r="52" spans="1:21" s="110" customFormat="1">
      <c r="A52" s="106" t="s">
        <v>7031</v>
      </c>
      <c r="B52" s="107">
        <v>75</v>
      </c>
      <c r="C52" s="107">
        <v>114</v>
      </c>
      <c r="D52" s="108">
        <f t="shared" si="5"/>
        <v>0.65789473684210531</v>
      </c>
      <c r="E52" s="117">
        <v>6.6009999999999999E-2</v>
      </c>
      <c r="F52" s="117">
        <v>1.24</v>
      </c>
      <c r="G52" s="117">
        <v>1.26</v>
      </c>
      <c r="H52" s="117">
        <v>1.95</v>
      </c>
      <c r="I52" s="117">
        <v>0.13789999999999999</v>
      </c>
      <c r="J52" s="117">
        <v>1.51</v>
      </c>
      <c r="K52" s="107">
        <v>807</v>
      </c>
      <c r="L52" s="107">
        <v>26</v>
      </c>
      <c r="M52" s="107">
        <v>826</v>
      </c>
      <c r="N52" s="107">
        <v>11</v>
      </c>
      <c r="O52" s="107">
        <v>833</v>
      </c>
      <c r="P52" s="107">
        <v>12</v>
      </c>
      <c r="Q52" s="109">
        <f t="shared" si="6"/>
        <v>-3.2218091697645557</v>
      </c>
      <c r="R52" s="109">
        <f t="shared" si="7"/>
        <v>7.2858261840992711</v>
      </c>
      <c r="S52" s="147">
        <f t="shared" si="2"/>
        <v>-3.2218091697645557</v>
      </c>
      <c r="T52" s="107">
        <f t="shared" si="8"/>
        <v>833</v>
      </c>
      <c r="U52" s="107">
        <f t="shared" si="9"/>
        <v>12</v>
      </c>
    </row>
    <row r="53" spans="1:21" s="110" customFormat="1">
      <c r="A53" s="106" t="s">
        <v>7032</v>
      </c>
      <c r="B53" s="107">
        <v>253</v>
      </c>
      <c r="C53" s="107">
        <v>264</v>
      </c>
      <c r="D53" s="108">
        <f t="shared" si="5"/>
        <v>0.95833333333333337</v>
      </c>
      <c r="E53" s="117">
        <v>6.6549999999999998E-2</v>
      </c>
      <c r="F53" s="117">
        <v>0.79</v>
      </c>
      <c r="G53" s="117">
        <v>1.26</v>
      </c>
      <c r="H53" s="117">
        <v>1.7</v>
      </c>
      <c r="I53" s="117">
        <v>0.13750000000000001</v>
      </c>
      <c r="J53" s="117">
        <v>1.51</v>
      </c>
      <c r="K53" s="107">
        <v>824</v>
      </c>
      <c r="L53" s="107">
        <v>16</v>
      </c>
      <c r="M53" s="107">
        <v>829</v>
      </c>
      <c r="N53" s="107">
        <v>10</v>
      </c>
      <c r="O53" s="107">
        <v>831</v>
      </c>
      <c r="P53" s="107">
        <v>12</v>
      </c>
      <c r="Q53" s="109">
        <f t="shared" si="6"/>
        <v>-0.84951456310680129</v>
      </c>
      <c r="R53" s="109">
        <f t="shared" si="7"/>
        <v>4.8808017568424598</v>
      </c>
      <c r="S53" s="147">
        <f t="shared" si="2"/>
        <v>-0.84951456310680129</v>
      </c>
      <c r="T53" s="107">
        <f t="shared" si="8"/>
        <v>831</v>
      </c>
      <c r="U53" s="107">
        <f t="shared" si="9"/>
        <v>12</v>
      </c>
    </row>
    <row r="54" spans="1:21" s="110" customFormat="1">
      <c r="A54" s="106" t="s">
        <v>7033</v>
      </c>
      <c r="B54" s="107">
        <v>67</v>
      </c>
      <c r="C54" s="107">
        <v>136</v>
      </c>
      <c r="D54" s="108">
        <f t="shared" si="5"/>
        <v>0.49264705882352944</v>
      </c>
      <c r="E54" s="117">
        <v>6.6919999999999993E-2</v>
      </c>
      <c r="F54" s="117">
        <v>1.1299999999999999</v>
      </c>
      <c r="G54" s="117">
        <v>1.27</v>
      </c>
      <c r="H54" s="117">
        <v>1.88</v>
      </c>
      <c r="I54" s="117">
        <v>0.13719999999999999</v>
      </c>
      <c r="J54" s="117">
        <v>1.51</v>
      </c>
      <c r="K54" s="107">
        <v>835</v>
      </c>
      <c r="L54" s="107">
        <v>23</v>
      </c>
      <c r="M54" s="107">
        <v>830</v>
      </c>
      <c r="N54" s="107">
        <v>11</v>
      </c>
      <c r="O54" s="107">
        <v>829</v>
      </c>
      <c r="P54" s="107">
        <v>12</v>
      </c>
      <c r="Q54" s="109">
        <f t="shared" si="6"/>
        <v>0.71856287425149379</v>
      </c>
      <c r="R54" s="109">
        <f t="shared" si="7"/>
        <v>6.1786422569194022</v>
      </c>
      <c r="S54" s="147">
        <f t="shared" si="2"/>
        <v>0.71856287425149379</v>
      </c>
      <c r="T54" s="107">
        <f t="shared" si="8"/>
        <v>829</v>
      </c>
      <c r="U54" s="107">
        <f t="shared" si="9"/>
        <v>12</v>
      </c>
    </row>
    <row r="55" spans="1:21" s="110" customFormat="1">
      <c r="A55" s="106" t="s">
        <v>7034</v>
      </c>
      <c r="B55" s="107">
        <v>30</v>
      </c>
      <c r="C55" s="107">
        <v>63</v>
      </c>
      <c r="D55" s="108">
        <f t="shared" si="5"/>
        <v>0.47619047619047616</v>
      </c>
      <c r="E55" s="117">
        <v>6.6610000000000003E-2</v>
      </c>
      <c r="F55" s="117">
        <v>2.0099999999999998</v>
      </c>
      <c r="G55" s="117">
        <v>1.27</v>
      </c>
      <c r="H55" s="117">
        <v>2.52</v>
      </c>
      <c r="I55" s="117">
        <v>0.13780000000000001</v>
      </c>
      <c r="J55" s="117">
        <v>1.53</v>
      </c>
      <c r="K55" s="107">
        <v>825</v>
      </c>
      <c r="L55" s="107">
        <v>41</v>
      </c>
      <c r="M55" s="107">
        <v>831</v>
      </c>
      <c r="N55" s="107">
        <v>14</v>
      </c>
      <c r="O55" s="107">
        <v>832</v>
      </c>
      <c r="P55" s="107">
        <v>12</v>
      </c>
      <c r="Q55" s="109">
        <f t="shared" si="6"/>
        <v>-0.84848484848485395</v>
      </c>
      <c r="R55" s="109">
        <f t="shared" si="7"/>
        <v>10.437333795774757</v>
      </c>
      <c r="S55" s="147">
        <f t="shared" si="2"/>
        <v>-0.84848484848485395</v>
      </c>
      <c r="T55" s="107">
        <f t="shared" si="8"/>
        <v>832</v>
      </c>
      <c r="U55" s="107">
        <f t="shared" si="9"/>
        <v>12</v>
      </c>
    </row>
    <row r="56" spans="1:21" s="110" customFormat="1">
      <c r="A56" s="106" t="s">
        <v>7035</v>
      </c>
      <c r="B56" s="107">
        <v>456</v>
      </c>
      <c r="C56" s="107">
        <v>395</v>
      </c>
      <c r="D56" s="108">
        <f t="shared" si="5"/>
        <v>1.1544303797468354</v>
      </c>
      <c r="E56" s="117">
        <v>6.6180000000000003E-2</v>
      </c>
      <c r="F56" s="117">
        <v>0.65</v>
      </c>
      <c r="G56" s="117">
        <v>1.28</v>
      </c>
      <c r="H56" s="117">
        <v>1.64</v>
      </c>
      <c r="I56" s="117">
        <v>0.13980000000000001</v>
      </c>
      <c r="J56" s="117">
        <v>1.51</v>
      </c>
      <c r="K56" s="107">
        <v>812</v>
      </c>
      <c r="L56" s="107">
        <v>14</v>
      </c>
      <c r="M56" s="107">
        <v>835</v>
      </c>
      <c r="N56" s="107">
        <v>9</v>
      </c>
      <c r="O56" s="107">
        <v>844</v>
      </c>
      <c r="P56" s="107">
        <v>12</v>
      </c>
      <c r="Q56" s="109">
        <f t="shared" si="6"/>
        <v>-3.9408866995073843</v>
      </c>
      <c r="R56" s="109">
        <f t="shared" si="7"/>
        <v>4.6456667576927595</v>
      </c>
      <c r="S56" s="147">
        <f t="shared" si="2"/>
        <v>-3.9408866995073843</v>
      </c>
      <c r="T56" s="107">
        <f t="shared" si="8"/>
        <v>844</v>
      </c>
      <c r="U56" s="107">
        <f t="shared" si="9"/>
        <v>12</v>
      </c>
    </row>
    <row r="57" spans="1:21" s="110" customFormat="1">
      <c r="A57" s="106" t="s">
        <v>7036</v>
      </c>
      <c r="B57" s="107">
        <v>248</v>
      </c>
      <c r="C57" s="107">
        <v>256</v>
      </c>
      <c r="D57" s="108">
        <f t="shared" si="5"/>
        <v>0.96875</v>
      </c>
      <c r="E57" s="117">
        <v>6.6570000000000004E-2</v>
      </c>
      <c r="F57" s="117">
        <v>0.97</v>
      </c>
      <c r="G57" s="117">
        <v>1.23</v>
      </c>
      <c r="H57" s="117">
        <v>1.81</v>
      </c>
      <c r="I57" s="117">
        <v>0.13450000000000001</v>
      </c>
      <c r="J57" s="117">
        <v>1.53</v>
      </c>
      <c r="K57" s="107">
        <v>824</v>
      </c>
      <c r="L57" s="107">
        <v>20</v>
      </c>
      <c r="M57" s="107">
        <v>816</v>
      </c>
      <c r="N57" s="107">
        <v>10</v>
      </c>
      <c r="O57" s="107">
        <v>813</v>
      </c>
      <c r="P57" s="107">
        <v>12</v>
      </c>
      <c r="Q57" s="109">
        <f t="shared" si="6"/>
        <v>1.3349514563106846</v>
      </c>
      <c r="R57" s="109">
        <f t="shared" si="7"/>
        <v>5.6056489819917159</v>
      </c>
      <c r="S57" s="147">
        <f t="shared" si="2"/>
        <v>1.3349514563106846</v>
      </c>
      <c r="T57" s="107">
        <f t="shared" si="8"/>
        <v>813</v>
      </c>
      <c r="U57" s="107">
        <f t="shared" si="9"/>
        <v>12</v>
      </c>
    </row>
    <row r="58" spans="1:21" s="110" customFormat="1">
      <c r="A58" s="106" t="s">
        <v>7037</v>
      </c>
      <c r="B58" s="107">
        <v>68</v>
      </c>
      <c r="C58" s="107">
        <v>113</v>
      </c>
      <c r="D58" s="108">
        <f t="shared" si="5"/>
        <v>0.60176991150442483</v>
      </c>
      <c r="E58" s="117">
        <v>6.719E-2</v>
      </c>
      <c r="F58" s="117">
        <v>1.19</v>
      </c>
      <c r="G58" s="117">
        <v>1.26</v>
      </c>
      <c r="H58" s="117">
        <v>2.02</v>
      </c>
      <c r="I58" s="117">
        <v>0.13600000000000001</v>
      </c>
      <c r="J58" s="117">
        <v>1.64</v>
      </c>
      <c r="K58" s="107">
        <v>844</v>
      </c>
      <c r="L58" s="107">
        <v>25</v>
      </c>
      <c r="M58" s="107">
        <v>828</v>
      </c>
      <c r="N58" s="107">
        <v>12</v>
      </c>
      <c r="O58" s="107">
        <v>822</v>
      </c>
      <c r="P58" s="107">
        <v>13</v>
      </c>
      <c r="Q58" s="109">
        <f t="shared" si="6"/>
        <v>2.6066350710900466</v>
      </c>
      <c r="R58" s="109">
        <f t="shared" si="7"/>
        <v>6.5406351679776211</v>
      </c>
      <c r="S58" s="147">
        <f t="shared" si="2"/>
        <v>2.6066350710900466</v>
      </c>
      <c r="T58" s="107">
        <f t="shared" si="8"/>
        <v>822</v>
      </c>
      <c r="U58" s="107">
        <f t="shared" si="9"/>
        <v>13</v>
      </c>
    </row>
    <row r="59" spans="1:21" s="110" customFormat="1">
      <c r="A59" s="106" t="s">
        <v>7038</v>
      </c>
      <c r="B59" s="107">
        <v>67</v>
      </c>
      <c r="C59" s="107">
        <v>139</v>
      </c>
      <c r="D59" s="108">
        <f t="shared" si="5"/>
        <v>0.48201438848920863</v>
      </c>
      <c r="E59" s="117">
        <v>6.6559999999999994E-2</v>
      </c>
      <c r="F59" s="117">
        <v>1.08</v>
      </c>
      <c r="G59" s="117">
        <v>1.22</v>
      </c>
      <c r="H59" s="117">
        <v>1.85</v>
      </c>
      <c r="I59" s="117">
        <v>0.1328</v>
      </c>
      <c r="J59" s="117">
        <v>1.5</v>
      </c>
      <c r="K59" s="107">
        <v>824</v>
      </c>
      <c r="L59" s="107">
        <v>22</v>
      </c>
      <c r="M59" s="107">
        <v>809</v>
      </c>
      <c r="N59" s="107">
        <v>10</v>
      </c>
      <c r="O59" s="107">
        <v>804</v>
      </c>
      <c r="P59" s="107">
        <v>11</v>
      </c>
      <c r="Q59" s="109">
        <f t="shared" si="6"/>
        <v>2.4271844660194164</v>
      </c>
      <c r="R59" s="109">
        <f t="shared" si="7"/>
        <v>5.8544473703841664</v>
      </c>
      <c r="S59" s="147">
        <f t="shared" si="2"/>
        <v>2.4271844660194164</v>
      </c>
      <c r="T59" s="107">
        <f t="shared" si="8"/>
        <v>804</v>
      </c>
      <c r="U59" s="107">
        <f t="shared" si="9"/>
        <v>11</v>
      </c>
    </row>
    <row r="60" spans="1:21" s="110" customFormat="1">
      <c r="A60" s="106" t="s">
        <v>7039</v>
      </c>
      <c r="B60" s="107">
        <v>402</v>
      </c>
      <c r="C60" s="107">
        <v>403</v>
      </c>
      <c r="D60" s="108">
        <f t="shared" si="5"/>
        <v>0.9975186104218362</v>
      </c>
      <c r="E60" s="117">
        <v>6.6460000000000005E-2</v>
      </c>
      <c r="F60" s="117">
        <v>0.74</v>
      </c>
      <c r="G60" s="117">
        <v>1.25</v>
      </c>
      <c r="H60" s="117">
        <v>1.7</v>
      </c>
      <c r="I60" s="117">
        <v>0.13639999999999999</v>
      </c>
      <c r="J60" s="117">
        <v>1.53</v>
      </c>
      <c r="K60" s="107">
        <v>821</v>
      </c>
      <c r="L60" s="107">
        <v>15</v>
      </c>
      <c r="M60" s="107">
        <v>824</v>
      </c>
      <c r="N60" s="107">
        <v>10</v>
      </c>
      <c r="O60" s="107">
        <v>825</v>
      </c>
      <c r="P60" s="107">
        <v>12</v>
      </c>
      <c r="Q60" s="109">
        <f t="shared" si="6"/>
        <v>-0.4872107186357999</v>
      </c>
      <c r="R60" s="109">
        <f t="shared" si="7"/>
        <v>4.6934211816748466</v>
      </c>
      <c r="S60" s="147">
        <f t="shared" si="2"/>
        <v>-0.4872107186357999</v>
      </c>
      <c r="T60" s="107">
        <f t="shared" si="8"/>
        <v>825</v>
      </c>
      <c r="U60" s="107">
        <f t="shared" si="9"/>
        <v>12</v>
      </c>
    </row>
    <row r="61" spans="1:21" s="110" customFormat="1">
      <c r="A61" s="106" t="s">
        <v>7040</v>
      </c>
      <c r="B61" s="107">
        <v>63</v>
      </c>
      <c r="C61" s="107">
        <v>99</v>
      </c>
      <c r="D61" s="108">
        <f t="shared" si="5"/>
        <v>0.63636363636363635</v>
      </c>
      <c r="E61" s="117">
        <v>6.6420000000000007E-2</v>
      </c>
      <c r="F61" s="117">
        <v>1.53</v>
      </c>
      <c r="G61" s="117">
        <v>1.26</v>
      </c>
      <c r="H61" s="117">
        <v>2.15</v>
      </c>
      <c r="I61" s="117">
        <v>0.13750000000000001</v>
      </c>
      <c r="J61" s="117">
        <v>1.51</v>
      </c>
      <c r="K61" s="107">
        <v>820</v>
      </c>
      <c r="L61" s="107">
        <v>32</v>
      </c>
      <c r="M61" s="107">
        <v>827</v>
      </c>
      <c r="N61" s="107">
        <v>12</v>
      </c>
      <c r="O61" s="107">
        <v>830</v>
      </c>
      <c r="P61" s="107">
        <v>12</v>
      </c>
      <c r="Q61" s="109">
        <f t="shared" si="6"/>
        <v>-1.2195121951219523</v>
      </c>
      <c r="R61" s="109">
        <f t="shared" si="7"/>
        <v>8.42480085734908</v>
      </c>
      <c r="S61" s="147">
        <f t="shared" si="2"/>
        <v>-1.2195121951219523</v>
      </c>
      <c r="T61" s="107">
        <f t="shared" si="8"/>
        <v>830</v>
      </c>
      <c r="U61" s="107">
        <f t="shared" si="9"/>
        <v>12</v>
      </c>
    </row>
    <row r="62" spans="1:21" s="110" customFormat="1">
      <c r="A62" s="106" t="s">
        <v>7041</v>
      </c>
      <c r="B62" s="107">
        <v>63</v>
      </c>
      <c r="C62" s="107">
        <v>130</v>
      </c>
      <c r="D62" s="108">
        <f t="shared" si="5"/>
        <v>0.48461538461538461</v>
      </c>
      <c r="E62" s="117">
        <v>6.5860000000000002E-2</v>
      </c>
      <c r="F62" s="117">
        <v>1.1200000000000001</v>
      </c>
      <c r="G62" s="117">
        <v>1.22</v>
      </c>
      <c r="H62" s="117">
        <v>1.87</v>
      </c>
      <c r="I62" s="117">
        <v>0.13439999999999999</v>
      </c>
      <c r="J62" s="117">
        <v>1.5</v>
      </c>
      <c r="K62" s="107">
        <v>802</v>
      </c>
      <c r="L62" s="107">
        <v>23</v>
      </c>
      <c r="M62" s="107">
        <v>810</v>
      </c>
      <c r="N62" s="107">
        <v>11</v>
      </c>
      <c r="O62" s="107">
        <v>813</v>
      </c>
      <c r="P62" s="107">
        <v>11</v>
      </c>
      <c r="Q62" s="109">
        <f t="shared" si="6"/>
        <v>-1.3715710723191998</v>
      </c>
      <c r="R62" s="109">
        <f t="shared" si="7"/>
        <v>6.4289389878886052</v>
      </c>
      <c r="S62" s="147">
        <f t="shared" si="2"/>
        <v>-1.3715710723191998</v>
      </c>
      <c r="T62" s="107">
        <f t="shared" si="8"/>
        <v>813</v>
      </c>
      <c r="U62" s="107">
        <f t="shared" si="9"/>
        <v>11</v>
      </c>
    </row>
    <row r="63" spans="1:21" s="110" customFormat="1">
      <c r="A63" s="106" t="s">
        <v>7042</v>
      </c>
      <c r="B63" s="107">
        <v>203</v>
      </c>
      <c r="C63" s="107">
        <v>294</v>
      </c>
      <c r="D63" s="108">
        <f t="shared" si="5"/>
        <v>0.69047619047619047</v>
      </c>
      <c r="E63" s="117">
        <v>6.6500000000000004E-2</v>
      </c>
      <c r="F63" s="117">
        <v>0.75</v>
      </c>
      <c r="G63" s="117">
        <v>1.24</v>
      </c>
      <c r="H63" s="117">
        <v>1.68</v>
      </c>
      <c r="I63" s="117">
        <v>0.1356</v>
      </c>
      <c r="J63" s="117">
        <v>1.5</v>
      </c>
      <c r="K63" s="107">
        <v>822</v>
      </c>
      <c r="L63" s="107">
        <v>16</v>
      </c>
      <c r="M63" s="107">
        <v>820</v>
      </c>
      <c r="N63" s="107">
        <v>9</v>
      </c>
      <c r="O63" s="107">
        <v>820</v>
      </c>
      <c r="P63" s="107">
        <v>12</v>
      </c>
      <c r="Q63" s="109">
        <f t="shared" si="6"/>
        <v>0.24330900243308973</v>
      </c>
      <c r="R63" s="109">
        <f t="shared" si="7"/>
        <v>4.8586058658073288</v>
      </c>
      <c r="S63" s="147">
        <f t="shared" si="2"/>
        <v>0.24330900243308973</v>
      </c>
      <c r="T63" s="107">
        <f t="shared" si="8"/>
        <v>820</v>
      </c>
      <c r="U63" s="107">
        <f t="shared" si="9"/>
        <v>12</v>
      </c>
    </row>
    <row r="64" spans="1:21" s="105" customFormat="1">
      <c r="A64" s="111" t="s">
        <v>6472</v>
      </c>
      <c r="B64" s="112"/>
      <c r="C64" s="112"/>
      <c r="D64" s="103"/>
      <c r="E64" s="123"/>
      <c r="F64" s="123"/>
      <c r="G64" s="123"/>
      <c r="H64" s="123"/>
      <c r="I64" s="123"/>
      <c r="J64" s="123"/>
      <c r="K64" s="112"/>
      <c r="L64" s="112"/>
      <c r="M64" s="112"/>
      <c r="N64" s="112"/>
      <c r="O64" s="112"/>
      <c r="P64" s="112"/>
      <c r="Q64" s="113"/>
      <c r="R64" s="113"/>
      <c r="S64" s="147">
        <f t="shared" si="2"/>
        <v>0</v>
      </c>
      <c r="T64" s="112"/>
      <c r="U64" s="112"/>
    </row>
    <row r="65" spans="1:21" s="110" customFormat="1">
      <c r="A65" s="106" t="s">
        <v>3923</v>
      </c>
      <c r="B65" s="107"/>
      <c r="C65" s="107">
        <v>139</v>
      </c>
      <c r="D65" s="108"/>
      <c r="E65" s="117"/>
      <c r="F65" s="117"/>
      <c r="G65" s="117">
        <v>1.23</v>
      </c>
      <c r="H65" s="117">
        <v>3.3</v>
      </c>
      <c r="I65" s="117">
        <v>0.14099999999999999</v>
      </c>
      <c r="J65" s="117">
        <v>1.2</v>
      </c>
      <c r="K65" s="107">
        <v>720</v>
      </c>
      <c r="L65" s="107">
        <v>65</v>
      </c>
      <c r="M65" s="107"/>
      <c r="N65" s="107"/>
      <c r="O65" s="107">
        <v>851</v>
      </c>
      <c r="P65" s="107">
        <v>9.6999999999999993</v>
      </c>
      <c r="Q65" s="109">
        <f t="shared" si="6"/>
        <v>-18.194444444444446</v>
      </c>
      <c r="R65" s="109">
        <f t="shared" si="7"/>
        <v>21.510089560703243</v>
      </c>
      <c r="S65" s="147">
        <f t="shared" si="2"/>
        <v>-18.194444444444446</v>
      </c>
      <c r="T65" s="107">
        <f t="shared" si="8"/>
        <v>851</v>
      </c>
      <c r="U65" s="107">
        <f t="shared" si="9"/>
        <v>9.6999999999999993</v>
      </c>
    </row>
    <row r="66" spans="1:21" s="110" customFormat="1">
      <c r="A66" s="106" t="s">
        <v>3924</v>
      </c>
      <c r="B66" s="107"/>
      <c r="C66" s="107">
        <v>421</v>
      </c>
      <c r="D66" s="108"/>
      <c r="E66" s="117"/>
      <c r="F66" s="117"/>
      <c r="G66" s="117">
        <v>1.22</v>
      </c>
      <c r="H66" s="117">
        <v>1.4</v>
      </c>
      <c r="I66" s="117">
        <v>0.13400000000000001</v>
      </c>
      <c r="J66" s="117">
        <v>1.2</v>
      </c>
      <c r="K66" s="107">
        <v>809</v>
      </c>
      <c r="L66" s="107">
        <v>16</v>
      </c>
      <c r="M66" s="107"/>
      <c r="N66" s="107"/>
      <c r="O66" s="107">
        <v>810</v>
      </c>
      <c r="P66" s="107">
        <v>8.8000000000000007</v>
      </c>
      <c r="Q66" s="109">
        <f t="shared" si="6"/>
        <v>-0.12360939431397266</v>
      </c>
      <c r="R66" s="109">
        <f t="shared" si="7"/>
        <v>4.5185837786747216</v>
      </c>
      <c r="S66" s="147">
        <f t="shared" si="2"/>
        <v>-0.12360939431397266</v>
      </c>
      <c r="T66" s="107">
        <f t="shared" si="8"/>
        <v>810</v>
      </c>
      <c r="U66" s="107">
        <f t="shared" si="9"/>
        <v>8.8000000000000007</v>
      </c>
    </row>
    <row r="67" spans="1:21" s="110" customFormat="1">
      <c r="A67" s="106" t="s">
        <v>3925</v>
      </c>
      <c r="B67" s="107"/>
      <c r="C67" s="107">
        <v>564</v>
      </c>
      <c r="D67" s="108"/>
      <c r="E67" s="117"/>
      <c r="F67" s="117"/>
      <c r="G67" s="117">
        <v>1.1599999999999999</v>
      </c>
      <c r="H67" s="117">
        <v>1.4</v>
      </c>
      <c r="I67" s="117">
        <v>0.126</v>
      </c>
      <c r="J67" s="117">
        <v>1.2</v>
      </c>
      <c r="K67" s="107">
        <v>826</v>
      </c>
      <c r="L67" s="107">
        <v>16</v>
      </c>
      <c r="M67" s="107"/>
      <c r="N67" s="107"/>
      <c r="O67" s="107">
        <v>767</v>
      </c>
      <c r="P67" s="107">
        <v>8.3000000000000007</v>
      </c>
      <c r="Q67" s="109">
        <f t="shared" si="6"/>
        <v>7.1428571428571397</v>
      </c>
      <c r="R67" s="109">
        <f t="shared" si="7"/>
        <v>4.1206691116788523</v>
      </c>
      <c r="S67" s="147">
        <f t="shared" si="2"/>
        <v>7.1428571428571397</v>
      </c>
      <c r="T67" s="107">
        <f t="shared" si="8"/>
        <v>767</v>
      </c>
      <c r="U67" s="107">
        <f t="shared" si="9"/>
        <v>8.3000000000000007</v>
      </c>
    </row>
    <row r="68" spans="1:21" s="110" customFormat="1">
      <c r="A68" s="106" t="s">
        <v>3926</v>
      </c>
      <c r="B68" s="107"/>
      <c r="C68" s="107">
        <v>179</v>
      </c>
      <c r="D68" s="108"/>
      <c r="E68" s="117"/>
      <c r="F68" s="117"/>
      <c r="G68" s="117">
        <v>1.21</v>
      </c>
      <c r="H68" s="117">
        <v>2.8</v>
      </c>
      <c r="I68" s="117">
        <v>0.13600000000000001</v>
      </c>
      <c r="J68" s="117">
        <v>1.2</v>
      </c>
      <c r="K68" s="107">
        <v>770</v>
      </c>
      <c r="L68" s="107">
        <v>53</v>
      </c>
      <c r="M68" s="107"/>
      <c r="N68" s="107"/>
      <c r="O68" s="107">
        <v>821</v>
      </c>
      <c r="P68" s="107">
        <v>9.5</v>
      </c>
      <c r="Q68" s="109">
        <f t="shared" si="6"/>
        <v>-6.62337662337662</v>
      </c>
      <c r="R68" s="109">
        <f t="shared" si="7"/>
        <v>14.883987495032052</v>
      </c>
      <c r="S68" s="147">
        <f t="shared" ref="S68:S131" si="10">IF(OR(Q68-R68&gt;10,Q68+R68&lt;-5),"X",Q68)</f>
        <v>-6.62337662337662</v>
      </c>
      <c r="T68" s="107">
        <f t="shared" si="8"/>
        <v>821</v>
      </c>
      <c r="U68" s="107">
        <f t="shared" si="9"/>
        <v>9.5</v>
      </c>
    </row>
    <row r="69" spans="1:21" s="110" customFormat="1">
      <c r="A69" s="106" t="s">
        <v>3927</v>
      </c>
      <c r="B69" s="107"/>
      <c r="C69" s="107">
        <v>842</v>
      </c>
      <c r="D69" s="108"/>
      <c r="E69" s="117"/>
      <c r="F69" s="117"/>
      <c r="G69" s="117">
        <v>1.23</v>
      </c>
      <c r="H69" s="117">
        <v>1.7</v>
      </c>
      <c r="I69" s="117">
        <v>0.13600000000000001</v>
      </c>
      <c r="J69" s="117">
        <v>1.1000000000000001</v>
      </c>
      <c r="K69" s="107">
        <v>794</v>
      </c>
      <c r="L69" s="107">
        <v>26</v>
      </c>
      <c r="M69" s="107"/>
      <c r="N69" s="107"/>
      <c r="O69" s="107">
        <v>822</v>
      </c>
      <c r="P69" s="107">
        <v>8.8000000000000007</v>
      </c>
      <c r="Q69" s="109">
        <f t="shared" ref="Q69:Q132" si="11">(1-O69/K69)*100</f>
        <v>-3.5264483627204024</v>
      </c>
      <c r="R69" s="109">
        <f t="shared" ref="R69:R132" si="12">SQRT((2*P69)^2*(-1/K69)^2+(2*L69)^2*(O69/K69^2)^2)*100</f>
        <v>7.1332159417446643</v>
      </c>
      <c r="S69" s="147">
        <f t="shared" si="10"/>
        <v>-3.5264483627204024</v>
      </c>
      <c r="T69" s="107">
        <f t="shared" ref="T69:T132" si="13">IF(O69&lt;=1000,O69,K69)</f>
        <v>822</v>
      </c>
      <c r="U69" s="107">
        <f t="shared" ref="U69:U132" si="14">IF(T69=O69,P69,L69)</f>
        <v>8.8000000000000007</v>
      </c>
    </row>
    <row r="70" spans="1:21" s="110" customFormat="1">
      <c r="A70" s="106" t="s">
        <v>3928</v>
      </c>
      <c r="B70" s="107"/>
      <c r="C70" s="107">
        <v>339</v>
      </c>
      <c r="D70" s="108"/>
      <c r="E70" s="117"/>
      <c r="F70" s="117"/>
      <c r="G70" s="117">
        <v>1.2</v>
      </c>
      <c r="H70" s="117">
        <v>1.6</v>
      </c>
      <c r="I70" s="117">
        <v>0.13100000000000001</v>
      </c>
      <c r="J70" s="117">
        <v>1.2</v>
      </c>
      <c r="K70" s="107">
        <v>825</v>
      </c>
      <c r="L70" s="107">
        <v>22</v>
      </c>
      <c r="M70" s="107"/>
      <c r="N70" s="107"/>
      <c r="O70" s="107">
        <v>794</v>
      </c>
      <c r="P70" s="107">
        <v>9.3000000000000007</v>
      </c>
      <c r="Q70" s="109">
        <f t="shared" si="11"/>
        <v>3.7575757575757596</v>
      </c>
      <c r="R70" s="109">
        <f t="shared" si="12"/>
        <v>5.6062410162981022</v>
      </c>
      <c r="S70" s="147">
        <f t="shared" si="10"/>
        <v>3.7575757575757596</v>
      </c>
      <c r="T70" s="107">
        <f t="shared" si="13"/>
        <v>794</v>
      </c>
      <c r="U70" s="107">
        <f t="shared" si="14"/>
        <v>9.3000000000000007</v>
      </c>
    </row>
    <row r="71" spans="1:21" s="110" customFormat="1">
      <c r="A71" s="106" t="s">
        <v>3929</v>
      </c>
      <c r="B71" s="107"/>
      <c r="C71" s="107">
        <v>731</v>
      </c>
      <c r="D71" s="108"/>
      <c r="E71" s="117"/>
      <c r="F71" s="117"/>
      <c r="G71" s="117">
        <v>1.25</v>
      </c>
      <c r="H71" s="117">
        <v>1.4</v>
      </c>
      <c r="I71" s="117">
        <v>0.13700000000000001</v>
      </c>
      <c r="J71" s="117">
        <v>1.2</v>
      </c>
      <c r="K71" s="107">
        <v>806</v>
      </c>
      <c r="L71" s="107">
        <v>16</v>
      </c>
      <c r="M71" s="107"/>
      <c r="N71" s="107"/>
      <c r="O71" s="107">
        <v>827</v>
      </c>
      <c r="P71" s="107">
        <v>9.1</v>
      </c>
      <c r="Q71" s="109">
        <f t="shared" si="11"/>
        <v>-2.6054590570719682</v>
      </c>
      <c r="R71" s="109">
        <f t="shared" si="12"/>
        <v>4.6576398492493931</v>
      </c>
      <c r="S71" s="147">
        <f t="shared" si="10"/>
        <v>-2.6054590570719682</v>
      </c>
      <c r="T71" s="107">
        <f t="shared" si="13"/>
        <v>827</v>
      </c>
      <c r="U71" s="107">
        <f t="shared" si="14"/>
        <v>9.1</v>
      </c>
    </row>
    <row r="72" spans="1:21" s="110" customFormat="1">
      <c r="A72" s="106" t="s">
        <v>3930</v>
      </c>
      <c r="B72" s="107"/>
      <c r="C72" s="107">
        <v>163</v>
      </c>
      <c r="D72" s="108"/>
      <c r="E72" s="117"/>
      <c r="F72" s="117"/>
      <c r="G72" s="117">
        <v>1.29</v>
      </c>
      <c r="H72" s="117">
        <v>1.8</v>
      </c>
      <c r="I72" s="117">
        <v>0.13700000000000001</v>
      </c>
      <c r="J72" s="117">
        <v>1.2</v>
      </c>
      <c r="K72" s="107">
        <v>883</v>
      </c>
      <c r="L72" s="107">
        <v>26</v>
      </c>
      <c r="M72" s="107"/>
      <c r="N72" s="107"/>
      <c r="O72" s="107">
        <v>825</v>
      </c>
      <c r="P72" s="107">
        <v>9.3000000000000007</v>
      </c>
      <c r="Q72" s="109">
        <f t="shared" si="11"/>
        <v>6.568516421291049</v>
      </c>
      <c r="R72" s="109">
        <f t="shared" si="12"/>
        <v>5.8916288629617934</v>
      </c>
      <c r="S72" s="147">
        <f t="shared" si="10"/>
        <v>6.568516421291049</v>
      </c>
      <c r="T72" s="107">
        <f t="shared" si="13"/>
        <v>825</v>
      </c>
      <c r="U72" s="107">
        <f t="shared" si="14"/>
        <v>9.3000000000000007</v>
      </c>
    </row>
    <row r="73" spans="1:21" s="110" customFormat="1">
      <c r="A73" s="106" t="s">
        <v>3931</v>
      </c>
      <c r="B73" s="107"/>
      <c r="C73" s="107">
        <v>514</v>
      </c>
      <c r="D73" s="108"/>
      <c r="E73" s="117"/>
      <c r="F73" s="117"/>
      <c r="G73" s="117">
        <v>1.18</v>
      </c>
      <c r="H73" s="117">
        <v>1.4</v>
      </c>
      <c r="I73" s="117">
        <v>0.129</v>
      </c>
      <c r="J73" s="117">
        <v>1.2</v>
      </c>
      <c r="K73" s="107">
        <v>814</v>
      </c>
      <c r="L73" s="107">
        <v>15</v>
      </c>
      <c r="M73" s="107"/>
      <c r="N73" s="107"/>
      <c r="O73" s="107">
        <v>782</v>
      </c>
      <c r="P73" s="107">
        <v>9.1</v>
      </c>
      <c r="Q73" s="109">
        <f t="shared" si="11"/>
        <v>3.9312039312039304</v>
      </c>
      <c r="R73" s="109">
        <f t="shared" si="12"/>
        <v>4.1874942027482254</v>
      </c>
      <c r="S73" s="147">
        <f t="shared" si="10"/>
        <v>3.9312039312039304</v>
      </c>
      <c r="T73" s="107">
        <f t="shared" si="13"/>
        <v>782</v>
      </c>
      <c r="U73" s="107">
        <f t="shared" si="14"/>
        <v>9.1</v>
      </c>
    </row>
    <row r="74" spans="1:21" s="110" customFormat="1">
      <c r="A74" s="106" t="s">
        <v>3932</v>
      </c>
      <c r="B74" s="107"/>
      <c r="C74" s="107">
        <v>571</v>
      </c>
      <c r="D74" s="108"/>
      <c r="E74" s="117"/>
      <c r="F74" s="117"/>
      <c r="G74" s="117">
        <v>1.19</v>
      </c>
      <c r="H74" s="117">
        <v>1.5</v>
      </c>
      <c r="I74" s="117">
        <v>0.13200000000000001</v>
      </c>
      <c r="J74" s="117">
        <v>1.2</v>
      </c>
      <c r="K74" s="107">
        <v>789</v>
      </c>
      <c r="L74" s="107">
        <v>19</v>
      </c>
      <c r="M74" s="107"/>
      <c r="N74" s="107"/>
      <c r="O74" s="107">
        <v>799</v>
      </c>
      <c r="P74" s="107">
        <v>8.6999999999999993</v>
      </c>
      <c r="Q74" s="109">
        <f t="shared" si="11"/>
        <v>-1.2674271229404344</v>
      </c>
      <c r="R74" s="109">
        <f t="shared" si="12"/>
        <v>5.3526784015867079</v>
      </c>
      <c r="S74" s="147">
        <f t="shared" si="10"/>
        <v>-1.2674271229404344</v>
      </c>
      <c r="T74" s="107">
        <f t="shared" si="13"/>
        <v>799</v>
      </c>
      <c r="U74" s="107">
        <f t="shared" si="14"/>
        <v>8.6999999999999993</v>
      </c>
    </row>
    <row r="75" spans="1:21" s="110" customFormat="1">
      <c r="A75" s="106" t="s">
        <v>3933</v>
      </c>
      <c r="B75" s="107"/>
      <c r="C75" s="107">
        <v>356</v>
      </c>
      <c r="D75" s="108"/>
      <c r="E75" s="117"/>
      <c r="F75" s="117"/>
      <c r="G75" s="117">
        <v>1.18</v>
      </c>
      <c r="H75" s="117">
        <v>1.5</v>
      </c>
      <c r="I75" s="117">
        <v>0.127</v>
      </c>
      <c r="J75" s="117">
        <v>1.2</v>
      </c>
      <c r="K75" s="107">
        <v>842</v>
      </c>
      <c r="L75" s="107">
        <v>17</v>
      </c>
      <c r="M75" s="107"/>
      <c r="N75" s="107"/>
      <c r="O75" s="107">
        <v>771</v>
      </c>
      <c r="P75" s="107">
        <v>8.8000000000000007</v>
      </c>
      <c r="Q75" s="109">
        <f t="shared" si="11"/>
        <v>8.4323040380047445</v>
      </c>
      <c r="R75" s="109">
        <f t="shared" si="12"/>
        <v>4.2474412292757249</v>
      </c>
      <c r="S75" s="147">
        <f t="shared" si="10"/>
        <v>8.4323040380047445</v>
      </c>
      <c r="T75" s="107">
        <f t="shared" si="13"/>
        <v>771</v>
      </c>
      <c r="U75" s="107">
        <f t="shared" si="14"/>
        <v>8.8000000000000007</v>
      </c>
    </row>
    <row r="76" spans="1:21" s="110" customFormat="1">
      <c r="A76" s="106" t="s">
        <v>3934</v>
      </c>
      <c r="B76" s="107"/>
      <c r="C76" s="107">
        <v>853</v>
      </c>
      <c r="D76" s="108"/>
      <c r="E76" s="117"/>
      <c r="F76" s="117"/>
      <c r="G76" s="117">
        <v>1.26</v>
      </c>
      <c r="H76" s="117">
        <v>1.4</v>
      </c>
      <c r="I76" s="117">
        <v>0.13800000000000001</v>
      </c>
      <c r="J76" s="117">
        <v>1.1000000000000001</v>
      </c>
      <c r="K76" s="107">
        <v>816</v>
      </c>
      <c r="L76" s="107">
        <v>16</v>
      </c>
      <c r="M76" s="107"/>
      <c r="N76" s="107"/>
      <c r="O76" s="107">
        <v>835</v>
      </c>
      <c r="P76" s="107">
        <v>8.9</v>
      </c>
      <c r="Q76" s="109">
        <f t="shared" si="11"/>
        <v>-2.3284313725490113</v>
      </c>
      <c r="R76" s="109">
        <f t="shared" si="12"/>
        <v>4.5674488915202662</v>
      </c>
      <c r="S76" s="147">
        <f t="shared" si="10"/>
        <v>-2.3284313725490113</v>
      </c>
      <c r="T76" s="107">
        <f t="shared" si="13"/>
        <v>835</v>
      </c>
      <c r="U76" s="107">
        <f t="shared" si="14"/>
        <v>8.9</v>
      </c>
    </row>
    <row r="77" spans="1:21" s="110" customFormat="1">
      <c r="A77" s="106" t="s">
        <v>3935</v>
      </c>
      <c r="B77" s="107"/>
      <c r="C77" s="107">
        <v>116</v>
      </c>
      <c r="D77" s="108"/>
      <c r="E77" s="117"/>
      <c r="F77" s="117"/>
      <c r="G77" s="117">
        <v>1.28</v>
      </c>
      <c r="H77" s="117">
        <v>2</v>
      </c>
      <c r="I77" s="117">
        <v>0.14000000000000001</v>
      </c>
      <c r="J77" s="117">
        <v>1.3</v>
      </c>
      <c r="K77" s="107">
        <v>826</v>
      </c>
      <c r="L77" s="107">
        <v>30</v>
      </c>
      <c r="M77" s="107"/>
      <c r="N77" s="107"/>
      <c r="O77" s="107">
        <v>844</v>
      </c>
      <c r="P77" s="107">
        <v>10.6</v>
      </c>
      <c r="Q77" s="109">
        <f t="shared" si="11"/>
        <v>-2.1791767554479424</v>
      </c>
      <c r="R77" s="109">
        <f t="shared" si="12"/>
        <v>7.8534487471945749</v>
      </c>
      <c r="S77" s="147">
        <f t="shared" si="10"/>
        <v>-2.1791767554479424</v>
      </c>
      <c r="T77" s="107">
        <f t="shared" si="13"/>
        <v>844</v>
      </c>
      <c r="U77" s="107">
        <f t="shared" si="14"/>
        <v>10.6</v>
      </c>
    </row>
    <row r="78" spans="1:21" s="110" customFormat="1">
      <c r="A78" s="106" t="s">
        <v>3936</v>
      </c>
      <c r="B78" s="107"/>
      <c r="C78" s="107">
        <v>639</v>
      </c>
      <c r="D78" s="108"/>
      <c r="E78" s="117"/>
      <c r="F78" s="117"/>
      <c r="G78" s="117">
        <v>1.2</v>
      </c>
      <c r="H78" s="117">
        <v>1.5</v>
      </c>
      <c r="I78" s="117">
        <v>0.13200000000000001</v>
      </c>
      <c r="J78" s="117">
        <v>1.1000000000000001</v>
      </c>
      <c r="K78" s="107">
        <v>818</v>
      </c>
      <c r="L78" s="107">
        <v>20</v>
      </c>
      <c r="M78" s="107"/>
      <c r="N78" s="107"/>
      <c r="O78" s="107">
        <v>797</v>
      </c>
      <c r="P78" s="107">
        <v>8.6</v>
      </c>
      <c r="Q78" s="109">
        <f t="shared" si="11"/>
        <v>2.5672371638141844</v>
      </c>
      <c r="R78" s="109">
        <f t="shared" si="12"/>
        <v>5.2077994590358649</v>
      </c>
      <c r="S78" s="147">
        <f t="shared" si="10"/>
        <v>2.5672371638141844</v>
      </c>
      <c r="T78" s="107">
        <f t="shared" si="13"/>
        <v>797</v>
      </c>
      <c r="U78" s="107">
        <f t="shared" si="14"/>
        <v>8.6</v>
      </c>
    </row>
    <row r="79" spans="1:21" s="105" customFormat="1">
      <c r="A79" s="111" t="s">
        <v>6473</v>
      </c>
      <c r="B79" s="112"/>
      <c r="C79" s="112"/>
      <c r="D79" s="103"/>
      <c r="E79" s="123"/>
      <c r="F79" s="123"/>
      <c r="G79" s="123"/>
      <c r="H79" s="123"/>
      <c r="I79" s="123"/>
      <c r="J79" s="123"/>
      <c r="K79" s="112"/>
      <c r="L79" s="112"/>
      <c r="M79" s="112"/>
      <c r="N79" s="112"/>
      <c r="O79" s="112"/>
      <c r="P79" s="112"/>
      <c r="Q79" s="113"/>
      <c r="R79" s="113"/>
      <c r="S79" s="147">
        <f t="shared" si="10"/>
        <v>0</v>
      </c>
      <c r="T79" s="112"/>
      <c r="U79" s="112"/>
    </row>
    <row r="80" spans="1:21" s="110" customFormat="1">
      <c r="A80" s="106" t="s">
        <v>3937</v>
      </c>
      <c r="B80" s="107">
        <v>68</v>
      </c>
      <c r="C80" s="107">
        <v>66</v>
      </c>
      <c r="D80" s="108">
        <f t="shared" ref="D80:D132" si="15">B80/C80</f>
        <v>1.0303030303030303</v>
      </c>
      <c r="E80" s="117">
        <v>6.9739999999999996E-2</v>
      </c>
      <c r="F80" s="117">
        <v>2.0899999999999998E-3</v>
      </c>
      <c r="G80" s="117">
        <v>1.34137</v>
      </c>
      <c r="H80" s="117">
        <v>6.2179999999999999E-2</v>
      </c>
      <c r="I80" s="117">
        <v>0.14149</v>
      </c>
      <c r="J80" s="117">
        <v>1.67E-3</v>
      </c>
      <c r="K80" s="107">
        <v>921</v>
      </c>
      <c r="L80" s="107">
        <v>61</v>
      </c>
      <c r="M80" s="107">
        <v>864</v>
      </c>
      <c r="N80" s="107">
        <v>27</v>
      </c>
      <c r="O80" s="107">
        <v>853</v>
      </c>
      <c r="P80" s="107">
        <v>9</v>
      </c>
      <c r="Q80" s="109">
        <f t="shared" si="11"/>
        <v>7.3832790445168328</v>
      </c>
      <c r="R80" s="109">
        <f t="shared" si="12"/>
        <v>12.423142442544888</v>
      </c>
      <c r="S80" s="147">
        <f t="shared" si="10"/>
        <v>7.3832790445168328</v>
      </c>
      <c r="T80" s="107">
        <f t="shared" si="13"/>
        <v>853</v>
      </c>
      <c r="U80" s="107">
        <f t="shared" si="14"/>
        <v>9</v>
      </c>
    </row>
    <row r="81" spans="1:21" s="110" customFormat="1">
      <c r="A81" s="106" t="s">
        <v>3938</v>
      </c>
      <c r="B81" s="107">
        <v>66</v>
      </c>
      <c r="C81" s="107">
        <v>65</v>
      </c>
      <c r="D81" s="108">
        <f t="shared" si="15"/>
        <v>1.0153846153846153</v>
      </c>
      <c r="E81" s="117">
        <v>6.9709999999999994E-2</v>
      </c>
      <c r="F81" s="117">
        <v>1.8E-3</v>
      </c>
      <c r="G81" s="117">
        <v>1.3945000000000001</v>
      </c>
      <c r="H81" s="117">
        <v>5.6419999999999998E-2</v>
      </c>
      <c r="I81" s="117">
        <v>0.14732999999999999</v>
      </c>
      <c r="J81" s="117">
        <v>1.6299999999999999E-3</v>
      </c>
      <c r="K81" s="107">
        <v>920</v>
      </c>
      <c r="L81" s="107">
        <v>52</v>
      </c>
      <c r="M81" s="107">
        <v>887</v>
      </c>
      <c r="N81" s="107">
        <v>24</v>
      </c>
      <c r="O81" s="107">
        <v>886</v>
      </c>
      <c r="P81" s="107">
        <v>9</v>
      </c>
      <c r="Q81" s="109">
        <f t="shared" si="11"/>
        <v>3.6956521739130443</v>
      </c>
      <c r="R81" s="109">
        <f t="shared" si="12"/>
        <v>11.060993068510461</v>
      </c>
      <c r="S81" s="147">
        <f t="shared" si="10"/>
        <v>3.6956521739130443</v>
      </c>
      <c r="T81" s="107">
        <f t="shared" si="13"/>
        <v>886</v>
      </c>
      <c r="U81" s="107">
        <f t="shared" si="14"/>
        <v>9</v>
      </c>
    </row>
    <row r="82" spans="1:21" s="110" customFormat="1">
      <c r="A82" s="106" t="s">
        <v>3939</v>
      </c>
      <c r="B82" s="107">
        <v>51</v>
      </c>
      <c r="C82" s="107">
        <v>51</v>
      </c>
      <c r="D82" s="108">
        <f t="shared" si="15"/>
        <v>1</v>
      </c>
      <c r="E82" s="117">
        <v>6.8510000000000001E-2</v>
      </c>
      <c r="F82" s="117">
        <v>2.4399999999999999E-3</v>
      </c>
      <c r="G82" s="117">
        <v>1.40585</v>
      </c>
      <c r="H82" s="117">
        <v>7.8770000000000007E-2</v>
      </c>
      <c r="I82" s="117">
        <v>0.1479</v>
      </c>
      <c r="J82" s="117">
        <v>1.91E-3</v>
      </c>
      <c r="K82" s="107">
        <v>884</v>
      </c>
      <c r="L82" s="107">
        <v>72</v>
      </c>
      <c r="M82" s="107">
        <v>891</v>
      </c>
      <c r="N82" s="107">
        <v>33</v>
      </c>
      <c r="O82" s="107">
        <v>889</v>
      </c>
      <c r="P82" s="107">
        <v>11</v>
      </c>
      <c r="Q82" s="109">
        <f t="shared" si="11"/>
        <v>-0.56561085972850478</v>
      </c>
      <c r="R82" s="109">
        <f t="shared" si="12"/>
        <v>16.569689025710055</v>
      </c>
      <c r="S82" s="147">
        <f t="shared" si="10"/>
        <v>-0.56561085972850478</v>
      </c>
      <c r="T82" s="107">
        <f t="shared" si="13"/>
        <v>889</v>
      </c>
      <c r="U82" s="107">
        <f t="shared" si="14"/>
        <v>11</v>
      </c>
    </row>
    <row r="83" spans="1:21" s="110" customFormat="1">
      <c r="A83" s="106" t="s">
        <v>3940</v>
      </c>
      <c r="B83" s="107">
        <v>40</v>
      </c>
      <c r="C83" s="107">
        <v>49</v>
      </c>
      <c r="D83" s="108">
        <f t="shared" si="15"/>
        <v>0.81632653061224492</v>
      </c>
      <c r="E83" s="117">
        <v>6.9159999999999999E-2</v>
      </c>
      <c r="F83" s="117">
        <v>2.0600000000000002E-3</v>
      </c>
      <c r="G83" s="117">
        <v>1.39595</v>
      </c>
      <c r="H83" s="117">
        <v>6.6250000000000003E-2</v>
      </c>
      <c r="I83" s="117">
        <v>0.14673</v>
      </c>
      <c r="J83" s="117">
        <v>1.73E-3</v>
      </c>
      <c r="K83" s="107">
        <v>904</v>
      </c>
      <c r="L83" s="107">
        <v>60</v>
      </c>
      <c r="M83" s="107">
        <v>887</v>
      </c>
      <c r="N83" s="107">
        <v>28</v>
      </c>
      <c r="O83" s="107">
        <v>883</v>
      </c>
      <c r="P83" s="107">
        <v>10</v>
      </c>
      <c r="Q83" s="109">
        <f t="shared" si="11"/>
        <v>2.3230088495575174</v>
      </c>
      <c r="R83" s="109">
        <f t="shared" si="12"/>
        <v>13.153368536190193</v>
      </c>
      <c r="S83" s="147">
        <f t="shared" si="10"/>
        <v>2.3230088495575174</v>
      </c>
      <c r="T83" s="107">
        <f t="shared" si="13"/>
        <v>883</v>
      </c>
      <c r="U83" s="107">
        <f t="shared" si="14"/>
        <v>10</v>
      </c>
    </row>
    <row r="84" spans="1:21" s="110" customFormat="1">
      <c r="A84" s="106" t="s">
        <v>3941</v>
      </c>
      <c r="B84" s="107">
        <v>54</v>
      </c>
      <c r="C84" s="107">
        <v>60</v>
      </c>
      <c r="D84" s="108">
        <f t="shared" si="15"/>
        <v>0.9</v>
      </c>
      <c r="E84" s="117">
        <v>7.4099999999999999E-2</v>
      </c>
      <c r="F84" s="117">
        <v>2.7499999999999998E-3</v>
      </c>
      <c r="G84" s="117">
        <v>1.4036599999999999</v>
      </c>
      <c r="H84" s="117">
        <v>8.3049999999999999E-2</v>
      </c>
      <c r="I84" s="117">
        <v>0.13661999999999999</v>
      </c>
      <c r="J84" s="117">
        <v>1.83E-3</v>
      </c>
      <c r="K84" s="107">
        <v>1044</v>
      </c>
      <c r="L84" s="107">
        <v>73</v>
      </c>
      <c r="M84" s="107">
        <v>891</v>
      </c>
      <c r="N84" s="107">
        <v>35</v>
      </c>
      <c r="O84" s="107">
        <v>826</v>
      </c>
      <c r="P84" s="107">
        <v>10</v>
      </c>
      <c r="Q84" s="109">
        <f t="shared" si="11"/>
        <v>20.881226053639846</v>
      </c>
      <c r="R84" s="109">
        <f t="shared" si="12"/>
        <v>11.229121248399149</v>
      </c>
      <c r="S84" s="147">
        <f t="shared" si="10"/>
        <v>20.881226053639846</v>
      </c>
      <c r="T84" s="107">
        <f t="shared" si="13"/>
        <v>826</v>
      </c>
      <c r="U84" s="107">
        <f t="shared" si="14"/>
        <v>10</v>
      </c>
    </row>
    <row r="85" spans="1:21" s="110" customFormat="1">
      <c r="A85" s="106" t="s">
        <v>3942</v>
      </c>
      <c r="B85" s="107">
        <v>53</v>
      </c>
      <c r="C85" s="107">
        <v>62</v>
      </c>
      <c r="D85" s="108">
        <f t="shared" si="15"/>
        <v>0.85483870967741937</v>
      </c>
      <c r="E85" s="117">
        <v>6.9620000000000001E-2</v>
      </c>
      <c r="F85" s="117">
        <v>3.1700000000000001E-3</v>
      </c>
      <c r="G85" s="117">
        <v>1.3797600000000001</v>
      </c>
      <c r="H85" s="117">
        <v>0.10514999999999999</v>
      </c>
      <c r="I85" s="117">
        <v>0.14652000000000001</v>
      </c>
      <c r="J85" s="117">
        <v>2.2599999999999999E-3</v>
      </c>
      <c r="K85" s="107">
        <v>917</v>
      </c>
      <c r="L85" s="107">
        <v>91</v>
      </c>
      <c r="M85" s="107">
        <v>880</v>
      </c>
      <c r="N85" s="107">
        <v>45</v>
      </c>
      <c r="O85" s="107">
        <v>881</v>
      </c>
      <c r="P85" s="107">
        <v>13</v>
      </c>
      <c r="Q85" s="109">
        <f t="shared" si="11"/>
        <v>3.925845147219198</v>
      </c>
      <c r="R85" s="109">
        <f t="shared" si="12"/>
        <v>19.277799794610171</v>
      </c>
      <c r="S85" s="147">
        <f t="shared" si="10"/>
        <v>3.925845147219198</v>
      </c>
      <c r="T85" s="107">
        <f t="shared" si="13"/>
        <v>881</v>
      </c>
      <c r="U85" s="107">
        <f t="shared" si="14"/>
        <v>13</v>
      </c>
    </row>
    <row r="86" spans="1:21" s="110" customFormat="1">
      <c r="A86" s="106" t="s">
        <v>3943</v>
      </c>
      <c r="B86" s="107">
        <v>34</v>
      </c>
      <c r="C86" s="107">
        <v>52</v>
      </c>
      <c r="D86" s="108">
        <f t="shared" si="15"/>
        <v>0.65384615384615385</v>
      </c>
      <c r="E86" s="117">
        <v>6.9040000000000004E-2</v>
      </c>
      <c r="F86" s="117">
        <v>3.4399999999999999E-3</v>
      </c>
      <c r="G86" s="117">
        <v>1.43313</v>
      </c>
      <c r="H86" s="117">
        <v>0.11960999999999999</v>
      </c>
      <c r="I86" s="117">
        <v>0.14788000000000001</v>
      </c>
      <c r="J86" s="117">
        <v>2.4399999999999999E-3</v>
      </c>
      <c r="K86" s="107">
        <v>900</v>
      </c>
      <c r="L86" s="107">
        <v>100</v>
      </c>
      <c r="M86" s="107">
        <v>903</v>
      </c>
      <c r="N86" s="107">
        <v>50</v>
      </c>
      <c r="O86" s="107">
        <v>889</v>
      </c>
      <c r="P86" s="107">
        <v>14</v>
      </c>
      <c r="Q86" s="109">
        <f t="shared" si="11"/>
        <v>1.2222222222222245</v>
      </c>
      <c r="R86" s="109">
        <f t="shared" si="12"/>
        <v>22.169993493281645</v>
      </c>
      <c r="S86" s="147">
        <f t="shared" si="10"/>
        <v>1.2222222222222245</v>
      </c>
      <c r="T86" s="107">
        <f t="shared" si="13"/>
        <v>889</v>
      </c>
      <c r="U86" s="107">
        <f t="shared" si="14"/>
        <v>14</v>
      </c>
    </row>
    <row r="87" spans="1:21" s="110" customFormat="1">
      <c r="A87" s="106" t="s">
        <v>3944</v>
      </c>
      <c r="B87" s="107">
        <v>35</v>
      </c>
      <c r="C87" s="107">
        <v>46</v>
      </c>
      <c r="D87" s="108">
        <f t="shared" si="15"/>
        <v>0.76086956521739135</v>
      </c>
      <c r="E87" s="117">
        <v>6.8610000000000004E-2</v>
      </c>
      <c r="F87" s="117">
        <v>2.6900000000000001E-3</v>
      </c>
      <c r="G87" s="117">
        <v>1.4089</v>
      </c>
      <c r="H87" s="117">
        <v>9.0910000000000005E-2</v>
      </c>
      <c r="I87" s="117">
        <v>0.14624000000000001</v>
      </c>
      <c r="J87" s="117">
        <v>2.0300000000000001E-3</v>
      </c>
      <c r="K87" s="107">
        <v>887</v>
      </c>
      <c r="L87" s="107">
        <v>79</v>
      </c>
      <c r="M87" s="107">
        <v>893</v>
      </c>
      <c r="N87" s="107">
        <v>38</v>
      </c>
      <c r="O87" s="107">
        <v>880</v>
      </c>
      <c r="P87" s="107">
        <v>11</v>
      </c>
      <c r="Q87" s="109">
        <f t="shared" si="11"/>
        <v>0.78917700112739464</v>
      </c>
      <c r="R87" s="109">
        <f t="shared" si="12"/>
        <v>17.845479254745367</v>
      </c>
      <c r="S87" s="147">
        <f t="shared" si="10"/>
        <v>0.78917700112739464</v>
      </c>
      <c r="T87" s="107">
        <f t="shared" si="13"/>
        <v>880</v>
      </c>
      <c r="U87" s="107">
        <f t="shared" si="14"/>
        <v>11</v>
      </c>
    </row>
    <row r="88" spans="1:21" s="110" customFormat="1">
      <c r="A88" s="106" t="s">
        <v>3945</v>
      </c>
      <c r="B88" s="107">
        <v>26</v>
      </c>
      <c r="C88" s="107">
        <v>37</v>
      </c>
      <c r="D88" s="108">
        <f t="shared" si="15"/>
        <v>0.70270270270270274</v>
      </c>
      <c r="E88" s="117">
        <v>6.8440000000000001E-2</v>
      </c>
      <c r="F88" s="117">
        <v>2.8900000000000002E-3</v>
      </c>
      <c r="G88" s="117">
        <v>1.3702000000000001</v>
      </c>
      <c r="H88" s="117">
        <v>9.5180000000000001E-2</v>
      </c>
      <c r="I88" s="117">
        <v>0.14480999999999999</v>
      </c>
      <c r="J88" s="117">
        <v>2.1099999999999999E-3</v>
      </c>
      <c r="K88" s="107">
        <v>882</v>
      </c>
      <c r="L88" s="107">
        <v>85</v>
      </c>
      <c r="M88" s="107">
        <v>876</v>
      </c>
      <c r="N88" s="107">
        <v>41</v>
      </c>
      <c r="O88" s="107">
        <v>872</v>
      </c>
      <c r="P88" s="107">
        <v>12</v>
      </c>
      <c r="Q88" s="109">
        <f t="shared" si="11"/>
        <v>1.1337868480725599</v>
      </c>
      <c r="R88" s="109">
        <f t="shared" si="12"/>
        <v>19.249145222759125</v>
      </c>
      <c r="S88" s="147">
        <f t="shared" si="10"/>
        <v>1.1337868480725599</v>
      </c>
      <c r="T88" s="107">
        <f t="shared" si="13"/>
        <v>872</v>
      </c>
      <c r="U88" s="107">
        <f t="shared" si="14"/>
        <v>12</v>
      </c>
    </row>
    <row r="89" spans="1:21" s="110" customFormat="1">
      <c r="A89" s="106" t="s">
        <v>3946</v>
      </c>
      <c r="B89" s="107">
        <v>50</v>
      </c>
      <c r="C89" s="107">
        <v>78</v>
      </c>
      <c r="D89" s="108">
        <f t="shared" si="15"/>
        <v>0.64102564102564108</v>
      </c>
      <c r="E89" s="117">
        <v>6.9800000000000001E-2</v>
      </c>
      <c r="F89" s="117">
        <v>3.0599999999999998E-3</v>
      </c>
      <c r="G89" s="117">
        <v>1.4214599999999999</v>
      </c>
      <c r="H89" s="117">
        <v>0.10369</v>
      </c>
      <c r="I89" s="117">
        <v>0.14574999999999999</v>
      </c>
      <c r="J89" s="117">
        <v>2.1900000000000001E-3</v>
      </c>
      <c r="K89" s="107">
        <v>923</v>
      </c>
      <c r="L89" s="107">
        <v>88</v>
      </c>
      <c r="M89" s="107">
        <v>898</v>
      </c>
      <c r="N89" s="107">
        <v>43</v>
      </c>
      <c r="O89" s="107">
        <v>877</v>
      </c>
      <c r="P89" s="107">
        <v>12</v>
      </c>
      <c r="Q89" s="109">
        <f t="shared" si="11"/>
        <v>4.9837486457204765</v>
      </c>
      <c r="R89" s="109">
        <f t="shared" si="12"/>
        <v>18.303577251065882</v>
      </c>
      <c r="S89" s="147">
        <f t="shared" si="10"/>
        <v>4.9837486457204765</v>
      </c>
      <c r="T89" s="107">
        <f t="shared" si="13"/>
        <v>877</v>
      </c>
      <c r="U89" s="107">
        <f t="shared" si="14"/>
        <v>12</v>
      </c>
    </row>
    <row r="90" spans="1:21" s="110" customFormat="1">
      <c r="A90" s="106" t="s">
        <v>3947</v>
      </c>
      <c r="B90" s="107">
        <v>24</v>
      </c>
      <c r="C90" s="107">
        <v>34</v>
      </c>
      <c r="D90" s="108">
        <f t="shared" si="15"/>
        <v>0.70588235294117652</v>
      </c>
      <c r="E90" s="117">
        <v>6.9650000000000004E-2</v>
      </c>
      <c r="F90" s="117">
        <v>2.63E-3</v>
      </c>
      <c r="G90" s="117">
        <v>1.4010400000000001</v>
      </c>
      <c r="H90" s="117">
        <v>8.5260000000000002E-2</v>
      </c>
      <c r="I90" s="117">
        <v>0.14576</v>
      </c>
      <c r="J90" s="117">
        <v>1.9599999999999999E-3</v>
      </c>
      <c r="K90" s="107">
        <v>918</v>
      </c>
      <c r="L90" s="107">
        <v>76</v>
      </c>
      <c r="M90" s="107">
        <v>889</v>
      </c>
      <c r="N90" s="107">
        <v>36</v>
      </c>
      <c r="O90" s="107">
        <v>877</v>
      </c>
      <c r="P90" s="107">
        <v>11</v>
      </c>
      <c r="Q90" s="109">
        <f t="shared" si="11"/>
        <v>4.466230936819171</v>
      </c>
      <c r="R90" s="109">
        <f t="shared" si="12"/>
        <v>15.998737549554503</v>
      </c>
      <c r="S90" s="147">
        <f t="shared" si="10"/>
        <v>4.466230936819171</v>
      </c>
      <c r="T90" s="107">
        <f t="shared" si="13"/>
        <v>877</v>
      </c>
      <c r="U90" s="107">
        <f t="shared" si="14"/>
        <v>11</v>
      </c>
    </row>
    <row r="91" spans="1:21" s="110" customFormat="1">
      <c r="A91" s="106" t="s">
        <v>3948</v>
      </c>
      <c r="B91" s="107">
        <v>44</v>
      </c>
      <c r="C91" s="107">
        <v>63</v>
      </c>
      <c r="D91" s="108">
        <f t="shared" si="15"/>
        <v>0.69841269841269837</v>
      </c>
      <c r="E91" s="117">
        <v>7.2340000000000002E-2</v>
      </c>
      <c r="F91" s="117">
        <v>2.64E-3</v>
      </c>
      <c r="G91" s="117">
        <v>1.3186800000000001</v>
      </c>
      <c r="H91" s="117">
        <v>7.8600000000000003E-2</v>
      </c>
      <c r="I91" s="117">
        <v>0.13747000000000001</v>
      </c>
      <c r="J91" s="117">
        <v>1.83E-3</v>
      </c>
      <c r="K91" s="107">
        <v>996</v>
      </c>
      <c r="L91" s="107">
        <v>73</v>
      </c>
      <c r="M91" s="107">
        <v>854</v>
      </c>
      <c r="N91" s="107">
        <v>34</v>
      </c>
      <c r="O91" s="107">
        <v>830</v>
      </c>
      <c r="P91" s="107">
        <v>10</v>
      </c>
      <c r="Q91" s="109">
        <f t="shared" si="11"/>
        <v>16.666666666666664</v>
      </c>
      <c r="R91" s="109">
        <f t="shared" si="12"/>
        <v>12.379472381647711</v>
      </c>
      <c r="S91" s="147">
        <f t="shared" si="10"/>
        <v>16.666666666666664</v>
      </c>
      <c r="T91" s="107">
        <f t="shared" si="13"/>
        <v>830</v>
      </c>
      <c r="U91" s="107">
        <f t="shared" si="14"/>
        <v>10</v>
      </c>
    </row>
    <row r="92" spans="1:21" s="110" customFormat="1">
      <c r="A92" s="106" t="s">
        <v>3949</v>
      </c>
      <c r="B92" s="107">
        <v>63</v>
      </c>
      <c r="C92" s="107">
        <v>64</v>
      </c>
      <c r="D92" s="108">
        <f t="shared" si="15"/>
        <v>0.984375</v>
      </c>
      <c r="E92" s="117">
        <v>6.8470000000000003E-2</v>
      </c>
      <c r="F92" s="117">
        <v>3.6800000000000001E-3</v>
      </c>
      <c r="G92" s="117">
        <v>1.3826099999999999</v>
      </c>
      <c r="H92" s="117">
        <v>0.12620000000000001</v>
      </c>
      <c r="I92" s="117">
        <v>0.14396</v>
      </c>
      <c r="J92" s="117">
        <v>2.5300000000000001E-3</v>
      </c>
      <c r="K92" s="107">
        <v>883</v>
      </c>
      <c r="L92" s="107">
        <v>107</v>
      </c>
      <c r="M92" s="107">
        <v>882</v>
      </c>
      <c r="N92" s="107">
        <v>54</v>
      </c>
      <c r="O92" s="107">
        <v>867</v>
      </c>
      <c r="P92" s="107">
        <v>14</v>
      </c>
      <c r="Q92" s="109">
        <f t="shared" si="11"/>
        <v>1.8120045300113241</v>
      </c>
      <c r="R92" s="109">
        <f t="shared" si="12"/>
        <v>24.006758925240806</v>
      </c>
      <c r="S92" s="147">
        <f t="shared" si="10"/>
        <v>1.8120045300113241</v>
      </c>
      <c r="T92" s="107">
        <f t="shared" si="13"/>
        <v>867</v>
      </c>
      <c r="U92" s="107">
        <f t="shared" si="14"/>
        <v>14</v>
      </c>
    </row>
    <row r="93" spans="1:21" s="110" customFormat="1">
      <c r="A93" s="106" t="s">
        <v>3950</v>
      </c>
      <c r="B93" s="107">
        <v>57</v>
      </c>
      <c r="C93" s="107">
        <v>59</v>
      </c>
      <c r="D93" s="108">
        <f t="shared" si="15"/>
        <v>0.96610169491525422</v>
      </c>
      <c r="E93" s="117">
        <v>6.9269999999999998E-2</v>
      </c>
      <c r="F93" s="117">
        <v>3.9199999999999999E-3</v>
      </c>
      <c r="G93" s="117">
        <v>1.3998299999999999</v>
      </c>
      <c r="H93" s="117">
        <v>0.13511000000000001</v>
      </c>
      <c r="I93" s="117">
        <v>0.14656</v>
      </c>
      <c r="J93" s="117">
        <v>2.6800000000000001E-3</v>
      </c>
      <c r="K93" s="107">
        <v>907</v>
      </c>
      <c r="L93" s="107">
        <v>112</v>
      </c>
      <c r="M93" s="107">
        <v>889</v>
      </c>
      <c r="N93" s="107">
        <v>57</v>
      </c>
      <c r="O93" s="107">
        <v>882</v>
      </c>
      <c r="P93" s="107">
        <v>15</v>
      </c>
      <c r="Q93" s="109">
        <f t="shared" si="11"/>
        <v>2.7563395810363822</v>
      </c>
      <c r="R93" s="109">
        <f t="shared" si="12"/>
        <v>24.242774612949894</v>
      </c>
      <c r="S93" s="147">
        <f t="shared" si="10"/>
        <v>2.7563395810363822</v>
      </c>
      <c r="T93" s="107">
        <f t="shared" si="13"/>
        <v>882</v>
      </c>
      <c r="U93" s="107">
        <f t="shared" si="14"/>
        <v>15</v>
      </c>
    </row>
    <row r="94" spans="1:21" s="110" customFormat="1">
      <c r="A94" s="106" t="s">
        <v>3951</v>
      </c>
      <c r="B94" s="107">
        <v>62</v>
      </c>
      <c r="C94" s="107">
        <v>62</v>
      </c>
      <c r="D94" s="108">
        <f t="shared" si="15"/>
        <v>1</v>
      </c>
      <c r="E94" s="117">
        <v>6.9819999999999993E-2</v>
      </c>
      <c r="F94" s="117">
        <v>4.2700000000000004E-3</v>
      </c>
      <c r="G94" s="117">
        <v>1.4121600000000001</v>
      </c>
      <c r="H94" s="117">
        <v>0.14726</v>
      </c>
      <c r="I94" s="117">
        <v>0.14804999999999999</v>
      </c>
      <c r="J94" s="117">
        <v>2.8900000000000002E-3</v>
      </c>
      <c r="K94" s="107">
        <v>923</v>
      </c>
      <c r="L94" s="107">
        <v>121</v>
      </c>
      <c r="M94" s="107">
        <v>894</v>
      </c>
      <c r="N94" s="107">
        <v>62</v>
      </c>
      <c r="O94" s="107">
        <v>890</v>
      </c>
      <c r="P94" s="107">
        <v>16</v>
      </c>
      <c r="Q94" s="109">
        <f t="shared" si="11"/>
        <v>3.5752979414951258</v>
      </c>
      <c r="R94" s="109">
        <f t="shared" si="12"/>
        <v>25.518061649374435</v>
      </c>
      <c r="S94" s="147">
        <f t="shared" si="10"/>
        <v>3.5752979414951258</v>
      </c>
      <c r="T94" s="107">
        <f t="shared" si="13"/>
        <v>890</v>
      </c>
      <c r="U94" s="107">
        <f t="shared" si="14"/>
        <v>16</v>
      </c>
    </row>
    <row r="95" spans="1:21" s="110" customFormat="1">
      <c r="A95" s="106" t="s">
        <v>3952</v>
      </c>
      <c r="B95" s="107">
        <v>39</v>
      </c>
      <c r="C95" s="107">
        <v>54</v>
      </c>
      <c r="D95" s="108">
        <f t="shared" si="15"/>
        <v>0.72222222222222221</v>
      </c>
      <c r="E95" s="117">
        <v>6.9029999999999994E-2</v>
      </c>
      <c r="F95" s="117">
        <v>4.3600000000000002E-3</v>
      </c>
      <c r="G95" s="117">
        <v>1.3916599999999999</v>
      </c>
      <c r="H95" s="117">
        <v>0.15099000000000001</v>
      </c>
      <c r="I95" s="117">
        <v>0.14696000000000001</v>
      </c>
      <c r="J95" s="117">
        <v>2.9499999999999999E-3</v>
      </c>
      <c r="K95" s="107">
        <v>900</v>
      </c>
      <c r="L95" s="107">
        <v>125</v>
      </c>
      <c r="M95" s="107">
        <v>885</v>
      </c>
      <c r="N95" s="107">
        <v>64</v>
      </c>
      <c r="O95" s="107">
        <v>884</v>
      </c>
      <c r="P95" s="107">
        <v>17</v>
      </c>
      <c r="Q95" s="109">
        <f t="shared" si="11"/>
        <v>1.7777777777777781</v>
      </c>
      <c r="R95" s="109">
        <f t="shared" si="12"/>
        <v>27.544247425273049</v>
      </c>
      <c r="S95" s="147">
        <f t="shared" si="10"/>
        <v>1.7777777777777781</v>
      </c>
      <c r="T95" s="107">
        <f t="shared" si="13"/>
        <v>884</v>
      </c>
      <c r="U95" s="107">
        <f t="shared" si="14"/>
        <v>17</v>
      </c>
    </row>
    <row r="96" spans="1:21" s="110" customFormat="1">
      <c r="A96" s="106" t="s">
        <v>3953</v>
      </c>
      <c r="B96" s="107">
        <v>38</v>
      </c>
      <c r="C96" s="107">
        <v>56</v>
      </c>
      <c r="D96" s="108">
        <f t="shared" si="15"/>
        <v>0.6785714285714286</v>
      </c>
      <c r="E96" s="117">
        <v>6.7849999999999994E-2</v>
      </c>
      <c r="F96" s="117">
        <v>4.5100000000000001E-3</v>
      </c>
      <c r="G96" s="117">
        <v>1.44034</v>
      </c>
      <c r="H96" s="117">
        <v>0.16525000000000001</v>
      </c>
      <c r="I96" s="117">
        <v>0.14781</v>
      </c>
      <c r="J96" s="117">
        <v>3.0999999999999999E-3</v>
      </c>
      <c r="K96" s="107">
        <v>864</v>
      </c>
      <c r="L96" s="107">
        <v>132</v>
      </c>
      <c r="M96" s="107">
        <v>906</v>
      </c>
      <c r="N96" s="107">
        <v>69</v>
      </c>
      <c r="O96" s="107">
        <v>889</v>
      </c>
      <c r="P96" s="107">
        <v>17</v>
      </c>
      <c r="Q96" s="109">
        <f t="shared" si="11"/>
        <v>-2.8935185185185119</v>
      </c>
      <c r="R96" s="109">
        <f t="shared" si="12"/>
        <v>31.685005155056629</v>
      </c>
      <c r="S96" s="147">
        <f t="shared" si="10"/>
        <v>-2.8935185185185119</v>
      </c>
      <c r="T96" s="107">
        <f t="shared" si="13"/>
        <v>889</v>
      </c>
      <c r="U96" s="107">
        <f t="shared" si="14"/>
        <v>17</v>
      </c>
    </row>
    <row r="97" spans="1:21" s="110" customFormat="1">
      <c r="A97" s="106" t="s">
        <v>3954</v>
      </c>
      <c r="B97" s="107">
        <v>57</v>
      </c>
      <c r="C97" s="107">
        <v>57</v>
      </c>
      <c r="D97" s="108">
        <f t="shared" si="15"/>
        <v>1</v>
      </c>
      <c r="E97" s="117">
        <v>6.8900000000000003E-2</v>
      </c>
      <c r="F97" s="117">
        <v>5.0600000000000003E-3</v>
      </c>
      <c r="G97" s="117">
        <v>1.41032</v>
      </c>
      <c r="H97" s="117">
        <v>0.18018000000000001</v>
      </c>
      <c r="I97" s="117">
        <v>0.14743999999999999</v>
      </c>
      <c r="J97" s="117">
        <v>3.3899999999999998E-3</v>
      </c>
      <c r="K97" s="107">
        <v>896</v>
      </c>
      <c r="L97" s="107">
        <v>145</v>
      </c>
      <c r="M97" s="107">
        <v>893</v>
      </c>
      <c r="N97" s="107">
        <v>76</v>
      </c>
      <c r="O97" s="107">
        <v>887</v>
      </c>
      <c r="P97" s="107">
        <v>19</v>
      </c>
      <c r="Q97" s="109">
        <f t="shared" si="11"/>
        <v>1.0044642857142905</v>
      </c>
      <c r="R97" s="109">
        <f t="shared" si="12"/>
        <v>32.320429704500157</v>
      </c>
      <c r="S97" s="147">
        <f t="shared" si="10"/>
        <v>1.0044642857142905</v>
      </c>
      <c r="T97" s="107">
        <f t="shared" si="13"/>
        <v>887</v>
      </c>
      <c r="U97" s="107">
        <f t="shared" si="14"/>
        <v>19</v>
      </c>
    </row>
    <row r="98" spans="1:21" s="110" customFormat="1">
      <c r="A98" s="106" t="s">
        <v>3955</v>
      </c>
      <c r="B98" s="107">
        <v>38</v>
      </c>
      <c r="C98" s="107">
        <v>45</v>
      </c>
      <c r="D98" s="108">
        <f t="shared" si="15"/>
        <v>0.84444444444444444</v>
      </c>
      <c r="E98" s="117">
        <v>6.9389999999999993E-2</v>
      </c>
      <c r="F98" s="117">
        <v>5.3899999999999998E-3</v>
      </c>
      <c r="G98" s="117">
        <v>1.4109499999999999</v>
      </c>
      <c r="H98" s="117">
        <v>0.19102</v>
      </c>
      <c r="I98" s="117">
        <v>0.14810999999999999</v>
      </c>
      <c r="J98" s="117">
        <v>3.5799999999999998E-3</v>
      </c>
      <c r="K98" s="107">
        <v>910</v>
      </c>
      <c r="L98" s="107">
        <v>152</v>
      </c>
      <c r="M98" s="107">
        <v>894</v>
      </c>
      <c r="N98" s="107">
        <v>80</v>
      </c>
      <c r="O98" s="107">
        <v>890</v>
      </c>
      <c r="P98" s="107">
        <v>20</v>
      </c>
      <c r="Q98" s="109">
        <f t="shared" si="11"/>
        <v>2.1978021978022011</v>
      </c>
      <c r="R98" s="109">
        <f t="shared" si="12"/>
        <v>32.966739606951087</v>
      </c>
      <c r="S98" s="147">
        <f t="shared" si="10"/>
        <v>2.1978021978022011</v>
      </c>
      <c r="T98" s="107">
        <f t="shared" si="13"/>
        <v>890</v>
      </c>
      <c r="U98" s="107">
        <f t="shared" si="14"/>
        <v>20</v>
      </c>
    </row>
    <row r="99" spans="1:21" s="110" customFormat="1">
      <c r="A99" s="106" t="s">
        <v>3956</v>
      </c>
      <c r="B99" s="107">
        <v>61</v>
      </c>
      <c r="C99" s="107">
        <v>76</v>
      </c>
      <c r="D99" s="108">
        <f t="shared" si="15"/>
        <v>0.80263157894736847</v>
      </c>
      <c r="E99" s="117">
        <v>6.8709999999999993E-2</v>
      </c>
      <c r="F99" s="117">
        <v>5.5199999999999997E-3</v>
      </c>
      <c r="G99" s="117">
        <v>1.3020499999999999</v>
      </c>
      <c r="H99" s="117">
        <v>0.18367</v>
      </c>
      <c r="I99" s="117">
        <v>0.13703000000000001</v>
      </c>
      <c r="J99" s="117">
        <v>3.4299999999999999E-3</v>
      </c>
      <c r="K99" s="107">
        <v>890</v>
      </c>
      <c r="L99" s="107">
        <v>158</v>
      </c>
      <c r="M99" s="107">
        <v>847</v>
      </c>
      <c r="N99" s="107">
        <v>81</v>
      </c>
      <c r="O99" s="107">
        <v>828</v>
      </c>
      <c r="P99" s="107">
        <v>19</v>
      </c>
      <c r="Q99" s="109">
        <f t="shared" si="11"/>
        <v>6.9662921348314644</v>
      </c>
      <c r="R99" s="109">
        <f t="shared" si="12"/>
        <v>33.306993103113605</v>
      </c>
      <c r="S99" s="147">
        <f t="shared" si="10"/>
        <v>6.9662921348314644</v>
      </c>
      <c r="T99" s="107">
        <f t="shared" si="13"/>
        <v>828</v>
      </c>
      <c r="U99" s="107">
        <f t="shared" si="14"/>
        <v>19</v>
      </c>
    </row>
    <row r="100" spans="1:21" s="105" customFormat="1">
      <c r="A100" s="111" t="s">
        <v>6398</v>
      </c>
      <c r="B100" s="112"/>
      <c r="C100" s="112"/>
      <c r="D100" s="103"/>
      <c r="E100" s="123"/>
      <c r="F100" s="123"/>
      <c r="G100" s="123"/>
      <c r="H100" s="123"/>
      <c r="I100" s="123"/>
      <c r="J100" s="123"/>
      <c r="K100" s="112"/>
      <c r="L100" s="112"/>
      <c r="M100" s="112"/>
      <c r="N100" s="112"/>
      <c r="O100" s="112"/>
      <c r="P100" s="112"/>
      <c r="Q100" s="113"/>
      <c r="R100" s="113"/>
      <c r="S100" s="147">
        <f t="shared" si="10"/>
        <v>0</v>
      </c>
      <c r="T100" s="112"/>
      <c r="U100" s="112"/>
    </row>
    <row r="101" spans="1:21" s="110" customFormat="1">
      <c r="A101" s="106" t="s">
        <v>7043</v>
      </c>
      <c r="B101" s="107">
        <v>106</v>
      </c>
      <c r="C101" s="114">
        <v>144</v>
      </c>
      <c r="D101" s="108">
        <f t="shared" si="15"/>
        <v>0.73611111111111116</v>
      </c>
      <c r="E101" s="117">
        <v>6.9269999999999998E-2</v>
      </c>
      <c r="F101" s="117">
        <v>1.34</v>
      </c>
      <c r="G101" s="117">
        <v>1.37</v>
      </c>
      <c r="H101" s="117">
        <v>2.06</v>
      </c>
      <c r="I101" s="117">
        <v>0.1434</v>
      </c>
      <c r="J101" s="117">
        <v>1.56</v>
      </c>
      <c r="K101" s="107">
        <v>907</v>
      </c>
      <c r="L101" s="107">
        <v>27</v>
      </c>
      <c r="M101" s="107">
        <v>876</v>
      </c>
      <c r="N101" s="107">
        <v>12</v>
      </c>
      <c r="O101" s="107">
        <v>864</v>
      </c>
      <c r="P101" s="107">
        <v>13</v>
      </c>
      <c r="Q101" s="109">
        <f t="shared" si="11"/>
        <v>4.7409040793825792</v>
      </c>
      <c r="R101" s="109">
        <f t="shared" si="12"/>
        <v>6.3547247588281621</v>
      </c>
      <c r="S101" s="147">
        <f t="shared" si="10"/>
        <v>4.7409040793825792</v>
      </c>
      <c r="T101" s="107">
        <f t="shared" si="13"/>
        <v>864</v>
      </c>
      <c r="U101" s="107">
        <f t="shared" si="14"/>
        <v>13</v>
      </c>
    </row>
    <row r="102" spans="1:21" s="110" customFormat="1">
      <c r="A102" s="106" t="s">
        <v>7044</v>
      </c>
      <c r="B102" s="107">
        <v>92</v>
      </c>
      <c r="C102" s="114">
        <v>213</v>
      </c>
      <c r="D102" s="108">
        <f t="shared" si="15"/>
        <v>0.431924882629108</v>
      </c>
      <c r="E102" s="117">
        <v>6.8000000000000005E-2</v>
      </c>
      <c r="F102" s="117">
        <v>0.97</v>
      </c>
      <c r="G102" s="117">
        <v>1.37</v>
      </c>
      <c r="H102" s="117">
        <v>1.79</v>
      </c>
      <c r="I102" s="117">
        <v>0.14610000000000001</v>
      </c>
      <c r="J102" s="117">
        <v>1.5</v>
      </c>
      <c r="K102" s="107">
        <v>868</v>
      </c>
      <c r="L102" s="107">
        <v>20</v>
      </c>
      <c r="M102" s="107">
        <v>876</v>
      </c>
      <c r="N102" s="107">
        <v>11</v>
      </c>
      <c r="O102" s="107">
        <v>879</v>
      </c>
      <c r="P102" s="107">
        <v>12</v>
      </c>
      <c r="Q102" s="109">
        <f t="shared" si="11"/>
        <v>-1.2672811059907918</v>
      </c>
      <c r="R102" s="109">
        <f t="shared" si="12"/>
        <v>5.4243100607112895</v>
      </c>
      <c r="S102" s="147">
        <f t="shared" si="10"/>
        <v>-1.2672811059907918</v>
      </c>
      <c r="T102" s="107">
        <f t="shared" si="13"/>
        <v>879</v>
      </c>
      <c r="U102" s="107">
        <f t="shared" si="14"/>
        <v>12</v>
      </c>
    </row>
    <row r="103" spans="1:21" s="110" customFormat="1">
      <c r="A103" s="106" t="s">
        <v>7045</v>
      </c>
      <c r="B103" s="107">
        <v>40</v>
      </c>
      <c r="C103" s="114">
        <v>88</v>
      </c>
      <c r="D103" s="108">
        <f t="shared" si="15"/>
        <v>0.45454545454545453</v>
      </c>
      <c r="E103" s="117">
        <v>6.8320000000000006E-2</v>
      </c>
      <c r="F103" s="117">
        <v>1.48</v>
      </c>
      <c r="G103" s="117">
        <v>1.38</v>
      </c>
      <c r="H103" s="117">
        <v>2.11</v>
      </c>
      <c r="I103" s="117">
        <v>0.14599999999999999</v>
      </c>
      <c r="J103" s="117">
        <v>1.5</v>
      </c>
      <c r="K103" s="107">
        <v>878</v>
      </c>
      <c r="L103" s="107">
        <v>30</v>
      </c>
      <c r="M103" s="107">
        <v>878</v>
      </c>
      <c r="N103" s="107">
        <v>12</v>
      </c>
      <c r="O103" s="107">
        <v>878</v>
      </c>
      <c r="P103" s="107">
        <v>12</v>
      </c>
      <c r="Q103" s="109">
        <f t="shared" si="11"/>
        <v>0</v>
      </c>
      <c r="R103" s="109">
        <f t="shared" si="12"/>
        <v>7.3601341327578647</v>
      </c>
      <c r="S103" s="147">
        <f t="shared" si="10"/>
        <v>0</v>
      </c>
      <c r="T103" s="107">
        <f t="shared" si="13"/>
        <v>878</v>
      </c>
      <c r="U103" s="107">
        <f t="shared" si="14"/>
        <v>12</v>
      </c>
    </row>
    <row r="104" spans="1:21" s="110" customFormat="1">
      <c r="A104" s="106" t="s">
        <v>7046</v>
      </c>
      <c r="B104" s="107">
        <v>408</v>
      </c>
      <c r="C104" s="114">
        <v>763</v>
      </c>
      <c r="D104" s="108">
        <f t="shared" si="15"/>
        <v>0.53473132372214938</v>
      </c>
      <c r="E104" s="117">
        <v>6.8449999999999997E-2</v>
      </c>
      <c r="F104" s="117">
        <v>0.71</v>
      </c>
      <c r="G104" s="117">
        <v>1.37</v>
      </c>
      <c r="H104" s="117">
        <v>1.67</v>
      </c>
      <c r="I104" s="117">
        <v>0.14480000000000001</v>
      </c>
      <c r="J104" s="117">
        <v>1.51</v>
      </c>
      <c r="K104" s="107">
        <v>882</v>
      </c>
      <c r="L104" s="107">
        <v>15</v>
      </c>
      <c r="M104" s="107">
        <v>875</v>
      </c>
      <c r="N104" s="107">
        <v>10</v>
      </c>
      <c r="O104" s="107">
        <v>872</v>
      </c>
      <c r="P104" s="107">
        <v>12</v>
      </c>
      <c r="Q104" s="109">
        <f t="shared" si="11"/>
        <v>1.1337868480725599</v>
      </c>
      <c r="R104" s="109">
        <f t="shared" si="12"/>
        <v>4.3258203465205938</v>
      </c>
      <c r="S104" s="147">
        <f t="shared" si="10"/>
        <v>1.1337868480725599</v>
      </c>
      <c r="T104" s="107">
        <f t="shared" si="13"/>
        <v>872</v>
      </c>
      <c r="U104" s="107">
        <f t="shared" si="14"/>
        <v>12</v>
      </c>
    </row>
    <row r="105" spans="1:21" s="110" customFormat="1">
      <c r="A105" s="106" t="s">
        <v>7047</v>
      </c>
      <c r="B105" s="107">
        <v>104</v>
      </c>
      <c r="C105" s="114">
        <v>270</v>
      </c>
      <c r="D105" s="108">
        <f t="shared" si="15"/>
        <v>0.38518518518518519</v>
      </c>
      <c r="E105" s="117">
        <v>6.8510000000000001E-2</v>
      </c>
      <c r="F105" s="117">
        <v>0.84</v>
      </c>
      <c r="G105" s="117">
        <v>1.36</v>
      </c>
      <c r="H105" s="117">
        <v>1.73</v>
      </c>
      <c r="I105" s="117">
        <v>0.1439</v>
      </c>
      <c r="J105" s="117">
        <v>1.52</v>
      </c>
      <c r="K105" s="107">
        <v>884</v>
      </c>
      <c r="L105" s="107">
        <v>17</v>
      </c>
      <c r="M105" s="107">
        <v>872</v>
      </c>
      <c r="N105" s="107">
        <v>10</v>
      </c>
      <c r="O105" s="107">
        <v>867</v>
      </c>
      <c r="P105" s="107">
        <v>12</v>
      </c>
      <c r="Q105" s="109">
        <f t="shared" si="11"/>
        <v>1.9230769230769273</v>
      </c>
      <c r="R105" s="109">
        <f t="shared" si="12"/>
        <v>4.6476089484946792</v>
      </c>
      <c r="S105" s="147">
        <f t="shared" si="10"/>
        <v>1.9230769230769273</v>
      </c>
      <c r="T105" s="107">
        <f t="shared" si="13"/>
        <v>867</v>
      </c>
      <c r="U105" s="107">
        <f t="shared" si="14"/>
        <v>12</v>
      </c>
    </row>
    <row r="106" spans="1:21" s="110" customFormat="1">
      <c r="A106" s="106" t="s">
        <v>7048</v>
      </c>
      <c r="B106" s="107">
        <v>27</v>
      </c>
      <c r="C106" s="114">
        <v>67</v>
      </c>
      <c r="D106" s="108">
        <f t="shared" si="15"/>
        <v>0.40298507462686567</v>
      </c>
      <c r="E106" s="117">
        <v>6.7290000000000003E-2</v>
      </c>
      <c r="F106" s="117">
        <v>1.57</v>
      </c>
      <c r="G106" s="117">
        <v>1.37</v>
      </c>
      <c r="H106" s="117">
        <v>2.17</v>
      </c>
      <c r="I106" s="117">
        <v>0.1474</v>
      </c>
      <c r="J106" s="117">
        <v>1.5</v>
      </c>
      <c r="K106" s="107">
        <v>847</v>
      </c>
      <c r="L106" s="107">
        <v>32</v>
      </c>
      <c r="M106" s="107">
        <v>875</v>
      </c>
      <c r="N106" s="107">
        <v>13</v>
      </c>
      <c r="O106" s="107">
        <v>886</v>
      </c>
      <c r="P106" s="107">
        <v>12</v>
      </c>
      <c r="Q106" s="109">
        <f t="shared" si="11"/>
        <v>-4.6044864226682414</v>
      </c>
      <c r="R106" s="109">
        <f t="shared" si="12"/>
        <v>8.3965524261698086</v>
      </c>
      <c r="S106" s="147">
        <f t="shared" si="10"/>
        <v>-4.6044864226682414</v>
      </c>
      <c r="T106" s="107">
        <f t="shared" si="13"/>
        <v>886</v>
      </c>
      <c r="U106" s="107">
        <f t="shared" si="14"/>
        <v>12</v>
      </c>
    </row>
    <row r="107" spans="1:21" s="110" customFormat="1">
      <c r="A107" s="106" t="s">
        <v>7049</v>
      </c>
      <c r="B107" s="107">
        <v>562</v>
      </c>
      <c r="C107" s="114">
        <v>483</v>
      </c>
      <c r="D107" s="108">
        <f t="shared" si="15"/>
        <v>1.1635610766045548</v>
      </c>
      <c r="E107" s="117">
        <v>6.7960000000000007E-2</v>
      </c>
      <c r="F107" s="117">
        <v>0.65</v>
      </c>
      <c r="G107" s="117">
        <v>1.36</v>
      </c>
      <c r="H107" s="117">
        <v>1.64</v>
      </c>
      <c r="I107" s="117">
        <v>0.14549999999999999</v>
      </c>
      <c r="J107" s="117">
        <v>1.51</v>
      </c>
      <c r="K107" s="107">
        <v>867</v>
      </c>
      <c r="L107" s="107">
        <v>13</v>
      </c>
      <c r="M107" s="107">
        <v>873</v>
      </c>
      <c r="N107" s="107">
        <v>10</v>
      </c>
      <c r="O107" s="107">
        <v>876</v>
      </c>
      <c r="P107" s="107">
        <v>12</v>
      </c>
      <c r="Q107" s="109">
        <f t="shared" si="11"/>
        <v>-1.0380622837370179</v>
      </c>
      <c r="R107" s="109">
        <f t="shared" si="12"/>
        <v>4.1040834603344258</v>
      </c>
      <c r="S107" s="147">
        <f t="shared" si="10"/>
        <v>-1.0380622837370179</v>
      </c>
      <c r="T107" s="107">
        <f t="shared" si="13"/>
        <v>876</v>
      </c>
      <c r="U107" s="107">
        <f t="shared" si="14"/>
        <v>12</v>
      </c>
    </row>
    <row r="108" spans="1:21" s="110" customFormat="1">
      <c r="A108" s="106" t="s">
        <v>7050</v>
      </c>
      <c r="B108" s="107">
        <v>1462</v>
      </c>
      <c r="C108" s="114">
        <v>1506</v>
      </c>
      <c r="D108" s="108">
        <f t="shared" si="15"/>
        <v>0.97078353253652061</v>
      </c>
      <c r="E108" s="117">
        <v>6.8360000000000004E-2</v>
      </c>
      <c r="F108" s="117">
        <v>0.34</v>
      </c>
      <c r="G108" s="117">
        <v>1.3</v>
      </c>
      <c r="H108" s="117">
        <v>1.54</v>
      </c>
      <c r="I108" s="117">
        <v>0.13800000000000001</v>
      </c>
      <c r="J108" s="117">
        <v>1.51</v>
      </c>
      <c r="K108" s="107">
        <v>879</v>
      </c>
      <c r="L108" s="107">
        <v>7</v>
      </c>
      <c r="M108" s="107">
        <v>846</v>
      </c>
      <c r="N108" s="107">
        <v>9</v>
      </c>
      <c r="O108" s="107">
        <v>834</v>
      </c>
      <c r="P108" s="107">
        <v>12</v>
      </c>
      <c r="Q108" s="109">
        <f t="shared" si="11"/>
        <v>5.1194539249146747</v>
      </c>
      <c r="R108" s="109">
        <f t="shared" si="12"/>
        <v>3.1206756358513199</v>
      </c>
      <c r="S108" s="147">
        <f t="shared" si="10"/>
        <v>5.1194539249146747</v>
      </c>
      <c r="T108" s="107">
        <f t="shared" si="13"/>
        <v>834</v>
      </c>
      <c r="U108" s="107">
        <f t="shared" si="14"/>
        <v>12</v>
      </c>
    </row>
    <row r="109" spans="1:21" s="110" customFormat="1">
      <c r="A109" s="106" t="s">
        <v>7051</v>
      </c>
      <c r="B109" s="107">
        <v>184</v>
      </c>
      <c r="C109" s="114">
        <v>330</v>
      </c>
      <c r="D109" s="108">
        <f t="shared" si="15"/>
        <v>0.55757575757575761</v>
      </c>
      <c r="E109" s="117">
        <v>6.7839999999999998E-2</v>
      </c>
      <c r="F109" s="117">
        <v>0.75</v>
      </c>
      <c r="G109" s="117">
        <v>1.35</v>
      </c>
      <c r="H109" s="117">
        <v>1.69</v>
      </c>
      <c r="I109" s="117">
        <v>0.1447</v>
      </c>
      <c r="J109" s="117">
        <v>1.51</v>
      </c>
      <c r="K109" s="107">
        <v>864</v>
      </c>
      <c r="L109" s="107">
        <v>15</v>
      </c>
      <c r="M109" s="107">
        <v>869</v>
      </c>
      <c r="N109" s="107">
        <v>10</v>
      </c>
      <c r="O109" s="107">
        <v>871</v>
      </c>
      <c r="P109" s="107">
        <v>12</v>
      </c>
      <c r="Q109" s="109">
        <f t="shared" si="11"/>
        <v>-0.81018518518518601</v>
      </c>
      <c r="R109" s="109">
        <f t="shared" si="12"/>
        <v>4.4686155656567275</v>
      </c>
      <c r="S109" s="147">
        <f t="shared" si="10"/>
        <v>-0.81018518518518601</v>
      </c>
      <c r="T109" s="107">
        <f t="shared" si="13"/>
        <v>871</v>
      </c>
      <c r="U109" s="107">
        <f t="shared" si="14"/>
        <v>12</v>
      </c>
    </row>
    <row r="110" spans="1:21" s="110" customFormat="1">
      <c r="A110" s="106" t="s">
        <v>7052</v>
      </c>
      <c r="B110" s="107">
        <v>125</v>
      </c>
      <c r="C110" s="114">
        <v>154</v>
      </c>
      <c r="D110" s="108">
        <f t="shared" si="15"/>
        <v>0.81168831168831168</v>
      </c>
      <c r="E110" s="117">
        <v>6.8599999999999994E-2</v>
      </c>
      <c r="F110" s="117">
        <v>1.39</v>
      </c>
      <c r="G110" s="117">
        <v>1.34</v>
      </c>
      <c r="H110" s="117">
        <v>2.12</v>
      </c>
      <c r="I110" s="117">
        <v>0.14180000000000001</v>
      </c>
      <c r="J110" s="117">
        <v>1.6</v>
      </c>
      <c r="K110" s="107">
        <v>887</v>
      </c>
      <c r="L110" s="107">
        <v>29</v>
      </c>
      <c r="M110" s="107">
        <v>864</v>
      </c>
      <c r="N110" s="107">
        <v>12</v>
      </c>
      <c r="O110" s="107">
        <v>855</v>
      </c>
      <c r="P110" s="107">
        <v>13</v>
      </c>
      <c r="Q110" s="109">
        <f t="shared" si="11"/>
        <v>3.6076662908680945</v>
      </c>
      <c r="R110" s="109">
        <f t="shared" si="12"/>
        <v>6.9512467524120432</v>
      </c>
      <c r="S110" s="147">
        <f t="shared" si="10"/>
        <v>3.6076662908680945</v>
      </c>
      <c r="T110" s="107">
        <f t="shared" si="13"/>
        <v>855</v>
      </c>
      <c r="U110" s="107">
        <f t="shared" si="14"/>
        <v>13</v>
      </c>
    </row>
    <row r="111" spans="1:21" s="110" customFormat="1">
      <c r="A111" s="106" t="s">
        <v>7053</v>
      </c>
      <c r="B111" s="107">
        <v>26</v>
      </c>
      <c r="C111" s="114">
        <v>66</v>
      </c>
      <c r="D111" s="108">
        <f t="shared" si="15"/>
        <v>0.39393939393939392</v>
      </c>
      <c r="E111" s="117">
        <v>6.7309999999999995E-2</v>
      </c>
      <c r="F111" s="117">
        <v>1.58</v>
      </c>
      <c r="G111" s="117">
        <v>1.32</v>
      </c>
      <c r="H111" s="117">
        <v>2.1800000000000002</v>
      </c>
      <c r="I111" s="117">
        <v>0.14249999999999999</v>
      </c>
      <c r="J111" s="117">
        <v>1.5</v>
      </c>
      <c r="K111" s="107">
        <v>847</v>
      </c>
      <c r="L111" s="107">
        <v>32</v>
      </c>
      <c r="M111" s="107">
        <v>856</v>
      </c>
      <c r="N111" s="107">
        <v>13</v>
      </c>
      <c r="O111" s="107">
        <v>859</v>
      </c>
      <c r="P111" s="107">
        <v>12</v>
      </c>
      <c r="Q111" s="109">
        <f t="shared" si="11"/>
        <v>-1.4167650531286879</v>
      </c>
      <c r="R111" s="109">
        <f t="shared" si="12"/>
        <v>8.1702195684571688</v>
      </c>
      <c r="S111" s="147">
        <f t="shared" si="10"/>
        <v>-1.4167650531286879</v>
      </c>
      <c r="T111" s="107">
        <f t="shared" si="13"/>
        <v>859</v>
      </c>
      <c r="U111" s="107">
        <f t="shared" si="14"/>
        <v>12</v>
      </c>
    </row>
    <row r="112" spans="1:21" s="110" customFormat="1">
      <c r="A112" s="106" t="s">
        <v>7054</v>
      </c>
      <c r="B112" s="107">
        <v>167</v>
      </c>
      <c r="C112" s="114">
        <v>216</v>
      </c>
      <c r="D112" s="108">
        <f t="shared" si="15"/>
        <v>0.77314814814814814</v>
      </c>
      <c r="E112" s="117">
        <v>6.8589999999999998E-2</v>
      </c>
      <c r="F112" s="117">
        <v>0.91</v>
      </c>
      <c r="G112" s="117">
        <v>1.36</v>
      </c>
      <c r="H112" s="117">
        <v>1.75</v>
      </c>
      <c r="I112" s="117">
        <v>0.14349999999999999</v>
      </c>
      <c r="J112" s="117">
        <v>1.5</v>
      </c>
      <c r="K112" s="107">
        <v>886</v>
      </c>
      <c r="L112" s="107">
        <v>19</v>
      </c>
      <c r="M112" s="107">
        <v>870</v>
      </c>
      <c r="N112" s="107">
        <v>10</v>
      </c>
      <c r="O112" s="107">
        <v>864</v>
      </c>
      <c r="P112" s="107">
        <v>12</v>
      </c>
      <c r="Q112" s="109">
        <f t="shared" si="11"/>
        <v>2.4830699774266329</v>
      </c>
      <c r="R112" s="109">
        <f t="shared" si="12"/>
        <v>4.9830147030113965</v>
      </c>
      <c r="S112" s="147">
        <f t="shared" si="10"/>
        <v>2.4830699774266329</v>
      </c>
      <c r="T112" s="107">
        <f t="shared" si="13"/>
        <v>864</v>
      </c>
      <c r="U112" s="107">
        <f t="shared" si="14"/>
        <v>12</v>
      </c>
    </row>
    <row r="113" spans="1:21" s="110" customFormat="1">
      <c r="A113" s="106" t="s">
        <v>7055</v>
      </c>
      <c r="B113" s="107">
        <v>144</v>
      </c>
      <c r="C113" s="114">
        <v>345</v>
      </c>
      <c r="D113" s="108">
        <f t="shared" si="15"/>
        <v>0.41739130434782606</v>
      </c>
      <c r="E113" s="117">
        <v>6.7909999999999998E-2</v>
      </c>
      <c r="F113" s="117">
        <v>0.86</v>
      </c>
      <c r="G113" s="117">
        <v>1.33</v>
      </c>
      <c r="H113" s="117">
        <v>1.73</v>
      </c>
      <c r="I113" s="117">
        <v>0.14180000000000001</v>
      </c>
      <c r="J113" s="117">
        <v>1.5</v>
      </c>
      <c r="K113" s="107">
        <v>866</v>
      </c>
      <c r="L113" s="107">
        <v>18</v>
      </c>
      <c r="M113" s="107">
        <v>858</v>
      </c>
      <c r="N113" s="107">
        <v>10</v>
      </c>
      <c r="O113" s="107">
        <v>855</v>
      </c>
      <c r="P113" s="107">
        <v>12</v>
      </c>
      <c r="Q113" s="109">
        <f t="shared" si="11"/>
        <v>1.2702078521939941</v>
      </c>
      <c r="R113" s="109">
        <f t="shared" si="12"/>
        <v>4.9522967382922136</v>
      </c>
      <c r="S113" s="147">
        <f t="shared" si="10"/>
        <v>1.2702078521939941</v>
      </c>
      <c r="T113" s="107">
        <f t="shared" si="13"/>
        <v>855</v>
      </c>
      <c r="U113" s="107">
        <f t="shared" si="14"/>
        <v>12</v>
      </c>
    </row>
    <row r="114" spans="1:21" s="110" customFormat="1">
      <c r="A114" s="106" t="s">
        <v>7056</v>
      </c>
      <c r="B114" s="107">
        <v>228</v>
      </c>
      <c r="C114" s="114">
        <v>314</v>
      </c>
      <c r="D114" s="108">
        <f t="shared" si="15"/>
        <v>0.72611464968152861</v>
      </c>
      <c r="E114" s="117">
        <v>6.7760000000000001E-2</v>
      </c>
      <c r="F114" s="117">
        <v>0.87</v>
      </c>
      <c r="G114" s="117">
        <v>1.33</v>
      </c>
      <c r="H114" s="117">
        <v>1.74</v>
      </c>
      <c r="I114" s="117">
        <v>0.1424</v>
      </c>
      <c r="J114" s="117">
        <v>1.51</v>
      </c>
      <c r="K114" s="107">
        <v>861</v>
      </c>
      <c r="L114" s="107">
        <v>18</v>
      </c>
      <c r="M114" s="107">
        <v>859</v>
      </c>
      <c r="N114" s="107">
        <v>10</v>
      </c>
      <c r="O114" s="107">
        <v>858</v>
      </c>
      <c r="P114" s="107">
        <v>12</v>
      </c>
      <c r="Q114" s="109">
        <f t="shared" si="11"/>
        <v>0.34843205574912606</v>
      </c>
      <c r="R114" s="109">
        <f t="shared" si="12"/>
        <v>5.0130432879833782</v>
      </c>
      <c r="S114" s="147">
        <f t="shared" si="10"/>
        <v>0.34843205574912606</v>
      </c>
      <c r="T114" s="107">
        <f t="shared" si="13"/>
        <v>858</v>
      </c>
      <c r="U114" s="107">
        <f t="shared" si="14"/>
        <v>12</v>
      </c>
    </row>
    <row r="115" spans="1:21" s="110" customFormat="1">
      <c r="A115" s="106" t="s">
        <v>7057</v>
      </c>
      <c r="B115" s="107">
        <v>45</v>
      </c>
      <c r="C115" s="114">
        <v>92</v>
      </c>
      <c r="D115" s="108">
        <f t="shared" si="15"/>
        <v>0.4891304347826087</v>
      </c>
      <c r="E115" s="117">
        <v>6.6909999999999997E-2</v>
      </c>
      <c r="F115" s="117">
        <v>1.49</v>
      </c>
      <c r="G115" s="117">
        <v>1.32</v>
      </c>
      <c r="H115" s="117">
        <v>2.11</v>
      </c>
      <c r="I115" s="117">
        <v>0.14299999999999999</v>
      </c>
      <c r="J115" s="117">
        <v>1.5</v>
      </c>
      <c r="K115" s="107">
        <v>835</v>
      </c>
      <c r="L115" s="107">
        <v>31</v>
      </c>
      <c r="M115" s="107">
        <v>854</v>
      </c>
      <c r="N115" s="107">
        <v>12</v>
      </c>
      <c r="O115" s="107">
        <v>862</v>
      </c>
      <c r="P115" s="107">
        <v>12</v>
      </c>
      <c r="Q115" s="109">
        <f t="shared" si="11"/>
        <v>-3.2335329341317331</v>
      </c>
      <c r="R115" s="109">
        <f t="shared" si="12"/>
        <v>8.1864090290381668</v>
      </c>
      <c r="S115" s="147">
        <f t="shared" si="10"/>
        <v>-3.2335329341317331</v>
      </c>
      <c r="T115" s="107">
        <f t="shared" si="13"/>
        <v>862</v>
      </c>
      <c r="U115" s="107">
        <f t="shared" si="14"/>
        <v>12</v>
      </c>
    </row>
    <row r="116" spans="1:21" s="110" customFormat="1">
      <c r="A116" s="106" t="s">
        <v>7058</v>
      </c>
      <c r="B116" s="107">
        <v>146</v>
      </c>
      <c r="C116" s="114">
        <v>198</v>
      </c>
      <c r="D116" s="108">
        <f t="shared" si="15"/>
        <v>0.73737373737373735</v>
      </c>
      <c r="E116" s="117">
        <v>6.7790000000000003E-2</v>
      </c>
      <c r="F116" s="117">
        <v>0.95</v>
      </c>
      <c r="G116" s="117">
        <v>1.36</v>
      </c>
      <c r="H116" s="117">
        <v>1.78</v>
      </c>
      <c r="I116" s="117">
        <v>0.14530000000000001</v>
      </c>
      <c r="J116" s="117">
        <v>1.5</v>
      </c>
      <c r="K116" s="107">
        <v>862</v>
      </c>
      <c r="L116" s="107">
        <v>20</v>
      </c>
      <c r="M116" s="107">
        <v>871</v>
      </c>
      <c r="N116" s="107">
        <v>10</v>
      </c>
      <c r="O116" s="107">
        <v>874</v>
      </c>
      <c r="P116" s="107">
        <v>12</v>
      </c>
      <c r="Q116" s="109">
        <f t="shared" si="11"/>
        <v>-1.3921113689095099</v>
      </c>
      <c r="R116" s="109">
        <f t="shared" si="12"/>
        <v>5.467050611682347</v>
      </c>
      <c r="S116" s="147">
        <f t="shared" si="10"/>
        <v>-1.3921113689095099</v>
      </c>
      <c r="T116" s="107">
        <f t="shared" si="13"/>
        <v>874</v>
      </c>
      <c r="U116" s="107">
        <f t="shared" si="14"/>
        <v>12</v>
      </c>
    </row>
    <row r="117" spans="1:21" s="110" customFormat="1">
      <c r="A117" s="106" t="s">
        <v>7059</v>
      </c>
      <c r="B117" s="107">
        <v>113</v>
      </c>
      <c r="C117" s="114">
        <v>150</v>
      </c>
      <c r="D117" s="108">
        <f t="shared" si="15"/>
        <v>0.7533333333333333</v>
      </c>
      <c r="E117" s="117">
        <v>6.8169999999999994E-2</v>
      </c>
      <c r="F117" s="117">
        <v>1.0900000000000001</v>
      </c>
      <c r="G117" s="117">
        <v>1.39</v>
      </c>
      <c r="H117" s="117">
        <v>1.86</v>
      </c>
      <c r="I117" s="117">
        <v>0.1474</v>
      </c>
      <c r="J117" s="117">
        <v>1.51</v>
      </c>
      <c r="K117" s="107">
        <v>874</v>
      </c>
      <c r="L117" s="107">
        <v>22</v>
      </c>
      <c r="M117" s="107">
        <v>883</v>
      </c>
      <c r="N117" s="107">
        <v>11</v>
      </c>
      <c r="O117" s="107">
        <v>886</v>
      </c>
      <c r="P117" s="107">
        <v>12</v>
      </c>
      <c r="Q117" s="109">
        <f t="shared" si="11"/>
        <v>-1.3729977116704761</v>
      </c>
      <c r="R117" s="109">
        <f t="shared" si="12"/>
        <v>5.7953130245942273</v>
      </c>
      <c r="S117" s="147">
        <f t="shared" si="10"/>
        <v>-1.3729977116704761</v>
      </c>
      <c r="T117" s="107">
        <f t="shared" si="13"/>
        <v>886</v>
      </c>
      <c r="U117" s="107">
        <f t="shared" si="14"/>
        <v>12</v>
      </c>
    </row>
    <row r="118" spans="1:21" s="110" customFormat="1">
      <c r="A118" s="106" t="s">
        <v>7060</v>
      </c>
      <c r="B118" s="107">
        <v>69</v>
      </c>
      <c r="C118" s="114">
        <v>102</v>
      </c>
      <c r="D118" s="108">
        <f t="shared" si="15"/>
        <v>0.67647058823529416</v>
      </c>
      <c r="E118" s="117">
        <v>6.8349999999999994E-2</v>
      </c>
      <c r="F118" s="117">
        <v>1.24</v>
      </c>
      <c r="G118" s="117">
        <v>1.34</v>
      </c>
      <c r="H118" s="117">
        <v>1.95</v>
      </c>
      <c r="I118" s="117">
        <v>0.14180000000000001</v>
      </c>
      <c r="J118" s="117">
        <v>1.5</v>
      </c>
      <c r="K118" s="107">
        <v>879</v>
      </c>
      <c r="L118" s="107">
        <v>25</v>
      </c>
      <c r="M118" s="107">
        <v>862</v>
      </c>
      <c r="N118" s="107">
        <v>11</v>
      </c>
      <c r="O118" s="107">
        <v>855</v>
      </c>
      <c r="P118" s="107">
        <v>12</v>
      </c>
      <c r="Q118" s="109">
        <f t="shared" si="11"/>
        <v>2.7303754266211566</v>
      </c>
      <c r="R118" s="109">
        <f t="shared" si="12"/>
        <v>6.1699849698344318</v>
      </c>
      <c r="S118" s="147">
        <f t="shared" si="10"/>
        <v>2.7303754266211566</v>
      </c>
      <c r="T118" s="107">
        <f t="shared" si="13"/>
        <v>855</v>
      </c>
      <c r="U118" s="107">
        <f t="shared" si="14"/>
        <v>12</v>
      </c>
    </row>
    <row r="119" spans="1:21" s="105" customFormat="1">
      <c r="A119" s="111" t="s">
        <v>6399</v>
      </c>
      <c r="B119" s="112"/>
      <c r="C119" s="112"/>
      <c r="D119" s="103"/>
      <c r="E119" s="123"/>
      <c r="F119" s="123"/>
      <c r="G119" s="123"/>
      <c r="H119" s="123"/>
      <c r="I119" s="123"/>
      <c r="J119" s="123"/>
      <c r="K119" s="112"/>
      <c r="L119" s="112"/>
      <c r="M119" s="112"/>
      <c r="N119" s="112"/>
      <c r="O119" s="112"/>
      <c r="P119" s="112"/>
      <c r="Q119" s="113"/>
      <c r="R119" s="113"/>
      <c r="S119" s="147">
        <f t="shared" si="10"/>
        <v>0</v>
      </c>
      <c r="T119" s="112"/>
      <c r="U119" s="112"/>
    </row>
    <row r="120" spans="1:21" s="110" customFormat="1">
      <c r="A120" s="106" t="s">
        <v>7061</v>
      </c>
      <c r="B120" s="107">
        <v>49</v>
      </c>
      <c r="C120" s="107">
        <v>65</v>
      </c>
      <c r="D120" s="108">
        <f>B120/C120</f>
        <v>0.75384615384615383</v>
      </c>
      <c r="E120" s="117">
        <v>6.4769999999999994E-2</v>
      </c>
      <c r="F120" s="117">
        <v>1.95</v>
      </c>
      <c r="G120" s="117">
        <v>1.2</v>
      </c>
      <c r="H120" s="117">
        <v>2.46</v>
      </c>
      <c r="I120" s="117">
        <v>0.1348</v>
      </c>
      <c r="J120" s="117">
        <v>1.5</v>
      </c>
      <c r="K120" s="107">
        <v>767</v>
      </c>
      <c r="L120" s="107">
        <v>41</v>
      </c>
      <c r="M120" s="107">
        <v>802</v>
      </c>
      <c r="N120" s="107">
        <v>14</v>
      </c>
      <c r="O120" s="107">
        <v>815</v>
      </c>
      <c r="P120" s="107">
        <v>11</v>
      </c>
      <c r="Q120" s="109">
        <f t="shared" si="11"/>
        <v>-6.2581486310299805</v>
      </c>
      <c r="R120" s="109">
        <f t="shared" si="12"/>
        <v>11.716581253456324</v>
      </c>
      <c r="S120" s="147">
        <f t="shared" si="10"/>
        <v>-6.2581486310299805</v>
      </c>
      <c r="T120" s="107">
        <f t="shared" si="13"/>
        <v>815</v>
      </c>
      <c r="U120" s="107">
        <f t="shared" si="14"/>
        <v>11</v>
      </c>
    </row>
    <row r="121" spans="1:21" s="110" customFormat="1">
      <c r="A121" s="106" t="s">
        <v>7062</v>
      </c>
      <c r="B121" s="107">
        <v>84</v>
      </c>
      <c r="C121" s="107">
        <v>114</v>
      </c>
      <c r="D121" s="108">
        <f t="shared" si="15"/>
        <v>0.73684210526315785</v>
      </c>
      <c r="E121" s="117">
        <v>6.4860000000000001E-2</v>
      </c>
      <c r="F121" s="117">
        <v>1.52</v>
      </c>
      <c r="G121" s="117">
        <v>1.18</v>
      </c>
      <c r="H121" s="117">
        <v>2.13</v>
      </c>
      <c r="I121" s="117">
        <v>0.1318</v>
      </c>
      <c r="J121" s="117">
        <v>1.5</v>
      </c>
      <c r="K121" s="107">
        <v>770</v>
      </c>
      <c r="L121" s="107">
        <v>32</v>
      </c>
      <c r="M121" s="107">
        <v>791</v>
      </c>
      <c r="N121" s="107">
        <v>12</v>
      </c>
      <c r="O121" s="107">
        <v>798</v>
      </c>
      <c r="P121" s="107">
        <v>11</v>
      </c>
      <c r="Q121" s="109">
        <f t="shared" si="11"/>
        <v>-3.6363636363636376</v>
      </c>
      <c r="R121" s="109">
        <f t="shared" si="12"/>
        <v>9.0754108220753285</v>
      </c>
      <c r="S121" s="147">
        <f t="shared" si="10"/>
        <v>-3.6363636363636376</v>
      </c>
      <c r="T121" s="107">
        <f t="shared" si="13"/>
        <v>798</v>
      </c>
      <c r="U121" s="107">
        <f t="shared" si="14"/>
        <v>11</v>
      </c>
    </row>
    <row r="122" spans="1:21" s="110" customFormat="1">
      <c r="A122" s="106" t="s">
        <v>7063</v>
      </c>
      <c r="B122" s="107">
        <v>84</v>
      </c>
      <c r="C122" s="107">
        <v>134</v>
      </c>
      <c r="D122" s="108">
        <f t="shared" si="15"/>
        <v>0.62686567164179108</v>
      </c>
      <c r="E122" s="117">
        <v>6.5409999999999996E-2</v>
      </c>
      <c r="F122" s="117">
        <v>1.17</v>
      </c>
      <c r="G122" s="117">
        <v>1.17</v>
      </c>
      <c r="H122" s="117">
        <v>1.95</v>
      </c>
      <c r="I122" s="117">
        <v>0.12939999999999999</v>
      </c>
      <c r="J122" s="117">
        <v>1.55</v>
      </c>
      <c r="K122" s="107">
        <v>788</v>
      </c>
      <c r="L122" s="107">
        <v>24</v>
      </c>
      <c r="M122" s="107">
        <v>785</v>
      </c>
      <c r="N122" s="107">
        <v>11</v>
      </c>
      <c r="O122" s="107">
        <v>785</v>
      </c>
      <c r="P122" s="107">
        <v>11</v>
      </c>
      <c r="Q122" s="109">
        <f t="shared" si="11"/>
        <v>0.38071065989847552</v>
      </c>
      <c r="R122" s="109">
        <f t="shared" si="12"/>
        <v>6.6796252130828533</v>
      </c>
      <c r="S122" s="147">
        <f t="shared" si="10"/>
        <v>0.38071065989847552</v>
      </c>
      <c r="T122" s="107">
        <f t="shared" si="13"/>
        <v>785</v>
      </c>
      <c r="U122" s="107">
        <f t="shared" si="14"/>
        <v>11</v>
      </c>
    </row>
    <row r="123" spans="1:21" s="110" customFormat="1">
      <c r="A123" s="106" t="s">
        <v>7064</v>
      </c>
      <c r="B123" s="107">
        <v>169</v>
      </c>
      <c r="C123" s="107">
        <v>169</v>
      </c>
      <c r="D123" s="108">
        <f t="shared" si="15"/>
        <v>1</v>
      </c>
      <c r="E123" s="117">
        <v>6.583E-2</v>
      </c>
      <c r="F123" s="117">
        <v>1.04</v>
      </c>
      <c r="G123" s="117">
        <v>1.19</v>
      </c>
      <c r="H123" s="117">
        <v>1.83</v>
      </c>
      <c r="I123" s="117">
        <v>0.1313</v>
      </c>
      <c r="J123" s="117">
        <v>1.5</v>
      </c>
      <c r="K123" s="107">
        <v>801</v>
      </c>
      <c r="L123" s="107">
        <v>22</v>
      </c>
      <c r="M123" s="107">
        <v>797</v>
      </c>
      <c r="N123" s="107">
        <v>10</v>
      </c>
      <c r="O123" s="107">
        <v>795</v>
      </c>
      <c r="P123" s="107">
        <v>11</v>
      </c>
      <c r="Q123" s="109">
        <f t="shared" si="11"/>
        <v>0.74906367041198685</v>
      </c>
      <c r="R123" s="109">
        <f t="shared" si="12"/>
        <v>6.1047347280444582</v>
      </c>
      <c r="S123" s="147">
        <f t="shared" si="10"/>
        <v>0.74906367041198685</v>
      </c>
      <c r="T123" s="107">
        <f t="shared" si="13"/>
        <v>795</v>
      </c>
      <c r="U123" s="107">
        <f t="shared" si="14"/>
        <v>11</v>
      </c>
    </row>
    <row r="124" spans="1:21" s="110" customFormat="1">
      <c r="A124" s="106" t="s">
        <v>7065</v>
      </c>
      <c r="B124" s="107">
        <v>279</v>
      </c>
      <c r="C124" s="107">
        <v>364</v>
      </c>
      <c r="D124" s="108">
        <f t="shared" si="15"/>
        <v>0.76648351648351654</v>
      </c>
      <c r="E124" s="117">
        <v>6.5619999999999998E-2</v>
      </c>
      <c r="F124" s="117">
        <v>0.71</v>
      </c>
      <c r="G124" s="117">
        <v>1.17</v>
      </c>
      <c r="H124" s="117">
        <v>1.68</v>
      </c>
      <c r="I124" s="117">
        <v>0.1288</v>
      </c>
      <c r="J124" s="117">
        <v>1.52</v>
      </c>
      <c r="K124" s="107">
        <v>794</v>
      </c>
      <c r="L124" s="107">
        <v>15</v>
      </c>
      <c r="M124" s="107">
        <v>784</v>
      </c>
      <c r="N124" s="107">
        <v>9</v>
      </c>
      <c r="O124" s="107">
        <v>781</v>
      </c>
      <c r="P124" s="107">
        <v>11</v>
      </c>
      <c r="Q124" s="109">
        <f t="shared" si="11"/>
        <v>1.6372795969773257</v>
      </c>
      <c r="R124" s="109">
        <f t="shared" si="12"/>
        <v>4.6356679460204262</v>
      </c>
      <c r="S124" s="147">
        <f t="shared" si="10"/>
        <v>1.6372795969773257</v>
      </c>
      <c r="T124" s="107">
        <f t="shared" si="13"/>
        <v>781</v>
      </c>
      <c r="U124" s="107">
        <f t="shared" si="14"/>
        <v>11</v>
      </c>
    </row>
    <row r="125" spans="1:21" s="110" customFormat="1">
      <c r="A125" s="106" t="s">
        <v>7066</v>
      </c>
      <c r="B125" s="107">
        <v>257</v>
      </c>
      <c r="C125" s="107">
        <v>215</v>
      </c>
      <c r="D125" s="108">
        <f t="shared" si="15"/>
        <v>1.1953488372093024</v>
      </c>
      <c r="E125" s="117">
        <v>6.4680000000000001E-2</v>
      </c>
      <c r="F125" s="117">
        <v>0.92</v>
      </c>
      <c r="G125" s="117">
        <v>1.17</v>
      </c>
      <c r="H125" s="117">
        <v>1.76</v>
      </c>
      <c r="I125" s="117">
        <v>0.1308</v>
      </c>
      <c r="J125" s="117">
        <v>1.5</v>
      </c>
      <c r="K125" s="107">
        <v>764</v>
      </c>
      <c r="L125" s="107">
        <v>19</v>
      </c>
      <c r="M125" s="107">
        <v>785</v>
      </c>
      <c r="N125" s="107">
        <v>10</v>
      </c>
      <c r="O125" s="107">
        <v>793</v>
      </c>
      <c r="P125" s="107">
        <v>11</v>
      </c>
      <c r="Q125" s="109">
        <f t="shared" si="11"/>
        <v>-3.7958115183245988</v>
      </c>
      <c r="R125" s="109">
        <f t="shared" si="12"/>
        <v>5.9113975920165016</v>
      </c>
      <c r="S125" s="147">
        <f t="shared" si="10"/>
        <v>-3.7958115183245988</v>
      </c>
      <c r="T125" s="107">
        <f t="shared" si="13"/>
        <v>793</v>
      </c>
      <c r="U125" s="107">
        <f t="shared" si="14"/>
        <v>11</v>
      </c>
    </row>
    <row r="126" spans="1:21" s="110" customFormat="1">
      <c r="A126" s="106" t="s">
        <v>7067</v>
      </c>
      <c r="B126" s="107">
        <v>333</v>
      </c>
      <c r="C126" s="107">
        <v>196</v>
      </c>
      <c r="D126" s="108">
        <f t="shared" si="15"/>
        <v>1.6989795918367347</v>
      </c>
      <c r="E126" s="117">
        <v>6.5409999999999996E-2</v>
      </c>
      <c r="F126" s="117">
        <v>1.0900000000000001</v>
      </c>
      <c r="G126" s="117">
        <v>1.18</v>
      </c>
      <c r="H126" s="117">
        <v>1.86</v>
      </c>
      <c r="I126" s="117">
        <v>0.13139999999999999</v>
      </c>
      <c r="J126" s="117">
        <v>1.5</v>
      </c>
      <c r="K126" s="107">
        <v>787</v>
      </c>
      <c r="L126" s="107">
        <v>23</v>
      </c>
      <c r="M126" s="107">
        <v>794</v>
      </c>
      <c r="N126" s="107">
        <v>10</v>
      </c>
      <c r="O126" s="107">
        <v>796</v>
      </c>
      <c r="P126" s="107">
        <v>11</v>
      </c>
      <c r="Q126" s="109">
        <f t="shared" si="11"/>
        <v>-1.1435832274459878</v>
      </c>
      <c r="R126" s="109">
        <f t="shared" si="12"/>
        <v>6.5394233506107753</v>
      </c>
      <c r="S126" s="147">
        <f t="shared" si="10"/>
        <v>-1.1435832274459878</v>
      </c>
      <c r="T126" s="107">
        <f t="shared" si="13"/>
        <v>796</v>
      </c>
      <c r="U126" s="107">
        <f t="shared" si="14"/>
        <v>11</v>
      </c>
    </row>
    <row r="127" spans="1:21" s="110" customFormat="1">
      <c r="A127" s="106" t="s">
        <v>7068</v>
      </c>
      <c r="B127" s="107">
        <v>262</v>
      </c>
      <c r="C127" s="107">
        <v>160</v>
      </c>
      <c r="D127" s="108">
        <f t="shared" si="15"/>
        <v>1.6375</v>
      </c>
      <c r="E127" s="117">
        <v>6.5500000000000003E-2</v>
      </c>
      <c r="F127" s="117">
        <v>1.04</v>
      </c>
      <c r="G127" s="117">
        <v>1.17</v>
      </c>
      <c r="H127" s="117">
        <v>1.83</v>
      </c>
      <c r="I127" s="117">
        <v>0.12920000000000001</v>
      </c>
      <c r="J127" s="117">
        <v>1.5</v>
      </c>
      <c r="K127" s="107">
        <v>791</v>
      </c>
      <c r="L127" s="107">
        <v>22</v>
      </c>
      <c r="M127" s="107">
        <v>785</v>
      </c>
      <c r="N127" s="107">
        <v>10</v>
      </c>
      <c r="O127" s="107">
        <v>784</v>
      </c>
      <c r="P127" s="107">
        <v>11</v>
      </c>
      <c r="Q127" s="109">
        <f t="shared" si="11"/>
        <v>0.88495575221239076</v>
      </c>
      <c r="R127" s="109">
        <f t="shared" si="12"/>
        <v>6.1751622468759715</v>
      </c>
      <c r="S127" s="147">
        <f t="shared" si="10"/>
        <v>0.88495575221239076</v>
      </c>
      <c r="T127" s="107">
        <f t="shared" si="13"/>
        <v>784</v>
      </c>
      <c r="U127" s="107">
        <f t="shared" si="14"/>
        <v>11</v>
      </c>
    </row>
    <row r="128" spans="1:21" s="110" customFormat="1">
      <c r="A128" s="106" t="s">
        <v>7069</v>
      </c>
      <c r="B128" s="107">
        <v>221</v>
      </c>
      <c r="C128" s="107">
        <v>200</v>
      </c>
      <c r="D128" s="108">
        <f t="shared" si="15"/>
        <v>1.105</v>
      </c>
      <c r="E128" s="117">
        <v>6.5280000000000005E-2</v>
      </c>
      <c r="F128" s="117">
        <v>1.1299999999999999</v>
      </c>
      <c r="G128" s="117">
        <v>1.1599999999999999</v>
      </c>
      <c r="H128" s="117">
        <v>1.88</v>
      </c>
      <c r="I128" s="117">
        <v>0.1288</v>
      </c>
      <c r="J128" s="117">
        <v>1.5</v>
      </c>
      <c r="K128" s="107">
        <v>784</v>
      </c>
      <c r="L128" s="107">
        <v>23</v>
      </c>
      <c r="M128" s="107">
        <v>782</v>
      </c>
      <c r="N128" s="107">
        <v>10</v>
      </c>
      <c r="O128" s="107">
        <v>781</v>
      </c>
      <c r="P128" s="107">
        <v>11</v>
      </c>
      <c r="Q128" s="109">
        <f t="shared" si="11"/>
        <v>0.38265306122449161</v>
      </c>
      <c r="R128" s="109">
        <f t="shared" si="12"/>
        <v>6.4836043156908909</v>
      </c>
      <c r="S128" s="147">
        <f t="shared" si="10"/>
        <v>0.38265306122449161</v>
      </c>
      <c r="T128" s="107">
        <f t="shared" si="13"/>
        <v>781</v>
      </c>
      <c r="U128" s="107">
        <f t="shared" si="14"/>
        <v>11</v>
      </c>
    </row>
    <row r="129" spans="1:21" s="110" customFormat="1">
      <c r="A129" s="106" t="s">
        <v>7070</v>
      </c>
      <c r="B129" s="107">
        <v>131</v>
      </c>
      <c r="C129" s="107">
        <v>185</v>
      </c>
      <c r="D129" s="108">
        <f t="shared" si="15"/>
        <v>0.70810810810810809</v>
      </c>
      <c r="E129" s="117">
        <v>6.5369999999999998E-2</v>
      </c>
      <c r="F129" s="117">
        <v>0.98</v>
      </c>
      <c r="G129" s="117">
        <v>1.1599999999999999</v>
      </c>
      <c r="H129" s="117">
        <v>1.8</v>
      </c>
      <c r="I129" s="117">
        <v>0.12909999999999999</v>
      </c>
      <c r="J129" s="117">
        <v>1.5</v>
      </c>
      <c r="K129" s="107">
        <v>786</v>
      </c>
      <c r="L129" s="107">
        <v>21</v>
      </c>
      <c r="M129" s="107">
        <v>784</v>
      </c>
      <c r="N129" s="107">
        <v>10</v>
      </c>
      <c r="O129" s="107">
        <v>783</v>
      </c>
      <c r="P129" s="107">
        <v>11</v>
      </c>
      <c r="Q129" s="109">
        <f t="shared" si="11"/>
        <v>0.38167938931297218</v>
      </c>
      <c r="R129" s="109">
        <f t="shared" si="12"/>
        <v>6.014139104069061</v>
      </c>
      <c r="S129" s="147">
        <f t="shared" si="10"/>
        <v>0.38167938931297218</v>
      </c>
      <c r="T129" s="107">
        <f t="shared" si="13"/>
        <v>783</v>
      </c>
      <c r="U129" s="107">
        <f t="shared" si="14"/>
        <v>11</v>
      </c>
    </row>
    <row r="130" spans="1:21" s="110" customFormat="1">
      <c r="A130" s="106" t="s">
        <v>7071</v>
      </c>
      <c r="B130" s="107">
        <v>124</v>
      </c>
      <c r="C130" s="107">
        <v>135</v>
      </c>
      <c r="D130" s="108">
        <f t="shared" si="15"/>
        <v>0.91851851851851851</v>
      </c>
      <c r="E130" s="117">
        <v>6.5070000000000003E-2</v>
      </c>
      <c r="F130" s="117">
        <v>1.1399999999999999</v>
      </c>
      <c r="G130" s="117">
        <v>1.17</v>
      </c>
      <c r="H130" s="117">
        <v>1.88</v>
      </c>
      <c r="I130" s="117">
        <v>0.13070000000000001</v>
      </c>
      <c r="J130" s="117">
        <v>1.5</v>
      </c>
      <c r="K130" s="107">
        <v>777</v>
      </c>
      <c r="L130" s="107">
        <v>24</v>
      </c>
      <c r="M130" s="107">
        <v>788</v>
      </c>
      <c r="N130" s="107">
        <v>10</v>
      </c>
      <c r="O130" s="107">
        <v>792</v>
      </c>
      <c r="P130" s="107">
        <v>11</v>
      </c>
      <c r="Q130" s="109">
        <f t="shared" si="11"/>
        <v>-1.9305019305019266</v>
      </c>
      <c r="R130" s="109">
        <f t="shared" si="12"/>
        <v>6.9041545914006575</v>
      </c>
      <c r="S130" s="147">
        <f t="shared" si="10"/>
        <v>-1.9305019305019266</v>
      </c>
      <c r="T130" s="107">
        <f t="shared" si="13"/>
        <v>792</v>
      </c>
      <c r="U130" s="107">
        <f t="shared" si="14"/>
        <v>11</v>
      </c>
    </row>
    <row r="131" spans="1:21" s="110" customFormat="1">
      <c r="A131" s="106" t="s">
        <v>7072</v>
      </c>
      <c r="B131" s="107">
        <v>72</v>
      </c>
      <c r="C131" s="107">
        <v>115</v>
      </c>
      <c r="D131" s="108">
        <f t="shared" si="15"/>
        <v>0.62608695652173918</v>
      </c>
      <c r="E131" s="117">
        <v>6.5210000000000004E-2</v>
      </c>
      <c r="F131" s="117">
        <v>1.2</v>
      </c>
      <c r="G131" s="117">
        <v>1.1299999999999999</v>
      </c>
      <c r="H131" s="117">
        <v>1.93</v>
      </c>
      <c r="I131" s="117">
        <v>0.126</v>
      </c>
      <c r="J131" s="117">
        <v>1.51</v>
      </c>
      <c r="K131" s="107">
        <v>781</v>
      </c>
      <c r="L131" s="107">
        <v>25</v>
      </c>
      <c r="M131" s="107">
        <v>769</v>
      </c>
      <c r="N131" s="107">
        <v>10</v>
      </c>
      <c r="O131" s="107">
        <v>765</v>
      </c>
      <c r="P131" s="107">
        <v>11</v>
      </c>
      <c r="Q131" s="109">
        <f t="shared" si="11"/>
        <v>2.0486555697823317</v>
      </c>
      <c r="R131" s="109">
        <f t="shared" si="12"/>
        <v>6.8745202862567991</v>
      </c>
      <c r="S131" s="147">
        <f t="shared" si="10"/>
        <v>2.0486555697823317</v>
      </c>
      <c r="T131" s="107">
        <f t="shared" si="13"/>
        <v>765</v>
      </c>
      <c r="U131" s="107">
        <f t="shared" si="14"/>
        <v>11</v>
      </c>
    </row>
    <row r="132" spans="1:21" s="110" customFormat="1">
      <c r="A132" s="106" t="s">
        <v>7073</v>
      </c>
      <c r="B132" s="107">
        <v>138</v>
      </c>
      <c r="C132" s="107">
        <v>131</v>
      </c>
      <c r="D132" s="108">
        <f t="shared" si="15"/>
        <v>1.0534351145038168</v>
      </c>
      <c r="E132" s="117">
        <v>6.4049999999999996E-2</v>
      </c>
      <c r="F132" s="117">
        <v>1.1399999999999999</v>
      </c>
      <c r="G132" s="117">
        <v>1.1200000000000001</v>
      </c>
      <c r="H132" s="117">
        <v>1.88</v>
      </c>
      <c r="I132" s="117">
        <v>0.127</v>
      </c>
      <c r="J132" s="117">
        <v>1.5</v>
      </c>
      <c r="K132" s="107">
        <v>743</v>
      </c>
      <c r="L132" s="107">
        <v>24</v>
      </c>
      <c r="M132" s="107">
        <v>764</v>
      </c>
      <c r="N132" s="107">
        <v>10</v>
      </c>
      <c r="O132" s="107">
        <v>771</v>
      </c>
      <c r="P132" s="107">
        <v>11</v>
      </c>
      <c r="Q132" s="109">
        <f t="shared" si="11"/>
        <v>-3.7685060565275874</v>
      </c>
      <c r="R132" s="109">
        <f t="shared" si="12"/>
        <v>7.3285495542664609</v>
      </c>
      <c r="S132" s="147">
        <f t="shared" ref="S132:S195" si="16">IF(OR(Q132-R132&gt;10,Q132+R132&lt;-5),"X",Q132)</f>
        <v>-3.7685060565275874</v>
      </c>
      <c r="T132" s="107">
        <f t="shared" si="13"/>
        <v>771</v>
      </c>
      <c r="U132" s="107">
        <f t="shared" si="14"/>
        <v>11</v>
      </c>
    </row>
    <row r="133" spans="1:21" s="110" customFormat="1">
      <c r="A133" s="106" t="s">
        <v>7074</v>
      </c>
      <c r="B133" s="107">
        <v>184</v>
      </c>
      <c r="C133" s="107">
        <v>217</v>
      </c>
      <c r="D133" s="108">
        <f t="shared" ref="D133:D196" si="17">B133/C133</f>
        <v>0.84792626728110598</v>
      </c>
      <c r="E133" s="117">
        <v>6.6339999999999996E-2</v>
      </c>
      <c r="F133" s="117">
        <v>0.88</v>
      </c>
      <c r="G133" s="117">
        <v>1.1499999999999999</v>
      </c>
      <c r="H133" s="117">
        <v>1.74</v>
      </c>
      <c r="I133" s="117">
        <v>0.12609999999999999</v>
      </c>
      <c r="J133" s="117">
        <v>1.5</v>
      </c>
      <c r="K133" s="107">
        <v>817</v>
      </c>
      <c r="L133" s="107">
        <v>18</v>
      </c>
      <c r="M133" s="107">
        <v>779</v>
      </c>
      <c r="N133" s="107">
        <v>10</v>
      </c>
      <c r="O133" s="107">
        <v>765</v>
      </c>
      <c r="P133" s="107">
        <v>11</v>
      </c>
      <c r="Q133" s="109">
        <f t="shared" ref="Q133:Q196" si="18">(1-O133/K133)*100</f>
        <v>6.3647490820073482</v>
      </c>
      <c r="R133" s="109">
        <f t="shared" ref="R133:R196" si="19">SQRT((2*P133)^2*(-1/K133)^2+(2*L133)^2*(O133/K133^2)^2)*100</f>
        <v>4.9268849020053302</v>
      </c>
      <c r="S133" s="147">
        <f t="shared" si="16"/>
        <v>6.3647490820073482</v>
      </c>
      <c r="T133" s="107">
        <f t="shared" ref="T133:T196" si="20">IF(O133&lt;=1000,O133,K133)</f>
        <v>765</v>
      </c>
      <c r="U133" s="107">
        <f t="shared" ref="U133:U196" si="21">IF(T133=O133,P133,L133)</f>
        <v>11</v>
      </c>
    </row>
    <row r="134" spans="1:21" s="110" customFormat="1">
      <c r="A134" s="106" t="s">
        <v>7075</v>
      </c>
      <c r="B134" s="107">
        <v>136</v>
      </c>
      <c r="C134" s="107">
        <v>159</v>
      </c>
      <c r="D134" s="108">
        <f>B134/C134</f>
        <v>0.85534591194968557</v>
      </c>
      <c r="E134" s="117">
        <v>6.4579999999999999E-2</v>
      </c>
      <c r="F134" s="117">
        <v>1.03</v>
      </c>
      <c r="G134" s="117">
        <v>1.1399999999999999</v>
      </c>
      <c r="H134" s="117">
        <v>1.84</v>
      </c>
      <c r="I134" s="117">
        <v>0.1283</v>
      </c>
      <c r="J134" s="117">
        <v>1.52</v>
      </c>
      <c r="K134" s="107">
        <v>761</v>
      </c>
      <c r="L134" s="107">
        <v>21</v>
      </c>
      <c r="M134" s="107">
        <v>774</v>
      </c>
      <c r="N134" s="107">
        <v>10</v>
      </c>
      <c r="O134" s="107">
        <v>778</v>
      </c>
      <c r="P134" s="107">
        <v>11</v>
      </c>
      <c r="Q134" s="109">
        <f t="shared" si="18"/>
        <v>-2.233902759526929</v>
      </c>
      <c r="R134" s="109">
        <f t="shared" si="19"/>
        <v>6.3398376384549717</v>
      </c>
      <c r="S134" s="147">
        <f t="shared" si="16"/>
        <v>-2.233902759526929</v>
      </c>
      <c r="T134" s="107">
        <f t="shared" si="20"/>
        <v>778</v>
      </c>
      <c r="U134" s="107">
        <f t="shared" si="21"/>
        <v>11</v>
      </c>
    </row>
    <row r="135" spans="1:21" s="105" customFormat="1">
      <c r="A135" s="111" t="s">
        <v>6400</v>
      </c>
      <c r="B135" s="112"/>
      <c r="C135" s="112"/>
      <c r="D135" s="103"/>
      <c r="E135" s="123"/>
      <c r="F135" s="123"/>
      <c r="G135" s="123"/>
      <c r="H135" s="123"/>
      <c r="I135" s="123"/>
      <c r="J135" s="123"/>
      <c r="K135" s="112"/>
      <c r="L135" s="112"/>
      <c r="M135" s="112"/>
      <c r="N135" s="112"/>
      <c r="O135" s="112"/>
      <c r="P135" s="112"/>
      <c r="Q135" s="113"/>
      <c r="R135" s="113"/>
      <c r="S135" s="147">
        <f t="shared" si="16"/>
        <v>0</v>
      </c>
      <c r="T135" s="112"/>
      <c r="U135" s="112"/>
    </row>
    <row r="136" spans="1:21" s="110" customFormat="1">
      <c r="A136" s="106" t="s">
        <v>3957</v>
      </c>
      <c r="B136" s="107"/>
      <c r="C136" s="107">
        <v>95</v>
      </c>
      <c r="D136" s="108"/>
      <c r="E136" s="117"/>
      <c r="F136" s="117"/>
      <c r="G136" s="117">
        <v>1.089</v>
      </c>
      <c r="H136" s="117">
        <v>1.8</v>
      </c>
      <c r="I136" s="117">
        <v>0.1198</v>
      </c>
      <c r="J136" s="117">
        <v>0.7</v>
      </c>
      <c r="K136" s="107">
        <v>805</v>
      </c>
      <c r="L136" s="107">
        <v>34</v>
      </c>
      <c r="M136" s="107"/>
      <c r="N136" s="107"/>
      <c r="O136" s="114">
        <v>729</v>
      </c>
      <c r="P136" s="114">
        <v>4.7</v>
      </c>
      <c r="Q136" s="109">
        <f t="shared" si="18"/>
        <v>9.4409937888198741</v>
      </c>
      <c r="R136" s="109">
        <f t="shared" si="19"/>
        <v>7.7383145631324615</v>
      </c>
      <c r="S136" s="147">
        <f t="shared" si="16"/>
        <v>9.4409937888198741</v>
      </c>
      <c r="T136" s="107">
        <f t="shared" si="20"/>
        <v>729</v>
      </c>
      <c r="U136" s="107">
        <f t="shared" si="21"/>
        <v>4.7</v>
      </c>
    </row>
    <row r="137" spans="1:21" s="110" customFormat="1">
      <c r="A137" s="106" t="s">
        <v>3958</v>
      </c>
      <c r="B137" s="107"/>
      <c r="C137" s="107">
        <v>84</v>
      </c>
      <c r="D137" s="108"/>
      <c r="E137" s="117"/>
      <c r="F137" s="117"/>
      <c r="G137" s="117">
        <v>1.042</v>
      </c>
      <c r="H137" s="117">
        <v>1.9</v>
      </c>
      <c r="I137" s="117">
        <v>0.12230000000000001</v>
      </c>
      <c r="J137" s="117">
        <v>0.7</v>
      </c>
      <c r="K137" s="107">
        <v>667</v>
      </c>
      <c r="L137" s="107">
        <v>36</v>
      </c>
      <c r="M137" s="107"/>
      <c r="N137" s="107"/>
      <c r="O137" s="114">
        <v>744</v>
      </c>
      <c r="P137" s="114">
        <v>5.2</v>
      </c>
      <c r="Q137" s="109">
        <f t="shared" si="18"/>
        <v>-11.54422788605698</v>
      </c>
      <c r="R137" s="109">
        <f t="shared" si="19"/>
        <v>12.141292307675329</v>
      </c>
      <c r="S137" s="147">
        <f t="shared" si="16"/>
        <v>-11.54422788605698</v>
      </c>
      <c r="T137" s="107">
        <f t="shared" si="20"/>
        <v>744</v>
      </c>
      <c r="U137" s="107">
        <f t="shared" si="21"/>
        <v>5.2</v>
      </c>
    </row>
    <row r="138" spans="1:21" s="110" customFormat="1">
      <c r="A138" s="106" t="s">
        <v>3959</v>
      </c>
      <c r="B138" s="107"/>
      <c r="C138" s="107">
        <v>112</v>
      </c>
      <c r="D138" s="108"/>
      <c r="E138" s="117"/>
      <c r="F138" s="117"/>
      <c r="G138" s="117">
        <v>1.0229999999999999</v>
      </c>
      <c r="H138" s="117">
        <v>3.8</v>
      </c>
      <c r="I138" s="117">
        <v>0.1207</v>
      </c>
      <c r="J138" s="117">
        <v>0.7</v>
      </c>
      <c r="K138" s="107">
        <v>656</v>
      </c>
      <c r="L138" s="107">
        <v>80</v>
      </c>
      <c r="M138" s="107"/>
      <c r="N138" s="107"/>
      <c r="O138" s="114">
        <v>735</v>
      </c>
      <c r="P138" s="114">
        <v>4.9000000000000004</v>
      </c>
      <c r="Q138" s="109">
        <f t="shared" si="18"/>
        <v>-12.042682926829261</v>
      </c>
      <c r="R138" s="109">
        <f t="shared" si="19"/>
        <v>27.368286512485689</v>
      </c>
      <c r="S138" s="147">
        <f t="shared" si="16"/>
        <v>-12.042682926829261</v>
      </c>
      <c r="T138" s="107">
        <f t="shared" si="20"/>
        <v>735</v>
      </c>
      <c r="U138" s="107">
        <f t="shared" si="21"/>
        <v>4.9000000000000004</v>
      </c>
    </row>
    <row r="139" spans="1:21" s="110" customFormat="1">
      <c r="A139" s="106" t="s">
        <v>3960</v>
      </c>
      <c r="B139" s="107"/>
      <c r="C139" s="107">
        <v>55</v>
      </c>
      <c r="D139" s="108"/>
      <c r="E139" s="117"/>
      <c r="F139" s="117"/>
      <c r="G139" s="117">
        <v>1.01</v>
      </c>
      <c r="H139" s="117">
        <v>4.7</v>
      </c>
      <c r="I139" s="117">
        <v>0.1222</v>
      </c>
      <c r="J139" s="117">
        <v>0.9</v>
      </c>
      <c r="K139" s="107">
        <v>602</v>
      </c>
      <c r="L139" s="107">
        <v>100</v>
      </c>
      <c r="M139" s="107"/>
      <c r="N139" s="107"/>
      <c r="O139" s="114">
        <v>743</v>
      </c>
      <c r="P139" s="114">
        <v>6.4</v>
      </c>
      <c r="Q139" s="109">
        <f t="shared" si="18"/>
        <v>-23.421926910299007</v>
      </c>
      <c r="R139" s="109">
        <f t="shared" si="19"/>
        <v>41.059053280055998</v>
      </c>
      <c r="S139" s="147">
        <f t="shared" si="16"/>
        <v>-23.421926910299007</v>
      </c>
      <c r="T139" s="107">
        <f t="shared" si="20"/>
        <v>743</v>
      </c>
      <c r="U139" s="107">
        <f t="shared" si="21"/>
        <v>6.4</v>
      </c>
    </row>
    <row r="140" spans="1:21" s="110" customFormat="1">
      <c r="A140" s="106" t="s">
        <v>3961</v>
      </c>
      <c r="B140" s="107"/>
      <c r="C140" s="107">
        <v>244</v>
      </c>
      <c r="D140" s="108"/>
      <c r="E140" s="117"/>
      <c r="F140" s="117"/>
      <c r="G140" s="117">
        <v>1.07</v>
      </c>
      <c r="H140" s="117">
        <v>1.5</v>
      </c>
      <c r="I140" s="117">
        <v>0.1234</v>
      </c>
      <c r="J140" s="117">
        <v>0.5</v>
      </c>
      <c r="K140" s="107">
        <v>706</v>
      </c>
      <c r="L140" s="107">
        <v>31</v>
      </c>
      <c r="M140" s="107"/>
      <c r="N140" s="107"/>
      <c r="O140" s="114">
        <v>750</v>
      </c>
      <c r="P140" s="114">
        <v>3.8</v>
      </c>
      <c r="Q140" s="109">
        <f t="shared" si="18"/>
        <v>-6.2322946175637384</v>
      </c>
      <c r="R140" s="109">
        <f t="shared" si="19"/>
        <v>9.3910838367015295</v>
      </c>
      <c r="S140" s="147">
        <f t="shared" si="16"/>
        <v>-6.2322946175637384</v>
      </c>
      <c r="T140" s="107">
        <f t="shared" si="20"/>
        <v>750</v>
      </c>
      <c r="U140" s="107">
        <f t="shared" si="21"/>
        <v>3.8</v>
      </c>
    </row>
    <row r="141" spans="1:21" s="110" customFormat="1">
      <c r="A141" s="106" t="s">
        <v>3962</v>
      </c>
      <c r="B141" s="107"/>
      <c r="C141" s="107">
        <v>235</v>
      </c>
      <c r="D141" s="108"/>
      <c r="E141" s="117"/>
      <c r="F141" s="117"/>
      <c r="G141" s="117">
        <v>1.0980000000000001</v>
      </c>
      <c r="H141" s="117">
        <v>1.6</v>
      </c>
      <c r="I141" s="117">
        <v>0.12509999999999999</v>
      </c>
      <c r="J141" s="117">
        <v>0.5</v>
      </c>
      <c r="K141" s="107">
        <v>730</v>
      </c>
      <c r="L141" s="107">
        <v>32</v>
      </c>
      <c r="M141" s="107"/>
      <c r="N141" s="107"/>
      <c r="O141" s="114">
        <v>760</v>
      </c>
      <c r="P141" s="114">
        <v>3.9</v>
      </c>
      <c r="Q141" s="109">
        <f t="shared" si="18"/>
        <v>-4.1095890410958846</v>
      </c>
      <c r="R141" s="109">
        <f t="shared" si="19"/>
        <v>9.1897443335488607</v>
      </c>
      <c r="S141" s="147">
        <f t="shared" si="16"/>
        <v>-4.1095890410958846</v>
      </c>
      <c r="T141" s="107">
        <f t="shared" si="20"/>
        <v>760</v>
      </c>
      <c r="U141" s="107">
        <f t="shared" si="21"/>
        <v>3.9</v>
      </c>
    </row>
    <row r="142" spans="1:21" s="110" customFormat="1">
      <c r="A142" s="106" t="s">
        <v>3963</v>
      </c>
      <c r="B142" s="107"/>
      <c r="C142" s="107">
        <v>87</v>
      </c>
      <c r="D142" s="108"/>
      <c r="E142" s="117"/>
      <c r="F142" s="117"/>
      <c r="G142" s="117">
        <v>1.079</v>
      </c>
      <c r="H142" s="117">
        <v>2.6</v>
      </c>
      <c r="I142" s="117">
        <v>0.12089999999999999</v>
      </c>
      <c r="J142" s="117">
        <v>0.7</v>
      </c>
      <c r="K142" s="107">
        <v>765</v>
      </c>
      <c r="L142" s="107">
        <v>53</v>
      </c>
      <c r="M142" s="107"/>
      <c r="N142" s="107"/>
      <c r="O142" s="114">
        <v>736</v>
      </c>
      <c r="P142" s="114">
        <v>5.0999999999999996</v>
      </c>
      <c r="Q142" s="109">
        <f t="shared" si="18"/>
        <v>3.790849673202612</v>
      </c>
      <c r="R142" s="109">
        <f t="shared" si="19"/>
        <v>13.3974537935527</v>
      </c>
      <c r="S142" s="147">
        <f t="shared" si="16"/>
        <v>3.790849673202612</v>
      </c>
      <c r="T142" s="107">
        <f t="shared" si="20"/>
        <v>736</v>
      </c>
      <c r="U142" s="107">
        <f t="shared" si="21"/>
        <v>5.0999999999999996</v>
      </c>
    </row>
    <row r="143" spans="1:21" s="110" customFormat="1">
      <c r="A143" s="106" t="s">
        <v>3964</v>
      </c>
      <c r="B143" s="107"/>
      <c r="C143" s="107">
        <v>202</v>
      </c>
      <c r="D143" s="108"/>
      <c r="E143" s="117"/>
      <c r="F143" s="117"/>
      <c r="G143" s="117">
        <v>1.07</v>
      </c>
      <c r="H143" s="117">
        <v>1.2</v>
      </c>
      <c r="I143" s="117">
        <v>0.12280000000000001</v>
      </c>
      <c r="J143" s="117">
        <v>0.6</v>
      </c>
      <c r="K143" s="107">
        <v>715</v>
      </c>
      <c r="L143" s="107">
        <v>23</v>
      </c>
      <c r="M143" s="107"/>
      <c r="N143" s="107"/>
      <c r="O143" s="114">
        <v>746</v>
      </c>
      <c r="P143" s="114">
        <v>3.9</v>
      </c>
      <c r="Q143" s="109">
        <f t="shared" si="18"/>
        <v>-4.3356643356643465</v>
      </c>
      <c r="R143" s="109">
        <f t="shared" si="19"/>
        <v>6.800573236087307</v>
      </c>
      <c r="S143" s="147">
        <f t="shared" si="16"/>
        <v>-4.3356643356643465</v>
      </c>
      <c r="T143" s="107">
        <f t="shared" si="20"/>
        <v>746</v>
      </c>
      <c r="U143" s="107">
        <f t="shared" si="21"/>
        <v>3.9</v>
      </c>
    </row>
    <row r="144" spans="1:21" s="110" customFormat="1">
      <c r="A144" s="106" t="s">
        <v>3965</v>
      </c>
      <c r="B144" s="107"/>
      <c r="C144" s="107">
        <v>84</v>
      </c>
      <c r="D144" s="108"/>
      <c r="E144" s="117"/>
      <c r="F144" s="117"/>
      <c r="G144" s="117">
        <v>1.0960000000000001</v>
      </c>
      <c r="H144" s="117">
        <v>3.4</v>
      </c>
      <c r="I144" s="117">
        <v>0.1229</v>
      </c>
      <c r="J144" s="117">
        <v>1.2</v>
      </c>
      <c r="K144" s="107">
        <v>764</v>
      </c>
      <c r="L144" s="107">
        <v>68</v>
      </c>
      <c r="M144" s="107"/>
      <c r="N144" s="107"/>
      <c r="O144" s="114">
        <v>747</v>
      </c>
      <c r="P144" s="114">
        <v>8.3000000000000007</v>
      </c>
      <c r="Q144" s="109">
        <f t="shared" si="18"/>
        <v>2.2251308900523514</v>
      </c>
      <c r="R144" s="109">
        <f t="shared" si="19"/>
        <v>17.540047129688816</v>
      </c>
      <c r="S144" s="147">
        <f t="shared" si="16"/>
        <v>2.2251308900523514</v>
      </c>
      <c r="T144" s="107">
        <f t="shared" si="20"/>
        <v>747</v>
      </c>
      <c r="U144" s="107">
        <f t="shared" si="21"/>
        <v>8.3000000000000007</v>
      </c>
    </row>
    <row r="145" spans="1:21" s="110" customFormat="1">
      <c r="A145" s="106" t="s">
        <v>3966</v>
      </c>
      <c r="B145" s="107"/>
      <c r="C145" s="107">
        <v>207</v>
      </c>
      <c r="D145" s="108"/>
      <c r="E145" s="117"/>
      <c r="F145" s="117"/>
      <c r="G145" s="117">
        <v>1.0860000000000001</v>
      </c>
      <c r="H145" s="117">
        <v>1.2</v>
      </c>
      <c r="I145" s="117">
        <v>0.1234</v>
      </c>
      <c r="J145" s="117">
        <v>0.5</v>
      </c>
      <c r="K145" s="107">
        <v>737</v>
      </c>
      <c r="L145" s="107">
        <v>23</v>
      </c>
      <c r="M145" s="107"/>
      <c r="N145" s="107"/>
      <c r="O145" s="114">
        <v>750</v>
      </c>
      <c r="P145" s="114">
        <v>3.9</v>
      </c>
      <c r="Q145" s="109">
        <f t="shared" si="18"/>
        <v>-1.7639077340569909</v>
      </c>
      <c r="R145" s="109">
        <f t="shared" si="19"/>
        <v>6.4391845664783416</v>
      </c>
      <c r="S145" s="147">
        <f t="shared" si="16"/>
        <v>-1.7639077340569909</v>
      </c>
      <c r="T145" s="107">
        <f t="shared" si="20"/>
        <v>750</v>
      </c>
      <c r="U145" s="107">
        <f t="shared" si="21"/>
        <v>3.9</v>
      </c>
    </row>
    <row r="146" spans="1:21" s="110" customFormat="1">
      <c r="A146" s="106" t="s">
        <v>3967</v>
      </c>
      <c r="B146" s="107"/>
      <c r="C146" s="107">
        <v>82</v>
      </c>
      <c r="D146" s="108"/>
      <c r="E146" s="117"/>
      <c r="F146" s="117"/>
      <c r="G146" s="117">
        <v>1.0569999999999999</v>
      </c>
      <c r="H146" s="117">
        <v>1.9</v>
      </c>
      <c r="I146" s="117">
        <v>0.12180000000000001</v>
      </c>
      <c r="J146" s="117">
        <v>0.7</v>
      </c>
      <c r="K146" s="107">
        <v>707</v>
      </c>
      <c r="L146" s="107">
        <v>37</v>
      </c>
      <c r="M146" s="107"/>
      <c r="N146" s="107"/>
      <c r="O146" s="114">
        <v>741</v>
      </c>
      <c r="P146" s="114">
        <v>5.2</v>
      </c>
      <c r="Q146" s="109">
        <f t="shared" si="18"/>
        <v>-4.8090523338048197</v>
      </c>
      <c r="R146" s="109">
        <f t="shared" si="19"/>
        <v>11.068298520941156</v>
      </c>
      <c r="S146" s="147">
        <f t="shared" si="16"/>
        <v>-4.8090523338048197</v>
      </c>
      <c r="T146" s="107">
        <f t="shared" si="20"/>
        <v>741</v>
      </c>
      <c r="U146" s="107">
        <f t="shared" si="21"/>
        <v>5.2</v>
      </c>
    </row>
    <row r="147" spans="1:21" s="110" customFormat="1">
      <c r="A147" s="106" t="s">
        <v>3968</v>
      </c>
      <c r="B147" s="107"/>
      <c r="C147" s="107">
        <v>127</v>
      </c>
      <c r="D147" s="108"/>
      <c r="E147" s="117"/>
      <c r="F147" s="117"/>
      <c r="G147" s="117">
        <v>1.0680000000000001</v>
      </c>
      <c r="H147" s="117">
        <v>1.4</v>
      </c>
      <c r="I147" s="117">
        <v>0.12130000000000001</v>
      </c>
      <c r="J147" s="117">
        <v>0.6</v>
      </c>
      <c r="K147" s="107">
        <v>737</v>
      </c>
      <c r="L147" s="107">
        <v>28</v>
      </c>
      <c r="M147" s="107"/>
      <c r="N147" s="107"/>
      <c r="O147" s="114">
        <v>738</v>
      </c>
      <c r="P147" s="114">
        <v>4.4000000000000004</v>
      </c>
      <c r="Q147" s="109">
        <f t="shared" si="18"/>
        <v>-0.13568521031208647</v>
      </c>
      <c r="R147" s="109">
        <f t="shared" si="19"/>
        <v>7.701801324839666</v>
      </c>
      <c r="S147" s="147">
        <f t="shared" si="16"/>
        <v>-0.13568521031208647</v>
      </c>
      <c r="T147" s="107">
        <f t="shared" si="20"/>
        <v>738</v>
      </c>
      <c r="U147" s="107">
        <f t="shared" si="21"/>
        <v>4.4000000000000004</v>
      </c>
    </row>
    <row r="148" spans="1:21" s="110" customFormat="1">
      <c r="A148" s="106" t="s">
        <v>3969</v>
      </c>
      <c r="B148" s="107"/>
      <c r="C148" s="107">
        <v>44</v>
      </c>
      <c r="D148" s="108"/>
      <c r="E148" s="117"/>
      <c r="F148" s="117"/>
      <c r="G148" s="117">
        <v>1.0389999999999999</v>
      </c>
      <c r="H148" s="117">
        <v>2.7</v>
      </c>
      <c r="I148" s="117">
        <v>0.12180000000000001</v>
      </c>
      <c r="J148" s="117">
        <v>1.4</v>
      </c>
      <c r="K148" s="107">
        <v>669</v>
      </c>
      <c r="L148" s="107">
        <v>50</v>
      </c>
      <c r="M148" s="107"/>
      <c r="N148" s="107"/>
      <c r="O148" s="114">
        <v>741</v>
      </c>
      <c r="P148" s="114">
        <v>9.6999999999999993</v>
      </c>
      <c r="Q148" s="109">
        <f t="shared" si="18"/>
        <v>-10.762331838565032</v>
      </c>
      <c r="R148" s="109">
        <f t="shared" si="19"/>
        <v>16.808438131225437</v>
      </c>
      <c r="S148" s="147">
        <f t="shared" si="16"/>
        <v>-10.762331838565032</v>
      </c>
      <c r="T148" s="107">
        <f t="shared" si="20"/>
        <v>741</v>
      </c>
      <c r="U148" s="107">
        <f t="shared" si="21"/>
        <v>9.6999999999999993</v>
      </c>
    </row>
    <row r="149" spans="1:21" s="110" customFormat="1">
      <c r="A149" s="106" t="s">
        <v>3970</v>
      </c>
      <c r="B149" s="107"/>
      <c r="C149" s="107">
        <v>156</v>
      </c>
      <c r="D149" s="108"/>
      <c r="E149" s="117"/>
      <c r="F149" s="117"/>
      <c r="G149" s="117">
        <v>1.091</v>
      </c>
      <c r="H149" s="117">
        <v>1.5</v>
      </c>
      <c r="I149" s="117">
        <v>0.12429999999999999</v>
      </c>
      <c r="J149" s="117">
        <v>0.6</v>
      </c>
      <c r="K149" s="107">
        <v>729</v>
      </c>
      <c r="L149" s="107">
        <v>28</v>
      </c>
      <c r="M149" s="107"/>
      <c r="N149" s="107"/>
      <c r="O149" s="114">
        <v>755</v>
      </c>
      <c r="P149" s="114">
        <v>4.2</v>
      </c>
      <c r="Q149" s="109">
        <f t="shared" si="18"/>
        <v>-3.5665294924554169</v>
      </c>
      <c r="R149" s="109">
        <f t="shared" si="19"/>
        <v>8.0387385562262512</v>
      </c>
      <c r="S149" s="147">
        <f t="shared" si="16"/>
        <v>-3.5665294924554169</v>
      </c>
      <c r="T149" s="107">
        <f t="shared" si="20"/>
        <v>755</v>
      </c>
      <c r="U149" s="107">
        <f t="shared" si="21"/>
        <v>4.2</v>
      </c>
    </row>
    <row r="150" spans="1:21" s="110" customFormat="1">
      <c r="A150" s="106" t="s">
        <v>3971</v>
      </c>
      <c r="B150" s="107"/>
      <c r="C150" s="107">
        <v>153</v>
      </c>
      <c r="D150" s="108"/>
      <c r="E150" s="117"/>
      <c r="F150" s="117"/>
      <c r="G150" s="117">
        <v>1.101</v>
      </c>
      <c r="H150" s="117">
        <v>2.1</v>
      </c>
      <c r="I150" s="117">
        <v>0.12690000000000001</v>
      </c>
      <c r="J150" s="117">
        <v>0.6</v>
      </c>
      <c r="K150" s="107">
        <v>705</v>
      </c>
      <c r="L150" s="107">
        <v>42</v>
      </c>
      <c r="M150" s="107"/>
      <c r="N150" s="107"/>
      <c r="O150" s="114">
        <v>770</v>
      </c>
      <c r="P150" s="114">
        <v>4.5</v>
      </c>
      <c r="Q150" s="109">
        <f t="shared" si="18"/>
        <v>-9.219858156028371</v>
      </c>
      <c r="R150" s="109">
        <f t="shared" si="19"/>
        <v>13.075895941178375</v>
      </c>
      <c r="S150" s="147">
        <f t="shared" si="16"/>
        <v>-9.219858156028371</v>
      </c>
      <c r="T150" s="107">
        <f t="shared" si="20"/>
        <v>770</v>
      </c>
      <c r="U150" s="107">
        <f t="shared" si="21"/>
        <v>4.5</v>
      </c>
    </row>
    <row r="151" spans="1:21" s="105" customFormat="1">
      <c r="A151" s="111" t="s">
        <v>6401</v>
      </c>
      <c r="B151" s="112"/>
      <c r="C151" s="112"/>
      <c r="D151" s="103"/>
      <c r="E151" s="123"/>
      <c r="F151" s="123"/>
      <c r="G151" s="123"/>
      <c r="H151" s="123"/>
      <c r="I151" s="123"/>
      <c r="J151" s="123"/>
      <c r="K151" s="112"/>
      <c r="L151" s="112"/>
      <c r="M151" s="112"/>
      <c r="N151" s="112"/>
      <c r="O151" s="112"/>
      <c r="P151" s="112"/>
      <c r="Q151" s="113"/>
      <c r="R151" s="113"/>
      <c r="S151" s="147">
        <f t="shared" si="16"/>
        <v>0</v>
      </c>
      <c r="T151" s="112"/>
      <c r="U151" s="112"/>
    </row>
    <row r="152" spans="1:21" s="110" customFormat="1">
      <c r="A152" s="106" t="s">
        <v>3972</v>
      </c>
      <c r="B152" s="107">
        <v>49.7</v>
      </c>
      <c r="C152" s="107">
        <v>75.7</v>
      </c>
      <c r="D152" s="108">
        <f t="shared" si="17"/>
        <v>0.65653896961690883</v>
      </c>
      <c r="E152" s="117">
        <v>7.6240000000000002E-2</v>
      </c>
      <c r="F152" s="117">
        <v>2.6099999999999999E-3</v>
      </c>
      <c r="G152" s="117">
        <v>1.5972299999999999</v>
      </c>
      <c r="H152" s="117">
        <v>4.6789999999999998E-2</v>
      </c>
      <c r="I152" s="117">
        <v>0.15174000000000001</v>
      </c>
      <c r="J152" s="117">
        <v>2.0799999999999998E-3</v>
      </c>
      <c r="K152" s="107">
        <v>1101.5</v>
      </c>
      <c r="L152" s="107">
        <v>67</v>
      </c>
      <c r="M152" s="107">
        <v>969.1</v>
      </c>
      <c r="N152" s="107">
        <v>18.3</v>
      </c>
      <c r="O152" s="107">
        <v>910.7</v>
      </c>
      <c r="P152" s="107">
        <v>11.6</v>
      </c>
      <c r="Q152" s="109">
        <f t="shared" si="18"/>
        <v>17.321833862914204</v>
      </c>
      <c r="R152" s="109">
        <f t="shared" si="19"/>
        <v>10.276151467496641</v>
      </c>
      <c r="S152" s="147">
        <f t="shared" si="16"/>
        <v>17.321833862914204</v>
      </c>
      <c r="T152" s="107">
        <f t="shared" si="20"/>
        <v>910.7</v>
      </c>
      <c r="U152" s="107">
        <f t="shared" si="21"/>
        <v>11.6</v>
      </c>
    </row>
    <row r="153" spans="1:21" s="110" customFormat="1">
      <c r="A153" s="106" t="s">
        <v>3973</v>
      </c>
      <c r="B153" s="107">
        <v>61.2</v>
      </c>
      <c r="C153" s="107">
        <v>84.9</v>
      </c>
      <c r="D153" s="108">
        <f t="shared" si="17"/>
        <v>0.72084805653710249</v>
      </c>
      <c r="E153" s="117">
        <v>6.9580000000000003E-2</v>
      </c>
      <c r="F153" s="117">
        <v>2.3900000000000002E-3</v>
      </c>
      <c r="G153" s="117">
        <v>1.47445</v>
      </c>
      <c r="H153" s="117">
        <v>4.3389999999999998E-2</v>
      </c>
      <c r="I153" s="117">
        <v>0.1535</v>
      </c>
      <c r="J153" s="117">
        <v>2.0699999999999998E-3</v>
      </c>
      <c r="K153" s="107">
        <v>915.8</v>
      </c>
      <c r="L153" s="107">
        <v>69.099999999999994</v>
      </c>
      <c r="M153" s="107">
        <v>920</v>
      </c>
      <c r="N153" s="107">
        <v>17.8</v>
      </c>
      <c r="O153" s="107">
        <v>920.6</v>
      </c>
      <c r="P153" s="107">
        <v>11.6</v>
      </c>
      <c r="Q153" s="109">
        <f t="shared" si="18"/>
        <v>-0.52413190652982333</v>
      </c>
      <c r="R153" s="109">
        <f t="shared" si="19"/>
        <v>15.379798951594584</v>
      </c>
      <c r="S153" s="147">
        <f t="shared" si="16"/>
        <v>-0.52413190652982333</v>
      </c>
      <c r="T153" s="107">
        <f t="shared" si="20"/>
        <v>920.6</v>
      </c>
      <c r="U153" s="107">
        <f t="shared" si="21"/>
        <v>11.6</v>
      </c>
    </row>
    <row r="154" spans="1:21" s="110" customFormat="1">
      <c r="A154" s="106" t="s">
        <v>3974</v>
      </c>
      <c r="B154" s="107">
        <v>29.4</v>
      </c>
      <c r="C154" s="107">
        <v>55.8</v>
      </c>
      <c r="D154" s="108">
        <f t="shared" si="17"/>
        <v>0.5268817204301075</v>
      </c>
      <c r="E154" s="117">
        <v>7.2819999999999996E-2</v>
      </c>
      <c r="F154" s="117">
        <v>3.0000000000000001E-3</v>
      </c>
      <c r="G154" s="117">
        <v>1.53298</v>
      </c>
      <c r="H154" s="117">
        <v>5.6520000000000001E-2</v>
      </c>
      <c r="I154" s="117">
        <v>0.15248</v>
      </c>
      <c r="J154" s="117">
        <v>2.2899999999999999E-3</v>
      </c>
      <c r="K154" s="107">
        <v>1009.1</v>
      </c>
      <c r="L154" s="107">
        <v>81.3</v>
      </c>
      <c r="M154" s="107">
        <v>943.7</v>
      </c>
      <c r="N154" s="107">
        <v>22.7</v>
      </c>
      <c r="O154" s="107">
        <v>914.9</v>
      </c>
      <c r="P154" s="107">
        <v>12.8</v>
      </c>
      <c r="Q154" s="109">
        <f t="shared" si="18"/>
        <v>9.3350510355762584</v>
      </c>
      <c r="R154" s="109">
        <f t="shared" si="19"/>
        <v>14.82781140977894</v>
      </c>
      <c r="S154" s="147">
        <f t="shared" si="16"/>
        <v>9.3350510355762584</v>
      </c>
      <c r="T154" s="107">
        <f t="shared" si="20"/>
        <v>914.9</v>
      </c>
      <c r="U154" s="107">
        <f t="shared" si="21"/>
        <v>12.8</v>
      </c>
    </row>
    <row r="155" spans="1:21" s="110" customFormat="1">
      <c r="A155" s="106" t="s">
        <v>3975</v>
      </c>
      <c r="B155" s="107">
        <v>78.2</v>
      </c>
      <c r="C155" s="107">
        <v>100</v>
      </c>
      <c r="D155" s="108">
        <f t="shared" si="17"/>
        <v>0.78200000000000003</v>
      </c>
      <c r="E155" s="117">
        <v>6.9029999999999994E-2</v>
      </c>
      <c r="F155" s="117">
        <v>2.3600000000000001E-3</v>
      </c>
      <c r="G155" s="117">
        <v>1.45305</v>
      </c>
      <c r="H155" s="117">
        <v>4.2599999999999999E-2</v>
      </c>
      <c r="I155" s="117">
        <v>0.15248</v>
      </c>
      <c r="J155" s="117">
        <v>2.0600000000000002E-3</v>
      </c>
      <c r="K155" s="107">
        <v>899.5</v>
      </c>
      <c r="L155" s="107">
        <v>69.099999999999994</v>
      </c>
      <c r="M155" s="107">
        <v>911.1</v>
      </c>
      <c r="N155" s="107">
        <v>17.600000000000001</v>
      </c>
      <c r="O155" s="107">
        <v>914.9</v>
      </c>
      <c r="P155" s="107">
        <v>11.5</v>
      </c>
      <c r="Q155" s="109">
        <f t="shared" si="18"/>
        <v>-1.7120622568093324</v>
      </c>
      <c r="R155" s="109">
        <f t="shared" si="19"/>
        <v>15.834943726057679</v>
      </c>
      <c r="S155" s="147">
        <f t="shared" si="16"/>
        <v>-1.7120622568093324</v>
      </c>
      <c r="T155" s="107">
        <f t="shared" si="20"/>
        <v>914.9</v>
      </c>
      <c r="U155" s="107">
        <f t="shared" si="21"/>
        <v>11.5</v>
      </c>
    </row>
    <row r="156" spans="1:21" s="110" customFormat="1">
      <c r="A156" s="106" t="s">
        <v>3976</v>
      </c>
      <c r="B156" s="107">
        <v>27.4</v>
      </c>
      <c r="C156" s="107">
        <v>47.4</v>
      </c>
      <c r="D156" s="108">
        <f t="shared" si="17"/>
        <v>0.57805907172995774</v>
      </c>
      <c r="E156" s="117">
        <v>7.3789999999999994E-2</v>
      </c>
      <c r="F156" s="117">
        <v>3.5599999999999998E-3</v>
      </c>
      <c r="G156" s="117">
        <v>1.59063</v>
      </c>
      <c r="H156" s="117">
        <v>7.0569999999999994E-2</v>
      </c>
      <c r="I156" s="117">
        <v>0.15615999999999999</v>
      </c>
      <c r="J156" s="117">
        <v>2.5799999999999998E-3</v>
      </c>
      <c r="K156" s="107">
        <v>1035.5999999999999</v>
      </c>
      <c r="L156" s="107">
        <v>94.4</v>
      </c>
      <c r="M156" s="107">
        <v>966.5</v>
      </c>
      <c r="N156" s="107">
        <v>27.7</v>
      </c>
      <c r="O156" s="107">
        <v>935.4</v>
      </c>
      <c r="P156" s="107">
        <v>14.4</v>
      </c>
      <c r="Q156" s="109">
        <f t="shared" si="18"/>
        <v>9.6755504055619834</v>
      </c>
      <c r="R156" s="109">
        <f t="shared" si="19"/>
        <v>16.70020996324153</v>
      </c>
      <c r="S156" s="147">
        <f t="shared" si="16"/>
        <v>9.6755504055619834</v>
      </c>
      <c r="T156" s="107">
        <f t="shared" si="20"/>
        <v>935.4</v>
      </c>
      <c r="U156" s="107">
        <f t="shared" si="21"/>
        <v>14.4</v>
      </c>
    </row>
    <row r="157" spans="1:21" s="110" customFormat="1">
      <c r="A157" s="106" t="s">
        <v>3977</v>
      </c>
      <c r="B157" s="107">
        <v>22.9</v>
      </c>
      <c r="C157" s="107">
        <v>52</v>
      </c>
      <c r="D157" s="108">
        <f t="shared" si="17"/>
        <v>0.44038461538461537</v>
      </c>
      <c r="E157" s="117">
        <v>7.0510000000000003E-2</v>
      </c>
      <c r="F157" s="117">
        <v>3.3400000000000001E-3</v>
      </c>
      <c r="G157" s="117">
        <v>1.42347</v>
      </c>
      <c r="H157" s="117">
        <v>6.2030000000000002E-2</v>
      </c>
      <c r="I157" s="117">
        <v>0.14624000000000001</v>
      </c>
      <c r="J157" s="117">
        <v>2.3500000000000001E-3</v>
      </c>
      <c r="K157" s="107">
        <v>943.2</v>
      </c>
      <c r="L157" s="107">
        <v>94.2</v>
      </c>
      <c r="M157" s="107">
        <v>898.8</v>
      </c>
      <c r="N157" s="107">
        <v>26</v>
      </c>
      <c r="O157" s="107">
        <v>879.9</v>
      </c>
      <c r="P157" s="107">
        <v>13.2</v>
      </c>
      <c r="Q157" s="109">
        <f t="shared" si="18"/>
        <v>6.7111959287531882</v>
      </c>
      <c r="R157" s="109">
        <f t="shared" si="19"/>
        <v>18.843065623658887</v>
      </c>
      <c r="S157" s="147">
        <f t="shared" si="16"/>
        <v>6.7111959287531882</v>
      </c>
      <c r="T157" s="107">
        <f t="shared" si="20"/>
        <v>879.9</v>
      </c>
      <c r="U157" s="107">
        <f t="shared" si="21"/>
        <v>13.2</v>
      </c>
    </row>
    <row r="158" spans="1:21" s="110" customFormat="1">
      <c r="A158" s="106" t="s">
        <v>3978</v>
      </c>
      <c r="B158" s="107">
        <v>49.6</v>
      </c>
      <c r="C158" s="107">
        <v>72.3</v>
      </c>
      <c r="D158" s="108">
        <f t="shared" si="17"/>
        <v>0.68603042876901799</v>
      </c>
      <c r="E158" s="117">
        <v>7.213E-2</v>
      </c>
      <c r="F158" s="117">
        <v>2.5899999999999999E-3</v>
      </c>
      <c r="G158" s="117">
        <v>1.4949399999999999</v>
      </c>
      <c r="H158" s="117">
        <v>4.6530000000000002E-2</v>
      </c>
      <c r="I158" s="117">
        <v>0.15014</v>
      </c>
      <c r="J158" s="117">
        <v>2.0799999999999998E-3</v>
      </c>
      <c r="K158" s="107">
        <v>989.5</v>
      </c>
      <c r="L158" s="107">
        <v>71.3</v>
      </c>
      <c r="M158" s="107">
        <v>928.3</v>
      </c>
      <c r="N158" s="107">
        <v>18.899999999999999</v>
      </c>
      <c r="O158" s="107">
        <v>901.8</v>
      </c>
      <c r="P158" s="107">
        <v>11.6</v>
      </c>
      <c r="Q158" s="109">
        <f t="shared" si="18"/>
        <v>8.8630621526023301</v>
      </c>
      <c r="R158" s="109">
        <f t="shared" si="19"/>
        <v>13.341667939990417</v>
      </c>
      <c r="S158" s="147">
        <f t="shared" si="16"/>
        <v>8.8630621526023301</v>
      </c>
      <c r="T158" s="107">
        <f t="shared" si="20"/>
        <v>901.8</v>
      </c>
      <c r="U158" s="107">
        <f t="shared" si="21"/>
        <v>11.6</v>
      </c>
    </row>
    <row r="159" spans="1:21" s="110" customFormat="1">
      <c r="A159" s="106" t="s">
        <v>3979</v>
      </c>
      <c r="B159" s="107">
        <v>41</v>
      </c>
      <c r="C159" s="107">
        <v>69.8</v>
      </c>
      <c r="D159" s="108">
        <f t="shared" si="17"/>
        <v>0.58739255014326652</v>
      </c>
      <c r="E159" s="117">
        <v>7.324E-2</v>
      </c>
      <c r="F159" s="117">
        <v>2.82E-3</v>
      </c>
      <c r="G159" s="117">
        <v>1.6142399999999999</v>
      </c>
      <c r="H159" s="117">
        <v>5.4879999999999998E-2</v>
      </c>
      <c r="I159" s="117">
        <v>0.15966</v>
      </c>
      <c r="J159" s="117">
        <v>2.33E-3</v>
      </c>
      <c r="K159" s="107">
        <v>1020.6</v>
      </c>
      <c r="L159" s="107">
        <v>76</v>
      </c>
      <c r="M159" s="107">
        <v>975.8</v>
      </c>
      <c r="N159" s="107">
        <v>21.3</v>
      </c>
      <c r="O159" s="107">
        <v>954.9</v>
      </c>
      <c r="P159" s="107">
        <v>13</v>
      </c>
      <c r="Q159" s="109">
        <f t="shared" si="18"/>
        <v>6.4373897707231116</v>
      </c>
      <c r="R159" s="109">
        <f t="shared" si="19"/>
        <v>14.165423640338043</v>
      </c>
      <c r="S159" s="147">
        <f t="shared" si="16"/>
        <v>6.4373897707231116</v>
      </c>
      <c r="T159" s="107">
        <f t="shared" si="20"/>
        <v>954.9</v>
      </c>
      <c r="U159" s="107">
        <f t="shared" si="21"/>
        <v>13</v>
      </c>
    </row>
    <row r="160" spans="1:21" s="110" customFormat="1">
      <c r="A160" s="106" t="s">
        <v>3980</v>
      </c>
      <c r="B160" s="107">
        <v>25.2</v>
      </c>
      <c r="C160" s="107">
        <v>50.9</v>
      </c>
      <c r="D160" s="108">
        <f t="shared" si="17"/>
        <v>0.49508840864440079</v>
      </c>
      <c r="E160" s="117">
        <v>6.9940000000000002E-2</v>
      </c>
      <c r="F160" s="117">
        <v>3.0300000000000001E-3</v>
      </c>
      <c r="G160" s="117">
        <v>1.51162</v>
      </c>
      <c r="H160" s="117">
        <v>5.9470000000000002E-2</v>
      </c>
      <c r="I160" s="117">
        <v>0.15656999999999999</v>
      </c>
      <c r="J160" s="117">
        <v>2.3900000000000002E-3</v>
      </c>
      <c r="K160" s="107">
        <v>926.6</v>
      </c>
      <c r="L160" s="107">
        <v>86.7</v>
      </c>
      <c r="M160" s="107">
        <v>935.1</v>
      </c>
      <c r="N160" s="107">
        <v>24</v>
      </c>
      <c r="O160" s="107">
        <v>937.7</v>
      </c>
      <c r="P160" s="107">
        <v>13.3</v>
      </c>
      <c r="Q160" s="109">
        <f t="shared" si="18"/>
        <v>-1.1979279084826322</v>
      </c>
      <c r="R160" s="109">
        <f t="shared" si="19"/>
        <v>19.154096559302516</v>
      </c>
      <c r="S160" s="147">
        <f t="shared" si="16"/>
        <v>-1.1979279084826322</v>
      </c>
      <c r="T160" s="107">
        <f t="shared" si="20"/>
        <v>937.7</v>
      </c>
      <c r="U160" s="107">
        <f t="shared" si="21"/>
        <v>13.3</v>
      </c>
    </row>
    <row r="161" spans="1:21" s="110" customFormat="1">
      <c r="A161" s="106" t="s">
        <v>3981</v>
      </c>
      <c r="B161" s="107">
        <v>24.2</v>
      </c>
      <c r="C161" s="107">
        <v>56.2</v>
      </c>
      <c r="D161" s="108">
        <f t="shared" si="17"/>
        <v>0.43060498220640564</v>
      </c>
      <c r="E161" s="117">
        <v>7.0260000000000003E-2</v>
      </c>
      <c r="F161" s="117">
        <v>2.9399999999999999E-3</v>
      </c>
      <c r="G161" s="117">
        <v>1.4708300000000001</v>
      </c>
      <c r="H161" s="117">
        <v>5.5460000000000002E-2</v>
      </c>
      <c r="I161" s="117">
        <v>0.15165999999999999</v>
      </c>
      <c r="J161" s="117">
        <v>2.2699999999999999E-3</v>
      </c>
      <c r="K161" s="107">
        <v>935.8</v>
      </c>
      <c r="L161" s="107">
        <v>83.6</v>
      </c>
      <c r="M161" s="107">
        <v>918.5</v>
      </c>
      <c r="N161" s="107">
        <v>22.8</v>
      </c>
      <c r="O161" s="107">
        <v>910.3</v>
      </c>
      <c r="P161" s="107">
        <v>12.7</v>
      </c>
      <c r="Q161" s="109">
        <f t="shared" si="18"/>
        <v>2.7249412267578599</v>
      </c>
      <c r="R161" s="109">
        <f t="shared" si="19"/>
        <v>17.590863643332423</v>
      </c>
      <c r="S161" s="147">
        <f t="shared" si="16"/>
        <v>2.7249412267578599</v>
      </c>
      <c r="T161" s="107">
        <f t="shared" si="20"/>
        <v>910.3</v>
      </c>
      <c r="U161" s="107">
        <f t="shared" si="21"/>
        <v>12.7</v>
      </c>
    </row>
    <row r="162" spans="1:21" s="110" customFormat="1">
      <c r="A162" s="106" t="s">
        <v>3982</v>
      </c>
      <c r="B162" s="107">
        <v>10.7</v>
      </c>
      <c r="C162" s="107">
        <v>26.7</v>
      </c>
      <c r="D162" s="108">
        <f t="shared" si="17"/>
        <v>0.40074906367041196</v>
      </c>
      <c r="E162" s="117">
        <v>7.6630000000000004E-2</v>
      </c>
      <c r="F162" s="117">
        <v>5.3499999999999997E-3</v>
      </c>
      <c r="G162" s="117">
        <v>1.5985400000000001</v>
      </c>
      <c r="H162" s="117">
        <v>0.10639</v>
      </c>
      <c r="I162" s="117">
        <v>0.15112</v>
      </c>
      <c r="J162" s="117">
        <v>3.3E-3</v>
      </c>
      <c r="K162" s="107">
        <v>1111.5999999999999</v>
      </c>
      <c r="L162" s="107">
        <v>133.5</v>
      </c>
      <c r="M162" s="107">
        <v>969.6</v>
      </c>
      <c r="N162" s="107">
        <v>41.6</v>
      </c>
      <c r="O162" s="107">
        <v>907.2</v>
      </c>
      <c r="P162" s="107">
        <v>18.5</v>
      </c>
      <c r="Q162" s="109">
        <f t="shared" si="18"/>
        <v>18.387909319899233</v>
      </c>
      <c r="R162" s="109">
        <f t="shared" si="19"/>
        <v>19.883343650415021</v>
      </c>
      <c r="S162" s="147">
        <f t="shared" si="16"/>
        <v>18.387909319899233</v>
      </c>
      <c r="T162" s="107">
        <f t="shared" si="20"/>
        <v>907.2</v>
      </c>
      <c r="U162" s="107">
        <f t="shared" si="21"/>
        <v>18.5</v>
      </c>
    </row>
    <row r="163" spans="1:21" s="110" customFormat="1">
      <c r="A163" s="106" t="s">
        <v>3983</v>
      </c>
      <c r="B163" s="107">
        <v>30.2</v>
      </c>
      <c r="C163" s="107">
        <v>61.7</v>
      </c>
      <c r="D163" s="108">
        <f t="shared" si="17"/>
        <v>0.48946515397082657</v>
      </c>
      <c r="E163" s="117">
        <v>7.0059999999999997E-2</v>
      </c>
      <c r="F163" s="117">
        <v>2.97E-3</v>
      </c>
      <c r="G163" s="117">
        <v>1.3811</v>
      </c>
      <c r="H163" s="117">
        <v>5.2880000000000003E-2</v>
      </c>
      <c r="I163" s="117">
        <v>0.14280999999999999</v>
      </c>
      <c r="J163" s="117">
        <v>2.14E-3</v>
      </c>
      <c r="K163" s="107">
        <v>930.1</v>
      </c>
      <c r="L163" s="107">
        <v>84.8</v>
      </c>
      <c r="M163" s="107">
        <v>880.9</v>
      </c>
      <c r="N163" s="107">
        <v>22.6</v>
      </c>
      <c r="O163" s="107">
        <v>860.5</v>
      </c>
      <c r="P163" s="107">
        <v>12.1</v>
      </c>
      <c r="Q163" s="109">
        <f t="shared" si="18"/>
        <v>7.4830663369530148</v>
      </c>
      <c r="R163" s="109">
        <f t="shared" si="19"/>
        <v>17.069555151946599</v>
      </c>
      <c r="S163" s="147">
        <f t="shared" si="16"/>
        <v>7.4830663369530148</v>
      </c>
      <c r="T163" s="107">
        <f t="shared" si="20"/>
        <v>860.5</v>
      </c>
      <c r="U163" s="107">
        <f t="shared" si="21"/>
        <v>12.1</v>
      </c>
    </row>
    <row r="164" spans="1:21" s="110" customFormat="1">
      <c r="A164" s="106" t="s">
        <v>3984</v>
      </c>
      <c r="B164" s="107">
        <v>13.4</v>
      </c>
      <c r="C164" s="107">
        <v>35.5</v>
      </c>
      <c r="D164" s="108">
        <f t="shared" si="17"/>
        <v>0.37746478873239436</v>
      </c>
      <c r="E164" s="117">
        <v>7.5719999999999996E-2</v>
      </c>
      <c r="F164" s="117">
        <v>4.2100000000000002E-3</v>
      </c>
      <c r="G164" s="117">
        <v>1.5525500000000001</v>
      </c>
      <c r="H164" s="117">
        <v>8.0769999999999995E-2</v>
      </c>
      <c r="I164" s="117">
        <v>0.14854000000000001</v>
      </c>
      <c r="J164" s="117">
        <v>2.7100000000000002E-3</v>
      </c>
      <c r="K164" s="107">
        <v>1087.7</v>
      </c>
      <c r="L164" s="107">
        <v>107.6</v>
      </c>
      <c r="M164" s="107">
        <v>951.5</v>
      </c>
      <c r="N164" s="107">
        <v>32.1</v>
      </c>
      <c r="O164" s="107">
        <v>892.7</v>
      </c>
      <c r="P164" s="107">
        <v>15.2</v>
      </c>
      <c r="Q164" s="109">
        <f t="shared" si="18"/>
        <v>17.927737427599521</v>
      </c>
      <c r="R164" s="109">
        <f t="shared" si="19"/>
        <v>16.476662620539411</v>
      </c>
      <c r="S164" s="147">
        <f t="shared" si="16"/>
        <v>17.927737427599521</v>
      </c>
      <c r="T164" s="107">
        <f t="shared" si="20"/>
        <v>892.7</v>
      </c>
      <c r="U164" s="107">
        <f t="shared" si="21"/>
        <v>15.2</v>
      </c>
    </row>
    <row r="165" spans="1:21" s="110" customFormat="1">
      <c r="A165" s="106" t="s">
        <v>3985</v>
      </c>
      <c r="B165" s="107">
        <v>41.3</v>
      </c>
      <c r="C165" s="107">
        <v>59.8</v>
      </c>
      <c r="D165" s="108">
        <f t="shared" si="17"/>
        <v>0.69063545150501671</v>
      </c>
      <c r="E165" s="117">
        <v>7.4340000000000003E-2</v>
      </c>
      <c r="F165" s="117">
        <v>3.13E-3</v>
      </c>
      <c r="G165" s="117">
        <v>1.4852099999999999</v>
      </c>
      <c r="H165" s="117">
        <v>5.6270000000000001E-2</v>
      </c>
      <c r="I165" s="117">
        <v>0.14474000000000001</v>
      </c>
      <c r="J165" s="117">
        <v>2.2000000000000001E-3</v>
      </c>
      <c r="K165" s="107">
        <v>1050.5999999999999</v>
      </c>
      <c r="L165" s="107">
        <v>82.6</v>
      </c>
      <c r="M165" s="107">
        <v>924.4</v>
      </c>
      <c r="N165" s="107">
        <v>23</v>
      </c>
      <c r="O165" s="107">
        <v>871.4</v>
      </c>
      <c r="P165" s="107">
        <v>12.4</v>
      </c>
      <c r="Q165" s="109">
        <f t="shared" si="18"/>
        <v>17.056919855320764</v>
      </c>
      <c r="R165" s="109">
        <f t="shared" si="19"/>
        <v>13.254159056475368</v>
      </c>
      <c r="S165" s="147">
        <f t="shared" si="16"/>
        <v>17.056919855320764</v>
      </c>
      <c r="T165" s="107">
        <f t="shared" si="20"/>
        <v>871.4</v>
      </c>
      <c r="U165" s="107">
        <f t="shared" si="21"/>
        <v>12.4</v>
      </c>
    </row>
    <row r="166" spans="1:21" s="110" customFormat="1">
      <c r="A166" s="106" t="s">
        <v>3986</v>
      </c>
      <c r="B166" s="107">
        <v>62.2</v>
      </c>
      <c r="C166" s="107">
        <v>85.9</v>
      </c>
      <c r="D166" s="108">
        <f t="shared" si="17"/>
        <v>0.72409778812572756</v>
      </c>
      <c r="E166" s="117">
        <v>7.2209999999999996E-2</v>
      </c>
      <c r="F166" s="117">
        <v>2.47E-3</v>
      </c>
      <c r="G166" s="117">
        <v>1.4854000000000001</v>
      </c>
      <c r="H166" s="117">
        <v>4.3610000000000003E-2</v>
      </c>
      <c r="I166" s="117">
        <v>0.14902000000000001</v>
      </c>
      <c r="J166" s="117">
        <v>2E-3</v>
      </c>
      <c r="K166" s="107">
        <v>991.9</v>
      </c>
      <c r="L166" s="107">
        <v>68.2</v>
      </c>
      <c r="M166" s="107">
        <v>924.4</v>
      </c>
      <c r="N166" s="107">
        <v>17.8</v>
      </c>
      <c r="O166" s="107">
        <v>895.5</v>
      </c>
      <c r="P166" s="107">
        <v>11.2</v>
      </c>
      <c r="Q166" s="109">
        <f t="shared" si="18"/>
        <v>9.7187216453271432</v>
      </c>
      <c r="R166" s="109">
        <f t="shared" si="19"/>
        <v>12.618649010126717</v>
      </c>
      <c r="S166" s="147">
        <f t="shared" si="16"/>
        <v>9.7187216453271432</v>
      </c>
      <c r="T166" s="107">
        <f t="shared" si="20"/>
        <v>895.5</v>
      </c>
      <c r="U166" s="107">
        <f t="shared" si="21"/>
        <v>11.2</v>
      </c>
    </row>
    <row r="167" spans="1:21" s="110" customFormat="1">
      <c r="A167" s="106" t="s">
        <v>3987</v>
      </c>
      <c r="B167" s="107">
        <v>59.9</v>
      </c>
      <c r="C167" s="107">
        <v>87.7</v>
      </c>
      <c r="D167" s="108">
        <f t="shared" si="17"/>
        <v>0.68301026225769668</v>
      </c>
      <c r="E167" s="117">
        <v>6.6900000000000001E-2</v>
      </c>
      <c r="F167" s="117">
        <v>2.49E-3</v>
      </c>
      <c r="G167" s="117">
        <v>1.35158</v>
      </c>
      <c r="H167" s="117">
        <v>4.4060000000000002E-2</v>
      </c>
      <c r="I167" s="117">
        <v>0.14635000000000001</v>
      </c>
      <c r="J167" s="117">
        <v>2.0300000000000001E-3</v>
      </c>
      <c r="K167" s="107">
        <v>834.8</v>
      </c>
      <c r="L167" s="107">
        <v>75.599999999999994</v>
      </c>
      <c r="M167" s="107">
        <v>868.2</v>
      </c>
      <c r="N167" s="107">
        <v>19</v>
      </c>
      <c r="O167" s="107">
        <v>880.5</v>
      </c>
      <c r="P167" s="107">
        <v>11.4</v>
      </c>
      <c r="Q167" s="109">
        <f t="shared" si="18"/>
        <v>-5.4743651173933872</v>
      </c>
      <c r="R167" s="109">
        <f t="shared" si="19"/>
        <v>19.297894214549931</v>
      </c>
      <c r="S167" s="147">
        <f t="shared" si="16"/>
        <v>-5.4743651173933872</v>
      </c>
      <c r="T167" s="107">
        <f t="shared" si="20"/>
        <v>880.5</v>
      </c>
      <c r="U167" s="107">
        <f t="shared" si="21"/>
        <v>11.4</v>
      </c>
    </row>
    <row r="168" spans="1:21" s="110" customFormat="1">
      <c r="A168" s="106" t="s">
        <v>3988</v>
      </c>
      <c r="B168" s="107">
        <v>24.6</v>
      </c>
      <c r="C168" s="107">
        <v>52.2</v>
      </c>
      <c r="D168" s="108">
        <f t="shared" si="17"/>
        <v>0.47126436781609193</v>
      </c>
      <c r="E168" s="117">
        <v>7.2450000000000001E-2</v>
      </c>
      <c r="F168" s="117">
        <v>3.2200000000000002E-3</v>
      </c>
      <c r="G168" s="117">
        <v>1.42231</v>
      </c>
      <c r="H168" s="117">
        <v>5.7459999999999997E-2</v>
      </c>
      <c r="I168" s="117">
        <v>0.14223</v>
      </c>
      <c r="J168" s="117">
        <v>2.2399999999999998E-3</v>
      </c>
      <c r="K168" s="107">
        <v>998.5</v>
      </c>
      <c r="L168" s="107">
        <v>87.8</v>
      </c>
      <c r="M168" s="107">
        <v>898.3</v>
      </c>
      <c r="N168" s="107">
        <v>24.1</v>
      </c>
      <c r="O168" s="107">
        <v>857.3</v>
      </c>
      <c r="P168" s="107">
        <v>12.6</v>
      </c>
      <c r="Q168" s="109">
        <f t="shared" si="18"/>
        <v>14.141211817726596</v>
      </c>
      <c r="R168" s="109">
        <f t="shared" si="19"/>
        <v>15.308917545963869</v>
      </c>
      <c r="S168" s="147">
        <f t="shared" si="16"/>
        <v>14.141211817726596</v>
      </c>
      <c r="T168" s="107">
        <f t="shared" si="20"/>
        <v>857.3</v>
      </c>
      <c r="U168" s="107">
        <f t="shared" si="21"/>
        <v>12.6</v>
      </c>
    </row>
    <row r="169" spans="1:21" s="110" customFormat="1">
      <c r="A169" s="106" t="s">
        <v>3989</v>
      </c>
      <c r="B169" s="107">
        <v>53.7</v>
      </c>
      <c r="C169" s="107">
        <v>79.599999999999994</v>
      </c>
      <c r="D169" s="108">
        <f t="shared" si="17"/>
        <v>0.67462311557788956</v>
      </c>
      <c r="E169" s="117">
        <v>6.9690000000000002E-2</v>
      </c>
      <c r="F169" s="117">
        <v>2.4599999999999999E-3</v>
      </c>
      <c r="G169" s="117">
        <v>1.3962399999999999</v>
      </c>
      <c r="H169" s="117">
        <v>4.2680000000000003E-2</v>
      </c>
      <c r="I169" s="117">
        <v>0.14513999999999999</v>
      </c>
      <c r="J169" s="117">
        <v>1.97E-3</v>
      </c>
      <c r="K169" s="107">
        <v>919.4</v>
      </c>
      <c r="L169" s="107">
        <v>71</v>
      </c>
      <c r="M169" s="107">
        <v>887.3</v>
      </c>
      <c r="N169" s="107">
        <v>18.100000000000001</v>
      </c>
      <c r="O169" s="107">
        <v>873.6</v>
      </c>
      <c r="P169" s="107">
        <v>11.1</v>
      </c>
      <c r="Q169" s="109">
        <f t="shared" si="18"/>
        <v>4.9815096802262264</v>
      </c>
      <c r="R169" s="109">
        <f t="shared" si="19"/>
        <v>14.872785659201149</v>
      </c>
      <c r="S169" s="147">
        <f t="shared" si="16"/>
        <v>4.9815096802262264</v>
      </c>
      <c r="T169" s="107">
        <f t="shared" si="20"/>
        <v>873.6</v>
      </c>
      <c r="U169" s="107">
        <f t="shared" si="21"/>
        <v>11.1</v>
      </c>
    </row>
    <row r="170" spans="1:21" s="110" customFormat="1">
      <c r="A170" s="106" t="s">
        <v>3990</v>
      </c>
      <c r="B170" s="107">
        <v>32.1</v>
      </c>
      <c r="C170" s="107">
        <v>56</v>
      </c>
      <c r="D170" s="108">
        <f t="shared" si="17"/>
        <v>0.57321428571428579</v>
      </c>
      <c r="E170" s="117">
        <v>6.7830000000000001E-2</v>
      </c>
      <c r="F170" s="117">
        <v>2.7499999999999998E-3</v>
      </c>
      <c r="G170" s="117">
        <v>1.4356</v>
      </c>
      <c r="H170" s="117">
        <v>5.2159999999999998E-2</v>
      </c>
      <c r="I170" s="117">
        <v>0.15332000000000001</v>
      </c>
      <c r="J170" s="117">
        <v>2.2100000000000002E-3</v>
      </c>
      <c r="K170" s="107">
        <v>863.4</v>
      </c>
      <c r="L170" s="107">
        <v>81.900000000000006</v>
      </c>
      <c r="M170" s="107">
        <v>903.9</v>
      </c>
      <c r="N170" s="107">
        <v>21.8</v>
      </c>
      <c r="O170" s="107">
        <v>919.6</v>
      </c>
      <c r="P170" s="107">
        <v>12.4</v>
      </c>
      <c r="Q170" s="109">
        <f t="shared" si="18"/>
        <v>-6.5091498725967201</v>
      </c>
      <c r="R170" s="109">
        <f t="shared" si="19"/>
        <v>20.409526057483038</v>
      </c>
      <c r="S170" s="147">
        <f t="shared" si="16"/>
        <v>-6.5091498725967201</v>
      </c>
      <c r="T170" s="107">
        <f t="shared" si="20"/>
        <v>919.6</v>
      </c>
      <c r="U170" s="107">
        <f t="shared" si="21"/>
        <v>12.4</v>
      </c>
    </row>
    <row r="171" spans="1:21" s="110" customFormat="1">
      <c r="A171" s="106" t="s">
        <v>3991</v>
      </c>
      <c r="B171" s="107">
        <v>53.7</v>
      </c>
      <c r="C171" s="107">
        <v>97.1</v>
      </c>
      <c r="D171" s="108">
        <f t="shared" si="17"/>
        <v>0.55303810504634399</v>
      </c>
      <c r="E171" s="117">
        <v>6.8779999999999994E-2</v>
      </c>
      <c r="F171" s="117">
        <v>2.2699999999999999E-3</v>
      </c>
      <c r="G171" s="117">
        <v>1.4279900000000001</v>
      </c>
      <c r="H171" s="117">
        <v>3.9849999999999997E-2</v>
      </c>
      <c r="I171" s="117">
        <v>0.15040000000000001</v>
      </c>
      <c r="J171" s="117">
        <v>1.97E-3</v>
      </c>
      <c r="K171" s="107">
        <v>892.3</v>
      </c>
      <c r="L171" s="107">
        <v>66.599999999999994</v>
      </c>
      <c r="M171" s="107">
        <v>900.7</v>
      </c>
      <c r="N171" s="107">
        <v>16.7</v>
      </c>
      <c r="O171" s="107">
        <v>903.2</v>
      </c>
      <c r="P171" s="107">
        <v>11</v>
      </c>
      <c r="Q171" s="109">
        <f t="shared" si="18"/>
        <v>-1.2215622548470417</v>
      </c>
      <c r="R171" s="109">
        <f t="shared" si="19"/>
        <v>15.309898150926262</v>
      </c>
      <c r="S171" s="147">
        <f t="shared" si="16"/>
        <v>-1.2215622548470417</v>
      </c>
      <c r="T171" s="107">
        <f t="shared" si="20"/>
        <v>903.2</v>
      </c>
      <c r="U171" s="107">
        <f t="shared" si="21"/>
        <v>11</v>
      </c>
    </row>
    <row r="172" spans="1:21" s="110" customFormat="1">
      <c r="A172" s="106" t="s">
        <v>3992</v>
      </c>
      <c r="B172" s="107">
        <v>20.7</v>
      </c>
      <c r="C172" s="107">
        <v>43.8</v>
      </c>
      <c r="D172" s="108">
        <f t="shared" si="17"/>
        <v>0.4726027397260274</v>
      </c>
      <c r="E172" s="117">
        <v>7.5399999999999995E-2</v>
      </c>
      <c r="F172" s="117">
        <v>3.3500000000000001E-3</v>
      </c>
      <c r="G172" s="117">
        <v>1.61083</v>
      </c>
      <c r="H172" s="117">
        <v>6.5180000000000002E-2</v>
      </c>
      <c r="I172" s="117">
        <v>0.15476999999999999</v>
      </c>
      <c r="J172" s="117">
        <v>2.4299999999999999E-3</v>
      </c>
      <c r="K172" s="107">
        <v>1079.2</v>
      </c>
      <c r="L172" s="107">
        <v>86.8</v>
      </c>
      <c r="M172" s="107">
        <v>974.4</v>
      </c>
      <c r="N172" s="107">
        <v>25.4</v>
      </c>
      <c r="O172" s="107">
        <v>927.7</v>
      </c>
      <c r="P172" s="107">
        <v>13.6</v>
      </c>
      <c r="Q172" s="109">
        <f t="shared" si="18"/>
        <v>14.03817642698295</v>
      </c>
      <c r="R172" s="109">
        <f t="shared" si="19"/>
        <v>14.055627799450972</v>
      </c>
      <c r="S172" s="147">
        <f t="shared" si="16"/>
        <v>14.03817642698295</v>
      </c>
      <c r="T172" s="107">
        <f t="shared" si="20"/>
        <v>927.7</v>
      </c>
      <c r="U172" s="107">
        <f t="shared" si="21"/>
        <v>13.6</v>
      </c>
    </row>
    <row r="173" spans="1:21" s="110" customFormat="1">
      <c r="A173" s="106" t="s">
        <v>3993</v>
      </c>
      <c r="B173" s="107">
        <v>23.3</v>
      </c>
      <c r="C173" s="107">
        <v>47.8</v>
      </c>
      <c r="D173" s="108">
        <f t="shared" si="17"/>
        <v>0.4874476987447699</v>
      </c>
      <c r="E173" s="117">
        <v>6.9680000000000006E-2</v>
      </c>
      <c r="F173" s="117">
        <v>3.0300000000000001E-3</v>
      </c>
      <c r="G173" s="117">
        <v>1.41876</v>
      </c>
      <c r="H173" s="117">
        <v>5.5960000000000003E-2</v>
      </c>
      <c r="I173" s="117">
        <v>0.14749999999999999</v>
      </c>
      <c r="J173" s="117">
        <v>2.2300000000000002E-3</v>
      </c>
      <c r="K173" s="107">
        <v>919</v>
      </c>
      <c r="L173" s="107">
        <v>86.9</v>
      </c>
      <c r="M173" s="107">
        <v>896.8</v>
      </c>
      <c r="N173" s="107">
        <v>23.5</v>
      </c>
      <c r="O173" s="107">
        <v>887</v>
      </c>
      <c r="P173" s="107">
        <v>12.5</v>
      </c>
      <c r="Q173" s="109">
        <f t="shared" si="18"/>
        <v>3.4820457018498341</v>
      </c>
      <c r="R173" s="109">
        <f t="shared" si="19"/>
        <v>18.45493850208187</v>
      </c>
      <c r="S173" s="147">
        <f t="shared" si="16"/>
        <v>3.4820457018498341</v>
      </c>
      <c r="T173" s="107">
        <f t="shared" si="20"/>
        <v>887</v>
      </c>
      <c r="U173" s="107">
        <f t="shared" si="21"/>
        <v>12.5</v>
      </c>
    </row>
    <row r="174" spans="1:21" s="110" customFormat="1">
      <c r="A174" s="106" t="s">
        <v>3994</v>
      </c>
      <c r="B174" s="107">
        <v>36.6</v>
      </c>
      <c r="C174" s="107">
        <v>70.5</v>
      </c>
      <c r="D174" s="108">
        <f t="shared" si="17"/>
        <v>0.51914893617021274</v>
      </c>
      <c r="E174" s="117">
        <v>7.4260000000000007E-2</v>
      </c>
      <c r="F174" s="117">
        <v>2.81E-3</v>
      </c>
      <c r="G174" s="117">
        <v>1.44347</v>
      </c>
      <c r="H174" s="117">
        <v>4.8009999999999997E-2</v>
      </c>
      <c r="I174" s="117">
        <v>0.14083000000000001</v>
      </c>
      <c r="J174" s="117">
        <v>2.0200000000000001E-3</v>
      </c>
      <c r="K174" s="107">
        <v>1048.5</v>
      </c>
      <c r="L174" s="107">
        <v>74.400000000000006</v>
      </c>
      <c r="M174" s="107">
        <v>907.2</v>
      </c>
      <c r="N174" s="107">
        <v>20</v>
      </c>
      <c r="O174" s="107">
        <v>849.3</v>
      </c>
      <c r="P174" s="107">
        <v>11.4</v>
      </c>
      <c r="Q174" s="109">
        <f t="shared" si="18"/>
        <v>18.998569384835484</v>
      </c>
      <c r="R174" s="109">
        <f t="shared" si="19"/>
        <v>11.699346522956839</v>
      </c>
      <c r="S174" s="147">
        <f t="shared" si="16"/>
        <v>18.998569384835484</v>
      </c>
      <c r="T174" s="107">
        <f t="shared" si="20"/>
        <v>849.3</v>
      </c>
      <c r="U174" s="107">
        <f t="shared" si="21"/>
        <v>11.4</v>
      </c>
    </row>
    <row r="175" spans="1:21" s="110" customFormat="1">
      <c r="A175" s="106" t="s">
        <v>3995</v>
      </c>
      <c r="B175" s="107">
        <v>220</v>
      </c>
      <c r="C175" s="107">
        <v>318</v>
      </c>
      <c r="D175" s="108">
        <f t="shared" si="17"/>
        <v>0.69182389937106914</v>
      </c>
      <c r="E175" s="117">
        <v>6.9629999999999997E-2</v>
      </c>
      <c r="F175" s="117">
        <v>1.6800000000000001E-3</v>
      </c>
      <c r="G175" s="117">
        <v>1.47506</v>
      </c>
      <c r="H175" s="117">
        <v>2.5149999999999999E-2</v>
      </c>
      <c r="I175" s="117">
        <v>0.15346000000000001</v>
      </c>
      <c r="J175" s="117">
        <v>1.7600000000000001E-3</v>
      </c>
      <c r="K175" s="107">
        <v>917.6</v>
      </c>
      <c r="L175" s="107">
        <v>48.7</v>
      </c>
      <c r="M175" s="107">
        <v>920.2</v>
      </c>
      <c r="N175" s="107">
        <v>10.3</v>
      </c>
      <c r="O175" s="107">
        <v>920.3</v>
      </c>
      <c r="P175" s="107">
        <v>9.8000000000000007</v>
      </c>
      <c r="Q175" s="109">
        <f t="shared" si="18"/>
        <v>-0.29424585876198783</v>
      </c>
      <c r="R175" s="109">
        <f t="shared" si="19"/>
        <v>10.858051764989211</v>
      </c>
      <c r="S175" s="147">
        <f t="shared" si="16"/>
        <v>-0.29424585876198783</v>
      </c>
      <c r="T175" s="107">
        <f t="shared" si="20"/>
        <v>920.3</v>
      </c>
      <c r="U175" s="107">
        <f t="shared" si="21"/>
        <v>9.8000000000000007</v>
      </c>
    </row>
    <row r="176" spans="1:21" s="110" customFormat="1">
      <c r="A176" s="106" t="s">
        <v>3996</v>
      </c>
      <c r="B176" s="107">
        <v>53.8</v>
      </c>
      <c r="C176" s="107">
        <v>88.6</v>
      </c>
      <c r="D176" s="108">
        <f t="shared" si="17"/>
        <v>0.60722347629796836</v>
      </c>
      <c r="E176" s="117">
        <v>7.0569999999999994E-2</v>
      </c>
      <c r="F176" s="117">
        <v>2.4099999999999998E-3</v>
      </c>
      <c r="G176" s="117">
        <v>1.4965599999999999</v>
      </c>
      <c r="H176" s="117">
        <v>4.3880000000000002E-2</v>
      </c>
      <c r="I176" s="117">
        <v>0.15364</v>
      </c>
      <c r="J176" s="117">
        <v>2.0699999999999998E-3</v>
      </c>
      <c r="K176" s="107">
        <v>944.9</v>
      </c>
      <c r="L176" s="107">
        <v>68.5</v>
      </c>
      <c r="M176" s="107">
        <v>929</v>
      </c>
      <c r="N176" s="107">
        <v>17.899999999999999</v>
      </c>
      <c r="O176" s="107">
        <v>921.3</v>
      </c>
      <c r="P176" s="107">
        <v>11.6</v>
      </c>
      <c r="Q176" s="109">
        <f t="shared" si="18"/>
        <v>2.4976187956397555</v>
      </c>
      <c r="R176" s="109">
        <f t="shared" si="19"/>
        <v>14.34839589922742</v>
      </c>
      <c r="S176" s="147">
        <f t="shared" si="16"/>
        <v>2.4976187956397555</v>
      </c>
      <c r="T176" s="107">
        <f t="shared" si="20"/>
        <v>921.3</v>
      </c>
      <c r="U176" s="107">
        <f t="shared" si="21"/>
        <v>11.6</v>
      </c>
    </row>
    <row r="177" spans="1:21" s="110" customFormat="1">
      <c r="A177" s="106" t="s">
        <v>3997</v>
      </c>
      <c r="B177" s="107">
        <v>10.9</v>
      </c>
      <c r="C177" s="107">
        <v>26.4</v>
      </c>
      <c r="D177" s="108">
        <f t="shared" si="17"/>
        <v>0.4128787878787879</v>
      </c>
      <c r="E177" s="117">
        <v>6.6979999999999998E-2</v>
      </c>
      <c r="F177" s="117">
        <v>4.2599999999999999E-3</v>
      </c>
      <c r="G177" s="117">
        <v>1.4029100000000001</v>
      </c>
      <c r="H177" s="117">
        <v>8.4709999999999994E-2</v>
      </c>
      <c r="I177" s="117">
        <v>0.15171999999999999</v>
      </c>
      <c r="J177" s="117">
        <v>2.8900000000000002E-3</v>
      </c>
      <c r="K177" s="107">
        <v>837.3</v>
      </c>
      <c r="L177" s="107">
        <v>127.1</v>
      </c>
      <c r="M177" s="107">
        <v>890.2</v>
      </c>
      <c r="N177" s="107">
        <v>35.799999999999997</v>
      </c>
      <c r="O177" s="107">
        <v>910.6</v>
      </c>
      <c r="P177" s="107">
        <v>16.2</v>
      </c>
      <c r="Q177" s="109">
        <f t="shared" si="18"/>
        <v>-8.7543293920936414</v>
      </c>
      <c r="R177" s="109">
        <f t="shared" si="19"/>
        <v>33.243240118160436</v>
      </c>
      <c r="S177" s="147">
        <f t="shared" si="16"/>
        <v>-8.7543293920936414</v>
      </c>
      <c r="T177" s="107">
        <f t="shared" si="20"/>
        <v>910.6</v>
      </c>
      <c r="U177" s="107">
        <f t="shared" si="21"/>
        <v>16.2</v>
      </c>
    </row>
    <row r="178" spans="1:21" s="110" customFormat="1">
      <c r="A178" s="106" t="s">
        <v>3998</v>
      </c>
      <c r="B178" s="107">
        <v>159</v>
      </c>
      <c r="C178" s="107">
        <v>140</v>
      </c>
      <c r="D178" s="108">
        <f t="shared" si="17"/>
        <v>1.1357142857142857</v>
      </c>
      <c r="E178" s="117">
        <v>7.3800000000000004E-2</v>
      </c>
      <c r="F178" s="117">
        <v>2.4499999999999999E-3</v>
      </c>
      <c r="G178" s="117">
        <v>1.4524999999999999</v>
      </c>
      <c r="H178" s="117">
        <v>4.0739999999999998E-2</v>
      </c>
      <c r="I178" s="117">
        <v>0.14257</v>
      </c>
      <c r="J178" s="117">
        <v>1.91E-3</v>
      </c>
      <c r="K178" s="107">
        <v>1036.0999999999999</v>
      </c>
      <c r="L178" s="107">
        <v>65.5</v>
      </c>
      <c r="M178" s="107">
        <v>910.9</v>
      </c>
      <c r="N178" s="107">
        <v>16.899999999999999</v>
      </c>
      <c r="O178" s="107">
        <v>859.2</v>
      </c>
      <c r="P178" s="107">
        <v>10.8</v>
      </c>
      <c r="Q178" s="109">
        <f t="shared" si="18"/>
        <v>17.073641540391836</v>
      </c>
      <c r="R178" s="109">
        <f t="shared" si="19"/>
        <v>10.690099222617572</v>
      </c>
      <c r="S178" s="147">
        <f t="shared" si="16"/>
        <v>17.073641540391836</v>
      </c>
      <c r="T178" s="107">
        <f t="shared" si="20"/>
        <v>859.2</v>
      </c>
      <c r="U178" s="107">
        <f t="shared" si="21"/>
        <v>10.8</v>
      </c>
    </row>
    <row r="179" spans="1:21" s="110" customFormat="1">
      <c r="A179" s="106" t="s">
        <v>3999</v>
      </c>
      <c r="B179" s="107">
        <v>23.1</v>
      </c>
      <c r="C179" s="107">
        <v>52.6</v>
      </c>
      <c r="D179" s="108">
        <f t="shared" si="17"/>
        <v>0.43916349809885935</v>
      </c>
      <c r="E179" s="117">
        <v>6.9610000000000005E-2</v>
      </c>
      <c r="F179" s="117">
        <v>2.8300000000000001E-3</v>
      </c>
      <c r="G179" s="117">
        <v>1.4610000000000001</v>
      </c>
      <c r="H179" s="117">
        <v>5.3319999999999999E-2</v>
      </c>
      <c r="I179" s="117">
        <v>0.15204000000000001</v>
      </c>
      <c r="J179" s="117">
        <v>2.2200000000000002E-3</v>
      </c>
      <c r="K179" s="107">
        <v>917</v>
      </c>
      <c r="L179" s="107">
        <v>81.599999999999994</v>
      </c>
      <c r="M179" s="107">
        <v>914.4</v>
      </c>
      <c r="N179" s="107">
        <v>22</v>
      </c>
      <c r="O179" s="107">
        <v>912.4</v>
      </c>
      <c r="P179" s="107">
        <v>12.4</v>
      </c>
      <c r="Q179" s="109">
        <f t="shared" si="18"/>
        <v>0.50163576881134819</v>
      </c>
      <c r="R179" s="109">
        <f t="shared" si="19"/>
        <v>17.913220022363202</v>
      </c>
      <c r="S179" s="147">
        <f t="shared" si="16"/>
        <v>0.50163576881134819</v>
      </c>
      <c r="T179" s="107">
        <f t="shared" si="20"/>
        <v>912.4</v>
      </c>
      <c r="U179" s="107">
        <f t="shared" si="21"/>
        <v>12.4</v>
      </c>
    </row>
    <row r="180" spans="1:21" s="110" customFormat="1">
      <c r="A180" s="106" t="s">
        <v>4000</v>
      </c>
      <c r="B180" s="107">
        <v>52.2</v>
      </c>
      <c r="C180" s="107">
        <v>74.400000000000006</v>
      </c>
      <c r="D180" s="108">
        <f t="shared" si="17"/>
        <v>0.70161290322580638</v>
      </c>
      <c r="E180" s="117">
        <v>7.0129999999999998E-2</v>
      </c>
      <c r="F180" s="117">
        <v>2.5200000000000001E-3</v>
      </c>
      <c r="G180" s="117">
        <v>1.3953800000000001</v>
      </c>
      <c r="H180" s="117">
        <v>4.3639999999999998E-2</v>
      </c>
      <c r="I180" s="117">
        <v>0.14413999999999999</v>
      </c>
      <c r="J180" s="117">
        <v>1.99E-3</v>
      </c>
      <c r="K180" s="107">
        <v>932.2</v>
      </c>
      <c r="L180" s="107">
        <v>72.099999999999994</v>
      </c>
      <c r="M180" s="107">
        <v>887</v>
      </c>
      <c r="N180" s="107">
        <v>18.5</v>
      </c>
      <c r="O180" s="107">
        <v>868</v>
      </c>
      <c r="P180" s="107">
        <v>11.2</v>
      </c>
      <c r="Q180" s="109">
        <f t="shared" si="18"/>
        <v>6.8869341343059443</v>
      </c>
      <c r="R180" s="109">
        <f t="shared" si="19"/>
        <v>14.602521475862867</v>
      </c>
      <c r="S180" s="147">
        <f t="shared" si="16"/>
        <v>6.8869341343059443</v>
      </c>
      <c r="T180" s="107">
        <f t="shared" si="20"/>
        <v>868</v>
      </c>
      <c r="U180" s="107">
        <f t="shared" si="21"/>
        <v>11.2</v>
      </c>
    </row>
    <row r="181" spans="1:21" s="110" customFormat="1">
      <c r="A181" s="106" t="s">
        <v>4001</v>
      </c>
      <c r="B181" s="107">
        <v>26.3</v>
      </c>
      <c r="C181" s="107">
        <v>43</v>
      </c>
      <c r="D181" s="108">
        <f t="shared" si="17"/>
        <v>0.61162790697674418</v>
      </c>
      <c r="E181" s="117">
        <v>7.0940000000000003E-2</v>
      </c>
      <c r="F181" s="117">
        <v>3.3600000000000001E-3</v>
      </c>
      <c r="G181" s="117">
        <v>1.4295</v>
      </c>
      <c r="H181" s="117">
        <v>6.2309999999999997E-2</v>
      </c>
      <c r="I181" s="117">
        <v>0.14596999999999999</v>
      </c>
      <c r="J181" s="117">
        <v>2.3400000000000001E-3</v>
      </c>
      <c r="K181" s="107">
        <v>955.8</v>
      </c>
      <c r="L181" s="107">
        <v>94</v>
      </c>
      <c r="M181" s="107">
        <v>901.3</v>
      </c>
      <c r="N181" s="107">
        <v>26</v>
      </c>
      <c r="O181" s="107">
        <v>878.3</v>
      </c>
      <c r="P181" s="107">
        <v>13.1</v>
      </c>
      <c r="Q181" s="109">
        <f t="shared" si="18"/>
        <v>8.1083908767524591</v>
      </c>
      <c r="R181" s="109">
        <f t="shared" si="19"/>
        <v>18.281194907125254</v>
      </c>
      <c r="S181" s="147">
        <f t="shared" si="16"/>
        <v>8.1083908767524591</v>
      </c>
      <c r="T181" s="107">
        <f t="shared" si="20"/>
        <v>878.3</v>
      </c>
      <c r="U181" s="107">
        <f t="shared" si="21"/>
        <v>13.1</v>
      </c>
    </row>
    <row r="182" spans="1:21" s="105" customFormat="1">
      <c r="A182" s="111" t="s">
        <v>6474</v>
      </c>
      <c r="B182" s="112"/>
      <c r="C182" s="112"/>
      <c r="D182" s="103"/>
      <c r="E182" s="123"/>
      <c r="F182" s="123"/>
      <c r="G182" s="123"/>
      <c r="H182" s="123"/>
      <c r="I182" s="123"/>
      <c r="J182" s="123"/>
      <c r="K182" s="112"/>
      <c r="L182" s="112"/>
      <c r="M182" s="112"/>
      <c r="N182" s="112"/>
      <c r="O182" s="112"/>
      <c r="P182" s="112"/>
      <c r="Q182" s="113"/>
      <c r="R182" s="113"/>
      <c r="S182" s="147">
        <f t="shared" si="16"/>
        <v>0</v>
      </c>
      <c r="T182" s="112"/>
      <c r="U182" s="112"/>
    </row>
    <row r="183" spans="1:21" s="110" customFormat="1">
      <c r="A183" s="106" t="s">
        <v>4002</v>
      </c>
      <c r="B183" s="107">
        <v>1318.3584423752907</v>
      </c>
      <c r="C183" s="107">
        <v>1016.8784361648746</v>
      </c>
      <c r="D183" s="108">
        <f t="shared" si="17"/>
        <v>1.2964759557174195</v>
      </c>
      <c r="E183" s="117">
        <v>6.887636285962441E-2</v>
      </c>
      <c r="F183" s="117">
        <v>1.20344521085728</v>
      </c>
      <c r="G183" s="117">
        <v>1.0518234178406001</v>
      </c>
      <c r="H183" s="117">
        <v>1.9369771618904954</v>
      </c>
      <c r="I183" s="117">
        <v>0.1107570438287768</v>
      </c>
      <c r="J183" s="117">
        <v>1.5177615590566376</v>
      </c>
      <c r="K183" s="107">
        <v>895.03950757380915</v>
      </c>
      <c r="L183" s="107">
        <v>24.643577958020302</v>
      </c>
      <c r="M183" s="107">
        <v>729.78511440501029</v>
      </c>
      <c r="N183" s="107">
        <v>10.132635078564544</v>
      </c>
      <c r="O183" s="107">
        <v>677.14297708726781</v>
      </c>
      <c r="P183" s="107">
        <v>9.7634402738208124</v>
      </c>
      <c r="Q183" s="109">
        <f t="shared" si="18"/>
        <v>24.344906413929735</v>
      </c>
      <c r="R183" s="109">
        <f t="shared" si="19"/>
        <v>4.7027769626370546</v>
      </c>
      <c r="S183" s="147" t="str">
        <f t="shared" si="16"/>
        <v>X</v>
      </c>
      <c r="T183" s="107">
        <f t="shared" si="20"/>
        <v>677.14297708726781</v>
      </c>
      <c r="U183" s="107">
        <f t="shared" si="21"/>
        <v>9.7634402738208124</v>
      </c>
    </row>
    <row r="184" spans="1:21" s="110" customFormat="1">
      <c r="A184" s="106" t="s">
        <v>4003</v>
      </c>
      <c r="B184" s="107">
        <v>270.23209902614298</v>
      </c>
      <c r="C184" s="107">
        <v>1014.0017353036908</v>
      </c>
      <c r="D184" s="108">
        <f t="shared" si="17"/>
        <v>0.26650062777773176</v>
      </c>
      <c r="E184" s="117">
        <v>6.8521853571585883E-2</v>
      </c>
      <c r="F184" s="117">
        <v>0.24517218489399484</v>
      </c>
      <c r="G184" s="117">
        <v>1.3485599958461434</v>
      </c>
      <c r="H184" s="117">
        <v>1.5213874610393432</v>
      </c>
      <c r="I184" s="117">
        <v>0.14273809465516421</v>
      </c>
      <c r="J184" s="117">
        <v>1.5015027160688199</v>
      </c>
      <c r="K184" s="107">
        <v>884.37960970895335</v>
      </c>
      <c r="L184" s="107">
        <v>5.0606392227632302</v>
      </c>
      <c r="M184" s="107">
        <v>866.93645998085958</v>
      </c>
      <c r="N184" s="107">
        <v>8.9092732304991706</v>
      </c>
      <c r="O184" s="107">
        <v>860.12712342958332</v>
      </c>
      <c r="P184" s="107">
        <v>12.101664200478869</v>
      </c>
      <c r="Q184" s="109">
        <f t="shared" si="18"/>
        <v>2.742316310000803</v>
      </c>
      <c r="R184" s="109">
        <f t="shared" si="19"/>
        <v>2.954447071638695</v>
      </c>
      <c r="S184" s="147">
        <f t="shared" si="16"/>
        <v>2.742316310000803</v>
      </c>
      <c r="T184" s="107">
        <f t="shared" si="20"/>
        <v>860.12712342958332</v>
      </c>
      <c r="U184" s="107">
        <f t="shared" si="21"/>
        <v>12.101664200478869</v>
      </c>
    </row>
    <row r="185" spans="1:21" s="110" customFormat="1">
      <c r="A185" s="106" t="s">
        <v>4004</v>
      </c>
      <c r="B185" s="107">
        <v>396.46685055391998</v>
      </c>
      <c r="C185" s="107">
        <v>961.14659865059809</v>
      </c>
      <c r="D185" s="108">
        <f t="shared" si="17"/>
        <v>0.41249363115942944</v>
      </c>
      <c r="E185" s="117">
        <v>6.7828588378181093E-2</v>
      </c>
      <c r="F185" s="117">
        <v>0.2972957597848449</v>
      </c>
      <c r="G185" s="117">
        <v>1.12487236583381</v>
      </c>
      <c r="H185" s="117">
        <v>1.5537488790424825</v>
      </c>
      <c r="I185" s="117">
        <v>0.12027882983214221</v>
      </c>
      <c r="J185" s="117">
        <v>1.5250412487338572</v>
      </c>
      <c r="K185" s="107">
        <v>863.32084083004906</v>
      </c>
      <c r="L185" s="107">
        <v>6.1547370426274783</v>
      </c>
      <c r="M185" s="107">
        <v>765.30612523276363</v>
      </c>
      <c r="N185" s="107">
        <v>8.3863578333712709</v>
      </c>
      <c r="O185" s="107">
        <v>732.16831284491695</v>
      </c>
      <c r="P185" s="107">
        <v>10.563763082846013</v>
      </c>
      <c r="Q185" s="109">
        <f t="shared" si="18"/>
        <v>15.191632332081095</v>
      </c>
      <c r="R185" s="109">
        <f t="shared" si="19"/>
        <v>2.7296881140200862</v>
      </c>
      <c r="S185" s="147" t="str">
        <f t="shared" si="16"/>
        <v>X</v>
      </c>
      <c r="T185" s="107">
        <f t="shared" si="20"/>
        <v>732.16831284491695</v>
      </c>
      <c r="U185" s="107">
        <f t="shared" si="21"/>
        <v>10.563763082846013</v>
      </c>
    </row>
    <row r="186" spans="1:21" s="110" customFormat="1">
      <c r="A186" s="106" t="s">
        <v>4005</v>
      </c>
      <c r="B186" s="107">
        <v>1241.2456015617147</v>
      </c>
      <c r="C186" s="107">
        <v>1714.4995436669776</v>
      </c>
      <c r="D186" s="108">
        <f t="shared" si="17"/>
        <v>0.72396963075705123</v>
      </c>
      <c r="E186" s="117">
        <v>6.7503118602200721E-2</v>
      </c>
      <c r="F186" s="117">
        <v>0.22499322344564052</v>
      </c>
      <c r="G186" s="117">
        <v>1.0149323104182009</v>
      </c>
      <c r="H186" s="117">
        <v>1.5167860663288184</v>
      </c>
      <c r="I186" s="117">
        <v>0.1090465591308728</v>
      </c>
      <c r="J186" s="117">
        <v>1.5000060067922365</v>
      </c>
      <c r="K186" s="107">
        <v>853.33556550576463</v>
      </c>
      <c r="L186" s="107">
        <v>4.6674717719318304</v>
      </c>
      <c r="M186" s="107">
        <v>711.36274761621439</v>
      </c>
      <c r="N186" s="107">
        <v>7.7874486914021324</v>
      </c>
      <c r="O186" s="107">
        <v>667.20831891975558</v>
      </c>
      <c r="P186" s="107">
        <v>9.5146726984381971</v>
      </c>
      <c r="Q186" s="109">
        <f t="shared" si="18"/>
        <v>21.811729653585111</v>
      </c>
      <c r="R186" s="109">
        <f t="shared" si="19"/>
        <v>2.3884029928106045</v>
      </c>
      <c r="S186" s="147" t="str">
        <f t="shared" si="16"/>
        <v>X</v>
      </c>
      <c r="T186" s="107">
        <f t="shared" si="20"/>
        <v>667.20831891975558</v>
      </c>
      <c r="U186" s="107">
        <f t="shared" si="21"/>
        <v>9.5146726984381971</v>
      </c>
    </row>
    <row r="187" spans="1:21" s="110" customFormat="1">
      <c r="A187" s="106" t="s">
        <v>4006</v>
      </c>
      <c r="B187" s="107">
        <v>730.65594789645388</v>
      </c>
      <c r="C187" s="107">
        <v>843.07589006839487</v>
      </c>
      <c r="D187" s="108">
        <f t="shared" si="17"/>
        <v>0.86665501469527151</v>
      </c>
      <c r="E187" s="117">
        <v>6.8269915728227756E-2</v>
      </c>
      <c r="F187" s="117">
        <v>0.37498795601474788</v>
      </c>
      <c r="G187" s="117">
        <v>1.1353091167396103</v>
      </c>
      <c r="H187" s="117">
        <v>2.2798114289647757</v>
      </c>
      <c r="I187" s="117">
        <v>0.12061004620374882</v>
      </c>
      <c r="J187" s="117">
        <v>2.2487605885203288</v>
      </c>
      <c r="K187" s="107">
        <v>876.75948947977906</v>
      </c>
      <c r="L187" s="107">
        <v>7.7427997636944079</v>
      </c>
      <c r="M187" s="107">
        <v>770.28118145741064</v>
      </c>
      <c r="N187" s="107">
        <v>12.383052813311091</v>
      </c>
      <c r="O187" s="107">
        <v>734.07394766122127</v>
      </c>
      <c r="P187" s="107">
        <v>15.621275612827112</v>
      </c>
      <c r="Q187" s="109">
        <f t="shared" si="18"/>
        <v>16.274194181031287</v>
      </c>
      <c r="R187" s="109">
        <f t="shared" si="19"/>
        <v>3.8580730218390826</v>
      </c>
      <c r="S187" s="147" t="str">
        <f t="shared" si="16"/>
        <v>X</v>
      </c>
      <c r="T187" s="107">
        <f t="shared" si="20"/>
        <v>734.07394766122127</v>
      </c>
      <c r="U187" s="107">
        <f t="shared" si="21"/>
        <v>15.621275612827112</v>
      </c>
    </row>
    <row r="188" spans="1:21" s="110" customFormat="1">
      <c r="A188" s="106" t="s">
        <v>4007</v>
      </c>
      <c r="B188" s="107">
        <v>928.05472685358961</v>
      </c>
      <c r="C188" s="107">
        <v>831.11043357982817</v>
      </c>
      <c r="D188" s="108">
        <f t="shared" si="17"/>
        <v>1.1166442982266447</v>
      </c>
      <c r="E188" s="117">
        <v>6.8703726206420276E-2</v>
      </c>
      <c r="F188" s="117">
        <v>0.27615860414075399</v>
      </c>
      <c r="G188" s="117">
        <v>1.3669894375806657</v>
      </c>
      <c r="H188" s="117">
        <v>1.5259315511727136</v>
      </c>
      <c r="I188" s="117">
        <v>0.14430573531211233</v>
      </c>
      <c r="J188" s="117">
        <v>1.5007343283284331</v>
      </c>
      <c r="K188" s="107">
        <v>889.85751295538</v>
      </c>
      <c r="L188" s="107">
        <v>5.6941841017332795</v>
      </c>
      <c r="M188" s="107">
        <v>874.87319709225551</v>
      </c>
      <c r="N188" s="107">
        <v>8.9878227217233828</v>
      </c>
      <c r="O188" s="107">
        <v>868.9644377072101</v>
      </c>
      <c r="P188" s="107">
        <v>12.211663382027172</v>
      </c>
      <c r="Q188" s="109">
        <f t="shared" si="18"/>
        <v>2.3479124403613993</v>
      </c>
      <c r="R188" s="109">
        <f t="shared" si="19"/>
        <v>3.0157724566853643</v>
      </c>
      <c r="S188" s="147">
        <f t="shared" si="16"/>
        <v>2.3479124403613993</v>
      </c>
      <c r="T188" s="107">
        <f t="shared" si="20"/>
        <v>868.9644377072101</v>
      </c>
      <c r="U188" s="107">
        <f t="shared" si="21"/>
        <v>12.211663382027172</v>
      </c>
    </row>
    <row r="189" spans="1:21" s="110" customFormat="1">
      <c r="A189" s="106" t="s">
        <v>4008</v>
      </c>
      <c r="B189" s="107">
        <v>456.50096697154112</v>
      </c>
      <c r="C189" s="107">
        <v>586.09915023994949</v>
      </c>
      <c r="D189" s="108">
        <f t="shared" si="17"/>
        <v>0.77888010379242012</v>
      </c>
      <c r="E189" s="117">
        <v>6.8222480000000002E-2</v>
      </c>
      <c r="F189" s="117">
        <v>0.29899150000000002</v>
      </c>
      <c r="G189" s="117">
        <v>1.3728169707668425</v>
      </c>
      <c r="H189" s="117">
        <v>1.6721980923575086</v>
      </c>
      <c r="I189" s="117">
        <v>0.14594319911330086</v>
      </c>
      <c r="J189" s="117">
        <v>1.6452509057927429</v>
      </c>
      <c r="K189" s="107">
        <v>875.32057845188115</v>
      </c>
      <c r="L189" s="107">
        <v>6.1781089252507249</v>
      </c>
      <c r="M189" s="107">
        <v>877.37000008854</v>
      </c>
      <c r="N189" s="107">
        <v>9.8713233870846295</v>
      </c>
      <c r="O189" s="107">
        <v>878.18245022162296</v>
      </c>
      <c r="P189" s="107">
        <v>13.521550913842329</v>
      </c>
      <c r="Q189" s="109">
        <f t="shared" si="18"/>
        <v>-0.32695127250446099</v>
      </c>
      <c r="R189" s="109">
        <f t="shared" si="19"/>
        <v>3.3986452598485548</v>
      </c>
      <c r="S189" s="147">
        <f t="shared" si="16"/>
        <v>-0.32695127250446099</v>
      </c>
      <c r="T189" s="107">
        <f t="shared" si="20"/>
        <v>878.18245022162296</v>
      </c>
      <c r="U189" s="107">
        <f t="shared" si="21"/>
        <v>13.521550913842329</v>
      </c>
    </row>
    <row r="190" spans="1:21" s="110" customFormat="1">
      <c r="A190" s="106" t="s">
        <v>4009</v>
      </c>
      <c r="B190" s="107">
        <v>387.01091922797025</v>
      </c>
      <c r="C190" s="107">
        <v>661.5153803959721</v>
      </c>
      <c r="D190" s="108">
        <f t="shared" si="17"/>
        <v>0.58503691780576883</v>
      </c>
      <c r="E190" s="117">
        <v>6.9169492512924285E-2</v>
      </c>
      <c r="F190" s="117">
        <v>0.47761443135460524</v>
      </c>
      <c r="G190" s="117">
        <v>1.3723077551610627</v>
      </c>
      <c r="H190" s="117">
        <v>1.6839635205100527</v>
      </c>
      <c r="I190" s="117">
        <v>0.14389167017764554</v>
      </c>
      <c r="J190" s="117">
        <v>1.6148119374622012</v>
      </c>
      <c r="K190" s="107">
        <v>903.79908094770735</v>
      </c>
      <c r="L190" s="107">
        <v>9.8136118768693557</v>
      </c>
      <c r="M190" s="107">
        <v>877.15207161314208</v>
      </c>
      <c r="N190" s="107">
        <v>9.9395561912447583</v>
      </c>
      <c r="O190" s="107">
        <v>866.63139128571311</v>
      </c>
      <c r="P190" s="107">
        <v>13.107877572817284</v>
      </c>
      <c r="Q190" s="109">
        <f t="shared" si="18"/>
        <v>4.1123840957019819</v>
      </c>
      <c r="R190" s="109">
        <f t="shared" si="19"/>
        <v>3.5706693360495043</v>
      </c>
      <c r="S190" s="147">
        <f t="shared" si="16"/>
        <v>4.1123840957019819</v>
      </c>
      <c r="T190" s="107">
        <f t="shared" si="20"/>
        <v>866.63139128571311</v>
      </c>
      <c r="U190" s="107">
        <f t="shared" si="21"/>
        <v>13.107877572817284</v>
      </c>
    </row>
    <row r="191" spans="1:21" s="110" customFormat="1">
      <c r="A191" s="106" t="s">
        <v>4010</v>
      </c>
      <c r="B191" s="107">
        <v>230.52512541863254</v>
      </c>
      <c r="C191" s="107">
        <v>401.90494988306824</v>
      </c>
      <c r="D191" s="108">
        <f t="shared" si="17"/>
        <v>0.57358120492345865</v>
      </c>
      <c r="E191" s="117">
        <v>6.9361456784203745E-2</v>
      </c>
      <c r="F191" s="117">
        <v>0.42416924155621755</v>
      </c>
      <c r="G191" s="117">
        <v>1.3319621236603154</v>
      </c>
      <c r="H191" s="117">
        <v>1.7189681023466215</v>
      </c>
      <c r="I191" s="117">
        <v>0.13927475222275112</v>
      </c>
      <c r="J191" s="117">
        <v>1.6658126519518235</v>
      </c>
      <c r="K191" s="107">
        <v>909.50899149607073</v>
      </c>
      <c r="L191" s="107">
        <v>8.7107833112530777</v>
      </c>
      <c r="M191" s="107">
        <v>859.73501178676338</v>
      </c>
      <c r="N191" s="107">
        <v>10.018643232634904</v>
      </c>
      <c r="O191" s="107">
        <v>840.56004961068254</v>
      </c>
      <c r="P191" s="107">
        <v>13.141074115343931</v>
      </c>
      <c r="Q191" s="109">
        <f t="shared" si="18"/>
        <v>7.5808972236736878</v>
      </c>
      <c r="R191" s="109">
        <f t="shared" si="19"/>
        <v>3.3888493325818851</v>
      </c>
      <c r="S191" s="147">
        <f t="shared" si="16"/>
        <v>7.5808972236736878</v>
      </c>
      <c r="T191" s="107">
        <f t="shared" si="20"/>
        <v>840.56004961068254</v>
      </c>
      <c r="U191" s="107">
        <f t="shared" si="21"/>
        <v>13.141074115343931</v>
      </c>
    </row>
    <row r="192" spans="1:21" s="110" customFormat="1">
      <c r="A192" s="106" t="s">
        <v>4011</v>
      </c>
      <c r="B192" s="107">
        <v>117.15743370713579</v>
      </c>
      <c r="C192" s="107">
        <v>379.23849086749647</v>
      </c>
      <c r="D192" s="108">
        <f t="shared" si="17"/>
        <v>0.30892811918732654</v>
      </c>
      <c r="E192" s="117">
        <v>6.8620602325155516E-2</v>
      </c>
      <c r="F192" s="117">
        <v>0.37814016394645034</v>
      </c>
      <c r="G192" s="117">
        <v>1.3249782539607058</v>
      </c>
      <c r="H192" s="117">
        <v>1.5508279571583514</v>
      </c>
      <c r="I192" s="117">
        <v>0.14004027340662648</v>
      </c>
      <c r="J192" s="117">
        <v>1.5040204018278798</v>
      </c>
      <c r="K192" s="107">
        <v>887.35625247431562</v>
      </c>
      <c r="L192" s="107">
        <v>7.7947739569328434</v>
      </c>
      <c r="M192" s="107">
        <v>856.68953227435497</v>
      </c>
      <c r="N192" s="107">
        <v>9.013835698083339</v>
      </c>
      <c r="O192" s="107">
        <v>844.89018102867476</v>
      </c>
      <c r="P192" s="107">
        <v>11.920821359627464</v>
      </c>
      <c r="Q192" s="109">
        <f t="shared" si="18"/>
        <v>4.7856845914172492</v>
      </c>
      <c r="R192" s="109">
        <f t="shared" si="19"/>
        <v>3.1649908673399696</v>
      </c>
      <c r="S192" s="147">
        <f t="shared" si="16"/>
        <v>4.7856845914172492</v>
      </c>
      <c r="T192" s="107">
        <f t="shared" si="20"/>
        <v>844.89018102867476</v>
      </c>
      <c r="U192" s="107">
        <f t="shared" si="21"/>
        <v>11.920821359627464</v>
      </c>
    </row>
    <row r="193" spans="1:21" s="110" customFormat="1">
      <c r="A193" s="106" t="s">
        <v>4012</v>
      </c>
      <c r="B193" s="107">
        <v>339.03331670190909</v>
      </c>
      <c r="C193" s="107">
        <v>697.26418308429299</v>
      </c>
      <c r="D193" s="108">
        <f t="shared" si="17"/>
        <v>0.48623366139677793</v>
      </c>
      <c r="E193" s="117">
        <v>6.9684552682232351E-2</v>
      </c>
      <c r="F193" s="117">
        <v>0.96026165708663269</v>
      </c>
      <c r="G193" s="117">
        <v>1.1072151559783603</v>
      </c>
      <c r="H193" s="117">
        <v>1.8951024847075162</v>
      </c>
      <c r="I193" s="117">
        <v>0.11523760684040389</v>
      </c>
      <c r="J193" s="117">
        <v>1.6338026127638052</v>
      </c>
      <c r="K193" s="107">
        <v>919.07239231766675</v>
      </c>
      <c r="L193" s="107">
        <v>19.621699523791449</v>
      </c>
      <c r="M193" s="107">
        <v>756.83326847099556</v>
      </c>
      <c r="N193" s="107">
        <v>10.161481922881133</v>
      </c>
      <c r="O193" s="107">
        <v>703.09416609013556</v>
      </c>
      <c r="P193" s="107">
        <v>10.892096108925164</v>
      </c>
      <c r="Q193" s="109">
        <f t="shared" si="18"/>
        <v>23.499588066494859</v>
      </c>
      <c r="R193" s="109">
        <f t="shared" si="19"/>
        <v>4.0358328620959369</v>
      </c>
      <c r="S193" s="147" t="str">
        <f t="shared" si="16"/>
        <v>X</v>
      </c>
      <c r="T193" s="107">
        <f t="shared" si="20"/>
        <v>703.09416609013556</v>
      </c>
      <c r="U193" s="107">
        <f t="shared" si="21"/>
        <v>10.892096108925164</v>
      </c>
    </row>
    <row r="194" spans="1:21" s="110" customFormat="1">
      <c r="A194" s="106" t="s">
        <v>4013</v>
      </c>
      <c r="B194" s="107">
        <v>784.95480441788254</v>
      </c>
      <c r="C194" s="107">
        <v>833.32928192347833</v>
      </c>
      <c r="D194" s="108">
        <f t="shared" si="17"/>
        <v>0.94195034477375073</v>
      </c>
      <c r="E194" s="117">
        <v>6.9134896382788025E-2</v>
      </c>
      <c r="F194" s="117">
        <v>0.50986739688845073</v>
      </c>
      <c r="G194" s="117">
        <v>1.3229734806249021</v>
      </c>
      <c r="H194" s="117">
        <v>2.0943709380395741</v>
      </c>
      <c r="I194" s="117">
        <v>0.13878820142198711</v>
      </c>
      <c r="J194" s="117">
        <v>2.031360348066034</v>
      </c>
      <c r="K194" s="107">
        <v>902.7678038004409</v>
      </c>
      <c r="L194" s="107">
        <v>10.475779314717215</v>
      </c>
      <c r="M194" s="107">
        <v>855.81361397172509</v>
      </c>
      <c r="N194" s="107">
        <v>12.184100023746257</v>
      </c>
      <c r="O194" s="107">
        <v>837.806387316111</v>
      </c>
      <c r="P194" s="107">
        <v>15.979121907918724</v>
      </c>
      <c r="Q194" s="109">
        <f t="shared" si="18"/>
        <v>7.1958056336144827</v>
      </c>
      <c r="R194" s="109">
        <f t="shared" si="19"/>
        <v>4.1437561093402788</v>
      </c>
      <c r="S194" s="147">
        <f t="shared" si="16"/>
        <v>7.1958056336144827</v>
      </c>
      <c r="T194" s="107">
        <f t="shared" si="20"/>
        <v>837.806387316111</v>
      </c>
      <c r="U194" s="107">
        <f t="shared" si="21"/>
        <v>15.979121907918724</v>
      </c>
    </row>
    <row r="195" spans="1:21" s="110" customFormat="1">
      <c r="A195" s="106" t="s">
        <v>4014</v>
      </c>
      <c r="B195" s="107">
        <v>219.04910282845827</v>
      </c>
      <c r="C195" s="107">
        <v>589.21360723382361</v>
      </c>
      <c r="D195" s="108">
        <f t="shared" si="17"/>
        <v>0.37176518013021853</v>
      </c>
      <c r="E195" s="117">
        <v>6.894520429953474E-2</v>
      </c>
      <c r="F195" s="117">
        <v>0.34483480856562454</v>
      </c>
      <c r="G195" s="117">
        <v>1.3014468628348257</v>
      </c>
      <c r="H195" s="117">
        <v>1.6254671519816124</v>
      </c>
      <c r="I195" s="117">
        <v>0.13690556543934118</v>
      </c>
      <c r="J195" s="117">
        <v>1.5884685760104678</v>
      </c>
      <c r="K195" s="107">
        <v>897.10111531264965</v>
      </c>
      <c r="L195" s="107">
        <v>7.098976737155871</v>
      </c>
      <c r="M195" s="107">
        <v>846.36035533407278</v>
      </c>
      <c r="N195" s="107">
        <v>9.3764247458431029</v>
      </c>
      <c r="O195" s="107">
        <v>827.14040558898921</v>
      </c>
      <c r="P195" s="107">
        <v>12.342673486264832</v>
      </c>
      <c r="Q195" s="109">
        <f t="shared" si="18"/>
        <v>7.7985311275951759</v>
      </c>
      <c r="R195" s="109">
        <f t="shared" si="19"/>
        <v>3.1146551454776144</v>
      </c>
      <c r="S195" s="147">
        <f t="shared" si="16"/>
        <v>7.7985311275951759</v>
      </c>
      <c r="T195" s="107">
        <f t="shared" si="20"/>
        <v>827.14040558898921</v>
      </c>
      <c r="U195" s="107">
        <f t="shared" si="21"/>
        <v>12.342673486264832</v>
      </c>
    </row>
    <row r="196" spans="1:21" s="110" customFormat="1">
      <c r="A196" s="106" t="s">
        <v>4015</v>
      </c>
      <c r="B196" s="107">
        <v>142.90837255428329</v>
      </c>
      <c r="C196" s="107">
        <v>688.94106477677258</v>
      </c>
      <c r="D196" s="108">
        <f t="shared" si="17"/>
        <v>0.20743192685224501</v>
      </c>
      <c r="E196" s="117">
        <v>6.8809367331282886E-2</v>
      </c>
      <c r="F196" s="117">
        <v>0.33953844936045918</v>
      </c>
      <c r="G196" s="117">
        <v>1.0573348907041276</v>
      </c>
      <c r="H196" s="117">
        <v>2.4540321388101964</v>
      </c>
      <c r="I196" s="117">
        <v>0.11144580462931589</v>
      </c>
      <c r="J196" s="117">
        <v>2.4304294640493573</v>
      </c>
      <c r="K196" s="107">
        <v>893.03056091264375</v>
      </c>
      <c r="L196" s="107">
        <v>6.9946322418703577</v>
      </c>
      <c r="M196" s="107">
        <v>732.50891284731074</v>
      </c>
      <c r="N196" s="107">
        <v>12.887566407386863</v>
      </c>
      <c r="O196" s="107">
        <v>681.13904570713885</v>
      </c>
      <c r="P196" s="107">
        <v>15.729191133384779</v>
      </c>
      <c r="Q196" s="109">
        <f t="shared" si="18"/>
        <v>23.727241203140881</v>
      </c>
      <c r="R196" s="109">
        <f t="shared" si="19"/>
        <v>3.7197662547554091</v>
      </c>
      <c r="S196" s="147" t="str">
        <f t="shared" ref="S196:S259" si="22">IF(OR(Q196-R196&gt;10,Q196+R196&lt;-5),"X",Q196)</f>
        <v>X</v>
      </c>
      <c r="T196" s="107">
        <f t="shared" si="20"/>
        <v>681.13904570713885</v>
      </c>
      <c r="U196" s="107">
        <f t="shared" si="21"/>
        <v>15.729191133384779</v>
      </c>
    </row>
    <row r="197" spans="1:21" s="110" customFormat="1">
      <c r="A197" s="106" t="s">
        <v>4016</v>
      </c>
      <c r="B197" s="107">
        <v>283.04342292552911</v>
      </c>
      <c r="C197" s="107">
        <v>928.36534252217655</v>
      </c>
      <c r="D197" s="108">
        <f t="shared" ref="D197:D260" si="23">B197/C197</f>
        <v>0.30488365944010654</v>
      </c>
      <c r="E197" s="117">
        <v>6.9640248947174882E-2</v>
      </c>
      <c r="F197" s="117">
        <v>1.0661744814197189</v>
      </c>
      <c r="G197" s="117">
        <v>1.049680886959135</v>
      </c>
      <c r="H197" s="117">
        <v>4.4650708231675367</v>
      </c>
      <c r="I197" s="117">
        <v>0.10931901244965295</v>
      </c>
      <c r="J197" s="117">
        <v>4.3359116032354041</v>
      </c>
      <c r="K197" s="107">
        <v>917.76450107728363</v>
      </c>
      <c r="L197" s="107">
        <v>21.775234828478986</v>
      </c>
      <c r="M197" s="107">
        <v>728.7242891153943</v>
      </c>
      <c r="N197" s="107">
        <v>23.487817456884329</v>
      </c>
      <c r="O197" s="107">
        <v>668.79177925603108</v>
      </c>
      <c r="P197" s="107">
        <v>27.603704306067623</v>
      </c>
      <c r="Q197" s="109">
        <f t="shared" ref="Q197:Q260" si="24">(1-O197/K197)*100</f>
        <v>27.128170846552159</v>
      </c>
      <c r="R197" s="109">
        <f t="shared" ref="R197:R260" si="25">SQRT((2*P197)^2*(-1/K197)^2+(2*L197)^2*(O197/K197^2)^2)*100</f>
        <v>6.9385057181700072</v>
      </c>
      <c r="S197" s="147" t="str">
        <f t="shared" si="22"/>
        <v>X</v>
      </c>
      <c r="T197" s="107">
        <f t="shared" ref="T197:T260" si="26">IF(O197&lt;=1000,O197,K197)</f>
        <v>668.79177925603108</v>
      </c>
      <c r="U197" s="107">
        <f t="shared" ref="U197:U260" si="27">IF(T197=O197,P197,L197)</f>
        <v>27.603704306067623</v>
      </c>
    </row>
    <row r="198" spans="1:21" s="110" customFormat="1">
      <c r="A198" s="106" t="s">
        <v>4017</v>
      </c>
      <c r="B198" s="107">
        <v>943.77594705299202</v>
      </c>
      <c r="C198" s="107">
        <v>1244.69334133285</v>
      </c>
      <c r="D198" s="108">
        <f t="shared" si="23"/>
        <v>0.75823973320398119</v>
      </c>
      <c r="E198" s="117">
        <v>6.8386474449414536E-2</v>
      </c>
      <c r="F198" s="117">
        <v>0.23277014399632731</v>
      </c>
      <c r="G198" s="117">
        <v>1.2404270613136792</v>
      </c>
      <c r="H198" s="117">
        <v>1.6321048265073217</v>
      </c>
      <c r="I198" s="117">
        <v>0.13155269289954941</v>
      </c>
      <c r="J198" s="117">
        <v>1.6154207578127826</v>
      </c>
      <c r="K198" s="107">
        <v>880.28955082172251</v>
      </c>
      <c r="L198" s="107">
        <v>4.808121645849206</v>
      </c>
      <c r="M198" s="107">
        <v>819.07549379831721</v>
      </c>
      <c r="N198" s="107">
        <v>9.2169664877937976</v>
      </c>
      <c r="O198" s="107">
        <v>796.71718984277709</v>
      </c>
      <c r="P198" s="107">
        <v>12.118167771628329</v>
      </c>
      <c r="Q198" s="109">
        <f t="shared" si="24"/>
        <v>9.4937354306811059</v>
      </c>
      <c r="R198" s="109">
        <f t="shared" si="25"/>
        <v>2.9253612266650548</v>
      </c>
      <c r="S198" s="147">
        <f t="shared" si="22"/>
        <v>9.4937354306811059</v>
      </c>
      <c r="T198" s="107">
        <f t="shared" si="26"/>
        <v>796.71718984277709</v>
      </c>
      <c r="U198" s="107">
        <f t="shared" si="27"/>
        <v>12.118167771628329</v>
      </c>
    </row>
    <row r="199" spans="1:21" s="105" customFormat="1">
      <c r="A199" s="111" t="s">
        <v>6475</v>
      </c>
      <c r="B199" s="112"/>
      <c r="C199" s="112"/>
      <c r="D199" s="103"/>
      <c r="E199" s="123"/>
      <c r="F199" s="123"/>
      <c r="G199" s="123"/>
      <c r="H199" s="123"/>
      <c r="I199" s="123"/>
      <c r="J199" s="123"/>
      <c r="K199" s="112"/>
      <c r="L199" s="112"/>
      <c r="M199" s="112"/>
      <c r="N199" s="112"/>
      <c r="O199" s="112"/>
      <c r="P199" s="112"/>
      <c r="Q199" s="113"/>
      <c r="R199" s="113"/>
      <c r="S199" s="147">
        <f t="shared" si="22"/>
        <v>0</v>
      </c>
      <c r="T199" s="112"/>
      <c r="U199" s="112"/>
    </row>
    <row r="200" spans="1:21" s="110" customFormat="1">
      <c r="A200" s="106" t="s">
        <v>4018</v>
      </c>
      <c r="B200" s="107">
        <v>21.497937560958636</v>
      </c>
      <c r="C200" s="107">
        <v>84.424528703792788</v>
      </c>
      <c r="D200" s="108">
        <f t="shared" si="23"/>
        <v>0.2546408951406185</v>
      </c>
      <c r="E200" s="117">
        <v>6.7542976587749742E-2</v>
      </c>
      <c r="F200" s="117">
        <v>1.1104897735453767</v>
      </c>
      <c r="G200" s="117">
        <v>1.2989542296160275</v>
      </c>
      <c r="H200" s="117">
        <v>2.0360889635584756</v>
      </c>
      <c r="I200" s="117">
        <v>0.139480141016876</v>
      </c>
      <c r="J200" s="117">
        <v>1.7065962411700564</v>
      </c>
      <c r="K200" s="107">
        <v>854.56182309884821</v>
      </c>
      <c r="L200" s="107">
        <v>22.898466987227305</v>
      </c>
      <c r="M200" s="107">
        <v>845.26002615617278</v>
      </c>
      <c r="N200" s="107">
        <v>11.748985546981006</v>
      </c>
      <c r="O200" s="107">
        <v>841.72210634860267</v>
      </c>
      <c r="P200" s="107">
        <v>13.48058133803265</v>
      </c>
      <c r="Q200" s="109">
        <f t="shared" si="24"/>
        <v>1.5024912654868716</v>
      </c>
      <c r="R200" s="109">
        <f t="shared" si="25"/>
        <v>6.1495831636065246</v>
      </c>
      <c r="S200" s="147">
        <f t="shared" si="22"/>
        <v>1.5024912654868716</v>
      </c>
      <c r="T200" s="107">
        <f t="shared" si="26"/>
        <v>841.72210634860267</v>
      </c>
      <c r="U200" s="107">
        <f t="shared" si="27"/>
        <v>13.48058133803265</v>
      </c>
    </row>
    <row r="201" spans="1:21" s="110" customFormat="1">
      <c r="A201" s="106" t="s">
        <v>4019</v>
      </c>
      <c r="B201" s="107">
        <v>569.77983144136147</v>
      </c>
      <c r="C201" s="107">
        <v>526.93780425227692</v>
      </c>
      <c r="D201" s="108">
        <f t="shared" si="23"/>
        <v>1.0813037645873165</v>
      </c>
      <c r="E201" s="117">
        <v>6.9824623016095252E-2</v>
      </c>
      <c r="F201" s="117">
        <v>0.35791406345076543</v>
      </c>
      <c r="G201" s="117">
        <v>1.2751854511965561</v>
      </c>
      <c r="H201" s="117">
        <v>1.846565328210128</v>
      </c>
      <c r="I201" s="117">
        <v>0.13245351099336261</v>
      </c>
      <c r="J201" s="117">
        <v>1.8115465863543061</v>
      </c>
      <c r="K201" s="107">
        <v>923.20020276633136</v>
      </c>
      <c r="L201" s="107">
        <v>7.3377392985539691</v>
      </c>
      <c r="M201" s="107">
        <v>834.70738294162368</v>
      </c>
      <c r="N201" s="107">
        <v>10.563510339973048</v>
      </c>
      <c r="O201" s="107">
        <v>801.84707582270096</v>
      </c>
      <c r="P201" s="107">
        <v>13.67323587316327</v>
      </c>
      <c r="Q201" s="109">
        <f t="shared" si="24"/>
        <v>13.144833220356833</v>
      </c>
      <c r="R201" s="109">
        <f t="shared" si="25"/>
        <v>3.2681087851568362</v>
      </c>
      <c r="S201" s="147">
        <f t="shared" si="22"/>
        <v>13.144833220356833</v>
      </c>
      <c r="T201" s="107">
        <f t="shared" si="26"/>
        <v>801.84707582270096</v>
      </c>
      <c r="U201" s="107">
        <f t="shared" si="27"/>
        <v>13.67323587316327</v>
      </c>
    </row>
    <row r="202" spans="1:21" s="110" customFormat="1">
      <c r="A202" s="106" t="s">
        <v>4020</v>
      </c>
      <c r="B202" s="107">
        <v>413.46486393391564</v>
      </c>
      <c r="C202" s="107">
        <v>408.45182853898592</v>
      </c>
      <c r="D202" s="108">
        <f t="shared" si="23"/>
        <v>1.0122732597693616</v>
      </c>
      <c r="E202" s="117">
        <v>6.8380629999999998E-2</v>
      </c>
      <c r="F202" s="117">
        <v>0.44236520000000001</v>
      </c>
      <c r="G202" s="117">
        <v>1.4776024682833997</v>
      </c>
      <c r="H202" s="117">
        <v>1.5970584824234157</v>
      </c>
      <c r="I202" s="117">
        <v>0.15671957147478804</v>
      </c>
      <c r="J202" s="117">
        <v>1.5345712189760186</v>
      </c>
      <c r="K202" s="107">
        <v>880.11273751603653</v>
      </c>
      <c r="L202" s="107">
        <v>9.1251561345984111</v>
      </c>
      <c r="M202" s="107">
        <v>921.2482570097244</v>
      </c>
      <c r="N202" s="107">
        <v>9.7174700220917778</v>
      </c>
      <c r="O202" s="107">
        <v>938.52082689350493</v>
      </c>
      <c r="P202" s="107">
        <v>13.416902858147118</v>
      </c>
      <c r="Q202" s="109">
        <f t="shared" si="24"/>
        <v>-6.6364326850120392</v>
      </c>
      <c r="R202" s="109">
        <f t="shared" si="25"/>
        <v>3.7663571055631841</v>
      </c>
      <c r="S202" s="147">
        <f t="shared" si="22"/>
        <v>-6.6364326850120392</v>
      </c>
      <c r="T202" s="107">
        <f t="shared" si="26"/>
        <v>938.52082689350493</v>
      </c>
      <c r="U202" s="107">
        <f t="shared" si="27"/>
        <v>13.416902858147118</v>
      </c>
    </row>
    <row r="203" spans="1:21" s="110" customFormat="1">
      <c r="A203" s="106" t="s">
        <v>4021</v>
      </c>
      <c r="B203" s="107">
        <v>403.37178685400517</v>
      </c>
      <c r="C203" s="107">
        <v>322.26047430182172</v>
      </c>
      <c r="D203" s="108">
        <f t="shared" si="23"/>
        <v>1.2516948835500579</v>
      </c>
      <c r="E203" s="117">
        <v>6.8051559999999997E-2</v>
      </c>
      <c r="F203" s="117">
        <v>0.7027542</v>
      </c>
      <c r="G203" s="117">
        <v>1.5005201579399021</v>
      </c>
      <c r="H203" s="117">
        <v>1.6801566628091071</v>
      </c>
      <c r="I203" s="117">
        <v>0.15991988692460513</v>
      </c>
      <c r="J203" s="117">
        <v>1.526126779125573</v>
      </c>
      <c r="K203" s="107">
        <v>870.12488808195701</v>
      </c>
      <c r="L203" s="107">
        <v>14.494320739759869</v>
      </c>
      <c r="M203" s="107">
        <v>930.59732284913969</v>
      </c>
      <c r="N203" s="107">
        <v>10.289393318956396</v>
      </c>
      <c r="O203" s="107">
        <v>956.33160185195675</v>
      </c>
      <c r="P203" s="107">
        <v>13.578149849635457</v>
      </c>
      <c r="Q203" s="109">
        <f t="shared" si="24"/>
        <v>-9.9073954728530857</v>
      </c>
      <c r="R203" s="109">
        <f t="shared" si="25"/>
        <v>4.8112246964347651</v>
      </c>
      <c r="S203" s="147" t="str">
        <f t="shared" si="22"/>
        <v>X</v>
      </c>
      <c r="T203" s="107">
        <f t="shared" si="26"/>
        <v>956.33160185195675</v>
      </c>
      <c r="U203" s="107">
        <f t="shared" si="27"/>
        <v>13.578149849635457</v>
      </c>
    </row>
    <row r="204" spans="1:21" s="110" customFormat="1">
      <c r="A204" s="106" t="s">
        <v>4022</v>
      </c>
      <c r="B204" s="107">
        <v>18.793105023252892</v>
      </c>
      <c r="C204" s="107">
        <v>40.056550166052268</v>
      </c>
      <c r="D204" s="108">
        <f t="shared" si="23"/>
        <v>0.46916434254440503</v>
      </c>
      <c r="E204" s="117">
        <v>6.7664680485264556E-2</v>
      </c>
      <c r="F204" s="117">
        <v>1.3554177891153871</v>
      </c>
      <c r="G204" s="117">
        <v>1.3279816274163219</v>
      </c>
      <c r="H204" s="117">
        <v>2.0334620908604308</v>
      </c>
      <c r="I204" s="117">
        <v>0.14234058830920152</v>
      </c>
      <c r="J204" s="117">
        <v>1.5158531234641535</v>
      </c>
      <c r="K204" s="107">
        <v>858.3001859334255</v>
      </c>
      <c r="L204" s="107">
        <v>27.887692406481477</v>
      </c>
      <c r="M204" s="107">
        <v>858.00034303168115</v>
      </c>
      <c r="N204" s="107">
        <v>11.847033661164907</v>
      </c>
      <c r="O204" s="107">
        <v>857.88432050901451</v>
      </c>
      <c r="P204" s="107">
        <v>12.187621322650388</v>
      </c>
      <c r="Q204" s="109">
        <f t="shared" si="24"/>
        <v>4.8452211851579552E-2</v>
      </c>
      <c r="R204" s="109">
        <f t="shared" si="25"/>
        <v>7.0889332323042451</v>
      </c>
      <c r="S204" s="147">
        <f t="shared" si="22"/>
        <v>4.8452211851579552E-2</v>
      </c>
      <c r="T204" s="107">
        <f t="shared" si="26"/>
        <v>857.88432050901451</v>
      </c>
      <c r="U204" s="107">
        <f t="shared" si="27"/>
        <v>12.187621322650388</v>
      </c>
    </row>
    <row r="205" spans="1:21" s="110" customFormat="1">
      <c r="A205" s="106" t="s">
        <v>4023</v>
      </c>
      <c r="B205" s="107">
        <v>12.601706415958585</v>
      </c>
      <c r="C205" s="107">
        <v>44.7061889019513</v>
      </c>
      <c r="D205" s="108">
        <f t="shared" si="23"/>
        <v>0.28187834224913222</v>
      </c>
      <c r="E205" s="117">
        <v>6.8080193938867203E-2</v>
      </c>
      <c r="F205" s="117">
        <v>1.3134034151124458</v>
      </c>
      <c r="G205" s="117">
        <v>1.3358641624315719</v>
      </c>
      <c r="H205" s="117">
        <v>1.9937551849799793</v>
      </c>
      <c r="I205" s="117">
        <v>0.14231157990404461</v>
      </c>
      <c r="J205" s="117">
        <v>1.5000104022324361</v>
      </c>
      <c r="K205" s="107">
        <v>870.99651900910578</v>
      </c>
      <c r="L205" s="107">
        <v>26.976952887606707</v>
      </c>
      <c r="M205" s="107">
        <v>861.43261779073543</v>
      </c>
      <c r="N205" s="107">
        <v>11.644054898288791</v>
      </c>
      <c r="O205" s="107">
        <v>857.72061927079949</v>
      </c>
      <c r="P205" s="107">
        <v>12.057971306145054</v>
      </c>
      <c r="Q205" s="109">
        <f t="shared" si="24"/>
        <v>1.5242196092137839</v>
      </c>
      <c r="R205" s="109">
        <f t="shared" si="25"/>
        <v>6.6990417245539575</v>
      </c>
      <c r="S205" s="147">
        <f t="shared" si="22"/>
        <v>1.5242196092137839</v>
      </c>
      <c r="T205" s="107">
        <f t="shared" si="26"/>
        <v>857.72061927079949</v>
      </c>
      <c r="U205" s="107">
        <f t="shared" si="27"/>
        <v>12.057971306145054</v>
      </c>
    </row>
    <row r="206" spans="1:21" s="110" customFormat="1">
      <c r="A206" s="106" t="s">
        <v>4024</v>
      </c>
      <c r="B206" s="107">
        <v>19.140884361584991</v>
      </c>
      <c r="C206" s="107">
        <v>124.43501779640854</v>
      </c>
      <c r="D206" s="108">
        <f t="shared" si="23"/>
        <v>0.15382232992405645</v>
      </c>
      <c r="E206" s="117">
        <v>6.9359180107027602E-2</v>
      </c>
      <c r="F206" s="117">
        <v>0.70438966636260603</v>
      </c>
      <c r="G206" s="117">
        <v>1.3216735094106216</v>
      </c>
      <c r="H206" s="117">
        <v>1.6889561854847395</v>
      </c>
      <c r="I206" s="117">
        <v>0.13820347400162397</v>
      </c>
      <c r="J206" s="117">
        <v>1.5350596712860183</v>
      </c>
      <c r="K206" s="107">
        <v>909.44139490743009</v>
      </c>
      <c r="L206" s="107">
        <v>14.438975530863152</v>
      </c>
      <c r="M206" s="107">
        <v>855.24523115253521</v>
      </c>
      <c r="N206" s="107">
        <v>9.8099677396283891</v>
      </c>
      <c r="O206" s="107">
        <v>834.49553180544785</v>
      </c>
      <c r="P206" s="107">
        <v>12.026730461367375</v>
      </c>
      <c r="Q206" s="109">
        <f t="shared" si="24"/>
        <v>8.2408678032091167</v>
      </c>
      <c r="R206" s="109">
        <f t="shared" si="25"/>
        <v>3.93507126507575</v>
      </c>
      <c r="S206" s="147">
        <f t="shared" si="22"/>
        <v>8.2408678032091167</v>
      </c>
      <c r="T206" s="107">
        <f t="shared" si="26"/>
        <v>834.49553180544785</v>
      </c>
      <c r="U206" s="107">
        <f t="shared" si="27"/>
        <v>12.026730461367375</v>
      </c>
    </row>
    <row r="207" spans="1:21" s="110" customFormat="1">
      <c r="A207" s="106" t="s">
        <v>4025</v>
      </c>
      <c r="B207" s="107">
        <v>106.60091754074239</v>
      </c>
      <c r="C207" s="107">
        <v>176.61039449601651</v>
      </c>
      <c r="D207" s="108">
        <f t="shared" si="23"/>
        <v>0.60359367773875161</v>
      </c>
      <c r="E207" s="117">
        <v>7.0698282653087058E-2</v>
      </c>
      <c r="F207" s="117">
        <v>1.2972255924932614</v>
      </c>
      <c r="G207" s="117">
        <v>1.3317549606849273</v>
      </c>
      <c r="H207" s="117">
        <v>2.6130841629985535</v>
      </c>
      <c r="I207" s="117">
        <v>0.13661996950240413</v>
      </c>
      <c r="J207" s="117">
        <v>2.2683506353944396</v>
      </c>
      <c r="K207" s="107">
        <v>948.70248118921552</v>
      </c>
      <c r="L207" s="107">
        <v>26.328414581274661</v>
      </c>
      <c r="M207" s="107">
        <v>859.64480486777336</v>
      </c>
      <c r="N207" s="107">
        <v>15.268129479422132</v>
      </c>
      <c r="O207" s="107">
        <v>825.52083309718057</v>
      </c>
      <c r="P207" s="107">
        <v>17.600298179248021</v>
      </c>
      <c r="Q207" s="109">
        <f t="shared" si="24"/>
        <v>12.984223245376626</v>
      </c>
      <c r="R207" s="109">
        <f t="shared" si="25"/>
        <v>6.0904263331003108</v>
      </c>
      <c r="S207" s="147">
        <f t="shared" si="22"/>
        <v>12.984223245376626</v>
      </c>
      <c r="T207" s="107">
        <f t="shared" si="26"/>
        <v>825.52083309718057</v>
      </c>
      <c r="U207" s="107">
        <f t="shared" si="27"/>
        <v>17.600298179248021</v>
      </c>
    </row>
    <row r="208" spans="1:21" s="110" customFormat="1">
      <c r="A208" s="106" t="s">
        <v>4026</v>
      </c>
      <c r="B208" s="107">
        <v>66.020839959545086</v>
      </c>
      <c r="C208" s="107">
        <v>179.77293685862367</v>
      </c>
      <c r="D208" s="108">
        <f t="shared" si="23"/>
        <v>0.36724571069039685</v>
      </c>
      <c r="E208" s="117">
        <v>6.9281050360904553E-2</v>
      </c>
      <c r="F208" s="117">
        <v>0.56991616642935106</v>
      </c>
      <c r="G208" s="117">
        <v>1.3094712655454908</v>
      </c>
      <c r="H208" s="117">
        <v>1.6050450077636087</v>
      </c>
      <c r="I208" s="117">
        <v>0.1370819377386048</v>
      </c>
      <c r="J208" s="117">
        <v>1.5004549444049811</v>
      </c>
      <c r="K208" s="107">
        <v>907.11987475761362</v>
      </c>
      <c r="L208" s="107">
        <v>11.696998652520275</v>
      </c>
      <c r="M208" s="107">
        <v>849.89451079888806</v>
      </c>
      <c r="N208" s="107">
        <v>9.2829122096341763</v>
      </c>
      <c r="O208" s="107">
        <v>828.14038372606808</v>
      </c>
      <c r="P208" s="107">
        <v>11.671393985164812</v>
      </c>
      <c r="Q208" s="109">
        <f t="shared" si="24"/>
        <v>8.7066211676432701</v>
      </c>
      <c r="R208" s="109">
        <f t="shared" si="25"/>
        <v>3.4878315249434273</v>
      </c>
      <c r="S208" s="147">
        <f t="shared" si="22"/>
        <v>8.7066211676432701</v>
      </c>
      <c r="T208" s="107">
        <f t="shared" si="26"/>
        <v>828.14038372606808</v>
      </c>
      <c r="U208" s="107">
        <f t="shared" si="27"/>
        <v>11.671393985164812</v>
      </c>
    </row>
    <row r="209" spans="1:21" s="110" customFormat="1">
      <c r="A209" s="106" t="s">
        <v>4027</v>
      </c>
      <c r="B209" s="107">
        <v>52.525183088199064</v>
      </c>
      <c r="C209" s="107">
        <v>129.92416181472515</v>
      </c>
      <c r="D209" s="108">
        <f t="shared" si="23"/>
        <v>0.40427571249681166</v>
      </c>
      <c r="E209" s="117">
        <v>6.8400536279509969E-2</v>
      </c>
      <c r="F209" s="117">
        <v>0.65278440986446884</v>
      </c>
      <c r="G209" s="117">
        <v>1.3371988482663095</v>
      </c>
      <c r="H209" s="117">
        <v>1.6390063976294316</v>
      </c>
      <c r="I209" s="117">
        <v>0.14178660784039737</v>
      </c>
      <c r="J209" s="117">
        <v>1.5034009730301834</v>
      </c>
      <c r="K209" s="107">
        <v>880.71488419130776</v>
      </c>
      <c r="L209" s="107">
        <v>13.445787602354486</v>
      </c>
      <c r="M209" s="107">
        <v>862.01263026296715</v>
      </c>
      <c r="N209" s="107">
        <v>9.5665459246609963</v>
      </c>
      <c r="O209" s="107">
        <v>854.75736013066546</v>
      </c>
      <c r="P209" s="107">
        <v>12.046170663993717</v>
      </c>
      <c r="Q209" s="109">
        <f t="shared" si="24"/>
        <v>2.9473243301067931</v>
      </c>
      <c r="R209" s="109">
        <f t="shared" si="25"/>
        <v>4.0329721398793179</v>
      </c>
      <c r="S209" s="147">
        <f t="shared" si="22"/>
        <v>2.9473243301067931</v>
      </c>
      <c r="T209" s="107">
        <f t="shared" si="26"/>
        <v>854.75736013066546</v>
      </c>
      <c r="U209" s="107">
        <f t="shared" si="27"/>
        <v>12.046170663993717</v>
      </c>
    </row>
    <row r="210" spans="1:21" s="110" customFormat="1">
      <c r="A210" s="106" t="s">
        <v>4028</v>
      </c>
      <c r="B210" s="107">
        <v>4996.0291836651204</v>
      </c>
      <c r="C210" s="107">
        <v>2122.1842694174657</v>
      </c>
      <c r="D210" s="108">
        <f t="shared" si="23"/>
        <v>2.3541919783603515</v>
      </c>
      <c r="E210" s="117">
        <v>6.8798646550539647E-2</v>
      </c>
      <c r="F210" s="117">
        <v>0.35333072891847644</v>
      </c>
      <c r="G210" s="117">
        <v>1.1726691541253338</v>
      </c>
      <c r="H210" s="117">
        <v>1.6767388981725029</v>
      </c>
      <c r="I210" s="117">
        <v>0.12362159203962064</v>
      </c>
      <c r="J210" s="117">
        <v>1.6390883834152072</v>
      </c>
      <c r="K210" s="107">
        <v>892.70884439227211</v>
      </c>
      <c r="L210" s="107">
        <v>7.2784630343436518</v>
      </c>
      <c r="M210" s="107">
        <v>787.8930158237232</v>
      </c>
      <c r="N210" s="107">
        <v>9.2310240198405502</v>
      </c>
      <c r="O210" s="107">
        <v>751.37490992235598</v>
      </c>
      <c r="P210" s="107">
        <v>11.635544672235486</v>
      </c>
      <c r="Q210" s="109">
        <f t="shared" si="24"/>
        <v>15.83203027030966</v>
      </c>
      <c r="R210" s="109">
        <f t="shared" si="25"/>
        <v>2.9460290552326138</v>
      </c>
      <c r="S210" s="147" t="str">
        <f t="shared" si="22"/>
        <v>X</v>
      </c>
      <c r="T210" s="107">
        <f t="shared" si="26"/>
        <v>751.37490992235598</v>
      </c>
      <c r="U210" s="107">
        <f t="shared" si="27"/>
        <v>11.635544672235486</v>
      </c>
    </row>
    <row r="211" spans="1:21" s="110" customFormat="1">
      <c r="A211" s="106" t="s">
        <v>4029</v>
      </c>
      <c r="B211" s="107">
        <v>184.64154127089279</v>
      </c>
      <c r="C211" s="107">
        <v>207.95432465147113</v>
      </c>
      <c r="D211" s="108">
        <f t="shared" si="23"/>
        <v>0.88789469312720337</v>
      </c>
      <c r="E211" s="117">
        <v>6.8784901534099857E-2</v>
      </c>
      <c r="F211" s="117">
        <v>0.88666440869450924</v>
      </c>
      <c r="G211" s="117">
        <v>1.2782090869118639</v>
      </c>
      <c r="H211" s="117">
        <v>1.7430209160536922</v>
      </c>
      <c r="I211" s="117">
        <v>0.13477443070140785</v>
      </c>
      <c r="J211" s="117">
        <v>1.5006492395476927</v>
      </c>
      <c r="K211" s="107">
        <v>892.29627748685459</v>
      </c>
      <c r="L211" s="107">
        <v>18.202153966810908</v>
      </c>
      <c r="M211" s="107">
        <v>836.05589288958038</v>
      </c>
      <c r="N211" s="107">
        <v>9.9786800471455273</v>
      </c>
      <c r="O211" s="107">
        <v>815.04523263133137</v>
      </c>
      <c r="P211" s="107">
        <v>11.49959826002711</v>
      </c>
      <c r="Q211" s="109">
        <f t="shared" si="24"/>
        <v>8.6575554336167588</v>
      </c>
      <c r="R211" s="109">
        <f t="shared" si="25"/>
        <v>4.5311622087437726</v>
      </c>
      <c r="S211" s="147">
        <f t="shared" si="22"/>
        <v>8.6575554336167588</v>
      </c>
      <c r="T211" s="107">
        <f t="shared" si="26"/>
        <v>815.04523263133137</v>
      </c>
      <c r="U211" s="107">
        <f t="shared" si="27"/>
        <v>11.49959826002711</v>
      </c>
    </row>
    <row r="212" spans="1:21" s="110" customFormat="1">
      <c r="A212" s="106" t="s">
        <v>4030</v>
      </c>
      <c r="B212" s="107">
        <v>134.94014608169451</v>
      </c>
      <c r="C212" s="107">
        <v>169.39270598768056</v>
      </c>
      <c r="D212" s="108">
        <f t="shared" si="23"/>
        <v>0.79661131389865347</v>
      </c>
      <c r="E212" s="117">
        <v>6.7858399999999999E-2</v>
      </c>
      <c r="F212" s="117">
        <v>0.62404510000000002</v>
      </c>
      <c r="G212" s="117">
        <v>1.366736861022233</v>
      </c>
      <c r="H212" s="117">
        <v>1.7185753754083828</v>
      </c>
      <c r="I212" s="117">
        <v>0.14607638657945787</v>
      </c>
      <c r="J212" s="117">
        <v>1.6012710682848339</v>
      </c>
      <c r="K212" s="107">
        <v>864.23226875858154</v>
      </c>
      <c r="L212" s="107">
        <v>12.889541162005248</v>
      </c>
      <c r="M212" s="107">
        <v>874.76484188067445</v>
      </c>
      <c r="N212" s="107">
        <v>10.127387919634634</v>
      </c>
      <c r="O212" s="107">
        <v>878.93164239872294</v>
      </c>
      <c r="P212" s="107">
        <v>13.170221471930921</v>
      </c>
      <c r="Q212" s="109">
        <f t="shared" si="24"/>
        <v>-1.700859152280465</v>
      </c>
      <c r="R212" s="109">
        <f t="shared" si="25"/>
        <v>4.3002575682193314</v>
      </c>
      <c r="S212" s="147">
        <f t="shared" si="22"/>
        <v>-1.700859152280465</v>
      </c>
      <c r="T212" s="107">
        <f t="shared" si="26"/>
        <v>878.93164239872294</v>
      </c>
      <c r="U212" s="107">
        <f t="shared" si="27"/>
        <v>13.170221471930921</v>
      </c>
    </row>
    <row r="213" spans="1:21" s="110" customFormat="1">
      <c r="A213" s="106" t="s">
        <v>4031</v>
      </c>
      <c r="B213" s="107">
        <v>43.182871528997723</v>
      </c>
      <c r="C213" s="107">
        <v>225.5695933675365</v>
      </c>
      <c r="D213" s="108">
        <f t="shared" si="23"/>
        <v>0.1914392400337257</v>
      </c>
      <c r="E213" s="117">
        <v>6.7771700000000004E-2</v>
      </c>
      <c r="F213" s="117">
        <v>1.153351</v>
      </c>
      <c r="G213" s="117">
        <v>1.4346358022684871</v>
      </c>
      <c r="H213" s="117">
        <v>2.0823382240534154</v>
      </c>
      <c r="I213" s="117">
        <v>0.15352956177025304</v>
      </c>
      <c r="J213" s="117">
        <v>1.7337571773904596</v>
      </c>
      <c r="K213" s="107">
        <v>861.58012183956748</v>
      </c>
      <c r="L213" s="107">
        <v>23.749386832271902</v>
      </c>
      <c r="M213" s="107">
        <v>903.48497486041697</v>
      </c>
      <c r="N213" s="107">
        <v>12.536232876926178</v>
      </c>
      <c r="O213" s="107">
        <v>920.71829938781786</v>
      </c>
      <c r="P213" s="107">
        <v>14.892627264874726</v>
      </c>
      <c r="Q213" s="109">
        <f t="shared" si="24"/>
        <v>-6.8639208413936004</v>
      </c>
      <c r="R213" s="109">
        <f t="shared" si="25"/>
        <v>6.8307890616317275</v>
      </c>
      <c r="S213" s="147">
        <f t="shared" si="22"/>
        <v>-6.8639208413936004</v>
      </c>
      <c r="T213" s="107">
        <f t="shared" si="26"/>
        <v>920.71829938781786</v>
      </c>
      <c r="U213" s="107">
        <f t="shared" si="27"/>
        <v>14.892627264874726</v>
      </c>
    </row>
    <row r="214" spans="1:21" s="110" customFormat="1">
      <c r="A214" s="106" t="s">
        <v>4032</v>
      </c>
      <c r="B214" s="107">
        <v>1597.3161309101861</v>
      </c>
      <c r="C214" s="107">
        <v>1244.4665462543401</v>
      </c>
      <c r="D214" s="108">
        <f t="shared" si="23"/>
        <v>1.2835348091259431</v>
      </c>
      <c r="E214" s="117">
        <v>6.9258523505111996E-2</v>
      </c>
      <c r="F214" s="117">
        <v>0.21944543755480134</v>
      </c>
      <c r="G214" s="117">
        <v>1.3361984772329512</v>
      </c>
      <c r="H214" s="117">
        <v>1.6632159421127892</v>
      </c>
      <c r="I214" s="117">
        <v>0.13992537161639099</v>
      </c>
      <c r="J214" s="117">
        <v>1.648675519935477</v>
      </c>
      <c r="K214" s="107">
        <v>906.449877079982</v>
      </c>
      <c r="L214" s="107">
        <v>4.514782828224928</v>
      </c>
      <c r="M214" s="107">
        <v>861.57793158917252</v>
      </c>
      <c r="N214" s="107">
        <v>9.7054059636826331</v>
      </c>
      <c r="O214" s="107">
        <v>844.24043042180324</v>
      </c>
      <c r="P214" s="107">
        <v>13.059100527605949</v>
      </c>
      <c r="Q214" s="109">
        <f t="shared" si="24"/>
        <v>6.8629770085665287</v>
      </c>
      <c r="R214" s="109">
        <f t="shared" si="25"/>
        <v>3.0270591527344046</v>
      </c>
      <c r="S214" s="147">
        <f t="shared" si="22"/>
        <v>6.8629770085665287</v>
      </c>
      <c r="T214" s="107">
        <f t="shared" si="26"/>
        <v>844.24043042180324</v>
      </c>
      <c r="U214" s="107">
        <f t="shared" si="27"/>
        <v>13.059100527605949</v>
      </c>
    </row>
    <row r="215" spans="1:21" s="110" customFormat="1">
      <c r="A215" s="106" t="s">
        <v>4033</v>
      </c>
      <c r="B215" s="107">
        <v>2047.657037416295</v>
      </c>
      <c r="C215" s="107">
        <v>993.78408464848576</v>
      </c>
      <c r="D215" s="108">
        <f t="shared" si="23"/>
        <v>2.0604647116486854</v>
      </c>
      <c r="E215" s="117">
        <v>6.8417586573578659E-2</v>
      </c>
      <c r="F215" s="117">
        <v>0.330332224132042</v>
      </c>
      <c r="G215" s="117">
        <v>1.3043296678727052</v>
      </c>
      <c r="H215" s="117">
        <v>1.5415592293717995</v>
      </c>
      <c r="I215" s="117">
        <v>0.13826693873945206</v>
      </c>
      <c r="J215" s="117">
        <v>1.5057508025438187</v>
      </c>
      <c r="K215" s="107">
        <v>881.23045539014845</v>
      </c>
      <c r="L215" s="107">
        <v>6.8179721210031019</v>
      </c>
      <c r="M215" s="107">
        <v>847.63143383475199</v>
      </c>
      <c r="N215" s="107">
        <v>8.8988643469142268</v>
      </c>
      <c r="O215" s="107">
        <v>834.85496541268094</v>
      </c>
      <c r="P215" s="107">
        <v>11.801657653727649</v>
      </c>
      <c r="Q215" s="109">
        <f t="shared" si="24"/>
        <v>5.2625836628553246</v>
      </c>
      <c r="R215" s="109">
        <f t="shared" si="25"/>
        <v>3.0533725398282736</v>
      </c>
      <c r="S215" s="147">
        <f t="shared" si="22"/>
        <v>5.2625836628553246</v>
      </c>
      <c r="T215" s="107">
        <f t="shared" si="26"/>
        <v>834.85496541268094</v>
      </c>
      <c r="U215" s="107">
        <f t="shared" si="27"/>
        <v>11.801657653727649</v>
      </c>
    </row>
    <row r="216" spans="1:21" s="110" customFormat="1">
      <c r="A216" s="106" t="s">
        <v>4034</v>
      </c>
      <c r="B216" s="107">
        <v>11.845418765898728</v>
      </c>
      <c r="C216" s="107">
        <v>52.97222743007994</v>
      </c>
      <c r="D216" s="108">
        <f t="shared" si="23"/>
        <v>0.22361564428329822</v>
      </c>
      <c r="E216" s="117">
        <v>6.7627063828315237E-2</v>
      </c>
      <c r="F216" s="117">
        <v>1.3869966252791814</v>
      </c>
      <c r="G216" s="117">
        <v>1.3303146005080579</v>
      </c>
      <c r="H216" s="117">
        <v>2.0542599022002768</v>
      </c>
      <c r="I216" s="117">
        <v>0.14266996372861548</v>
      </c>
      <c r="J216" s="117">
        <v>1.5153297024911949</v>
      </c>
      <c r="K216" s="107">
        <v>857.1456738716065</v>
      </c>
      <c r="L216" s="107">
        <v>28.53669749958754</v>
      </c>
      <c r="M216" s="107">
        <v>859.0173936541413</v>
      </c>
      <c r="N216" s="107">
        <v>11.977996087034093</v>
      </c>
      <c r="O216" s="107">
        <v>859.74277178641603</v>
      </c>
      <c r="P216" s="107">
        <v>12.208104705123347</v>
      </c>
      <c r="Q216" s="109">
        <f t="shared" si="24"/>
        <v>-0.30299376103466447</v>
      </c>
      <c r="R216" s="109">
        <f t="shared" si="25"/>
        <v>7.2608176656871803</v>
      </c>
      <c r="S216" s="147">
        <f t="shared" si="22"/>
        <v>-0.30299376103466447</v>
      </c>
      <c r="T216" s="107">
        <f t="shared" si="26"/>
        <v>859.74277178641603</v>
      </c>
      <c r="U216" s="107">
        <f t="shared" si="27"/>
        <v>12.208104705123347</v>
      </c>
    </row>
    <row r="217" spans="1:21" s="110" customFormat="1">
      <c r="A217" s="106" t="s">
        <v>4035</v>
      </c>
      <c r="B217" s="107">
        <v>4322.6677760955281</v>
      </c>
      <c r="C217" s="107">
        <v>1681.6956459970168</v>
      </c>
      <c r="D217" s="108">
        <f t="shared" si="23"/>
        <v>2.5704221726356282</v>
      </c>
      <c r="E217" s="117">
        <v>6.8415249631346375E-2</v>
      </c>
      <c r="F217" s="117">
        <v>0.2753869439560423</v>
      </c>
      <c r="G217" s="117">
        <v>1.093568351776103</v>
      </c>
      <c r="H217" s="117">
        <v>1.6848878513762384</v>
      </c>
      <c r="I217" s="117">
        <v>0.11592890731253151</v>
      </c>
      <c r="J217" s="117">
        <v>1.6622301593984476</v>
      </c>
      <c r="K217" s="107">
        <v>881.15980039253463</v>
      </c>
      <c r="L217" s="107">
        <v>5.6860410542263207</v>
      </c>
      <c r="M217" s="107">
        <v>750.23603134176244</v>
      </c>
      <c r="N217" s="107">
        <v>8.9758967175526116</v>
      </c>
      <c r="O217" s="107">
        <v>707.08885611614653</v>
      </c>
      <c r="P217" s="107">
        <v>11.141401412358643</v>
      </c>
      <c r="Q217" s="109">
        <f t="shared" si="24"/>
        <v>19.7547532466692</v>
      </c>
      <c r="R217" s="109">
        <f t="shared" si="25"/>
        <v>2.7326504273642187</v>
      </c>
      <c r="S217" s="147" t="str">
        <f t="shared" si="22"/>
        <v>X</v>
      </c>
      <c r="T217" s="107">
        <f t="shared" si="26"/>
        <v>707.08885611614653</v>
      </c>
      <c r="U217" s="107">
        <f t="shared" si="27"/>
        <v>11.141401412358643</v>
      </c>
    </row>
    <row r="218" spans="1:21" s="105" customFormat="1">
      <c r="A218" s="111" t="s">
        <v>6476</v>
      </c>
      <c r="B218" s="112"/>
      <c r="C218" s="112"/>
      <c r="D218" s="103"/>
      <c r="E218" s="123"/>
      <c r="F218" s="123"/>
      <c r="G218" s="123"/>
      <c r="H218" s="123"/>
      <c r="I218" s="123"/>
      <c r="J218" s="123"/>
      <c r="K218" s="112"/>
      <c r="L218" s="112"/>
      <c r="M218" s="112"/>
      <c r="N218" s="112"/>
      <c r="O218" s="112"/>
      <c r="P218" s="112"/>
      <c r="Q218" s="113"/>
      <c r="R218" s="113"/>
      <c r="S218" s="147">
        <f t="shared" si="22"/>
        <v>0</v>
      </c>
      <c r="T218" s="112"/>
      <c r="U218" s="112"/>
    </row>
    <row r="219" spans="1:21" s="110" customFormat="1">
      <c r="A219" s="106" t="s">
        <v>4036</v>
      </c>
      <c r="B219" s="107">
        <v>126.70593931879058</v>
      </c>
      <c r="C219" s="107">
        <v>384.1752145225791</v>
      </c>
      <c r="D219" s="108">
        <f t="shared" si="23"/>
        <v>0.32981289403651443</v>
      </c>
      <c r="E219" s="117">
        <v>6.8834142426911174E-2</v>
      </c>
      <c r="F219" s="117">
        <v>0.46402876140620825</v>
      </c>
      <c r="G219" s="117">
        <v>1.3089197874792939</v>
      </c>
      <c r="H219" s="117">
        <v>1.7484289729730162</v>
      </c>
      <c r="I219" s="117">
        <v>0.1379138404499079</v>
      </c>
      <c r="J219" s="117">
        <v>1.6857286798649709</v>
      </c>
      <c r="K219" s="107">
        <v>893.77377527758244</v>
      </c>
      <c r="L219" s="107">
        <v>9.5502383681517209</v>
      </c>
      <c r="M219" s="107">
        <v>849.65201877996128</v>
      </c>
      <c r="N219" s="107">
        <v>10.114475183809034</v>
      </c>
      <c r="O219" s="107">
        <v>832.85493284895188</v>
      </c>
      <c r="P219" s="107">
        <v>13.184036048391135</v>
      </c>
      <c r="Q219" s="109">
        <f t="shared" si="24"/>
        <v>6.8159129428149505</v>
      </c>
      <c r="R219" s="109">
        <f t="shared" si="25"/>
        <v>3.5593993421379677</v>
      </c>
      <c r="S219" s="147">
        <f t="shared" si="22"/>
        <v>6.8159129428149505</v>
      </c>
      <c r="T219" s="107">
        <f t="shared" si="26"/>
        <v>832.85493284895188</v>
      </c>
      <c r="U219" s="107">
        <f t="shared" si="27"/>
        <v>13.184036048391135</v>
      </c>
    </row>
    <row r="220" spans="1:21" s="110" customFormat="1">
      <c r="A220" s="106" t="s">
        <v>4037</v>
      </c>
      <c r="B220" s="107">
        <v>393.86567797857555</v>
      </c>
      <c r="C220" s="107">
        <v>472.24337953378659</v>
      </c>
      <c r="D220" s="108">
        <f t="shared" si="23"/>
        <v>0.83403112684694924</v>
      </c>
      <c r="E220" s="117">
        <v>7.0107429879137331E-2</v>
      </c>
      <c r="F220" s="117">
        <v>0.82395514411922732</v>
      </c>
      <c r="G220" s="117">
        <v>1.3519678825556503</v>
      </c>
      <c r="H220" s="117">
        <v>1.8873675727349661</v>
      </c>
      <c r="I220" s="117">
        <v>0.13986242487616737</v>
      </c>
      <c r="J220" s="117">
        <v>1.6980148041436327</v>
      </c>
      <c r="K220" s="107">
        <v>931.50120303170388</v>
      </c>
      <c r="L220" s="107">
        <v>16.819089859740679</v>
      </c>
      <c r="M220" s="107">
        <v>868.40876739315206</v>
      </c>
      <c r="N220" s="107">
        <v>11.076127510680877</v>
      </c>
      <c r="O220" s="107">
        <v>843.88444925581609</v>
      </c>
      <c r="P220" s="107">
        <v>13.445009388447504</v>
      </c>
      <c r="Q220" s="109">
        <f t="shared" si="24"/>
        <v>9.4059732280244557</v>
      </c>
      <c r="R220" s="109">
        <f t="shared" si="25"/>
        <v>4.3630338908920363</v>
      </c>
      <c r="S220" s="147">
        <f t="shared" si="22"/>
        <v>9.4059732280244557</v>
      </c>
      <c r="T220" s="107">
        <f t="shared" si="26"/>
        <v>843.88444925581609</v>
      </c>
      <c r="U220" s="107">
        <f t="shared" si="27"/>
        <v>13.445009388447504</v>
      </c>
    </row>
    <row r="221" spans="1:21" s="110" customFormat="1">
      <c r="A221" s="106" t="s">
        <v>4038</v>
      </c>
      <c r="B221" s="107">
        <v>445.46600882174016</v>
      </c>
      <c r="C221" s="107">
        <v>1273.2398545068568</v>
      </c>
      <c r="D221" s="108">
        <f t="shared" si="23"/>
        <v>0.34986810006373487</v>
      </c>
      <c r="E221" s="117">
        <v>6.9254006866628054E-2</v>
      </c>
      <c r="F221" s="117">
        <v>0.29222107120327762</v>
      </c>
      <c r="G221" s="117">
        <v>1.3067982304522858</v>
      </c>
      <c r="H221" s="117">
        <v>1.7776101095671673</v>
      </c>
      <c r="I221" s="117">
        <v>0.13685553202423278</v>
      </c>
      <c r="J221" s="117">
        <v>1.7534265160479936</v>
      </c>
      <c r="K221" s="107">
        <v>906.31550777465804</v>
      </c>
      <c r="L221" s="107">
        <v>6.0092830038905864</v>
      </c>
      <c r="M221" s="107">
        <v>848.7186024858654</v>
      </c>
      <c r="N221" s="107">
        <v>10.27687996989901</v>
      </c>
      <c r="O221" s="107">
        <v>826.85670285773415</v>
      </c>
      <c r="P221" s="107">
        <v>13.621395679629057</v>
      </c>
      <c r="Q221" s="109">
        <f t="shared" si="24"/>
        <v>8.7672343941266995</v>
      </c>
      <c r="R221" s="109">
        <f t="shared" si="25"/>
        <v>3.2402198176760502</v>
      </c>
      <c r="S221" s="147">
        <f t="shared" si="22"/>
        <v>8.7672343941266995</v>
      </c>
      <c r="T221" s="107">
        <f t="shared" si="26"/>
        <v>826.85670285773415</v>
      </c>
      <c r="U221" s="107">
        <f t="shared" si="27"/>
        <v>13.621395679629057</v>
      </c>
    </row>
    <row r="222" spans="1:21" s="110" customFormat="1">
      <c r="A222" s="106" t="s">
        <v>4039</v>
      </c>
      <c r="B222" s="107">
        <v>47.153901724998683</v>
      </c>
      <c r="C222" s="107">
        <v>226.20625318923578</v>
      </c>
      <c r="D222" s="108">
        <f t="shared" si="23"/>
        <v>0.20845534135412019</v>
      </c>
      <c r="E222" s="117">
        <v>6.9157540134172982E-2</v>
      </c>
      <c r="F222" s="117">
        <v>0.55241809068708636</v>
      </c>
      <c r="G222" s="117">
        <v>1.3126294511963514</v>
      </c>
      <c r="H222" s="117">
        <v>1.5995596997981798</v>
      </c>
      <c r="I222" s="117">
        <v>0.13765796086017765</v>
      </c>
      <c r="J222" s="117">
        <v>1.5011413945062195</v>
      </c>
      <c r="K222" s="107">
        <v>903.44286920564161</v>
      </c>
      <c r="L222" s="107">
        <v>11.345662336711859</v>
      </c>
      <c r="M222" s="107">
        <v>851.28209141839147</v>
      </c>
      <c r="N222" s="107">
        <v>9.2607343964954403</v>
      </c>
      <c r="O222" s="107">
        <v>831.40518222174444</v>
      </c>
      <c r="P222" s="107">
        <v>11.719906666700863</v>
      </c>
      <c r="Q222" s="109">
        <f t="shared" si="24"/>
        <v>7.9736848271586673</v>
      </c>
      <c r="R222" s="109">
        <f t="shared" si="25"/>
        <v>3.4747513448736922</v>
      </c>
      <c r="S222" s="147">
        <f t="shared" si="22"/>
        <v>7.9736848271586673</v>
      </c>
      <c r="T222" s="107">
        <f t="shared" si="26"/>
        <v>831.40518222174444</v>
      </c>
      <c r="U222" s="107">
        <f t="shared" si="27"/>
        <v>11.719906666700863</v>
      </c>
    </row>
    <row r="223" spans="1:21" s="110" customFormat="1">
      <c r="A223" s="106" t="s">
        <v>4040</v>
      </c>
      <c r="B223" s="107">
        <v>41.54398686521634</v>
      </c>
      <c r="C223" s="107">
        <v>197.67377729424007</v>
      </c>
      <c r="D223" s="108">
        <f t="shared" si="23"/>
        <v>0.21016438009062557</v>
      </c>
      <c r="E223" s="117">
        <v>6.7931488556506867E-2</v>
      </c>
      <c r="F223" s="117">
        <v>0.627485244630692</v>
      </c>
      <c r="G223" s="117">
        <v>1.3868358210247826</v>
      </c>
      <c r="H223" s="117">
        <v>1.6948027069803093</v>
      </c>
      <c r="I223" s="117">
        <v>0.1480650796888042</v>
      </c>
      <c r="J223" s="117">
        <v>1.5743628817266191</v>
      </c>
      <c r="K223" s="107">
        <v>866.46455230098479</v>
      </c>
      <c r="L223" s="107">
        <v>12.955757655656486</v>
      </c>
      <c r="M223" s="107">
        <v>883.35133728385404</v>
      </c>
      <c r="N223" s="107">
        <v>10.048441893349413</v>
      </c>
      <c r="O223" s="107">
        <v>890.10788663962899</v>
      </c>
      <c r="P223" s="107">
        <v>13.102388227719807</v>
      </c>
      <c r="Q223" s="109">
        <f t="shared" si="24"/>
        <v>-2.7287133992795143</v>
      </c>
      <c r="R223" s="109">
        <f t="shared" si="25"/>
        <v>4.3109541830238198</v>
      </c>
      <c r="S223" s="147">
        <f t="shared" si="22"/>
        <v>-2.7287133992795143</v>
      </c>
      <c r="T223" s="107">
        <f t="shared" si="26"/>
        <v>890.10788663962899</v>
      </c>
      <c r="U223" s="107">
        <f t="shared" si="27"/>
        <v>13.102388227719807</v>
      </c>
    </row>
    <row r="224" spans="1:21" s="110" customFormat="1">
      <c r="A224" s="106" t="s">
        <v>4041</v>
      </c>
      <c r="B224" s="107">
        <v>183.01438456069974</v>
      </c>
      <c r="C224" s="107">
        <v>733.6011854990976</v>
      </c>
      <c r="D224" s="108">
        <f t="shared" si="23"/>
        <v>0.2494739487589403</v>
      </c>
      <c r="E224" s="117">
        <v>6.8907390942178917E-2</v>
      </c>
      <c r="F224" s="117">
        <v>0.32241110062865302</v>
      </c>
      <c r="G224" s="117">
        <v>1.270534673792802</v>
      </c>
      <c r="H224" s="117">
        <v>1.5979167474484022</v>
      </c>
      <c r="I224" s="117">
        <v>0.13372710430288523</v>
      </c>
      <c r="J224" s="117">
        <v>1.5650523997513632</v>
      </c>
      <c r="K224" s="107">
        <v>895.96904870609626</v>
      </c>
      <c r="L224" s="107">
        <v>6.639503266326563</v>
      </c>
      <c r="M224" s="107">
        <v>832.62968256495969</v>
      </c>
      <c r="N224" s="107">
        <v>9.1199266859901549</v>
      </c>
      <c r="O224" s="107">
        <v>809.09284500958961</v>
      </c>
      <c r="P224" s="107">
        <v>11.911300172813721</v>
      </c>
      <c r="Q224" s="109">
        <f t="shared" si="24"/>
        <v>9.6963398257973292</v>
      </c>
      <c r="R224" s="109">
        <f t="shared" si="25"/>
        <v>2.9767108464913816</v>
      </c>
      <c r="S224" s="147">
        <f t="shared" si="22"/>
        <v>9.6963398257973292</v>
      </c>
      <c r="T224" s="107">
        <f t="shared" si="26"/>
        <v>809.09284500958961</v>
      </c>
      <c r="U224" s="107">
        <f t="shared" si="27"/>
        <v>11.911300172813721</v>
      </c>
    </row>
    <row r="225" spans="1:21" s="110" customFormat="1">
      <c r="A225" s="106" t="s">
        <v>4042</v>
      </c>
      <c r="B225" s="107">
        <v>137.55181506129446</v>
      </c>
      <c r="C225" s="107">
        <v>606.40003903857064</v>
      </c>
      <c r="D225" s="108">
        <f t="shared" si="23"/>
        <v>0.22683345350600373</v>
      </c>
      <c r="E225" s="117">
        <v>6.8152972645759174E-2</v>
      </c>
      <c r="F225" s="117">
        <v>0.55503442361822819</v>
      </c>
      <c r="G225" s="117">
        <v>1.2249252908489483</v>
      </c>
      <c r="H225" s="117">
        <v>1.7415131013679768</v>
      </c>
      <c r="I225" s="117">
        <v>0.13035374822376675</v>
      </c>
      <c r="J225" s="117">
        <v>1.6506982373635377</v>
      </c>
      <c r="K225" s="107">
        <v>873.20975192257515</v>
      </c>
      <c r="L225" s="107">
        <v>11.453196727597481</v>
      </c>
      <c r="M225" s="107">
        <v>812.02552460571508</v>
      </c>
      <c r="N225" s="107">
        <v>9.7823042188059937</v>
      </c>
      <c r="O225" s="107">
        <v>789.88322487865719</v>
      </c>
      <c r="P225" s="107">
        <v>12.283120957987336</v>
      </c>
      <c r="Q225" s="109">
        <f t="shared" si="24"/>
        <v>9.5425557101779024</v>
      </c>
      <c r="R225" s="109">
        <f t="shared" si="25"/>
        <v>3.6804264664724125</v>
      </c>
      <c r="S225" s="147">
        <f t="shared" si="22"/>
        <v>9.5425557101779024</v>
      </c>
      <c r="T225" s="107">
        <f t="shared" si="26"/>
        <v>789.88322487865719</v>
      </c>
      <c r="U225" s="107">
        <f t="shared" si="27"/>
        <v>12.283120957987336</v>
      </c>
    </row>
    <row r="226" spans="1:21" s="110" customFormat="1">
      <c r="A226" s="106" t="s">
        <v>4043</v>
      </c>
      <c r="B226" s="107">
        <v>458.27185110674526</v>
      </c>
      <c r="C226" s="107">
        <v>1305.7177515155934</v>
      </c>
      <c r="D226" s="108">
        <f t="shared" si="23"/>
        <v>0.35097313379925538</v>
      </c>
      <c r="E226" s="117">
        <v>6.9142197703940783E-2</v>
      </c>
      <c r="F226" s="117">
        <v>0.2236327868544746</v>
      </c>
      <c r="G226" s="117">
        <v>1.3439200626608625</v>
      </c>
      <c r="H226" s="117">
        <v>1.7207733388472144</v>
      </c>
      <c r="I226" s="117">
        <v>0.1409707411378939</v>
      </c>
      <c r="J226" s="117">
        <v>1.7061797268550258</v>
      </c>
      <c r="K226" s="107">
        <v>902.98550589634124</v>
      </c>
      <c r="L226" s="107">
        <v>4.6032901561585682</v>
      </c>
      <c r="M226" s="107">
        <v>864.92843394716363</v>
      </c>
      <c r="N226" s="107">
        <v>10.067821803298017</v>
      </c>
      <c r="O226" s="107">
        <v>850.14941096951111</v>
      </c>
      <c r="P226" s="107">
        <v>13.603655217330646</v>
      </c>
      <c r="Q226" s="109">
        <f t="shared" si="24"/>
        <v>5.8512672221004092</v>
      </c>
      <c r="R226" s="109">
        <f t="shared" si="25"/>
        <v>3.1622525256011667</v>
      </c>
      <c r="S226" s="147">
        <f t="shared" si="22"/>
        <v>5.8512672221004092</v>
      </c>
      <c r="T226" s="107">
        <f t="shared" si="26"/>
        <v>850.14941096951111</v>
      </c>
      <c r="U226" s="107">
        <f t="shared" si="27"/>
        <v>13.603655217330646</v>
      </c>
    </row>
    <row r="227" spans="1:21" s="110" customFormat="1">
      <c r="A227" s="106" t="s">
        <v>4044</v>
      </c>
      <c r="B227" s="107">
        <v>1997.6356738249656</v>
      </c>
      <c r="C227" s="107">
        <v>1568.0734112180471</v>
      </c>
      <c r="D227" s="108">
        <f t="shared" si="23"/>
        <v>1.2739426990686893</v>
      </c>
      <c r="E227" s="117">
        <v>6.870195582434642E-2</v>
      </c>
      <c r="F227" s="117">
        <v>0.44222753915761948</v>
      </c>
      <c r="G227" s="117">
        <v>1.3510591406116605</v>
      </c>
      <c r="H227" s="117">
        <v>1.9207641410129597</v>
      </c>
      <c r="I227" s="117">
        <v>0.14262773467597653</v>
      </c>
      <c r="J227" s="117">
        <v>1.8691628310588273</v>
      </c>
      <c r="K227" s="107">
        <v>889.80428257278129</v>
      </c>
      <c r="L227" s="107">
        <v>9.1084986163813006</v>
      </c>
      <c r="M227" s="107">
        <v>868.01637280275372</v>
      </c>
      <c r="N227" s="107">
        <v>11.269968279331245</v>
      </c>
      <c r="O227" s="107">
        <v>859.50453064693568</v>
      </c>
      <c r="P227" s="107">
        <v>15.058152793376189</v>
      </c>
      <c r="Q227" s="109">
        <f t="shared" si="24"/>
        <v>3.4052153399663165</v>
      </c>
      <c r="R227" s="109">
        <f t="shared" si="25"/>
        <v>3.9199957438048876</v>
      </c>
      <c r="S227" s="147">
        <f t="shared" si="22"/>
        <v>3.4052153399663165</v>
      </c>
      <c r="T227" s="107">
        <f t="shared" si="26"/>
        <v>859.50453064693568</v>
      </c>
      <c r="U227" s="107">
        <f t="shared" si="27"/>
        <v>15.058152793376189</v>
      </c>
    </row>
    <row r="228" spans="1:21" s="110" customFormat="1">
      <c r="A228" s="106" t="s">
        <v>4045</v>
      </c>
      <c r="B228" s="107">
        <v>622.3972857506551</v>
      </c>
      <c r="C228" s="107">
        <v>1752.9624325075069</v>
      </c>
      <c r="D228" s="108">
        <f t="shared" si="23"/>
        <v>0.35505454892170929</v>
      </c>
      <c r="E228" s="117">
        <v>6.7880947694997154E-2</v>
      </c>
      <c r="F228" s="117">
        <v>0.29498062819176152</v>
      </c>
      <c r="G228" s="117">
        <v>1.0207304555146643</v>
      </c>
      <c r="H228" s="117">
        <v>1.5642820930316066</v>
      </c>
      <c r="I228" s="117">
        <v>0.10905909797646095</v>
      </c>
      <c r="J228" s="117">
        <v>1.5362177240127581</v>
      </c>
      <c r="K228" s="107">
        <v>864.92126453316848</v>
      </c>
      <c r="L228" s="107">
        <v>6.1053636637319331</v>
      </c>
      <c r="M228" s="107">
        <v>714.28040583673101</v>
      </c>
      <c r="N228" s="107">
        <v>8.0550672007821955</v>
      </c>
      <c r="O228" s="107">
        <v>667.28120146416279</v>
      </c>
      <c r="P228" s="107">
        <v>9.7455516304453269</v>
      </c>
      <c r="Q228" s="109">
        <f t="shared" si="24"/>
        <v>22.850642153616107</v>
      </c>
      <c r="R228" s="109">
        <f t="shared" si="25"/>
        <v>2.50292144201353</v>
      </c>
      <c r="S228" s="147" t="str">
        <f t="shared" si="22"/>
        <v>X</v>
      </c>
      <c r="T228" s="107">
        <f t="shared" si="26"/>
        <v>667.28120146416279</v>
      </c>
      <c r="U228" s="107">
        <f t="shared" si="27"/>
        <v>9.7455516304453269</v>
      </c>
    </row>
    <row r="229" spans="1:21" s="110" customFormat="1">
      <c r="A229" s="106" t="s">
        <v>4046</v>
      </c>
      <c r="B229" s="107">
        <v>104.33265203646977</v>
      </c>
      <c r="C229" s="107">
        <v>257.54843146070368</v>
      </c>
      <c r="D229" s="108">
        <f t="shared" si="23"/>
        <v>0.40509915531125523</v>
      </c>
      <c r="E229" s="117">
        <v>6.8557219740894848E-2</v>
      </c>
      <c r="F229" s="117">
        <v>0.7159150057629331</v>
      </c>
      <c r="G229" s="117">
        <v>1.3294448643773815</v>
      </c>
      <c r="H229" s="117">
        <v>1.7392796752009121</v>
      </c>
      <c r="I229" s="117">
        <v>0.14064226727719573</v>
      </c>
      <c r="J229" s="117">
        <v>1.5851055148129569</v>
      </c>
      <c r="K229" s="107">
        <v>885.44632576338779</v>
      </c>
      <c r="L229" s="107">
        <v>14.729100431295272</v>
      </c>
      <c r="M229" s="107">
        <v>858.63835463085957</v>
      </c>
      <c r="N229" s="107">
        <v>10.129352025469718</v>
      </c>
      <c r="O229" s="107">
        <v>848.29328676187561</v>
      </c>
      <c r="P229" s="107">
        <v>12.611522825990985</v>
      </c>
      <c r="Q229" s="109">
        <f t="shared" si="24"/>
        <v>4.1959673805728066</v>
      </c>
      <c r="R229" s="109">
        <f t="shared" si="25"/>
        <v>4.2747832263387666</v>
      </c>
      <c r="S229" s="147">
        <f t="shared" si="22"/>
        <v>4.1959673805728066</v>
      </c>
      <c r="T229" s="107">
        <f t="shared" si="26"/>
        <v>848.29328676187561</v>
      </c>
      <c r="U229" s="107">
        <f t="shared" si="27"/>
        <v>12.611522825990985</v>
      </c>
    </row>
    <row r="230" spans="1:21" s="110" customFormat="1">
      <c r="A230" s="106" t="s">
        <v>4047</v>
      </c>
      <c r="B230" s="107">
        <v>103.79982158379914</v>
      </c>
      <c r="C230" s="107">
        <v>276.84218833629751</v>
      </c>
      <c r="D230" s="108">
        <f t="shared" si="23"/>
        <v>0.37494220879986329</v>
      </c>
      <c r="E230" s="117">
        <v>6.8247634867384652E-2</v>
      </c>
      <c r="F230" s="117">
        <v>0.52679640139850714</v>
      </c>
      <c r="G230" s="117">
        <v>1.3744279039798193</v>
      </c>
      <c r="H230" s="117">
        <v>1.5976076517294129</v>
      </c>
      <c r="I230" s="117">
        <v>0.14606060108507748</v>
      </c>
      <c r="J230" s="117">
        <v>1.5082558669993471</v>
      </c>
      <c r="K230" s="107">
        <v>876.08378896442923</v>
      </c>
      <c r="L230" s="107">
        <v>10.867625698189553</v>
      </c>
      <c r="M230" s="107">
        <v>878.05912162759194</v>
      </c>
      <c r="N230" s="107">
        <v>9.4336315401895021</v>
      </c>
      <c r="O230" s="107">
        <v>878.84285203811669</v>
      </c>
      <c r="P230" s="107">
        <v>12.403277681119039</v>
      </c>
      <c r="Q230" s="109">
        <f t="shared" si="24"/>
        <v>-0.31493141505891664</v>
      </c>
      <c r="R230" s="109">
        <f t="shared" si="25"/>
        <v>3.7698170809483047</v>
      </c>
      <c r="S230" s="147">
        <f t="shared" si="22"/>
        <v>-0.31493141505891664</v>
      </c>
      <c r="T230" s="107">
        <f t="shared" si="26"/>
        <v>878.84285203811669</v>
      </c>
      <c r="U230" s="107">
        <f t="shared" si="27"/>
        <v>12.403277681119039</v>
      </c>
    </row>
    <row r="231" spans="1:21" s="105" customFormat="1">
      <c r="A231" s="111" t="s">
        <v>6477</v>
      </c>
      <c r="B231" s="112"/>
      <c r="C231" s="112"/>
      <c r="D231" s="103"/>
      <c r="E231" s="123"/>
      <c r="F231" s="123"/>
      <c r="G231" s="123"/>
      <c r="H231" s="123"/>
      <c r="I231" s="123"/>
      <c r="J231" s="123"/>
      <c r="K231" s="112"/>
      <c r="L231" s="112"/>
      <c r="M231" s="112"/>
      <c r="N231" s="112"/>
      <c r="O231" s="112"/>
      <c r="P231" s="112"/>
      <c r="Q231" s="113"/>
      <c r="R231" s="113"/>
      <c r="S231" s="147">
        <f t="shared" si="22"/>
        <v>0</v>
      </c>
      <c r="T231" s="112"/>
      <c r="U231" s="112"/>
    </row>
    <row r="232" spans="1:21" s="110" customFormat="1">
      <c r="A232" s="106" t="s">
        <v>4048</v>
      </c>
      <c r="B232" s="107">
        <v>411.17779651933432</v>
      </c>
      <c r="C232" s="107">
        <v>514.04713380234409</v>
      </c>
      <c r="D232" s="108">
        <f t="shared" si="23"/>
        <v>0.79988345325048738</v>
      </c>
      <c r="E232" s="117">
        <v>6.9399623291904924E-2</v>
      </c>
      <c r="F232" s="117">
        <v>0.32359540260944536</v>
      </c>
      <c r="G232" s="117">
        <v>1.3743355933731216</v>
      </c>
      <c r="H232" s="117">
        <v>1.6659730499134897</v>
      </c>
      <c r="I232" s="117">
        <v>0.14362644347255912</v>
      </c>
      <c r="J232" s="117">
        <v>1.634243622734409</v>
      </c>
      <c r="K232" s="107">
        <v>910.64175315330806</v>
      </c>
      <c r="L232" s="107">
        <v>6.6486154266106601</v>
      </c>
      <c r="M232" s="107">
        <v>878.01964582478956</v>
      </c>
      <c r="N232" s="107">
        <v>9.839001309897677</v>
      </c>
      <c r="O232" s="107">
        <v>865.1365299417937</v>
      </c>
      <c r="P232" s="107">
        <v>13.244369297429781</v>
      </c>
      <c r="Q232" s="109">
        <f t="shared" si="24"/>
        <v>4.9970499435087357</v>
      </c>
      <c r="R232" s="109">
        <f t="shared" si="25"/>
        <v>3.2226602439825722</v>
      </c>
      <c r="S232" s="147">
        <f t="shared" si="22"/>
        <v>4.9970499435087357</v>
      </c>
      <c r="T232" s="107">
        <f t="shared" si="26"/>
        <v>865.1365299417937</v>
      </c>
      <c r="U232" s="107">
        <f t="shared" si="27"/>
        <v>13.244369297429781</v>
      </c>
    </row>
    <row r="233" spans="1:21" s="110" customFormat="1">
      <c r="A233" s="106" t="s">
        <v>4049</v>
      </c>
      <c r="B233" s="107">
        <v>467.66221838804478</v>
      </c>
      <c r="C233" s="107">
        <v>662.8357056440226</v>
      </c>
      <c r="D233" s="108">
        <f t="shared" si="23"/>
        <v>0.70554771628311141</v>
      </c>
      <c r="E233" s="117">
        <v>6.8948955831311026E-2</v>
      </c>
      <c r="F233" s="117">
        <v>0.37310997306682459</v>
      </c>
      <c r="G233" s="117">
        <v>1.3945533681774336</v>
      </c>
      <c r="H233" s="117">
        <v>1.5923501512189449</v>
      </c>
      <c r="I233" s="117">
        <v>0.14669191246468238</v>
      </c>
      <c r="J233" s="117">
        <v>1.5480206562204102</v>
      </c>
      <c r="K233" s="107">
        <v>897.21338491602444</v>
      </c>
      <c r="L233" s="107">
        <v>7.6795008876242576</v>
      </c>
      <c r="M233" s="107">
        <v>886.62916014520135</v>
      </c>
      <c r="N233" s="107">
        <v>9.4602076154147738</v>
      </c>
      <c r="O233" s="107">
        <v>882.39290352393016</v>
      </c>
      <c r="P233" s="107">
        <v>12.778643525272804</v>
      </c>
      <c r="Q233" s="109">
        <f t="shared" si="24"/>
        <v>1.6518346294489783</v>
      </c>
      <c r="R233" s="109">
        <f t="shared" si="25"/>
        <v>3.3088509515396889</v>
      </c>
      <c r="S233" s="147">
        <f t="shared" si="22"/>
        <v>1.6518346294489783</v>
      </c>
      <c r="T233" s="107">
        <f t="shared" si="26"/>
        <v>882.39290352393016</v>
      </c>
      <c r="U233" s="107">
        <f t="shared" si="27"/>
        <v>12.778643525272804</v>
      </c>
    </row>
    <row r="234" spans="1:21" s="110" customFormat="1">
      <c r="A234" s="106" t="s">
        <v>4050</v>
      </c>
      <c r="B234" s="107">
        <v>1796.5641371936597</v>
      </c>
      <c r="C234" s="107">
        <v>1387.2142170724219</v>
      </c>
      <c r="D234" s="108">
        <f t="shared" si="23"/>
        <v>1.2950877485851682</v>
      </c>
      <c r="E234" s="117">
        <v>6.8372046725136276E-2</v>
      </c>
      <c r="F234" s="117">
        <v>0.38840940659048001</v>
      </c>
      <c r="G234" s="117">
        <v>1.0686798522095255</v>
      </c>
      <c r="H234" s="117">
        <v>3.2107068650039099</v>
      </c>
      <c r="I234" s="117">
        <v>0.11336206965495424</v>
      </c>
      <c r="J234" s="117">
        <v>3.1871267163160084</v>
      </c>
      <c r="K234" s="107">
        <v>879.85302967817267</v>
      </c>
      <c r="L234" s="107">
        <v>8.0153284491979448</v>
      </c>
      <c r="M234" s="107">
        <v>738.09275653229054</v>
      </c>
      <c r="N234" s="107">
        <v>16.982896441744778</v>
      </c>
      <c r="O234" s="107">
        <v>692.2438617548662</v>
      </c>
      <c r="P234" s="107">
        <v>20.953400031946011</v>
      </c>
      <c r="Q234" s="109">
        <f t="shared" si="24"/>
        <v>21.322784782809578</v>
      </c>
      <c r="R234" s="109">
        <f t="shared" si="25"/>
        <v>4.973969305130848</v>
      </c>
      <c r="S234" s="147" t="str">
        <f t="shared" si="22"/>
        <v>X</v>
      </c>
      <c r="T234" s="107">
        <f t="shared" si="26"/>
        <v>692.2438617548662</v>
      </c>
      <c r="U234" s="107">
        <f t="shared" si="27"/>
        <v>20.953400031946011</v>
      </c>
    </row>
    <row r="235" spans="1:21" s="110" customFormat="1">
      <c r="A235" s="106" t="s">
        <v>4051</v>
      </c>
      <c r="B235" s="107">
        <v>1165.453878623387</v>
      </c>
      <c r="C235" s="107">
        <v>1148.9662068694722</v>
      </c>
      <c r="D235" s="108">
        <f t="shared" si="23"/>
        <v>1.0143500058185679</v>
      </c>
      <c r="E235" s="117">
        <v>6.8607109099161873E-2</v>
      </c>
      <c r="F235" s="117">
        <v>0.25511204137510929</v>
      </c>
      <c r="G235" s="117">
        <v>1.3594669899050511</v>
      </c>
      <c r="H235" s="117">
        <v>1.5283255967305813</v>
      </c>
      <c r="I235" s="117">
        <v>0.14371373355151171</v>
      </c>
      <c r="J235" s="117">
        <v>1.5068831991787921</v>
      </c>
      <c r="K235" s="107">
        <v>886.94985271774181</v>
      </c>
      <c r="L235" s="107">
        <v>5.2633448520952308</v>
      </c>
      <c r="M235" s="107">
        <v>871.64110452762031</v>
      </c>
      <c r="N235" s="107">
        <v>8.9808982279973026</v>
      </c>
      <c r="O235" s="107">
        <v>865.62854945759898</v>
      </c>
      <c r="P235" s="107">
        <v>12.217721487630007</v>
      </c>
      <c r="Q235" s="109">
        <f t="shared" si="24"/>
        <v>2.4038905012286005</v>
      </c>
      <c r="R235" s="109">
        <f t="shared" si="25"/>
        <v>2.988593991916034</v>
      </c>
      <c r="S235" s="147">
        <f t="shared" si="22"/>
        <v>2.4038905012286005</v>
      </c>
      <c r="T235" s="107">
        <f t="shared" si="26"/>
        <v>865.62854945759898</v>
      </c>
      <c r="U235" s="107">
        <f t="shared" si="27"/>
        <v>12.217721487630007</v>
      </c>
    </row>
    <row r="236" spans="1:21" s="110" customFormat="1">
      <c r="A236" s="106" t="s">
        <v>4052</v>
      </c>
      <c r="B236" s="107">
        <v>126.15607344423503</v>
      </c>
      <c r="C236" s="107">
        <v>761.8183702594248</v>
      </c>
      <c r="D236" s="108">
        <f t="shared" si="23"/>
        <v>0.16559862346358836</v>
      </c>
      <c r="E236" s="117">
        <v>6.8617954112830851E-2</v>
      </c>
      <c r="F236" s="117">
        <v>0.6136877431045864</v>
      </c>
      <c r="G236" s="117">
        <v>1.373612489452668</v>
      </c>
      <c r="H236" s="117">
        <v>1.6727313930560048</v>
      </c>
      <c r="I236" s="117">
        <v>0.14518615071942662</v>
      </c>
      <c r="J236" s="117">
        <v>1.556090507418602</v>
      </c>
      <c r="K236" s="107">
        <v>887.27649984496963</v>
      </c>
      <c r="L236" s="107">
        <v>12.630771521995099</v>
      </c>
      <c r="M236" s="107">
        <v>877.71036381098463</v>
      </c>
      <c r="N236" s="107">
        <v>9.8769093854756953</v>
      </c>
      <c r="O236" s="107">
        <v>873.92232612100599</v>
      </c>
      <c r="P236" s="107">
        <v>12.730073296911559</v>
      </c>
      <c r="Q236" s="109">
        <f t="shared" si="24"/>
        <v>1.5050746555664407</v>
      </c>
      <c r="R236" s="109">
        <f t="shared" si="25"/>
        <v>4.0121831141268913</v>
      </c>
      <c r="S236" s="147">
        <f t="shared" si="22"/>
        <v>1.5050746555664407</v>
      </c>
      <c r="T236" s="107">
        <f t="shared" si="26"/>
        <v>873.92232612100599</v>
      </c>
      <c r="U236" s="107">
        <f t="shared" si="27"/>
        <v>12.730073296911559</v>
      </c>
    </row>
    <row r="237" spans="1:21" s="110" customFormat="1">
      <c r="A237" s="106" t="s">
        <v>4053</v>
      </c>
      <c r="B237" s="107">
        <v>562.638491055896</v>
      </c>
      <c r="C237" s="107">
        <v>734.72059070750561</v>
      </c>
      <c r="D237" s="108">
        <f t="shared" si="23"/>
        <v>0.76578565807458632</v>
      </c>
      <c r="E237" s="117">
        <v>7.0095708900090786E-2</v>
      </c>
      <c r="F237" s="117">
        <v>0.78018551812476411</v>
      </c>
      <c r="G237" s="117">
        <v>1.3297222658870298</v>
      </c>
      <c r="H237" s="117">
        <v>1.7798773507271779</v>
      </c>
      <c r="I237" s="117">
        <v>0.1375840957921721</v>
      </c>
      <c r="J237" s="117">
        <v>1.5997730904537648</v>
      </c>
      <c r="K237" s="107">
        <v>931.15804417291497</v>
      </c>
      <c r="L237" s="107">
        <v>15.931039139601477</v>
      </c>
      <c r="M237" s="107">
        <v>858.75926413434047</v>
      </c>
      <c r="N237" s="107">
        <v>10.367932257922208</v>
      </c>
      <c r="O237" s="107">
        <v>830.98662031908623</v>
      </c>
      <c r="P237" s="107">
        <v>12.48480597680468</v>
      </c>
      <c r="Q237" s="109">
        <f t="shared" si="24"/>
        <v>10.757725230500936</v>
      </c>
      <c r="R237" s="109">
        <f t="shared" si="25"/>
        <v>4.0639464093106259</v>
      </c>
      <c r="S237" s="147">
        <f t="shared" si="22"/>
        <v>10.757725230500936</v>
      </c>
      <c r="T237" s="107">
        <f t="shared" si="26"/>
        <v>830.98662031908623</v>
      </c>
      <c r="U237" s="107">
        <f t="shared" si="27"/>
        <v>12.48480597680468</v>
      </c>
    </row>
    <row r="238" spans="1:21" s="105" customFormat="1">
      <c r="A238" s="111" t="s">
        <v>6478</v>
      </c>
      <c r="B238" s="112"/>
      <c r="C238" s="112"/>
      <c r="D238" s="103"/>
      <c r="E238" s="123"/>
      <c r="F238" s="123"/>
      <c r="G238" s="123"/>
      <c r="H238" s="123"/>
      <c r="I238" s="123"/>
      <c r="J238" s="123"/>
      <c r="K238" s="112"/>
      <c r="L238" s="112"/>
      <c r="M238" s="112"/>
      <c r="N238" s="112"/>
      <c r="O238" s="112"/>
      <c r="P238" s="112"/>
      <c r="Q238" s="113"/>
      <c r="R238" s="113"/>
      <c r="S238" s="147">
        <f t="shared" si="22"/>
        <v>0</v>
      </c>
      <c r="T238" s="112"/>
      <c r="U238" s="112"/>
    </row>
    <row r="239" spans="1:21" s="110" customFormat="1">
      <c r="A239" s="106" t="s">
        <v>4054</v>
      </c>
      <c r="B239" s="107">
        <v>1128.1295097633845</v>
      </c>
      <c r="C239" s="107">
        <v>1292.318447422444</v>
      </c>
      <c r="D239" s="108">
        <f t="shared" si="23"/>
        <v>0.87295009369669074</v>
      </c>
      <c r="E239" s="117">
        <v>6.9057158305521546E-2</v>
      </c>
      <c r="F239" s="117">
        <v>1.4555238736363163</v>
      </c>
      <c r="G239" s="117">
        <v>1.3657646833492765</v>
      </c>
      <c r="H239" s="117">
        <v>2.1583205608343339</v>
      </c>
      <c r="I239" s="117">
        <v>0.1434385546286035</v>
      </c>
      <c r="J239" s="117">
        <v>1.5936743383122429</v>
      </c>
      <c r="K239" s="107">
        <v>900.44801631614541</v>
      </c>
      <c r="L239" s="107">
        <v>29.73154028650038</v>
      </c>
      <c r="M239" s="107">
        <v>874.3476702269495</v>
      </c>
      <c r="N239" s="107">
        <v>12.731219745799937</v>
      </c>
      <c r="O239" s="107">
        <v>864.0773477042386</v>
      </c>
      <c r="P239" s="107">
        <v>12.900464053260174</v>
      </c>
      <c r="Q239" s="109">
        <f t="shared" si="24"/>
        <v>4.039174716682048</v>
      </c>
      <c r="R239" s="109">
        <f t="shared" si="25"/>
        <v>6.9546805762037351</v>
      </c>
      <c r="S239" s="147">
        <f t="shared" si="22"/>
        <v>4.039174716682048</v>
      </c>
      <c r="T239" s="107">
        <f t="shared" si="26"/>
        <v>864.0773477042386</v>
      </c>
      <c r="U239" s="107">
        <f t="shared" si="27"/>
        <v>12.900464053260174</v>
      </c>
    </row>
    <row r="240" spans="1:21" s="110" customFormat="1">
      <c r="A240" s="106" t="s">
        <v>4055</v>
      </c>
      <c r="B240" s="107">
        <v>1021.0040450493145</v>
      </c>
      <c r="C240" s="107">
        <v>1136.6161321827276</v>
      </c>
      <c r="D240" s="108">
        <f t="shared" si="23"/>
        <v>0.89828396425150625</v>
      </c>
      <c r="E240" s="117">
        <v>6.8508569603262195E-2</v>
      </c>
      <c r="F240" s="117">
        <v>0.91646006964102578</v>
      </c>
      <c r="G240" s="117">
        <v>1.0761740712467225</v>
      </c>
      <c r="H240" s="117">
        <v>3.4215025223400843</v>
      </c>
      <c r="I240" s="117">
        <v>0.11392954147503061</v>
      </c>
      <c r="J240" s="117">
        <v>3.2964800092118147</v>
      </c>
      <c r="K240" s="107">
        <v>883.97874966963832</v>
      </c>
      <c r="L240" s="107">
        <v>18.834584083254668</v>
      </c>
      <c r="M240" s="107">
        <v>741.76454397787904</v>
      </c>
      <c r="N240" s="107">
        <v>18.169603383305756</v>
      </c>
      <c r="O240" s="107">
        <v>695.52871089609494</v>
      </c>
      <c r="P240" s="107">
        <v>21.771102989071032</v>
      </c>
      <c r="Q240" s="109">
        <f t="shared" si="24"/>
        <v>21.3183901585837</v>
      </c>
      <c r="R240" s="109">
        <f t="shared" si="25"/>
        <v>5.9585541434954328</v>
      </c>
      <c r="S240" s="147" t="str">
        <f t="shared" si="22"/>
        <v>X</v>
      </c>
      <c r="T240" s="107">
        <f t="shared" si="26"/>
        <v>695.52871089609494</v>
      </c>
      <c r="U240" s="107">
        <f t="shared" si="27"/>
        <v>21.771102989071032</v>
      </c>
    </row>
    <row r="241" spans="1:21" s="110" customFormat="1">
      <c r="A241" s="106" t="s">
        <v>4056</v>
      </c>
      <c r="B241" s="107">
        <v>307.2787943098366</v>
      </c>
      <c r="C241" s="107">
        <v>434.03350248212359</v>
      </c>
      <c r="D241" s="108">
        <f t="shared" si="23"/>
        <v>0.70796100428328668</v>
      </c>
      <c r="E241" s="117">
        <v>6.885085017552843E-2</v>
      </c>
      <c r="F241" s="117">
        <v>0.59574306675026445</v>
      </c>
      <c r="G241" s="117">
        <v>1.3341146263787482</v>
      </c>
      <c r="H241" s="117">
        <v>1.6514295109290147</v>
      </c>
      <c r="I241" s="117">
        <v>0.14053437399386706</v>
      </c>
      <c r="J241" s="117">
        <v>1.5402303814644853</v>
      </c>
      <c r="K241" s="107">
        <v>894.27478199197083</v>
      </c>
      <c r="L241" s="107">
        <v>12.249489618736952</v>
      </c>
      <c r="M241" s="107">
        <v>860.67182232568337</v>
      </c>
      <c r="N241" s="107">
        <v>9.6298317900112007</v>
      </c>
      <c r="O241" s="107">
        <v>847.68349199216027</v>
      </c>
      <c r="P241" s="107">
        <v>12.245894485865328</v>
      </c>
      <c r="Q241" s="109">
        <f t="shared" si="24"/>
        <v>5.2099523477593612</v>
      </c>
      <c r="R241" s="109">
        <f t="shared" si="25"/>
        <v>3.7741305570665706</v>
      </c>
      <c r="S241" s="147">
        <f t="shared" si="22"/>
        <v>5.2099523477593612</v>
      </c>
      <c r="T241" s="107">
        <f t="shared" si="26"/>
        <v>847.68349199216027</v>
      </c>
      <c r="U241" s="107">
        <f t="shared" si="27"/>
        <v>12.245894485865328</v>
      </c>
    </row>
    <row r="242" spans="1:21" s="110" customFormat="1">
      <c r="A242" s="106" t="s">
        <v>4057</v>
      </c>
      <c r="B242" s="107">
        <v>631.4818411094235</v>
      </c>
      <c r="C242" s="107">
        <v>821.01436457018508</v>
      </c>
      <c r="D242" s="108">
        <f t="shared" si="23"/>
        <v>0.76914834667967713</v>
      </c>
      <c r="E242" s="117">
        <v>6.9106062864705872E-2</v>
      </c>
      <c r="F242" s="117">
        <v>0.64197062802641536</v>
      </c>
      <c r="G242" s="117">
        <v>1.376549148840374</v>
      </c>
      <c r="H242" s="117">
        <v>1.6835336330987336</v>
      </c>
      <c r="I242" s="117">
        <v>0.14446887689862198</v>
      </c>
      <c r="J242" s="117">
        <v>1.5563287591399162</v>
      </c>
      <c r="K242" s="107">
        <v>901.90778322535596</v>
      </c>
      <c r="L242" s="107">
        <v>13.180304845542668</v>
      </c>
      <c r="M242" s="107">
        <v>878.9658303750324</v>
      </c>
      <c r="N242" s="107">
        <v>9.9499929334192494</v>
      </c>
      <c r="O242" s="107">
        <v>869.88342573961756</v>
      </c>
      <c r="P242" s="107">
        <v>12.677009410215989</v>
      </c>
      <c r="Q242" s="109">
        <f t="shared" si="24"/>
        <v>3.5507352393849612</v>
      </c>
      <c r="R242" s="109">
        <f t="shared" si="25"/>
        <v>3.9811110558524558</v>
      </c>
      <c r="S242" s="147">
        <f t="shared" si="22"/>
        <v>3.5507352393849612</v>
      </c>
      <c r="T242" s="107">
        <f t="shared" si="26"/>
        <v>869.88342573961756</v>
      </c>
      <c r="U242" s="107">
        <f t="shared" si="27"/>
        <v>12.677009410215989</v>
      </c>
    </row>
    <row r="243" spans="1:21" s="105" customFormat="1">
      <c r="A243" s="111" t="s">
        <v>6402</v>
      </c>
      <c r="B243" s="112"/>
      <c r="C243" s="112"/>
      <c r="D243" s="103"/>
      <c r="E243" s="123"/>
      <c r="F243" s="123"/>
      <c r="G243" s="123"/>
      <c r="H243" s="123"/>
      <c r="I243" s="123"/>
      <c r="J243" s="123"/>
      <c r="K243" s="112"/>
      <c r="L243" s="112"/>
      <c r="M243" s="112"/>
      <c r="N243" s="112"/>
      <c r="O243" s="112"/>
      <c r="P243" s="112"/>
      <c r="Q243" s="113"/>
      <c r="R243" s="113"/>
      <c r="S243" s="147">
        <f t="shared" si="22"/>
        <v>0</v>
      </c>
      <c r="T243" s="112"/>
      <c r="U243" s="112"/>
    </row>
    <row r="244" spans="1:21" s="110" customFormat="1">
      <c r="A244" s="106" t="s">
        <v>4058</v>
      </c>
      <c r="B244" s="107">
        <v>25</v>
      </c>
      <c r="C244" s="107">
        <v>24.7</v>
      </c>
      <c r="D244" s="108">
        <f t="shared" si="23"/>
        <v>1.0121457489878543</v>
      </c>
      <c r="E244" s="117">
        <v>6.5280000000000005E-2</v>
      </c>
      <c r="F244" s="117">
        <v>1.3699999999999999E-3</v>
      </c>
      <c r="G244" s="117">
        <v>1.16673</v>
      </c>
      <c r="H244" s="117">
        <v>2.2179999999999998E-2</v>
      </c>
      <c r="I244" s="117">
        <v>0.12958</v>
      </c>
      <c r="J244" s="117">
        <v>1E-3</v>
      </c>
      <c r="K244" s="107">
        <v>783.3</v>
      </c>
      <c r="L244" s="107">
        <v>43.6</v>
      </c>
      <c r="M244" s="107">
        <v>785.1</v>
      </c>
      <c r="N244" s="107">
        <v>10.4</v>
      </c>
      <c r="O244" s="107">
        <v>785.5</v>
      </c>
      <c r="P244" s="107">
        <v>5.7</v>
      </c>
      <c r="Q244" s="109">
        <f t="shared" si="24"/>
        <v>-0.2808630154474745</v>
      </c>
      <c r="R244" s="109">
        <f t="shared" si="25"/>
        <v>11.258123085649856</v>
      </c>
      <c r="S244" s="147">
        <f t="shared" si="22"/>
        <v>-0.2808630154474745</v>
      </c>
      <c r="T244" s="107">
        <f t="shared" si="26"/>
        <v>785.5</v>
      </c>
      <c r="U244" s="107">
        <f t="shared" si="27"/>
        <v>5.7</v>
      </c>
    </row>
    <row r="245" spans="1:21" s="110" customFormat="1">
      <c r="A245" s="106" t="s">
        <v>4059</v>
      </c>
      <c r="B245" s="107">
        <v>27.4</v>
      </c>
      <c r="C245" s="107">
        <v>30.8</v>
      </c>
      <c r="D245" s="108">
        <f t="shared" si="23"/>
        <v>0.88961038961038952</v>
      </c>
      <c r="E245" s="117">
        <v>6.4659999999999995E-2</v>
      </c>
      <c r="F245" s="117">
        <v>1.3500000000000001E-3</v>
      </c>
      <c r="G245" s="117">
        <v>1.15977</v>
      </c>
      <c r="H245" s="117">
        <v>2.1930000000000002E-2</v>
      </c>
      <c r="I245" s="117">
        <v>0.13003999999999999</v>
      </c>
      <c r="J245" s="117">
        <v>1E-3</v>
      </c>
      <c r="K245" s="107">
        <v>763.3</v>
      </c>
      <c r="L245" s="107">
        <v>43.5</v>
      </c>
      <c r="M245" s="107">
        <v>781.8</v>
      </c>
      <c r="N245" s="107">
        <v>10.3</v>
      </c>
      <c r="O245" s="107">
        <v>788.1</v>
      </c>
      <c r="P245" s="107">
        <v>5.7</v>
      </c>
      <c r="Q245" s="109">
        <f t="shared" si="24"/>
        <v>-3.2490501768636326</v>
      </c>
      <c r="R245" s="109">
        <f t="shared" si="25"/>
        <v>11.862593633510841</v>
      </c>
      <c r="S245" s="147">
        <f t="shared" si="22"/>
        <v>-3.2490501768636326</v>
      </c>
      <c r="T245" s="107">
        <f t="shared" si="26"/>
        <v>788.1</v>
      </c>
      <c r="U245" s="107">
        <f t="shared" si="27"/>
        <v>5.7</v>
      </c>
    </row>
    <row r="246" spans="1:21" s="110" customFormat="1">
      <c r="A246" s="106" t="s">
        <v>4060</v>
      </c>
      <c r="B246" s="107">
        <v>27.7</v>
      </c>
      <c r="C246" s="107">
        <v>36.5</v>
      </c>
      <c r="D246" s="108">
        <f t="shared" si="23"/>
        <v>0.75890410958904109</v>
      </c>
      <c r="E246" s="117">
        <v>6.5000000000000002E-2</v>
      </c>
      <c r="F246" s="117">
        <v>1.1000000000000001E-3</v>
      </c>
      <c r="G246" s="117">
        <v>1.1936100000000001</v>
      </c>
      <c r="H246" s="117">
        <v>1.738E-2</v>
      </c>
      <c r="I246" s="117">
        <v>0.13313</v>
      </c>
      <c r="J246" s="117">
        <v>8.9999999999999998E-4</v>
      </c>
      <c r="K246" s="107">
        <v>774.4</v>
      </c>
      <c r="L246" s="107">
        <v>35.299999999999997</v>
      </c>
      <c r="M246" s="107">
        <v>797.6</v>
      </c>
      <c r="N246" s="107">
        <v>8</v>
      </c>
      <c r="O246" s="107">
        <v>805.7</v>
      </c>
      <c r="P246" s="107">
        <v>5.0999999999999996</v>
      </c>
      <c r="Q246" s="109">
        <f t="shared" si="24"/>
        <v>-4.0418388429752206</v>
      </c>
      <c r="R246" s="109">
        <f t="shared" si="25"/>
        <v>9.5762344341394474</v>
      </c>
      <c r="S246" s="147">
        <f t="shared" si="22"/>
        <v>-4.0418388429752206</v>
      </c>
      <c r="T246" s="107">
        <f t="shared" si="26"/>
        <v>805.7</v>
      </c>
      <c r="U246" s="107">
        <f t="shared" si="27"/>
        <v>5.0999999999999996</v>
      </c>
    </row>
    <row r="247" spans="1:21" s="110" customFormat="1">
      <c r="A247" s="106" t="s">
        <v>4061</v>
      </c>
      <c r="B247" s="107">
        <v>34</v>
      </c>
      <c r="C247" s="107">
        <v>33.700000000000003</v>
      </c>
      <c r="D247" s="108">
        <f t="shared" si="23"/>
        <v>1.0089020771513353</v>
      </c>
      <c r="E247" s="117">
        <v>6.6409999999999997E-2</v>
      </c>
      <c r="F247" s="117">
        <v>1.09E-3</v>
      </c>
      <c r="G247" s="117">
        <v>1.1917</v>
      </c>
      <c r="H247" s="117">
        <v>1.6650000000000002E-2</v>
      </c>
      <c r="I247" s="117">
        <v>0.13009000000000001</v>
      </c>
      <c r="J247" s="117">
        <v>8.5999999999999998E-4</v>
      </c>
      <c r="K247" s="107">
        <v>819.4</v>
      </c>
      <c r="L247" s="107">
        <v>34</v>
      </c>
      <c r="M247" s="107">
        <v>796.7</v>
      </c>
      <c r="N247" s="107">
        <v>7.7</v>
      </c>
      <c r="O247" s="107">
        <v>788.4</v>
      </c>
      <c r="P247" s="107">
        <v>4.9000000000000004</v>
      </c>
      <c r="Q247" s="109">
        <f t="shared" si="24"/>
        <v>3.7832560410056115</v>
      </c>
      <c r="R247" s="109">
        <f t="shared" si="25"/>
        <v>8.0738660351121414</v>
      </c>
      <c r="S247" s="147">
        <f t="shared" si="22"/>
        <v>3.7832560410056115</v>
      </c>
      <c r="T247" s="107">
        <f t="shared" si="26"/>
        <v>788.4</v>
      </c>
      <c r="U247" s="107">
        <f t="shared" si="27"/>
        <v>4.9000000000000004</v>
      </c>
    </row>
    <row r="248" spans="1:21" s="110" customFormat="1">
      <c r="A248" s="106" t="s">
        <v>4062</v>
      </c>
      <c r="B248" s="107">
        <v>84.5</v>
      </c>
      <c r="C248" s="107">
        <v>64.3</v>
      </c>
      <c r="D248" s="108">
        <f t="shared" si="23"/>
        <v>1.3141524105754276</v>
      </c>
      <c r="E248" s="117">
        <v>6.6180000000000003E-2</v>
      </c>
      <c r="F248" s="117">
        <v>9.7000000000000005E-4</v>
      </c>
      <c r="G248" s="117">
        <v>1.2154100000000001</v>
      </c>
      <c r="H248" s="117">
        <v>1.438E-2</v>
      </c>
      <c r="I248" s="117">
        <v>0.13316</v>
      </c>
      <c r="J248" s="117">
        <v>8.4000000000000003E-4</v>
      </c>
      <c r="K248" s="107">
        <v>811.9</v>
      </c>
      <c r="L248" s="107">
        <v>30.2</v>
      </c>
      <c r="M248" s="107">
        <v>807.7</v>
      </c>
      <c r="N248" s="107">
        <v>6.6</v>
      </c>
      <c r="O248" s="107">
        <v>805.9</v>
      </c>
      <c r="P248" s="107">
        <v>4.8</v>
      </c>
      <c r="Q248" s="109">
        <f t="shared" si="24"/>
        <v>0.73900726690478979</v>
      </c>
      <c r="R248" s="109">
        <f t="shared" si="25"/>
        <v>7.4784294907495639</v>
      </c>
      <c r="S248" s="147">
        <f t="shared" si="22"/>
        <v>0.73900726690478979</v>
      </c>
      <c r="T248" s="107">
        <f t="shared" si="26"/>
        <v>805.9</v>
      </c>
      <c r="U248" s="107">
        <f t="shared" si="27"/>
        <v>4.8</v>
      </c>
    </row>
    <row r="249" spans="1:21" s="110" customFormat="1">
      <c r="A249" s="106" t="s">
        <v>4063</v>
      </c>
      <c r="B249" s="107">
        <v>29.2</v>
      </c>
      <c r="C249" s="107">
        <v>31.2</v>
      </c>
      <c r="D249" s="108">
        <f t="shared" si="23"/>
        <v>0.9358974358974359</v>
      </c>
      <c r="E249" s="117">
        <v>6.5500000000000003E-2</v>
      </c>
      <c r="F249" s="117">
        <v>1.1100000000000001E-3</v>
      </c>
      <c r="G249" s="117">
        <v>1.2106600000000001</v>
      </c>
      <c r="H249" s="117">
        <v>1.762E-2</v>
      </c>
      <c r="I249" s="117">
        <v>0.13402</v>
      </c>
      <c r="J249" s="117">
        <v>8.9999999999999998E-4</v>
      </c>
      <c r="K249" s="107">
        <v>790.4</v>
      </c>
      <c r="L249" s="107">
        <v>35.200000000000003</v>
      </c>
      <c r="M249" s="107">
        <v>805.5</v>
      </c>
      <c r="N249" s="107">
        <v>8.1</v>
      </c>
      <c r="O249" s="107">
        <v>810.8</v>
      </c>
      <c r="P249" s="107">
        <v>5.0999999999999996</v>
      </c>
      <c r="Q249" s="109">
        <f t="shared" si="24"/>
        <v>-2.580971659919018</v>
      </c>
      <c r="R249" s="109">
        <f t="shared" si="25"/>
        <v>9.2274514101822351</v>
      </c>
      <c r="S249" s="147">
        <f t="shared" si="22"/>
        <v>-2.580971659919018</v>
      </c>
      <c r="T249" s="107">
        <f t="shared" si="26"/>
        <v>810.8</v>
      </c>
      <c r="U249" s="107">
        <f t="shared" si="27"/>
        <v>5.0999999999999996</v>
      </c>
    </row>
    <row r="250" spans="1:21" s="110" customFormat="1">
      <c r="A250" s="106" t="s">
        <v>4064</v>
      </c>
      <c r="B250" s="107">
        <v>60.6</v>
      </c>
      <c r="C250" s="107">
        <v>47.9</v>
      </c>
      <c r="D250" s="108">
        <f t="shared" si="23"/>
        <v>1.2651356993736953</v>
      </c>
      <c r="E250" s="117">
        <v>6.8049999999999999E-2</v>
      </c>
      <c r="F250" s="117">
        <v>1.0200000000000001E-3</v>
      </c>
      <c r="G250" s="117">
        <v>1.23654</v>
      </c>
      <c r="H250" s="117">
        <v>1.525E-2</v>
      </c>
      <c r="I250" s="117">
        <v>0.13175999999999999</v>
      </c>
      <c r="J250" s="117">
        <v>8.4000000000000003E-4</v>
      </c>
      <c r="K250" s="107">
        <v>870</v>
      </c>
      <c r="L250" s="107">
        <v>30.8</v>
      </c>
      <c r="M250" s="107">
        <v>817.3</v>
      </c>
      <c r="N250" s="107">
        <v>6.9</v>
      </c>
      <c r="O250" s="107">
        <v>797.9</v>
      </c>
      <c r="P250" s="107">
        <v>4.8</v>
      </c>
      <c r="Q250" s="109">
        <f t="shared" si="24"/>
        <v>8.2873563218390789</v>
      </c>
      <c r="R250" s="109">
        <f t="shared" si="25"/>
        <v>6.586762254438236</v>
      </c>
      <c r="S250" s="147">
        <f t="shared" si="22"/>
        <v>8.2873563218390789</v>
      </c>
      <c r="T250" s="107">
        <f t="shared" si="26"/>
        <v>797.9</v>
      </c>
      <c r="U250" s="107">
        <f t="shared" si="27"/>
        <v>4.8</v>
      </c>
    </row>
    <row r="251" spans="1:21" s="110" customFormat="1">
      <c r="A251" s="106" t="s">
        <v>4065</v>
      </c>
      <c r="B251" s="107">
        <v>33.9</v>
      </c>
      <c r="C251" s="107">
        <v>31.2</v>
      </c>
      <c r="D251" s="108">
        <f t="shared" si="23"/>
        <v>1.0865384615384615</v>
      </c>
      <c r="E251" s="117">
        <v>6.7110000000000003E-2</v>
      </c>
      <c r="F251" s="117">
        <v>1.3699999999999999E-3</v>
      </c>
      <c r="G251" s="117">
        <v>1.2587900000000001</v>
      </c>
      <c r="H251" s="117">
        <v>2.3210000000000001E-2</v>
      </c>
      <c r="I251" s="117">
        <v>0.13600000000000001</v>
      </c>
      <c r="J251" s="117">
        <v>1.0399999999999999E-3</v>
      </c>
      <c r="K251" s="107">
        <v>841.3</v>
      </c>
      <c r="L251" s="107">
        <v>42.1</v>
      </c>
      <c r="M251" s="107">
        <v>827.4</v>
      </c>
      <c r="N251" s="107">
        <v>10.4</v>
      </c>
      <c r="O251" s="107">
        <v>822</v>
      </c>
      <c r="P251" s="107">
        <v>5.9</v>
      </c>
      <c r="Q251" s="109">
        <f t="shared" si="24"/>
        <v>2.2940687031974272</v>
      </c>
      <c r="R251" s="109">
        <f t="shared" si="25"/>
        <v>9.8787995209196549</v>
      </c>
      <c r="S251" s="147">
        <f t="shared" si="22"/>
        <v>2.2940687031974272</v>
      </c>
      <c r="T251" s="107">
        <f t="shared" si="26"/>
        <v>822</v>
      </c>
      <c r="U251" s="107">
        <f t="shared" si="27"/>
        <v>5.9</v>
      </c>
    </row>
    <row r="252" spans="1:21" s="110" customFormat="1">
      <c r="A252" s="106" t="s">
        <v>4066</v>
      </c>
      <c r="B252" s="107">
        <v>134</v>
      </c>
      <c r="C252" s="107">
        <v>88.9</v>
      </c>
      <c r="D252" s="108">
        <f t="shared" si="23"/>
        <v>1.5073115860517434</v>
      </c>
      <c r="E252" s="117">
        <v>6.9650000000000004E-2</v>
      </c>
      <c r="F252" s="117">
        <v>9.8999999999999999E-4</v>
      </c>
      <c r="G252" s="117">
        <v>1.25084</v>
      </c>
      <c r="H252" s="117">
        <v>1.4189999999999999E-2</v>
      </c>
      <c r="I252" s="117">
        <v>0.13022</v>
      </c>
      <c r="J252" s="117">
        <v>8.0999999999999996E-4</v>
      </c>
      <c r="K252" s="107">
        <v>918.1</v>
      </c>
      <c r="L252" s="107">
        <v>28.9</v>
      </c>
      <c r="M252" s="107">
        <v>823.8</v>
      </c>
      <c r="N252" s="107">
        <v>6.4</v>
      </c>
      <c r="O252" s="107">
        <v>789.1</v>
      </c>
      <c r="P252" s="107">
        <v>4.5999999999999996</v>
      </c>
      <c r="Q252" s="109">
        <f t="shared" si="24"/>
        <v>14.050756998148351</v>
      </c>
      <c r="R252" s="109">
        <f t="shared" si="25"/>
        <v>5.5030340941108777</v>
      </c>
      <c r="S252" s="147">
        <f t="shared" si="22"/>
        <v>14.050756998148351</v>
      </c>
      <c r="T252" s="107">
        <f t="shared" si="26"/>
        <v>789.1</v>
      </c>
      <c r="U252" s="107">
        <f t="shared" si="27"/>
        <v>4.5999999999999996</v>
      </c>
    </row>
    <row r="253" spans="1:21" s="110" customFormat="1">
      <c r="A253" s="106" t="s">
        <v>4067</v>
      </c>
      <c r="B253" s="107">
        <v>54.1</v>
      </c>
      <c r="C253" s="107">
        <v>43.6</v>
      </c>
      <c r="D253" s="108">
        <f t="shared" si="23"/>
        <v>1.2408256880733946</v>
      </c>
      <c r="E253" s="117">
        <v>6.0949999999999997E-2</v>
      </c>
      <c r="F253" s="117">
        <v>1.17E-3</v>
      </c>
      <c r="G253" s="117">
        <v>1.1098600000000001</v>
      </c>
      <c r="H253" s="117">
        <v>1.89E-2</v>
      </c>
      <c r="I253" s="117">
        <v>0.13203999999999999</v>
      </c>
      <c r="J253" s="117">
        <v>9.5E-4</v>
      </c>
      <c r="K253" s="107">
        <v>637.4</v>
      </c>
      <c r="L253" s="107">
        <v>40.700000000000003</v>
      </c>
      <c r="M253" s="107">
        <v>758.1</v>
      </c>
      <c r="N253" s="107">
        <v>9.1</v>
      </c>
      <c r="O253" s="107">
        <v>799.5</v>
      </c>
      <c r="P253" s="107">
        <v>5.4</v>
      </c>
      <c r="Q253" s="109">
        <f t="shared" si="24"/>
        <v>-25.43144022591779</v>
      </c>
      <c r="R253" s="109">
        <f t="shared" si="25"/>
        <v>16.107750468670286</v>
      </c>
      <c r="S253" s="147" t="str">
        <f t="shared" si="22"/>
        <v>X</v>
      </c>
      <c r="T253" s="107">
        <f t="shared" si="26"/>
        <v>799.5</v>
      </c>
      <c r="U253" s="107">
        <f t="shared" si="27"/>
        <v>5.4</v>
      </c>
    </row>
    <row r="254" spans="1:21" s="110" customFormat="1">
      <c r="A254" s="106" t="s">
        <v>4068</v>
      </c>
      <c r="B254" s="107">
        <v>29</v>
      </c>
      <c r="C254" s="107">
        <v>27.5</v>
      </c>
      <c r="D254" s="108">
        <f t="shared" si="23"/>
        <v>1.0545454545454545</v>
      </c>
      <c r="E254" s="117">
        <v>6.7070000000000005E-2</v>
      </c>
      <c r="F254" s="117">
        <v>1.1900000000000001E-3</v>
      </c>
      <c r="G254" s="117">
        <v>1.2222500000000001</v>
      </c>
      <c r="H254" s="117">
        <v>1.8939999999999999E-2</v>
      </c>
      <c r="I254" s="117">
        <v>0.13214000000000001</v>
      </c>
      <c r="J254" s="117">
        <v>9.2000000000000003E-4</v>
      </c>
      <c r="K254" s="107">
        <v>840</v>
      </c>
      <c r="L254" s="107">
        <v>36.6</v>
      </c>
      <c r="M254" s="107">
        <v>810.8</v>
      </c>
      <c r="N254" s="107">
        <v>8.6999999999999993</v>
      </c>
      <c r="O254" s="107">
        <v>800.1</v>
      </c>
      <c r="P254" s="107">
        <v>5.2</v>
      </c>
      <c r="Q254" s="109">
        <f t="shared" si="24"/>
        <v>4.7499999999999982</v>
      </c>
      <c r="R254" s="109">
        <f t="shared" si="25"/>
        <v>8.3921873500043898</v>
      </c>
      <c r="S254" s="147">
        <f t="shared" si="22"/>
        <v>4.7499999999999982</v>
      </c>
      <c r="T254" s="107">
        <f t="shared" si="26"/>
        <v>800.1</v>
      </c>
      <c r="U254" s="107">
        <f t="shared" si="27"/>
        <v>5.2</v>
      </c>
    </row>
    <row r="255" spans="1:21" s="110" customFormat="1">
      <c r="A255" s="106" t="s">
        <v>4069</v>
      </c>
      <c r="B255" s="107">
        <v>15</v>
      </c>
      <c r="C255" s="107">
        <v>19.2</v>
      </c>
      <c r="D255" s="108">
        <f t="shared" si="23"/>
        <v>0.78125</v>
      </c>
      <c r="E255" s="117">
        <v>6.164E-2</v>
      </c>
      <c r="F255" s="117">
        <v>1.56E-3</v>
      </c>
      <c r="G255" s="117">
        <v>1.13334</v>
      </c>
      <c r="H255" s="117">
        <v>2.674E-2</v>
      </c>
      <c r="I255" s="117">
        <v>0.13333999999999999</v>
      </c>
      <c r="J255" s="117">
        <v>1.15E-3</v>
      </c>
      <c r="K255" s="107">
        <v>661.5</v>
      </c>
      <c r="L255" s="107">
        <v>53.4</v>
      </c>
      <c r="M255" s="107">
        <v>769.3</v>
      </c>
      <c r="N255" s="107">
        <v>12.7</v>
      </c>
      <c r="O255" s="107">
        <v>806.9</v>
      </c>
      <c r="P255" s="107">
        <v>6.5</v>
      </c>
      <c r="Q255" s="109">
        <f t="shared" si="24"/>
        <v>-21.980347694633394</v>
      </c>
      <c r="R255" s="109">
        <f t="shared" si="25"/>
        <v>19.791690467617464</v>
      </c>
      <c r="S255" s="147">
        <f t="shared" si="22"/>
        <v>-21.980347694633394</v>
      </c>
      <c r="T255" s="107">
        <f t="shared" si="26"/>
        <v>806.9</v>
      </c>
      <c r="U255" s="107">
        <f t="shared" si="27"/>
        <v>6.5</v>
      </c>
    </row>
    <row r="256" spans="1:21" s="110" customFormat="1">
      <c r="A256" s="106" t="s">
        <v>4070</v>
      </c>
      <c r="B256" s="107">
        <v>12</v>
      </c>
      <c r="C256" s="107">
        <v>17.3</v>
      </c>
      <c r="D256" s="108">
        <f t="shared" si="23"/>
        <v>0.69364161849710981</v>
      </c>
      <c r="E256" s="117">
        <v>6.7979999999999999E-2</v>
      </c>
      <c r="F256" s="117">
        <v>1.6299999999999999E-3</v>
      </c>
      <c r="G256" s="117">
        <v>1.24312</v>
      </c>
      <c r="H256" s="117">
        <v>2.7570000000000001E-2</v>
      </c>
      <c r="I256" s="117">
        <v>0.13261000000000001</v>
      </c>
      <c r="J256" s="117">
        <v>1.1199999999999999E-3</v>
      </c>
      <c r="K256" s="107">
        <v>867.9</v>
      </c>
      <c r="L256" s="107">
        <v>49</v>
      </c>
      <c r="M256" s="107">
        <v>820.3</v>
      </c>
      <c r="N256" s="107">
        <v>12.5</v>
      </c>
      <c r="O256" s="107">
        <v>802.7</v>
      </c>
      <c r="P256" s="107">
        <v>6.4</v>
      </c>
      <c r="Q256" s="109">
        <f t="shared" si="24"/>
        <v>7.5123862196105451</v>
      </c>
      <c r="R256" s="109">
        <f t="shared" si="25"/>
        <v>10.546977317347956</v>
      </c>
      <c r="S256" s="147">
        <f t="shared" si="22"/>
        <v>7.5123862196105451</v>
      </c>
      <c r="T256" s="107">
        <f t="shared" si="26"/>
        <v>802.7</v>
      </c>
      <c r="U256" s="107">
        <f t="shared" si="27"/>
        <v>6.4</v>
      </c>
    </row>
    <row r="257" spans="1:21" s="110" customFormat="1">
      <c r="A257" s="106" t="s">
        <v>4071</v>
      </c>
      <c r="B257" s="107">
        <v>46.6</v>
      </c>
      <c r="C257" s="107">
        <v>39.9</v>
      </c>
      <c r="D257" s="108">
        <f t="shared" si="23"/>
        <v>1.1679197994987469</v>
      </c>
      <c r="E257" s="117">
        <v>6.701E-2</v>
      </c>
      <c r="F257" s="117">
        <v>1.06E-3</v>
      </c>
      <c r="G257" s="117">
        <v>1.21441</v>
      </c>
      <c r="H257" s="117">
        <v>1.609E-2</v>
      </c>
      <c r="I257" s="117">
        <v>0.13142000000000001</v>
      </c>
      <c r="J257" s="117">
        <v>8.4999999999999995E-4</v>
      </c>
      <c r="K257" s="107">
        <v>838.1</v>
      </c>
      <c r="L257" s="107">
        <v>32.6</v>
      </c>
      <c r="M257" s="107">
        <v>807.2</v>
      </c>
      <c r="N257" s="107">
        <v>7.4</v>
      </c>
      <c r="O257" s="107">
        <v>796</v>
      </c>
      <c r="P257" s="107">
        <v>4.9000000000000004</v>
      </c>
      <c r="Q257" s="109">
        <f t="shared" si="24"/>
        <v>5.0232669132561742</v>
      </c>
      <c r="R257" s="109">
        <f t="shared" si="25"/>
        <v>7.4806694671048497</v>
      </c>
      <c r="S257" s="147">
        <f t="shared" si="22"/>
        <v>5.0232669132561742</v>
      </c>
      <c r="T257" s="107">
        <f t="shared" si="26"/>
        <v>796</v>
      </c>
      <c r="U257" s="107">
        <f t="shared" si="27"/>
        <v>4.9000000000000004</v>
      </c>
    </row>
    <row r="258" spans="1:21" s="110" customFormat="1">
      <c r="A258" s="106" t="s">
        <v>4072</v>
      </c>
      <c r="B258" s="107">
        <v>52</v>
      </c>
      <c r="C258" s="107">
        <v>44.5</v>
      </c>
      <c r="D258" s="108">
        <f t="shared" si="23"/>
        <v>1.1685393258426966</v>
      </c>
      <c r="E258" s="117">
        <v>6.6570000000000004E-2</v>
      </c>
      <c r="F258" s="117">
        <v>1.1299999999999999E-3</v>
      </c>
      <c r="G258" s="117">
        <v>1.19302</v>
      </c>
      <c r="H258" s="117">
        <v>1.7409999999999998E-2</v>
      </c>
      <c r="I258" s="117">
        <v>0.12995999999999999</v>
      </c>
      <c r="J258" s="117">
        <v>8.8000000000000003E-4</v>
      </c>
      <c r="K258" s="107">
        <v>824.3</v>
      </c>
      <c r="L258" s="107">
        <v>35</v>
      </c>
      <c r="M258" s="107">
        <v>797.4</v>
      </c>
      <c r="N258" s="107">
        <v>8.1</v>
      </c>
      <c r="O258" s="107">
        <v>787.6</v>
      </c>
      <c r="P258" s="107">
        <v>5</v>
      </c>
      <c r="Q258" s="109">
        <f t="shared" si="24"/>
        <v>4.4522625257794379</v>
      </c>
      <c r="R258" s="109">
        <f t="shared" si="25"/>
        <v>8.2041555123744345</v>
      </c>
      <c r="S258" s="147">
        <f t="shared" si="22"/>
        <v>4.4522625257794379</v>
      </c>
      <c r="T258" s="107">
        <f t="shared" si="26"/>
        <v>787.6</v>
      </c>
      <c r="U258" s="107">
        <f t="shared" si="27"/>
        <v>5</v>
      </c>
    </row>
    <row r="259" spans="1:21" s="110" customFormat="1">
      <c r="A259" s="106" t="s">
        <v>4073</v>
      </c>
      <c r="B259" s="107">
        <v>26.3</v>
      </c>
      <c r="C259" s="107">
        <v>24.4</v>
      </c>
      <c r="D259" s="108">
        <f t="shared" si="23"/>
        <v>1.0778688524590165</v>
      </c>
      <c r="E259" s="117">
        <v>6.5329999999999999E-2</v>
      </c>
      <c r="F259" s="117">
        <v>1.2800000000000001E-3</v>
      </c>
      <c r="G259" s="117">
        <v>1.18777</v>
      </c>
      <c r="H259" s="117">
        <v>2.087E-2</v>
      </c>
      <c r="I259" s="117">
        <v>0.13184000000000001</v>
      </c>
      <c r="J259" s="117">
        <v>9.7000000000000005E-4</v>
      </c>
      <c r="K259" s="107">
        <v>785.1</v>
      </c>
      <c r="L259" s="107">
        <v>40.799999999999997</v>
      </c>
      <c r="M259" s="107">
        <v>794.9</v>
      </c>
      <c r="N259" s="107">
        <v>9.6999999999999993</v>
      </c>
      <c r="O259" s="107">
        <v>798.3</v>
      </c>
      <c r="P259" s="107">
        <v>5.5</v>
      </c>
      <c r="Q259" s="109">
        <f t="shared" si="24"/>
        <v>-1.681314482231544</v>
      </c>
      <c r="R259" s="109">
        <f t="shared" si="25"/>
        <v>10.660799716182945</v>
      </c>
      <c r="S259" s="147">
        <f t="shared" si="22"/>
        <v>-1.681314482231544</v>
      </c>
      <c r="T259" s="107">
        <f t="shared" si="26"/>
        <v>798.3</v>
      </c>
      <c r="U259" s="107">
        <f t="shared" si="27"/>
        <v>5.5</v>
      </c>
    </row>
    <row r="260" spans="1:21" s="110" customFormat="1">
      <c r="A260" s="106" t="s">
        <v>4074</v>
      </c>
      <c r="B260" s="107">
        <v>90.6</v>
      </c>
      <c r="C260" s="107">
        <v>63</v>
      </c>
      <c r="D260" s="108">
        <f t="shared" si="23"/>
        <v>1.4380952380952381</v>
      </c>
      <c r="E260" s="117">
        <v>7.4359999999999996E-2</v>
      </c>
      <c r="F260" s="117">
        <v>1.0399999999999999E-3</v>
      </c>
      <c r="G260" s="117">
        <v>1.3512500000000001</v>
      </c>
      <c r="H260" s="117">
        <v>1.499E-2</v>
      </c>
      <c r="I260" s="117">
        <v>0.13177</v>
      </c>
      <c r="J260" s="117">
        <v>8.1999999999999998E-4</v>
      </c>
      <c r="K260" s="107">
        <v>1051.4000000000001</v>
      </c>
      <c r="L260" s="107">
        <v>27.9</v>
      </c>
      <c r="M260" s="107">
        <v>868.1</v>
      </c>
      <c r="N260" s="107">
        <v>6.5</v>
      </c>
      <c r="O260" s="107">
        <v>798</v>
      </c>
      <c r="P260" s="107">
        <v>4.7</v>
      </c>
      <c r="Q260" s="109">
        <f t="shared" si="24"/>
        <v>24.101198402130496</v>
      </c>
      <c r="R260" s="109">
        <f t="shared" si="25"/>
        <v>4.1261332099681702</v>
      </c>
      <c r="S260" s="147" t="str">
        <f t="shared" ref="S260:S323" si="28">IF(OR(Q260-R260&gt;10,Q260+R260&lt;-5),"X",Q260)</f>
        <v>X</v>
      </c>
      <c r="T260" s="107">
        <f t="shared" si="26"/>
        <v>798</v>
      </c>
      <c r="U260" s="107">
        <f t="shared" si="27"/>
        <v>4.7</v>
      </c>
    </row>
    <row r="261" spans="1:21" s="110" customFormat="1">
      <c r="A261" s="106" t="s">
        <v>4075</v>
      </c>
      <c r="B261" s="107">
        <v>74.099999999999994</v>
      </c>
      <c r="C261" s="107">
        <v>59</v>
      </c>
      <c r="D261" s="108">
        <f t="shared" ref="D261:D323" si="29">B261/C261</f>
        <v>1.2559322033898304</v>
      </c>
      <c r="E261" s="117">
        <v>6.8709999999999993E-2</v>
      </c>
      <c r="F261" s="117">
        <v>1E-3</v>
      </c>
      <c r="G261" s="117">
        <v>1.24987</v>
      </c>
      <c r="H261" s="117">
        <v>1.478E-2</v>
      </c>
      <c r="I261" s="117">
        <v>0.13192999999999999</v>
      </c>
      <c r="J261" s="117">
        <v>8.3000000000000001E-4</v>
      </c>
      <c r="K261" s="107">
        <v>889.9</v>
      </c>
      <c r="L261" s="107">
        <v>29.8</v>
      </c>
      <c r="M261" s="107">
        <v>823.3</v>
      </c>
      <c r="N261" s="107">
        <v>6.7</v>
      </c>
      <c r="O261" s="107">
        <v>798.8</v>
      </c>
      <c r="P261" s="107">
        <v>4.7</v>
      </c>
      <c r="Q261" s="109">
        <f t="shared" ref="Q261:Q323" si="30">(1-O261/K261)*100</f>
        <v>10.23710529272952</v>
      </c>
      <c r="R261" s="109">
        <f t="shared" ref="R261:R323" si="31">SQRT((2*P261)^2*(-1/K261)^2+(2*L261)^2*(O261/K261^2)^2)*100</f>
        <v>6.1038569224177941</v>
      </c>
      <c r="S261" s="147">
        <f t="shared" si="28"/>
        <v>10.23710529272952</v>
      </c>
      <c r="T261" s="107">
        <f t="shared" ref="T261:T323" si="32">IF(O261&lt;=1000,O261,K261)</f>
        <v>798.8</v>
      </c>
      <c r="U261" s="107">
        <f t="shared" ref="U261:U323" si="33">IF(T261=O261,P261,L261)</f>
        <v>4.7</v>
      </c>
    </row>
    <row r="262" spans="1:21" s="110" customFormat="1">
      <c r="A262" s="106" t="s">
        <v>4076</v>
      </c>
      <c r="B262" s="107">
        <v>34.5</v>
      </c>
      <c r="C262" s="107">
        <v>30.4</v>
      </c>
      <c r="D262" s="108">
        <f t="shared" si="29"/>
        <v>1.1348684210526316</v>
      </c>
      <c r="E262" s="117">
        <v>6.3799999999999996E-2</v>
      </c>
      <c r="F262" s="117">
        <v>1.17E-3</v>
      </c>
      <c r="G262" s="117">
        <v>1.13313</v>
      </c>
      <c r="H262" s="117">
        <v>1.8249999999999999E-2</v>
      </c>
      <c r="I262" s="117">
        <v>0.12878999999999999</v>
      </c>
      <c r="J262" s="117">
        <v>8.9999999999999998E-4</v>
      </c>
      <c r="K262" s="107">
        <v>735.1</v>
      </c>
      <c r="L262" s="107">
        <v>38.299999999999997</v>
      </c>
      <c r="M262" s="107">
        <v>769.2</v>
      </c>
      <c r="N262" s="107">
        <v>8.6999999999999993</v>
      </c>
      <c r="O262" s="107">
        <v>781</v>
      </c>
      <c r="P262" s="107">
        <v>5.2</v>
      </c>
      <c r="Q262" s="109">
        <f t="shared" si="30"/>
        <v>-6.2440484287851872</v>
      </c>
      <c r="R262" s="109">
        <f t="shared" si="31"/>
        <v>11.161034252682281</v>
      </c>
      <c r="S262" s="147">
        <f t="shared" si="28"/>
        <v>-6.2440484287851872</v>
      </c>
      <c r="T262" s="107">
        <f t="shared" si="32"/>
        <v>781</v>
      </c>
      <c r="U262" s="107">
        <f t="shared" si="33"/>
        <v>5.2</v>
      </c>
    </row>
    <row r="263" spans="1:21" s="110" customFormat="1">
      <c r="A263" s="106" t="s">
        <v>4077</v>
      </c>
      <c r="B263" s="107">
        <v>49.8</v>
      </c>
      <c r="C263" s="107">
        <v>42.3</v>
      </c>
      <c r="D263" s="108">
        <f t="shared" si="29"/>
        <v>1.177304964539007</v>
      </c>
      <c r="E263" s="117">
        <v>6.8320000000000006E-2</v>
      </c>
      <c r="F263" s="117">
        <v>1.1000000000000001E-3</v>
      </c>
      <c r="G263" s="117">
        <v>1.2313400000000001</v>
      </c>
      <c r="H263" s="117">
        <v>1.6740000000000001E-2</v>
      </c>
      <c r="I263" s="117">
        <v>0.13070000000000001</v>
      </c>
      <c r="J263" s="117">
        <v>8.5999999999999998E-4</v>
      </c>
      <c r="K263" s="107">
        <v>878.4</v>
      </c>
      <c r="L263" s="107">
        <v>33</v>
      </c>
      <c r="M263" s="107">
        <v>814.9</v>
      </c>
      <c r="N263" s="107">
        <v>7.6</v>
      </c>
      <c r="O263" s="107">
        <v>791.8</v>
      </c>
      <c r="P263" s="107">
        <v>4.9000000000000004</v>
      </c>
      <c r="Q263" s="109">
        <f t="shared" si="30"/>
        <v>9.8588342440801497</v>
      </c>
      <c r="R263" s="109">
        <f t="shared" si="31"/>
        <v>6.864175611116119</v>
      </c>
      <c r="S263" s="147">
        <f t="shared" si="28"/>
        <v>9.8588342440801497</v>
      </c>
      <c r="T263" s="107">
        <f t="shared" si="32"/>
        <v>791.8</v>
      </c>
      <c r="U263" s="107">
        <f t="shared" si="33"/>
        <v>4.9000000000000004</v>
      </c>
    </row>
    <row r="264" spans="1:21" s="110" customFormat="1">
      <c r="A264" s="106" t="s">
        <v>4078</v>
      </c>
      <c r="B264" s="107">
        <v>27.1</v>
      </c>
      <c r="C264" s="107">
        <v>31.1</v>
      </c>
      <c r="D264" s="108">
        <f t="shared" si="29"/>
        <v>0.87138263665594851</v>
      </c>
      <c r="E264" s="117">
        <v>7.0010000000000003E-2</v>
      </c>
      <c r="F264" s="117">
        <v>1.39E-3</v>
      </c>
      <c r="G264" s="117">
        <v>1.2850299999999999</v>
      </c>
      <c r="H264" s="117">
        <v>2.2790000000000001E-2</v>
      </c>
      <c r="I264" s="117">
        <v>0.13311999999999999</v>
      </c>
      <c r="J264" s="117">
        <v>1E-3</v>
      </c>
      <c r="K264" s="107">
        <v>928.5</v>
      </c>
      <c r="L264" s="107">
        <v>40.200000000000003</v>
      </c>
      <c r="M264" s="107">
        <v>839.1</v>
      </c>
      <c r="N264" s="107">
        <v>10.1</v>
      </c>
      <c r="O264" s="107">
        <v>805.6</v>
      </c>
      <c r="P264" s="107">
        <v>5.7</v>
      </c>
      <c r="Q264" s="109">
        <f t="shared" si="30"/>
        <v>13.236402800215396</v>
      </c>
      <c r="R264" s="109">
        <f t="shared" si="31"/>
        <v>7.6126334309108188</v>
      </c>
      <c r="S264" s="147">
        <f t="shared" si="28"/>
        <v>13.236402800215396</v>
      </c>
      <c r="T264" s="107">
        <f t="shared" si="32"/>
        <v>805.6</v>
      </c>
      <c r="U264" s="107">
        <f t="shared" si="33"/>
        <v>5.7</v>
      </c>
    </row>
    <row r="265" spans="1:21" s="110" customFormat="1">
      <c r="A265" s="106" t="s">
        <v>4079</v>
      </c>
      <c r="B265" s="107">
        <v>102</v>
      </c>
      <c r="C265" s="107">
        <v>70.7</v>
      </c>
      <c r="D265" s="108">
        <f t="shared" si="29"/>
        <v>1.4427157001414426</v>
      </c>
      <c r="E265" s="117">
        <v>6.9199999999999998E-2</v>
      </c>
      <c r="F265" s="117">
        <v>1.2600000000000001E-3</v>
      </c>
      <c r="G265" s="117">
        <v>1.3034300000000001</v>
      </c>
      <c r="H265" s="117">
        <v>2.0760000000000001E-2</v>
      </c>
      <c r="I265" s="117">
        <v>0.13658999999999999</v>
      </c>
      <c r="J265" s="117">
        <v>9.7999999999999997E-4</v>
      </c>
      <c r="K265" s="107">
        <v>904.8</v>
      </c>
      <c r="L265" s="107">
        <v>37</v>
      </c>
      <c r="M265" s="107">
        <v>847.2</v>
      </c>
      <c r="N265" s="107">
        <v>9.1999999999999993</v>
      </c>
      <c r="O265" s="107">
        <v>825.4</v>
      </c>
      <c r="P265" s="107">
        <v>5.5</v>
      </c>
      <c r="Q265" s="109">
        <f t="shared" si="30"/>
        <v>8.7754199823165351</v>
      </c>
      <c r="R265" s="109">
        <f t="shared" si="31"/>
        <v>7.5592984023847567</v>
      </c>
      <c r="S265" s="147">
        <f t="shared" si="28"/>
        <v>8.7754199823165351</v>
      </c>
      <c r="T265" s="107">
        <f t="shared" si="32"/>
        <v>825.4</v>
      </c>
      <c r="U265" s="107">
        <f t="shared" si="33"/>
        <v>5.5</v>
      </c>
    </row>
    <row r="266" spans="1:21" s="105" customFormat="1">
      <c r="A266" s="111" t="s">
        <v>6479</v>
      </c>
      <c r="B266" s="112"/>
      <c r="C266" s="112"/>
      <c r="D266" s="103"/>
      <c r="E266" s="123"/>
      <c r="F266" s="123"/>
      <c r="G266" s="123"/>
      <c r="H266" s="123"/>
      <c r="I266" s="123"/>
      <c r="J266" s="123"/>
      <c r="K266" s="112"/>
      <c r="L266" s="112"/>
      <c r="M266" s="112"/>
      <c r="N266" s="112"/>
      <c r="O266" s="112"/>
      <c r="P266" s="112"/>
      <c r="Q266" s="113"/>
      <c r="R266" s="113"/>
      <c r="S266" s="147">
        <f t="shared" si="28"/>
        <v>0</v>
      </c>
      <c r="T266" s="112"/>
      <c r="U266" s="112"/>
    </row>
    <row r="267" spans="1:21" s="110" customFormat="1">
      <c r="A267" s="106" t="s">
        <v>4080</v>
      </c>
      <c r="B267" s="107">
        <v>281</v>
      </c>
      <c r="C267" s="107">
        <v>808</v>
      </c>
      <c r="D267" s="108">
        <f t="shared" si="29"/>
        <v>0.34777227722772275</v>
      </c>
      <c r="E267" s="117">
        <v>6.633E-2</v>
      </c>
      <c r="F267" s="117">
        <v>1.99E-3</v>
      </c>
      <c r="G267" s="117">
        <v>1.1920900000000001</v>
      </c>
      <c r="H267" s="117">
        <v>2.0660000000000001E-2</v>
      </c>
      <c r="I267" s="117">
        <v>0.13031000000000001</v>
      </c>
      <c r="J267" s="117">
        <v>2.1700000000000001E-3</v>
      </c>
      <c r="K267" s="107">
        <v>816.9</v>
      </c>
      <c r="L267" s="107">
        <v>61.3</v>
      </c>
      <c r="M267" s="107">
        <v>796.9</v>
      </c>
      <c r="N267" s="107">
        <v>9.6</v>
      </c>
      <c r="O267" s="107">
        <v>789.6</v>
      </c>
      <c r="P267" s="107">
        <v>12.4</v>
      </c>
      <c r="Q267" s="109">
        <f t="shared" si="30"/>
        <v>3.3419023136246784</v>
      </c>
      <c r="R267" s="109">
        <f t="shared" si="31"/>
        <v>14.820671212729081</v>
      </c>
      <c r="S267" s="147">
        <f t="shared" si="28"/>
        <v>3.3419023136246784</v>
      </c>
      <c r="T267" s="107">
        <f t="shared" si="32"/>
        <v>789.6</v>
      </c>
      <c r="U267" s="107">
        <f t="shared" si="33"/>
        <v>12.4</v>
      </c>
    </row>
    <row r="268" spans="1:21" s="110" customFormat="1">
      <c r="A268" s="106" t="s">
        <v>4081</v>
      </c>
      <c r="B268" s="107">
        <v>260</v>
      </c>
      <c r="C268" s="107">
        <v>878</v>
      </c>
      <c r="D268" s="108">
        <f t="shared" si="29"/>
        <v>0.296127562642369</v>
      </c>
      <c r="E268" s="117">
        <v>6.4610000000000001E-2</v>
      </c>
      <c r="F268" s="117">
        <v>1.9499999999999999E-3</v>
      </c>
      <c r="G268" s="117">
        <v>1.14785</v>
      </c>
      <c r="H268" s="117">
        <v>2.0320000000000001E-2</v>
      </c>
      <c r="I268" s="117">
        <v>0.12881000000000001</v>
      </c>
      <c r="J268" s="117">
        <v>2.15E-3</v>
      </c>
      <c r="K268" s="107">
        <v>761.8</v>
      </c>
      <c r="L268" s="107">
        <v>62.3</v>
      </c>
      <c r="M268" s="107">
        <v>776.2</v>
      </c>
      <c r="N268" s="107">
        <v>9.6</v>
      </c>
      <c r="O268" s="107">
        <v>781.1</v>
      </c>
      <c r="P268" s="107">
        <v>12.3</v>
      </c>
      <c r="Q268" s="109">
        <f t="shared" si="30"/>
        <v>-2.5334733525859798</v>
      </c>
      <c r="R268" s="109">
        <f t="shared" si="31"/>
        <v>17.078440567121884</v>
      </c>
      <c r="S268" s="147">
        <f t="shared" si="28"/>
        <v>-2.5334733525859798</v>
      </c>
      <c r="T268" s="107">
        <f t="shared" si="32"/>
        <v>781.1</v>
      </c>
      <c r="U268" s="107">
        <f t="shared" si="33"/>
        <v>12.3</v>
      </c>
    </row>
    <row r="269" spans="1:21" s="110" customFormat="1">
      <c r="A269" s="106" t="s">
        <v>4082</v>
      </c>
      <c r="B269" s="107">
        <v>172</v>
      </c>
      <c r="C269" s="107">
        <v>473</v>
      </c>
      <c r="D269" s="108">
        <f t="shared" si="29"/>
        <v>0.36363636363636365</v>
      </c>
      <c r="E269" s="117">
        <v>6.5290000000000001E-2</v>
      </c>
      <c r="F269" s="117">
        <v>1.99E-3</v>
      </c>
      <c r="G269" s="117">
        <v>1.1843600000000001</v>
      </c>
      <c r="H269" s="117">
        <v>2.1669999999999998E-2</v>
      </c>
      <c r="I269" s="117">
        <v>0.13153999999999999</v>
      </c>
      <c r="J269" s="117">
        <v>2.2000000000000001E-3</v>
      </c>
      <c r="K269" s="107">
        <v>783.6</v>
      </c>
      <c r="L269" s="107">
        <v>62.9</v>
      </c>
      <c r="M269" s="107">
        <v>793.3</v>
      </c>
      <c r="N269" s="107">
        <v>10.1</v>
      </c>
      <c r="O269" s="107">
        <v>796.7</v>
      </c>
      <c r="P269" s="107">
        <v>12.5</v>
      </c>
      <c r="Q269" s="109">
        <f t="shared" si="30"/>
        <v>-1.6717713118938216</v>
      </c>
      <c r="R269" s="109">
        <f t="shared" si="31"/>
        <v>16.631373632273107</v>
      </c>
      <c r="S269" s="147">
        <f t="shared" si="28"/>
        <v>-1.6717713118938216</v>
      </c>
      <c r="T269" s="107">
        <f t="shared" si="32"/>
        <v>796.7</v>
      </c>
      <c r="U269" s="107">
        <f t="shared" si="33"/>
        <v>12.5</v>
      </c>
    </row>
    <row r="270" spans="1:21" s="110" customFormat="1">
      <c r="A270" s="106" t="s">
        <v>4083</v>
      </c>
      <c r="B270" s="107">
        <v>307</v>
      </c>
      <c r="C270" s="107">
        <v>703</v>
      </c>
      <c r="D270" s="108">
        <f t="shared" si="29"/>
        <v>0.43669985775248932</v>
      </c>
      <c r="E270" s="117">
        <v>7.3440000000000005E-2</v>
      </c>
      <c r="F270" s="117">
        <v>2.2100000000000002E-3</v>
      </c>
      <c r="G270" s="117">
        <v>1.3227599999999999</v>
      </c>
      <c r="H270" s="117">
        <v>2.316E-2</v>
      </c>
      <c r="I270" s="117">
        <v>0.13059999999999999</v>
      </c>
      <c r="J270" s="117">
        <v>2.1800000000000001E-3</v>
      </c>
      <c r="K270" s="107">
        <v>1026.2</v>
      </c>
      <c r="L270" s="107">
        <v>59.6</v>
      </c>
      <c r="M270" s="107">
        <v>855.7</v>
      </c>
      <c r="N270" s="107">
        <v>10.1</v>
      </c>
      <c r="O270" s="107">
        <v>791.3</v>
      </c>
      <c r="P270" s="107">
        <v>12.4</v>
      </c>
      <c r="Q270" s="109">
        <f t="shared" si="30"/>
        <v>22.890274800233879</v>
      </c>
      <c r="R270" s="109">
        <f t="shared" si="31"/>
        <v>9.2771124817368591</v>
      </c>
      <c r="S270" s="147" t="str">
        <f t="shared" si="28"/>
        <v>X</v>
      </c>
      <c r="T270" s="107">
        <f t="shared" si="32"/>
        <v>791.3</v>
      </c>
      <c r="U270" s="107">
        <f t="shared" si="33"/>
        <v>12.4</v>
      </c>
    </row>
    <row r="271" spans="1:21" s="110" customFormat="1">
      <c r="A271" s="106" t="s">
        <v>4084</v>
      </c>
      <c r="B271" s="107">
        <v>285</v>
      </c>
      <c r="C271" s="107">
        <v>501</v>
      </c>
      <c r="D271" s="108">
        <f t="shared" si="29"/>
        <v>0.56886227544910184</v>
      </c>
      <c r="E271" s="117">
        <v>7.2050000000000003E-2</v>
      </c>
      <c r="F271" s="117">
        <v>2.2300000000000002E-3</v>
      </c>
      <c r="G271" s="117">
        <v>1.2088399999999999</v>
      </c>
      <c r="H271" s="117">
        <v>2.2870000000000001E-2</v>
      </c>
      <c r="I271" s="117">
        <v>0.12164999999999999</v>
      </c>
      <c r="J271" s="117">
        <v>2.0500000000000002E-3</v>
      </c>
      <c r="K271" s="107">
        <v>987.5</v>
      </c>
      <c r="L271" s="107">
        <v>61.6</v>
      </c>
      <c r="M271" s="107">
        <v>804.7</v>
      </c>
      <c r="N271" s="107">
        <v>10.5</v>
      </c>
      <c r="O271" s="107">
        <v>740.1</v>
      </c>
      <c r="P271" s="107">
        <v>11.8</v>
      </c>
      <c r="Q271" s="109">
        <f t="shared" si="30"/>
        <v>25.053164556962027</v>
      </c>
      <c r="R271" s="109">
        <f t="shared" si="31"/>
        <v>9.6509145622870296</v>
      </c>
      <c r="S271" s="147" t="str">
        <f t="shared" si="28"/>
        <v>X</v>
      </c>
      <c r="T271" s="107">
        <f t="shared" si="32"/>
        <v>740.1</v>
      </c>
      <c r="U271" s="107">
        <f t="shared" si="33"/>
        <v>11.8</v>
      </c>
    </row>
    <row r="272" spans="1:21" s="110" customFormat="1">
      <c r="A272" s="106" t="s">
        <v>4085</v>
      </c>
      <c r="B272" s="107">
        <v>324</v>
      </c>
      <c r="C272" s="107">
        <v>788</v>
      </c>
      <c r="D272" s="108">
        <f t="shared" si="29"/>
        <v>0.41116751269035534</v>
      </c>
      <c r="E272" s="117">
        <v>6.7739999999999995E-2</v>
      </c>
      <c r="F272" s="117">
        <v>2.0200000000000001E-3</v>
      </c>
      <c r="G272" s="117">
        <v>1.23336</v>
      </c>
      <c r="H272" s="117">
        <v>2.1260000000000001E-2</v>
      </c>
      <c r="I272" s="117">
        <v>0.13203000000000001</v>
      </c>
      <c r="J272" s="117">
        <v>2.2000000000000001E-3</v>
      </c>
      <c r="K272" s="107">
        <v>860.5</v>
      </c>
      <c r="L272" s="107">
        <v>60.8</v>
      </c>
      <c r="M272" s="107">
        <v>815.9</v>
      </c>
      <c r="N272" s="107">
        <v>9.6999999999999993</v>
      </c>
      <c r="O272" s="107">
        <v>799.5</v>
      </c>
      <c r="P272" s="107">
        <v>12.5</v>
      </c>
      <c r="Q272" s="109">
        <f t="shared" si="30"/>
        <v>7.0889018012783245</v>
      </c>
      <c r="R272" s="109">
        <f t="shared" si="31"/>
        <v>13.447160980262634</v>
      </c>
      <c r="S272" s="147">
        <f t="shared" si="28"/>
        <v>7.0889018012783245</v>
      </c>
      <c r="T272" s="107">
        <f t="shared" si="32"/>
        <v>799.5</v>
      </c>
      <c r="U272" s="107">
        <f t="shared" si="33"/>
        <v>12.5</v>
      </c>
    </row>
    <row r="273" spans="1:21" s="110" customFormat="1">
      <c r="A273" s="106" t="s">
        <v>4086</v>
      </c>
      <c r="B273" s="107">
        <v>228</v>
      </c>
      <c r="C273" s="107">
        <v>619</v>
      </c>
      <c r="D273" s="108">
        <f t="shared" si="29"/>
        <v>0.36833602584814218</v>
      </c>
      <c r="E273" s="117">
        <v>6.4439999999999997E-2</v>
      </c>
      <c r="F273" s="117">
        <v>1.9499999999999999E-3</v>
      </c>
      <c r="G273" s="117">
        <v>1.1792800000000001</v>
      </c>
      <c r="H273" s="117">
        <v>2.0990000000000002E-2</v>
      </c>
      <c r="I273" s="117">
        <v>0.13270000000000001</v>
      </c>
      <c r="J273" s="117">
        <v>2.2200000000000002E-3</v>
      </c>
      <c r="K273" s="107">
        <v>756.1</v>
      </c>
      <c r="L273" s="107">
        <v>62.5</v>
      </c>
      <c r="M273" s="107">
        <v>791</v>
      </c>
      <c r="N273" s="107">
        <v>9.8000000000000007</v>
      </c>
      <c r="O273" s="107">
        <v>803.3</v>
      </c>
      <c r="P273" s="107">
        <v>12.7</v>
      </c>
      <c r="Q273" s="109">
        <f t="shared" si="30"/>
        <v>-6.2425605078693103</v>
      </c>
      <c r="R273" s="109">
        <f t="shared" si="31"/>
        <v>17.882607059654195</v>
      </c>
      <c r="S273" s="147">
        <f t="shared" si="28"/>
        <v>-6.2425605078693103</v>
      </c>
      <c r="T273" s="107">
        <f t="shared" si="32"/>
        <v>803.3</v>
      </c>
      <c r="U273" s="107">
        <f t="shared" si="33"/>
        <v>12.7</v>
      </c>
    </row>
    <row r="274" spans="1:21" s="110" customFormat="1">
      <c r="A274" s="106" t="s">
        <v>4087</v>
      </c>
      <c r="B274" s="107">
        <v>264</v>
      </c>
      <c r="C274" s="107">
        <v>470</v>
      </c>
      <c r="D274" s="108">
        <f t="shared" si="29"/>
        <v>0.5617021276595745</v>
      </c>
      <c r="E274" s="117">
        <v>6.6199999999999995E-2</v>
      </c>
      <c r="F274" s="117">
        <v>2.0200000000000001E-3</v>
      </c>
      <c r="G274" s="117">
        <v>1.2057500000000001</v>
      </c>
      <c r="H274" s="117">
        <v>2.2159999999999999E-2</v>
      </c>
      <c r="I274" s="117">
        <v>0.13206999999999999</v>
      </c>
      <c r="J274" s="117">
        <v>2.2200000000000002E-3</v>
      </c>
      <c r="K274" s="107">
        <v>812.7</v>
      </c>
      <c r="L274" s="107">
        <v>62.7</v>
      </c>
      <c r="M274" s="107">
        <v>803.2</v>
      </c>
      <c r="N274" s="107">
        <v>10.199999999999999</v>
      </c>
      <c r="O274" s="107">
        <v>799.7</v>
      </c>
      <c r="P274" s="107">
        <v>12.7</v>
      </c>
      <c r="Q274" s="109">
        <f t="shared" si="30"/>
        <v>1.5996062507690367</v>
      </c>
      <c r="R274" s="109">
        <f t="shared" si="31"/>
        <v>15.501562507560632</v>
      </c>
      <c r="S274" s="147">
        <f t="shared" si="28"/>
        <v>1.5996062507690367</v>
      </c>
      <c r="T274" s="107">
        <f t="shared" si="32"/>
        <v>799.7</v>
      </c>
      <c r="U274" s="107">
        <f t="shared" si="33"/>
        <v>12.7</v>
      </c>
    </row>
    <row r="275" spans="1:21" s="110" customFormat="1">
      <c r="A275" s="106" t="s">
        <v>4088</v>
      </c>
      <c r="B275" s="107">
        <v>426</v>
      </c>
      <c r="C275" s="107">
        <v>857</v>
      </c>
      <c r="D275" s="108">
        <f t="shared" si="29"/>
        <v>0.49708284714119022</v>
      </c>
      <c r="E275" s="117">
        <v>6.4750000000000002E-2</v>
      </c>
      <c r="F275" s="117">
        <v>1.97E-3</v>
      </c>
      <c r="G275" s="117">
        <v>1.1680900000000001</v>
      </c>
      <c r="H275" s="117">
        <v>2.1190000000000001E-2</v>
      </c>
      <c r="I275" s="117">
        <v>0.13081000000000001</v>
      </c>
      <c r="J275" s="117">
        <v>2.2000000000000001E-3</v>
      </c>
      <c r="K275" s="107">
        <v>766.2</v>
      </c>
      <c r="L275" s="107">
        <v>62.8</v>
      </c>
      <c r="M275" s="107">
        <v>785.8</v>
      </c>
      <c r="N275" s="107">
        <v>9.9</v>
      </c>
      <c r="O275" s="107">
        <v>792.5</v>
      </c>
      <c r="P275" s="107">
        <v>12.6</v>
      </c>
      <c r="Q275" s="109">
        <f t="shared" si="30"/>
        <v>-3.4325241451318211</v>
      </c>
      <c r="R275" s="109">
        <f t="shared" si="31"/>
        <v>17.271314455211993</v>
      </c>
      <c r="S275" s="147">
        <f t="shared" si="28"/>
        <v>-3.4325241451318211</v>
      </c>
      <c r="T275" s="107">
        <f t="shared" si="32"/>
        <v>792.5</v>
      </c>
      <c r="U275" s="107">
        <f t="shared" si="33"/>
        <v>12.6</v>
      </c>
    </row>
    <row r="276" spans="1:21" s="110" customFormat="1">
      <c r="A276" s="106" t="s">
        <v>4089</v>
      </c>
      <c r="B276" s="107">
        <v>162</v>
      </c>
      <c r="C276" s="107">
        <v>312</v>
      </c>
      <c r="D276" s="108">
        <f t="shared" si="29"/>
        <v>0.51923076923076927</v>
      </c>
      <c r="E276" s="117">
        <v>6.7330000000000001E-2</v>
      </c>
      <c r="F276" s="117">
        <v>2.0799999999999998E-3</v>
      </c>
      <c r="G276" s="117">
        <v>1.22106</v>
      </c>
      <c r="H276" s="117">
        <v>2.3199999999999998E-2</v>
      </c>
      <c r="I276" s="117">
        <v>0.13150000000000001</v>
      </c>
      <c r="J276" s="117">
        <v>2.2300000000000002E-3</v>
      </c>
      <c r="K276" s="107">
        <v>848.1</v>
      </c>
      <c r="L276" s="107">
        <v>63.1</v>
      </c>
      <c r="M276" s="107">
        <v>810.3</v>
      </c>
      <c r="N276" s="107">
        <v>10.6</v>
      </c>
      <c r="O276" s="107">
        <v>796.4</v>
      </c>
      <c r="P276" s="107">
        <v>12.7</v>
      </c>
      <c r="Q276" s="109">
        <f t="shared" si="30"/>
        <v>6.095979247730221</v>
      </c>
      <c r="R276" s="109">
        <f t="shared" si="31"/>
        <v>14.290572650358557</v>
      </c>
      <c r="S276" s="147">
        <f t="shared" si="28"/>
        <v>6.095979247730221</v>
      </c>
      <c r="T276" s="107">
        <f t="shared" si="32"/>
        <v>796.4</v>
      </c>
      <c r="U276" s="107">
        <f t="shared" si="33"/>
        <v>12.7</v>
      </c>
    </row>
    <row r="277" spans="1:21" s="110" customFormat="1">
      <c r="A277" s="106" t="s">
        <v>4090</v>
      </c>
      <c r="B277" s="107">
        <v>191</v>
      </c>
      <c r="C277" s="107">
        <v>415</v>
      </c>
      <c r="D277" s="108">
        <f t="shared" si="29"/>
        <v>0.46024096385542168</v>
      </c>
      <c r="E277" s="117">
        <v>6.6119999999999998E-2</v>
      </c>
      <c r="F277" s="117">
        <v>2.0899999999999998E-3</v>
      </c>
      <c r="G277" s="117">
        <v>1.1806099999999999</v>
      </c>
      <c r="H277" s="117">
        <v>2.3519999999999999E-2</v>
      </c>
      <c r="I277" s="117">
        <v>0.12947</v>
      </c>
      <c r="J277" s="117">
        <v>2.2100000000000002E-3</v>
      </c>
      <c r="K277" s="107">
        <v>810.3</v>
      </c>
      <c r="L277" s="107">
        <v>64.7</v>
      </c>
      <c r="M277" s="107">
        <v>791.6</v>
      </c>
      <c r="N277" s="107">
        <v>11</v>
      </c>
      <c r="O277" s="107">
        <v>784.8</v>
      </c>
      <c r="P277" s="107">
        <v>12.6</v>
      </c>
      <c r="Q277" s="109">
        <f t="shared" si="30"/>
        <v>3.1469825990373956</v>
      </c>
      <c r="R277" s="109">
        <f t="shared" si="31"/>
        <v>15.776405999518047</v>
      </c>
      <c r="S277" s="147">
        <f t="shared" si="28"/>
        <v>3.1469825990373956</v>
      </c>
      <c r="T277" s="107">
        <f t="shared" si="32"/>
        <v>784.8</v>
      </c>
      <c r="U277" s="107">
        <f t="shared" si="33"/>
        <v>12.6</v>
      </c>
    </row>
    <row r="278" spans="1:21" s="110" customFormat="1">
      <c r="A278" s="106" t="s">
        <v>4091</v>
      </c>
      <c r="B278" s="107">
        <v>146</v>
      </c>
      <c r="C278" s="107">
        <v>263</v>
      </c>
      <c r="D278" s="108">
        <f t="shared" si="29"/>
        <v>0.55513307984790872</v>
      </c>
      <c r="E278" s="117">
        <v>6.4610000000000001E-2</v>
      </c>
      <c r="F278" s="117">
        <v>2.0400000000000001E-3</v>
      </c>
      <c r="G278" s="117">
        <v>1.1767399999999999</v>
      </c>
      <c r="H278" s="117">
        <v>2.3519999999999999E-2</v>
      </c>
      <c r="I278" s="117">
        <v>0.13206999999999999</v>
      </c>
      <c r="J278" s="117">
        <v>2.2499999999999998E-3</v>
      </c>
      <c r="K278" s="107">
        <v>761.5</v>
      </c>
      <c r="L278" s="107">
        <v>65.3</v>
      </c>
      <c r="M278" s="107">
        <v>789.8</v>
      </c>
      <c r="N278" s="107">
        <v>11</v>
      </c>
      <c r="O278" s="107">
        <v>799.7</v>
      </c>
      <c r="P278" s="107">
        <v>12.8</v>
      </c>
      <c r="Q278" s="109">
        <f t="shared" si="30"/>
        <v>-5.0164149704530647</v>
      </c>
      <c r="R278" s="109">
        <f t="shared" si="31"/>
        <v>18.321755319482065</v>
      </c>
      <c r="S278" s="147">
        <f t="shared" si="28"/>
        <v>-5.0164149704530647</v>
      </c>
      <c r="T278" s="107">
        <f t="shared" si="32"/>
        <v>799.7</v>
      </c>
      <c r="U278" s="107">
        <f t="shared" si="33"/>
        <v>12.8</v>
      </c>
    </row>
    <row r="279" spans="1:21" s="110" customFormat="1">
      <c r="A279" s="106" t="s">
        <v>4092</v>
      </c>
      <c r="B279" s="107">
        <v>174</v>
      </c>
      <c r="C279" s="107">
        <v>480</v>
      </c>
      <c r="D279" s="108">
        <f t="shared" si="29"/>
        <v>0.36249999999999999</v>
      </c>
      <c r="E279" s="117">
        <v>6.5570000000000003E-2</v>
      </c>
      <c r="F279" s="117">
        <v>2.0300000000000001E-3</v>
      </c>
      <c r="G279" s="117">
        <v>1.19981</v>
      </c>
      <c r="H279" s="117">
        <v>2.2780000000000002E-2</v>
      </c>
      <c r="I279" s="117">
        <v>0.13267999999999999</v>
      </c>
      <c r="J279" s="117">
        <v>2.2599999999999999E-3</v>
      </c>
      <c r="K279" s="107">
        <v>792.7</v>
      </c>
      <c r="L279" s="107">
        <v>63.6</v>
      </c>
      <c r="M279" s="107">
        <v>800.5</v>
      </c>
      <c r="N279" s="107">
        <v>10.5</v>
      </c>
      <c r="O279" s="107">
        <v>803.1</v>
      </c>
      <c r="P279" s="107">
        <v>12.9</v>
      </c>
      <c r="Q279" s="109">
        <f t="shared" si="30"/>
        <v>-1.3119717421471</v>
      </c>
      <c r="R279" s="109">
        <f t="shared" si="31"/>
        <v>16.579548542309215</v>
      </c>
      <c r="S279" s="147">
        <f t="shared" si="28"/>
        <v>-1.3119717421471</v>
      </c>
      <c r="T279" s="107">
        <f t="shared" si="32"/>
        <v>803.1</v>
      </c>
      <c r="U279" s="107">
        <f t="shared" si="33"/>
        <v>12.9</v>
      </c>
    </row>
    <row r="280" spans="1:21" s="110" customFormat="1">
      <c r="A280" s="106" t="s">
        <v>4093</v>
      </c>
      <c r="B280" s="107">
        <v>179</v>
      </c>
      <c r="C280" s="107">
        <v>574</v>
      </c>
      <c r="D280" s="108">
        <f t="shared" si="29"/>
        <v>0.31184668989547037</v>
      </c>
      <c r="E280" s="117">
        <v>6.4269999999999994E-2</v>
      </c>
      <c r="F280" s="117">
        <v>1.97E-3</v>
      </c>
      <c r="G280" s="117">
        <v>1.1615899999999999</v>
      </c>
      <c r="H280" s="117">
        <v>2.1399999999999999E-2</v>
      </c>
      <c r="I280" s="117">
        <v>0.13105</v>
      </c>
      <c r="J280" s="117">
        <v>2.2300000000000002E-3</v>
      </c>
      <c r="K280" s="107">
        <v>750.4</v>
      </c>
      <c r="L280" s="107">
        <v>63.3</v>
      </c>
      <c r="M280" s="107">
        <v>782.7</v>
      </c>
      <c r="N280" s="107">
        <v>10.1</v>
      </c>
      <c r="O280" s="107">
        <v>793.9</v>
      </c>
      <c r="P280" s="107">
        <v>12.7</v>
      </c>
      <c r="Q280" s="109">
        <f t="shared" si="30"/>
        <v>-5.7969083155650303</v>
      </c>
      <c r="R280" s="109">
        <f t="shared" si="31"/>
        <v>18.167114240557186</v>
      </c>
      <c r="S280" s="147">
        <f t="shared" si="28"/>
        <v>-5.7969083155650303</v>
      </c>
      <c r="T280" s="107">
        <f t="shared" si="32"/>
        <v>793.9</v>
      </c>
      <c r="U280" s="107">
        <f t="shared" si="33"/>
        <v>12.7</v>
      </c>
    </row>
    <row r="281" spans="1:21" s="110" customFormat="1">
      <c r="A281" s="106" t="s">
        <v>4094</v>
      </c>
      <c r="B281" s="107">
        <v>250</v>
      </c>
      <c r="C281" s="107">
        <v>766</v>
      </c>
      <c r="D281" s="108">
        <f t="shared" si="29"/>
        <v>0.32637075718015668</v>
      </c>
      <c r="E281" s="117">
        <v>6.4119999999999996E-2</v>
      </c>
      <c r="F281" s="117">
        <v>1.9400000000000001E-3</v>
      </c>
      <c r="G281" s="117">
        <v>1.16378</v>
      </c>
      <c r="H281" s="117">
        <v>2.0760000000000001E-2</v>
      </c>
      <c r="I281" s="117">
        <v>0.13159000000000001</v>
      </c>
      <c r="J281" s="117">
        <v>2.2300000000000002E-3</v>
      </c>
      <c r="K281" s="107">
        <v>745.7</v>
      </c>
      <c r="L281" s="107">
        <v>62.6</v>
      </c>
      <c r="M281" s="107">
        <v>783.7</v>
      </c>
      <c r="N281" s="107">
        <v>9.6999999999999993</v>
      </c>
      <c r="O281" s="107">
        <v>797</v>
      </c>
      <c r="P281" s="107">
        <v>12.7</v>
      </c>
      <c r="Q281" s="109">
        <f t="shared" si="30"/>
        <v>-6.879442134906788</v>
      </c>
      <c r="R281" s="109">
        <f t="shared" si="31"/>
        <v>18.265040385420466</v>
      </c>
      <c r="S281" s="147">
        <f t="shared" si="28"/>
        <v>-6.879442134906788</v>
      </c>
      <c r="T281" s="107">
        <f t="shared" si="32"/>
        <v>797</v>
      </c>
      <c r="U281" s="107">
        <f t="shared" si="33"/>
        <v>12.7</v>
      </c>
    </row>
    <row r="282" spans="1:21" s="110" customFormat="1">
      <c r="A282" s="106" t="s">
        <v>4095</v>
      </c>
      <c r="B282" s="107">
        <v>251</v>
      </c>
      <c r="C282" s="107">
        <v>680</v>
      </c>
      <c r="D282" s="108">
        <f t="shared" si="29"/>
        <v>0.36911764705882355</v>
      </c>
      <c r="E282" s="117">
        <v>6.5100000000000005E-2</v>
      </c>
      <c r="F282" s="117">
        <v>1.97E-3</v>
      </c>
      <c r="G282" s="117">
        <v>1.1915100000000001</v>
      </c>
      <c r="H282" s="117">
        <v>2.1270000000000001E-2</v>
      </c>
      <c r="I282" s="117">
        <v>0.13270000000000001</v>
      </c>
      <c r="J282" s="117">
        <v>2.2599999999999999E-3</v>
      </c>
      <c r="K282" s="107">
        <v>777.6</v>
      </c>
      <c r="L282" s="107">
        <v>62.3</v>
      </c>
      <c r="M282" s="107">
        <v>796.7</v>
      </c>
      <c r="N282" s="107">
        <v>9.9</v>
      </c>
      <c r="O282" s="107">
        <v>803.3</v>
      </c>
      <c r="P282" s="107">
        <v>12.8</v>
      </c>
      <c r="Q282" s="109">
        <f t="shared" si="30"/>
        <v>-3.3050411522633549</v>
      </c>
      <c r="R282" s="109">
        <f t="shared" si="31"/>
        <v>16.877457784023338</v>
      </c>
      <c r="S282" s="147">
        <f t="shared" si="28"/>
        <v>-3.3050411522633549</v>
      </c>
      <c r="T282" s="107">
        <f t="shared" si="32"/>
        <v>803.3</v>
      </c>
      <c r="U282" s="107">
        <f t="shared" si="33"/>
        <v>12.8</v>
      </c>
    </row>
    <row r="283" spans="1:21" s="110" customFormat="1">
      <c r="A283" s="106" t="s">
        <v>4096</v>
      </c>
      <c r="B283" s="107">
        <v>215</v>
      </c>
      <c r="C283" s="107">
        <v>606</v>
      </c>
      <c r="D283" s="108">
        <f t="shared" si="29"/>
        <v>0.3547854785478548</v>
      </c>
      <c r="E283" s="117">
        <v>6.4930000000000002E-2</v>
      </c>
      <c r="F283" s="117">
        <v>1.97E-3</v>
      </c>
      <c r="G283" s="117">
        <v>1.18231</v>
      </c>
      <c r="H283" s="117">
        <v>2.137E-2</v>
      </c>
      <c r="I283" s="117">
        <v>0.13202</v>
      </c>
      <c r="J283" s="117">
        <v>2.2499999999999998E-3</v>
      </c>
      <c r="K283" s="107">
        <v>772.1</v>
      </c>
      <c r="L283" s="107">
        <v>62.7</v>
      </c>
      <c r="M283" s="107">
        <v>792.4</v>
      </c>
      <c r="N283" s="107">
        <v>9.9</v>
      </c>
      <c r="O283" s="107">
        <v>799.4</v>
      </c>
      <c r="P283" s="107">
        <v>12.8</v>
      </c>
      <c r="Q283" s="109">
        <f t="shared" si="30"/>
        <v>-3.5358114233907445</v>
      </c>
      <c r="R283" s="109">
        <f t="shared" si="31"/>
        <v>17.13944859117667</v>
      </c>
      <c r="S283" s="147">
        <f t="shared" si="28"/>
        <v>-3.5358114233907445</v>
      </c>
      <c r="T283" s="107">
        <f t="shared" si="32"/>
        <v>799.4</v>
      </c>
      <c r="U283" s="107">
        <f t="shared" si="33"/>
        <v>12.8</v>
      </c>
    </row>
    <row r="284" spans="1:21" s="110" customFormat="1">
      <c r="A284" s="106" t="s">
        <v>4097</v>
      </c>
      <c r="B284" s="107">
        <v>392</v>
      </c>
      <c r="C284" s="107">
        <v>849</v>
      </c>
      <c r="D284" s="108">
        <f t="shared" si="29"/>
        <v>0.46171967020023558</v>
      </c>
      <c r="E284" s="117">
        <v>6.8729999999999999E-2</v>
      </c>
      <c r="F284" s="117">
        <v>2.0899999999999998E-3</v>
      </c>
      <c r="G284" s="117">
        <v>1.2383599999999999</v>
      </c>
      <c r="H284" s="117">
        <v>2.239E-2</v>
      </c>
      <c r="I284" s="117">
        <v>0.13063</v>
      </c>
      <c r="J284" s="117">
        <v>2.2300000000000002E-3</v>
      </c>
      <c r="K284" s="107">
        <v>890.7</v>
      </c>
      <c r="L284" s="107">
        <v>61.5</v>
      </c>
      <c r="M284" s="107">
        <v>818.1</v>
      </c>
      <c r="N284" s="107">
        <v>10.199999999999999</v>
      </c>
      <c r="O284" s="107">
        <v>791.4</v>
      </c>
      <c r="P284" s="107">
        <v>12.7</v>
      </c>
      <c r="Q284" s="109">
        <f t="shared" si="30"/>
        <v>11.148534860222304</v>
      </c>
      <c r="R284" s="109">
        <f t="shared" si="31"/>
        <v>12.596851164281727</v>
      </c>
      <c r="S284" s="147">
        <f t="shared" si="28"/>
        <v>11.148534860222304</v>
      </c>
      <c r="T284" s="107">
        <f t="shared" si="32"/>
        <v>791.4</v>
      </c>
      <c r="U284" s="107">
        <f t="shared" si="33"/>
        <v>12.7</v>
      </c>
    </row>
    <row r="285" spans="1:21" s="110" customFormat="1">
      <c r="A285" s="106" t="s">
        <v>4098</v>
      </c>
      <c r="B285" s="107">
        <v>357</v>
      </c>
      <c r="C285" s="107">
        <v>777</v>
      </c>
      <c r="D285" s="108">
        <f t="shared" si="29"/>
        <v>0.45945945945945948</v>
      </c>
      <c r="E285" s="117">
        <v>6.905E-2</v>
      </c>
      <c r="F285" s="117">
        <v>2.0899999999999998E-3</v>
      </c>
      <c r="G285" s="117">
        <v>1.23698</v>
      </c>
      <c r="H285" s="117">
        <v>2.2169999999999999E-2</v>
      </c>
      <c r="I285" s="117">
        <v>0.12989000000000001</v>
      </c>
      <c r="J285" s="117">
        <v>2.2100000000000002E-3</v>
      </c>
      <c r="K285" s="107">
        <v>900.1</v>
      </c>
      <c r="L285" s="107">
        <v>61.2</v>
      </c>
      <c r="M285" s="107">
        <v>817.5</v>
      </c>
      <c r="N285" s="107">
        <v>10.1</v>
      </c>
      <c r="O285" s="107">
        <v>787.2</v>
      </c>
      <c r="P285" s="107">
        <v>12.6</v>
      </c>
      <c r="Q285" s="109">
        <f t="shared" si="30"/>
        <v>12.543050772136422</v>
      </c>
      <c r="R285" s="109">
        <f t="shared" si="31"/>
        <v>12.217917699717946</v>
      </c>
      <c r="S285" s="147">
        <f t="shared" si="28"/>
        <v>12.543050772136422</v>
      </c>
      <c r="T285" s="107">
        <f t="shared" si="32"/>
        <v>787.2</v>
      </c>
      <c r="U285" s="107">
        <f t="shared" si="33"/>
        <v>12.6</v>
      </c>
    </row>
    <row r="286" spans="1:21" s="110" customFormat="1">
      <c r="A286" s="106" t="s">
        <v>4099</v>
      </c>
      <c r="B286" s="107">
        <v>315</v>
      </c>
      <c r="C286" s="107">
        <v>464</v>
      </c>
      <c r="D286" s="108">
        <f t="shared" si="29"/>
        <v>0.67887931034482762</v>
      </c>
      <c r="E286" s="117">
        <v>7.1499999999999994E-2</v>
      </c>
      <c r="F286" s="117">
        <v>2.2200000000000002E-3</v>
      </c>
      <c r="G286" s="117">
        <v>1.2621199999999999</v>
      </c>
      <c r="H286" s="117">
        <v>2.426E-2</v>
      </c>
      <c r="I286" s="117">
        <v>0.12798000000000001</v>
      </c>
      <c r="J286" s="117">
        <v>2.2000000000000001E-3</v>
      </c>
      <c r="K286" s="107">
        <v>971.8</v>
      </c>
      <c r="L286" s="107">
        <v>62.2</v>
      </c>
      <c r="M286" s="107">
        <v>828.9</v>
      </c>
      <c r="N286" s="107">
        <v>10.9</v>
      </c>
      <c r="O286" s="107">
        <v>776.3</v>
      </c>
      <c r="P286" s="107">
        <v>12.6</v>
      </c>
      <c r="Q286" s="109">
        <f t="shared" si="30"/>
        <v>20.117308088083973</v>
      </c>
      <c r="R286" s="109">
        <f t="shared" si="31"/>
        <v>10.549443154430243</v>
      </c>
      <c r="S286" s="147">
        <f t="shared" si="28"/>
        <v>20.117308088083973</v>
      </c>
      <c r="T286" s="107">
        <f t="shared" si="32"/>
        <v>776.3</v>
      </c>
      <c r="U286" s="107">
        <f t="shared" si="33"/>
        <v>12.6</v>
      </c>
    </row>
    <row r="287" spans="1:21" s="110" customFormat="1">
      <c r="A287" s="106" t="s">
        <v>4100</v>
      </c>
      <c r="B287" s="107">
        <v>243</v>
      </c>
      <c r="C287" s="107">
        <v>699</v>
      </c>
      <c r="D287" s="108">
        <f t="shared" si="29"/>
        <v>0.34763948497854075</v>
      </c>
      <c r="E287" s="117">
        <v>6.5729999999999997E-2</v>
      </c>
      <c r="F287" s="117">
        <v>2.0300000000000001E-3</v>
      </c>
      <c r="G287" s="117">
        <v>1.19502</v>
      </c>
      <c r="H287" s="117">
        <v>2.265E-2</v>
      </c>
      <c r="I287" s="117">
        <v>0.13181999999999999</v>
      </c>
      <c r="J287" s="117">
        <v>2.2599999999999999E-3</v>
      </c>
      <c r="K287" s="107">
        <v>797.6</v>
      </c>
      <c r="L287" s="107">
        <v>63.5</v>
      </c>
      <c r="M287" s="107">
        <v>798.3</v>
      </c>
      <c r="N287" s="107">
        <v>10.5</v>
      </c>
      <c r="O287" s="107">
        <v>798.2</v>
      </c>
      <c r="P287" s="107">
        <v>12.9</v>
      </c>
      <c r="Q287" s="109">
        <f t="shared" si="30"/>
        <v>-7.5225677031087734E-2</v>
      </c>
      <c r="R287" s="109">
        <f t="shared" si="31"/>
        <v>16.25974940838044</v>
      </c>
      <c r="S287" s="147">
        <f t="shared" si="28"/>
        <v>-7.5225677031087734E-2</v>
      </c>
      <c r="T287" s="107">
        <f t="shared" si="32"/>
        <v>798.2</v>
      </c>
      <c r="U287" s="107">
        <f t="shared" si="33"/>
        <v>12.9</v>
      </c>
    </row>
    <row r="288" spans="1:21" s="110" customFormat="1">
      <c r="A288" s="106" t="s">
        <v>4101</v>
      </c>
      <c r="B288" s="107">
        <v>215</v>
      </c>
      <c r="C288" s="107">
        <v>339</v>
      </c>
      <c r="D288" s="108">
        <f t="shared" si="29"/>
        <v>0.63421828908554567</v>
      </c>
      <c r="E288" s="117">
        <v>6.8349999999999994E-2</v>
      </c>
      <c r="F288" s="117">
        <v>2.14E-3</v>
      </c>
      <c r="G288" s="117">
        <v>1.22662</v>
      </c>
      <c r="H288" s="117">
        <v>2.3890000000000002E-2</v>
      </c>
      <c r="I288" s="117">
        <v>0.13009000000000001</v>
      </c>
      <c r="J288" s="117">
        <v>2.2499999999999998E-3</v>
      </c>
      <c r="K288" s="107">
        <v>879.3</v>
      </c>
      <c r="L288" s="107">
        <v>63.3</v>
      </c>
      <c r="M288" s="107">
        <v>812.8</v>
      </c>
      <c r="N288" s="107">
        <v>10.9</v>
      </c>
      <c r="O288" s="107">
        <v>788.4</v>
      </c>
      <c r="P288" s="107">
        <v>12.8</v>
      </c>
      <c r="Q288" s="109">
        <f t="shared" si="30"/>
        <v>10.33776867963152</v>
      </c>
      <c r="R288" s="109">
        <f t="shared" si="31"/>
        <v>13.23363094249213</v>
      </c>
      <c r="S288" s="147">
        <f t="shared" si="28"/>
        <v>10.33776867963152</v>
      </c>
      <c r="T288" s="107">
        <f t="shared" si="32"/>
        <v>788.4</v>
      </c>
      <c r="U288" s="107">
        <f t="shared" si="33"/>
        <v>12.8</v>
      </c>
    </row>
    <row r="289" spans="1:21" s="110" customFormat="1">
      <c r="A289" s="106" t="s">
        <v>4102</v>
      </c>
      <c r="B289" s="107">
        <v>210</v>
      </c>
      <c r="C289" s="107">
        <v>587</v>
      </c>
      <c r="D289" s="108">
        <f t="shared" si="29"/>
        <v>0.35775127768313458</v>
      </c>
      <c r="E289" s="117">
        <v>6.522E-2</v>
      </c>
      <c r="F289" s="117">
        <v>2.0100000000000001E-3</v>
      </c>
      <c r="G289" s="117">
        <v>1.2000999999999999</v>
      </c>
      <c r="H289" s="117">
        <v>2.2710000000000001E-2</v>
      </c>
      <c r="I289" s="117">
        <v>0.13339000000000001</v>
      </c>
      <c r="J289" s="117">
        <v>2.3E-3</v>
      </c>
      <c r="K289" s="107">
        <v>781.4</v>
      </c>
      <c r="L289" s="107">
        <v>63.6</v>
      </c>
      <c r="M289" s="107">
        <v>800.6</v>
      </c>
      <c r="N289" s="107">
        <v>10.5</v>
      </c>
      <c r="O289" s="107">
        <v>807.2</v>
      </c>
      <c r="P289" s="107">
        <v>13.1</v>
      </c>
      <c r="Q289" s="109">
        <f t="shared" si="30"/>
        <v>-3.3017660609163224</v>
      </c>
      <c r="R289" s="109">
        <f t="shared" si="31"/>
        <v>17.146969015221533</v>
      </c>
      <c r="S289" s="147">
        <f t="shared" si="28"/>
        <v>-3.3017660609163224</v>
      </c>
      <c r="T289" s="107">
        <f t="shared" si="32"/>
        <v>807.2</v>
      </c>
      <c r="U289" s="107">
        <f t="shared" si="33"/>
        <v>13.1</v>
      </c>
    </row>
    <row r="290" spans="1:21" s="110" customFormat="1">
      <c r="A290" s="106" t="s">
        <v>4103</v>
      </c>
      <c r="B290" s="107">
        <v>166</v>
      </c>
      <c r="C290" s="107">
        <v>523</v>
      </c>
      <c r="D290" s="108">
        <f t="shared" si="29"/>
        <v>0.31739961759082219</v>
      </c>
      <c r="E290" s="117">
        <v>6.6180000000000003E-2</v>
      </c>
      <c r="F290" s="117">
        <v>2.0300000000000001E-3</v>
      </c>
      <c r="G290" s="117">
        <v>1.2100200000000001</v>
      </c>
      <c r="H290" s="117">
        <v>2.2429999999999999E-2</v>
      </c>
      <c r="I290" s="117">
        <v>0.13253000000000001</v>
      </c>
      <c r="J290" s="117">
        <v>2.2799999999999999E-3</v>
      </c>
      <c r="K290" s="107">
        <v>812.2</v>
      </c>
      <c r="L290" s="107">
        <v>62.8</v>
      </c>
      <c r="M290" s="107">
        <v>805.2</v>
      </c>
      <c r="N290" s="107">
        <v>10.3</v>
      </c>
      <c r="O290" s="107">
        <v>802.3</v>
      </c>
      <c r="P290" s="107">
        <v>13</v>
      </c>
      <c r="Q290" s="109">
        <f t="shared" si="30"/>
        <v>1.218911598128547</v>
      </c>
      <c r="R290" s="109">
        <f t="shared" si="31"/>
        <v>15.607493968344777</v>
      </c>
      <c r="S290" s="147">
        <f t="shared" si="28"/>
        <v>1.218911598128547</v>
      </c>
      <c r="T290" s="107">
        <f t="shared" si="32"/>
        <v>802.3</v>
      </c>
      <c r="U290" s="107">
        <f t="shared" si="33"/>
        <v>13</v>
      </c>
    </row>
    <row r="291" spans="1:21" s="105" customFormat="1">
      <c r="A291" s="111" t="s">
        <v>6480</v>
      </c>
      <c r="B291" s="112"/>
      <c r="C291" s="112"/>
      <c r="D291" s="103"/>
      <c r="E291" s="123"/>
      <c r="F291" s="123"/>
      <c r="G291" s="123"/>
      <c r="H291" s="123"/>
      <c r="I291" s="123"/>
      <c r="J291" s="123"/>
      <c r="K291" s="112"/>
      <c r="L291" s="112"/>
      <c r="M291" s="112"/>
      <c r="N291" s="112"/>
      <c r="O291" s="112"/>
      <c r="P291" s="112"/>
      <c r="Q291" s="113"/>
      <c r="R291" s="113"/>
      <c r="S291" s="147">
        <f t="shared" si="28"/>
        <v>0</v>
      </c>
      <c r="T291" s="112"/>
      <c r="U291" s="112"/>
    </row>
    <row r="292" spans="1:21" s="110" customFormat="1">
      <c r="A292" s="106" t="s">
        <v>4104</v>
      </c>
      <c r="B292" s="107">
        <v>88.8</v>
      </c>
      <c r="C292" s="107">
        <v>39.799999999999997</v>
      </c>
      <c r="D292" s="108">
        <f t="shared" si="29"/>
        <v>2.2311557788944723</v>
      </c>
      <c r="E292" s="117">
        <v>6.3530000000000003E-2</v>
      </c>
      <c r="F292" s="117">
        <v>2.5100000000000001E-3</v>
      </c>
      <c r="G292" s="117">
        <v>1.0789500000000001</v>
      </c>
      <c r="H292" s="117">
        <v>4.1110000000000001E-2</v>
      </c>
      <c r="I292" s="117">
        <v>0.12318</v>
      </c>
      <c r="J292" s="117">
        <v>1.5200000000000001E-3</v>
      </c>
      <c r="K292" s="107">
        <v>725.9</v>
      </c>
      <c r="L292" s="107">
        <v>81.8</v>
      </c>
      <c r="M292" s="107">
        <v>743.1</v>
      </c>
      <c r="N292" s="107">
        <v>20.100000000000001</v>
      </c>
      <c r="O292" s="107">
        <v>748.8</v>
      </c>
      <c r="P292" s="107">
        <v>8.6999999999999993</v>
      </c>
      <c r="Q292" s="109">
        <f t="shared" si="30"/>
        <v>-3.1547045047527256</v>
      </c>
      <c r="R292" s="109">
        <f t="shared" si="31"/>
        <v>23.371777507684747</v>
      </c>
      <c r="S292" s="147">
        <f t="shared" si="28"/>
        <v>-3.1547045047527256</v>
      </c>
      <c r="T292" s="107">
        <f t="shared" si="32"/>
        <v>748.8</v>
      </c>
      <c r="U292" s="107">
        <f t="shared" si="33"/>
        <v>8.6999999999999993</v>
      </c>
    </row>
    <row r="293" spans="1:21" s="110" customFormat="1">
      <c r="A293" s="106" t="s">
        <v>4105</v>
      </c>
      <c r="B293" s="107">
        <v>3.94</v>
      </c>
      <c r="C293" s="107">
        <v>3.76</v>
      </c>
      <c r="D293" s="108">
        <f t="shared" si="29"/>
        <v>1.0478723404255319</v>
      </c>
      <c r="E293" s="117">
        <v>7.0650000000000004E-2</v>
      </c>
      <c r="F293" s="117">
        <v>1.0359999999999999E-2</v>
      </c>
      <c r="G293" s="117">
        <v>1.21871</v>
      </c>
      <c r="H293" s="117">
        <v>0.17551</v>
      </c>
      <c r="I293" s="117">
        <v>0.12509999999999999</v>
      </c>
      <c r="J293" s="117">
        <v>5.2599999999999999E-3</v>
      </c>
      <c r="K293" s="107">
        <v>947.4</v>
      </c>
      <c r="L293" s="107">
        <v>274.39999999999998</v>
      </c>
      <c r="M293" s="107">
        <v>809.2</v>
      </c>
      <c r="N293" s="107">
        <v>80.3</v>
      </c>
      <c r="O293" s="107">
        <v>759.8</v>
      </c>
      <c r="P293" s="107">
        <v>30.1</v>
      </c>
      <c r="Q293" s="109">
        <f t="shared" si="30"/>
        <v>19.801562170149889</v>
      </c>
      <c r="R293" s="109">
        <f t="shared" si="31"/>
        <v>46.889061567011794</v>
      </c>
      <c r="S293" s="147">
        <f t="shared" si="28"/>
        <v>19.801562170149889</v>
      </c>
      <c r="T293" s="107">
        <f t="shared" si="32"/>
        <v>759.8</v>
      </c>
      <c r="U293" s="107">
        <f t="shared" si="33"/>
        <v>30.1</v>
      </c>
    </row>
    <row r="294" spans="1:21" s="110" customFormat="1">
      <c r="A294" s="106" t="s">
        <v>4106</v>
      </c>
      <c r="B294" s="107">
        <v>22.4</v>
      </c>
      <c r="C294" s="107">
        <v>13.5</v>
      </c>
      <c r="D294" s="108">
        <f t="shared" si="29"/>
        <v>1.6592592592592592</v>
      </c>
      <c r="E294" s="117">
        <v>6.4380000000000007E-2</v>
      </c>
      <c r="F294" s="117">
        <v>4.5599999999999998E-3</v>
      </c>
      <c r="G294" s="117">
        <v>1.0946499999999999</v>
      </c>
      <c r="H294" s="117">
        <v>7.5910000000000005E-2</v>
      </c>
      <c r="I294" s="117">
        <v>0.12332</v>
      </c>
      <c r="J294" s="117">
        <v>2.48E-3</v>
      </c>
      <c r="K294" s="107">
        <v>754</v>
      </c>
      <c r="L294" s="107">
        <v>142.9</v>
      </c>
      <c r="M294" s="107">
        <v>750.8</v>
      </c>
      <c r="N294" s="107">
        <v>36.799999999999997</v>
      </c>
      <c r="O294" s="107">
        <v>749.7</v>
      </c>
      <c r="P294" s="107">
        <v>14.2</v>
      </c>
      <c r="Q294" s="109">
        <f t="shared" si="30"/>
        <v>0.57029177718832536</v>
      </c>
      <c r="R294" s="109">
        <f t="shared" si="31"/>
        <v>37.876091516976153</v>
      </c>
      <c r="S294" s="147">
        <f t="shared" si="28"/>
        <v>0.57029177718832536</v>
      </c>
      <c r="T294" s="107">
        <f t="shared" si="32"/>
        <v>749.7</v>
      </c>
      <c r="U294" s="107">
        <f t="shared" si="33"/>
        <v>14.2</v>
      </c>
    </row>
    <row r="295" spans="1:21" s="110" customFormat="1">
      <c r="A295" s="106" t="s">
        <v>4107</v>
      </c>
      <c r="B295" s="107">
        <v>20.5</v>
      </c>
      <c r="C295" s="107">
        <v>15.2</v>
      </c>
      <c r="D295" s="108">
        <f t="shared" si="29"/>
        <v>1.3486842105263159</v>
      </c>
      <c r="E295" s="117">
        <v>6.5240000000000006E-2</v>
      </c>
      <c r="F295" s="117">
        <v>4.0800000000000003E-3</v>
      </c>
      <c r="G295" s="117">
        <v>1.1327100000000001</v>
      </c>
      <c r="H295" s="117">
        <v>6.9099999999999995E-2</v>
      </c>
      <c r="I295" s="117">
        <v>0.12592</v>
      </c>
      <c r="J295" s="117">
        <v>2.3E-3</v>
      </c>
      <c r="K295" s="107">
        <v>782</v>
      </c>
      <c r="L295" s="107">
        <v>126.1</v>
      </c>
      <c r="M295" s="107">
        <v>769</v>
      </c>
      <c r="N295" s="107">
        <v>32.9</v>
      </c>
      <c r="O295" s="107">
        <v>764.6</v>
      </c>
      <c r="P295" s="107">
        <v>13.2</v>
      </c>
      <c r="Q295" s="109">
        <f t="shared" si="30"/>
        <v>2.2250639386189208</v>
      </c>
      <c r="R295" s="109">
        <f t="shared" si="31"/>
        <v>31.713243920372499</v>
      </c>
      <c r="S295" s="147">
        <f t="shared" si="28"/>
        <v>2.2250639386189208</v>
      </c>
      <c r="T295" s="107">
        <f t="shared" si="32"/>
        <v>764.6</v>
      </c>
      <c r="U295" s="107">
        <f t="shared" si="33"/>
        <v>13.2</v>
      </c>
    </row>
    <row r="296" spans="1:21" s="110" customFormat="1">
      <c r="A296" s="106" t="s">
        <v>4108</v>
      </c>
      <c r="B296" s="107">
        <v>13.8</v>
      </c>
      <c r="C296" s="107">
        <v>11.1</v>
      </c>
      <c r="D296" s="108">
        <f t="shared" si="29"/>
        <v>1.2432432432432434</v>
      </c>
      <c r="E296" s="117">
        <v>6.1749999999999999E-2</v>
      </c>
      <c r="F296" s="117">
        <v>5.1599999999999997E-3</v>
      </c>
      <c r="G296" s="117">
        <v>1.0295799999999999</v>
      </c>
      <c r="H296" s="117">
        <v>8.4290000000000004E-2</v>
      </c>
      <c r="I296" s="117">
        <v>0.12092</v>
      </c>
      <c r="J296" s="117">
        <v>2.9199999999999999E-3</v>
      </c>
      <c r="K296" s="107">
        <v>665.6</v>
      </c>
      <c r="L296" s="107">
        <v>169.6</v>
      </c>
      <c r="M296" s="107">
        <v>718.7</v>
      </c>
      <c r="N296" s="107">
        <v>42.2</v>
      </c>
      <c r="O296" s="107">
        <v>735.8</v>
      </c>
      <c r="P296" s="107">
        <v>16.8</v>
      </c>
      <c r="Q296" s="109">
        <f t="shared" si="30"/>
        <v>-10.546875</v>
      </c>
      <c r="R296" s="109">
        <f t="shared" si="31"/>
        <v>56.562104968130946</v>
      </c>
      <c r="S296" s="147">
        <f t="shared" si="28"/>
        <v>-10.546875</v>
      </c>
      <c r="T296" s="107">
        <f t="shared" si="32"/>
        <v>735.8</v>
      </c>
      <c r="U296" s="107">
        <f t="shared" si="33"/>
        <v>16.8</v>
      </c>
    </row>
    <row r="297" spans="1:21" s="110" customFormat="1">
      <c r="A297" s="106" t="s">
        <v>4109</v>
      </c>
      <c r="B297" s="107">
        <v>5.88</v>
      </c>
      <c r="C297" s="107">
        <v>6.86</v>
      </c>
      <c r="D297" s="108">
        <f t="shared" si="29"/>
        <v>0.8571428571428571</v>
      </c>
      <c r="E297" s="117">
        <v>7.2999999999999995E-2</v>
      </c>
      <c r="F297" s="117">
        <v>7.1500000000000001E-3</v>
      </c>
      <c r="G297" s="117">
        <v>1.2139899999999999</v>
      </c>
      <c r="H297" s="117">
        <v>0.11668000000000001</v>
      </c>
      <c r="I297" s="117">
        <v>0.1206</v>
      </c>
      <c r="J297" s="117">
        <v>3.2799999999999999E-3</v>
      </c>
      <c r="K297" s="107">
        <v>1014</v>
      </c>
      <c r="L297" s="107">
        <v>186.8</v>
      </c>
      <c r="M297" s="107">
        <v>807</v>
      </c>
      <c r="N297" s="107">
        <v>53.5</v>
      </c>
      <c r="O297" s="107">
        <v>734</v>
      </c>
      <c r="P297" s="107">
        <v>18.899999999999999</v>
      </c>
      <c r="Q297" s="109">
        <f t="shared" si="30"/>
        <v>27.61341222879684</v>
      </c>
      <c r="R297" s="109">
        <f t="shared" si="31"/>
        <v>26.929511333432661</v>
      </c>
      <c r="S297" s="147">
        <f t="shared" si="28"/>
        <v>27.61341222879684</v>
      </c>
      <c r="T297" s="107">
        <f t="shared" si="32"/>
        <v>734</v>
      </c>
      <c r="U297" s="107">
        <f t="shared" si="33"/>
        <v>18.899999999999999</v>
      </c>
    </row>
    <row r="298" spans="1:21" s="110" customFormat="1">
      <c r="A298" s="106" t="s">
        <v>4110</v>
      </c>
      <c r="B298" s="107">
        <v>14.4</v>
      </c>
      <c r="C298" s="107">
        <v>10.9</v>
      </c>
      <c r="D298" s="108">
        <f t="shared" si="29"/>
        <v>1.3211009174311927</v>
      </c>
      <c r="E298" s="117">
        <v>6.8720000000000003E-2</v>
      </c>
      <c r="F298" s="117">
        <v>6.5300000000000002E-3</v>
      </c>
      <c r="G298" s="117">
        <v>1.1517999999999999</v>
      </c>
      <c r="H298" s="117">
        <v>0.10729</v>
      </c>
      <c r="I298" s="117">
        <v>0.12155000000000001</v>
      </c>
      <c r="J298" s="117">
        <v>3.32E-3</v>
      </c>
      <c r="K298" s="107">
        <v>890.3</v>
      </c>
      <c r="L298" s="107">
        <v>184.9</v>
      </c>
      <c r="M298" s="107">
        <v>778.1</v>
      </c>
      <c r="N298" s="107">
        <v>50.6</v>
      </c>
      <c r="O298" s="107">
        <v>739.5</v>
      </c>
      <c r="P298" s="107">
        <v>19.100000000000001</v>
      </c>
      <c r="Q298" s="109">
        <f t="shared" si="30"/>
        <v>16.938110749185665</v>
      </c>
      <c r="R298" s="109">
        <f t="shared" si="31"/>
        <v>34.766831909305253</v>
      </c>
      <c r="S298" s="147">
        <f t="shared" si="28"/>
        <v>16.938110749185665</v>
      </c>
      <c r="T298" s="107">
        <f t="shared" si="32"/>
        <v>739.5</v>
      </c>
      <c r="U298" s="107">
        <f t="shared" si="33"/>
        <v>19.100000000000001</v>
      </c>
    </row>
    <row r="299" spans="1:21" s="110" customFormat="1">
      <c r="A299" s="106" t="s">
        <v>4111</v>
      </c>
      <c r="B299" s="107">
        <v>16.7</v>
      </c>
      <c r="C299" s="107">
        <v>10.5</v>
      </c>
      <c r="D299" s="108">
        <f t="shared" si="29"/>
        <v>1.5904761904761904</v>
      </c>
      <c r="E299" s="117">
        <v>6.479E-2</v>
      </c>
      <c r="F299" s="117">
        <v>5.8100000000000001E-3</v>
      </c>
      <c r="G299" s="117">
        <v>1.0772299999999999</v>
      </c>
      <c r="H299" s="117">
        <v>9.4500000000000001E-2</v>
      </c>
      <c r="I299" s="117">
        <v>0.12057</v>
      </c>
      <c r="J299" s="117">
        <v>3.1900000000000001E-3</v>
      </c>
      <c r="K299" s="107">
        <v>767.6</v>
      </c>
      <c r="L299" s="107">
        <v>178.3</v>
      </c>
      <c r="M299" s="107">
        <v>742.3</v>
      </c>
      <c r="N299" s="107">
        <v>46.2</v>
      </c>
      <c r="O299" s="107">
        <v>733.8</v>
      </c>
      <c r="P299" s="107">
        <v>18.399999999999999</v>
      </c>
      <c r="Q299" s="109">
        <f t="shared" si="30"/>
        <v>4.4033350703491454</v>
      </c>
      <c r="R299" s="109">
        <f t="shared" si="31"/>
        <v>44.668869063500637</v>
      </c>
      <c r="S299" s="147">
        <f t="shared" si="28"/>
        <v>4.4033350703491454</v>
      </c>
      <c r="T299" s="107">
        <f t="shared" si="32"/>
        <v>733.8</v>
      </c>
      <c r="U299" s="107">
        <f t="shared" si="33"/>
        <v>18.399999999999999</v>
      </c>
    </row>
    <row r="300" spans="1:21" s="110" customFormat="1">
      <c r="A300" s="106" t="s">
        <v>4112</v>
      </c>
      <c r="B300" s="107">
        <v>17.7</v>
      </c>
      <c r="C300" s="107">
        <v>11.5</v>
      </c>
      <c r="D300" s="108">
        <f t="shared" si="29"/>
        <v>1.5391304347826087</v>
      </c>
      <c r="E300" s="117">
        <v>6.2100000000000002E-2</v>
      </c>
      <c r="F300" s="117">
        <v>5.6899999999999997E-3</v>
      </c>
      <c r="G300" s="117">
        <v>1.0593399999999999</v>
      </c>
      <c r="H300" s="117">
        <v>9.5380000000000006E-2</v>
      </c>
      <c r="I300" s="117">
        <v>0.12372</v>
      </c>
      <c r="J300" s="117">
        <v>2.9199999999999999E-3</v>
      </c>
      <c r="K300" s="107">
        <v>677.4</v>
      </c>
      <c r="L300" s="107">
        <v>184.5</v>
      </c>
      <c r="M300" s="107">
        <v>733.5</v>
      </c>
      <c r="N300" s="107">
        <v>47</v>
      </c>
      <c r="O300" s="107">
        <v>751.9</v>
      </c>
      <c r="P300" s="107">
        <v>16.8</v>
      </c>
      <c r="Q300" s="109">
        <f t="shared" si="30"/>
        <v>-10.997933274284023</v>
      </c>
      <c r="R300" s="109">
        <f t="shared" si="31"/>
        <v>60.666998400512206</v>
      </c>
      <c r="S300" s="147">
        <f t="shared" si="28"/>
        <v>-10.997933274284023</v>
      </c>
      <c r="T300" s="107">
        <f t="shared" si="32"/>
        <v>751.9</v>
      </c>
      <c r="U300" s="107">
        <f t="shared" si="33"/>
        <v>16.8</v>
      </c>
    </row>
    <row r="301" spans="1:21" s="110" customFormat="1">
      <c r="A301" s="106" t="s">
        <v>4113</v>
      </c>
      <c r="B301" s="107">
        <v>6.76</v>
      </c>
      <c r="C301" s="107">
        <v>6.96</v>
      </c>
      <c r="D301" s="108">
        <f t="shared" si="29"/>
        <v>0.97126436781609193</v>
      </c>
      <c r="E301" s="117">
        <v>7.0949999999999999E-2</v>
      </c>
      <c r="F301" s="117">
        <v>7.4700000000000001E-3</v>
      </c>
      <c r="G301" s="117">
        <v>1.1884699999999999</v>
      </c>
      <c r="H301" s="117">
        <v>0.12249</v>
      </c>
      <c r="I301" s="117">
        <v>0.12148</v>
      </c>
      <c r="J301" s="117">
        <v>3.8700000000000002E-3</v>
      </c>
      <c r="K301" s="107">
        <v>955.9</v>
      </c>
      <c r="L301" s="107">
        <v>201.7</v>
      </c>
      <c r="M301" s="107">
        <v>795.3</v>
      </c>
      <c r="N301" s="107">
        <v>56.8</v>
      </c>
      <c r="O301" s="107">
        <v>739.1</v>
      </c>
      <c r="P301" s="107">
        <v>22.3</v>
      </c>
      <c r="Q301" s="109">
        <f t="shared" si="30"/>
        <v>22.680196673292187</v>
      </c>
      <c r="R301" s="109">
        <f t="shared" si="31"/>
        <v>32.961674611456402</v>
      </c>
      <c r="S301" s="147">
        <f t="shared" si="28"/>
        <v>22.680196673292187</v>
      </c>
      <c r="T301" s="107">
        <f t="shared" si="32"/>
        <v>739.1</v>
      </c>
      <c r="U301" s="107">
        <f t="shared" si="33"/>
        <v>22.3</v>
      </c>
    </row>
    <row r="302" spans="1:21" s="110" customFormat="1">
      <c r="A302" s="106" t="s">
        <v>4114</v>
      </c>
      <c r="B302" s="107">
        <v>6.07</v>
      </c>
      <c r="C302" s="107">
        <v>6.37</v>
      </c>
      <c r="D302" s="108">
        <f t="shared" si="29"/>
        <v>0.95290423861852436</v>
      </c>
      <c r="E302" s="117">
        <v>6.4890000000000003E-2</v>
      </c>
      <c r="F302" s="117">
        <v>7.8600000000000007E-3</v>
      </c>
      <c r="G302" s="117">
        <v>1.08944</v>
      </c>
      <c r="H302" s="117">
        <v>0.12945000000000001</v>
      </c>
      <c r="I302" s="117">
        <v>0.12175</v>
      </c>
      <c r="J302" s="117">
        <v>4.1999999999999997E-3</v>
      </c>
      <c r="K302" s="107">
        <v>770.8</v>
      </c>
      <c r="L302" s="107">
        <v>236.1</v>
      </c>
      <c r="M302" s="107">
        <v>748.2</v>
      </c>
      <c r="N302" s="107">
        <v>62.9</v>
      </c>
      <c r="O302" s="107">
        <v>740.6</v>
      </c>
      <c r="P302" s="107">
        <v>24.1</v>
      </c>
      <c r="Q302" s="109">
        <f t="shared" si="30"/>
        <v>3.9180072651790243</v>
      </c>
      <c r="R302" s="109">
        <f t="shared" si="31"/>
        <v>59.192049402577418</v>
      </c>
      <c r="S302" s="147">
        <f t="shared" si="28"/>
        <v>3.9180072651790243</v>
      </c>
      <c r="T302" s="107">
        <f t="shared" si="32"/>
        <v>740.6</v>
      </c>
      <c r="U302" s="107">
        <f t="shared" si="33"/>
        <v>24.1</v>
      </c>
    </row>
    <row r="303" spans="1:21" s="110" customFormat="1">
      <c r="A303" s="106" t="s">
        <v>4115</v>
      </c>
      <c r="B303" s="107">
        <v>8.48</v>
      </c>
      <c r="C303" s="107">
        <v>10.199999999999999</v>
      </c>
      <c r="D303" s="108">
        <f t="shared" si="29"/>
        <v>0.831372549019608</v>
      </c>
      <c r="E303" s="117">
        <v>6.3719999999999999E-2</v>
      </c>
      <c r="F303" s="117">
        <v>6.8799999999999998E-3</v>
      </c>
      <c r="G303" s="117">
        <v>1.07572</v>
      </c>
      <c r="H303" s="117">
        <v>0.1142</v>
      </c>
      <c r="I303" s="117">
        <v>0.12243999999999999</v>
      </c>
      <c r="J303" s="117">
        <v>3.5500000000000002E-3</v>
      </c>
      <c r="K303" s="107">
        <v>732.2</v>
      </c>
      <c r="L303" s="107">
        <v>213.5</v>
      </c>
      <c r="M303" s="107">
        <v>741.5</v>
      </c>
      <c r="N303" s="107">
        <v>55.9</v>
      </c>
      <c r="O303" s="107">
        <v>744.6</v>
      </c>
      <c r="P303" s="107">
        <v>20.399999999999999</v>
      </c>
      <c r="Q303" s="109">
        <f t="shared" si="30"/>
        <v>-1.6935263589183291</v>
      </c>
      <c r="R303" s="109">
        <f t="shared" si="31"/>
        <v>59.566226699497506</v>
      </c>
      <c r="S303" s="147">
        <f t="shared" si="28"/>
        <v>-1.6935263589183291</v>
      </c>
      <c r="T303" s="107">
        <f t="shared" si="32"/>
        <v>744.6</v>
      </c>
      <c r="U303" s="107">
        <f t="shared" si="33"/>
        <v>20.399999999999999</v>
      </c>
    </row>
    <row r="304" spans="1:21" s="110" customFormat="1">
      <c r="A304" s="106" t="s">
        <v>4116</v>
      </c>
      <c r="B304" s="107">
        <v>12.1</v>
      </c>
      <c r="C304" s="107">
        <v>7.89</v>
      </c>
      <c r="D304" s="108">
        <f t="shared" si="29"/>
        <v>1.5335868187579214</v>
      </c>
      <c r="E304" s="117">
        <v>7.4730000000000005E-2</v>
      </c>
      <c r="F304" s="117">
        <v>7.6E-3</v>
      </c>
      <c r="G304" s="117">
        <v>1.31501</v>
      </c>
      <c r="H304" s="117">
        <v>0.13089000000000001</v>
      </c>
      <c r="I304" s="117">
        <v>0.12761</v>
      </c>
      <c r="J304" s="117">
        <v>3.9699999999999996E-3</v>
      </c>
      <c r="K304" s="107">
        <v>1061.2</v>
      </c>
      <c r="L304" s="107">
        <v>192.1</v>
      </c>
      <c r="M304" s="107">
        <v>852.3</v>
      </c>
      <c r="N304" s="107">
        <v>57.4</v>
      </c>
      <c r="O304" s="107">
        <v>774.2</v>
      </c>
      <c r="P304" s="107">
        <v>22.7</v>
      </c>
      <c r="Q304" s="109">
        <f t="shared" si="30"/>
        <v>27.044854881266488</v>
      </c>
      <c r="R304" s="109">
        <f t="shared" si="31"/>
        <v>26.757128725563557</v>
      </c>
      <c r="S304" s="147">
        <f t="shared" si="28"/>
        <v>27.044854881266488</v>
      </c>
      <c r="T304" s="107">
        <f t="shared" si="32"/>
        <v>774.2</v>
      </c>
      <c r="U304" s="107">
        <f t="shared" si="33"/>
        <v>22.7</v>
      </c>
    </row>
    <row r="305" spans="1:21" s="110" customFormat="1">
      <c r="A305" s="106" t="s">
        <v>4117</v>
      </c>
      <c r="B305" s="107">
        <v>41.5</v>
      </c>
      <c r="C305" s="107">
        <v>21.9</v>
      </c>
      <c r="D305" s="108">
        <f t="shared" si="29"/>
        <v>1.8949771689497719</v>
      </c>
      <c r="E305" s="117">
        <v>7.3749999999999996E-2</v>
      </c>
      <c r="F305" s="117">
        <v>6.6699999999999997E-3</v>
      </c>
      <c r="G305" s="117">
        <v>1.3014300000000001</v>
      </c>
      <c r="H305" s="117">
        <v>0.11527999999999999</v>
      </c>
      <c r="I305" s="117">
        <v>0.12797</v>
      </c>
      <c r="J305" s="117">
        <v>3.5100000000000001E-3</v>
      </c>
      <c r="K305" s="107">
        <v>1034.5999999999999</v>
      </c>
      <c r="L305" s="107">
        <v>172.8</v>
      </c>
      <c r="M305" s="107">
        <v>846.4</v>
      </c>
      <c r="N305" s="107">
        <v>50.9</v>
      </c>
      <c r="O305" s="107">
        <v>776.3</v>
      </c>
      <c r="P305" s="107">
        <v>20.100000000000001</v>
      </c>
      <c r="Q305" s="109">
        <f t="shared" si="30"/>
        <v>24.966170500676586</v>
      </c>
      <c r="R305" s="109">
        <f t="shared" si="31"/>
        <v>25.363847991496602</v>
      </c>
      <c r="S305" s="147">
        <f t="shared" si="28"/>
        <v>24.966170500676586</v>
      </c>
      <c r="T305" s="107">
        <f t="shared" si="32"/>
        <v>776.3</v>
      </c>
      <c r="U305" s="107">
        <f t="shared" si="33"/>
        <v>20.100000000000001</v>
      </c>
    </row>
    <row r="306" spans="1:21" s="110" customFormat="1">
      <c r="A306" s="106" t="s">
        <v>4118</v>
      </c>
      <c r="B306" s="107">
        <v>7.13</v>
      </c>
      <c r="C306" s="107">
        <v>6.44</v>
      </c>
      <c r="D306" s="108">
        <f t="shared" si="29"/>
        <v>1.107142857142857</v>
      </c>
      <c r="E306" s="117">
        <v>6.4619999999999997E-2</v>
      </c>
      <c r="F306" s="117">
        <v>8.8199999999999997E-3</v>
      </c>
      <c r="G306" s="117">
        <v>1.091</v>
      </c>
      <c r="H306" s="117">
        <v>0.14662</v>
      </c>
      <c r="I306" s="117">
        <v>0.12243</v>
      </c>
      <c r="J306" s="117">
        <v>4.3800000000000002E-3</v>
      </c>
      <c r="K306" s="107">
        <v>762</v>
      </c>
      <c r="L306" s="107">
        <v>264.2</v>
      </c>
      <c r="M306" s="107">
        <v>749</v>
      </c>
      <c r="N306" s="107">
        <v>71.2</v>
      </c>
      <c r="O306" s="107">
        <v>744.5</v>
      </c>
      <c r="P306" s="107">
        <v>25.2</v>
      </c>
      <c r="Q306" s="109">
        <f t="shared" si="30"/>
        <v>2.296587926509186</v>
      </c>
      <c r="R306" s="109">
        <f t="shared" si="31"/>
        <v>68.073376418246923</v>
      </c>
      <c r="S306" s="147">
        <f t="shared" si="28"/>
        <v>2.296587926509186</v>
      </c>
      <c r="T306" s="107">
        <f t="shared" si="32"/>
        <v>744.5</v>
      </c>
      <c r="U306" s="107">
        <f t="shared" si="33"/>
        <v>25.2</v>
      </c>
    </row>
    <row r="307" spans="1:21" s="110" customFormat="1">
      <c r="A307" s="106" t="s">
        <v>4119</v>
      </c>
      <c r="B307" s="107">
        <v>24.1</v>
      </c>
      <c r="C307" s="107">
        <v>17.2</v>
      </c>
      <c r="D307" s="108">
        <f t="shared" si="29"/>
        <v>1.4011627906976745</v>
      </c>
      <c r="E307" s="117">
        <v>7.0620000000000002E-2</v>
      </c>
      <c r="F307" s="117">
        <v>4.7800000000000004E-3</v>
      </c>
      <c r="G307" s="117">
        <v>1.2113</v>
      </c>
      <c r="H307" s="117">
        <v>0.08</v>
      </c>
      <c r="I307" s="117">
        <v>0.12438</v>
      </c>
      <c r="J307" s="117">
        <v>2.5600000000000002E-3</v>
      </c>
      <c r="K307" s="107">
        <v>946.4</v>
      </c>
      <c r="L307" s="107">
        <v>132.80000000000001</v>
      </c>
      <c r="M307" s="107">
        <v>805.8</v>
      </c>
      <c r="N307" s="107">
        <v>36.700000000000003</v>
      </c>
      <c r="O307" s="107">
        <v>755.7</v>
      </c>
      <c r="P307" s="107">
        <v>14.7</v>
      </c>
      <c r="Q307" s="109">
        <f t="shared" si="30"/>
        <v>20.150042265426869</v>
      </c>
      <c r="R307" s="109">
        <f t="shared" si="31"/>
        <v>22.623583276928361</v>
      </c>
      <c r="S307" s="147">
        <f t="shared" si="28"/>
        <v>20.150042265426869</v>
      </c>
      <c r="T307" s="107">
        <f t="shared" si="32"/>
        <v>755.7</v>
      </c>
      <c r="U307" s="107">
        <f t="shared" si="33"/>
        <v>14.7</v>
      </c>
    </row>
    <row r="308" spans="1:21" s="110" customFormat="1">
      <c r="A308" s="106" t="s">
        <v>4120</v>
      </c>
      <c r="B308" s="107">
        <v>47.3</v>
      </c>
      <c r="C308" s="107">
        <v>23.9</v>
      </c>
      <c r="D308" s="108">
        <f t="shared" si="29"/>
        <v>1.9790794979079498</v>
      </c>
      <c r="E308" s="117">
        <v>6.268E-2</v>
      </c>
      <c r="F308" s="117">
        <v>4.47E-3</v>
      </c>
      <c r="G308" s="117">
        <v>1.0581499999999999</v>
      </c>
      <c r="H308" s="117">
        <v>7.3539999999999994E-2</v>
      </c>
      <c r="I308" s="117">
        <v>0.12243</v>
      </c>
      <c r="J308" s="117">
        <v>2.5600000000000002E-3</v>
      </c>
      <c r="K308" s="107">
        <v>697.3</v>
      </c>
      <c r="L308" s="107">
        <v>145</v>
      </c>
      <c r="M308" s="107">
        <v>732.9</v>
      </c>
      <c r="N308" s="107">
        <v>36.299999999999997</v>
      </c>
      <c r="O308" s="107">
        <v>744.5</v>
      </c>
      <c r="P308" s="107">
        <v>14.7</v>
      </c>
      <c r="Q308" s="109">
        <f t="shared" si="30"/>
        <v>-6.7689660117596473</v>
      </c>
      <c r="R308" s="109">
        <f t="shared" si="31"/>
        <v>44.603852635638319</v>
      </c>
      <c r="S308" s="147">
        <f t="shared" si="28"/>
        <v>-6.7689660117596473</v>
      </c>
      <c r="T308" s="107">
        <f t="shared" si="32"/>
        <v>744.5</v>
      </c>
      <c r="U308" s="107">
        <f t="shared" si="33"/>
        <v>14.7</v>
      </c>
    </row>
    <row r="309" spans="1:21" s="110" customFormat="1">
      <c r="A309" s="106" t="s">
        <v>4121</v>
      </c>
      <c r="B309" s="107">
        <v>3.67</v>
      </c>
      <c r="C309" s="107">
        <v>3.68</v>
      </c>
      <c r="D309" s="108">
        <f t="shared" si="29"/>
        <v>0.99728260869565211</v>
      </c>
      <c r="E309" s="117">
        <v>5.586E-2</v>
      </c>
      <c r="F309" s="117">
        <v>1.184E-2</v>
      </c>
      <c r="G309" s="117">
        <v>0.95706000000000002</v>
      </c>
      <c r="H309" s="117">
        <v>0.20102999999999999</v>
      </c>
      <c r="I309" s="117">
        <v>0.12422999999999999</v>
      </c>
      <c r="J309" s="117">
        <v>5.3E-3</v>
      </c>
      <c r="K309" s="107">
        <v>446.6</v>
      </c>
      <c r="L309" s="107">
        <v>412.8</v>
      </c>
      <c r="M309" s="107">
        <v>681.8</v>
      </c>
      <c r="N309" s="107">
        <v>104.3</v>
      </c>
      <c r="O309" s="107">
        <v>754.9</v>
      </c>
      <c r="P309" s="107">
        <v>30.4</v>
      </c>
      <c r="Q309" s="109">
        <f t="shared" si="30"/>
        <v>-69.032691446484534</v>
      </c>
      <c r="R309" s="109">
        <f t="shared" si="31"/>
        <v>312.77602470974625</v>
      </c>
      <c r="S309" s="147">
        <f t="shared" si="28"/>
        <v>-69.032691446484534</v>
      </c>
      <c r="T309" s="107">
        <f t="shared" si="32"/>
        <v>754.9</v>
      </c>
      <c r="U309" s="107">
        <f t="shared" si="33"/>
        <v>30.4</v>
      </c>
    </row>
    <row r="310" spans="1:21" s="110" customFormat="1">
      <c r="A310" s="106" t="s">
        <v>4122</v>
      </c>
      <c r="B310" s="107">
        <v>5.85</v>
      </c>
      <c r="C310" s="107">
        <v>4.8899999999999997</v>
      </c>
      <c r="D310" s="108">
        <f t="shared" si="29"/>
        <v>1.196319018404908</v>
      </c>
      <c r="E310" s="117">
        <v>7.2160000000000002E-2</v>
      </c>
      <c r="F310" s="117">
        <v>6.5799999999999999E-3</v>
      </c>
      <c r="G310" s="117">
        <v>1.26755</v>
      </c>
      <c r="H310" s="117">
        <v>0.11337</v>
      </c>
      <c r="I310" s="117">
        <v>0.12737000000000001</v>
      </c>
      <c r="J310" s="117">
        <v>3.2599999999999999E-3</v>
      </c>
      <c r="K310" s="107">
        <v>990.6</v>
      </c>
      <c r="L310" s="107">
        <v>175</v>
      </c>
      <c r="M310" s="107">
        <v>831.3</v>
      </c>
      <c r="N310" s="107">
        <v>50.8</v>
      </c>
      <c r="O310" s="107">
        <v>772.8</v>
      </c>
      <c r="P310" s="107">
        <v>18.7</v>
      </c>
      <c r="Q310" s="109">
        <f t="shared" si="30"/>
        <v>21.986674742580259</v>
      </c>
      <c r="R310" s="109">
        <f t="shared" si="31"/>
        <v>27.821131613782551</v>
      </c>
      <c r="S310" s="147">
        <f t="shared" si="28"/>
        <v>21.986674742580259</v>
      </c>
      <c r="T310" s="107">
        <f t="shared" si="32"/>
        <v>772.8</v>
      </c>
      <c r="U310" s="107">
        <f t="shared" si="33"/>
        <v>18.7</v>
      </c>
    </row>
    <row r="311" spans="1:21" s="110" customFormat="1">
      <c r="A311" s="106" t="s">
        <v>4123</v>
      </c>
      <c r="B311" s="107">
        <v>5.74</v>
      </c>
      <c r="C311" s="107">
        <v>6.6</v>
      </c>
      <c r="D311" s="108">
        <f t="shared" si="29"/>
        <v>0.86969696969696975</v>
      </c>
      <c r="E311" s="117">
        <v>7.3410000000000003E-2</v>
      </c>
      <c r="F311" s="117">
        <v>6.4599999999999996E-3</v>
      </c>
      <c r="G311" s="117">
        <v>1.2663199999999999</v>
      </c>
      <c r="H311" s="117">
        <v>0.10899</v>
      </c>
      <c r="I311" s="117">
        <v>0.12508</v>
      </c>
      <c r="J311" s="117">
        <v>3.3899999999999998E-3</v>
      </c>
      <c r="K311" s="107">
        <v>1025.3</v>
      </c>
      <c r="L311" s="107">
        <v>168.5</v>
      </c>
      <c r="M311" s="107">
        <v>830.7</v>
      </c>
      <c r="N311" s="107">
        <v>48.8</v>
      </c>
      <c r="O311" s="107">
        <v>759.8</v>
      </c>
      <c r="P311" s="107">
        <v>19.399999999999999</v>
      </c>
      <c r="Q311" s="109">
        <f t="shared" si="30"/>
        <v>25.894860040963618</v>
      </c>
      <c r="R311" s="109">
        <f t="shared" si="31"/>
        <v>24.649413080142843</v>
      </c>
      <c r="S311" s="147">
        <f t="shared" si="28"/>
        <v>25.894860040963618</v>
      </c>
      <c r="T311" s="107">
        <f t="shared" si="32"/>
        <v>759.8</v>
      </c>
      <c r="U311" s="107">
        <f t="shared" si="33"/>
        <v>19.399999999999999</v>
      </c>
    </row>
    <row r="312" spans="1:21" s="110" customFormat="1">
      <c r="A312" s="106" t="s">
        <v>4124</v>
      </c>
      <c r="B312" s="107">
        <v>2.02</v>
      </c>
      <c r="C312" s="107">
        <v>2.29</v>
      </c>
      <c r="D312" s="108">
        <f t="shared" si="29"/>
        <v>0.88209606986899558</v>
      </c>
      <c r="E312" s="117">
        <v>7.3510000000000006E-2</v>
      </c>
      <c r="F312" s="117">
        <v>1.171E-2</v>
      </c>
      <c r="G312" s="117">
        <v>1.2398800000000001</v>
      </c>
      <c r="H312" s="117">
        <v>0.19411</v>
      </c>
      <c r="I312" s="117">
        <v>0.12231</v>
      </c>
      <c r="J312" s="117">
        <v>5.5399999999999998E-3</v>
      </c>
      <c r="K312" s="107">
        <v>1028</v>
      </c>
      <c r="L312" s="107">
        <v>292.5</v>
      </c>
      <c r="M312" s="107">
        <v>818.8</v>
      </c>
      <c r="N312" s="107">
        <v>88</v>
      </c>
      <c r="O312" s="107">
        <v>743.8</v>
      </c>
      <c r="P312" s="107">
        <v>31.8</v>
      </c>
      <c r="Q312" s="109">
        <f t="shared" si="30"/>
        <v>27.645914396887161</v>
      </c>
      <c r="R312" s="109">
        <f t="shared" si="31"/>
        <v>41.636472938836576</v>
      </c>
      <c r="S312" s="147">
        <f t="shared" si="28"/>
        <v>27.645914396887161</v>
      </c>
      <c r="T312" s="107">
        <f t="shared" si="32"/>
        <v>743.8</v>
      </c>
      <c r="U312" s="107">
        <f t="shared" si="33"/>
        <v>31.8</v>
      </c>
    </row>
    <row r="313" spans="1:21" s="110" customFormat="1">
      <c r="A313" s="106" t="s">
        <v>4125</v>
      </c>
      <c r="B313" s="107">
        <v>9.82</v>
      </c>
      <c r="C313" s="107">
        <v>6.84</v>
      </c>
      <c r="D313" s="108">
        <f t="shared" si="29"/>
        <v>1.4356725146198832</v>
      </c>
      <c r="E313" s="117">
        <v>6.7669999999999994E-2</v>
      </c>
      <c r="F313" s="117">
        <v>5.6499999999999996E-3</v>
      </c>
      <c r="G313" s="117">
        <v>1.1592800000000001</v>
      </c>
      <c r="H313" s="117">
        <v>9.4539999999999999E-2</v>
      </c>
      <c r="I313" s="117">
        <v>0.12422999999999999</v>
      </c>
      <c r="J313" s="117">
        <v>3.1900000000000001E-3</v>
      </c>
      <c r="K313" s="107">
        <v>858.4</v>
      </c>
      <c r="L313" s="107">
        <v>164.2</v>
      </c>
      <c r="M313" s="107">
        <v>781.6</v>
      </c>
      <c r="N313" s="107">
        <v>44.5</v>
      </c>
      <c r="O313" s="107">
        <v>754.8</v>
      </c>
      <c r="P313" s="107">
        <v>18.3</v>
      </c>
      <c r="Q313" s="109">
        <f t="shared" si="30"/>
        <v>12.068965517241381</v>
      </c>
      <c r="R313" s="109">
        <f t="shared" si="31"/>
        <v>33.909102488241558</v>
      </c>
      <c r="S313" s="147">
        <f t="shared" si="28"/>
        <v>12.068965517241381</v>
      </c>
      <c r="T313" s="107">
        <f t="shared" si="32"/>
        <v>754.8</v>
      </c>
      <c r="U313" s="107">
        <f t="shared" si="33"/>
        <v>18.3</v>
      </c>
    </row>
    <row r="314" spans="1:21" s="110" customFormat="1">
      <c r="A314" s="106" t="s">
        <v>4126</v>
      </c>
      <c r="B314" s="107">
        <v>15.6</v>
      </c>
      <c r="C314" s="107">
        <v>11.4</v>
      </c>
      <c r="D314" s="108">
        <f t="shared" si="29"/>
        <v>1.368421052631579</v>
      </c>
      <c r="E314" s="117">
        <v>6.2140000000000001E-2</v>
      </c>
      <c r="F314" s="117">
        <v>4.4400000000000004E-3</v>
      </c>
      <c r="G314" s="117">
        <v>1.05646</v>
      </c>
      <c r="H314" s="117">
        <v>7.3770000000000002E-2</v>
      </c>
      <c r="I314" s="117">
        <v>0.12329</v>
      </c>
      <c r="J314" s="117">
        <v>2.5600000000000002E-3</v>
      </c>
      <c r="K314" s="107">
        <v>678.8</v>
      </c>
      <c r="L314" s="107">
        <v>145.6</v>
      </c>
      <c r="M314" s="107">
        <v>732.1</v>
      </c>
      <c r="N314" s="107">
        <v>36.4</v>
      </c>
      <c r="O314" s="107">
        <v>749.5</v>
      </c>
      <c r="P314" s="107">
        <v>14.7</v>
      </c>
      <c r="Q314" s="109">
        <f t="shared" si="30"/>
        <v>-10.415439010017691</v>
      </c>
      <c r="R314" s="109">
        <f t="shared" si="31"/>
        <v>47.564981938410398</v>
      </c>
      <c r="S314" s="147">
        <f t="shared" si="28"/>
        <v>-10.415439010017691</v>
      </c>
      <c r="T314" s="107">
        <f t="shared" si="32"/>
        <v>749.5</v>
      </c>
      <c r="U314" s="107">
        <f t="shared" si="33"/>
        <v>14.7</v>
      </c>
    </row>
    <row r="315" spans="1:21" s="110" customFormat="1">
      <c r="A315" s="106" t="s">
        <v>4127</v>
      </c>
      <c r="B315" s="107">
        <v>9.6999999999999993</v>
      </c>
      <c r="C315" s="107">
        <v>7.94</v>
      </c>
      <c r="D315" s="108">
        <f t="shared" si="29"/>
        <v>1.2216624685138537</v>
      </c>
      <c r="E315" s="117">
        <v>6.7100000000000007E-2</v>
      </c>
      <c r="F315" s="117">
        <v>5.3699999999999998E-3</v>
      </c>
      <c r="G315" s="117">
        <v>1.14436</v>
      </c>
      <c r="H315" s="117">
        <v>8.974E-2</v>
      </c>
      <c r="I315" s="117">
        <v>0.12367</v>
      </c>
      <c r="J315" s="117">
        <v>2.8600000000000001E-3</v>
      </c>
      <c r="K315" s="107">
        <v>840.8</v>
      </c>
      <c r="L315" s="107">
        <v>158.4</v>
      </c>
      <c r="M315" s="107">
        <v>774.6</v>
      </c>
      <c r="N315" s="107">
        <v>42.5</v>
      </c>
      <c r="O315" s="107">
        <v>751.6</v>
      </c>
      <c r="P315" s="107">
        <v>16.399999999999999</v>
      </c>
      <c r="Q315" s="109">
        <f t="shared" si="30"/>
        <v>10.608943862987619</v>
      </c>
      <c r="R315" s="109">
        <f t="shared" si="31"/>
        <v>33.906283788756667</v>
      </c>
      <c r="S315" s="147">
        <f t="shared" si="28"/>
        <v>10.608943862987619</v>
      </c>
      <c r="T315" s="107">
        <f t="shared" si="32"/>
        <v>751.6</v>
      </c>
      <c r="U315" s="107">
        <f t="shared" si="33"/>
        <v>16.399999999999999</v>
      </c>
    </row>
    <row r="316" spans="1:21" s="110" customFormat="1">
      <c r="A316" s="106" t="s">
        <v>4128</v>
      </c>
      <c r="B316" s="107">
        <v>14.7</v>
      </c>
      <c r="C316" s="107">
        <v>12.2</v>
      </c>
      <c r="D316" s="108">
        <f t="shared" si="29"/>
        <v>1.2049180327868854</v>
      </c>
      <c r="E316" s="117">
        <v>6.6739999999999994E-2</v>
      </c>
      <c r="F316" s="117">
        <v>4.8199999999999996E-3</v>
      </c>
      <c r="G316" s="117">
        <v>1.1316999999999999</v>
      </c>
      <c r="H316" s="117">
        <v>7.9869999999999997E-2</v>
      </c>
      <c r="I316" s="117">
        <v>0.12296</v>
      </c>
      <c r="J316" s="117">
        <v>2.64E-3</v>
      </c>
      <c r="K316" s="107">
        <v>829.5</v>
      </c>
      <c r="L316" s="107">
        <v>143.80000000000001</v>
      </c>
      <c r="M316" s="107">
        <v>768.6</v>
      </c>
      <c r="N316" s="107">
        <v>38</v>
      </c>
      <c r="O316" s="107">
        <v>747.6</v>
      </c>
      <c r="P316" s="107">
        <v>15.2</v>
      </c>
      <c r="Q316" s="109">
        <f t="shared" si="30"/>
        <v>9.8734177215189849</v>
      </c>
      <c r="R316" s="109">
        <f t="shared" si="31"/>
        <v>31.462405107194357</v>
      </c>
      <c r="S316" s="147">
        <f t="shared" si="28"/>
        <v>9.8734177215189849</v>
      </c>
      <c r="T316" s="107">
        <f t="shared" si="32"/>
        <v>747.6</v>
      </c>
      <c r="U316" s="107">
        <f t="shared" si="33"/>
        <v>15.2</v>
      </c>
    </row>
    <row r="317" spans="1:21" s="110" customFormat="1">
      <c r="A317" s="106" t="s">
        <v>4129</v>
      </c>
      <c r="B317" s="107">
        <v>6.09</v>
      </c>
      <c r="C317" s="107">
        <v>7.31</v>
      </c>
      <c r="D317" s="108">
        <f t="shared" si="29"/>
        <v>0.83310533515731877</v>
      </c>
      <c r="E317" s="117">
        <v>6.6570000000000004E-2</v>
      </c>
      <c r="F317" s="117">
        <v>5.9699999999999996E-3</v>
      </c>
      <c r="G317" s="117">
        <v>1.1553800000000001</v>
      </c>
      <c r="H317" s="117">
        <v>0.10155</v>
      </c>
      <c r="I317" s="117">
        <v>0.12584999999999999</v>
      </c>
      <c r="J317" s="117">
        <v>3.2399999999999998E-3</v>
      </c>
      <c r="K317" s="107">
        <v>824.2</v>
      </c>
      <c r="L317" s="107">
        <v>176.7</v>
      </c>
      <c r="M317" s="107">
        <v>779.8</v>
      </c>
      <c r="N317" s="107">
        <v>47.8</v>
      </c>
      <c r="O317" s="107">
        <v>764.2</v>
      </c>
      <c r="P317" s="107">
        <v>18.600000000000001</v>
      </c>
      <c r="Q317" s="109">
        <f t="shared" si="30"/>
        <v>7.2797864595971813</v>
      </c>
      <c r="R317" s="109">
        <f t="shared" si="31"/>
        <v>40.011901249174059</v>
      </c>
      <c r="S317" s="147">
        <f t="shared" si="28"/>
        <v>7.2797864595971813</v>
      </c>
      <c r="T317" s="107">
        <f t="shared" si="32"/>
        <v>764.2</v>
      </c>
      <c r="U317" s="107">
        <f t="shared" si="33"/>
        <v>18.600000000000001</v>
      </c>
    </row>
    <row r="318" spans="1:21" s="110" customFormat="1">
      <c r="A318" s="106" t="s">
        <v>4130</v>
      </c>
      <c r="B318" s="107">
        <v>47</v>
      </c>
      <c r="C318" s="107">
        <v>31.8</v>
      </c>
      <c r="D318" s="108">
        <f t="shared" si="29"/>
        <v>1.4779874213836477</v>
      </c>
      <c r="E318" s="117">
        <v>6.0850000000000001E-2</v>
      </c>
      <c r="F318" s="117">
        <v>4.1999999999999997E-3</v>
      </c>
      <c r="G318" s="117">
        <v>1.01406</v>
      </c>
      <c r="H318" s="117">
        <v>6.8659999999999999E-2</v>
      </c>
      <c r="I318" s="117">
        <v>0.12084</v>
      </c>
      <c r="J318" s="117">
        <v>2.1900000000000001E-3</v>
      </c>
      <c r="K318" s="107">
        <v>633.9</v>
      </c>
      <c r="L318" s="107">
        <v>142.1</v>
      </c>
      <c r="M318" s="107">
        <v>710.9</v>
      </c>
      <c r="N318" s="107">
        <v>34.6</v>
      </c>
      <c r="O318" s="107">
        <v>735.4</v>
      </c>
      <c r="P318" s="107">
        <v>12.6</v>
      </c>
      <c r="Q318" s="109">
        <f t="shared" si="30"/>
        <v>-16.011989272755955</v>
      </c>
      <c r="R318" s="109">
        <f t="shared" si="31"/>
        <v>52.164018097173951</v>
      </c>
      <c r="S318" s="147">
        <f t="shared" si="28"/>
        <v>-16.011989272755955</v>
      </c>
      <c r="T318" s="107">
        <f t="shared" si="32"/>
        <v>735.4</v>
      </c>
      <c r="U318" s="107">
        <f t="shared" si="33"/>
        <v>12.6</v>
      </c>
    </row>
    <row r="319" spans="1:21" s="110" customFormat="1">
      <c r="A319" s="106" t="s">
        <v>4131</v>
      </c>
      <c r="B319" s="107">
        <v>40.200000000000003</v>
      </c>
      <c r="C319" s="107">
        <v>21.3</v>
      </c>
      <c r="D319" s="108">
        <f t="shared" si="29"/>
        <v>1.887323943661972</v>
      </c>
      <c r="E319" s="117">
        <v>7.6770000000000005E-2</v>
      </c>
      <c r="F319" s="117">
        <v>5.7400000000000003E-3</v>
      </c>
      <c r="G319" s="117">
        <v>1.27573</v>
      </c>
      <c r="H319" s="117">
        <v>9.3119999999999994E-2</v>
      </c>
      <c r="I319" s="117">
        <v>0.12049</v>
      </c>
      <c r="J319" s="117">
        <v>2.7799999999999999E-3</v>
      </c>
      <c r="K319" s="107">
        <v>1115.2</v>
      </c>
      <c r="L319" s="107">
        <v>142.5</v>
      </c>
      <c r="M319" s="107">
        <v>835</v>
      </c>
      <c r="N319" s="107">
        <v>41.6</v>
      </c>
      <c r="O319" s="107">
        <v>733.4</v>
      </c>
      <c r="P319" s="107">
        <v>16</v>
      </c>
      <c r="Q319" s="109">
        <f t="shared" si="30"/>
        <v>34.236011477761842</v>
      </c>
      <c r="R319" s="109">
        <f t="shared" si="31"/>
        <v>17.049808992676237</v>
      </c>
      <c r="S319" s="147" t="str">
        <f t="shared" si="28"/>
        <v>X</v>
      </c>
      <c r="T319" s="107">
        <f t="shared" si="32"/>
        <v>733.4</v>
      </c>
      <c r="U319" s="107">
        <f t="shared" si="33"/>
        <v>16</v>
      </c>
    </row>
    <row r="320" spans="1:21" s="110" customFormat="1">
      <c r="A320" s="106" t="s">
        <v>4132</v>
      </c>
      <c r="B320" s="107">
        <v>14.7</v>
      </c>
      <c r="C320" s="107">
        <v>10.5</v>
      </c>
      <c r="D320" s="108">
        <f t="shared" si="29"/>
        <v>1.4</v>
      </c>
      <c r="E320" s="117">
        <v>6.8049999999999999E-2</v>
      </c>
      <c r="F320" s="117">
        <v>9.58E-3</v>
      </c>
      <c r="G320" s="117">
        <v>1.1314900000000001</v>
      </c>
      <c r="H320" s="117">
        <v>0.15675</v>
      </c>
      <c r="I320" s="117">
        <v>0.12056</v>
      </c>
      <c r="J320" s="117">
        <v>4.47E-3</v>
      </c>
      <c r="K320" s="107">
        <v>870.2</v>
      </c>
      <c r="L320" s="107">
        <v>267.3</v>
      </c>
      <c r="M320" s="107">
        <v>768.5</v>
      </c>
      <c r="N320" s="107">
        <v>74.7</v>
      </c>
      <c r="O320" s="107">
        <v>733.8</v>
      </c>
      <c r="P320" s="107">
        <v>25.7</v>
      </c>
      <c r="Q320" s="109">
        <f t="shared" si="30"/>
        <v>15.674557572971736</v>
      </c>
      <c r="R320" s="109">
        <f t="shared" si="31"/>
        <v>52.140270045727547</v>
      </c>
      <c r="S320" s="147">
        <f t="shared" si="28"/>
        <v>15.674557572971736</v>
      </c>
      <c r="T320" s="107">
        <f t="shared" si="32"/>
        <v>733.8</v>
      </c>
      <c r="U320" s="107">
        <f t="shared" si="33"/>
        <v>25.7</v>
      </c>
    </row>
    <row r="321" spans="1:21" s="110" customFormat="1">
      <c r="A321" s="106" t="s">
        <v>4133</v>
      </c>
      <c r="B321" s="107">
        <v>22.9</v>
      </c>
      <c r="C321" s="107">
        <v>15.4</v>
      </c>
      <c r="D321" s="108">
        <f t="shared" si="29"/>
        <v>1.4870129870129869</v>
      </c>
      <c r="E321" s="117">
        <v>6.2820000000000001E-2</v>
      </c>
      <c r="F321" s="117">
        <v>6.9699999999999996E-3</v>
      </c>
      <c r="G321" s="117">
        <v>1.05142</v>
      </c>
      <c r="H321" s="117">
        <v>0.11472</v>
      </c>
      <c r="I321" s="117">
        <v>0.12135</v>
      </c>
      <c r="J321" s="117">
        <v>3.6600000000000001E-3</v>
      </c>
      <c r="K321" s="107">
        <v>702.2</v>
      </c>
      <c r="L321" s="107">
        <v>220.1</v>
      </c>
      <c r="M321" s="107">
        <v>729.6</v>
      </c>
      <c r="N321" s="107">
        <v>56.8</v>
      </c>
      <c r="O321" s="107">
        <v>738.3</v>
      </c>
      <c r="P321" s="107">
        <v>21.1</v>
      </c>
      <c r="Q321" s="109">
        <f t="shared" si="30"/>
        <v>-5.1409854742238581</v>
      </c>
      <c r="R321" s="109">
        <f t="shared" si="31"/>
        <v>66.184917870704226</v>
      </c>
      <c r="S321" s="147">
        <f t="shared" si="28"/>
        <v>-5.1409854742238581</v>
      </c>
      <c r="T321" s="107">
        <f t="shared" si="32"/>
        <v>738.3</v>
      </c>
      <c r="U321" s="107">
        <f t="shared" si="33"/>
        <v>21.1</v>
      </c>
    </row>
    <row r="322" spans="1:21" s="110" customFormat="1">
      <c r="A322" s="106" t="s">
        <v>4134</v>
      </c>
      <c r="B322" s="107">
        <v>9.2200000000000006</v>
      </c>
      <c r="C322" s="107">
        <v>14.8</v>
      </c>
      <c r="D322" s="108">
        <f t="shared" si="29"/>
        <v>0.62297297297297294</v>
      </c>
      <c r="E322" s="117">
        <v>6.7830000000000001E-2</v>
      </c>
      <c r="F322" s="117">
        <v>1.503E-2</v>
      </c>
      <c r="G322" s="117">
        <v>1.0948199999999999</v>
      </c>
      <c r="H322" s="117">
        <v>0.24043999999999999</v>
      </c>
      <c r="I322" s="117">
        <v>0.11704000000000001</v>
      </c>
      <c r="J322" s="117">
        <v>4.7299999999999998E-3</v>
      </c>
      <c r="K322" s="107">
        <v>863.3</v>
      </c>
      <c r="L322" s="107">
        <v>402.5</v>
      </c>
      <c r="M322" s="107">
        <v>750.8</v>
      </c>
      <c r="N322" s="107">
        <v>116.5</v>
      </c>
      <c r="O322" s="107">
        <v>713.5</v>
      </c>
      <c r="P322" s="107">
        <v>27.3</v>
      </c>
      <c r="Q322" s="109">
        <f t="shared" si="30"/>
        <v>17.352021313564226</v>
      </c>
      <c r="R322" s="109">
        <f t="shared" si="31"/>
        <v>77.325712633106548</v>
      </c>
      <c r="S322" s="147">
        <f t="shared" si="28"/>
        <v>17.352021313564226</v>
      </c>
      <c r="T322" s="107">
        <f t="shared" si="32"/>
        <v>713.5</v>
      </c>
      <c r="U322" s="107">
        <f t="shared" si="33"/>
        <v>27.3</v>
      </c>
    </row>
    <row r="323" spans="1:21" s="110" customFormat="1">
      <c r="A323" s="106" t="s">
        <v>4135</v>
      </c>
      <c r="B323" s="107">
        <v>97.2</v>
      </c>
      <c r="C323" s="107">
        <v>67.2</v>
      </c>
      <c r="D323" s="108">
        <f t="shared" si="29"/>
        <v>1.4464285714285714</v>
      </c>
      <c r="E323" s="117">
        <v>6.8210000000000007E-2</v>
      </c>
      <c r="F323" s="117">
        <v>5.1599999999999997E-3</v>
      </c>
      <c r="G323" s="117">
        <v>1.13714</v>
      </c>
      <c r="H323" s="117">
        <v>8.4320000000000006E-2</v>
      </c>
      <c r="I323" s="117">
        <v>0.12087000000000001</v>
      </c>
      <c r="J323" s="117">
        <v>2.47E-3</v>
      </c>
      <c r="K323" s="107">
        <v>875.1</v>
      </c>
      <c r="L323" s="107">
        <v>149.30000000000001</v>
      </c>
      <c r="M323" s="107">
        <v>771.2</v>
      </c>
      <c r="N323" s="107">
        <v>40.1</v>
      </c>
      <c r="O323" s="107">
        <v>735.6</v>
      </c>
      <c r="P323" s="107">
        <v>14.2</v>
      </c>
      <c r="Q323" s="109">
        <f t="shared" si="30"/>
        <v>15.941035310250262</v>
      </c>
      <c r="R323" s="109">
        <f t="shared" si="31"/>
        <v>28.865461279303695</v>
      </c>
      <c r="S323" s="147">
        <f t="shared" si="28"/>
        <v>15.941035310250262</v>
      </c>
      <c r="T323" s="107">
        <f t="shared" si="32"/>
        <v>735.6</v>
      </c>
      <c r="U323" s="107">
        <f t="shared" si="33"/>
        <v>14.2</v>
      </c>
    </row>
    <row r="324" spans="1:21" s="105" customFormat="1">
      <c r="A324" s="111" t="s">
        <v>6403</v>
      </c>
      <c r="B324" s="112"/>
      <c r="C324" s="112"/>
      <c r="D324" s="103"/>
      <c r="E324" s="123"/>
      <c r="F324" s="123"/>
      <c r="G324" s="123"/>
      <c r="H324" s="123"/>
      <c r="I324" s="123"/>
      <c r="J324" s="123"/>
      <c r="K324" s="112"/>
      <c r="L324" s="112"/>
      <c r="M324" s="112"/>
      <c r="N324" s="112"/>
      <c r="O324" s="112"/>
      <c r="P324" s="112"/>
      <c r="Q324" s="113"/>
      <c r="R324" s="113"/>
      <c r="S324" s="147">
        <f t="shared" ref="S324:S387" si="34">IF(OR(Q324-R324&gt;10,Q324+R324&lt;-5),"X",Q324)</f>
        <v>0</v>
      </c>
      <c r="T324" s="112"/>
      <c r="U324" s="112"/>
    </row>
    <row r="325" spans="1:21" s="110" customFormat="1">
      <c r="A325" s="106" t="s">
        <v>4136</v>
      </c>
      <c r="B325" s="107">
        <v>70</v>
      </c>
      <c r="C325" s="107">
        <v>79</v>
      </c>
      <c r="D325" s="108">
        <f t="shared" ref="D325:D388" si="35">B325/C325</f>
        <v>0.88607594936708856</v>
      </c>
      <c r="E325" s="117">
        <v>7.0949999999999999E-2</v>
      </c>
      <c r="F325" s="117">
        <v>2.5000000000000001E-3</v>
      </c>
      <c r="G325" s="117">
        <v>1.26085</v>
      </c>
      <c r="H325" s="117">
        <v>3.7679999999999998E-2</v>
      </c>
      <c r="I325" s="117">
        <v>0.12884999999999999</v>
      </c>
      <c r="J325" s="117">
        <v>1.6299999999999999E-3</v>
      </c>
      <c r="K325" s="107">
        <v>956</v>
      </c>
      <c r="L325" s="107">
        <v>70.349999999999994</v>
      </c>
      <c r="M325" s="107">
        <v>828</v>
      </c>
      <c r="N325" s="107">
        <v>16.920000000000002</v>
      </c>
      <c r="O325" s="107">
        <v>781</v>
      </c>
      <c r="P325" s="107">
        <v>9.2899999999999991</v>
      </c>
      <c r="Q325" s="109">
        <f t="shared" ref="Q325:Q388" si="36">(1-O325/K325)*100</f>
        <v>18.305439330543937</v>
      </c>
      <c r="R325" s="109">
        <f t="shared" ref="R325:R388" si="37">SQRT((2*P325)^2*(-1/K325)^2+(2*L325)^2*(O325/K325^2)^2)*100</f>
        <v>12.179522249531864</v>
      </c>
      <c r="S325" s="147">
        <f t="shared" si="34"/>
        <v>18.305439330543937</v>
      </c>
      <c r="T325" s="107">
        <f t="shared" ref="T325:T388" si="38">IF(O325&lt;=1000,O325,K325)</f>
        <v>781</v>
      </c>
      <c r="U325" s="107">
        <f t="shared" ref="U325:U388" si="39">IF(T325=O325,P325,L325)</f>
        <v>9.2899999999999991</v>
      </c>
    </row>
    <row r="326" spans="1:21" s="110" customFormat="1">
      <c r="A326" s="106" t="s">
        <v>4137</v>
      </c>
      <c r="B326" s="107">
        <v>18</v>
      </c>
      <c r="C326" s="107">
        <v>20</v>
      </c>
      <c r="D326" s="108">
        <f t="shared" si="35"/>
        <v>0.9</v>
      </c>
      <c r="E326" s="117">
        <v>7.3669999999999999E-2</v>
      </c>
      <c r="F326" s="117">
        <v>5.2500000000000003E-3</v>
      </c>
      <c r="G326" s="117">
        <v>1.2948200000000001</v>
      </c>
      <c r="H326" s="117">
        <v>8.7690000000000004E-2</v>
      </c>
      <c r="I326" s="117">
        <v>0.12745000000000001</v>
      </c>
      <c r="J326" s="117">
        <v>2.7000000000000001E-3</v>
      </c>
      <c r="K326" s="107">
        <v>1032</v>
      </c>
      <c r="L326" s="107">
        <v>137.63</v>
      </c>
      <c r="M326" s="107">
        <v>843</v>
      </c>
      <c r="N326" s="107">
        <v>38.799999999999997</v>
      </c>
      <c r="O326" s="107">
        <v>773</v>
      </c>
      <c r="P326" s="107">
        <v>15.46</v>
      </c>
      <c r="Q326" s="109">
        <f t="shared" si="36"/>
        <v>25.096899224806201</v>
      </c>
      <c r="R326" s="109">
        <f t="shared" si="37"/>
        <v>20.201926203684586</v>
      </c>
      <c r="S326" s="147">
        <f t="shared" si="34"/>
        <v>25.096899224806201</v>
      </c>
      <c r="T326" s="107">
        <f t="shared" si="38"/>
        <v>773</v>
      </c>
      <c r="U326" s="107">
        <f t="shared" si="39"/>
        <v>15.46</v>
      </c>
    </row>
    <row r="327" spans="1:21" s="110" customFormat="1">
      <c r="A327" s="106" t="s">
        <v>4138</v>
      </c>
      <c r="B327" s="107">
        <v>39</v>
      </c>
      <c r="C327" s="107">
        <v>42</v>
      </c>
      <c r="D327" s="108">
        <f t="shared" si="35"/>
        <v>0.9285714285714286</v>
      </c>
      <c r="E327" s="117">
        <v>6.7409999999999998E-2</v>
      </c>
      <c r="F327" s="117">
        <v>3.5100000000000001E-3</v>
      </c>
      <c r="G327" s="117">
        <v>1.1595899999999999</v>
      </c>
      <c r="H327" s="117">
        <v>5.5820000000000002E-2</v>
      </c>
      <c r="I327" s="117">
        <v>0.12472</v>
      </c>
      <c r="J327" s="117">
        <v>2.0100000000000001E-3</v>
      </c>
      <c r="K327" s="107">
        <v>851</v>
      </c>
      <c r="L327" s="107">
        <v>104.63</v>
      </c>
      <c r="M327" s="107">
        <v>782</v>
      </c>
      <c r="N327" s="107">
        <v>26.25</v>
      </c>
      <c r="O327" s="107">
        <v>758</v>
      </c>
      <c r="P327" s="107">
        <v>11.52</v>
      </c>
      <c r="Q327" s="109">
        <f t="shared" si="36"/>
        <v>10.928319623971793</v>
      </c>
      <c r="R327" s="109">
        <f t="shared" si="37"/>
        <v>22.069329849599324</v>
      </c>
      <c r="S327" s="147">
        <f t="shared" si="34"/>
        <v>10.928319623971793</v>
      </c>
      <c r="T327" s="107">
        <f t="shared" si="38"/>
        <v>758</v>
      </c>
      <c r="U327" s="107">
        <f t="shared" si="39"/>
        <v>11.52</v>
      </c>
    </row>
    <row r="328" spans="1:21" s="110" customFormat="1">
      <c r="A328" s="106" t="s">
        <v>4139</v>
      </c>
      <c r="B328" s="107">
        <v>32</v>
      </c>
      <c r="C328" s="107">
        <v>59</v>
      </c>
      <c r="D328" s="108">
        <f t="shared" si="35"/>
        <v>0.5423728813559322</v>
      </c>
      <c r="E328" s="117">
        <v>7.0760000000000003E-2</v>
      </c>
      <c r="F328" s="117">
        <v>2.7299999999999998E-3</v>
      </c>
      <c r="G328" s="117">
        <v>1.1999299999999999</v>
      </c>
      <c r="H328" s="117">
        <v>4.0430000000000001E-2</v>
      </c>
      <c r="I328" s="117">
        <v>0.12295</v>
      </c>
      <c r="J328" s="117">
        <v>1.65E-3</v>
      </c>
      <c r="K328" s="107">
        <v>951</v>
      </c>
      <c r="L328" s="107">
        <v>77.040000000000006</v>
      </c>
      <c r="M328" s="107">
        <v>801</v>
      </c>
      <c r="N328" s="107">
        <v>18.66</v>
      </c>
      <c r="O328" s="107">
        <v>748</v>
      </c>
      <c r="P328" s="107">
        <v>9.4700000000000006</v>
      </c>
      <c r="Q328" s="109">
        <f t="shared" si="36"/>
        <v>21.345951629863301</v>
      </c>
      <c r="R328" s="109">
        <f t="shared" si="37"/>
        <v>12.898131691421142</v>
      </c>
      <c r="S328" s="147">
        <f t="shared" si="34"/>
        <v>21.345951629863301</v>
      </c>
      <c r="T328" s="107">
        <f t="shared" si="38"/>
        <v>748</v>
      </c>
      <c r="U328" s="107">
        <f t="shared" si="39"/>
        <v>9.4700000000000006</v>
      </c>
    </row>
    <row r="329" spans="1:21" s="110" customFormat="1">
      <c r="A329" s="106" t="s">
        <v>4140</v>
      </c>
      <c r="B329" s="107">
        <v>80</v>
      </c>
      <c r="C329" s="107">
        <v>68</v>
      </c>
      <c r="D329" s="108">
        <f t="shared" si="35"/>
        <v>1.1764705882352942</v>
      </c>
      <c r="E329" s="117">
        <v>6.8239999999999995E-2</v>
      </c>
      <c r="F329" s="117">
        <v>2.7699999999999999E-3</v>
      </c>
      <c r="G329" s="117">
        <v>1.1450199999999999</v>
      </c>
      <c r="H329" s="117">
        <v>4.1000000000000002E-2</v>
      </c>
      <c r="I329" s="117">
        <v>0.12167</v>
      </c>
      <c r="J329" s="117">
        <v>1.6900000000000001E-3</v>
      </c>
      <c r="K329" s="107">
        <v>876</v>
      </c>
      <c r="L329" s="107">
        <v>81.72</v>
      </c>
      <c r="M329" s="107">
        <v>775</v>
      </c>
      <c r="N329" s="107">
        <v>19.41</v>
      </c>
      <c r="O329" s="107">
        <v>740</v>
      </c>
      <c r="P329" s="107">
        <v>9.6999999999999993</v>
      </c>
      <c r="Q329" s="109">
        <f t="shared" si="36"/>
        <v>15.52511415525114</v>
      </c>
      <c r="R329" s="109">
        <f t="shared" si="37"/>
        <v>15.91576086925237</v>
      </c>
      <c r="S329" s="147">
        <f t="shared" si="34"/>
        <v>15.52511415525114</v>
      </c>
      <c r="T329" s="107">
        <f t="shared" si="38"/>
        <v>740</v>
      </c>
      <c r="U329" s="107">
        <f t="shared" si="39"/>
        <v>9.6999999999999993</v>
      </c>
    </row>
    <row r="330" spans="1:21" s="110" customFormat="1">
      <c r="A330" s="106" t="s">
        <v>4141</v>
      </c>
      <c r="B330" s="107">
        <v>22</v>
      </c>
      <c r="C330" s="107">
        <v>33</v>
      </c>
      <c r="D330" s="108">
        <f t="shared" si="35"/>
        <v>0.66666666666666663</v>
      </c>
      <c r="E330" s="117">
        <v>6.8599999999999994E-2</v>
      </c>
      <c r="F330" s="117">
        <v>3.6099999999999999E-3</v>
      </c>
      <c r="G330" s="117">
        <v>1.1482300000000001</v>
      </c>
      <c r="H330" s="117">
        <v>5.5969999999999999E-2</v>
      </c>
      <c r="I330" s="117">
        <v>0.12137000000000001</v>
      </c>
      <c r="J330" s="117">
        <v>1.98E-3</v>
      </c>
      <c r="K330" s="107">
        <v>887</v>
      </c>
      <c r="L330" s="107">
        <v>105.19</v>
      </c>
      <c r="M330" s="107">
        <v>776</v>
      </c>
      <c r="N330" s="107">
        <v>26.46</v>
      </c>
      <c r="O330" s="107">
        <v>738</v>
      </c>
      <c r="P330" s="107">
        <v>11.41</v>
      </c>
      <c r="Q330" s="109">
        <f t="shared" si="36"/>
        <v>16.798196166854563</v>
      </c>
      <c r="R330" s="109">
        <f t="shared" si="37"/>
        <v>19.900925794020068</v>
      </c>
      <c r="S330" s="147">
        <f t="shared" si="34"/>
        <v>16.798196166854563</v>
      </c>
      <c r="T330" s="107">
        <f t="shared" si="38"/>
        <v>738</v>
      </c>
      <c r="U330" s="107">
        <f t="shared" si="39"/>
        <v>11.41</v>
      </c>
    </row>
    <row r="331" spans="1:21" s="110" customFormat="1">
      <c r="A331" s="106" t="s">
        <v>4142</v>
      </c>
      <c r="B331" s="107">
        <v>78</v>
      </c>
      <c r="C331" s="107">
        <v>77</v>
      </c>
      <c r="D331" s="108">
        <f t="shared" si="35"/>
        <v>1.0129870129870129</v>
      </c>
      <c r="E331" s="117">
        <v>6.4299999999999996E-2</v>
      </c>
      <c r="F331" s="117">
        <v>2.3400000000000001E-3</v>
      </c>
      <c r="G331" s="117">
        <v>1.0875600000000001</v>
      </c>
      <c r="H331" s="117">
        <v>3.3980000000000003E-2</v>
      </c>
      <c r="I331" s="117">
        <v>0.12264</v>
      </c>
      <c r="J331" s="117">
        <v>1.57E-3</v>
      </c>
      <c r="K331" s="107">
        <v>752</v>
      </c>
      <c r="L331" s="107">
        <v>74.900000000000006</v>
      </c>
      <c r="M331" s="107">
        <v>747</v>
      </c>
      <c r="N331" s="107">
        <v>16.53</v>
      </c>
      <c r="O331" s="107">
        <v>746</v>
      </c>
      <c r="P331" s="107">
        <v>8.99</v>
      </c>
      <c r="Q331" s="109">
        <f t="shared" si="36"/>
        <v>0.79787234042553168</v>
      </c>
      <c r="R331" s="109">
        <f t="shared" si="37"/>
        <v>19.905392814824417</v>
      </c>
      <c r="S331" s="147">
        <f t="shared" si="34"/>
        <v>0.79787234042553168</v>
      </c>
      <c r="T331" s="107">
        <f t="shared" si="38"/>
        <v>746</v>
      </c>
      <c r="U331" s="107">
        <f t="shared" si="39"/>
        <v>8.99</v>
      </c>
    </row>
    <row r="332" spans="1:21" s="110" customFormat="1">
      <c r="A332" s="106" t="s">
        <v>4143</v>
      </c>
      <c r="B332" s="107">
        <v>37</v>
      </c>
      <c r="C332" s="107">
        <v>43</v>
      </c>
      <c r="D332" s="108">
        <f t="shared" si="35"/>
        <v>0.86046511627906974</v>
      </c>
      <c r="E332" s="117">
        <v>6.4519999999999994E-2</v>
      </c>
      <c r="F332" s="117">
        <v>2.7200000000000002E-3</v>
      </c>
      <c r="G332" s="117">
        <v>1.1025199999999999</v>
      </c>
      <c r="H332" s="117">
        <v>4.1509999999999998E-2</v>
      </c>
      <c r="I332" s="117">
        <v>0.12391000000000001</v>
      </c>
      <c r="J332" s="117">
        <v>1.7099999999999999E-3</v>
      </c>
      <c r="K332" s="107">
        <v>759</v>
      </c>
      <c r="L332" s="107">
        <v>86.42</v>
      </c>
      <c r="M332" s="107">
        <v>755</v>
      </c>
      <c r="N332" s="107">
        <v>20.05</v>
      </c>
      <c r="O332" s="107">
        <v>753</v>
      </c>
      <c r="P332" s="107">
        <v>9.82</v>
      </c>
      <c r="Q332" s="109">
        <f t="shared" si="36"/>
        <v>0.7905138339920903</v>
      </c>
      <c r="R332" s="109">
        <f t="shared" si="37"/>
        <v>22.73975755420814</v>
      </c>
      <c r="S332" s="147">
        <f t="shared" si="34"/>
        <v>0.7905138339920903</v>
      </c>
      <c r="T332" s="107">
        <f t="shared" si="38"/>
        <v>753</v>
      </c>
      <c r="U332" s="107">
        <f t="shared" si="39"/>
        <v>9.82</v>
      </c>
    </row>
    <row r="333" spans="1:21" s="110" customFormat="1">
      <c r="A333" s="106" t="s">
        <v>4144</v>
      </c>
      <c r="B333" s="107">
        <v>67</v>
      </c>
      <c r="C333" s="107">
        <v>70</v>
      </c>
      <c r="D333" s="108">
        <f t="shared" si="35"/>
        <v>0.95714285714285718</v>
      </c>
      <c r="E333" s="117">
        <v>6.8269999999999997E-2</v>
      </c>
      <c r="F333" s="117">
        <v>2.3999999999999998E-3</v>
      </c>
      <c r="G333" s="117">
        <v>1.1580999999999999</v>
      </c>
      <c r="H333" s="117">
        <v>3.4750000000000003E-2</v>
      </c>
      <c r="I333" s="117">
        <v>0.123</v>
      </c>
      <c r="J333" s="117">
        <v>1.56E-3</v>
      </c>
      <c r="K333" s="107">
        <v>877</v>
      </c>
      <c r="L333" s="107">
        <v>71.209999999999994</v>
      </c>
      <c r="M333" s="107">
        <v>781</v>
      </c>
      <c r="N333" s="107">
        <v>16.350000000000001</v>
      </c>
      <c r="O333" s="107">
        <v>748</v>
      </c>
      <c r="P333" s="107">
        <v>8.94</v>
      </c>
      <c r="Q333" s="109">
        <f t="shared" si="36"/>
        <v>14.70923603192702</v>
      </c>
      <c r="R333" s="109">
        <f t="shared" si="37"/>
        <v>13.99999795844645</v>
      </c>
      <c r="S333" s="147">
        <f t="shared" si="34"/>
        <v>14.70923603192702</v>
      </c>
      <c r="T333" s="107">
        <f t="shared" si="38"/>
        <v>748</v>
      </c>
      <c r="U333" s="107">
        <f t="shared" si="39"/>
        <v>8.94</v>
      </c>
    </row>
    <row r="334" spans="1:21" s="110" customFormat="1">
      <c r="A334" s="106" t="s">
        <v>4145</v>
      </c>
      <c r="B334" s="107">
        <v>53</v>
      </c>
      <c r="C334" s="107">
        <v>49</v>
      </c>
      <c r="D334" s="108">
        <f t="shared" si="35"/>
        <v>1.0816326530612246</v>
      </c>
      <c r="E334" s="117">
        <v>7.3690000000000005E-2</v>
      </c>
      <c r="F334" s="117">
        <v>3.1800000000000001E-3</v>
      </c>
      <c r="G334" s="117">
        <v>1.2428999999999999</v>
      </c>
      <c r="H334" s="117">
        <v>4.8070000000000002E-2</v>
      </c>
      <c r="I334" s="117">
        <v>0.12231</v>
      </c>
      <c r="J334" s="117">
        <v>1.82E-3</v>
      </c>
      <c r="K334" s="107">
        <v>1033</v>
      </c>
      <c r="L334" s="107">
        <v>84.88</v>
      </c>
      <c r="M334" s="107">
        <v>820</v>
      </c>
      <c r="N334" s="107">
        <v>21.76</v>
      </c>
      <c r="O334" s="107">
        <v>744</v>
      </c>
      <c r="P334" s="107">
        <v>10.45</v>
      </c>
      <c r="Q334" s="109">
        <f t="shared" si="36"/>
        <v>27.97676669893514</v>
      </c>
      <c r="R334" s="109">
        <f t="shared" si="37"/>
        <v>12.007752185457335</v>
      </c>
      <c r="S334" s="147" t="str">
        <f t="shared" si="34"/>
        <v>X</v>
      </c>
      <c r="T334" s="107">
        <f t="shared" si="38"/>
        <v>744</v>
      </c>
      <c r="U334" s="107">
        <f t="shared" si="39"/>
        <v>10.45</v>
      </c>
    </row>
    <row r="335" spans="1:21" s="110" customFormat="1">
      <c r="A335" s="106" t="s">
        <v>4146</v>
      </c>
      <c r="B335" s="107">
        <v>72</v>
      </c>
      <c r="C335" s="107">
        <v>108</v>
      </c>
      <c r="D335" s="108">
        <f t="shared" si="35"/>
        <v>0.66666666666666663</v>
      </c>
      <c r="E335" s="117">
        <v>6.6030000000000005E-2</v>
      </c>
      <c r="F335" s="117">
        <v>2.0899999999999998E-3</v>
      </c>
      <c r="G335" s="117">
        <v>1.11374</v>
      </c>
      <c r="H335" s="117">
        <v>2.894E-2</v>
      </c>
      <c r="I335" s="117">
        <v>0.12230000000000001</v>
      </c>
      <c r="J335" s="117">
        <v>1.4499999999999999E-3</v>
      </c>
      <c r="K335" s="107">
        <v>807</v>
      </c>
      <c r="L335" s="107">
        <v>64.930000000000007</v>
      </c>
      <c r="M335" s="107">
        <v>760</v>
      </c>
      <c r="N335" s="107">
        <v>13.9</v>
      </c>
      <c r="O335" s="107">
        <v>744</v>
      </c>
      <c r="P335" s="107">
        <v>8.33</v>
      </c>
      <c r="Q335" s="109">
        <f t="shared" si="36"/>
        <v>7.8066914498141298</v>
      </c>
      <c r="R335" s="109">
        <f t="shared" si="37"/>
        <v>14.978418515439893</v>
      </c>
      <c r="S335" s="147">
        <f t="shared" si="34"/>
        <v>7.8066914498141298</v>
      </c>
      <c r="T335" s="107">
        <f t="shared" si="38"/>
        <v>744</v>
      </c>
      <c r="U335" s="107">
        <f t="shared" si="39"/>
        <v>8.33</v>
      </c>
    </row>
    <row r="336" spans="1:21" s="110" customFormat="1">
      <c r="A336" s="106" t="s">
        <v>4147</v>
      </c>
      <c r="B336" s="107">
        <v>129</v>
      </c>
      <c r="C336" s="107">
        <v>191</v>
      </c>
      <c r="D336" s="108">
        <f t="shared" si="35"/>
        <v>0.67539267015706805</v>
      </c>
      <c r="E336" s="117">
        <v>6.5420000000000006E-2</v>
      </c>
      <c r="F336" s="117">
        <v>1.72E-3</v>
      </c>
      <c r="G336" s="117">
        <v>1.0975299999999999</v>
      </c>
      <c r="H336" s="117">
        <v>2.1340000000000001E-2</v>
      </c>
      <c r="I336" s="117">
        <v>0.12164999999999999</v>
      </c>
      <c r="J336" s="117">
        <v>1.31E-3</v>
      </c>
      <c r="K336" s="107">
        <v>788</v>
      </c>
      <c r="L336" s="107">
        <v>54.29</v>
      </c>
      <c r="M336" s="107">
        <v>752</v>
      </c>
      <c r="N336" s="107">
        <v>10.33</v>
      </c>
      <c r="O336" s="107">
        <v>740</v>
      </c>
      <c r="P336" s="107">
        <v>7.54</v>
      </c>
      <c r="Q336" s="109">
        <f t="shared" si="36"/>
        <v>6.0913705583756306</v>
      </c>
      <c r="R336" s="109">
        <f t="shared" si="37"/>
        <v>13.080592288782347</v>
      </c>
      <c r="S336" s="147">
        <f t="shared" si="34"/>
        <v>6.0913705583756306</v>
      </c>
      <c r="T336" s="107">
        <f t="shared" si="38"/>
        <v>740</v>
      </c>
      <c r="U336" s="107">
        <f t="shared" si="39"/>
        <v>7.54</v>
      </c>
    </row>
    <row r="337" spans="1:21" s="110" customFormat="1">
      <c r="A337" s="106" t="s">
        <v>4148</v>
      </c>
      <c r="B337" s="107">
        <v>29</v>
      </c>
      <c r="C337" s="107">
        <v>42</v>
      </c>
      <c r="D337" s="108">
        <f t="shared" si="35"/>
        <v>0.69047619047619047</v>
      </c>
      <c r="E337" s="117">
        <v>6.701E-2</v>
      </c>
      <c r="F337" s="117">
        <v>3.0699999999999998E-3</v>
      </c>
      <c r="G337" s="117">
        <v>1.03386</v>
      </c>
      <c r="H337" s="117">
        <v>4.299E-2</v>
      </c>
      <c r="I337" s="117">
        <v>0.11186</v>
      </c>
      <c r="J337" s="117">
        <v>1.67E-3</v>
      </c>
      <c r="K337" s="107">
        <v>838</v>
      </c>
      <c r="L337" s="107">
        <v>92.62</v>
      </c>
      <c r="M337" s="107">
        <v>721</v>
      </c>
      <c r="N337" s="107">
        <v>21.46</v>
      </c>
      <c r="O337" s="107">
        <v>684</v>
      </c>
      <c r="P337" s="107">
        <v>9.66</v>
      </c>
      <c r="Q337" s="109">
        <f t="shared" si="36"/>
        <v>18.377088305489263</v>
      </c>
      <c r="R337" s="109">
        <f t="shared" si="37"/>
        <v>18.189454802020435</v>
      </c>
      <c r="S337" s="147">
        <f t="shared" si="34"/>
        <v>18.377088305489263</v>
      </c>
      <c r="T337" s="107">
        <f t="shared" si="38"/>
        <v>684</v>
      </c>
      <c r="U337" s="107">
        <f t="shared" si="39"/>
        <v>9.66</v>
      </c>
    </row>
    <row r="338" spans="1:21" s="110" customFormat="1">
      <c r="A338" s="106" t="s">
        <v>4149</v>
      </c>
      <c r="B338" s="107">
        <v>108</v>
      </c>
      <c r="C338" s="107">
        <v>107</v>
      </c>
      <c r="D338" s="108">
        <f t="shared" si="35"/>
        <v>1.0093457943925233</v>
      </c>
      <c r="E338" s="117">
        <v>6.9800000000000001E-2</v>
      </c>
      <c r="F338" s="117">
        <v>2.5300000000000001E-3</v>
      </c>
      <c r="G338" s="117">
        <v>1.05237</v>
      </c>
      <c r="H338" s="117">
        <v>3.2750000000000001E-2</v>
      </c>
      <c r="I338" s="117">
        <v>0.10932</v>
      </c>
      <c r="J338" s="117">
        <v>1.41E-3</v>
      </c>
      <c r="K338" s="107">
        <v>923</v>
      </c>
      <c r="L338" s="107">
        <v>72.650000000000006</v>
      </c>
      <c r="M338" s="107">
        <v>730</v>
      </c>
      <c r="N338" s="107">
        <v>16.2</v>
      </c>
      <c r="O338" s="107">
        <v>669</v>
      </c>
      <c r="P338" s="107">
        <v>8.2200000000000006</v>
      </c>
      <c r="Q338" s="109">
        <f t="shared" si="36"/>
        <v>27.518959913326114</v>
      </c>
      <c r="R338" s="109">
        <f t="shared" si="37"/>
        <v>11.548255273153146</v>
      </c>
      <c r="S338" s="147" t="str">
        <f t="shared" si="34"/>
        <v>X</v>
      </c>
      <c r="T338" s="107">
        <f t="shared" si="38"/>
        <v>669</v>
      </c>
      <c r="U338" s="107">
        <f t="shared" si="39"/>
        <v>8.2200000000000006</v>
      </c>
    </row>
    <row r="339" spans="1:21" s="110" customFormat="1">
      <c r="A339" s="106" t="s">
        <v>4150</v>
      </c>
      <c r="B339" s="107">
        <v>47</v>
      </c>
      <c r="C339" s="107">
        <v>66</v>
      </c>
      <c r="D339" s="108">
        <f t="shared" si="35"/>
        <v>0.71212121212121215</v>
      </c>
      <c r="E339" s="117">
        <v>7.306E-2</v>
      </c>
      <c r="F339" s="117">
        <v>2.5300000000000001E-3</v>
      </c>
      <c r="G339" s="117">
        <v>1.2967500000000001</v>
      </c>
      <c r="H339" s="117">
        <v>3.8159999999999999E-2</v>
      </c>
      <c r="I339" s="117">
        <v>0.12870000000000001</v>
      </c>
      <c r="J339" s="117">
        <v>1.65E-3</v>
      </c>
      <c r="K339" s="107">
        <v>1016</v>
      </c>
      <c r="L339" s="107">
        <v>68.650000000000006</v>
      </c>
      <c r="M339" s="107">
        <v>844</v>
      </c>
      <c r="N339" s="107">
        <v>16.87</v>
      </c>
      <c r="O339" s="107">
        <v>780</v>
      </c>
      <c r="P339" s="107">
        <v>9.43</v>
      </c>
      <c r="Q339" s="109">
        <f t="shared" si="36"/>
        <v>23.228346456692918</v>
      </c>
      <c r="R339" s="109">
        <f t="shared" si="37"/>
        <v>10.539512598688127</v>
      </c>
      <c r="S339" s="147" t="str">
        <f t="shared" si="34"/>
        <v>X</v>
      </c>
      <c r="T339" s="107">
        <f t="shared" si="38"/>
        <v>780</v>
      </c>
      <c r="U339" s="107">
        <f t="shared" si="39"/>
        <v>9.43</v>
      </c>
    </row>
    <row r="340" spans="1:21" s="110" customFormat="1">
      <c r="A340" s="106" t="s">
        <v>4151</v>
      </c>
      <c r="B340" s="107">
        <v>45</v>
      </c>
      <c r="C340" s="107">
        <v>66</v>
      </c>
      <c r="D340" s="108">
        <f t="shared" si="35"/>
        <v>0.68181818181818177</v>
      </c>
      <c r="E340" s="117">
        <v>6.3950000000000007E-2</v>
      </c>
      <c r="F340" s="117">
        <v>2.3400000000000001E-3</v>
      </c>
      <c r="G340" s="117">
        <v>1.09134</v>
      </c>
      <c r="H340" s="117">
        <v>3.465E-2</v>
      </c>
      <c r="I340" s="117">
        <v>0.12375</v>
      </c>
      <c r="J340" s="117">
        <v>1.58E-3</v>
      </c>
      <c r="K340" s="107">
        <v>740</v>
      </c>
      <c r="L340" s="107">
        <v>75.61</v>
      </c>
      <c r="M340" s="107">
        <v>749</v>
      </c>
      <c r="N340" s="107">
        <v>16.82</v>
      </c>
      <c r="O340" s="107">
        <v>752</v>
      </c>
      <c r="P340" s="107">
        <v>9.08</v>
      </c>
      <c r="Q340" s="109">
        <f t="shared" si="36"/>
        <v>-1.6216216216216273</v>
      </c>
      <c r="R340" s="109">
        <f t="shared" si="37"/>
        <v>20.911015179130633</v>
      </c>
      <c r="S340" s="147">
        <f t="shared" si="34"/>
        <v>-1.6216216216216273</v>
      </c>
      <c r="T340" s="107">
        <f t="shared" si="38"/>
        <v>752</v>
      </c>
      <c r="U340" s="107">
        <f t="shared" si="39"/>
        <v>9.08</v>
      </c>
    </row>
    <row r="341" spans="1:21" s="110" customFormat="1">
      <c r="A341" s="106" t="s">
        <v>4152</v>
      </c>
      <c r="B341" s="107">
        <v>125</v>
      </c>
      <c r="C341" s="107">
        <v>168</v>
      </c>
      <c r="D341" s="108">
        <f t="shared" si="35"/>
        <v>0.74404761904761907</v>
      </c>
      <c r="E341" s="117">
        <v>6.429E-2</v>
      </c>
      <c r="F341" s="117">
        <v>1.81E-3</v>
      </c>
      <c r="G341" s="117">
        <v>1.1065499999999999</v>
      </c>
      <c r="H341" s="117">
        <v>2.4299999999999999E-2</v>
      </c>
      <c r="I341" s="117">
        <v>0.12479999999999999</v>
      </c>
      <c r="J341" s="117">
        <v>1.4E-3</v>
      </c>
      <c r="K341" s="107">
        <v>751</v>
      </c>
      <c r="L341" s="107">
        <v>58.4</v>
      </c>
      <c r="M341" s="107">
        <v>757</v>
      </c>
      <c r="N341" s="107">
        <v>11.72</v>
      </c>
      <c r="O341" s="107">
        <v>758</v>
      </c>
      <c r="P341" s="107">
        <v>8.02</v>
      </c>
      <c r="Q341" s="109">
        <f t="shared" si="36"/>
        <v>-0.9320905459387463</v>
      </c>
      <c r="R341" s="109">
        <f t="shared" si="37"/>
        <v>15.842194863831857</v>
      </c>
      <c r="S341" s="147">
        <f t="shared" si="34"/>
        <v>-0.9320905459387463</v>
      </c>
      <c r="T341" s="107">
        <f t="shared" si="38"/>
        <v>758</v>
      </c>
      <c r="U341" s="107">
        <f t="shared" si="39"/>
        <v>8.02</v>
      </c>
    </row>
    <row r="342" spans="1:21" s="110" customFormat="1">
      <c r="A342" s="106" t="s">
        <v>4153</v>
      </c>
      <c r="B342" s="107">
        <v>47</v>
      </c>
      <c r="C342" s="107">
        <v>44</v>
      </c>
      <c r="D342" s="108">
        <f t="shared" si="35"/>
        <v>1.0681818181818181</v>
      </c>
      <c r="E342" s="117">
        <v>6.6309999999999994E-2</v>
      </c>
      <c r="F342" s="117">
        <v>3.8400000000000001E-3</v>
      </c>
      <c r="G342" s="117">
        <v>1.13253</v>
      </c>
      <c r="H342" s="117">
        <v>6.1460000000000001E-2</v>
      </c>
      <c r="I342" s="117">
        <v>0.12386</v>
      </c>
      <c r="J342" s="117">
        <v>2.2599999999999999E-3</v>
      </c>
      <c r="K342" s="107">
        <v>816</v>
      </c>
      <c r="L342" s="107">
        <v>116.64</v>
      </c>
      <c r="M342" s="107">
        <v>769</v>
      </c>
      <c r="N342" s="107">
        <v>29.27</v>
      </c>
      <c r="O342" s="107">
        <v>753</v>
      </c>
      <c r="P342" s="107">
        <v>12.97</v>
      </c>
      <c r="Q342" s="109">
        <f t="shared" si="36"/>
        <v>7.7205882352941124</v>
      </c>
      <c r="R342" s="109">
        <f t="shared" si="37"/>
        <v>26.571895386331303</v>
      </c>
      <c r="S342" s="147">
        <f t="shared" si="34"/>
        <v>7.7205882352941124</v>
      </c>
      <c r="T342" s="107">
        <f t="shared" si="38"/>
        <v>753</v>
      </c>
      <c r="U342" s="107">
        <f t="shared" si="39"/>
        <v>12.97</v>
      </c>
    </row>
    <row r="343" spans="1:21" s="110" customFormat="1">
      <c r="A343" s="106" t="s">
        <v>4154</v>
      </c>
      <c r="B343" s="107">
        <v>40</v>
      </c>
      <c r="C343" s="107">
        <v>69</v>
      </c>
      <c r="D343" s="108">
        <f t="shared" si="35"/>
        <v>0.57971014492753625</v>
      </c>
      <c r="E343" s="117">
        <v>6.3810000000000006E-2</v>
      </c>
      <c r="F343" s="117">
        <v>2.66E-3</v>
      </c>
      <c r="G343" s="117">
        <v>1.0913299999999999</v>
      </c>
      <c r="H343" s="117">
        <v>4.0719999999999999E-2</v>
      </c>
      <c r="I343" s="117">
        <v>0.12402000000000001</v>
      </c>
      <c r="J343" s="117">
        <v>1.75E-3</v>
      </c>
      <c r="K343" s="107">
        <v>735</v>
      </c>
      <c r="L343" s="107">
        <v>85.87</v>
      </c>
      <c r="M343" s="107">
        <v>749</v>
      </c>
      <c r="N343" s="107">
        <v>19.77</v>
      </c>
      <c r="O343" s="107">
        <v>754</v>
      </c>
      <c r="P343" s="107">
        <v>10.039999999999999</v>
      </c>
      <c r="Q343" s="109">
        <f t="shared" si="36"/>
        <v>-2.5850340136054362</v>
      </c>
      <c r="R343" s="109">
        <f t="shared" si="37"/>
        <v>24.125190555883723</v>
      </c>
      <c r="S343" s="147">
        <f t="shared" si="34"/>
        <v>-2.5850340136054362</v>
      </c>
      <c r="T343" s="107">
        <f t="shared" si="38"/>
        <v>754</v>
      </c>
      <c r="U343" s="107">
        <f t="shared" si="39"/>
        <v>10.039999999999999</v>
      </c>
    </row>
    <row r="344" spans="1:21" s="110" customFormat="1">
      <c r="A344" s="106" t="s">
        <v>4155</v>
      </c>
      <c r="B344" s="107">
        <v>57</v>
      </c>
      <c r="C344" s="107">
        <v>45</v>
      </c>
      <c r="D344" s="108">
        <f t="shared" si="35"/>
        <v>1.2666666666666666</v>
      </c>
      <c r="E344" s="117">
        <v>6.5860000000000002E-2</v>
      </c>
      <c r="F344" s="117">
        <v>3.0799999999999998E-3</v>
      </c>
      <c r="G344" s="117">
        <v>1.11294</v>
      </c>
      <c r="H344" s="117">
        <v>4.761E-2</v>
      </c>
      <c r="I344" s="117">
        <v>0.12254</v>
      </c>
      <c r="J344" s="117">
        <v>1.8699999999999999E-3</v>
      </c>
      <c r="K344" s="107">
        <v>802</v>
      </c>
      <c r="L344" s="107">
        <v>95.12</v>
      </c>
      <c r="M344" s="107">
        <v>760</v>
      </c>
      <c r="N344" s="107">
        <v>22.88</v>
      </c>
      <c r="O344" s="107">
        <v>745</v>
      </c>
      <c r="P344" s="107">
        <v>10.72</v>
      </c>
      <c r="Q344" s="109">
        <f t="shared" si="36"/>
        <v>7.1072319201994976</v>
      </c>
      <c r="R344" s="109">
        <f t="shared" si="37"/>
        <v>22.196387447089268</v>
      </c>
      <c r="S344" s="147">
        <f t="shared" si="34"/>
        <v>7.1072319201994976</v>
      </c>
      <c r="T344" s="107">
        <f t="shared" si="38"/>
        <v>745</v>
      </c>
      <c r="U344" s="107">
        <f t="shared" si="39"/>
        <v>10.72</v>
      </c>
    </row>
    <row r="345" spans="1:21" s="110" customFormat="1">
      <c r="A345" s="106" t="s">
        <v>4156</v>
      </c>
      <c r="B345" s="107">
        <v>57</v>
      </c>
      <c r="C345" s="107">
        <v>55</v>
      </c>
      <c r="D345" s="108">
        <f t="shared" si="35"/>
        <v>1.0363636363636364</v>
      </c>
      <c r="E345" s="117">
        <v>6.5689999999999998E-2</v>
      </c>
      <c r="F345" s="117">
        <v>3.0300000000000001E-3</v>
      </c>
      <c r="G345" s="117">
        <v>1.1109899999999999</v>
      </c>
      <c r="H345" s="117">
        <v>4.6629999999999998E-2</v>
      </c>
      <c r="I345" s="117">
        <v>0.12265</v>
      </c>
      <c r="J345" s="117">
        <v>1.8699999999999999E-3</v>
      </c>
      <c r="K345" s="107">
        <v>796</v>
      </c>
      <c r="L345" s="107">
        <v>93.72</v>
      </c>
      <c r="M345" s="107">
        <v>759</v>
      </c>
      <c r="N345" s="107">
        <v>22.43</v>
      </c>
      <c r="O345" s="107">
        <v>746</v>
      </c>
      <c r="P345" s="107">
        <v>10.71</v>
      </c>
      <c r="Q345" s="109">
        <f t="shared" si="36"/>
        <v>6.2814070351758788</v>
      </c>
      <c r="R345" s="109">
        <f t="shared" si="37"/>
        <v>22.232065974580085</v>
      </c>
      <c r="S345" s="147">
        <f t="shared" si="34"/>
        <v>6.2814070351758788</v>
      </c>
      <c r="T345" s="107">
        <f t="shared" si="38"/>
        <v>746</v>
      </c>
      <c r="U345" s="107">
        <f t="shared" si="39"/>
        <v>10.71</v>
      </c>
    </row>
    <row r="346" spans="1:21" s="110" customFormat="1">
      <c r="A346" s="106" t="s">
        <v>4157</v>
      </c>
      <c r="B346" s="107">
        <v>25</v>
      </c>
      <c r="C346" s="107">
        <v>38</v>
      </c>
      <c r="D346" s="108">
        <f t="shared" si="35"/>
        <v>0.65789473684210531</v>
      </c>
      <c r="E346" s="117">
        <v>6.6860000000000003E-2</v>
      </c>
      <c r="F346" s="117">
        <v>3.8700000000000002E-3</v>
      </c>
      <c r="G346" s="117">
        <v>1.1119699999999999</v>
      </c>
      <c r="H346" s="117">
        <v>6.0260000000000001E-2</v>
      </c>
      <c r="I346" s="117">
        <v>0.12060999999999999</v>
      </c>
      <c r="J346" s="117">
        <v>2.1800000000000001E-3</v>
      </c>
      <c r="K346" s="107">
        <v>833</v>
      </c>
      <c r="L346" s="107">
        <v>116.13</v>
      </c>
      <c r="M346" s="107">
        <v>759</v>
      </c>
      <c r="N346" s="107">
        <v>28.97</v>
      </c>
      <c r="O346" s="107">
        <v>734</v>
      </c>
      <c r="P346" s="107">
        <v>12.55</v>
      </c>
      <c r="Q346" s="109">
        <f t="shared" si="36"/>
        <v>11.884753901560629</v>
      </c>
      <c r="R346" s="109">
        <f t="shared" si="37"/>
        <v>24.752690848964626</v>
      </c>
      <c r="S346" s="147">
        <f t="shared" si="34"/>
        <v>11.884753901560629</v>
      </c>
      <c r="T346" s="107">
        <f t="shared" si="38"/>
        <v>734</v>
      </c>
      <c r="U346" s="107">
        <f t="shared" si="39"/>
        <v>12.55</v>
      </c>
    </row>
    <row r="347" spans="1:21" s="105" customFormat="1">
      <c r="A347" s="111" t="s">
        <v>6481</v>
      </c>
      <c r="B347" s="112"/>
      <c r="C347" s="112"/>
      <c r="D347" s="103"/>
      <c r="E347" s="123"/>
      <c r="F347" s="123"/>
      <c r="G347" s="123"/>
      <c r="H347" s="123"/>
      <c r="I347" s="123"/>
      <c r="J347" s="123"/>
      <c r="K347" s="112"/>
      <c r="L347" s="112"/>
      <c r="M347" s="112"/>
      <c r="N347" s="112"/>
      <c r="O347" s="112"/>
      <c r="P347" s="112"/>
      <c r="Q347" s="113"/>
      <c r="R347" s="113"/>
      <c r="S347" s="147">
        <f t="shared" si="34"/>
        <v>0</v>
      </c>
      <c r="T347" s="112"/>
      <c r="U347" s="112"/>
    </row>
    <row r="348" spans="1:21" s="110" customFormat="1">
      <c r="A348" s="106" t="s">
        <v>4158</v>
      </c>
      <c r="B348" s="107">
        <v>91</v>
      </c>
      <c r="C348" s="107">
        <v>177</v>
      </c>
      <c r="D348" s="108">
        <f t="shared" si="35"/>
        <v>0.51412429378531077</v>
      </c>
      <c r="E348" s="117">
        <v>6.5710000000000005E-2</v>
      </c>
      <c r="F348" s="117">
        <v>2.1099999999999999E-3</v>
      </c>
      <c r="G348" s="117">
        <v>1.2554700000000001</v>
      </c>
      <c r="H348" s="117">
        <v>2.2519999999999998E-2</v>
      </c>
      <c r="I348" s="117">
        <v>0.13869000000000001</v>
      </c>
      <c r="J348" s="117">
        <v>1.99E-3</v>
      </c>
      <c r="K348" s="107">
        <v>797</v>
      </c>
      <c r="L348" s="107">
        <v>65.900000000000006</v>
      </c>
      <c r="M348" s="107">
        <v>826</v>
      </c>
      <c r="N348" s="107">
        <v>10.14</v>
      </c>
      <c r="O348" s="107">
        <v>837</v>
      </c>
      <c r="P348" s="107">
        <v>11.25</v>
      </c>
      <c r="Q348" s="109">
        <f t="shared" si="36"/>
        <v>-5.0188205771643624</v>
      </c>
      <c r="R348" s="109">
        <f t="shared" si="37"/>
        <v>17.594934010408402</v>
      </c>
      <c r="S348" s="147">
        <f t="shared" si="34"/>
        <v>-5.0188205771643624</v>
      </c>
      <c r="T348" s="107">
        <f t="shared" si="38"/>
        <v>837</v>
      </c>
      <c r="U348" s="107">
        <f t="shared" si="39"/>
        <v>11.25</v>
      </c>
    </row>
    <row r="349" spans="1:21" s="110" customFormat="1">
      <c r="A349" s="106" t="s">
        <v>4159</v>
      </c>
      <c r="B349" s="107">
        <v>127</v>
      </c>
      <c r="C349" s="107">
        <v>188</v>
      </c>
      <c r="D349" s="108">
        <f t="shared" si="35"/>
        <v>0.67553191489361697</v>
      </c>
      <c r="E349" s="117">
        <v>6.6930000000000003E-2</v>
      </c>
      <c r="F349" s="117">
        <v>2.14E-3</v>
      </c>
      <c r="G349" s="117">
        <v>1.24993</v>
      </c>
      <c r="H349" s="117">
        <v>2.2239999999999999E-2</v>
      </c>
      <c r="I349" s="117">
        <v>0.13556000000000001</v>
      </c>
      <c r="J349" s="117">
        <v>1.9400000000000001E-3</v>
      </c>
      <c r="K349" s="107">
        <v>836</v>
      </c>
      <c r="L349" s="107">
        <v>65.319999999999993</v>
      </c>
      <c r="M349" s="107">
        <v>823</v>
      </c>
      <c r="N349" s="107">
        <v>10.039999999999999</v>
      </c>
      <c r="O349" s="107">
        <v>820</v>
      </c>
      <c r="P349" s="107">
        <v>11.03</v>
      </c>
      <c r="Q349" s="109">
        <f t="shared" si="36"/>
        <v>1.9138755980861233</v>
      </c>
      <c r="R349" s="109">
        <f t="shared" si="37"/>
        <v>15.553197007477463</v>
      </c>
      <c r="S349" s="147">
        <f t="shared" si="34"/>
        <v>1.9138755980861233</v>
      </c>
      <c r="T349" s="107">
        <f t="shared" si="38"/>
        <v>820</v>
      </c>
      <c r="U349" s="107">
        <f t="shared" si="39"/>
        <v>11.03</v>
      </c>
    </row>
    <row r="350" spans="1:21" s="110" customFormat="1">
      <c r="A350" s="106" t="s">
        <v>4160</v>
      </c>
      <c r="B350" s="107">
        <v>55</v>
      </c>
      <c r="C350" s="107">
        <v>107</v>
      </c>
      <c r="D350" s="108">
        <f t="shared" si="35"/>
        <v>0.51401869158878499</v>
      </c>
      <c r="E350" s="117">
        <v>6.6189999999999999E-2</v>
      </c>
      <c r="F350" s="117">
        <v>2.2699999999999999E-3</v>
      </c>
      <c r="G350" s="117">
        <v>1.2645999999999999</v>
      </c>
      <c r="H350" s="117">
        <v>2.742E-2</v>
      </c>
      <c r="I350" s="117">
        <v>0.13869000000000001</v>
      </c>
      <c r="J350" s="117">
        <v>2.0600000000000002E-3</v>
      </c>
      <c r="K350" s="107">
        <v>812</v>
      </c>
      <c r="L350" s="107">
        <v>70.27</v>
      </c>
      <c r="M350" s="107">
        <v>830</v>
      </c>
      <c r="N350" s="107">
        <v>12.29</v>
      </c>
      <c r="O350" s="107">
        <v>837</v>
      </c>
      <c r="P350" s="107">
        <v>11.68</v>
      </c>
      <c r="Q350" s="109">
        <f t="shared" si="36"/>
        <v>-3.0788177339901468</v>
      </c>
      <c r="R350" s="109">
        <f t="shared" si="37"/>
        <v>18.071219227997183</v>
      </c>
      <c r="S350" s="147">
        <f t="shared" si="34"/>
        <v>-3.0788177339901468</v>
      </c>
      <c r="T350" s="107">
        <f t="shared" si="38"/>
        <v>837</v>
      </c>
      <c r="U350" s="107">
        <f t="shared" si="39"/>
        <v>11.68</v>
      </c>
    </row>
    <row r="351" spans="1:21" s="110" customFormat="1">
      <c r="A351" s="106" t="s">
        <v>4161</v>
      </c>
      <c r="B351" s="107">
        <v>43</v>
      </c>
      <c r="C351" s="107">
        <v>63</v>
      </c>
      <c r="D351" s="108">
        <f t="shared" si="35"/>
        <v>0.68253968253968256</v>
      </c>
      <c r="E351" s="117">
        <v>6.7930000000000004E-2</v>
      </c>
      <c r="F351" s="117">
        <v>2.5100000000000001E-3</v>
      </c>
      <c r="G351" s="117">
        <v>1.2991999999999999</v>
      </c>
      <c r="H351" s="117">
        <v>3.3059999999999999E-2</v>
      </c>
      <c r="I351" s="117">
        <v>0.13883999999999999</v>
      </c>
      <c r="J351" s="117">
        <v>2.15E-3</v>
      </c>
      <c r="K351" s="107">
        <v>866</v>
      </c>
      <c r="L351" s="107">
        <v>74.709999999999994</v>
      </c>
      <c r="M351" s="107">
        <v>845</v>
      </c>
      <c r="N351" s="107">
        <v>14.6</v>
      </c>
      <c r="O351" s="107">
        <v>838</v>
      </c>
      <c r="P351" s="107">
        <v>12.18</v>
      </c>
      <c r="Q351" s="109">
        <f t="shared" si="36"/>
        <v>3.2332563510392598</v>
      </c>
      <c r="R351" s="109">
        <f t="shared" si="37"/>
        <v>16.931474368930978</v>
      </c>
      <c r="S351" s="147">
        <f t="shared" si="34"/>
        <v>3.2332563510392598</v>
      </c>
      <c r="T351" s="107">
        <f t="shared" si="38"/>
        <v>838</v>
      </c>
      <c r="U351" s="107">
        <f t="shared" si="39"/>
        <v>12.18</v>
      </c>
    </row>
    <row r="352" spans="1:21" s="110" customFormat="1">
      <c r="A352" s="106" t="s">
        <v>4162</v>
      </c>
      <c r="B352" s="107">
        <v>109</v>
      </c>
      <c r="C352" s="107">
        <v>196</v>
      </c>
      <c r="D352" s="108">
        <f t="shared" si="35"/>
        <v>0.55612244897959184</v>
      </c>
      <c r="E352" s="117">
        <v>6.7710000000000006E-2</v>
      </c>
      <c r="F352" s="117">
        <v>2.2000000000000001E-3</v>
      </c>
      <c r="G352" s="117">
        <v>1.2344599999999999</v>
      </c>
      <c r="H352" s="117">
        <v>2.308E-2</v>
      </c>
      <c r="I352" s="117">
        <v>0.13234000000000001</v>
      </c>
      <c r="J352" s="117">
        <v>1.92E-3</v>
      </c>
      <c r="K352" s="107">
        <v>860</v>
      </c>
      <c r="L352" s="107">
        <v>66.05</v>
      </c>
      <c r="M352" s="107">
        <v>816</v>
      </c>
      <c r="N352" s="107">
        <v>10.49</v>
      </c>
      <c r="O352" s="107">
        <v>801</v>
      </c>
      <c r="P352" s="107">
        <v>10.92</v>
      </c>
      <c r="Q352" s="109">
        <f t="shared" si="36"/>
        <v>6.8604651162790686</v>
      </c>
      <c r="R352" s="109">
        <f t="shared" si="37"/>
        <v>14.530310483435244</v>
      </c>
      <c r="S352" s="147">
        <f t="shared" si="34"/>
        <v>6.8604651162790686</v>
      </c>
      <c r="T352" s="107">
        <f t="shared" si="38"/>
        <v>801</v>
      </c>
      <c r="U352" s="107">
        <f t="shared" si="39"/>
        <v>10.92</v>
      </c>
    </row>
    <row r="353" spans="1:21" s="110" customFormat="1">
      <c r="A353" s="106" t="s">
        <v>4163</v>
      </c>
      <c r="B353" s="107">
        <v>173</v>
      </c>
      <c r="C353" s="107">
        <v>182</v>
      </c>
      <c r="D353" s="108">
        <f t="shared" si="35"/>
        <v>0.9505494505494505</v>
      </c>
      <c r="E353" s="117">
        <v>6.5960000000000005E-2</v>
      </c>
      <c r="F353" s="117">
        <v>2.16E-3</v>
      </c>
      <c r="G353" s="117">
        <v>1.2457400000000001</v>
      </c>
      <c r="H353" s="117">
        <v>2.375E-2</v>
      </c>
      <c r="I353" s="117">
        <v>0.13708999999999999</v>
      </c>
      <c r="J353" s="117">
        <v>2E-3</v>
      </c>
      <c r="K353" s="107">
        <v>805</v>
      </c>
      <c r="L353" s="107">
        <v>66.989999999999995</v>
      </c>
      <c r="M353" s="107">
        <v>822</v>
      </c>
      <c r="N353" s="107">
        <v>10.74</v>
      </c>
      <c r="O353" s="107">
        <v>828</v>
      </c>
      <c r="P353" s="107">
        <v>11.32</v>
      </c>
      <c r="Q353" s="109">
        <f t="shared" si="36"/>
        <v>-2.857142857142847</v>
      </c>
      <c r="R353" s="109">
        <f t="shared" si="37"/>
        <v>17.348489651576276</v>
      </c>
      <c r="S353" s="147">
        <f t="shared" si="34"/>
        <v>-2.857142857142847</v>
      </c>
      <c r="T353" s="107">
        <f t="shared" si="38"/>
        <v>828</v>
      </c>
      <c r="U353" s="107">
        <f t="shared" si="39"/>
        <v>11.32</v>
      </c>
    </row>
    <row r="354" spans="1:21" s="110" customFormat="1">
      <c r="A354" s="106" t="s">
        <v>4164</v>
      </c>
      <c r="B354" s="107">
        <v>48</v>
      </c>
      <c r="C354" s="107">
        <v>73</v>
      </c>
      <c r="D354" s="108">
        <f t="shared" si="35"/>
        <v>0.65753424657534243</v>
      </c>
      <c r="E354" s="117">
        <v>6.7589999999999997E-2</v>
      </c>
      <c r="F354" s="117">
        <v>2.32E-3</v>
      </c>
      <c r="G354" s="117">
        <v>1.27162</v>
      </c>
      <c r="H354" s="117">
        <v>2.7629999999999998E-2</v>
      </c>
      <c r="I354" s="117">
        <v>0.13655999999999999</v>
      </c>
      <c r="J354" s="117">
        <v>2.0400000000000001E-3</v>
      </c>
      <c r="K354" s="107">
        <v>856</v>
      </c>
      <c r="L354" s="107">
        <v>69.75</v>
      </c>
      <c r="M354" s="107">
        <v>833</v>
      </c>
      <c r="N354" s="107">
        <v>12.35</v>
      </c>
      <c r="O354" s="107">
        <v>825</v>
      </c>
      <c r="P354" s="107">
        <v>11.59</v>
      </c>
      <c r="Q354" s="109">
        <f t="shared" si="36"/>
        <v>3.6214953271028083</v>
      </c>
      <c r="R354" s="109">
        <f t="shared" si="37"/>
        <v>15.938270769019791</v>
      </c>
      <c r="S354" s="147">
        <f t="shared" si="34"/>
        <v>3.6214953271028083</v>
      </c>
      <c r="T354" s="107">
        <f t="shared" si="38"/>
        <v>825</v>
      </c>
      <c r="U354" s="107">
        <f t="shared" si="39"/>
        <v>11.59</v>
      </c>
    </row>
    <row r="355" spans="1:21" s="110" customFormat="1">
      <c r="A355" s="106" t="s">
        <v>4165</v>
      </c>
      <c r="B355" s="107">
        <v>53</v>
      </c>
      <c r="C355" s="107">
        <v>112</v>
      </c>
      <c r="D355" s="108">
        <f t="shared" si="35"/>
        <v>0.4732142857142857</v>
      </c>
      <c r="E355" s="117">
        <v>6.8820000000000006E-2</v>
      </c>
      <c r="F355" s="117">
        <v>2.3700000000000001E-3</v>
      </c>
      <c r="G355" s="117">
        <v>1.29539</v>
      </c>
      <c r="H355" s="117">
        <v>2.843E-2</v>
      </c>
      <c r="I355" s="117">
        <v>0.13663</v>
      </c>
      <c r="J355" s="117">
        <v>2.0500000000000002E-3</v>
      </c>
      <c r="K355" s="107">
        <v>893</v>
      </c>
      <c r="L355" s="107">
        <v>69.61</v>
      </c>
      <c r="M355" s="107">
        <v>844</v>
      </c>
      <c r="N355" s="107">
        <v>12.57</v>
      </c>
      <c r="O355" s="107">
        <v>826</v>
      </c>
      <c r="P355" s="107">
        <v>11.65</v>
      </c>
      <c r="Q355" s="109">
        <f t="shared" si="36"/>
        <v>7.5027995520716706</v>
      </c>
      <c r="R355" s="109">
        <f t="shared" si="37"/>
        <v>14.654595179988551</v>
      </c>
      <c r="S355" s="147">
        <f t="shared" si="34"/>
        <v>7.5027995520716706</v>
      </c>
      <c r="T355" s="107">
        <f t="shared" si="38"/>
        <v>826</v>
      </c>
      <c r="U355" s="107">
        <f t="shared" si="39"/>
        <v>11.65</v>
      </c>
    </row>
    <row r="356" spans="1:21" s="110" customFormat="1">
      <c r="A356" s="106" t="s">
        <v>4166</v>
      </c>
      <c r="B356" s="107">
        <v>165</v>
      </c>
      <c r="C356" s="107">
        <v>147</v>
      </c>
      <c r="D356" s="108">
        <f t="shared" si="35"/>
        <v>1.1224489795918366</v>
      </c>
      <c r="E356" s="117">
        <v>7.0639999999999994E-2</v>
      </c>
      <c r="F356" s="117">
        <v>2.32E-3</v>
      </c>
      <c r="G356" s="117">
        <v>1.34432</v>
      </c>
      <c r="H356" s="117">
        <v>2.589E-2</v>
      </c>
      <c r="I356" s="117">
        <v>0.13815</v>
      </c>
      <c r="J356" s="117">
        <v>2.0300000000000001E-3</v>
      </c>
      <c r="K356" s="107">
        <v>947</v>
      </c>
      <c r="L356" s="107">
        <v>65.7</v>
      </c>
      <c r="M356" s="107">
        <v>865</v>
      </c>
      <c r="N356" s="107">
        <v>11.21</v>
      </c>
      <c r="O356" s="107">
        <v>834</v>
      </c>
      <c r="P356" s="107">
        <v>11.48</v>
      </c>
      <c r="Q356" s="109">
        <f t="shared" si="36"/>
        <v>11.932418162618797</v>
      </c>
      <c r="R356" s="109">
        <f t="shared" si="37"/>
        <v>12.457924753084198</v>
      </c>
      <c r="S356" s="147">
        <f t="shared" si="34"/>
        <v>11.932418162618797</v>
      </c>
      <c r="T356" s="107">
        <f t="shared" si="38"/>
        <v>834</v>
      </c>
      <c r="U356" s="107">
        <f t="shared" si="39"/>
        <v>11.48</v>
      </c>
    </row>
    <row r="357" spans="1:21" s="110" customFormat="1">
      <c r="A357" s="106" t="s">
        <v>4167</v>
      </c>
      <c r="B357" s="107">
        <v>110</v>
      </c>
      <c r="C357" s="107">
        <v>134</v>
      </c>
      <c r="D357" s="108">
        <f t="shared" si="35"/>
        <v>0.82089552238805974</v>
      </c>
      <c r="E357" s="117">
        <v>7.1599999999999997E-2</v>
      </c>
      <c r="F357" s="117">
        <v>2.3999999999999998E-3</v>
      </c>
      <c r="G357" s="117">
        <v>1.3684700000000001</v>
      </c>
      <c r="H357" s="117">
        <v>2.7949999999999999E-2</v>
      </c>
      <c r="I357" s="117">
        <v>0.13874</v>
      </c>
      <c r="J357" s="117">
        <v>2.0600000000000002E-3</v>
      </c>
      <c r="K357" s="107">
        <v>975</v>
      </c>
      <c r="L357" s="107">
        <v>66.81</v>
      </c>
      <c r="M357" s="107">
        <v>876</v>
      </c>
      <c r="N357" s="107">
        <v>11.98</v>
      </c>
      <c r="O357" s="107">
        <v>838</v>
      </c>
      <c r="P357" s="107">
        <v>11.68</v>
      </c>
      <c r="Q357" s="109">
        <f t="shared" si="36"/>
        <v>14.051282051282055</v>
      </c>
      <c r="R357" s="109">
        <f t="shared" si="37"/>
        <v>12.020140633761081</v>
      </c>
      <c r="S357" s="147">
        <f t="shared" si="34"/>
        <v>14.051282051282055</v>
      </c>
      <c r="T357" s="107">
        <f t="shared" si="38"/>
        <v>838</v>
      </c>
      <c r="U357" s="107">
        <f t="shared" si="39"/>
        <v>11.68</v>
      </c>
    </row>
    <row r="358" spans="1:21" s="110" customFormat="1">
      <c r="A358" s="106" t="s">
        <v>4168</v>
      </c>
      <c r="B358" s="107">
        <v>62</v>
      </c>
      <c r="C358" s="107">
        <v>107</v>
      </c>
      <c r="D358" s="108">
        <f t="shared" si="35"/>
        <v>0.57943925233644855</v>
      </c>
      <c r="E358" s="117">
        <v>6.6619999999999999E-2</v>
      </c>
      <c r="F358" s="117">
        <v>2.2300000000000002E-3</v>
      </c>
      <c r="G358" s="117">
        <v>1.26502</v>
      </c>
      <c r="H358" s="117">
        <v>2.579E-2</v>
      </c>
      <c r="I358" s="117">
        <v>0.13783999999999999</v>
      </c>
      <c r="J358" s="117">
        <v>2.0500000000000002E-3</v>
      </c>
      <c r="K358" s="107">
        <v>826</v>
      </c>
      <c r="L358" s="107">
        <v>68.2</v>
      </c>
      <c r="M358" s="107">
        <v>830</v>
      </c>
      <c r="N358" s="107">
        <v>11.56</v>
      </c>
      <c r="O358" s="107">
        <v>832</v>
      </c>
      <c r="P358" s="107">
        <v>11.61</v>
      </c>
      <c r="Q358" s="109">
        <f t="shared" si="36"/>
        <v>-0.72639225181598821</v>
      </c>
      <c r="R358" s="109">
        <f t="shared" si="37"/>
        <v>16.869147069405255</v>
      </c>
      <c r="S358" s="147">
        <f t="shared" si="34"/>
        <v>-0.72639225181598821</v>
      </c>
      <c r="T358" s="107">
        <f t="shared" si="38"/>
        <v>832</v>
      </c>
      <c r="U358" s="107">
        <f t="shared" si="39"/>
        <v>11.61</v>
      </c>
    </row>
    <row r="359" spans="1:21" s="110" customFormat="1">
      <c r="A359" s="106" t="s">
        <v>4169</v>
      </c>
      <c r="B359" s="107">
        <v>95</v>
      </c>
      <c r="C359" s="107">
        <v>132</v>
      </c>
      <c r="D359" s="108">
        <f t="shared" si="35"/>
        <v>0.71969696969696972</v>
      </c>
      <c r="E359" s="117">
        <v>6.8940000000000001E-2</v>
      </c>
      <c r="F359" s="117">
        <v>2.2799999999999999E-3</v>
      </c>
      <c r="G359" s="117">
        <v>1.30271</v>
      </c>
      <c r="H359" s="117">
        <v>2.5919999999999999E-2</v>
      </c>
      <c r="I359" s="117">
        <v>0.13716999999999999</v>
      </c>
      <c r="J359" s="117">
        <v>2.0400000000000001E-3</v>
      </c>
      <c r="K359" s="107">
        <v>897</v>
      </c>
      <c r="L359" s="107">
        <v>66.83</v>
      </c>
      <c r="M359" s="107">
        <v>847</v>
      </c>
      <c r="N359" s="107">
        <v>11.43</v>
      </c>
      <c r="O359" s="107">
        <v>829</v>
      </c>
      <c r="P359" s="107">
        <v>11.54</v>
      </c>
      <c r="Q359" s="109">
        <f t="shared" si="36"/>
        <v>7.5808249721293191</v>
      </c>
      <c r="R359" s="109">
        <f t="shared" si="37"/>
        <v>14.009489274955511</v>
      </c>
      <c r="S359" s="147">
        <f t="shared" si="34"/>
        <v>7.5808249721293191</v>
      </c>
      <c r="T359" s="107">
        <f t="shared" si="38"/>
        <v>829</v>
      </c>
      <c r="U359" s="107">
        <f t="shared" si="39"/>
        <v>11.54</v>
      </c>
    </row>
    <row r="360" spans="1:21" s="110" customFormat="1">
      <c r="A360" s="106" t="s">
        <v>4170</v>
      </c>
      <c r="B360" s="107">
        <v>67</v>
      </c>
      <c r="C360" s="107">
        <v>103</v>
      </c>
      <c r="D360" s="108">
        <f t="shared" si="35"/>
        <v>0.65048543689320393</v>
      </c>
      <c r="E360" s="117">
        <v>6.8419999999999995E-2</v>
      </c>
      <c r="F360" s="117">
        <v>2.4399999999999999E-3</v>
      </c>
      <c r="G360" s="117">
        <v>1.27952</v>
      </c>
      <c r="H360" s="117">
        <v>3.057E-2</v>
      </c>
      <c r="I360" s="117">
        <v>0.13574</v>
      </c>
      <c r="J360" s="117">
        <v>2.0999999999999999E-3</v>
      </c>
      <c r="K360" s="107">
        <v>881</v>
      </c>
      <c r="L360" s="107">
        <v>72.150000000000006</v>
      </c>
      <c r="M360" s="107">
        <v>837</v>
      </c>
      <c r="N360" s="107">
        <v>13.62</v>
      </c>
      <c r="O360" s="107">
        <v>821</v>
      </c>
      <c r="P360" s="107">
        <v>11.9</v>
      </c>
      <c r="Q360" s="109">
        <f t="shared" si="36"/>
        <v>6.8104426787741197</v>
      </c>
      <c r="R360" s="109">
        <f t="shared" si="37"/>
        <v>15.500845173334667</v>
      </c>
      <c r="S360" s="147">
        <f t="shared" si="34"/>
        <v>6.8104426787741197</v>
      </c>
      <c r="T360" s="107">
        <f t="shared" si="38"/>
        <v>821</v>
      </c>
      <c r="U360" s="107">
        <f t="shared" si="39"/>
        <v>11.9</v>
      </c>
    </row>
    <row r="361" spans="1:21" s="110" customFormat="1">
      <c r="A361" s="106" t="s">
        <v>4171</v>
      </c>
      <c r="B361" s="107">
        <v>122</v>
      </c>
      <c r="C361" s="107">
        <v>153</v>
      </c>
      <c r="D361" s="108">
        <f t="shared" si="35"/>
        <v>0.79738562091503273</v>
      </c>
      <c r="E361" s="117">
        <v>6.5729999999999997E-2</v>
      </c>
      <c r="F361" s="117">
        <v>2.1700000000000001E-3</v>
      </c>
      <c r="G361" s="117">
        <v>1.2351399999999999</v>
      </c>
      <c r="H361" s="117">
        <v>2.4580000000000001E-2</v>
      </c>
      <c r="I361" s="117">
        <v>0.13641</v>
      </c>
      <c r="J361" s="117">
        <v>2.0200000000000001E-3</v>
      </c>
      <c r="K361" s="107">
        <v>798</v>
      </c>
      <c r="L361" s="107">
        <v>67.819999999999993</v>
      </c>
      <c r="M361" s="107">
        <v>817</v>
      </c>
      <c r="N361" s="107">
        <v>11.17</v>
      </c>
      <c r="O361" s="107">
        <v>824</v>
      </c>
      <c r="P361" s="107">
        <v>11.49</v>
      </c>
      <c r="Q361" s="109">
        <f t="shared" si="36"/>
        <v>-3.2581453634085156</v>
      </c>
      <c r="R361" s="109">
        <f t="shared" si="37"/>
        <v>17.785968815667722</v>
      </c>
      <c r="S361" s="147">
        <f t="shared" si="34"/>
        <v>-3.2581453634085156</v>
      </c>
      <c r="T361" s="107">
        <f t="shared" si="38"/>
        <v>824</v>
      </c>
      <c r="U361" s="107">
        <f t="shared" si="39"/>
        <v>11.49</v>
      </c>
    </row>
    <row r="362" spans="1:21" s="110" customFormat="1">
      <c r="A362" s="106" t="s">
        <v>4172</v>
      </c>
      <c r="B362" s="107">
        <v>37</v>
      </c>
      <c r="C362" s="107">
        <v>107</v>
      </c>
      <c r="D362" s="108">
        <f t="shared" si="35"/>
        <v>0.34579439252336447</v>
      </c>
      <c r="E362" s="117">
        <v>6.5089999999999995E-2</v>
      </c>
      <c r="F362" s="117">
        <v>2.2699999999999999E-3</v>
      </c>
      <c r="G362" s="117">
        <v>1.2210099999999999</v>
      </c>
      <c r="H362" s="117">
        <v>2.7789999999999999E-2</v>
      </c>
      <c r="I362" s="117">
        <v>0.13617000000000001</v>
      </c>
      <c r="J362" s="117">
        <v>2.0799999999999998E-3</v>
      </c>
      <c r="K362" s="107">
        <v>777</v>
      </c>
      <c r="L362" s="107">
        <v>71.73</v>
      </c>
      <c r="M362" s="107">
        <v>810</v>
      </c>
      <c r="N362" s="107">
        <v>12.71</v>
      </c>
      <c r="O362" s="107">
        <v>823</v>
      </c>
      <c r="P362" s="107">
        <v>11.78</v>
      </c>
      <c r="Q362" s="109">
        <f t="shared" si="36"/>
        <v>-5.9202059202059232</v>
      </c>
      <c r="R362" s="109">
        <f t="shared" si="37"/>
        <v>19.790057100712509</v>
      </c>
      <c r="S362" s="147">
        <f t="shared" si="34"/>
        <v>-5.9202059202059232</v>
      </c>
      <c r="T362" s="107">
        <f t="shared" si="38"/>
        <v>823</v>
      </c>
      <c r="U362" s="107">
        <f t="shared" si="39"/>
        <v>11.78</v>
      </c>
    </row>
    <row r="363" spans="1:21" s="110" customFormat="1">
      <c r="A363" s="106" t="s">
        <v>4173</v>
      </c>
      <c r="B363" s="107">
        <v>174</v>
      </c>
      <c r="C363" s="107">
        <v>211</v>
      </c>
      <c r="D363" s="108">
        <f t="shared" si="35"/>
        <v>0.82464454976303314</v>
      </c>
      <c r="E363" s="117">
        <v>6.6030000000000005E-2</v>
      </c>
      <c r="F363" s="117">
        <v>2.1099999999999999E-3</v>
      </c>
      <c r="G363" s="117">
        <v>1.2436799999999999</v>
      </c>
      <c r="H363" s="117">
        <v>2.2429999999999999E-2</v>
      </c>
      <c r="I363" s="117">
        <v>0.13674</v>
      </c>
      <c r="J363" s="117">
        <v>2.0100000000000001E-3</v>
      </c>
      <c r="K363" s="107">
        <v>807</v>
      </c>
      <c r="L363" s="107">
        <v>65.38</v>
      </c>
      <c r="M363" s="107">
        <v>821</v>
      </c>
      <c r="N363" s="107">
        <v>10.15</v>
      </c>
      <c r="O363" s="107">
        <v>826</v>
      </c>
      <c r="P363" s="107">
        <v>11.38</v>
      </c>
      <c r="Q363" s="109">
        <f t="shared" si="36"/>
        <v>-2.3543990086740907</v>
      </c>
      <c r="R363" s="109">
        <f t="shared" si="37"/>
        <v>16.822806930847598</v>
      </c>
      <c r="S363" s="147">
        <f t="shared" si="34"/>
        <v>-2.3543990086740907</v>
      </c>
      <c r="T363" s="107">
        <f t="shared" si="38"/>
        <v>826</v>
      </c>
      <c r="U363" s="107">
        <f t="shared" si="39"/>
        <v>11.38</v>
      </c>
    </row>
    <row r="364" spans="1:21" s="110" customFormat="1">
      <c r="A364" s="106" t="s">
        <v>4174</v>
      </c>
      <c r="B364" s="107">
        <v>93</v>
      </c>
      <c r="C364" s="107">
        <v>118</v>
      </c>
      <c r="D364" s="108">
        <f t="shared" si="35"/>
        <v>0.78813559322033899</v>
      </c>
      <c r="E364" s="117">
        <v>6.4949999999999994E-2</v>
      </c>
      <c r="F364" s="117">
        <v>2.2000000000000001E-3</v>
      </c>
      <c r="G364" s="117">
        <v>1.21627</v>
      </c>
      <c r="H364" s="117">
        <v>2.58E-2</v>
      </c>
      <c r="I364" s="117">
        <v>0.13596</v>
      </c>
      <c r="J364" s="117">
        <v>2.0500000000000002E-3</v>
      </c>
      <c r="K364" s="107">
        <v>773</v>
      </c>
      <c r="L364" s="107">
        <v>69.64</v>
      </c>
      <c r="M364" s="107">
        <v>808</v>
      </c>
      <c r="N364" s="107">
        <v>11.82</v>
      </c>
      <c r="O364" s="107">
        <v>822</v>
      </c>
      <c r="P364" s="107">
        <v>11.65</v>
      </c>
      <c r="Q364" s="109">
        <f t="shared" si="36"/>
        <v>-6.3389391979301379</v>
      </c>
      <c r="R364" s="109">
        <f t="shared" si="37"/>
        <v>19.395913698877987</v>
      </c>
      <c r="S364" s="147">
        <f t="shared" si="34"/>
        <v>-6.3389391979301379</v>
      </c>
      <c r="T364" s="107">
        <f t="shared" si="38"/>
        <v>822</v>
      </c>
      <c r="U364" s="107">
        <f t="shared" si="39"/>
        <v>11.65</v>
      </c>
    </row>
    <row r="365" spans="1:21" s="110" customFormat="1">
      <c r="A365" s="106" t="s">
        <v>4175</v>
      </c>
      <c r="B365" s="107">
        <v>419</v>
      </c>
      <c r="C365" s="107">
        <v>249</v>
      </c>
      <c r="D365" s="108">
        <f t="shared" si="35"/>
        <v>1.6827309236947792</v>
      </c>
      <c r="E365" s="117">
        <v>6.6669999999999993E-2</v>
      </c>
      <c r="F365" s="117">
        <v>2.2200000000000002E-3</v>
      </c>
      <c r="G365" s="117">
        <v>1.2377499999999999</v>
      </c>
      <c r="H365" s="117">
        <v>2.513E-2</v>
      </c>
      <c r="I365" s="117">
        <v>0.13478999999999999</v>
      </c>
      <c r="J365" s="117">
        <v>2.0200000000000001E-3</v>
      </c>
      <c r="K365" s="107">
        <v>827</v>
      </c>
      <c r="L365" s="107">
        <v>67.87</v>
      </c>
      <c r="M365" s="107">
        <v>818</v>
      </c>
      <c r="N365" s="107">
        <v>11.4</v>
      </c>
      <c r="O365" s="107">
        <v>815</v>
      </c>
      <c r="P365" s="107">
        <v>11.49</v>
      </c>
      <c r="Q365" s="109">
        <f t="shared" si="36"/>
        <v>1.4510278113663899</v>
      </c>
      <c r="R365" s="109">
        <f t="shared" si="37"/>
        <v>16.412316224917507</v>
      </c>
      <c r="S365" s="147">
        <f t="shared" si="34"/>
        <v>1.4510278113663899</v>
      </c>
      <c r="T365" s="107">
        <f t="shared" si="38"/>
        <v>815</v>
      </c>
      <c r="U365" s="107">
        <f t="shared" si="39"/>
        <v>11.49</v>
      </c>
    </row>
    <row r="366" spans="1:21" s="110" customFormat="1">
      <c r="A366" s="106" t="s">
        <v>4176</v>
      </c>
      <c r="B366" s="107">
        <v>849</v>
      </c>
      <c r="C366" s="107">
        <v>830</v>
      </c>
      <c r="D366" s="108">
        <f t="shared" si="35"/>
        <v>1.0228915662650602</v>
      </c>
      <c r="E366" s="117">
        <v>6.7430000000000004E-2</v>
      </c>
      <c r="F366" s="117">
        <v>2.0699999999999998E-3</v>
      </c>
      <c r="G366" s="117">
        <v>0.95467000000000002</v>
      </c>
      <c r="H366" s="117">
        <v>1.5259999999999999E-2</v>
      </c>
      <c r="I366" s="117">
        <v>0.10279000000000001</v>
      </c>
      <c r="J366" s="117">
        <v>1.49E-3</v>
      </c>
      <c r="K366" s="107">
        <v>851</v>
      </c>
      <c r="L366" s="107">
        <v>62.6</v>
      </c>
      <c r="M366" s="107">
        <v>681</v>
      </c>
      <c r="N366" s="107">
        <v>7.93</v>
      </c>
      <c r="O366" s="107">
        <v>631</v>
      </c>
      <c r="P366" s="107">
        <v>8.6999999999999993</v>
      </c>
      <c r="Q366" s="109">
        <f t="shared" si="36"/>
        <v>25.85193889541716</v>
      </c>
      <c r="R366" s="109">
        <f t="shared" si="37"/>
        <v>11.098702768808494</v>
      </c>
      <c r="S366" s="147" t="str">
        <f t="shared" si="34"/>
        <v>X</v>
      </c>
      <c r="T366" s="107">
        <f t="shared" si="38"/>
        <v>631</v>
      </c>
      <c r="U366" s="107">
        <f t="shared" si="39"/>
        <v>8.6999999999999993</v>
      </c>
    </row>
    <row r="367" spans="1:21" s="110" customFormat="1">
      <c r="A367" s="106" t="s">
        <v>4177</v>
      </c>
      <c r="B367" s="107">
        <v>229</v>
      </c>
      <c r="C367" s="107">
        <v>223</v>
      </c>
      <c r="D367" s="108">
        <f t="shared" si="35"/>
        <v>1.0269058295964126</v>
      </c>
      <c r="E367" s="117">
        <v>6.8580000000000002E-2</v>
      </c>
      <c r="F367" s="117">
        <v>2.1900000000000001E-3</v>
      </c>
      <c r="G367" s="117">
        <v>1.28982</v>
      </c>
      <c r="H367" s="117">
        <v>2.366E-2</v>
      </c>
      <c r="I367" s="117">
        <v>0.13655</v>
      </c>
      <c r="J367" s="117">
        <v>2.0300000000000001E-3</v>
      </c>
      <c r="K367" s="107">
        <v>886</v>
      </c>
      <c r="L367" s="107">
        <v>64.760000000000005</v>
      </c>
      <c r="M367" s="107">
        <v>841</v>
      </c>
      <c r="N367" s="107">
        <v>10.49</v>
      </c>
      <c r="O367" s="107">
        <v>825</v>
      </c>
      <c r="P367" s="107">
        <v>11.5</v>
      </c>
      <c r="Q367" s="109">
        <f t="shared" si="36"/>
        <v>6.8848758465011262</v>
      </c>
      <c r="R367" s="109">
        <f t="shared" si="37"/>
        <v>13.857367228838836</v>
      </c>
      <c r="S367" s="147">
        <f t="shared" si="34"/>
        <v>6.8848758465011262</v>
      </c>
      <c r="T367" s="107">
        <f t="shared" si="38"/>
        <v>825</v>
      </c>
      <c r="U367" s="107">
        <f t="shared" si="39"/>
        <v>11.5</v>
      </c>
    </row>
    <row r="368" spans="1:21" s="110" customFormat="1">
      <c r="A368" s="106" t="s">
        <v>4178</v>
      </c>
      <c r="B368" s="107">
        <v>30</v>
      </c>
      <c r="C368" s="107">
        <v>54</v>
      </c>
      <c r="D368" s="108">
        <f t="shared" si="35"/>
        <v>0.55555555555555558</v>
      </c>
      <c r="E368" s="117">
        <v>6.5089999999999995E-2</v>
      </c>
      <c r="F368" s="117">
        <v>2.6800000000000001E-3</v>
      </c>
      <c r="G368" s="117">
        <v>1.2143699999999999</v>
      </c>
      <c r="H368" s="117">
        <v>3.814E-2</v>
      </c>
      <c r="I368" s="117">
        <v>0.13544999999999999</v>
      </c>
      <c r="J368" s="117">
        <v>2.2699999999999999E-3</v>
      </c>
      <c r="K368" s="107">
        <v>777</v>
      </c>
      <c r="L368" s="107">
        <v>84.14</v>
      </c>
      <c r="M368" s="107">
        <v>807</v>
      </c>
      <c r="N368" s="107">
        <v>17.489999999999998</v>
      </c>
      <c r="O368" s="107">
        <v>819</v>
      </c>
      <c r="P368" s="107">
        <v>12.89</v>
      </c>
      <c r="Q368" s="109">
        <f t="shared" si="36"/>
        <v>-5.4054054054053946</v>
      </c>
      <c r="R368" s="109">
        <f t="shared" si="37"/>
        <v>23.06819415106763</v>
      </c>
      <c r="S368" s="147">
        <f t="shared" si="34"/>
        <v>-5.4054054054053946</v>
      </c>
      <c r="T368" s="107">
        <f t="shared" si="38"/>
        <v>819</v>
      </c>
      <c r="U368" s="107">
        <f t="shared" si="39"/>
        <v>12.89</v>
      </c>
    </row>
    <row r="369" spans="1:21" s="110" customFormat="1">
      <c r="A369" s="106" t="s">
        <v>4179</v>
      </c>
      <c r="B369" s="107">
        <v>63</v>
      </c>
      <c r="C369" s="107">
        <v>90</v>
      </c>
      <c r="D369" s="108">
        <f t="shared" si="35"/>
        <v>0.7</v>
      </c>
      <c r="E369" s="117">
        <v>6.6530000000000006E-2</v>
      </c>
      <c r="F369" s="117">
        <v>2.3600000000000001E-3</v>
      </c>
      <c r="G369" s="117">
        <v>1.2381800000000001</v>
      </c>
      <c r="H369" s="117">
        <v>2.9569999999999999E-2</v>
      </c>
      <c r="I369" s="117">
        <v>0.13513</v>
      </c>
      <c r="J369" s="117">
        <v>2.1099999999999999E-3</v>
      </c>
      <c r="K369" s="107">
        <v>823</v>
      </c>
      <c r="L369" s="107">
        <v>72.459999999999994</v>
      </c>
      <c r="M369" s="107">
        <v>818</v>
      </c>
      <c r="N369" s="107">
        <v>13.41</v>
      </c>
      <c r="O369" s="107">
        <v>817</v>
      </c>
      <c r="P369" s="107">
        <v>11.98</v>
      </c>
      <c r="Q369" s="109">
        <f t="shared" si="36"/>
        <v>0.72904009720534679</v>
      </c>
      <c r="R369" s="109">
        <f t="shared" si="37"/>
        <v>17.721149261140631</v>
      </c>
      <c r="S369" s="147">
        <f t="shared" si="34"/>
        <v>0.72904009720534679</v>
      </c>
      <c r="T369" s="107">
        <f t="shared" si="38"/>
        <v>817</v>
      </c>
      <c r="U369" s="107">
        <f t="shared" si="39"/>
        <v>11.98</v>
      </c>
    </row>
    <row r="370" spans="1:21" s="110" customFormat="1">
      <c r="A370" s="106" t="s">
        <v>4180</v>
      </c>
      <c r="B370" s="107">
        <v>83</v>
      </c>
      <c r="C370" s="107">
        <v>107</v>
      </c>
      <c r="D370" s="108">
        <f t="shared" si="35"/>
        <v>0.77570093457943923</v>
      </c>
      <c r="E370" s="117">
        <v>6.4890000000000003E-2</v>
      </c>
      <c r="F370" s="117">
        <v>2.47E-3</v>
      </c>
      <c r="G370" s="117">
        <v>1.19974</v>
      </c>
      <c r="H370" s="117">
        <v>3.2969999999999999E-2</v>
      </c>
      <c r="I370" s="117">
        <v>0.13424</v>
      </c>
      <c r="J370" s="117">
        <v>2.1700000000000001E-3</v>
      </c>
      <c r="K370" s="107">
        <v>771</v>
      </c>
      <c r="L370" s="107">
        <v>78.22</v>
      </c>
      <c r="M370" s="107">
        <v>801</v>
      </c>
      <c r="N370" s="107">
        <v>15.22</v>
      </c>
      <c r="O370" s="107">
        <v>812</v>
      </c>
      <c r="P370" s="107">
        <v>12.34</v>
      </c>
      <c r="Q370" s="109">
        <f t="shared" si="36"/>
        <v>-5.3177691309987063</v>
      </c>
      <c r="R370" s="109">
        <f t="shared" si="37"/>
        <v>21.607954219195751</v>
      </c>
      <c r="S370" s="147">
        <f t="shared" si="34"/>
        <v>-5.3177691309987063</v>
      </c>
      <c r="T370" s="107">
        <f t="shared" si="38"/>
        <v>812</v>
      </c>
      <c r="U370" s="107">
        <f t="shared" si="39"/>
        <v>12.34</v>
      </c>
    </row>
    <row r="371" spans="1:21" s="110" customFormat="1">
      <c r="A371" s="106" t="s">
        <v>4181</v>
      </c>
      <c r="B371" s="107">
        <v>140</v>
      </c>
      <c r="C371" s="107">
        <v>216</v>
      </c>
      <c r="D371" s="108">
        <f t="shared" si="35"/>
        <v>0.64814814814814814</v>
      </c>
      <c r="E371" s="117">
        <v>7.288E-2</v>
      </c>
      <c r="F371" s="117">
        <v>2.3400000000000001E-3</v>
      </c>
      <c r="G371" s="117">
        <v>1.34948</v>
      </c>
      <c r="H371" s="117">
        <v>2.5069999999999999E-2</v>
      </c>
      <c r="I371" s="117">
        <v>0.13444999999999999</v>
      </c>
      <c r="J371" s="117">
        <v>2.0100000000000001E-3</v>
      </c>
      <c r="K371" s="107">
        <v>1011</v>
      </c>
      <c r="L371" s="107">
        <v>63.72</v>
      </c>
      <c r="M371" s="107">
        <v>867</v>
      </c>
      <c r="N371" s="107">
        <v>10.83</v>
      </c>
      <c r="O371" s="107">
        <v>813</v>
      </c>
      <c r="P371" s="107">
        <v>11.43</v>
      </c>
      <c r="Q371" s="109">
        <f t="shared" si="36"/>
        <v>19.584569732937684</v>
      </c>
      <c r="R371" s="109">
        <f t="shared" si="37"/>
        <v>10.38576700728891</v>
      </c>
      <c r="S371" s="147">
        <f t="shared" si="34"/>
        <v>19.584569732937684</v>
      </c>
      <c r="T371" s="107">
        <f t="shared" si="38"/>
        <v>813</v>
      </c>
      <c r="U371" s="107">
        <f t="shared" si="39"/>
        <v>11.43</v>
      </c>
    </row>
    <row r="372" spans="1:21" s="110" customFormat="1">
      <c r="A372" s="106" t="s">
        <v>4182</v>
      </c>
      <c r="B372" s="107">
        <v>107</v>
      </c>
      <c r="C372" s="107">
        <v>125</v>
      </c>
      <c r="D372" s="108">
        <f t="shared" si="35"/>
        <v>0.85599999999999998</v>
      </c>
      <c r="E372" s="117">
        <v>6.5199999999999994E-2</v>
      </c>
      <c r="F372" s="117">
        <v>2.2000000000000001E-3</v>
      </c>
      <c r="G372" s="117">
        <v>1.2047099999999999</v>
      </c>
      <c r="H372" s="117">
        <v>2.5649999999999999E-2</v>
      </c>
      <c r="I372" s="117">
        <v>0.13416</v>
      </c>
      <c r="J372" s="117">
        <v>2.0500000000000002E-3</v>
      </c>
      <c r="K372" s="107">
        <v>781</v>
      </c>
      <c r="L372" s="107">
        <v>69.36</v>
      </c>
      <c r="M372" s="107">
        <v>803</v>
      </c>
      <c r="N372" s="107">
        <v>11.81</v>
      </c>
      <c r="O372" s="107">
        <v>812</v>
      </c>
      <c r="P372" s="107">
        <v>11.66</v>
      </c>
      <c r="Q372" s="109">
        <f t="shared" si="36"/>
        <v>-3.9692701664532759</v>
      </c>
      <c r="R372" s="109">
        <f t="shared" si="37"/>
        <v>18.706698955905033</v>
      </c>
      <c r="S372" s="147">
        <f t="shared" si="34"/>
        <v>-3.9692701664532759</v>
      </c>
      <c r="T372" s="107">
        <f t="shared" si="38"/>
        <v>812</v>
      </c>
      <c r="U372" s="107">
        <f t="shared" si="39"/>
        <v>11.66</v>
      </c>
    </row>
    <row r="373" spans="1:21" s="110" customFormat="1">
      <c r="A373" s="106" t="s">
        <v>4183</v>
      </c>
      <c r="B373" s="107">
        <v>77</v>
      </c>
      <c r="C373" s="107">
        <v>123</v>
      </c>
      <c r="D373" s="108">
        <f t="shared" si="35"/>
        <v>0.62601626016260159</v>
      </c>
      <c r="E373" s="117">
        <v>6.6210000000000005E-2</v>
      </c>
      <c r="F373" s="117">
        <v>2.32E-3</v>
      </c>
      <c r="G373" s="117">
        <v>1.2276400000000001</v>
      </c>
      <c r="H373" s="117">
        <v>2.8649999999999998E-2</v>
      </c>
      <c r="I373" s="117">
        <v>0.13463</v>
      </c>
      <c r="J373" s="117">
        <v>2.0999999999999999E-3</v>
      </c>
      <c r="K373" s="107">
        <v>813</v>
      </c>
      <c r="L373" s="107">
        <v>71.709999999999994</v>
      </c>
      <c r="M373" s="107">
        <v>813</v>
      </c>
      <c r="N373" s="107">
        <v>13.06</v>
      </c>
      <c r="O373" s="107">
        <v>814</v>
      </c>
      <c r="P373" s="107">
        <v>11.94</v>
      </c>
      <c r="Q373" s="109">
        <f t="shared" si="36"/>
        <v>-0.12300123001229846</v>
      </c>
      <c r="R373" s="109">
        <f t="shared" si="37"/>
        <v>17.905102313060119</v>
      </c>
      <c r="S373" s="147">
        <f t="shared" si="34"/>
        <v>-0.12300123001229846</v>
      </c>
      <c r="T373" s="107">
        <f t="shared" si="38"/>
        <v>814</v>
      </c>
      <c r="U373" s="107">
        <f t="shared" si="39"/>
        <v>11.94</v>
      </c>
    </row>
    <row r="374" spans="1:21" s="110" customFormat="1">
      <c r="A374" s="106" t="s">
        <v>4184</v>
      </c>
      <c r="B374" s="107">
        <v>146</v>
      </c>
      <c r="C374" s="107">
        <v>180</v>
      </c>
      <c r="D374" s="108">
        <f t="shared" si="35"/>
        <v>0.81111111111111112</v>
      </c>
      <c r="E374" s="117">
        <v>6.9529999999999995E-2</v>
      </c>
      <c r="F374" s="117">
        <v>2.2799999999999999E-3</v>
      </c>
      <c r="G374" s="117">
        <v>1.28687</v>
      </c>
      <c r="H374" s="117">
        <v>2.538E-2</v>
      </c>
      <c r="I374" s="117">
        <v>0.13439000000000001</v>
      </c>
      <c r="J374" s="117">
        <v>2.0400000000000001E-3</v>
      </c>
      <c r="K374" s="107">
        <v>915</v>
      </c>
      <c r="L374" s="107">
        <v>65.930000000000007</v>
      </c>
      <c r="M374" s="107">
        <v>840</v>
      </c>
      <c r="N374" s="107">
        <v>11.27</v>
      </c>
      <c r="O374" s="107">
        <v>813</v>
      </c>
      <c r="P374" s="107">
        <v>11.58</v>
      </c>
      <c r="Q374" s="109">
        <f t="shared" si="36"/>
        <v>11.147540983606552</v>
      </c>
      <c r="R374" s="109">
        <f t="shared" si="37"/>
        <v>13.052242159815689</v>
      </c>
      <c r="S374" s="147">
        <f t="shared" si="34"/>
        <v>11.147540983606552</v>
      </c>
      <c r="T374" s="107">
        <f t="shared" si="38"/>
        <v>813</v>
      </c>
      <c r="U374" s="107">
        <f t="shared" si="39"/>
        <v>11.58</v>
      </c>
    </row>
    <row r="375" spans="1:21" s="110" customFormat="1">
      <c r="A375" s="106" t="s">
        <v>4185</v>
      </c>
      <c r="B375" s="107">
        <v>101</v>
      </c>
      <c r="C375" s="107">
        <v>146</v>
      </c>
      <c r="D375" s="108">
        <f t="shared" si="35"/>
        <v>0.69178082191780821</v>
      </c>
      <c r="E375" s="117">
        <v>7.5050000000000006E-2</v>
      </c>
      <c r="F375" s="117">
        <v>2.48E-3</v>
      </c>
      <c r="G375" s="117">
        <v>1.4095899999999999</v>
      </c>
      <c r="H375" s="117">
        <v>2.8629999999999999E-2</v>
      </c>
      <c r="I375" s="117">
        <v>0.13639000000000001</v>
      </c>
      <c r="J375" s="117">
        <v>2.0899999999999998E-3</v>
      </c>
      <c r="K375" s="107">
        <v>1070</v>
      </c>
      <c r="L375" s="107">
        <v>64.83</v>
      </c>
      <c r="M375" s="107">
        <v>893</v>
      </c>
      <c r="N375" s="107">
        <v>12.06</v>
      </c>
      <c r="O375" s="107">
        <v>824</v>
      </c>
      <c r="P375" s="107">
        <v>11.84</v>
      </c>
      <c r="Q375" s="109">
        <f t="shared" si="36"/>
        <v>22.990654205607473</v>
      </c>
      <c r="R375" s="109">
        <f t="shared" si="37"/>
        <v>9.5906377927026369</v>
      </c>
      <c r="S375" s="147" t="str">
        <f t="shared" si="34"/>
        <v>X</v>
      </c>
      <c r="T375" s="107">
        <f t="shared" si="38"/>
        <v>824</v>
      </c>
      <c r="U375" s="107">
        <f t="shared" si="39"/>
        <v>11.84</v>
      </c>
    </row>
    <row r="376" spans="1:21" s="110" customFormat="1">
      <c r="A376" s="106" t="s">
        <v>4186</v>
      </c>
      <c r="B376" s="107">
        <v>81</v>
      </c>
      <c r="C376" s="107">
        <v>189</v>
      </c>
      <c r="D376" s="108">
        <f t="shared" si="35"/>
        <v>0.42857142857142855</v>
      </c>
      <c r="E376" s="117">
        <v>6.7210000000000006E-2</v>
      </c>
      <c r="F376" s="117">
        <v>2.15E-3</v>
      </c>
      <c r="G376" s="117">
        <v>1.27715</v>
      </c>
      <c r="H376" s="117">
        <v>2.383E-2</v>
      </c>
      <c r="I376" s="117">
        <v>0.13800000000000001</v>
      </c>
      <c r="J376" s="117">
        <v>2.0799999999999998E-3</v>
      </c>
      <c r="K376" s="107">
        <v>844</v>
      </c>
      <c r="L376" s="107">
        <v>65.3</v>
      </c>
      <c r="M376" s="107">
        <v>836</v>
      </c>
      <c r="N376" s="107">
        <v>10.63</v>
      </c>
      <c r="O376" s="107">
        <v>833</v>
      </c>
      <c r="P376" s="107">
        <v>11.75</v>
      </c>
      <c r="Q376" s="109">
        <f t="shared" si="36"/>
        <v>1.3033175355450233</v>
      </c>
      <c r="R376" s="109">
        <f t="shared" si="37"/>
        <v>15.523999532101964</v>
      </c>
      <c r="S376" s="147">
        <f t="shared" si="34"/>
        <v>1.3033175355450233</v>
      </c>
      <c r="T376" s="107">
        <f t="shared" si="38"/>
        <v>833</v>
      </c>
      <c r="U376" s="107">
        <f t="shared" si="39"/>
        <v>11.75</v>
      </c>
    </row>
    <row r="377" spans="1:21" s="110" customFormat="1">
      <c r="A377" s="106" t="s">
        <v>4187</v>
      </c>
      <c r="B377" s="107">
        <v>51</v>
      </c>
      <c r="C377" s="107">
        <v>88</v>
      </c>
      <c r="D377" s="108">
        <f t="shared" si="35"/>
        <v>0.57954545454545459</v>
      </c>
      <c r="E377" s="117">
        <v>7.6410000000000006E-2</v>
      </c>
      <c r="F377" s="117">
        <v>2.6099999999999999E-3</v>
      </c>
      <c r="G377" s="117">
        <v>1.45295</v>
      </c>
      <c r="H377" s="117">
        <v>3.218E-2</v>
      </c>
      <c r="I377" s="117">
        <v>0.13808999999999999</v>
      </c>
      <c r="J377" s="117">
        <v>2.1700000000000001E-3</v>
      </c>
      <c r="K377" s="107">
        <v>1106</v>
      </c>
      <c r="L377" s="107">
        <v>66.900000000000006</v>
      </c>
      <c r="M377" s="107">
        <v>911</v>
      </c>
      <c r="N377" s="107">
        <v>13.32</v>
      </c>
      <c r="O377" s="107">
        <v>834</v>
      </c>
      <c r="P377" s="107">
        <v>12.29</v>
      </c>
      <c r="Q377" s="109">
        <f t="shared" si="36"/>
        <v>24.593128390596743</v>
      </c>
      <c r="R377" s="109">
        <f t="shared" si="37"/>
        <v>9.3892714845509584</v>
      </c>
      <c r="S377" s="147" t="str">
        <f t="shared" si="34"/>
        <v>X</v>
      </c>
      <c r="T377" s="107">
        <f t="shared" si="38"/>
        <v>834</v>
      </c>
      <c r="U377" s="107">
        <f t="shared" si="39"/>
        <v>12.29</v>
      </c>
    </row>
    <row r="378" spans="1:21" s="110" customFormat="1">
      <c r="A378" s="106" t="s">
        <v>4188</v>
      </c>
      <c r="B378" s="107">
        <v>113</v>
      </c>
      <c r="C378" s="107">
        <v>124</v>
      </c>
      <c r="D378" s="108">
        <f t="shared" si="35"/>
        <v>0.91129032258064513</v>
      </c>
      <c r="E378" s="117">
        <v>6.608E-2</v>
      </c>
      <c r="F378" s="117">
        <v>2.1900000000000001E-3</v>
      </c>
      <c r="G378" s="117">
        <v>1.25003</v>
      </c>
      <c r="H378" s="117">
        <v>2.5659999999999999E-2</v>
      </c>
      <c r="I378" s="117">
        <v>0.13738</v>
      </c>
      <c r="J378" s="117">
        <v>2.1099999999999999E-3</v>
      </c>
      <c r="K378" s="107">
        <v>809</v>
      </c>
      <c r="L378" s="107">
        <v>67.819999999999993</v>
      </c>
      <c r="M378" s="107">
        <v>823</v>
      </c>
      <c r="N378" s="107">
        <v>11.58</v>
      </c>
      <c r="O378" s="107">
        <v>830</v>
      </c>
      <c r="P378" s="107">
        <v>11.97</v>
      </c>
      <c r="Q378" s="109">
        <f t="shared" si="36"/>
        <v>-2.5957972805933149</v>
      </c>
      <c r="R378" s="109">
        <f t="shared" si="37"/>
        <v>17.454281435935837</v>
      </c>
      <c r="S378" s="147">
        <f t="shared" si="34"/>
        <v>-2.5957972805933149</v>
      </c>
      <c r="T378" s="107">
        <f t="shared" si="38"/>
        <v>830</v>
      </c>
      <c r="U378" s="107">
        <f t="shared" si="39"/>
        <v>11.97</v>
      </c>
    </row>
    <row r="379" spans="1:21" s="110" customFormat="1">
      <c r="A379" s="106" t="s">
        <v>4189</v>
      </c>
      <c r="B379" s="107">
        <v>58</v>
      </c>
      <c r="C379" s="107">
        <v>95</v>
      </c>
      <c r="D379" s="108">
        <f t="shared" si="35"/>
        <v>0.61052631578947369</v>
      </c>
      <c r="E379" s="117">
        <v>6.794E-2</v>
      </c>
      <c r="F379" s="117">
        <v>2.3900000000000002E-3</v>
      </c>
      <c r="G379" s="117">
        <v>1.2873600000000001</v>
      </c>
      <c r="H379" s="117">
        <v>3.0339999999999999E-2</v>
      </c>
      <c r="I379" s="117">
        <v>0.13763</v>
      </c>
      <c r="J379" s="117">
        <v>2.1800000000000001E-3</v>
      </c>
      <c r="K379" s="107">
        <v>867</v>
      </c>
      <c r="L379" s="107">
        <v>71.2</v>
      </c>
      <c r="M379" s="107">
        <v>840</v>
      </c>
      <c r="N379" s="107">
        <v>13.47</v>
      </c>
      <c r="O379" s="107">
        <v>831</v>
      </c>
      <c r="P379" s="107">
        <v>12.36</v>
      </c>
      <c r="Q379" s="109">
        <f t="shared" si="36"/>
        <v>4.1522491349480939</v>
      </c>
      <c r="R379" s="109">
        <f t="shared" si="37"/>
        <v>15.998584378631101</v>
      </c>
      <c r="S379" s="147">
        <f t="shared" si="34"/>
        <v>4.1522491349480939</v>
      </c>
      <c r="T379" s="107">
        <f t="shared" si="38"/>
        <v>831</v>
      </c>
      <c r="U379" s="107">
        <f t="shared" si="39"/>
        <v>12.36</v>
      </c>
    </row>
    <row r="380" spans="1:21" s="105" customFormat="1">
      <c r="A380" s="111" t="s">
        <v>6482</v>
      </c>
      <c r="B380" s="112"/>
      <c r="C380" s="112"/>
      <c r="D380" s="103"/>
      <c r="E380" s="123"/>
      <c r="F380" s="123"/>
      <c r="G380" s="123"/>
      <c r="H380" s="123"/>
      <c r="I380" s="123"/>
      <c r="J380" s="123"/>
      <c r="K380" s="112"/>
      <c r="L380" s="112"/>
      <c r="M380" s="112"/>
      <c r="N380" s="112"/>
      <c r="O380" s="112"/>
      <c r="P380" s="112"/>
      <c r="Q380" s="113"/>
      <c r="R380" s="113"/>
      <c r="S380" s="147">
        <f t="shared" si="34"/>
        <v>0</v>
      </c>
      <c r="T380" s="112"/>
      <c r="U380" s="112"/>
    </row>
    <row r="381" spans="1:21" s="110" customFormat="1">
      <c r="A381" s="106" t="s">
        <v>4190</v>
      </c>
      <c r="B381" s="107">
        <v>756</v>
      </c>
      <c r="C381" s="107">
        <v>721</v>
      </c>
      <c r="D381" s="108">
        <f t="shared" si="35"/>
        <v>1.0485436893203883</v>
      </c>
      <c r="E381" s="117">
        <v>6.8519999999999998E-2</v>
      </c>
      <c r="F381" s="117">
        <v>1.5200000000000001E-3</v>
      </c>
      <c r="G381" s="117">
        <v>1.3337600000000001</v>
      </c>
      <c r="H381" s="117">
        <v>1.8100000000000002E-2</v>
      </c>
      <c r="I381" s="117">
        <v>0.14112</v>
      </c>
      <c r="J381" s="117">
        <v>1.4300000000000001E-3</v>
      </c>
      <c r="K381" s="107">
        <v>884</v>
      </c>
      <c r="L381" s="107">
        <v>45.23</v>
      </c>
      <c r="M381" s="107">
        <v>861</v>
      </c>
      <c r="N381" s="107">
        <v>7.88</v>
      </c>
      <c r="O381" s="107">
        <v>851</v>
      </c>
      <c r="P381" s="107">
        <v>8.09</v>
      </c>
      <c r="Q381" s="109">
        <f t="shared" si="36"/>
        <v>3.7330316742081426</v>
      </c>
      <c r="R381" s="109">
        <f t="shared" si="37"/>
        <v>10.019622689468772</v>
      </c>
      <c r="S381" s="147">
        <f t="shared" si="34"/>
        <v>3.7330316742081426</v>
      </c>
      <c r="T381" s="107">
        <f t="shared" si="38"/>
        <v>851</v>
      </c>
      <c r="U381" s="107">
        <f t="shared" si="39"/>
        <v>8.09</v>
      </c>
    </row>
    <row r="382" spans="1:21" s="110" customFormat="1">
      <c r="A382" s="106" t="s">
        <v>4191</v>
      </c>
      <c r="B382" s="107">
        <v>987</v>
      </c>
      <c r="C382" s="107">
        <v>955</v>
      </c>
      <c r="D382" s="108">
        <f t="shared" si="35"/>
        <v>1.0335078534031414</v>
      </c>
      <c r="E382" s="117">
        <v>6.9070000000000006E-2</v>
      </c>
      <c r="F382" s="117">
        <v>1.5E-3</v>
      </c>
      <c r="G382" s="117">
        <v>1.31843</v>
      </c>
      <c r="H382" s="117">
        <v>1.686E-2</v>
      </c>
      <c r="I382" s="117">
        <v>0.13839000000000001</v>
      </c>
      <c r="J382" s="117">
        <v>1.39E-3</v>
      </c>
      <c r="K382" s="107">
        <v>901</v>
      </c>
      <c r="L382" s="107">
        <v>44.13</v>
      </c>
      <c r="M382" s="107">
        <v>854</v>
      </c>
      <c r="N382" s="107">
        <v>7.38</v>
      </c>
      <c r="O382" s="107">
        <v>836</v>
      </c>
      <c r="P382" s="107">
        <v>7.86</v>
      </c>
      <c r="Q382" s="109">
        <f t="shared" si="36"/>
        <v>7.2142064372918924</v>
      </c>
      <c r="R382" s="109">
        <f t="shared" si="37"/>
        <v>9.2550372667448464</v>
      </c>
      <c r="S382" s="147">
        <f t="shared" si="34"/>
        <v>7.2142064372918924</v>
      </c>
      <c r="T382" s="107">
        <f t="shared" si="38"/>
        <v>836</v>
      </c>
      <c r="U382" s="107">
        <f t="shared" si="39"/>
        <v>7.86</v>
      </c>
    </row>
    <row r="383" spans="1:21" s="110" customFormat="1">
      <c r="A383" s="106" t="s">
        <v>4192</v>
      </c>
      <c r="B383" s="107">
        <v>205</v>
      </c>
      <c r="C383" s="107">
        <v>276</v>
      </c>
      <c r="D383" s="108">
        <f t="shared" si="35"/>
        <v>0.74275362318840576</v>
      </c>
      <c r="E383" s="117">
        <v>6.8470000000000003E-2</v>
      </c>
      <c r="F383" s="117">
        <v>1.6900000000000001E-3</v>
      </c>
      <c r="G383" s="117">
        <v>1.3575699999999999</v>
      </c>
      <c r="H383" s="117">
        <v>2.3429999999999999E-2</v>
      </c>
      <c r="I383" s="117">
        <v>0.14376</v>
      </c>
      <c r="J383" s="117">
        <v>1.5200000000000001E-3</v>
      </c>
      <c r="K383" s="107">
        <v>883</v>
      </c>
      <c r="L383" s="107">
        <v>50.28</v>
      </c>
      <c r="M383" s="107">
        <v>871</v>
      </c>
      <c r="N383" s="107">
        <v>10.09</v>
      </c>
      <c r="O383" s="107">
        <v>866</v>
      </c>
      <c r="P383" s="107">
        <v>8.59</v>
      </c>
      <c r="Q383" s="109">
        <f t="shared" si="36"/>
        <v>1.9252548131370339</v>
      </c>
      <c r="R383" s="109">
        <f t="shared" si="37"/>
        <v>11.33738772229667</v>
      </c>
      <c r="S383" s="147">
        <f t="shared" si="34"/>
        <v>1.9252548131370339</v>
      </c>
      <c r="T383" s="107">
        <f t="shared" si="38"/>
        <v>866</v>
      </c>
      <c r="U383" s="107">
        <f t="shared" si="39"/>
        <v>8.59</v>
      </c>
    </row>
    <row r="384" spans="1:21" s="110" customFormat="1">
      <c r="A384" s="106" t="s">
        <v>4193</v>
      </c>
      <c r="B384" s="107">
        <v>582</v>
      </c>
      <c r="C384" s="107">
        <v>718</v>
      </c>
      <c r="D384" s="108">
        <f t="shared" si="35"/>
        <v>0.81058495821727017</v>
      </c>
      <c r="E384" s="117">
        <v>6.8750000000000006E-2</v>
      </c>
      <c r="F384" s="117">
        <v>1.49E-3</v>
      </c>
      <c r="G384" s="117">
        <v>1.3423</v>
      </c>
      <c r="H384" s="117">
        <v>1.7149999999999999E-2</v>
      </c>
      <c r="I384" s="117">
        <v>0.14157</v>
      </c>
      <c r="J384" s="117">
        <v>1.42E-3</v>
      </c>
      <c r="K384" s="107">
        <v>891</v>
      </c>
      <c r="L384" s="107">
        <v>44.18</v>
      </c>
      <c r="M384" s="107">
        <v>864</v>
      </c>
      <c r="N384" s="107">
        <v>7.44</v>
      </c>
      <c r="O384" s="107">
        <v>854</v>
      </c>
      <c r="P384" s="107">
        <v>8</v>
      </c>
      <c r="Q384" s="109">
        <f t="shared" si="36"/>
        <v>4.1526374859708231</v>
      </c>
      <c r="R384" s="109">
        <f t="shared" si="37"/>
        <v>9.6732727781158143</v>
      </c>
      <c r="S384" s="147">
        <f t="shared" si="34"/>
        <v>4.1526374859708231</v>
      </c>
      <c r="T384" s="107">
        <f t="shared" si="38"/>
        <v>854</v>
      </c>
      <c r="U384" s="107">
        <f t="shared" si="39"/>
        <v>8</v>
      </c>
    </row>
    <row r="385" spans="1:21" s="110" customFormat="1">
      <c r="A385" s="106" t="s">
        <v>4194</v>
      </c>
      <c r="B385" s="107">
        <v>506</v>
      </c>
      <c r="C385" s="107">
        <v>512</v>
      </c>
      <c r="D385" s="108">
        <f t="shared" si="35"/>
        <v>0.98828125</v>
      </c>
      <c r="E385" s="117">
        <v>6.9089999999999999E-2</v>
      </c>
      <c r="F385" s="117">
        <v>1.5499999999999999E-3</v>
      </c>
      <c r="G385" s="117">
        <v>1.3345499999999999</v>
      </c>
      <c r="H385" s="117">
        <v>1.866E-2</v>
      </c>
      <c r="I385" s="117">
        <v>0.14007</v>
      </c>
      <c r="J385" s="117">
        <v>1.42E-3</v>
      </c>
      <c r="K385" s="107">
        <v>901</v>
      </c>
      <c r="L385" s="107">
        <v>45.63</v>
      </c>
      <c r="M385" s="107">
        <v>861</v>
      </c>
      <c r="N385" s="107">
        <v>8.1199999999999992</v>
      </c>
      <c r="O385" s="107">
        <v>845</v>
      </c>
      <c r="P385" s="107">
        <v>8.02</v>
      </c>
      <c r="Q385" s="109">
        <f t="shared" si="36"/>
        <v>6.2153163152053326</v>
      </c>
      <c r="R385" s="109">
        <f t="shared" si="37"/>
        <v>9.6645901412582003</v>
      </c>
      <c r="S385" s="147">
        <f t="shared" si="34"/>
        <v>6.2153163152053326</v>
      </c>
      <c r="T385" s="107">
        <f t="shared" si="38"/>
        <v>845</v>
      </c>
      <c r="U385" s="107">
        <f t="shared" si="39"/>
        <v>8.02</v>
      </c>
    </row>
    <row r="386" spans="1:21" s="110" customFormat="1">
      <c r="A386" s="106" t="s">
        <v>4195</v>
      </c>
      <c r="B386" s="107">
        <v>575</v>
      </c>
      <c r="C386" s="107">
        <v>672</v>
      </c>
      <c r="D386" s="108">
        <f t="shared" si="35"/>
        <v>0.85565476190476186</v>
      </c>
      <c r="E386" s="117">
        <v>6.9639999999999994E-2</v>
      </c>
      <c r="F386" s="117">
        <v>1.5100000000000001E-3</v>
      </c>
      <c r="G386" s="117">
        <v>1.3086</v>
      </c>
      <c r="H386" s="117">
        <v>1.6740000000000001E-2</v>
      </c>
      <c r="I386" s="117">
        <v>0.13625999999999999</v>
      </c>
      <c r="J386" s="117">
        <v>1.3600000000000001E-3</v>
      </c>
      <c r="K386" s="107">
        <v>918</v>
      </c>
      <c r="L386" s="107">
        <v>44.02</v>
      </c>
      <c r="M386" s="107">
        <v>850</v>
      </c>
      <c r="N386" s="107">
        <v>7.36</v>
      </c>
      <c r="O386" s="107">
        <v>824</v>
      </c>
      <c r="P386" s="107">
        <v>7.7</v>
      </c>
      <c r="Q386" s="109">
        <f t="shared" si="36"/>
        <v>10.239651416122008</v>
      </c>
      <c r="R386" s="109">
        <f t="shared" si="37"/>
        <v>8.7703231524735372</v>
      </c>
      <c r="S386" s="147">
        <f t="shared" si="34"/>
        <v>10.239651416122008</v>
      </c>
      <c r="T386" s="107">
        <f t="shared" si="38"/>
        <v>824</v>
      </c>
      <c r="U386" s="107">
        <f t="shared" si="39"/>
        <v>7.7</v>
      </c>
    </row>
    <row r="387" spans="1:21" s="110" customFormat="1">
      <c r="A387" s="106" t="s">
        <v>4196</v>
      </c>
      <c r="B387" s="107">
        <v>706</v>
      </c>
      <c r="C387" s="107">
        <v>560</v>
      </c>
      <c r="D387" s="108">
        <f t="shared" si="35"/>
        <v>1.2607142857142857</v>
      </c>
      <c r="E387" s="117">
        <v>6.9099999999999995E-2</v>
      </c>
      <c r="F387" s="117">
        <v>1.56E-3</v>
      </c>
      <c r="G387" s="117">
        <v>1.3093300000000001</v>
      </c>
      <c r="H387" s="117">
        <v>1.866E-2</v>
      </c>
      <c r="I387" s="117">
        <v>0.13741999999999999</v>
      </c>
      <c r="J387" s="117">
        <v>1.39E-3</v>
      </c>
      <c r="K387" s="107">
        <v>902</v>
      </c>
      <c r="L387" s="107">
        <v>45.98</v>
      </c>
      <c r="M387" s="107">
        <v>850</v>
      </c>
      <c r="N387" s="107">
        <v>8.2100000000000009</v>
      </c>
      <c r="O387" s="107">
        <v>830</v>
      </c>
      <c r="P387" s="107">
        <v>7.89</v>
      </c>
      <c r="Q387" s="109">
        <f t="shared" si="36"/>
        <v>7.9822616407982272</v>
      </c>
      <c r="R387" s="109">
        <f t="shared" si="37"/>
        <v>9.5430465351039402</v>
      </c>
      <c r="S387" s="147">
        <f t="shared" si="34"/>
        <v>7.9822616407982272</v>
      </c>
      <c r="T387" s="107">
        <f t="shared" si="38"/>
        <v>830</v>
      </c>
      <c r="U387" s="107">
        <f t="shared" si="39"/>
        <v>7.89</v>
      </c>
    </row>
    <row r="388" spans="1:21" s="110" customFormat="1">
      <c r="A388" s="106" t="s">
        <v>4197</v>
      </c>
      <c r="B388" s="107">
        <v>1704</v>
      </c>
      <c r="C388" s="107">
        <v>856</v>
      </c>
      <c r="D388" s="108">
        <f t="shared" si="35"/>
        <v>1.9906542056074767</v>
      </c>
      <c r="E388" s="117">
        <v>6.8489999999999995E-2</v>
      </c>
      <c r="F388" s="117">
        <v>1.48E-3</v>
      </c>
      <c r="G388" s="117">
        <v>1.31863</v>
      </c>
      <c r="H388" s="117">
        <v>1.6650000000000002E-2</v>
      </c>
      <c r="I388" s="117">
        <v>0.13961999999999999</v>
      </c>
      <c r="J388" s="117">
        <v>1.3799999999999999E-3</v>
      </c>
      <c r="K388" s="107">
        <v>884</v>
      </c>
      <c r="L388" s="107">
        <v>44.03</v>
      </c>
      <c r="M388" s="107">
        <v>854</v>
      </c>
      <c r="N388" s="107">
        <v>7.29</v>
      </c>
      <c r="O388" s="107">
        <v>843</v>
      </c>
      <c r="P388" s="107">
        <v>7.83</v>
      </c>
      <c r="Q388" s="109">
        <f t="shared" si="36"/>
        <v>4.6380090497737498</v>
      </c>
      <c r="R388" s="109">
        <f t="shared" si="37"/>
        <v>9.6632859395395876</v>
      </c>
      <c r="S388" s="147">
        <f t="shared" ref="S388:S451" si="40">IF(OR(Q388-R388&gt;10,Q388+R388&lt;-5),"X",Q388)</f>
        <v>4.6380090497737498</v>
      </c>
      <c r="T388" s="107">
        <f t="shared" si="38"/>
        <v>843</v>
      </c>
      <c r="U388" s="107">
        <f t="shared" si="39"/>
        <v>7.83</v>
      </c>
    </row>
    <row r="389" spans="1:21" s="110" customFormat="1">
      <c r="A389" s="106" t="s">
        <v>4198</v>
      </c>
      <c r="B389" s="107">
        <v>444</v>
      </c>
      <c r="C389" s="107">
        <v>412</v>
      </c>
      <c r="D389" s="108">
        <f t="shared" ref="D389:D434" si="41">B389/C389</f>
        <v>1.0776699029126213</v>
      </c>
      <c r="E389" s="117">
        <v>7.0989999999999998E-2</v>
      </c>
      <c r="F389" s="117">
        <v>1.8699999999999999E-3</v>
      </c>
      <c r="G389" s="117">
        <v>1.35067</v>
      </c>
      <c r="H389" s="117">
        <v>2.6280000000000001E-2</v>
      </c>
      <c r="I389" s="117">
        <v>0.13799</v>
      </c>
      <c r="J389" s="117">
        <v>1.5E-3</v>
      </c>
      <c r="K389" s="107">
        <v>957</v>
      </c>
      <c r="L389" s="107">
        <v>52.97</v>
      </c>
      <c r="M389" s="107">
        <v>868</v>
      </c>
      <c r="N389" s="107">
        <v>11.35</v>
      </c>
      <c r="O389" s="107">
        <v>833</v>
      </c>
      <c r="P389" s="107">
        <v>8.51</v>
      </c>
      <c r="Q389" s="109">
        <f t="shared" ref="Q389:Q452" si="42">(1-O389/K389)*100</f>
        <v>12.957157784743989</v>
      </c>
      <c r="R389" s="109">
        <f t="shared" ref="R389:R452" si="43">SQRT((2*P389)^2*(-1/K389)^2+(2*L389)^2*(O389/K389^2)^2)*100</f>
        <v>9.7984057592873981</v>
      </c>
      <c r="S389" s="147">
        <f t="shared" si="40"/>
        <v>12.957157784743989</v>
      </c>
      <c r="T389" s="107">
        <f t="shared" ref="T389:T452" si="44">IF(O389&lt;=1000,O389,K389)</f>
        <v>833</v>
      </c>
      <c r="U389" s="107">
        <f t="shared" ref="U389:U452" si="45">IF(T389=O389,P389,L389)</f>
        <v>8.51</v>
      </c>
    </row>
    <row r="390" spans="1:21" s="110" customFormat="1">
      <c r="A390" s="106" t="s">
        <v>4199</v>
      </c>
      <c r="B390" s="107">
        <v>344</v>
      </c>
      <c r="C390" s="107">
        <v>325</v>
      </c>
      <c r="D390" s="108">
        <f t="shared" si="41"/>
        <v>1.0584615384615386</v>
      </c>
      <c r="E390" s="117">
        <v>7.0739999999999997E-2</v>
      </c>
      <c r="F390" s="117">
        <v>1.73E-3</v>
      </c>
      <c r="G390" s="117">
        <v>1.29877</v>
      </c>
      <c r="H390" s="117">
        <v>2.2040000000000001E-2</v>
      </c>
      <c r="I390" s="117">
        <v>0.13314999999999999</v>
      </c>
      <c r="J390" s="117">
        <v>1.39E-3</v>
      </c>
      <c r="K390" s="107">
        <v>950</v>
      </c>
      <c r="L390" s="107">
        <v>49.36</v>
      </c>
      <c r="M390" s="107">
        <v>845</v>
      </c>
      <c r="N390" s="107">
        <v>9.74</v>
      </c>
      <c r="O390" s="107">
        <v>806</v>
      </c>
      <c r="P390" s="107">
        <v>7.91</v>
      </c>
      <c r="Q390" s="109">
        <f t="shared" si="42"/>
        <v>15.157894736842103</v>
      </c>
      <c r="R390" s="109">
        <f t="shared" si="43"/>
        <v>8.972325006140041</v>
      </c>
      <c r="S390" s="147">
        <f t="shared" si="40"/>
        <v>15.157894736842103</v>
      </c>
      <c r="T390" s="107">
        <f t="shared" si="44"/>
        <v>806</v>
      </c>
      <c r="U390" s="107">
        <f t="shared" si="45"/>
        <v>7.91</v>
      </c>
    </row>
    <row r="391" spans="1:21" s="110" customFormat="1">
      <c r="A391" s="106" t="s">
        <v>4200</v>
      </c>
      <c r="B391" s="107">
        <v>470</v>
      </c>
      <c r="C391" s="107">
        <v>489</v>
      </c>
      <c r="D391" s="108">
        <f t="shared" si="41"/>
        <v>0.96114519427402867</v>
      </c>
      <c r="E391" s="117">
        <v>6.7949999999999997E-2</v>
      </c>
      <c r="F391" s="117">
        <v>1.57E-3</v>
      </c>
      <c r="G391" s="117">
        <v>1.2086600000000001</v>
      </c>
      <c r="H391" s="117">
        <v>1.8020000000000001E-2</v>
      </c>
      <c r="I391" s="117">
        <v>0.12901000000000001</v>
      </c>
      <c r="J391" s="117">
        <v>1.2999999999999999E-3</v>
      </c>
      <c r="K391" s="107">
        <v>867</v>
      </c>
      <c r="L391" s="107">
        <v>47.09</v>
      </c>
      <c r="M391" s="107">
        <v>805</v>
      </c>
      <c r="N391" s="107">
        <v>8.2899999999999991</v>
      </c>
      <c r="O391" s="107">
        <v>782</v>
      </c>
      <c r="P391" s="107">
        <v>7.45</v>
      </c>
      <c r="Q391" s="109">
        <f t="shared" si="42"/>
        <v>9.8039215686274499</v>
      </c>
      <c r="R391" s="109">
        <f t="shared" si="43"/>
        <v>9.9473504410646001</v>
      </c>
      <c r="S391" s="147">
        <f t="shared" si="40"/>
        <v>9.8039215686274499</v>
      </c>
      <c r="T391" s="107">
        <f t="shared" si="44"/>
        <v>782</v>
      </c>
      <c r="U391" s="107">
        <f t="shared" si="45"/>
        <v>7.45</v>
      </c>
    </row>
    <row r="392" spans="1:21" s="110" customFormat="1">
      <c r="A392" s="106" t="s">
        <v>4201</v>
      </c>
      <c r="B392" s="107">
        <v>1068</v>
      </c>
      <c r="C392" s="107">
        <v>731</v>
      </c>
      <c r="D392" s="108">
        <f t="shared" si="41"/>
        <v>1.4610123119015048</v>
      </c>
      <c r="E392" s="117">
        <v>6.8110000000000004E-2</v>
      </c>
      <c r="F392" s="117">
        <v>1.47E-3</v>
      </c>
      <c r="G392" s="117">
        <v>1.33714</v>
      </c>
      <c r="H392" s="117">
        <v>1.6719999999999999E-2</v>
      </c>
      <c r="I392" s="117">
        <v>0.1424</v>
      </c>
      <c r="J392" s="117">
        <v>1.4E-3</v>
      </c>
      <c r="K392" s="107">
        <v>872</v>
      </c>
      <c r="L392" s="107">
        <v>43.94</v>
      </c>
      <c r="M392" s="107">
        <v>862</v>
      </c>
      <c r="N392" s="107">
        <v>7.26</v>
      </c>
      <c r="O392" s="107">
        <v>858</v>
      </c>
      <c r="P392" s="107">
        <v>7.88</v>
      </c>
      <c r="Q392" s="109">
        <f t="shared" si="42"/>
        <v>1.6055045871559592</v>
      </c>
      <c r="R392" s="109">
        <f t="shared" si="43"/>
        <v>10.079537969909792</v>
      </c>
      <c r="S392" s="147">
        <f t="shared" si="40"/>
        <v>1.6055045871559592</v>
      </c>
      <c r="T392" s="107">
        <f t="shared" si="44"/>
        <v>858</v>
      </c>
      <c r="U392" s="107">
        <f t="shared" si="45"/>
        <v>7.88</v>
      </c>
    </row>
    <row r="393" spans="1:21" s="110" customFormat="1">
      <c r="A393" s="106" t="s">
        <v>4202</v>
      </c>
      <c r="B393" s="107">
        <v>579</v>
      </c>
      <c r="C393" s="107">
        <v>597</v>
      </c>
      <c r="D393" s="108">
        <f t="shared" si="41"/>
        <v>0.96984924623115576</v>
      </c>
      <c r="E393" s="117">
        <v>6.9220000000000004E-2</v>
      </c>
      <c r="F393" s="117">
        <v>1.5E-3</v>
      </c>
      <c r="G393" s="117">
        <v>1.3464400000000001</v>
      </c>
      <c r="H393" s="117">
        <v>1.7080000000000001E-2</v>
      </c>
      <c r="I393" s="117">
        <v>0.14108000000000001</v>
      </c>
      <c r="J393" s="117">
        <v>1.39E-3</v>
      </c>
      <c r="K393" s="107">
        <v>905</v>
      </c>
      <c r="L393" s="107">
        <v>43.93</v>
      </c>
      <c r="M393" s="107">
        <v>866</v>
      </c>
      <c r="N393" s="107">
        <v>7.39</v>
      </c>
      <c r="O393" s="107">
        <v>851</v>
      </c>
      <c r="P393" s="107">
        <v>7.83</v>
      </c>
      <c r="Q393" s="109">
        <f t="shared" si="42"/>
        <v>5.966850828729287</v>
      </c>
      <c r="R393" s="109">
        <f t="shared" si="43"/>
        <v>9.2915569363762316</v>
      </c>
      <c r="S393" s="147">
        <f t="shared" si="40"/>
        <v>5.966850828729287</v>
      </c>
      <c r="T393" s="107">
        <f t="shared" si="44"/>
        <v>851</v>
      </c>
      <c r="U393" s="107">
        <f t="shared" si="45"/>
        <v>7.83</v>
      </c>
    </row>
    <row r="394" spans="1:21" s="110" customFormat="1">
      <c r="A394" s="106" t="s">
        <v>4203</v>
      </c>
      <c r="B394" s="107">
        <v>303</v>
      </c>
      <c r="C394" s="107">
        <v>343</v>
      </c>
      <c r="D394" s="108">
        <f t="shared" si="41"/>
        <v>0.88338192419825068</v>
      </c>
      <c r="E394" s="117">
        <v>6.837E-2</v>
      </c>
      <c r="F394" s="117">
        <v>1.6100000000000001E-3</v>
      </c>
      <c r="G394" s="117">
        <v>1.2860199999999999</v>
      </c>
      <c r="H394" s="117">
        <v>2.0140000000000002E-2</v>
      </c>
      <c r="I394" s="117">
        <v>0.13644000000000001</v>
      </c>
      <c r="J394" s="117">
        <v>1.39E-3</v>
      </c>
      <c r="K394" s="107">
        <v>880</v>
      </c>
      <c r="L394" s="107">
        <v>48</v>
      </c>
      <c r="M394" s="107">
        <v>840</v>
      </c>
      <c r="N394" s="107">
        <v>8.9499999999999993</v>
      </c>
      <c r="O394" s="107">
        <v>825</v>
      </c>
      <c r="P394" s="107">
        <v>7.87</v>
      </c>
      <c r="Q394" s="109">
        <f t="shared" si="42"/>
        <v>6.25</v>
      </c>
      <c r="R394" s="109">
        <f t="shared" si="43"/>
        <v>10.382501022361559</v>
      </c>
      <c r="S394" s="147">
        <f t="shared" si="40"/>
        <v>6.25</v>
      </c>
      <c r="T394" s="107">
        <f t="shared" si="44"/>
        <v>825</v>
      </c>
      <c r="U394" s="107">
        <f t="shared" si="45"/>
        <v>7.87</v>
      </c>
    </row>
    <row r="395" spans="1:21" s="110" customFormat="1">
      <c r="A395" s="106" t="s">
        <v>4204</v>
      </c>
      <c r="B395" s="107">
        <v>459</v>
      </c>
      <c r="C395" s="107">
        <v>424</v>
      </c>
      <c r="D395" s="108">
        <f t="shared" si="41"/>
        <v>1.0825471698113207</v>
      </c>
      <c r="E395" s="117">
        <v>6.6500000000000004E-2</v>
      </c>
      <c r="F395" s="117">
        <v>1.6100000000000001E-3</v>
      </c>
      <c r="G395" s="117">
        <v>1.2648299999999999</v>
      </c>
      <c r="H395" s="117">
        <v>2.0959999999999999E-2</v>
      </c>
      <c r="I395" s="117">
        <v>0.13796</v>
      </c>
      <c r="J395" s="117">
        <v>1.42E-3</v>
      </c>
      <c r="K395" s="107">
        <v>822</v>
      </c>
      <c r="L395" s="107">
        <v>49.71</v>
      </c>
      <c r="M395" s="107">
        <v>830</v>
      </c>
      <c r="N395" s="107">
        <v>9.4</v>
      </c>
      <c r="O395" s="107">
        <v>833</v>
      </c>
      <c r="P395" s="107">
        <v>8.0299999999999994</v>
      </c>
      <c r="Q395" s="109">
        <f t="shared" si="42"/>
        <v>-1.3381995133819879</v>
      </c>
      <c r="R395" s="109">
        <f t="shared" si="43"/>
        <v>12.411486716803928</v>
      </c>
      <c r="S395" s="147">
        <f t="shared" si="40"/>
        <v>-1.3381995133819879</v>
      </c>
      <c r="T395" s="107">
        <f t="shared" si="44"/>
        <v>833</v>
      </c>
      <c r="U395" s="107">
        <f t="shared" si="45"/>
        <v>8.0299999999999994</v>
      </c>
    </row>
    <row r="396" spans="1:21" s="110" customFormat="1">
      <c r="A396" s="106" t="s">
        <v>4205</v>
      </c>
      <c r="B396" s="107">
        <v>754</v>
      </c>
      <c r="C396" s="107">
        <v>1070</v>
      </c>
      <c r="D396" s="108">
        <f t="shared" si="41"/>
        <v>0.70467289719626169</v>
      </c>
      <c r="E396" s="117">
        <v>6.7220000000000002E-2</v>
      </c>
      <c r="F396" s="117">
        <v>1.41E-3</v>
      </c>
      <c r="G396" s="117">
        <v>1.2837799999999999</v>
      </c>
      <c r="H396" s="117">
        <v>1.4919999999999999E-2</v>
      </c>
      <c r="I396" s="117">
        <v>0.13852999999999999</v>
      </c>
      <c r="J396" s="117">
        <v>1.33E-3</v>
      </c>
      <c r="K396" s="107">
        <v>845</v>
      </c>
      <c r="L396" s="107">
        <v>43.05</v>
      </c>
      <c r="M396" s="107">
        <v>839</v>
      </c>
      <c r="N396" s="107">
        <v>6.63</v>
      </c>
      <c r="O396" s="107">
        <v>836</v>
      </c>
      <c r="P396" s="107">
        <v>7.55</v>
      </c>
      <c r="Q396" s="109">
        <f t="shared" si="42"/>
        <v>1.0650887573964485</v>
      </c>
      <c r="R396" s="109">
        <f t="shared" si="43"/>
        <v>10.237983590840921</v>
      </c>
      <c r="S396" s="147">
        <f t="shared" si="40"/>
        <v>1.0650887573964485</v>
      </c>
      <c r="T396" s="107">
        <f t="shared" si="44"/>
        <v>836</v>
      </c>
      <c r="U396" s="107">
        <f t="shared" si="45"/>
        <v>7.55</v>
      </c>
    </row>
    <row r="397" spans="1:21" s="110" customFormat="1">
      <c r="A397" s="106" t="s">
        <v>4206</v>
      </c>
      <c r="B397" s="107">
        <v>648</v>
      </c>
      <c r="C397" s="107">
        <v>456</v>
      </c>
      <c r="D397" s="108">
        <f t="shared" si="41"/>
        <v>1.4210526315789473</v>
      </c>
      <c r="E397" s="117">
        <v>6.898E-2</v>
      </c>
      <c r="F397" s="117">
        <v>1.5299999999999999E-3</v>
      </c>
      <c r="G397" s="117">
        <v>1.3270200000000001</v>
      </c>
      <c r="H397" s="117">
        <v>1.7999999999999999E-2</v>
      </c>
      <c r="I397" s="117">
        <v>0.13952999999999999</v>
      </c>
      <c r="J397" s="117">
        <v>1.3799999999999999E-3</v>
      </c>
      <c r="K397" s="107">
        <v>898</v>
      </c>
      <c r="L397" s="107">
        <v>45.06</v>
      </c>
      <c r="M397" s="107">
        <v>858</v>
      </c>
      <c r="N397" s="107">
        <v>7.86</v>
      </c>
      <c r="O397" s="107">
        <v>842</v>
      </c>
      <c r="P397" s="107">
        <v>7.78</v>
      </c>
      <c r="Q397" s="109">
        <f t="shared" si="42"/>
        <v>6.2360801781737196</v>
      </c>
      <c r="R397" s="109">
        <f t="shared" si="43"/>
        <v>9.5680095583520455</v>
      </c>
      <c r="S397" s="147">
        <f t="shared" si="40"/>
        <v>6.2360801781737196</v>
      </c>
      <c r="T397" s="107">
        <f t="shared" si="44"/>
        <v>842</v>
      </c>
      <c r="U397" s="107">
        <f t="shared" si="45"/>
        <v>7.78</v>
      </c>
    </row>
    <row r="398" spans="1:21" s="110" customFormat="1">
      <c r="A398" s="106" t="s">
        <v>4207</v>
      </c>
      <c r="B398" s="107">
        <v>1063</v>
      </c>
      <c r="C398" s="107">
        <v>1131</v>
      </c>
      <c r="D398" s="108">
        <f t="shared" si="41"/>
        <v>0.93987621573828473</v>
      </c>
      <c r="E398" s="117">
        <v>6.8360000000000004E-2</v>
      </c>
      <c r="F398" s="117">
        <v>1.4300000000000001E-3</v>
      </c>
      <c r="G398" s="117">
        <v>1.3166800000000001</v>
      </c>
      <c r="H398" s="117">
        <v>1.52E-2</v>
      </c>
      <c r="I398" s="117">
        <v>0.13969999999999999</v>
      </c>
      <c r="J398" s="117">
        <v>1.34E-3</v>
      </c>
      <c r="K398" s="107">
        <v>880</v>
      </c>
      <c r="L398" s="107">
        <v>42.7</v>
      </c>
      <c r="M398" s="107">
        <v>853</v>
      </c>
      <c r="N398" s="107">
        <v>6.66</v>
      </c>
      <c r="O398" s="107">
        <v>843</v>
      </c>
      <c r="P398" s="107">
        <v>7.56</v>
      </c>
      <c r="Q398" s="109">
        <f t="shared" si="42"/>
        <v>4.2045454545454497</v>
      </c>
      <c r="R398" s="109">
        <f t="shared" si="43"/>
        <v>9.4539574099892736</v>
      </c>
      <c r="S398" s="147">
        <f t="shared" si="40"/>
        <v>4.2045454545454497</v>
      </c>
      <c r="T398" s="107">
        <f t="shared" si="44"/>
        <v>843</v>
      </c>
      <c r="U398" s="107">
        <f t="shared" si="45"/>
        <v>7.56</v>
      </c>
    </row>
    <row r="399" spans="1:21" s="110" customFormat="1">
      <c r="A399" s="106" t="s">
        <v>4208</v>
      </c>
      <c r="B399" s="107">
        <v>922</v>
      </c>
      <c r="C399" s="107">
        <v>776</v>
      </c>
      <c r="D399" s="108">
        <f t="shared" si="41"/>
        <v>1.1881443298969072</v>
      </c>
      <c r="E399" s="117">
        <v>6.8199999999999997E-2</v>
      </c>
      <c r="F399" s="117">
        <v>1.4300000000000001E-3</v>
      </c>
      <c r="G399" s="117">
        <v>1.31612</v>
      </c>
      <c r="H399" s="117">
        <v>1.537E-2</v>
      </c>
      <c r="I399" s="117">
        <v>0.13996</v>
      </c>
      <c r="J399" s="117">
        <v>1.33E-3</v>
      </c>
      <c r="K399" s="107">
        <v>875</v>
      </c>
      <c r="L399" s="107">
        <v>42.88</v>
      </c>
      <c r="M399" s="107">
        <v>853</v>
      </c>
      <c r="N399" s="107">
        <v>6.74</v>
      </c>
      <c r="O399" s="107">
        <v>844</v>
      </c>
      <c r="P399" s="107">
        <v>7.55</v>
      </c>
      <c r="Q399" s="109">
        <f t="shared" si="42"/>
        <v>3.5428571428571476</v>
      </c>
      <c r="R399" s="109">
        <f t="shared" si="43"/>
        <v>9.6101175730188881</v>
      </c>
      <c r="S399" s="147">
        <f t="shared" si="40"/>
        <v>3.5428571428571476</v>
      </c>
      <c r="T399" s="107">
        <f t="shared" si="44"/>
        <v>844</v>
      </c>
      <c r="U399" s="107">
        <f t="shared" si="45"/>
        <v>7.55</v>
      </c>
    </row>
    <row r="400" spans="1:21" s="110" customFormat="1">
      <c r="A400" s="106" t="s">
        <v>4209</v>
      </c>
      <c r="B400" s="107">
        <v>611</v>
      </c>
      <c r="C400" s="107">
        <v>632</v>
      </c>
      <c r="D400" s="108">
        <f t="shared" si="41"/>
        <v>0.96677215189873422</v>
      </c>
      <c r="E400" s="117">
        <v>6.6650000000000001E-2</v>
      </c>
      <c r="F400" s="117">
        <v>1.48E-3</v>
      </c>
      <c r="G400" s="117">
        <v>1.2833399999999999</v>
      </c>
      <c r="H400" s="117">
        <v>1.754E-2</v>
      </c>
      <c r="I400" s="117">
        <v>0.13965</v>
      </c>
      <c r="J400" s="117">
        <v>1.3600000000000001E-3</v>
      </c>
      <c r="K400" s="107">
        <v>827</v>
      </c>
      <c r="L400" s="107">
        <v>45.65</v>
      </c>
      <c r="M400" s="107">
        <v>838</v>
      </c>
      <c r="N400" s="107">
        <v>7.8</v>
      </c>
      <c r="O400" s="107">
        <v>843</v>
      </c>
      <c r="P400" s="107">
        <v>7.71</v>
      </c>
      <c r="Q400" s="109">
        <f t="shared" si="42"/>
        <v>-1.9347037484885199</v>
      </c>
      <c r="R400" s="109">
        <f t="shared" si="43"/>
        <v>11.406915520608244</v>
      </c>
      <c r="S400" s="147">
        <f t="shared" si="40"/>
        <v>-1.9347037484885199</v>
      </c>
      <c r="T400" s="107">
        <f t="shared" si="44"/>
        <v>843</v>
      </c>
      <c r="U400" s="107">
        <f t="shared" si="45"/>
        <v>7.71</v>
      </c>
    </row>
    <row r="401" spans="1:21" s="110" customFormat="1">
      <c r="A401" s="106" t="s">
        <v>4210</v>
      </c>
      <c r="B401" s="107">
        <v>846</v>
      </c>
      <c r="C401" s="107">
        <v>617</v>
      </c>
      <c r="D401" s="108">
        <f t="shared" si="41"/>
        <v>1.3711507293354943</v>
      </c>
      <c r="E401" s="117">
        <v>7.0699999999999999E-2</v>
      </c>
      <c r="F401" s="117">
        <v>1.5299999999999999E-3</v>
      </c>
      <c r="G401" s="117">
        <v>1.36575</v>
      </c>
      <c r="H401" s="117">
        <v>1.7500000000000002E-2</v>
      </c>
      <c r="I401" s="117">
        <v>0.14011000000000001</v>
      </c>
      <c r="J401" s="117">
        <v>1.3500000000000001E-3</v>
      </c>
      <c r="K401" s="107">
        <v>949</v>
      </c>
      <c r="L401" s="107">
        <v>43.72</v>
      </c>
      <c r="M401" s="107">
        <v>874</v>
      </c>
      <c r="N401" s="107">
        <v>7.51</v>
      </c>
      <c r="O401" s="107">
        <v>845</v>
      </c>
      <c r="P401" s="107">
        <v>7.65</v>
      </c>
      <c r="Q401" s="109">
        <f t="shared" si="42"/>
        <v>10.95890410958904</v>
      </c>
      <c r="R401" s="109">
        <f t="shared" si="43"/>
        <v>8.3610766133371381</v>
      </c>
      <c r="S401" s="147">
        <f t="shared" si="40"/>
        <v>10.95890410958904</v>
      </c>
      <c r="T401" s="107">
        <f t="shared" si="44"/>
        <v>845</v>
      </c>
      <c r="U401" s="107">
        <f t="shared" si="45"/>
        <v>7.65</v>
      </c>
    </row>
    <row r="402" spans="1:21" s="110" customFormat="1">
      <c r="A402" s="106" t="s">
        <v>4211</v>
      </c>
      <c r="B402" s="107">
        <v>225</v>
      </c>
      <c r="C402" s="107">
        <v>262</v>
      </c>
      <c r="D402" s="108">
        <f t="shared" si="41"/>
        <v>0.85877862595419852</v>
      </c>
      <c r="E402" s="117">
        <v>7.1150000000000005E-2</v>
      </c>
      <c r="F402" s="117">
        <v>1.75E-3</v>
      </c>
      <c r="G402" s="117">
        <v>1.38287</v>
      </c>
      <c r="H402" s="117">
        <v>2.376E-2</v>
      </c>
      <c r="I402" s="117">
        <v>0.14097000000000001</v>
      </c>
      <c r="J402" s="117">
        <v>1.4499999999999999E-3</v>
      </c>
      <c r="K402" s="107">
        <v>962</v>
      </c>
      <c r="L402" s="107">
        <v>49.47</v>
      </c>
      <c r="M402" s="107">
        <v>882</v>
      </c>
      <c r="N402" s="107">
        <v>10.119999999999999</v>
      </c>
      <c r="O402" s="107">
        <v>850</v>
      </c>
      <c r="P402" s="107">
        <v>8.19</v>
      </c>
      <c r="Q402" s="109">
        <f t="shared" si="42"/>
        <v>11.642411642411643</v>
      </c>
      <c r="R402" s="109">
        <f t="shared" si="43"/>
        <v>9.2455628196559321</v>
      </c>
      <c r="S402" s="147">
        <f t="shared" si="40"/>
        <v>11.642411642411643</v>
      </c>
      <c r="T402" s="107">
        <f t="shared" si="44"/>
        <v>850</v>
      </c>
      <c r="U402" s="107">
        <f t="shared" si="45"/>
        <v>8.19</v>
      </c>
    </row>
    <row r="403" spans="1:21" s="110" customFormat="1">
      <c r="A403" s="106" t="s">
        <v>4212</v>
      </c>
      <c r="B403" s="107">
        <v>56</v>
      </c>
      <c r="C403" s="107">
        <v>112</v>
      </c>
      <c r="D403" s="108">
        <f t="shared" si="41"/>
        <v>0.5</v>
      </c>
      <c r="E403" s="117">
        <v>7.3609999999999995E-2</v>
      </c>
      <c r="F403" s="117">
        <v>2.1199999999999999E-3</v>
      </c>
      <c r="G403" s="117">
        <v>1.2397400000000001</v>
      </c>
      <c r="H403" s="117">
        <v>2.802E-2</v>
      </c>
      <c r="I403" s="117">
        <v>0.12214</v>
      </c>
      <c r="J403" s="117">
        <v>1.3600000000000001E-3</v>
      </c>
      <c r="K403" s="107">
        <v>1031</v>
      </c>
      <c r="L403" s="107">
        <v>57.22</v>
      </c>
      <c r="M403" s="107">
        <v>819</v>
      </c>
      <c r="N403" s="107">
        <v>12.7</v>
      </c>
      <c r="O403" s="107">
        <v>743</v>
      </c>
      <c r="P403" s="107">
        <v>7.83</v>
      </c>
      <c r="Q403" s="109">
        <f t="shared" si="42"/>
        <v>27.934044616876818</v>
      </c>
      <c r="R403" s="109">
        <f t="shared" si="43"/>
        <v>8.1421813840723498</v>
      </c>
      <c r="S403" s="147" t="str">
        <f t="shared" si="40"/>
        <v>X</v>
      </c>
      <c r="T403" s="107">
        <f t="shared" si="44"/>
        <v>743</v>
      </c>
      <c r="U403" s="107">
        <f t="shared" si="45"/>
        <v>7.83</v>
      </c>
    </row>
    <row r="404" spans="1:21" s="110" customFormat="1">
      <c r="A404" s="106" t="s">
        <v>4213</v>
      </c>
      <c r="B404" s="107">
        <v>408</v>
      </c>
      <c r="C404" s="107">
        <v>312</v>
      </c>
      <c r="D404" s="108">
        <f t="shared" si="41"/>
        <v>1.3076923076923077</v>
      </c>
      <c r="E404" s="117">
        <v>6.9459999999999994E-2</v>
      </c>
      <c r="F404" s="117">
        <v>1.6299999999999999E-3</v>
      </c>
      <c r="G404" s="117">
        <v>1.3222799999999999</v>
      </c>
      <c r="H404" s="117">
        <v>2.052E-2</v>
      </c>
      <c r="I404" s="117">
        <v>0.13805999999999999</v>
      </c>
      <c r="J404" s="117">
        <v>1.3799999999999999E-3</v>
      </c>
      <c r="K404" s="107">
        <v>912</v>
      </c>
      <c r="L404" s="107">
        <v>47.48</v>
      </c>
      <c r="M404" s="107">
        <v>856</v>
      </c>
      <c r="N404" s="107">
        <v>8.9700000000000006</v>
      </c>
      <c r="O404" s="107">
        <v>834</v>
      </c>
      <c r="P404" s="107">
        <v>7.8</v>
      </c>
      <c r="Q404" s="109">
        <f t="shared" si="42"/>
        <v>8.5526315789473664</v>
      </c>
      <c r="R404" s="109">
        <f t="shared" si="43"/>
        <v>9.6741795943501359</v>
      </c>
      <c r="S404" s="147">
        <f t="shared" si="40"/>
        <v>8.5526315789473664</v>
      </c>
      <c r="T404" s="107">
        <f t="shared" si="44"/>
        <v>834</v>
      </c>
      <c r="U404" s="107">
        <f t="shared" si="45"/>
        <v>7.8</v>
      </c>
    </row>
    <row r="405" spans="1:21" s="105" customFormat="1">
      <c r="A405" s="111" t="s">
        <v>6483</v>
      </c>
      <c r="B405" s="112"/>
      <c r="C405" s="112"/>
      <c r="D405" s="103"/>
      <c r="E405" s="123"/>
      <c r="F405" s="123"/>
      <c r="G405" s="123"/>
      <c r="H405" s="123"/>
      <c r="I405" s="123"/>
      <c r="J405" s="123"/>
      <c r="K405" s="112"/>
      <c r="L405" s="112"/>
      <c r="M405" s="112"/>
      <c r="N405" s="112"/>
      <c r="O405" s="112"/>
      <c r="P405" s="112"/>
      <c r="Q405" s="113"/>
      <c r="R405" s="113"/>
      <c r="S405" s="147">
        <f t="shared" si="40"/>
        <v>0</v>
      </c>
      <c r="T405" s="112"/>
      <c r="U405" s="112"/>
    </row>
    <row r="406" spans="1:21" s="110" customFormat="1">
      <c r="A406" s="106" t="s">
        <v>4214</v>
      </c>
      <c r="B406" s="107">
        <v>462</v>
      </c>
      <c r="C406" s="107">
        <v>801</v>
      </c>
      <c r="D406" s="108">
        <f t="shared" si="41"/>
        <v>0.57677902621722843</v>
      </c>
      <c r="E406" s="117">
        <v>6.5909999999999996E-2</v>
      </c>
      <c r="F406" s="117">
        <v>1.33E-3</v>
      </c>
      <c r="G406" s="117">
        <v>1.1424399999999999</v>
      </c>
      <c r="H406" s="117">
        <v>1.124E-2</v>
      </c>
      <c r="I406" s="117">
        <v>0.12579000000000001</v>
      </c>
      <c r="J406" s="117">
        <v>1.16E-3</v>
      </c>
      <c r="K406" s="107">
        <v>804</v>
      </c>
      <c r="L406" s="107">
        <v>41.83</v>
      </c>
      <c r="M406" s="107">
        <v>774</v>
      </c>
      <c r="N406" s="107">
        <v>5.33</v>
      </c>
      <c r="O406" s="107">
        <v>764</v>
      </c>
      <c r="P406" s="107">
        <v>6.66</v>
      </c>
      <c r="Q406" s="109">
        <f t="shared" si="42"/>
        <v>4.9751243781094523</v>
      </c>
      <c r="R406" s="109">
        <f t="shared" si="43"/>
        <v>10.025619660155591</v>
      </c>
      <c r="S406" s="147">
        <f t="shared" si="40"/>
        <v>4.9751243781094523</v>
      </c>
      <c r="T406" s="107">
        <f t="shared" si="44"/>
        <v>764</v>
      </c>
      <c r="U406" s="107">
        <f t="shared" si="45"/>
        <v>6.66</v>
      </c>
    </row>
    <row r="407" spans="1:21" s="110" customFormat="1">
      <c r="A407" s="106" t="s">
        <v>4215</v>
      </c>
      <c r="B407" s="107">
        <v>262</v>
      </c>
      <c r="C407" s="107">
        <v>341</v>
      </c>
      <c r="D407" s="108">
        <f t="shared" si="41"/>
        <v>0.76832844574780057</v>
      </c>
      <c r="E407" s="117">
        <v>6.8659999999999999E-2</v>
      </c>
      <c r="F407" s="117">
        <v>1.42E-3</v>
      </c>
      <c r="G407" s="117">
        <v>1.16873</v>
      </c>
      <c r="H407" s="117">
        <v>1.242E-2</v>
      </c>
      <c r="I407" s="117">
        <v>0.12353</v>
      </c>
      <c r="J407" s="117">
        <v>1.15E-3</v>
      </c>
      <c r="K407" s="107">
        <v>889</v>
      </c>
      <c r="L407" s="107">
        <v>42.15</v>
      </c>
      <c r="M407" s="107">
        <v>786</v>
      </c>
      <c r="N407" s="107">
        <v>5.81</v>
      </c>
      <c r="O407" s="107">
        <v>751</v>
      </c>
      <c r="P407" s="107">
        <v>6.59</v>
      </c>
      <c r="Q407" s="109">
        <f t="shared" si="42"/>
        <v>15.523059617547808</v>
      </c>
      <c r="R407" s="109">
        <f t="shared" si="43"/>
        <v>8.1466188171027305</v>
      </c>
      <c r="S407" s="147">
        <f t="shared" si="40"/>
        <v>15.523059617547808</v>
      </c>
      <c r="T407" s="107">
        <f t="shared" si="44"/>
        <v>751</v>
      </c>
      <c r="U407" s="107">
        <f t="shared" si="45"/>
        <v>6.59</v>
      </c>
    </row>
    <row r="408" spans="1:21" s="110" customFormat="1">
      <c r="A408" s="106" t="s">
        <v>4216</v>
      </c>
      <c r="B408" s="107">
        <v>185</v>
      </c>
      <c r="C408" s="107">
        <v>241</v>
      </c>
      <c r="D408" s="108">
        <f t="shared" si="41"/>
        <v>0.76763485477178428</v>
      </c>
      <c r="E408" s="117">
        <v>6.5210000000000004E-2</v>
      </c>
      <c r="F408" s="117">
        <v>1.3600000000000001E-3</v>
      </c>
      <c r="G408" s="117">
        <v>1.11002</v>
      </c>
      <c r="H408" s="117">
        <v>1.225E-2</v>
      </c>
      <c r="I408" s="117">
        <v>0.12353</v>
      </c>
      <c r="J408" s="117">
        <v>1.15E-3</v>
      </c>
      <c r="K408" s="107">
        <v>781</v>
      </c>
      <c r="L408" s="107">
        <v>43.33</v>
      </c>
      <c r="M408" s="107">
        <v>758</v>
      </c>
      <c r="N408" s="107">
        <v>5.89</v>
      </c>
      <c r="O408" s="107">
        <v>751</v>
      </c>
      <c r="P408" s="107">
        <v>6.6</v>
      </c>
      <c r="Q408" s="109">
        <f t="shared" si="42"/>
        <v>3.8412291933418663</v>
      </c>
      <c r="R408" s="109">
        <f t="shared" si="43"/>
        <v>10.802840012337555</v>
      </c>
      <c r="S408" s="147">
        <f t="shared" si="40"/>
        <v>3.8412291933418663</v>
      </c>
      <c r="T408" s="107">
        <f t="shared" si="44"/>
        <v>751</v>
      </c>
      <c r="U408" s="107">
        <f t="shared" si="45"/>
        <v>6.6</v>
      </c>
    </row>
    <row r="409" spans="1:21" s="110" customFormat="1">
      <c r="A409" s="106" t="s">
        <v>4217</v>
      </c>
      <c r="B409" s="107">
        <v>274</v>
      </c>
      <c r="C409" s="107">
        <v>332</v>
      </c>
      <c r="D409" s="108">
        <f t="shared" si="41"/>
        <v>0.82530120481927716</v>
      </c>
      <c r="E409" s="117">
        <v>6.54E-2</v>
      </c>
      <c r="F409" s="117">
        <v>1.3600000000000001E-3</v>
      </c>
      <c r="G409" s="117">
        <v>1.1150199999999999</v>
      </c>
      <c r="H409" s="117">
        <v>1.213E-2</v>
      </c>
      <c r="I409" s="117">
        <v>0.12372</v>
      </c>
      <c r="J409" s="117">
        <v>1.15E-3</v>
      </c>
      <c r="K409" s="107">
        <v>787</v>
      </c>
      <c r="L409" s="107">
        <v>43.14</v>
      </c>
      <c r="M409" s="107">
        <v>761</v>
      </c>
      <c r="N409" s="107">
        <v>5.83</v>
      </c>
      <c r="O409" s="107">
        <v>752</v>
      </c>
      <c r="P409" s="107">
        <v>6.59</v>
      </c>
      <c r="Q409" s="109">
        <f t="shared" si="42"/>
        <v>4.4472681067344366</v>
      </c>
      <c r="R409" s="109">
        <f t="shared" si="43"/>
        <v>10.608612691356454</v>
      </c>
      <c r="S409" s="147">
        <f t="shared" si="40"/>
        <v>4.4472681067344366</v>
      </c>
      <c r="T409" s="107">
        <f t="shared" si="44"/>
        <v>752</v>
      </c>
      <c r="U409" s="107">
        <f t="shared" si="45"/>
        <v>6.59</v>
      </c>
    </row>
    <row r="410" spans="1:21" s="110" customFormat="1">
      <c r="A410" s="106" t="s">
        <v>4218</v>
      </c>
      <c r="B410" s="107">
        <v>420</v>
      </c>
      <c r="C410" s="107">
        <v>710</v>
      </c>
      <c r="D410" s="108">
        <f t="shared" si="41"/>
        <v>0.59154929577464788</v>
      </c>
      <c r="E410" s="117">
        <v>7.0569999999999994E-2</v>
      </c>
      <c r="F410" s="117">
        <v>1.4400000000000001E-3</v>
      </c>
      <c r="G410" s="117">
        <v>1.16005</v>
      </c>
      <c r="H410" s="117">
        <v>1.179E-2</v>
      </c>
      <c r="I410" s="117">
        <v>0.11928999999999999</v>
      </c>
      <c r="J410" s="117">
        <v>1.1000000000000001E-3</v>
      </c>
      <c r="K410" s="107">
        <v>945</v>
      </c>
      <c r="L410" s="107">
        <v>41.34</v>
      </c>
      <c r="M410" s="107">
        <v>782</v>
      </c>
      <c r="N410" s="107">
        <v>5.54</v>
      </c>
      <c r="O410" s="107">
        <v>727</v>
      </c>
      <c r="P410" s="107">
        <v>6.34</v>
      </c>
      <c r="Q410" s="109">
        <f t="shared" si="42"/>
        <v>23.068783068783073</v>
      </c>
      <c r="R410" s="109">
        <f t="shared" si="43"/>
        <v>6.863311714593161</v>
      </c>
      <c r="S410" s="147" t="str">
        <f t="shared" si="40"/>
        <v>X</v>
      </c>
      <c r="T410" s="107">
        <f t="shared" si="44"/>
        <v>727</v>
      </c>
      <c r="U410" s="107">
        <f t="shared" si="45"/>
        <v>6.34</v>
      </c>
    </row>
    <row r="411" spans="1:21" s="110" customFormat="1">
      <c r="A411" s="106" t="s">
        <v>4219</v>
      </c>
      <c r="B411" s="107">
        <v>230</v>
      </c>
      <c r="C411" s="107">
        <v>340</v>
      </c>
      <c r="D411" s="108">
        <f t="shared" si="41"/>
        <v>0.67647058823529416</v>
      </c>
      <c r="E411" s="117">
        <v>7.0319999999999994E-2</v>
      </c>
      <c r="F411" s="117">
        <v>1.4599999999999999E-3</v>
      </c>
      <c r="G411" s="117">
        <v>1.1755599999999999</v>
      </c>
      <c r="H411" s="117">
        <v>1.2460000000000001E-2</v>
      </c>
      <c r="I411" s="117">
        <v>0.12132</v>
      </c>
      <c r="J411" s="117">
        <v>1.1199999999999999E-3</v>
      </c>
      <c r="K411" s="107">
        <v>938</v>
      </c>
      <c r="L411" s="107">
        <v>41.88</v>
      </c>
      <c r="M411" s="107">
        <v>789</v>
      </c>
      <c r="N411" s="107">
        <v>5.82</v>
      </c>
      <c r="O411" s="107">
        <v>738</v>
      </c>
      <c r="P411" s="107">
        <v>6.45</v>
      </c>
      <c r="Q411" s="109">
        <f t="shared" si="42"/>
        <v>21.321961620469089</v>
      </c>
      <c r="R411" s="109">
        <f t="shared" si="43"/>
        <v>7.1590018578793355</v>
      </c>
      <c r="S411" s="147" t="str">
        <f t="shared" si="40"/>
        <v>X</v>
      </c>
      <c r="T411" s="107">
        <f t="shared" si="44"/>
        <v>738</v>
      </c>
      <c r="U411" s="107">
        <f t="shared" si="45"/>
        <v>6.45</v>
      </c>
    </row>
    <row r="412" spans="1:21" s="110" customFormat="1">
      <c r="A412" s="106" t="s">
        <v>4220</v>
      </c>
      <c r="B412" s="107">
        <v>310</v>
      </c>
      <c r="C412" s="107">
        <v>361</v>
      </c>
      <c r="D412" s="108">
        <f t="shared" si="41"/>
        <v>0.8587257617728532</v>
      </c>
      <c r="E412" s="117">
        <v>6.8519999999999998E-2</v>
      </c>
      <c r="F412" s="117">
        <v>1.42E-3</v>
      </c>
      <c r="G412" s="117">
        <v>1.15876</v>
      </c>
      <c r="H412" s="117">
        <v>1.244E-2</v>
      </c>
      <c r="I412" s="117">
        <v>0.12274</v>
      </c>
      <c r="J412" s="117">
        <v>1.1299999999999999E-3</v>
      </c>
      <c r="K412" s="107">
        <v>884</v>
      </c>
      <c r="L412" s="107">
        <v>42.39</v>
      </c>
      <c r="M412" s="107">
        <v>781</v>
      </c>
      <c r="N412" s="107">
        <v>5.85</v>
      </c>
      <c r="O412" s="107">
        <v>746</v>
      </c>
      <c r="P412" s="107">
        <v>6.51</v>
      </c>
      <c r="Q412" s="109">
        <f t="shared" si="42"/>
        <v>15.610859728506787</v>
      </c>
      <c r="R412" s="109">
        <f t="shared" si="43"/>
        <v>8.2262639533168294</v>
      </c>
      <c r="S412" s="147">
        <f t="shared" si="40"/>
        <v>15.610859728506787</v>
      </c>
      <c r="T412" s="107">
        <f t="shared" si="44"/>
        <v>746</v>
      </c>
      <c r="U412" s="107">
        <f t="shared" si="45"/>
        <v>6.51</v>
      </c>
    </row>
    <row r="413" spans="1:21" s="110" customFormat="1">
      <c r="A413" s="106" t="s">
        <v>4221</v>
      </c>
      <c r="B413" s="107">
        <v>1115</v>
      </c>
      <c r="C413" s="107">
        <v>799</v>
      </c>
      <c r="D413" s="108">
        <f t="shared" si="41"/>
        <v>1.3954943679599499</v>
      </c>
      <c r="E413" s="117">
        <v>7.034E-2</v>
      </c>
      <c r="F413" s="117">
        <v>1.42E-3</v>
      </c>
      <c r="G413" s="117">
        <v>1.0169699999999999</v>
      </c>
      <c r="H413" s="117">
        <v>9.8099999999999993E-3</v>
      </c>
      <c r="I413" s="117">
        <v>0.10492</v>
      </c>
      <c r="J413" s="117">
        <v>9.6000000000000002E-4</v>
      </c>
      <c r="K413" s="107">
        <v>938</v>
      </c>
      <c r="L413" s="107">
        <v>40.93</v>
      </c>
      <c r="M413" s="107">
        <v>712</v>
      </c>
      <c r="N413" s="107">
        <v>4.9400000000000004</v>
      </c>
      <c r="O413" s="107">
        <v>643</v>
      </c>
      <c r="P413" s="107">
        <v>5.58</v>
      </c>
      <c r="Q413" s="109">
        <f t="shared" si="42"/>
        <v>31.449893390191896</v>
      </c>
      <c r="R413" s="109">
        <f t="shared" si="43"/>
        <v>6.0995830548303758</v>
      </c>
      <c r="S413" s="147" t="str">
        <f t="shared" si="40"/>
        <v>X</v>
      </c>
      <c r="T413" s="107">
        <f t="shared" si="44"/>
        <v>643</v>
      </c>
      <c r="U413" s="107">
        <f t="shared" si="45"/>
        <v>5.58</v>
      </c>
    </row>
    <row r="414" spans="1:21" s="110" customFormat="1">
      <c r="A414" s="106" t="s">
        <v>4222</v>
      </c>
      <c r="B414" s="107">
        <v>444</v>
      </c>
      <c r="C414" s="107">
        <v>542</v>
      </c>
      <c r="D414" s="108">
        <f t="shared" si="41"/>
        <v>0.81918819188191883</v>
      </c>
      <c r="E414" s="117">
        <v>6.5250000000000002E-2</v>
      </c>
      <c r="F414" s="117">
        <v>1.33E-3</v>
      </c>
      <c r="G414" s="117">
        <v>1.1106799999999999</v>
      </c>
      <c r="H414" s="117">
        <v>1.112E-2</v>
      </c>
      <c r="I414" s="117">
        <v>0.12353</v>
      </c>
      <c r="J414" s="117">
        <v>1.1299999999999999E-3</v>
      </c>
      <c r="K414" s="107">
        <v>782</v>
      </c>
      <c r="L414" s="107">
        <v>42.33</v>
      </c>
      <c r="M414" s="107">
        <v>759</v>
      </c>
      <c r="N414" s="107">
        <v>5.35</v>
      </c>
      <c r="O414" s="107">
        <v>751</v>
      </c>
      <c r="P414" s="107">
        <v>6.48</v>
      </c>
      <c r="Q414" s="109">
        <f t="shared" si="42"/>
        <v>3.9641943734015306</v>
      </c>
      <c r="R414" s="109">
        <f t="shared" si="43"/>
        <v>10.528178793947559</v>
      </c>
      <c r="S414" s="147">
        <f t="shared" si="40"/>
        <v>3.9641943734015306</v>
      </c>
      <c r="T414" s="107">
        <f t="shared" si="44"/>
        <v>751</v>
      </c>
      <c r="U414" s="107">
        <f t="shared" si="45"/>
        <v>6.48</v>
      </c>
    </row>
    <row r="415" spans="1:21" s="110" customFormat="1">
      <c r="A415" s="106" t="s">
        <v>4223</v>
      </c>
      <c r="B415" s="107">
        <v>264</v>
      </c>
      <c r="C415" s="107">
        <v>442</v>
      </c>
      <c r="D415" s="108">
        <f t="shared" si="41"/>
        <v>0.59728506787330315</v>
      </c>
      <c r="E415" s="117">
        <v>6.4920000000000005E-2</v>
      </c>
      <c r="F415" s="117">
        <v>1.33E-3</v>
      </c>
      <c r="G415" s="117">
        <v>1.1082700000000001</v>
      </c>
      <c r="H415" s="117">
        <v>1.1350000000000001E-2</v>
      </c>
      <c r="I415" s="117">
        <v>0.12389</v>
      </c>
      <c r="J415" s="117">
        <v>1.14E-3</v>
      </c>
      <c r="K415" s="107">
        <v>772</v>
      </c>
      <c r="L415" s="107">
        <v>42.64</v>
      </c>
      <c r="M415" s="107">
        <v>757</v>
      </c>
      <c r="N415" s="107">
        <v>5.47</v>
      </c>
      <c r="O415" s="107">
        <v>753</v>
      </c>
      <c r="P415" s="107">
        <v>6.51</v>
      </c>
      <c r="Q415" s="109">
        <f t="shared" si="42"/>
        <v>2.4611398963730546</v>
      </c>
      <c r="R415" s="109">
        <f t="shared" si="43"/>
        <v>10.905953009384996</v>
      </c>
      <c r="S415" s="147">
        <f t="shared" si="40"/>
        <v>2.4611398963730546</v>
      </c>
      <c r="T415" s="107">
        <f t="shared" si="44"/>
        <v>753</v>
      </c>
      <c r="U415" s="107">
        <f t="shared" si="45"/>
        <v>6.51</v>
      </c>
    </row>
    <row r="416" spans="1:21" s="110" customFormat="1">
      <c r="A416" s="106" t="s">
        <v>4224</v>
      </c>
      <c r="B416" s="107">
        <v>228</v>
      </c>
      <c r="C416" s="107">
        <v>257</v>
      </c>
      <c r="D416" s="108">
        <f t="shared" si="41"/>
        <v>0.88715953307392992</v>
      </c>
      <c r="E416" s="117">
        <v>6.5790000000000001E-2</v>
      </c>
      <c r="F416" s="117">
        <v>1.3699999999999999E-3</v>
      </c>
      <c r="G416" s="117">
        <v>1.12469</v>
      </c>
      <c r="H416" s="117">
        <v>1.214E-2</v>
      </c>
      <c r="I416" s="117">
        <v>0.12407</v>
      </c>
      <c r="J416" s="117">
        <v>1.14E-3</v>
      </c>
      <c r="K416" s="107">
        <v>800</v>
      </c>
      <c r="L416" s="107">
        <v>43.05</v>
      </c>
      <c r="M416" s="107">
        <v>765</v>
      </c>
      <c r="N416" s="107">
        <v>5.8</v>
      </c>
      <c r="O416" s="107">
        <v>754</v>
      </c>
      <c r="P416" s="107">
        <v>6.56</v>
      </c>
      <c r="Q416" s="109">
        <f t="shared" si="42"/>
        <v>5.75</v>
      </c>
      <c r="R416" s="109">
        <f t="shared" si="43"/>
        <v>10.275376495202696</v>
      </c>
      <c r="S416" s="147">
        <f t="shared" si="40"/>
        <v>5.75</v>
      </c>
      <c r="T416" s="107">
        <f t="shared" si="44"/>
        <v>754</v>
      </c>
      <c r="U416" s="107">
        <f t="shared" si="45"/>
        <v>6.56</v>
      </c>
    </row>
    <row r="417" spans="1:21" s="110" customFormat="1">
      <c r="A417" s="106" t="s">
        <v>4225</v>
      </c>
      <c r="B417" s="107">
        <v>191</v>
      </c>
      <c r="C417" s="107">
        <v>289</v>
      </c>
      <c r="D417" s="108">
        <f t="shared" si="41"/>
        <v>0.66089965397923878</v>
      </c>
      <c r="E417" s="117">
        <v>6.7080000000000001E-2</v>
      </c>
      <c r="F417" s="117">
        <v>1.41E-3</v>
      </c>
      <c r="G417" s="117">
        <v>1.1420399999999999</v>
      </c>
      <c r="H417" s="117">
        <v>1.2630000000000001E-2</v>
      </c>
      <c r="I417" s="117">
        <v>0.12357</v>
      </c>
      <c r="J417" s="117">
        <v>1.14E-3</v>
      </c>
      <c r="K417" s="107">
        <v>840</v>
      </c>
      <c r="L417" s="107">
        <v>43.08</v>
      </c>
      <c r="M417" s="107">
        <v>774</v>
      </c>
      <c r="N417" s="107">
        <v>5.99</v>
      </c>
      <c r="O417" s="107">
        <v>751</v>
      </c>
      <c r="P417" s="107">
        <v>6.55</v>
      </c>
      <c r="Q417" s="109">
        <f t="shared" si="42"/>
        <v>10.595238095238091</v>
      </c>
      <c r="R417" s="109">
        <f t="shared" si="43"/>
        <v>9.3020361511457015</v>
      </c>
      <c r="S417" s="147">
        <f t="shared" si="40"/>
        <v>10.595238095238091</v>
      </c>
      <c r="T417" s="107">
        <f t="shared" si="44"/>
        <v>751</v>
      </c>
      <c r="U417" s="107">
        <f t="shared" si="45"/>
        <v>6.55</v>
      </c>
    </row>
    <row r="418" spans="1:21" s="105" customFormat="1">
      <c r="A418" s="111" t="s">
        <v>6404</v>
      </c>
      <c r="B418" s="112"/>
      <c r="C418" s="112"/>
      <c r="D418" s="103"/>
      <c r="E418" s="123"/>
      <c r="F418" s="123"/>
      <c r="G418" s="123"/>
      <c r="H418" s="123"/>
      <c r="I418" s="123"/>
      <c r="J418" s="123"/>
      <c r="K418" s="112"/>
      <c r="L418" s="112"/>
      <c r="M418" s="112"/>
      <c r="N418" s="112"/>
      <c r="O418" s="112"/>
      <c r="P418" s="112"/>
      <c r="Q418" s="113"/>
      <c r="R418" s="113"/>
      <c r="S418" s="147">
        <f t="shared" si="40"/>
        <v>0</v>
      </c>
      <c r="T418" s="112"/>
      <c r="U418" s="112"/>
    </row>
    <row r="419" spans="1:21" s="110" customFormat="1">
      <c r="A419" s="106" t="s">
        <v>4226</v>
      </c>
      <c r="B419" s="107">
        <v>64.88</v>
      </c>
      <c r="C419" s="107">
        <v>105.1</v>
      </c>
      <c r="D419" s="108">
        <f t="shared" si="41"/>
        <v>0.61731684110371077</v>
      </c>
      <c r="E419" s="117">
        <v>6.6369999999999998E-2</v>
      </c>
      <c r="F419" s="117">
        <v>1.1950000000000001E-3</v>
      </c>
      <c r="G419" s="117">
        <v>1.1371</v>
      </c>
      <c r="H419" s="117">
        <v>1.7899999999999999E-2</v>
      </c>
      <c r="I419" s="117">
        <v>0.12439</v>
      </c>
      <c r="J419" s="117">
        <v>8.4999999999999995E-4</v>
      </c>
      <c r="K419" s="107">
        <v>818</v>
      </c>
      <c r="L419" s="107">
        <v>37</v>
      </c>
      <c r="M419" s="107">
        <v>771</v>
      </c>
      <c r="N419" s="107">
        <v>8.5</v>
      </c>
      <c r="O419" s="107">
        <v>756</v>
      </c>
      <c r="P419" s="107">
        <v>5</v>
      </c>
      <c r="Q419" s="109">
        <f t="shared" si="42"/>
        <v>7.5794621026894831</v>
      </c>
      <c r="R419" s="109">
        <f t="shared" si="43"/>
        <v>8.4496845847254942</v>
      </c>
      <c r="S419" s="147">
        <f t="shared" si="40"/>
        <v>7.5794621026894831</v>
      </c>
      <c r="T419" s="107">
        <f t="shared" si="44"/>
        <v>756</v>
      </c>
      <c r="U419" s="107">
        <f t="shared" si="45"/>
        <v>5</v>
      </c>
    </row>
    <row r="420" spans="1:21" s="110" customFormat="1">
      <c r="A420" s="106" t="s">
        <v>4227</v>
      </c>
      <c r="B420" s="107">
        <v>598.5</v>
      </c>
      <c r="C420" s="107">
        <v>637.20000000000005</v>
      </c>
      <c r="D420" s="108">
        <f t="shared" si="41"/>
        <v>0.93926553672316382</v>
      </c>
      <c r="E420" s="117">
        <v>6.3189999999999996E-2</v>
      </c>
      <c r="F420" s="117">
        <v>6.9499999999999998E-4</v>
      </c>
      <c r="G420" s="117">
        <v>1.0788899999999999</v>
      </c>
      <c r="H420" s="117">
        <v>7.7999999999999996E-3</v>
      </c>
      <c r="I420" s="117">
        <v>0.12392</v>
      </c>
      <c r="J420" s="117">
        <v>6.8999999999999997E-4</v>
      </c>
      <c r="K420" s="107">
        <v>715</v>
      </c>
      <c r="L420" s="107">
        <v>23</v>
      </c>
      <c r="M420" s="107">
        <v>743</v>
      </c>
      <c r="N420" s="107">
        <v>4</v>
      </c>
      <c r="O420" s="107">
        <v>753</v>
      </c>
      <c r="P420" s="107">
        <v>4</v>
      </c>
      <c r="Q420" s="109">
        <f t="shared" si="42"/>
        <v>-5.3146853146853079</v>
      </c>
      <c r="R420" s="109">
        <f t="shared" si="43"/>
        <v>6.8672529445930621</v>
      </c>
      <c r="S420" s="147">
        <f t="shared" si="40"/>
        <v>-5.3146853146853079</v>
      </c>
      <c r="T420" s="107">
        <f t="shared" si="44"/>
        <v>753</v>
      </c>
      <c r="U420" s="107">
        <f t="shared" si="45"/>
        <v>4</v>
      </c>
    </row>
    <row r="421" spans="1:21" s="110" customFormat="1">
      <c r="A421" s="106" t="s">
        <v>4228</v>
      </c>
      <c r="B421" s="107">
        <v>417.9</v>
      </c>
      <c r="C421" s="107">
        <v>521.79999999999995</v>
      </c>
      <c r="D421" s="108">
        <f t="shared" si="41"/>
        <v>0.8008815638175546</v>
      </c>
      <c r="E421" s="117">
        <v>6.4130000000000006E-2</v>
      </c>
      <c r="F421" s="117">
        <v>6.8999999999999997E-4</v>
      </c>
      <c r="G421" s="117">
        <v>1.0812600000000001</v>
      </c>
      <c r="H421" s="117">
        <v>7.3499999999999998E-3</v>
      </c>
      <c r="I421" s="117">
        <v>0.12237000000000001</v>
      </c>
      <c r="J421" s="117">
        <v>6.7500000000000004E-4</v>
      </c>
      <c r="K421" s="107">
        <v>746</v>
      </c>
      <c r="L421" s="107">
        <v>22.5</v>
      </c>
      <c r="M421" s="107">
        <v>744</v>
      </c>
      <c r="N421" s="107">
        <v>3.5</v>
      </c>
      <c r="O421" s="107">
        <v>744</v>
      </c>
      <c r="P421" s="107">
        <v>4</v>
      </c>
      <c r="Q421" s="109">
        <f t="shared" si="42"/>
        <v>0.26809651474530849</v>
      </c>
      <c r="R421" s="109">
        <f t="shared" si="43"/>
        <v>6.1108315575476659</v>
      </c>
      <c r="S421" s="147">
        <f t="shared" si="40"/>
        <v>0.26809651474530849</v>
      </c>
      <c r="T421" s="107">
        <f t="shared" si="44"/>
        <v>744</v>
      </c>
      <c r="U421" s="107">
        <f t="shared" si="45"/>
        <v>4</v>
      </c>
    </row>
    <row r="422" spans="1:21" s="110" customFormat="1">
      <c r="A422" s="106" t="s">
        <v>4229</v>
      </c>
      <c r="B422" s="107">
        <v>284.55</v>
      </c>
      <c r="C422" s="107">
        <v>322.60000000000002</v>
      </c>
      <c r="D422" s="108">
        <f t="shared" si="41"/>
        <v>0.88205207687538745</v>
      </c>
      <c r="E422" s="117">
        <v>6.5259999999999999E-2</v>
      </c>
      <c r="F422" s="117">
        <v>7.7999999999999999E-4</v>
      </c>
      <c r="G422" s="117">
        <v>1.1110599999999999</v>
      </c>
      <c r="H422" s="117">
        <v>9.4000000000000004E-3</v>
      </c>
      <c r="I422" s="117">
        <v>0.12354999999999999</v>
      </c>
      <c r="J422" s="117">
        <v>7.0500000000000001E-4</v>
      </c>
      <c r="K422" s="107">
        <v>783</v>
      </c>
      <c r="L422" s="107">
        <v>24.5</v>
      </c>
      <c r="M422" s="107">
        <v>759</v>
      </c>
      <c r="N422" s="107">
        <v>4.5</v>
      </c>
      <c r="O422" s="107">
        <v>751</v>
      </c>
      <c r="P422" s="107">
        <v>4</v>
      </c>
      <c r="Q422" s="109">
        <f t="shared" si="42"/>
        <v>4.0868454661558085</v>
      </c>
      <c r="R422" s="109">
        <f t="shared" si="43"/>
        <v>6.088565990348811</v>
      </c>
      <c r="S422" s="147">
        <f t="shared" si="40"/>
        <v>4.0868454661558085</v>
      </c>
      <c r="T422" s="107">
        <f t="shared" si="44"/>
        <v>751</v>
      </c>
      <c r="U422" s="107">
        <f t="shared" si="45"/>
        <v>4</v>
      </c>
    </row>
    <row r="423" spans="1:21" s="110" customFormat="1">
      <c r="A423" s="106" t="s">
        <v>4230</v>
      </c>
      <c r="B423" s="107">
        <v>350.83</v>
      </c>
      <c r="C423" s="107">
        <v>492.8</v>
      </c>
      <c r="D423" s="108">
        <f t="shared" si="41"/>
        <v>0.71191152597402596</v>
      </c>
      <c r="E423" s="117">
        <v>6.3769999999999993E-2</v>
      </c>
      <c r="F423" s="117">
        <v>6.9499999999999998E-4</v>
      </c>
      <c r="G423" s="117">
        <v>1.0937300000000001</v>
      </c>
      <c r="H423" s="117">
        <v>7.6E-3</v>
      </c>
      <c r="I423" s="117">
        <v>0.12446</v>
      </c>
      <c r="J423" s="117">
        <v>6.8999999999999997E-4</v>
      </c>
      <c r="K423" s="107">
        <v>734</v>
      </c>
      <c r="L423" s="107">
        <v>22.5</v>
      </c>
      <c r="M423" s="107">
        <v>750</v>
      </c>
      <c r="N423" s="107">
        <v>3.5</v>
      </c>
      <c r="O423" s="107">
        <v>756</v>
      </c>
      <c r="P423" s="107">
        <v>4</v>
      </c>
      <c r="Q423" s="109">
        <f t="shared" si="42"/>
        <v>-2.997275204359684</v>
      </c>
      <c r="R423" s="109">
        <f t="shared" si="43"/>
        <v>6.4079188245611247</v>
      </c>
      <c r="S423" s="147">
        <f t="shared" si="40"/>
        <v>-2.997275204359684</v>
      </c>
      <c r="T423" s="107">
        <f t="shared" si="44"/>
        <v>756</v>
      </c>
      <c r="U423" s="107">
        <f t="shared" si="45"/>
        <v>4</v>
      </c>
    </row>
    <row r="424" spans="1:21" s="110" customFormat="1">
      <c r="A424" s="106" t="s">
        <v>4231</v>
      </c>
      <c r="B424" s="107">
        <v>92.92</v>
      </c>
      <c r="C424" s="107">
        <v>123.1</v>
      </c>
      <c r="D424" s="108">
        <f t="shared" si="41"/>
        <v>0.75483346872461421</v>
      </c>
      <c r="E424" s="117">
        <v>6.5269999999999995E-2</v>
      </c>
      <c r="F424" s="117">
        <v>9.2000000000000003E-4</v>
      </c>
      <c r="G424" s="117">
        <v>1.1104000000000001</v>
      </c>
      <c r="H424" s="117">
        <v>1.2449999999999999E-2</v>
      </c>
      <c r="I424" s="117">
        <v>0.12345</v>
      </c>
      <c r="J424" s="117">
        <v>7.5000000000000002E-4</v>
      </c>
      <c r="K424" s="107">
        <v>783</v>
      </c>
      <c r="L424" s="107">
        <v>29</v>
      </c>
      <c r="M424" s="107">
        <v>758</v>
      </c>
      <c r="N424" s="107">
        <v>6</v>
      </c>
      <c r="O424" s="107">
        <v>750</v>
      </c>
      <c r="P424" s="107">
        <v>4.5</v>
      </c>
      <c r="Q424" s="109">
        <f t="shared" si="42"/>
        <v>4.2145593869731819</v>
      </c>
      <c r="R424" s="109">
        <f t="shared" si="43"/>
        <v>7.1877183062281373</v>
      </c>
      <c r="S424" s="147">
        <f t="shared" si="40"/>
        <v>4.2145593869731819</v>
      </c>
      <c r="T424" s="107">
        <f t="shared" si="44"/>
        <v>750</v>
      </c>
      <c r="U424" s="107">
        <f t="shared" si="45"/>
        <v>4.5</v>
      </c>
    </row>
    <row r="425" spans="1:21" s="110" customFormat="1">
      <c r="A425" s="106" t="s">
        <v>4232</v>
      </c>
      <c r="B425" s="107">
        <v>1052.9000000000001</v>
      </c>
      <c r="C425" s="107">
        <v>807.4</v>
      </c>
      <c r="D425" s="108">
        <f t="shared" si="41"/>
        <v>1.3040624225910331</v>
      </c>
      <c r="E425" s="117">
        <v>6.411E-2</v>
      </c>
      <c r="F425" s="117">
        <v>9.2000000000000003E-4</v>
      </c>
      <c r="G425" s="117">
        <v>1.0968800000000001</v>
      </c>
      <c r="H425" s="117">
        <v>1.265E-2</v>
      </c>
      <c r="I425" s="117">
        <v>0.12414</v>
      </c>
      <c r="J425" s="117">
        <v>7.6499999999999995E-4</v>
      </c>
      <c r="K425" s="107">
        <v>745</v>
      </c>
      <c r="L425" s="107">
        <v>30</v>
      </c>
      <c r="M425" s="107">
        <v>752</v>
      </c>
      <c r="N425" s="107">
        <v>6</v>
      </c>
      <c r="O425" s="107">
        <v>754</v>
      </c>
      <c r="P425" s="107">
        <v>4.5</v>
      </c>
      <c r="Q425" s="109">
        <f t="shared" si="42"/>
        <v>-1.2080536912751683</v>
      </c>
      <c r="R425" s="109">
        <f t="shared" si="43"/>
        <v>8.2400204480951036</v>
      </c>
      <c r="S425" s="147">
        <f t="shared" si="40"/>
        <v>-1.2080536912751683</v>
      </c>
      <c r="T425" s="107">
        <f t="shared" si="44"/>
        <v>754</v>
      </c>
      <c r="U425" s="107">
        <f t="shared" si="45"/>
        <v>4.5</v>
      </c>
    </row>
    <row r="426" spans="1:21" s="110" customFormat="1">
      <c r="A426" s="106" t="s">
        <v>4233</v>
      </c>
      <c r="B426" s="107">
        <v>137.05000000000001</v>
      </c>
      <c r="C426" s="107">
        <v>212.8</v>
      </c>
      <c r="D426" s="108">
        <f t="shared" si="41"/>
        <v>0.64403195488721809</v>
      </c>
      <c r="E426" s="117">
        <v>6.4399999999999999E-2</v>
      </c>
      <c r="F426" s="117">
        <v>9.1500000000000001E-4</v>
      </c>
      <c r="G426" s="117">
        <v>1.10171</v>
      </c>
      <c r="H426" s="117">
        <v>1.255E-2</v>
      </c>
      <c r="I426" s="117">
        <v>0.12411999999999999</v>
      </c>
      <c r="J426" s="117">
        <v>7.6000000000000004E-4</v>
      </c>
      <c r="K426" s="107">
        <v>755</v>
      </c>
      <c r="L426" s="107">
        <v>29.5</v>
      </c>
      <c r="M426" s="107">
        <v>754</v>
      </c>
      <c r="N426" s="107">
        <v>6</v>
      </c>
      <c r="O426" s="107">
        <v>754</v>
      </c>
      <c r="P426" s="107">
        <v>4.5</v>
      </c>
      <c r="Q426" s="109">
        <f t="shared" si="42"/>
        <v>0.13245033112583293</v>
      </c>
      <c r="R426" s="109">
        <f t="shared" si="43"/>
        <v>7.894734085086637</v>
      </c>
      <c r="S426" s="147">
        <f t="shared" si="40"/>
        <v>0.13245033112583293</v>
      </c>
      <c r="T426" s="107">
        <f t="shared" si="44"/>
        <v>754</v>
      </c>
      <c r="U426" s="107">
        <f t="shared" si="45"/>
        <v>4.5</v>
      </c>
    </row>
    <row r="427" spans="1:21" s="110" customFormat="1">
      <c r="A427" s="106" t="s">
        <v>4234</v>
      </c>
      <c r="B427" s="107">
        <v>396.36</v>
      </c>
      <c r="C427" s="107">
        <v>513.4</v>
      </c>
      <c r="D427" s="108">
        <f t="shared" si="41"/>
        <v>0.77202960654460462</v>
      </c>
      <c r="E427" s="117">
        <v>6.4350000000000004E-2</v>
      </c>
      <c r="F427" s="117">
        <v>6.9999999999999999E-4</v>
      </c>
      <c r="G427" s="117">
        <v>1.0948</v>
      </c>
      <c r="H427" s="117">
        <v>7.6499999999999997E-3</v>
      </c>
      <c r="I427" s="117">
        <v>0.12343999999999999</v>
      </c>
      <c r="J427" s="117">
        <v>6.8499999999999995E-4</v>
      </c>
      <c r="K427" s="107">
        <v>753</v>
      </c>
      <c r="L427" s="107">
        <v>22.5</v>
      </c>
      <c r="M427" s="107">
        <v>751</v>
      </c>
      <c r="N427" s="107">
        <v>3.5</v>
      </c>
      <c r="O427" s="107">
        <v>750</v>
      </c>
      <c r="P427" s="107">
        <v>4</v>
      </c>
      <c r="Q427" s="109">
        <f t="shared" si="42"/>
        <v>0.39840637450199168</v>
      </c>
      <c r="R427" s="109">
        <f t="shared" si="43"/>
        <v>6.046357921887779</v>
      </c>
      <c r="S427" s="147">
        <f t="shared" si="40"/>
        <v>0.39840637450199168</v>
      </c>
      <c r="T427" s="107">
        <f t="shared" si="44"/>
        <v>750</v>
      </c>
      <c r="U427" s="107">
        <f t="shared" si="45"/>
        <v>4</v>
      </c>
    </row>
    <row r="428" spans="1:21" s="110" customFormat="1">
      <c r="A428" s="106" t="s">
        <v>4235</v>
      </c>
      <c r="B428" s="107">
        <v>255.56</v>
      </c>
      <c r="C428" s="107">
        <v>287.10000000000002</v>
      </c>
      <c r="D428" s="108">
        <f t="shared" si="41"/>
        <v>0.89014280738418661</v>
      </c>
      <c r="E428" s="117">
        <v>6.4479999999999996E-2</v>
      </c>
      <c r="F428" s="117">
        <v>7.6000000000000004E-4</v>
      </c>
      <c r="G428" s="117">
        <v>1.1080700000000001</v>
      </c>
      <c r="H428" s="117">
        <v>9.1999999999999998E-3</v>
      </c>
      <c r="I428" s="117">
        <v>0.12468</v>
      </c>
      <c r="J428" s="117">
        <v>7.1000000000000002E-4</v>
      </c>
      <c r="K428" s="107">
        <v>757</v>
      </c>
      <c r="L428" s="107">
        <v>24.5</v>
      </c>
      <c r="M428" s="107">
        <v>757</v>
      </c>
      <c r="N428" s="107">
        <v>4.5</v>
      </c>
      <c r="O428" s="107">
        <v>758</v>
      </c>
      <c r="P428" s="107">
        <v>4</v>
      </c>
      <c r="Q428" s="109">
        <f t="shared" si="42"/>
        <v>-0.13210039630118242</v>
      </c>
      <c r="R428" s="109">
        <f t="shared" si="43"/>
        <v>6.5670608736379741</v>
      </c>
      <c r="S428" s="147">
        <f t="shared" si="40"/>
        <v>-0.13210039630118242</v>
      </c>
      <c r="T428" s="107">
        <f t="shared" si="44"/>
        <v>758</v>
      </c>
      <c r="U428" s="107">
        <f t="shared" si="45"/>
        <v>4</v>
      </c>
    </row>
    <row r="429" spans="1:21" s="110" customFormat="1">
      <c r="A429" s="106" t="s">
        <v>4236</v>
      </c>
      <c r="B429" s="107">
        <v>148.81</v>
      </c>
      <c r="C429" s="107">
        <v>203</v>
      </c>
      <c r="D429" s="108">
        <f t="shared" si="41"/>
        <v>0.73305418719211823</v>
      </c>
      <c r="E429" s="117">
        <v>6.4600000000000005E-2</v>
      </c>
      <c r="F429" s="117">
        <v>8.4999999999999995E-4</v>
      </c>
      <c r="G429" s="117">
        <v>1.10486</v>
      </c>
      <c r="H429" s="117">
        <v>1.115E-2</v>
      </c>
      <c r="I429" s="117">
        <v>0.12406</v>
      </c>
      <c r="J429" s="117">
        <v>7.3499999999999998E-4</v>
      </c>
      <c r="K429" s="107">
        <v>761</v>
      </c>
      <c r="L429" s="107">
        <v>27.5</v>
      </c>
      <c r="M429" s="107">
        <v>756</v>
      </c>
      <c r="N429" s="107">
        <v>5.5</v>
      </c>
      <c r="O429" s="107">
        <v>754</v>
      </c>
      <c r="P429" s="107">
        <v>4</v>
      </c>
      <c r="Q429" s="109">
        <f t="shared" si="42"/>
        <v>0.91984231274638839</v>
      </c>
      <c r="R429" s="109">
        <f t="shared" si="43"/>
        <v>7.2376052763191669</v>
      </c>
      <c r="S429" s="147">
        <f t="shared" si="40"/>
        <v>0.91984231274638839</v>
      </c>
      <c r="T429" s="107">
        <f t="shared" si="44"/>
        <v>754</v>
      </c>
      <c r="U429" s="107">
        <f t="shared" si="45"/>
        <v>4</v>
      </c>
    </row>
    <row r="430" spans="1:21" s="110" customFormat="1">
      <c r="A430" s="106" t="s">
        <v>4237</v>
      </c>
      <c r="B430" s="107">
        <v>552.41</v>
      </c>
      <c r="C430" s="107">
        <v>560.1</v>
      </c>
      <c r="D430" s="108">
        <f t="shared" si="41"/>
        <v>0.98627030887341538</v>
      </c>
      <c r="E430" s="117">
        <v>6.5369999999999998E-2</v>
      </c>
      <c r="F430" s="117">
        <v>7.5500000000000003E-4</v>
      </c>
      <c r="G430" s="117">
        <v>1.1165700000000001</v>
      </c>
      <c r="H430" s="117">
        <v>8.8000000000000005E-3</v>
      </c>
      <c r="I430" s="117">
        <v>0.12389</v>
      </c>
      <c r="J430" s="117">
        <v>7.0500000000000001E-4</v>
      </c>
      <c r="K430" s="107">
        <v>786</v>
      </c>
      <c r="L430" s="107">
        <v>24</v>
      </c>
      <c r="M430" s="107">
        <v>761</v>
      </c>
      <c r="N430" s="107">
        <v>4</v>
      </c>
      <c r="O430" s="107">
        <v>753</v>
      </c>
      <c r="P430" s="107">
        <v>4</v>
      </c>
      <c r="Q430" s="109">
        <f t="shared" si="42"/>
        <v>4.19847328244275</v>
      </c>
      <c r="R430" s="109">
        <f t="shared" si="43"/>
        <v>5.9383497191070234</v>
      </c>
      <c r="S430" s="147">
        <f t="shared" si="40"/>
        <v>4.19847328244275</v>
      </c>
      <c r="T430" s="107">
        <f t="shared" si="44"/>
        <v>753</v>
      </c>
      <c r="U430" s="107">
        <f t="shared" si="45"/>
        <v>4</v>
      </c>
    </row>
    <row r="431" spans="1:21" s="110" customFormat="1">
      <c r="A431" s="106" t="s">
        <v>4238</v>
      </c>
      <c r="B431" s="107">
        <v>91.33</v>
      </c>
      <c r="C431" s="107">
        <v>199.6</v>
      </c>
      <c r="D431" s="108">
        <f t="shared" si="41"/>
        <v>0.45756513026052104</v>
      </c>
      <c r="E431" s="117">
        <v>6.4939999999999998E-2</v>
      </c>
      <c r="F431" s="117">
        <v>9.0499999999999999E-4</v>
      </c>
      <c r="G431" s="117">
        <v>1.11212</v>
      </c>
      <c r="H431" s="117">
        <v>1.225E-2</v>
      </c>
      <c r="I431" s="117">
        <v>0.12421</v>
      </c>
      <c r="J431" s="117">
        <v>7.5500000000000003E-4</v>
      </c>
      <c r="K431" s="107">
        <v>772</v>
      </c>
      <c r="L431" s="107">
        <v>29</v>
      </c>
      <c r="M431" s="107">
        <v>759</v>
      </c>
      <c r="N431" s="107">
        <v>6</v>
      </c>
      <c r="O431" s="107">
        <v>755</v>
      </c>
      <c r="P431" s="107">
        <v>4.5</v>
      </c>
      <c r="Q431" s="109">
        <f t="shared" si="42"/>
        <v>2.2020725388601003</v>
      </c>
      <c r="R431" s="109">
        <f t="shared" si="43"/>
        <v>7.4394246782487521</v>
      </c>
      <c r="S431" s="147">
        <f t="shared" si="40"/>
        <v>2.2020725388601003</v>
      </c>
      <c r="T431" s="107">
        <f t="shared" si="44"/>
        <v>755</v>
      </c>
      <c r="U431" s="107">
        <f t="shared" si="45"/>
        <v>4.5</v>
      </c>
    </row>
    <row r="432" spans="1:21" s="110" customFormat="1">
      <c r="A432" s="106" t="s">
        <v>4239</v>
      </c>
      <c r="B432" s="107">
        <v>128.86000000000001</v>
      </c>
      <c r="C432" s="107">
        <v>177.2</v>
      </c>
      <c r="D432" s="108">
        <f t="shared" si="41"/>
        <v>0.72720090293453732</v>
      </c>
      <c r="E432" s="117">
        <v>6.5989999999999993E-2</v>
      </c>
      <c r="F432" s="117">
        <v>9.1E-4</v>
      </c>
      <c r="G432" s="117">
        <v>1.1246499999999999</v>
      </c>
      <c r="H432" s="117">
        <v>1.2200000000000001E-2</v>
      </c>
      <c r="I432" s="117">
        <v>0.1236</v>
      </c>
      <c r="J432" s="117">
        <v>7.5000000000000002E-4</v>
      </c>
      <c r="K432" s="107">
        <v>806</v>
      </c>
      <c r="L432" s="107">
        <v>28.5</v>
      </c>
      <c r="M432" s="107">
        <v>765</v>
      </c>
      <c r="N432" s="107">
        <v>6</v>
      </c>
      <c r="O432" s="107">
        <v>751</v>
      </c>
      <c r="P432" s="107">
        <v>4.5</v>
      </c>
      <c r="Q432" s="109">
        <f t="shared" si="42"/>
        <v>6.823821339950376</v>
      </c>
      <c r="R432" s="109">
        <f t="shared" si="43"/>
        <v>6.6833234242791324</v>
      </c>
      <c r="S432" s="147">
        <f t="shared" si="40"/>
        <v>6.823821339950376</v>
      </c>
      <c r="T432" s="107">
        <f t="shared" si="44"/>
        <v>751</v>
      </c>
      <c r="U432" s="107">
        <f t="shared" si="45"/>
        <v>4.5</v>
      </c>
    </row>
    <row r="433" spans="1:21" s="110" customFormat="1">
      <c r="A433" s="106" t="s">
        <v>4240</v>
      </c>
      <c r="B433" s="107">
        <v>108.19</v>
      </c>
      <c r="C433" s="107">
        <v>139.4</v>
      </c>
      <c r="D433" s="108">
        <f t="shared" si="41"/>
        <v>0.77611190817790521</v>
      </c>
      <c r="E433" s="117">
        <v>6.4369999999999997E-2</v>
      </c>
      <c r="F433" s="117">
        <v>1.0349999999999999E-3</v>
      </c>
      <c r="G433" s="117">
        <v>1.0969100000000001</v>
      </c>
      <c r="H433" s="117">
        <v>1.4749999999999999E-2</v>
      </c>
      <c r="I433" s="117">
        <v>0.12358</v>
      </c>
      <c r="J433" s="117">
        <v>7.9500000000000003E-4</v>
      </c>
      <c r="K433" s="107">
        <v>754</v>
      </c>
      <c r="L433" s="107">
        <v>33</v>
      </c>
      <c r="M433" s="107">
        <v>752</v>
      </c>
      <c r="N433" s="107">
        <v>7</v>
      </c>
      <c r="O433" s="107">
        <v>751</v>
      </c>
      <c r="P433" s="107">
        <v>4.5</v>
      </c>
      <c r="Q433" s="109">
        <f t="shared" si="42"/>
        <v>0.39787798408488229</v>
      </c>
      <c r="R433" s="109">
        <f t="shared" si="43"/>
        <v>8.7998180296530446</v>
      </c>
      <c r="S433" s="147">
        <f t="shared" si="40"/>
        <v>0.39787798408488229</v>
      </c>
      <c r="T433" s="107">
        <f t="shared" si="44"/>
        <v>751</v>
      </c>
      <c r="U433" s="107">
        <f t="shared" si="45"/>
        <v>4.5</v>
      </c>
    </row>
    <row r="434" spans="1:21" s="110" customFormat="1">
      <c r="A434" s="106" t="s">
        <v>4241</v>
      </c>
      <c r="B434" s="107">
        <v>980.73</v>
      </c>
      <c r="C434" s="107">
        <v>712.4</v>
      </c>
      <c r="D434" s="108">
        <f t="shared" si="41"/>
        <v>1.376656372824256</v>
      </c>
      <c r="E434" s="117">
        <v>6.4390000000000003E-2</v>
      </c>
      <c r="F434" s="117">
        <v>1.4E-3</v>
      </c>
      <c r="G434" s="117">
        <v>1.1190500000000001</v>
      </c>
      <c r="H434" s="117">
        <v>2.205E-2</v>
      </c>
      <c r="I434" s="117">
        <v>0.12603</v>
      </c>
      <c r="J434" s="117">
        <v>9.6500000000000004E-4</v>
      </c>
      <c r="K434" s="107">
        <v>754</v>
      </c>
      <c r="L434" s="107">
        <v>44.5</v>
      </c>
      <c r="M434" s="107">
        <v>763</v>
      </c>
      <c r="N434" s="107">
        <v>10.5</v>
      </c>
      <c r="O434" s="107">
        <v>765</v>
      </c>
      <c r="P434" s="107">
        <v>5.5</v>
      </c>
      <c r="Q434" s="109">
        <f t="shared" si="42"/>
        <v>-1.458885941644561</v>
      </c>
      <c r="R434" s="109">
        <f t="shared" si="43"/>
        <v>12.064448520359683</v>
      </c>
      <c r="S434" s="147">
        <f t="shared" si="40"/>
        <v>-1.458885941644561</v>
      </c>
      <c r="T434" s="107">
        <f t="shared" si="44"/>
        <v>765</v>
      </c>
      <c r="U434" s="107">
        <f t="shared" si="45"/>
        <v>5.5</v>
      </c>
    </row>
    <row r="435" spans="1:21" s="105" customFormat="1">
      <c r="A435" s="111" t="s">
        <v>6405</v>
      </c>
      <c r="B435" s="112"/>
      <c r="C435" s="112"/>
      <c r="D435" s="103"/>
      <c r="E435" s="123"/>
      <c r="F435" s="123"/>
      <c r="G435" s="123"/>
      <c r="H435" s="123"/>
      <c r="I435" s="123"/>
      <c r="J435" s="123"/>
      <c r="K435" s="112"/>
      <c r="L435" s="112"/>
      <c r="M435" s="112"/>
      <c r="N435" s="112"/>
      <c r="O435" s="112"/>
      <c r="P435" s="112"/>
      <c r="Q435" s="113"/>
      <c r="R435" s="113"/>
      <c r="S435" s="147">
        <f t="shared" si="40"/>
        <v>0</v>
      </c>
      <c r="T435" s="112"/>
      <c r="U435" s="112"/>
    </row>
    <row r="436" spans="1:21" s="110" customFormat="1">
      <c r="A436" s="106" t="s">
        <v>6484</v>
      </c>
      <c r="B436" s="107"/>
      <c r="C436" s="107"/>
      <c r="D436" s="108"/>
      <c r="E436" s="117" t="s">
        <v>6723</v>
      </c>
      <c r="F436" s="117" t="s">
        <v>6724</v>
      </c>
      <c r="G436" s="117" t="s">
        <v>6725</v>
      </c>
      <c r="H436" s="117" t="s">
        <v>6726</v>
      </c>
      <c r="I436" s="117" t="s">
        <v>6727</v>
      </c>
      <c r="J436" s="117" t="s">
        <v>6728</v>
      </c>
      <c r="K436" s="107">
        <v>791</v>
      </c>
      <c r="L436" s="107">
        <v>95</v>
      </c>
      <c r="M436" s="107">
        <v>760</v>
      </c>
      <c r="N436" s="107">
        <v>23</v>
      </c>
      <c r="O436" s="107">
        <v>749</v>
      </c>
      <c r="P436" s="107">
        <v>8</v>
      </c>
      <c r="Q436" s="109">
        <f t="shared" si="42"/>
        <v>5.3097345132743339</v>
      </c>
      <c r="R436" s="109">
        <f t="shared" si="43"/>
        <v>22.83458459138733</v>
      </c>
      <c r="S436" s="147">
        <f t="shared" si="40"/>
        <v>5.3097345132743339</v>
      </c>
      <c r="T436" s="107">
        <f t="shared" si="44"/>
        <v>749</v>
      </c>
      <c r="U436" s="107">
        <f t="shared" si="45"/>
        <v>8</v>
      </c>
    </row>
    <row r="437" spans="1:21" s="110" customFormat="1">
      <c r="A437" s="106" t="s">
        <v>4242</v>
      </c>
      <c r="B437" s="107"/>
      <c r="C437" s="107"/>
      <c r="D437" s="108"/>
      <c r="E437" s="117" t="s">
        <v>6729</v>
      </c>
      <c r="F437" s="117" t="s">
        <v>6730</v>
      </c>
      <c r="G437" s="117" t="s">
        <v>6731</v>
      </c>
      <c r="H437" s="117" t="s">
        <v>6732</v>
      </c>
      <c r="I437" s="117" t="s">
        <v>6733</v>
      </c>
      <c r="J437" s="117" t="s">
        <v>6734</v>
      </c>
      <c r="K437" s="107">
        <v>850</v>
      </c>
      <c r="L437" s="107">
        <v>52</v>
      </c>
      <c r="M437" s="107">
        <v>849</v>
      </c>
      <c r="N437" s="107">
        <v>13</v>
      </c>
      <c r="O437" s="107">
        <v>848</v>
      </c>
      <c r="P437" s="107">
        <v>6</v>
      </c>
      <c r="Q437" s="109">
        <f t="shared" si="42"/>
        <v>0.23529411764705577</v>
      </c>
      <c r="R437" s="109">
        <f t="shared" si="43"/>
        <v>12.287874045003662</v>
      </c>
      <c r="S437" s="147">
        <f t="shared" si="40"/>
        <v>0.23529411764705577</v>
      </c>
      <c r="T437" s="107">
        <f t="shared" si="44"/>
        <v>848</v>
      </c>
      <c r="U437" s="107">
        <f t="shared" si="45"/>
        <v>6</v>
      </c>
    </row>
    <row r="438" spans="1:21" s="110" customFormat="1">
      <c r="A438" s="106" t="s">
        <v>4243</v>
      </c>
      <c r="B438" s="107"/>
      <c r="C438" s="107"/>
      <c r="D438" s="108"/>
      <c r="E438" s="117" t="s">
        <v>6735</v>
      </c>
      <c r="F438" s="117" t="s">
        <v>6736</v>
      </c>
      <c r="G438" s="117" t="s">
        <v>6737</v>
      </c>
      <c r="H438" s="117" t="s">
        <v>6738</v>
      </c>
      <c r="I438" s="117" t="s">
        <v>6739</v>
      </c>
      <c r="J438" s="117" t="s">
        <v>6740</v>
      </c>
      <c r="K438" s="107">
        <v>867</v>
      </c>
      <c r="L438" s="107">
        <v>138</v>
      </c>
      <c r="M438" s="107">
        <v>858</v>
      </c>
      <c r="N438" s="107">
        <v>36</v>
      </c>
      <c r="O438" s="107">
        <v>855</v>
      </c>
      <c r="P438" s="107">
        <v>11</v>
      </c>
      <c r="Q438" s="109">
        <f t="shared" si="42"/>
        <v>1.384083044982698</v>
      </c>
      <c r="R438" s="109">
        <f t="shared" si="43"/>
        <v>31.495686392413376</v>
      </c>
      <c r="S438" s="147">
        <f t="shared" si="40"/>
        <v>1.384083044982698</v>
      </c>
      <c r="T438" s="107">
        <f t="shared" si="44"/>
        <v>855</v>
      </c>
      <c r="U438" s="107">
        <f t="shared" si="45"/>
        <v>11</v>
      </c>
    </row>
    <row r="439" spans="1:21" s="110" customFormat="1">
      <c r="A439" s="106" t="s">
        <v>4244</v>
      </c>
      <c r="B439" s="107"/>
      <c r="C439" s="107"/>
      <c r="D439" s="108"/>
      <c r="E439" s="117">
        <v>7.1129999999999999E-2</v>
      </c>
      <c r="F439" s="117" t="s">
        <v>6741</v>
      </c>
      <c r="G439" s="117" t="s">
        <v>6742</v>
      </c>
      <c r="H439" s="117" t="s">
        <v>6743</v>
      </c>
      <c r="I439" s="117" t="s">
        <v>6744</v>
      </c>
      <c r="J439" s="117" t="s">
        <v>6745</v>
      </c>
      <c r="K439" s="107">
        <v>961</v>
      </c>
      <c r="L439" s="107">
        <v>67</v>
      </c>
      <c r="M439" s="107">
        <v>885</v>
      </c>
      <c r="N439" s="107">
        <v>26</v>
      </c>
      <c r="O439" s="107">
        <v>854</v>
      </c>
      <c r="P439" s="107">
        <v>12</v>
      </c>
      <c r="Q439" s="109">
        <f t="shared" si="42"/>
        <v>11.134235171696149</v>
      </c>
      <c r="R439" s="109">
        <f t="shared" si="43"/>
        <v>12.640436057003013</v>
      </c>
      <c r="S439" s="147">
        <f t="shared" si="40"/>
        <v>11.134235171696149</v>
      </c>
      <c r="T439" s="107">
        <f t="shared" si="44"/>
        <v>854</v>
      </c>
      <c r="U439" s="107">
        <f t="shared" si="45"/>
        <v>12</v>
      </c>
    </row>
    <row r="440" spans="1:21" s="110" customFormat="1">
      <c r="A440" s="106" t="s">
        <v>4245</v>
      </c>
      <c r="B440" s="107"/>
      <c r="C440" s="107"/>
      <c r="D440" s="108"/>
      <c r="E440" s="117" t="s">
        <v>6746</v>
      </c>
      <c r="F440" s="117" t="s">
        <v>6747</v>
      </c>
      <c r="G440" s="117" t="s">
        <v>6748</v>
      </c>
      <c r="H440" s="117" t="s">
        <v>6749</v>
      </c>
      <c r="I440" s="117" t="s">
        <v>6750</v>
      </c>
      <c r="J440" s="117" t="s">
        <v>6730</v>
      </c>
      <c r="K440" s="107">
        <v>933</v>
      </c>
      <c r="L440" s="107">
        <v>52</v>
      </c>
      <c r="M440" s="107">
        <v>849</v>
      </c>
      <c r="N440" s="107">
        <v>20</v>
      </c>
      <c r="O440" s="107">
        <v>817</v>
      </c>
      <c r="P440" s="107">
        <v>9</v>
      </c>
      <c r="Q440" s="109">
        <f t="shared" si="42"/>
        <v>12.433011789924976</v>
      </c>
      <c r="R440" s="109">
        <f t="shared" si="43"/>
        <v>9.9497838999426982</v>
      </c>
      <c r="S440" s="147">
        <f t="shared" si="40"/>
        <v>12.433011789924976</v>
      </c>
      <c r="T440" s="107">
        <f t="shared" si="44"/>
        <v>817</v>
      </c>
      <c r="U440" s="107">
        <f t="shared" si="45"/>
        <v>9</v>
      </c>
    </row>
    <row r="441" spans="1:21" s="110" customFormat="1">
      <c r="A441" s="106" t="s">
        <v>4246</v>
      </c>
      <c r="B441" s="107"/>
      <c r="C441" s="107"/>
      <c r="D441" s="108"/>
      <c r="E441" s="117" t="s">
        <v>6751</v>
      </c>
      <c r="F441" s="117" t="s">
        <v>6730</v>
      </c>
      <c r="G441" s="117" t="s">
        <v>6752</v>
      </c>
      <c r="H441" s="117" t="s">
        <v>6753</v>
      </c>
      <c r="I441" s="117" t="s">
        <v>6754</v>
      </c>
      <c r="J441" s="117" t="s">
        <v>6728</v>
      </c>
      <c r="K441" s="107">
        <v>883</v>
      </c>
      <c r="L441" s="107">
        <v>30</v>
      </c>
      <c r="M441" s="107">
        <v>858</v>
      </c>
      <c r="N441" s="107">
        <v>13</v>
      </c>
      <c r="O441" s="107">
        <v>849</v>
      </c>
      <c r="P441" s="107">
        <v>7</v>
      </c>
      <c r="Q441" s="109">
        <f t="shared" si="42"/>
        <v>3.8505096262740679</v>
      </c>
      <c r="R441" s="109">
        <f t="shared" si="43"/>
        <v>6.7230053780214609</v>
      </c>
      <c r="S441" s="147">
        <f t="shared" si="40"/>
        <v>3.8505096262740679</v>
      </c>
      <c r="T441" s="107">
        <f t="shared" si="44"/>
        <v>849</v>
      </c>
      <c r="U441" s="107">
        <f t="shared" si="45"/>
        <v>7</v>
      </c>
    </row>
    <row r="442" spans="1:21" s="110" customFormat="1">
      <c r="A442" s="106" t="s">
        <v>4247</v>
      </c>
      <c r="B442" s="107"/>
      <c r="C442" s="107"/>
      <c r="D442" s="108"/>
      <c r="E442" s="117" t="s">
        <v>6755</v>
      </c>
      <c r="F442" s="117" t="s">
        <v>6747</v>
      </c>
      <c r="G442" s="117" t="s">
        <v>6756</v>
      </c>
      <c r="H442" s="117" t="s">
        <v>6757</v>
      </c>
      <c r="I442" s="117" t="s">
        <v>6758</v>
      </c>
      <c r="J442" s="117" t="s">
        <v>6759</v>
      </c>
      <c r="K442" s="107">
        <v>939</v>
      </c>
      <c r="L442" s="107">
        <v>53</v>
      </c>
      <c r="M442" s="107">
        <v>787</v>
      </c>
      <c r="N442" s="107">
        <v>20</v>
      </c>
      <c r="O442" s="107">
        <v>735</v>
      </c>
      <c r="P442" s="107">
        <v>8</v>
      </c>
      <c r="Q442" s="109">
        <f t="shared" si="42"/>
        <v>21.725239616613422</v>
      </c>
      <c r="R442" s="109">
        <f t="shared" si="43"/>
        <v>8.9989209620176212</v>
      </c>
      <c r="S442" s="147" t="str">
        <f t="shared" si="40"/>
        <v>X</v>
      </c>
      <c r="T442" s="107">
        <f t="shared" si="44"/>
        <v>735</v>
      </c>
      <c r="U442" s="107">
        <f t="shared" si="45"/>
        <v>8</v>
      </c>
    </row>
    <row r="443" spans="1:21" s="110" customFormat="1">
      <c r="A443" s="106" t="s">
        <v>4248</v>
      </c>
      <c r="B443" s="107"/>
      <c r="C443" s="107"/>
      <c r="D443" s="108"/>
      <c r="E443" s="117" t="s">
        <v>6760</v>
      </c>
      <c r="F443" s="117" t="s">
        <v>6724</v>
      </c>
      <c r="G443" s="117" t="s">
        <v>6761</v>
      </c>
      <c r="H443" s="117" t="s">
        <v>6762</v>
      </c>
      <c r="I443" s="117" t="s">
        <v>6763</v>
      </c>
      <c r="J443" s="117" t="s">
        <v>6740</v>
      </c>
      <c r="K443" s="107">
        <v>995</v>
      </c>
      <c r="L443" s="107">
        <v>56</v>
      </c>
      <c r="M443" s="107">
        <v>930</v>
      </c>
      <c r="N443" s="107">
        <v>23</v>
      </c>
      <c r="O443" s="107">
        <v>903</v>
      </c>
      <c r="P443" s="107">
        <v>11</v>
      </c>
      <c r="Q443" s="109">
        <f t="shared" si="42"/>
        <v>9.2462311557788937</v>
      </c>
      <c r="R443" s="109">
        <f t="shared" si="43"/>
        <v>10.45204275194261</v>
      </c>
      <c r="S443" s="147">
        <f t="shared" si="40"/>
        <v>9.2462311557788937</v>
      </c>
      <c r="T443" s="107">
        <f t="shared" si="44"/>
        <v>903</v>
      </c>
      <c r="U443" s="107">
        <f t="shared" si="45"/>
        <v>11</v>
      </c>
    </row>
    <row r="444" spans="1:21" s="110" customFormat="1">
      <c r="A444" s="106" t="s">
        <v>4249</v>
      </c>
      <c r="B444" s="107"/>
      <c r="C444" s="107"/>
      <c r="D444" s="108"/>
      <c r="E444" s="117" t="s">
        <v>6764</v>
      </c>
      <c r="F444" s="117" t="s">
        <v>6765</v>
      </c>
      <c r="G444" s="117" t="s">
        <v>6766</v>
      </c>
      <c r="H444" s="117" t="s">
        <v>6767</v>
      </c>
      <c r="I444" s="117" t="s">
        <v>6768</v>
      </c>
      <c r="J444" s="117" t="s">
        <v>6728</v>
      </c>
      <c r="K444" s="107">
        <v>920</v>
      </c>
      <c r="L444" s="107">
        <v>43</v>
      </c>
      <c r="M444" s="107">
        <v>800</v>
      </c>
      <c r="N444" s="107">
        <v>16</v>
      </c>
      <c r="O444" s="107">
        <v>758</v>
      </c>
      <c r="P444" s="107">
        <v>8</v>
      </c>
      <c r="Q444" s="109">
        <f t="shared" si="42"/>
        <v>17.60869565217391</v>
      </c>
      <c r="R444" s="109">
        <f t="shared" si="43"/>
        <v>7.8957098381883419</v>
      </c>
      <c r="S444" s="147">
        <f t="shared" si="40"/>
        <v>17.60869565217391</v>
      </c>
      <c r="T444" s="107">
        <f t="shared" si="44"/>
        <v>758</v>
      </c>
      <c r="U444" s="107">
        <f t="shared" si="45"/>
        <v>8</v>
      </c>
    </row>
    <row r="445" spans="1:21" s="110" customFormat="1">
      <c r="A445" s="106" t="s">
        <v>4250</v>
      </c>
      <c r="B445" s="107"/>
      <c r="C445" s="107"/>
      <c r="D445" s="108"/>
      <c r="E445" s="117" t="s">
        <v>6769</v>
      </c>
      <c r="F445" s="117" t="s">
        <v>6770</v>
      </c>
      <c r="G445" s="117" t="s">
        <v>6771</v>
      </c>
      <c r="H445" s="117" t="s">
        <v>6772</v>
      </c>
      <c r="I445" s="117" t="s">
        <v>6773</v>
      </c>
      <c r="J445" s="117" t="s">
        <v>6774</v>
      </c>
      <c r="K445" s="107">
        <v>797</v>
      </c>
      <c r="L445" s="107">
        <v>34</v>
      </c>
      <c r="M445" s="107">
        <v>771</v>
      </c>
      <c r="N445" s="107">
        <v>13</v>
      </c>
      <c r="O445" s="107">
        <v>762</v>
      </c>
      <c r="P445" s="107">
        <v>7</v>
      </c>
      <c r="Q445" s="109">
        <f t="shared" si="42"/>
        <v>4.3914680050188171</v>
      </c>
      <c r="R445" s="109">
        <f t="shared" si="43"/>
        <v>8.3443027915681309</v>
      </c>
      <c r="S445" s="147">
        <f t="shared" si="40"/>
        <v>4.3914680050188171</v>
      </c>
      <c r="T445" s="107">
        <f t="shared" si="44"/>
        <v>762</v>
      </c>
      <c r="U445" s="107">
        <f t="shared" si="45"/>
        <v>7</v>
      </c>
    </row>
    <row r="446" spans="1:21" s="110" customFormat="1">
      <c r="A446" s="106" t="s">
        <v>4251</v>
      </c>
      <c r="B446" s="107"/>
      <c r="C446" s="107"/>
      <c r="D446" s="108"/>
      <c r="E446" s="117" t="s">
        <v>6775</v>
      </c>
      <c r="F446" s="117" t="s">
        <v>6776</v>
      </c>
      <c r="G446" s="117" t="s">
        <v>6777</v>
      </c>
      <c r="H446" s="117" t="s">
        <v>6778</v>
      </c>
      <c r="I446" s="117" t="s">
        <v>6779</v>
      </c>
      <c r="J446" s="117" t="s">
        <v>6759</v>
      </c>
      <c r="K446" s="107">
        <v>1029</v>
      </c>
      <c r="L446" s="107">
        <v>64</v>
      </c>
      <c r="M446" s="107">
        <v>985</v>
      </c>
      <c r="N446" s="107">
        <v>18</v>
      </c>
      <c r="O446" s="107">
        <v>965</v>
      </c>
      <c r="P446" s="107">
        <v>9</v>
      </c>
      <c r="Q446" s="109">
        <f t="shared" si="42"/>
        <v>6.2196307094266263</v>
      </c>
      <c r="R446" s="109">
        <f t="shared" si="43"/>
        <v>11.796009062400213</v>
      </c>
      <c r="S446" s="147">
        <f t="shared" si="40"/>
        <v>6.2196307094266263</v>
      </c>
      <c r="T446" s="107">
        <f t="shared" si="44"/>
        <v>965</v>
      </c>
      <c r="U446" s="107">
        <f t="shared" si="45"/>
        <v>9</v>
      </c>
    </row>
    <row r="447" spans="1:21" s="110" customFormat="1">
      <c r="A447" s="106" t="s">
        <v>4252</v>
      </c>
      <c r="B447" s="107"/>
      <c r="C447" s="107"/>
      <c r="D447" s="108"/>
      <c r="E447" s="117" t="s">
        <v>6780</v>
      </c>
      <c r="F447" s="117" t="s">
        <v>6776</v>
      </c>
      <c r="G447" s="117" t="s">
        <v>6781</v>
      </c>
      <c r="H447" s="117" t="s">
        <v>6782</v>
      </c>
      <c r="I447" s="117" t="s">
        <v>6783</v>
      </c>
      <c r="J447" s="117" t="s">
        <v>6784</v>
      </c>
      <c r="K447" s="107">
        <v>1958</v>
      </c>
      <c r="L447" s="107">
        <v>18</v>
      </c>
      <c r="M447" s="107">
        <v>1953</v>
      </c>
      <c r="N447" s="107">
        <v>15</v>
      </c>
      <c r="O447" s="107">
        <v>1947</v>
      </c>
      <c r="P447" s="107">
        <v>16</v>
      </c>
      <c r="Q447" s="109">
        <f t="shared" si="42"/>
        <v>0.56179775280899014</v>
      </c>
      <c r="R447" s="109">
        <f t="shared" si="43"/>
        <v>2.4522678694581059</v>
      </c>
      <c r="S447" s="147">
        <f t="shared" si="40"/>
        <v>0.56179775280899014</v>
      </c>
      <c r="T447" s="107">
        <f t="shared" si="44"/>
        <v>1958</v>
      </c>
      <c r="U447" s="107">
        <f t="shared" si="45"/>
        <v>18</v>
      </c>
    </row>
    <row r="448" spans="1:21" s="110" customFormat="1">
      <c r="A448" s="106" t="s">
        <v>4253</v>
      </c>
      <c r="B448" s="107"/>
      <c r="C448" s="107"/>
      <c r="D448" s="108"/>
      <c r="E448" s="117" t="s">
        <v>6785</v>
      </c>
      <c r="F448" s="117" t="s">
        <v>6786</v>
      </c>
      <c r="G448" s="117" t="s">
        <v>6787</v>
      </c>
      <c r="H448" s="117" t="s">
        <v>6788</v>
      </c>
      <c r="I448" s="117" t="s">
        <v>6789</v>
      </c>
      <c r="J448" s="117" t="s">
        <v>6776</v>
      </c>
      <c r="K448" s="107">
        <v>980</v>
      </c>
      <c r="L448" s="107">
        <v>73</v>
      </c>
      <c r="M448" s="107">
        <v>904</v>
      </c>
      <c r="N448" s="107">
        <v>29</v>
      </c>
      <c r="O448" s="107">
        <v>873</v>
      </c>
      <c r="P448" s="107">
        <v>13</v>
      </c>
      <c r="Q448" s="109">
        <f t="shared" si="42"/>
        <v>10.918367346938773</v>
      </c>
      <c r="R448" s="109">
        <f t="shared" si="43"/>
        <v>13.533932880387795</v>
      </c>
      <c r="S448" s="147">
        <f t="shared" si="40"/>
        <v>10.918367346938773</v>
      </c>
      <c r="T448" s="107">
        <f t="shared" si="44"/>
        <v>873</v>
      </c>
      <c r="U448" s="107">
        <f t="shared" si="45"/>
        <v>13</v>
      </c>
    </row>
    <row r="449" spans="1:21" s="110" customFormat="1">
      <c r="A449" s="106" t="s">
        <v>4254</v>
      </c>
      <c r="B449" s="107"/>
      <c r="C449" s="107"/>
      <c r="D449" s="108"/>
      <c r="E449" s="117">
        <v>7.0680000000000007E-2</v>
      </c>
      <c r="F449" s="117">
        <v>3.5000000000000001E-3</v>
      </c>
      <c r="G449" s="117">
        <v>1.1693899999999999</v>
      </c>
      <c r="H449" s="117">
        <v>5.62E-2</v>
      </c>
      <c r="I449" s="117">
        <v>0.11999</v>
      </c>
      <c r="J449" s="117">
        <v>1.5E-3</v>
      </c>
      <c r="K449" s="107">
        <v>948</v>
      </c>
      <c r="L449" s="107">
        <v>104</v>
      </c>
      <c r="M449" s="107">
        <v>786</v>
      </c>
      <c r="N449" s="107">
        <v>26</v>
      </c>
      <c r="O449" s="107">
        <v>731</v>
      </c>
      <c r="P449" s="107">
        <v>8</v>
      </c>
      <c r="Q449" s="109">
        <f t="shared" si="42"/>
        <v>22.890295358649794</v>
      </c>
      <c r="R449" s="109">
        <f t="shared" si="43"/>
        <v>17.002560519884184</v>
      </c>
      <c r="S449" s="147">
        <f t="shared" si="40"/>
        <v>22.890295358649794</v>
      </c>
      <c r="T449" s="107">
        <f t="shared" si="44"/>
        <v>731</v>
      </c>
      <c r="U449" s="107">
        <f t="shared" si="45"/>
        <v>8</v>
      </c>
    </row>
    <row r="450" spans="1:21" s="110" customFormat="1">
      <c r="A450" s="106" t="s">
        <v>4255</v>
      </c>
      <c r="B450" s="107"/>
      <c r="C450" s="107"/>
      <c r="D450" s="108"/>
      <c r="E450" s="117" t="s">
        <v>6790</v>
      </c>
      <c r="F450" s="117" t="s">
        <v>6791</v>
      </c>
      <c r="G450" s="117" t="s">
        <v>6792</v>
      </c>
      <c r="H450" s="117" t="s">
        <v>6793</v>
      </c>
      <c r="I450" s="117" t="s">
        <v>6794</v>
      </c>
      <c r="J450" s="117" t="s">
        <v>6795</v>
      </c>
      <c r="K450" s="107">
        <v>875</v>
      </c>
      <c r="L450" s="107">
        <v>139</v>
      </c>
      <c r="M450" s="107">
        <v>792</v>
      </c>
      <c r="N450" s="107">
        <v>35</v>
      </c>
      <c r="O450" s="107">
        <v>762</v>
      </c>
      <c r="P450" s="107">
        <v>11</v>
      </c>
      <c r="Q450" s="109">
        <f t="shared" si="42"/>
        <v>12.914285714285711</v>
      </c>
      <c r="R450" s="109">
        <f t="shared" si="43"/>
        <v>27.782379956129073</v>
      </c>
      <c r="S450" s="147">
        <f t="shared" si="40"/>
        <v>12.914285714285711</v>
      </c>
      <c r="T450" s="107">
        <f t="shared" si="44"/>
        <v>762</v>
      </c>
      <c r="U450" s="107">
        <f t="shared" si="45"/>
        <v>11</v>
      </c>
    </row>
    <row r="451" spans="1:21" s="110" customFormat="1">
      <c r="A451" s="106" t="s">
        <v>4256</v>
      </c>
      <c r="B451" s="107"/>
      <c r="C451" s="107"/>
      <c r="D451" s="108"/>
      <c r="E451" s="117" t="s">
        <v>6788</v>
      </c>
      <c r="F451" s="117" t="s">
        <v>6786</v>
      </c>
      <c r="G451" s="117" t="s">
        <v>6796</v>
      </c>
      <c r="H451" s="117" t="s">
        <v>6797</v>
      </c>
      <c r="I451" s="117" t="s">
        <v>6798</v>
      </c>
      <c r="J451" s="117" t="s">
        <v>6745</v>
      </c>
      <c r="K451" s="107">
        <v>931</v>
      </c>
      <c r="L451" s="107">
        <v>76</v>
      </c>
      <c r="M451" s="107">
        <v>833</v>
      </c>
      <c r="N451" s="107">
        <v>28</v>
      </c>
      <c r="O451" s="107">
        <v>796</v>
      </c>
      <c r="P451" s="107">
        <v>12</v>
      </c>
      <c r="Q451" s="109">
        <f t="shared" si="42"/>
        <v>14.500537056928032</v>
      </c>
      <c r="R451" s="109">
        <f t="shared" si="43"/>
        <v>14.19513266561237</v>
      </c>
      <c r="S451" s="147">
        <f t="shared" si="40"/>
        <v>14.500537056928032</v>
      </c>
      <c r="T451" s="107">
        <f t="shared" si="44"/>
        <v>796</v>
      </c>
      <c r="U451" s="107">
        <f t="shared" si="45"/>
        <v>12</v>
      </c>
    </row>
    <row r="452" spans="1:21" s="110" customFormat="1">
      <c r="A452" s="106" t="s">
        <v>4257</v>
      </c>
      <c r="B452" s="107"/>
      <c r="C452" s="107"/>
      <c r="D452" s="108"/>
      <c r="E452" s="117" t="s">
        <v>6799</v>
      </c>
      <c r="F452" s="117" t="s">
        <v>6747</v>
      </c>
      <c r="G452" s="117" t="s">
        <v>6800</v>
      </c>
      <c r="H452" s="117" t="s">
        <v>6801</v>
      </c>
      <c r="I452" s="117" t="s">
        <v>6802</v>
      </c>
      <c r="J452" s="117" t="s">
        <v>6730</v>
      </c>
      <c r="K452" s="107">
        <v>805</v>
      </c>
      <c r="L452" s="107">
        <v>58</v>
      </c>
      <c r="M452" s="107">
        <v>803</v>
      </c>
      <c r="N452" s="107">
        <v>21</v>
      </c>
      <c r="O452" s="107">
        <v>802</v>
      </c>
      <c r="P452" s="107">
        <v>9</v>
      </c>
      <c r="Q452" s="109">
        <f t="shared" si="42"/>
        <v>0.37267080745341241</v>
      </c>
      <c r="R452" s="109">
        <f t="shared" si="43"/>
        <v>14.529326431511061</v>
      </c>
      <c r="S452" s="147">
        <f t="shared" ref="S452:S515" si="46">IF(OR(Q452-R452&gt;10,Q452+R452&lt;-5),"X",Q452)</f>
        <v>0.37267080745341241</v>
      </c>
      <c r="T452" s="107">
        <f t="shared" si="44"/>
        <v>802</v>
      </c>
      <c r="U452" s="107">
        <f t="shared" si="45"/>
        <v>9</v>
      </c>
    </row>
    <row r="453" spans="1:21" s="110" customFormat="1">
      <c r="A453" s="106" t="s">
        <v>6485</v>
      </c>
      <c r="B453" s="107"/>
      <c r="C453" s="107"/>
      <c r="D453" s="108"/>
      <c r="E453" s="117" t="s">
        <v>6803</v>
      </c>
      <c r="F453" s="117" t="s">
        <v>6804</v>
      </c>
      <c r="G453" s="117" t="s">
        <v>6805</v>
      </c>
      <c r="H453" s="117" t="s">
        <v>6806</v>
      </c>
      <c r="I453" s="117" t="s">
        <v>6807</v>
      </c>
      <c r="J453" s="117" t="s">
        <v>6728</v>
      </c>
      <c r="K453" s="107">
        <v>1103</v>
      </c>
      <c r="L453" s="107">
        <v>37</v>
      </c>
      <c r="M453" s="107">
        <v>1075</v>
      </c>
      <c r="N453" s="107">
        <v>11</v>
      </c>
      <c r="O453" s="107">
        <v>1061</v>
      </c>
      <c r="P453" s="107">
        <v>7</v>
      </c>
      <c r="Q453" s="109">
        <f t="shared" ref="Q453:Q516" si="47">(1-O453/K453)*100</f>
        <v>3.80779691749773</v>
      </c>
      <c r="R453" s="109">
        <f t="shared" ref="R453:R516" si="48">SQRT((2*P453)^2*(-1/K453)^2+(2*L453)^2*(O453/K453^2)^2)*100</f>
        <v>6.5771455900950917</v>
      </c>
      <c r="S453" s="147">
        <f t="shared" si="46"/>
        <v>3.80779691749773</v>
      </c>
      <c r="T453" s="107">
        <f t="shared" ref="T453:T516" si="49">IF(O453&lt;=1000,O453,K453)</f>
        <v>1103</v>
      </c>
      <c r="U453" s="107">
        <f t="shared" ref="U453:U516" si="50">IF(T453=O453,P453,L453)</f>
        <v>37</v>
      </c>
    </row>
    <row r="454" spans="1:21" s="110" customFormat="1">
      <c r="A454" s="106" t="s">
        <v>6486</v>
      </c>
      <c r="B454" s="107"/>
      <c r="C454" s="107"/>
      <c r="D454" s="108"/>
      <c r="E454" s="117" t="s">
        <v>6808</v>
      </c>
      <c r="F454" s="117" t="s">
        <v>6728</v>
      </c>
      <c r="G454" s="117" t="s">
        <v>6809</v>
      </c>
      <c r="H454" s="117" t="s">
        <v>6810</v>
      </c>
      <c r="I454" s="117" t="s">
        <v>6811</v>
      </c>
      <c r="J454" s="117" t="s">
        <v>6804</v>
      </c>
      <c r="K454" s="107">
        <v>1325</v>
      </c>
      <c r="L454" s="107">
        <v>14</v>
      </c>
      <c r="M454" s="107">
        <v>1170</v>
      </c>
      <c r="N454" s="107">
        <v>9</v>
      </c>
      <c r="O454" s="107">
        <v>1088</v>
      </c>
      <c r="P454" s="107">
        <v>7</v>
      </c>
      <c r="Q454" s="109">
        <f t="shared" si="47"/>
        <v>17.886792452830193</v>
      </c>
      <c r="R454" s="109">
        <f t="shared" si="48"/>
        <v>2.0316024846833174</v>
      </c>
      <c r="S454" s="147" t="str">
        <f t="shared" si="46"/>
        <v>X</v>
      </c>
      <c r="T454" s="107">
        <f t="shared" si="49"/>
        <v>1325</v>
      </c>
      <c r="U454" s="107">
        <f t="shared" si="50"/>
        <v>14</v>
      </c>
    </row>
    <row r="455" spans="1:21" s="105" customFormat="1">
      <c r="A455" s="111" t="s">
        <v>6487</v>
      </c>
      <c r="B455" s="112"/>
      <c r="C455" s="112"/>
      <c r="D455" s="103"/>
      <c r="E455" s="123"/>
      <c r="F455" s="123"/>
      <c r="G455" s="123"/>
      <c r="H455" s="123"/>
      <c r="I455" s="123"/>
      <c r="J455" s="123"/>
      <c r="K455" s="112"/>
      <c r="L455" s="112"/>
      <c r="M455" s="112"/>
      <c r="N455" s="112"/>
      <c r="O455" s="112"/>
      <c r="P455" s="112"/>
      <c r="Q455" s="113"/>
      <c r="R455" s="113"/>
      <c r="S455" s="147">
        <f t="shared" si="46"/>
        <v>0</v>
      </c>
      <c r="T455" s="112"/>
      <c r="U455" s="112"/>
    </row>
    <row r="456" spans="1:21" s="110" customFormat="1">
      <c r="A456" s="106" t="s">
        <v>4258</v>
      </c>
      <c r="B456" s="107">
        <v>79</v>
      </c>
      <c r="C456" s="107">
        <v>84</v>
      </c>
      <c r="D456" s="108">
        <f t="shared" ref="D456:D510" si="51">B456/C456</f>
        <v>0.94047619047619047</v>
      </c>
      <c r="E456" s="117">
        <v>8.0500000000000002E-2</v>
      </c>
      <c r="F456" s="117">
        <v>8.0000000000000004E-4</v>
      </c>
      <c r="G456" s="117">
        <v>1.7355</v>
      </c>
      <c r="H456" s="117">
        <v>1.6899999999999998E-2</v>
      </c>
      <c r="I456" s="117">
        <v>0.15629999999999999</v>
      </c>
      <c r="J456" s="117">
        <v>1.5E-3</v>
      </c>
      <c r="K456" s="107">
        <v>1209</v>
      </c>
      <c r="L456" s="107">
        <v>20</v>
      </c>
      <c r="M456" s="107">
        <v>1022</v>
      </c>
      <c r="N456" s="107">
        <v>6</v>
      </c>
      <c r="O456" s="107">
        <v>936</v>
      </c>
      <c r="P456" s="107">
        <v>8</v>
      </c>
      <c r="Q456" s="109">
        <f t="shared" si="47"/>
        <v>22.580645161290324</v>
      </c>
      <c r="R456" s="109">
        <f t="shared" si="48"/>
        <v>2.8831153881208009</v>
      </c>
      <c r="S456" s="147" t="str">
        <f t="shared" si="46"/>
        <v>X</v>
      </c>
      <c r="T456" s="107">
        <f t="shared" si="49"/>
        <v>936</v>
      </c>
      <c r="U456" s="107">
        <f t="shared" si="50"/>
        <v>8</v>
      </c>
    </row>
    <row r="457" spans="1:21" s="110" customFormat="1">
      <c r="A457" s="106" t="s">
        <v>4259</v>
      </c>
      <c r="B457" s="107">
        <v>149</v>
      </c>
      <c r="C457" s="107">
        <v>223</v>
      </c>
      <c r="D457" s="108">
        <f t="shared" si="51"/>
        <v>0.66816143497757852</v>
      </c>
      <c r="E457" s="117">
        <v>7.2499999999999995E-2</v>
      </c>
      <c r="F457" s="117">
        <v>6.9999999999999999E-4</v>
      </c>
      <c r="G457" s="117">
        <v>1.4535</v>
      </c>
      <c r="H457" s="117">
        <v>1.4E-2</v>
      </c>
      <c r="I457" s="117">
        <v>0.14530000000000001</v>
      </c>
      <c r="J457" s="117">
        <v>1.4E-3</v>
      </c>
      <c r="K457" s="107">
        <v>1000</v>
      </c>
      <c r="L457" s="107">
        <v>20</v>
      </c>
      <c r="M457" s="107">
        <v>911</v>
      </c>
      <c r="N457" s="107">
        <v>6</v>
      </c>
      <c r="O457" s="107">
        <v>875</v>
      </c>
      <c r="P457" s="107">
        <v>8</v>
      </c>
      <c r="Q457" s="109">
        <f t="shared" si="47"/>
        <v>12.5</v>
      </c>
      <c r="R457" s="109">
        <f t="shared" si="48"/>
        <v>3.8483762809787714</v>
      </c>
      <c r="S457" s="147">
        <f t="shared" si="46"/>
        <v>12.5</v>
      </c>
      <c r="T457" s="107">
        <f t="shared" si="49"/>
        <v>875</v>
      </c>
      <c r="U457" s="107">
        <f t="shared" si="50"/>
        <v>8</v>
      </c>
    </row>
    <row r="458" spans="1:21" s="110" customFormat="1">
      <c r="A458" s="106" t="s">
        <v>4260</v>
      </c>
      <c r="B458" s="107">
        <v>121</v>
      </c>
      <c r="C458" s="107">
        <v>151</v>
      </c>
      <c r="D458" s="108">
        <f t="shared" si="51"/>
        <v>0.80132450331125826</v>
      </c>
      <c r="E458" s="117">
        <v>6.7799999999999999E-2</v>
      </c>
      <c r="F458" s="117">
        <v>6.9999999999999999E-4</v>
      </c>
      <c r="G458" s="117">
        <v>1.3712</v>
      </c>
      <c r="H458" s="117">
        <v>1.3100000000000001E-2</v>
      </c>
      <c r="I458" s="117">
        <v>0.14660000000000001</v>
      </c>
      <c r="J458" s="117">
        <v>1.4E-3</v>
      </c>
      <c r="K458" s="107">
        <v>862</v>
      </c>
      <c r="L458" s="107">
        <v>20</v>
      </c>
      <c r="M458" s="107">
        <v>877</v>
      </c>
      <c r="N458" s="107">
        <v>6</v>
      </c>
      <c r="O458" s="107">
        <v>882</v>
      </c>
      <c r="P458" s="107">
        <v>8</v>
      </c>
      <c r="Q458" s="109">
        <f t="shared" si="47"/>
        <v>-2.3201856148491906</v>
      </c>
      <c r="R458" s="109">
        <f t="shared" si="48"/>
        <v>5.0979542373529467</v>
      </c>
      <c r="S458" s="147">
        <f t="shared" si="46"/>
        <v>-2.3201856148491906</v>
      </c>
      <c r="T458" s="107">
        <f t="shared" si="49"/>
        <v>882</v>
      </c>
      <c r="U458" s="107">
        <f t="shared" si="50"/>
        <v>8</v>
      </c>
    </row>
    <row r="459" spans="1:21" s="110" customFormat="1">
      <c r="A459" s="106" t="s">
        <v>4261</v>
      </c>
      <c r="B459" s="107">
        <v>68</v>
      </c>
      <c r="C459" s="107">
        <v>92</v>
      </c>
      <c r="D459" s="108">
        <f t="shared" si="51"/>
        <v>0.73913043478260865</v>
      </c>
      <c r="E459" s="117">
        <v>7.0800000000000002E-2</v>
      </c>
      <c r="F459" s="117">
        <v>6.9999999999999999E-4</v>
      </c>
      <c r="G459" s="117">
        <v>1.3797999999999999</v>
      </c>
      <c r="H459" s="117">
        <v>1.3299999999999999E-2</v>
      </c>
      <c r="I459" s="117">
        <v>0.14130000000000001</v>
      </c>
      <c r="J459" s="117">
        <v>1.4E-3</v>
      </c>
      <c r="K459" s="107">
        <v>951</v>
      </c>
      <c r="L459" s="107">
        <v>20</v>
      </c>
      <c r="M459" s="107">
        <v>880</v>
      </c>
      <c r="N459" s="107">
        <v>6</v>
      </c>
      <c r="O459" s="107">
        <v>852</v>
      </c>
      <c r="P459" s="107">
        <v>8</v>
      </c>
      <c r="Q459" s="109">
        <f t="shared" si="47"/>
        <v>10.410094637223978</v>
      </c>
      <c r="R459" s="109">
        <f t="shared" si="48"/>
        <v>4.1267705645423858</v>
      </c>
      <c r="S459" s="147">
        <f t="shared" si="46"/>
        <v>10.410094637223978</v>
      </c>
      <c r="T459" s="107">
        <f t="shared" si="49"/>
        <v>852</v>
      </c>
      <c r="U459" s="107">
        <f t="shared" si="50"/>
        <v>8</v>
      </c>
    </row>
    <row r="460" spans="1:21" s="110" customFormat="1">
      <c r="A460" s="106" t="s">
        <v>4262</v>
      </c>
      <c r="B460" s="107">
        <v>41</v>
      </c>
      <c r="C460" s="107">
        <v>63</v>
      </c>
      <c r="D460" s="108">
        <f t="shared" si="51"/>
        <v>0.65079365079365081</v>
      </c>
      <c r="E460" s="117">
        <v>6.7599999999999993E-2</v>
      </c>
      <c r="F460" s="117">
        <v>6.9999999999999999E-4</v>
      </c>
      <c r="G460" s="117">
        <v>1.3996</v>
      </c>
      <c r="H460" s="117">
        <v>1.35E-2</v>
      </c>
      <c r="I460" s="117">
        <v>0.15010000000000001</v>
      </c>
      <c r="J460" s="117">
        <v>1.5E-3</v>
      </c>
      <c r="K460" s="107">
        <v>856</v>
      </c>
      <c r="L460" s="107">
        <v>21</v>
      </c>
      <c r="M460" s="107">
        <v>889</v>
      </c>
      <c r="N460" s="107">
        <v>6</v>
      </c>
      <c r="O460" s="107">
        <v>902</v>
      </c>
      <c r="P460" s="107">
        <v>8</v>
      </c>
      <c r="Q460" s="109">
        <f t="shared" si="47"/>
        <v>-5.3738317757009435</v>
      </c>
      <c r="R460" s="109">
        <f t="shared" si="48"/>
        <v>5.4977123011332649</v>
      </c>
      <c r="S460" s="147">
        <f t="shared" si="46"/>
        <v>-5.3738317757009435</v>
      </c>
      <c r="T460" s="107">
        <f t="shared" si="49"/>
        <v>902</v>
      </c>
      <c r="U460" s="107">
        <f t="shared" si="50"/>
        <v>8</v>
      </c>
    </row>
    <row r="461" spans="1:21" s="110" customFormat="1">
      <c r="A461" s="106" t="s">
        <v>4263</v>
      </c>
      <c r="B461" s="107">
        <v>92</v>
      </c>
      <c r="C461" s="107">
        <v>99</v>
      </c>
      <c r="D461" s="108">
        <f t="shared" si="51"/>
        <v>0.92929292929292928</v>
      </c>
      <c r="E461" s="117">
        <v>7.2400000000000006E-2</v>
      </c>
      <c r="F461" s="117">
        <v>6.9999999999999999E-4</v>
      </c>
      <c r="G461" s="117">
        <v>1.3694</v>
      </c>
      <c r="H461" s="117">
        <v>1.3100000000000001E-2</v>
      </c>
      <c r="I461" s="117">
        <v>0.13700000000000001</v>
      </c>
      <c r="J461" s="117">
        <v>1.2999999999999999E-3</v>
      </c>
      <c r="K461" s="107">
        <v>998</v>
      </c>
      <c r="L461" s="107">
        <v>20</v>
      </c>
      <c r="M461" s="107">
        <v>876</v>
      </c>
      <c r="N461" s="107">
        <v>6</v>
      </c>
      <c r="O461" s="107">
        <v>828</v>
      </c>
      <c r="P461" s="107">
        <v>7</v>
      </c>
      <c r="Q461" s="109">
        <f t="shared" si="47"/>
        <v>17.034068136272541</v>
      </c>
      <c r="R461" s="109">
        <f t="shared" si="48"/>
        <v>3.609072300452675</v>
      </c>
      <c r="S461" s="147" t="str">
        <f t="shared" si="46"/>
        <v>X</v>
      </c>
      <c r="T461" s="107">
        <f t="shared" si="49"/>
        <v>828</v>
      </c>
      <c r="U461" s="107">
        <f t="shared" si="50"/>
        <v>7</v>
      </c>
    </row>
    <row r="462" spans="1:21" s="110" customFormat="1">
      <c r="A462" s="106" t="s">
        <v>4264</v>
      </c>
      <c r="B462" s="107">
        <v>59</v>
      </c>
      <c r="C462" s="107">
        <v>58</v>
      </c>
      <c r="D462" s="108">
        <f t="shared" si="51"/>
        <v>1.0172413793103448</v>
      </c>
      <c r="E462" s="117">
        <v>6.7599999999999993E-2</v>
      </c>
      <c r="F462" s="117">
        <v>6.9999999999999999E-4</v>
      </c>
      <c r="G462" s="117">
        <v>1.3734999999999999</v>
      </c>
      <c r="H462" s="117">
        <v>1.32E-2</v>
      </c>
      <c r="I462" s="117">
        <v>0.14729999999999999</v>
      </c>
      <c r="J462" s="117">
        <v>1.4E-3</v>
      </c>
      <c r="K462" s="107">
        <v>856</v>
      </c>
      <c r="L462" s="107">
        <v>21</v>
      </c>
      <c r="M462" s="107">
        <v>878</v>
      </c>
      <c r="N462" s="107">
        <v>6</v>
      </c>
      <c r="O462" s="107">
        <v>886</v>
      </c>
      <c r="P462" s="107">
        <v>8</v>
      </c>
      <c r="Q462" s="109">
        <f t="shared" si="47"/>
        <v>-3.5046728971962704</v>
      </c>
      <c r="R462" s="109">
        <f t="shared" si="48"/>
        <v>5.4115543301461875</v>
      </c>
      <c r="S462" s="147">
        <f t="shared" si="46"/>
        <v>-3.5046728971962704</v>
      </c>
      <c r="T462" s="107">
        <f t="shared" si="49"/>
        <v>886</v>
      </c>
      <c r="U462" s="107">
        <f t="shared" si="50"/>
        <v>8</v>
      </c>
    </row>
    <row r="463" spans="1:21" s="110" customFormat="1">
      <c r="A463" s="106" t="s">
        <v>4265</v>
      </c>
      <c r="B463" s="107">
        <v>86</v>
      </c>
      <c r="C463" s="107">
        <v>95</v>
      </c>
      <c r="D463" s="108">
        <f t="shared" si="51"/>
        <v>0.90526315789473688</v>
      </c>
      <c r="E463" s="117">
        <v>6.7799999999999999E-2</v>
      </c>
      <c r="F463" s="117">
        <v>6.9999999999999999E-4</v>
      </c>
      <c r="G463" s="117">
        <v>1.3691</v>
      </c>
      <c r="H463" s="117">
        <v>1.3100000000000001E-2</v>
      </c>
      <c r="I463" s="117">
        <v>0.1464</v>
      </c>
      <c r="J463" s="117">
        <v>1.4E-3</v>
      </c>
      <c r="K463" s="107">
        <v>862</v>
      </c>
      <c r="L463" s="107">
        <v>20</v>
      </c>
      <c r="M463" s="107">
        <v>876</v>
      </c>
      <c r="N463" s="107">
        <v>6</v>
      </c>
      <c r="O463" s="107">
        <v>881</v>
      </c>
      <c r="P463" s="107">
        <v>8</v>
      </c>
      <c r="Q463" s="109">
        <f t="shared" si="47"/>
        <v>-2.2041763341067222</v>
      </c>
      <c r="R463" s="109">
        <f t="shared" si="48"/>
        <v>5.0929408541592025</v>
      </c>
      <c r="S463" s="147">
        <f t="shared" si="46"/>
        <v>-2.2041763341067222</v>
      </c>
      <c r="T463" s="107">
        <f t="shared" si="49"/>
        <v>881</v>
      </c>
      <c r="U463" s="107">
        <f t="shared" si="50"/>
        <v>8</v>
      </c>
    </row>
    <row r="464" spans="1:21" s="110" customFormat="1">
      <c r="A464" s="106" t="s">
        <v>4266</v>
      </c>
      <c r="B464" s="107">
        <v>51</v>
      </c>
      <c r="C464" s="107">
        <v>52</v>
      </c>
      <c r="D464" s="108">
        <f t="shared" si="51"/>
        <v>0.98076923076923073</v>
      </c>
      <c r="E464" s="117">
        <v>6.7699999999999996E-2</v>
      </c>
      <c r="F464" s="117">
        <v>6.9999999999999999E-4</v>
      </c>
      <c r="G464" s="117">
        <v>1.3852</v>
      </c>
      <c r="H464" s="117">
        <v>1.3299999999999999E-2</v>
      </c>
      <c r="I464" s="117">
        <v>0.1482</v>
      </c>
      <c r="J464" s="117">
        <v>1.4E-3</v>
      </c>
      <c r="K464" s="107">
        <v>860</v>
      </c>
      <c r="L464" s="107">
        <v>21</v>
      </c>
      <c r="M464" s="107">
        <v>883</v>
      </c>
      <c r="N464" s="107">
        <v>6</v>
      </c>
      <c r="O464" s="107">
        <v>891</v>
      </c>
      <c r="P464" s="107">
        <v>8</v>
      </c>
      <c r="Q464" s="109">
        <f t="shared" si="47"/>
        <v>-3.6046511627906952</v>
      </c>
      <c r="R464" s="109">
        <f t="shared" si="48"/>
        <v>5.3909667300827895</v>
      </c>
      <c r="S464" s="147">
        <f t="shared" si="46"/>
        <v>-3.6046511627906952</v>
      </c>
      <c r="T464" s="107">
        <f t="shared" si="49"/>
        <v>891</v>
      </c>
      <c r="U464" s="107">
        <f t="shared" si="50"/>
        <v>8</v>
      </c>
    </row>
    <row r="465" spans="1:21" s="110" customFormat="1">
      <c r="A465" s="106" t="s">
        <v>4267</v>
      </c>
      <c r="B465" s="107">
        <v>78</v>
      </c>
      <c r="C465" s="107">
        <v>107</v>
      </c>
      <c r="D465" s="108">
        <f t="shared" si="51"/>
        <v>0.7289719626168224</v>
      </c>
      <c r="E465" s="117">
        <v>6.8400000000000002E-2</v>
      </c>
      <c r="F465" s="117">
        <v>6.9999999999999999E-4</v>
      </c>
      <c r="G465" s="117">
        <v>1.3512999999999999</v>
      </c>
      <c r="H465" s="117">
        <v>1.29E-2</v>
      </c>
      <c r="I465" s="117">
        <v>0.14319999999999999</v>
      </c>
      <c r="J465" s="117">
        <v>1.4E-3</v>
      </c>
      <c r="K465" s="107">
        <v>881</v>
      </c>
      <c r="L465" s="107">
        <v>20</v>
      </c>
      <c r="M465" s="107">
        <v>868</v>
      </c>
      <c r="N465" s="107">
        <v>6</v>
      </c>
      <c r="O465" s="107">
        <v>862</v>
      </c>
      <c r="P465" s="107">
        <v>8</v>
      </c>
      <c r="Q465" s="109">
        <f t="shared" si="47"/>
        <v>2.1566401816118019</v>
      </c>
      <c r="R465" s="109">
        <f t="shared" si="48"/>
        <v>4.7992708563143012</v>
      </c>
      <c r="S465" s="147">
        <f t="shared" si="46"/>
        <v>2.1566401816118019</v>
      </c>
      <c r="T465" s="107">
        <f t="shared" si="49"/>
        <v>862</v>
      </c>
      <c r="U465" s="107">
        <f t="shared" si="50"/>
        <v>8</v>
      </c>
    </row>
    <row r="466" spans="1:21" s="110" customFormat="1">
      <c r="A466" s="106" t="s">
        <v>4268</v>
      </c>
      <c r="B466" s="107">
        <v>85</v>
      </c>
      <c r="C466" s="107">
        <v>115</v>
      </c>
      <c r="D466" s="108">
        <f t="shared" si="51"/>
        <v>0.73913043478260865</v>
      </c>
      <c r="E466" s="117">
        <v>7.2700000000000001E-2</v>
      </c>
      <c r="F466" s="117">
        <v>6.9999999999999999E-4</v>
      </c>
      <c r="G466" s="117">
        <v>1.423</v>
      </c>
      <c r="H466" s="117">
        <v>1.3599999999999999E-2</v>
      </c>
      <c r="I466" s="117">
        <v>0.1419</v>
      </c>
      <c r="J466" s="117">
        <v>1.4E-3</v>
      </c>
      <c r="K466" s="107">
        <v>1004</v>
      </c>
      <c r="L466" s="107">
        <v>20</v>
      </c>
      <c r="M466" s="107">
        <v>899</v>
      </c>
      <c r="N466" s="107">
        <v>6</v>
      </c>
      <c r="O466" s="107">
        <v>856</v>
      </c>
      <c r="P466" s="107">
        <v>8</v>
      </c>
      <c r="Q466" s="109">
        <f t="shared" si="47"/>
        <v>14.741035856573703</v>
      </c>
      <c r="R466" s="109">
        <f t="shared" si="48"/>
        <v>3.7520259479386096</v>
      </c>
      <c r="S466" s="147" t="str">
        <f t="shared" si="46"/>
        <v>X</v>
      </c>
      <c r="T466" s="107">
        <f t="shared" si="49"/>
        <v>856</v>
      </c>
      <c r="U466" s="107">
        <f t="shared" si="50"/>
        <v>8</v>
      </c>
    </row>
    <row r="467" spans="1:21" s="110" customFormat="1">
      <c r="A467" s="106" t="s">
        <v>4269</v>
      </c>
      <c r="B467" s="107">
        <v>101</v>
      </c>
      <c r="C467" s="107">
        <v>156</v>
      </c>
      <c r="D467" s="108">
        <f t="shared" si="51"/>
        <v>0.64743589743589747</v>
      </c>
      <c r="E467" s="117">
        <v>7.9299999999999995E-2</v>
      </c>
      <c r="F467" s="117">
        <v>8.0000000000000004E-4</v>
      </c>
      <c r="G467" s="117">
        <v>1.6549</v>
      </c>
      <c r="H467" s="117">
        <v>1.5699999999999999E-2</v>
      </c>
      <c r="I467" s="117">
        <v>0.1512</v>
      </c>
      <c r="J467" s="117">
        <v>1.4E-3</v>
      </c>
      <c r="K467" s="107">
        <v>1180</v>
      </c>
      <c r="L467" s="107">
        <v>20</v>
      </c>
      <c r="M467" s="107">
        <v>991</v>
      </c>
      <c r="N467" s="107">
        <v>6</v>
      </c>
      <c r="O467" s="107">
        <v>908</v>
      </c>
      <c r="P467" s="107">
        <v>8</v>
      </c>
      <c r="Q467" s="109">
        <f t="shared" si="47"/>
        <v>23.050847457627121</v>
      </c>
      <c r="R467" s="109">
        <f t="shared" si="48"/>
        <v>2.9398200432682811</v>
      </c>
      <c r="S467" s="147" t="str">
        <f t="shared" si="46"/>
        <v>X</v>
      </c>
      <c r="T467" s="107">
        <f t="shared" si="49"/>
        <v>908</v>
      </c>
      <c r="U467" s="107">
        <f t="shared" si="50"/>
        <v>8</v>
      </c>
    </row>
    <row r="468" spans="1:21" s="110" customFormat="1">
      <c r="A468" s="106" t="s">
        <v>4270</v>
      </c>
      <c r="B468" s="107">
        <v>125</v>
      </c>
      <c r="C468" s="107">
        <v>163</v>
      </c>
      <c r="D468" s="108">
        <f t="shared" si="51"/>
        <v>0.76687116564417179</v>
      </c>
      <c r="E468" s="117">
        <v>6.8599999999999994E-2</v>
      </c>
      <c r="F468" s="117">
        <v>6.9999999999999999E-4</v>
      </c>
      <c r="G468" s="117">
        <v>1.3582000000000001</v>
      </c>
      <c r="H468" s="117">
        <v>1.29E-2</v>
      </c>
      <c r="I468" s="117">
        <v>0.14349999999999999</v>
      </c>
      <c r="J468" s="117">
        <v>1.4E-3</v>
      </c>
      <c r="K468" s="107">
        <v>886</v>
      </c>
      <c r="L468" s="107">
        <v>20</v>
      </c>
      <c r="M468" s="107">
        <v>871</v>
      </c>
      <c r="N468" s="107">
        <v>6</v>
      </c>
      <c r="O468" s="107">
        <v>865</v>
      </c>
      <c r="P468" s="107">
        <v>8</v>
      </c>
      <c r="Q468" s="109">
        <f t="shared" si="47"/>
        <v>2.3702031602708784</v>
      </c>
      <c r="R468" s="109">
        <f t="shared" si="48"/>
        <v>4.763263657184984</v>
      </c>
      <c r="S468" s="147">
        <f t="shared" si="46"/>
        <v>2.3702031602708784</v>
      </c>
      <c r="T468" s="107">
        <f t="shared" si="49"/>
        <v>865</v>
      </c>
      <c r="U468" s="107">
        <f t="shared" si="50"/>
        <v>8</v>
      </c>
    </row>
    <row r="469" spans="1:21" s="110" customFormat="1">
      <c r="A469" s="106" t="s">
        <v>4271</v>
      </c>
      <c r="B469" s="107">
        <v>47</v>
      </c>
      <c r="C469" s="107">
        <v>61</v>
      </c>
      <c r="D469" s="108">
        <f t="shared" si="51"/>
        <v>0.77049180327868849</v>
      </c>
      <c r="E469" s="117">
        <v>7.1900000000000006E-2</v>
      </c>
      <c r="F469" s="117">
        <v>6.9999999999999999E-4</v>
      </c>
      <c r="G469" s="117">
        <v>1.3934</v>
      </c>
      <c r="H469" s="117">
        <v>1.3299999999999999E-2</v>
      </c>
      <c r="I469" s="117">
        <v>0.1404</v>
      </c>
      <c r="J469" s="117">
        <v>1.2999999999999999E-3</v>
      </c>
      <c r="K469" s="107">
        <v>983</v>
      </c>
      <c r="L469" s="107">
        <v>20</v>
      </c>
      <c r="M469" s="107">
        <v>886</v>
      </c>
      <c r="N469" s="107">
        <v>6</v>
      </c>
      <c r="O469" s="107">
        <v>847</v>
      </c>
      <c r="P469" s="107">
        <v>8</v>
      </c>
      <c r="Q469" s="109">
        <f t="shared" si="47"/>
        <v>13.835198372329604</v>
      </c>
      <c r="R469" s="109">
        <f t="shared" si="48"/>
        <v>3.8655829155960344</v>
      </c>
      <c r="S469" s="147">
        <f t="shared" si="46"/>
        <v>13.835198372329604</v>
      </c>
      <c r="T469" s="107">
        <f t="shared" si="49"/>
        <v>847</v>
      </c>
      <c r="U469" s="107">
        <f t="shared" si="50"/>
        <v>8</v>
      </c>
    </row>
    <row r="470" spans="1:21" s="110" customFormat="1">
      <c r="A470" s="106" t="s">
        <v>4272</v>
      </c>
      <c r="B470" s="107">
        <v>69</v>
      </c>
      <c r="C470" s="107">
        <v>99</v>
      </c>
      <c r="D470" s="108">
        <f t="shared" si="51"/>
        <v>0.69696969696969702</v>
      </c>
      <c r="E470" s="117">
        <v>6.88E-2</v>
      </c>
      <c r="F470" s="117">
        <v>6.9999999999999999E-4</v>
      </c>
      <c r="G470" s="117">
        <v>1.4430000000000001</v>
      </c>
      <c r="H470" s="117">
        <v>1.37E-2</v>
      </c>
      <c r="I470" s="117">
        <v>0.152</v>
      </c>
      <c r="J470" s="117">
        <v>1.4E-3</v>
      </c>
      <c r="K470" s="107">
        <v>892</v>
      </c>
      <c r="L470" s="107">
        <v>20</v>
      </c>
      <c r="M470" s="107">
        <v>907</v>
      </c>
      <c r="N470" s="107">
        <v>6</v>
      </c>
      <c r="O470" s="107">
        <v>912</v>
      </c>
      <c r="P470" s="107">
        <v>8</v>
      </c>
      <c r="Q470" s="109">
        <f t="shared" si="47"/>
        <v>-2.2421524663677195</v>
      </c>
      <c r="R470" s="109">
        <f t="shared" si="48"/>
        <v>4.923239482031935</v>
      </c>
      <c r="S470" s="147">
        <f t="shared" si="46"/>
        <v>-2.2421524663677195</v>
      </c>
      <c r="T470" s="107">
        <f t="shared" si="49"/>
        <v>912</v>
      </c>
      <c r="U470" s="107">
        <f t="shared" si="50"/>
        <v>8</v>
      </c>
    </row>
    <row r="471" spans="1:21" s="110" customFormat="1">
      <c r="A471" s="106" t="s">
        <v>4273</v>
      </c>
      <c r="B471" s="107">
        <v>98</v>
      </c>
      <c r="C471" s="107">
        <v>127</v>
      </c>
      <c r="D471" s="108">
        <f t="shared" si="51"/>
        <v>0.77165354330708658</v>
      </c>
      <c r="E471" s="117">
        <v>6.9099999999999995E-2</v>
      </c>
      <c r="F471" s="117">
        <v>6.9999999999999999E-4</v>
      </c>
      <c r="G471" s="117">
        <v>1.4233</v>
      </c>
      <c r="H471" s="117">
        <v>1.35E-2</v>
      </c>
      <c r="I471" s="117">
        <v>0.1492</v>
      </c>
      <c r="J471" s="117">
        <v>1.4E-3</v>
      </c>
      <c r="K471" s="107">
        <v>902</v>
      </c>
      <c r="L471" s="107">
        <v>20</v>
      </c>
      <c r="M471" s="107">
        <v>899</v>
      </c>
      <c r="N471" s="107">
        <v>6</v>
      </c>
      <c r="O471" s="107">
        <v>897</v>
      </c>
      <c r="P471" s="107">
        <v>8</v>
      </c>
      <c r="Q471" s="109">
        <f t="shared" si="47"/>
        <v>0.55432372505542782</v>
      </c>
      <c r="R471" s="109">
        <f t="shared" si="48"/>
        <v>4.7533843541561351</v>
      </c>
      <c r="S471" s="147">
        <f t="shared" si="46"/>
        <v>0.55432372505542782</v>
      </c>
      <c r="T471" s="107">
        <f t="shared" si="49"/>
        <v>897</v>
      </c>
      <c r="U471" s="107">
        <f t="shared" si="50"/>
        <v>8</v>
      </c>
    </row>
    <row r="472" spans="1:21" s="110" customFormat="1">
      <c r="A472" s="106" t="s">
        <v>4274</v>
      </c>
      <c r="B472" s="107">
        <v>271</v>
      </c>
      <c r="C472" s="107">
        <v>448</v>
      </c>
      <c r="D472" s="108">
        <f t="shared" si="51"/>
        <v>0.6049107142857143</v>
      </c>
      <c r="E472" s="117">
        <v>7.0800000000000002E-2</v>
      </c>
      <c r="F472" s="117">
        <v>6.9999999999999999E-4</v>
      </c>
      <c r="G472" s="117">
        <v>1.0779000000000001</v>
      </c>
      <c r="H472" s="117">
        <v>1.0200000000000001E-2</v>
      </c>
      <c r="I472" s="117">
        <v>0.1103</v>
      </c>
      <c r="J472" s="117">
        <v>1E-3</v>
      </c>
      <c r="K472" s="107">
        <v>953</v>
      </c>
      <c r="L472" s="107">
        <v>20</v>
      </c>
      <c r="M472" s="107">
        <v>743</v>
      </c>
      <c r="N472" s="107">
        <v>5</v>
      </c>
      <c r="O472" s="107">
        <v>674</v>
      </c>
      <c r="P472" s="107">
        <v>6</v>
      </c>
      <c r="Q472" s="109">
        <f t="shared" si="47"/>
        <v>29.275970619097592</v>
      </c>
      <c r="R472" s="109">
        <f t="shared" si="48"/>
        <v>3.2245015105478392</v>
      </c>
      <c r="S472" s="147" t="str">
        <f t="shared" si="46"/>
        <v>X</v>
      </c>
      <c r="T472" s="107">
        <f t="shared" si="49"/>
        <v>674</v>
      </c>
      <c r="U472" s="107">
        <f t="shared" si="50"/>
        <v>6</v>
      </c>
    </row>
    <row r="473" spans="1:21" s="105" customFormat="1">
      <c r="A473" s="111" t="s">
        <v>6488</v>
      </c>
      <c r="B473" s="112"/>
      <c r="C473" s="112"/>
      <c r="D473" s="103"/>
      <c r="E473" s="123"/>
      <c r="F473" s="123"/>
      <c r="G473" s="123"/>
      <c r="H473" s="123"/>
      <c r="I473" s="123"/>
      <c r="J473" s="123"/>
      <c r="K473" s="112"/>
      <c r="L473" s="112"/>
      <c r="M473" s="112"/>
      <c r="N473" s="112"/>
      <c r="O473" s="112"/>
      <c r="P473" s="112"/>
      <c r="Q473" s="113"/>
      <c r="R473" s="113"/>
      <c r="S473" s="147">
        <f t="shared" si="46"/>
        <v>0</v>
      </c>
      <c r="T473" s="112"/>
      <c r="U473" s="112"/>
    </row>
    <row r="474" spans="1:21" s="110" customFormat="1">
      <c r="A474" s="106" t="s">
        <v>4275</v>
      </c>
      <c r="B474" s="107">
        <v>15</v>
      </c>
      <c r="C474" s="107">
        <v>30</v>
      </c>
      <c r="D474" s="108">
        <f t="shared" si="51"/>
        <v>0.5</v>
      </c>
      <c r="E474" s="117">
        <v>6.8199999999999997E-2</v>
      </c>
      <c r="F474" s="117">
        <v>6.9999999999999999E-4</v>
      </c>
      <c r="G474" s="117">
        <v>1.3864000000000001</v>
      </c>
      <c r="H474" s="117">
        <v>1.3299999999999999E-2</v>
      </c>
      <c r="I474" s="117">
        <v>0.14749999999999999</v>
      </c>
      <c r="J474" s="117">
        <v>1.4E-3</v>
      </c>
      <c r="K474" s="107">
        <v>873</v>
      </c>
      <c r="L474" s="107">
        <v>21</v>
      </c>
      <c r="M474" s="107">
        <v>883</v>
      </c>
      <c r="N474" s="107">
        <v>6</v>
      </c>
      <c r="O474" s="107">
        <v>887</v>
      </c>
      <c r="P474" s="107">
        <v>8</v>
      </c>
      <c r="Q474" s="109">
        <f t="shared" si="47"/>
        <v>-1.6036655211912887</v>
      </c>
      <c r="R474" s="109">
        <f t="shared" si="48"/>
        <v>5.2204416140890855</v>
      </c>
      <c r="S474" s="147">
        <f t="shared" si="46"/>
        <v>-1.6036655211912887</v>
      </c>
      <c r="T474" s="107">
        <f t="shared" si="49"/>
        <v>887</v>
      </c>
      <c r="U474" s="107">
        <f t="shared" si="50"/>
        <v>8</v>
      </c>
    </row>
    <row r="475" spans="1:21" s="110" customFormat="1">
      <c r="A475" s="106" t="s">
        <v>4276</v>
      </c>
      <c r="B475" s="107">
        <v>41</v>
      </c>
      <c r="C475" s="107">
        <v>42</v>
      </c>
      <c r="D475" s="108">
        <f t="shared" si="51"/>
        <v>0.97619047619047616</v>
      </c>
      <c r="E475" s="117">
        <v>6.9400000000000003E-2</v>
      </c>
      <c r="F475" s="117">
        <v>6.9999999999999999E-4</v>
      </c>
      <c r="G475" s="117">
        <v>1.4374</v>
      </c>
      <c r="H475" s="117">
        <v>1.37E-2</v>
      </c>
      <c r="I475" s="117">
        <v>0.15010000000000001</v>
      </c>
      <c r="J475" s="117">
        <v>1.4E-3</v>
      </c>
      <c r="K475" s="107">
        <v>912</v>
      </c>
      <c r="L475" s="107">
        <v>21</v>
      </c>
      <c r="M475" s="107">
        <v>905</v>
      </c>
      <c r="N475" s="107">
        <v>6</v>
      </c>
      <c r="O475" s="107">
        <v>902</v>
      </c>
      <c r="P475" s="107">
        <v>8</v>
      </c>
      <c r="Q475" s="109">
        <f t="shared" si="47"/>
        <v>1.0964912280701733</v>
      </c>
      <c r="R475" s="109">
        <f t="shared" si="48"/>
        <v>4.8809600678490117</v>
      </c>
      <c r="S475" s="147">
        <f t="shared" si="46"/>
        <v>1.0964912280701733</v>
      </c>
      <c r="T475" s="107">
        <f t="shared" si="49"/>
        <v>902</v>
      </c>
      <c r="U475" s="107">
        <f t="shared" si="50"/>
        <v>8</v>
      </c>
    </row>
    <row r="476" spans="1:21" s="110" customFormat="1">
      <c r="A476" s="106" t="s">
        <v>4277</v>
      </c>
      <c r="B476" s="107">
        <v>34</v>
      </c>
      <c r="C476" s="107">
        <v>39</v>
      </c>
      <c r="D476" s="108">
        <f t="shared" si="51"/>
        <v>0.87179487179487181</v>
      </c>
      <c r="E476" s="117">
        <v>6.7699999999999996E-2</v>
      </c>
      <c r="F476" s="117">
        <v>6.9999999999999999E-4</v>
      </c>
      <c r="G476" s="117">
        <v>1.3997999999999999</v>
      </c>
      <c r="H476" s="117">
        <v>1.34E-2</v>
      </c>
      <c r="I476" s="117">
        <v>0.14990000000000001</v>
      </c>
      <c r="J476" s="117">
        <v>1.4E-3</v>
      </c>
      <c r="K476" s="107">
        <v>861</v>
      </c>
      <c r="L476" s="107">
        <v>21</v>
      </c>
      <c r="M476" s="107">
        <v>889</v>
      </c>
      <c r="N476" s="107">
        <v>6</v>
      </c>
      <c r="O476" s="107">
        <v>900</v>
      </c>
      <c r="P476" s="107">
        <v>8</v>
      </c>
      <c r="Q476" s="109">
        <f t="shared" si="47"/>
        <v>-4.5296167247386832</v>
      </c>
      <c r="R476" s="109">
        <f t="shared" si="48"/>
        <v>5.4270760016596196</v>
      </c>
      <c r="S476" s="147">
        <f t="shared" si="46"/>
        <v>-4.5296167247386832</v>
      </c>
      <c r="T476" s="107">
        <f t="shared" si="49"/>
        <v>900</v>
      </c>
      <c r="U476" s="107">
        <f t="shared" si="50"/>
        <v>8</v>
      </c>
    </row>
    <row r="477" spans="1:21" s="110" customFormat="1">
      <c r="A477" s="106" t="s">
        <v>4278</v>
      </c>
      <c r="B477" s="107">
        <v>26</v>
      </c>
      <c r="C477" s="107">
        <v>30</v>
      </c>
      <c r="D477" s="108">
        <f t="shared" si="51"/>
        <v>0.8666666666666667</v>
      </c>
      <c r="E477" s="117">
        <v>6.7799999999999999E-2</v>
      </c>
      <c r="F477" s="117">
        <v>6.9999999999999999E-4</v>
      </c>
      <c r="G477" s="117">
        <v>1.3965000000000001</v>
      </c>
      <c r="H477" s="117">
        <v>1.34E-2</v>
      </c>
      <c r="I477" s="117">
        <v>0.14940000000000001</v>
      </c>
      <c r="J477" s="117">
        <v>1.4E-3</v>
      </c>
      <c r="K477" s="107">
        <v>862</v>
      </c>
      <c r="L477" s="107">
        <v>21</v>
      </c>
      <c r="M477" s="107">
        <v>888</v>
      </c>
      <c r="N477" s="107">
        <v>6</v>
      </c>
      <c r="O477" s="107">
        <v>898</v>
      </c>
      <c r="P477" s="107">
        <v>8</v>
      </c>
      <c r="Q477" s="109">
        <f t="shared" si="47"/>
        <v>-4.1763341067285298</v>
      </c>
      <c r="R477" s="109">
        <f t="shared" si="48"/>
        <v>5.4046105532020707</v>
      </c>
      <c r="S477" s="147">
        <f t="shared" si="46"/>
        <v>-4.1763341067285298</v>
      </c>
      <c r="T477" s="107">
        <f t="shared" si="49"/>
        <v>898</v>
      </c>
      <c r="U477" s="107">
        <f t="shared" si="50"/>
        <v>8</v>
      </c>
    </row>
    <row r="478" spans="1:21" s="110" customFormat="1">
      <c r="A478" s="106" t="s">
        <v>4279</v>
      </c>
      <c r="B478" s="107">
        <v>22</v>
      </c>
      <c r="C478" s="107">
        <v>38</v>
      </c>
      <c r="D478" s="108">
        <f t="shared" si="51"/>
        <v>0.57894736842105265</v>
      </c>
      <c r="E478" s="117">
        <v>6.8099999999999994E-2</v>
      </c>
      <c r="F478" s="117">
        <v>6.9999999999999999E-4</v>
      </c>
      <c r="G478" s="117">
        <v>1.3554999999999999</v>
      </c>
      <c r="H478" s="117">
        <v>1.29E-2</v>
      </c>
      <c r="I478" s="117">
        <v>0.1444</v>
      </c>
      <c r="J478" s="117">
        <v>1.4E-3</v>
      </c>
      <c r="K478" s="107">
        <v>871</v>
      </c>
      <c r="L478" s="107">
        <v>21</v>
      </c>
      <c r="M478" s="107">
        <v>870</v>
      </c>
      <c r="N478" s="107">
        <v>6</v>
      </c>
      <c r="O478" s="107">
        <v>870</v>
      </c>
      <c r="P478" s="107">
        <v>8</v>
      </c>
      <c r="Q478" s="109">
        <f t="shared" si="47"/>
        <v>0.11481056257175437</v>
      </c>
      <c r="R478" s="109">
        <f t="shared" si="48"/>
        <v>5.1549198603645534</v>
      </c>
      <c r="S478" s="147">
        <f t="shared" si="46"/>
        <v>0.11481056257175437</v>
      </c>
      <c r="T478" s="107">
        <f t="shared" si="49"/>
        <v>870</v>
      </c>
      <c r="U478" s="107">
        <f t="shared" si="50"/>
        <v>8</v>
      </c>
    </row>
    <row r="479" spans="1:21" s="110" customFormat="1">
      <c r="A479" s="106" t="s">
        <v>4280</v>
      </c>
      <c r="B479" s="107">
        <v>13</v>
      </c>
      <c r="C479" s="107">
        <v>23</v>
      </c>
      <c r="D479" s="108">
        <f t="shared" si="51"/>
        <v>0.56521739130434778</v>
      </c>
      <c r="E479" s="117">
        <v>6.7900000000000002E-2</v>
      </c>
      <c r="F479" s="117">
        <v>6.9999999999999999E-4</v>
      </c>
      <c r="G479" s="117">
        <v>1.3524</v>
      </c>
      <c r="H479" s="117">
        <v>1.3100000000000001E-2</v>
      </c>
      <c r="I479" s="117">
        <v>0.1444</v>
      </c>
      <c r="J479" s="117">
        <v>1.4E-3</v>
      </c>
      <c r="K479" s="107">
        <v>866</v>
      </c>
      <c r="L479" s="107">
        <v>21</v>
      </c>
      <c r="M479" s="107">
        <v>869</v>
      </c>
      <c r="N479" s="107">
        <v>6</v>
      </c>
      <c r="O479" s="107">
        <v>869</v>
      </c>
      <c r="P479" s="107">
        <v>8</v>
      </c>
      <c r="Q479" s="109">
        <f t="shared" si="47"/>
        <v>-0.34642032332563577</v>
      </c>
      <c r="R479" s="109">
        <f t="shared" si="48"/>
        <v>5.2055894448939144</v>
      </c>
      <c r="S479" s="147">
        <f t="shared" si="46"/>
        <v>-0.34642032332563577</v>
      </c>
      <c r="T479" s="107">
        <f t="shared" si="49"/>
        <v>869</v>
      </c>
      <c r="U479" s="107">
        <f t="shared" si="50"/>
        <v>8</v>
      </c>
    </row>
    <row r="480" spans="1:21" s="110" customFormat="1">
      <c r="A480" s="106" t="s">
        <v>4281</v>
      </c>
      <c r="B480" s="107">
        <v>20</v>
      </c>
      <c r="C480" s="107">
        <v>30</v>
      </c>
      <c r="D480" s="108">
        <f t="shared" si="51"/>
        <v>0.66666666666666663</v>
      </c>
      <c r="E480" s="117">
        <v>7.7299999999999994E-2</v>
      </c>
      <c r="F480" s="117">
        <v>8.0000000000000004E-4</v>
      </c>
      <c r="G480" s="117">
        <v>1.5398000000000001</v>
      </c>
      <c r="H480" s="117">
        <v>1.46E-2</v>
      </c>
      <c r="I480" s="117">
        <v>0.14449999999999999</v>
      </c>
      <c r="J480" s="117">
        <v>1.4E-3</v>
      </c>
      <c r="K480" s="107">
        <v>1128</v>
      </c>
      <c r="L480" s="107">
        <v>20</v>
      </c>
      <c r="M480" s="107">
        <v>946</v>
      </c>
      <c r="N480" s="107">
        <v>6</v>
      </c>
      <c r="O480" s="107">
        <v>870</v>
      </c>
      <c r="P480" s="107">
        <v>8</v>
      </c>
      <c r="Q480" s="109">
        <f t="shared" si="47"/>
        <v>22.872340425531913</v>
      </c>
      <c r="R480" s="109">
        <f t="shared" si="48"/>
        <v>3.0809615655009326</v>
      </c>
      <c r="S480" s="147" t="str">
        <f t="shared" si="46"/>
        <v>X</v>
      </c>
      <c r="T480" s="107">
        <f t="shared" si="49"/>
        <v>870</v>
      </c>
      <c r="U480" s="107">
        <f t="shared" si="50"/>
        <v>8</v>
      </c>
    </row>
    <row r="481" spans="1:21" s="110" customFormat="1">
      <c r="A481" s="106" t="s">
        <v>4282</v>
      </c>
      <c r="B481" s="107">
        <v>16</v>
      </c>
      <c r="C481" s="107">
        <v>25</v>
      </c>
      <c r="D481" s="108">
        <f t="shared" si="51"/>
        <v>0.64</v>
      </c>
      <c r="E481" s="117">
        <v>6.8400000000000002E-2</v>
      </c>
      <c r="F481" s="117">
        <v>6.9999999999999999E-4</v>
      </c>
      <c r="G481" s="117">
        <v>1.3781000000000001</v>
      </c>
      <c r="H481" s="117">
        <v>1.32E-2</v>
      </c>
      <c r="I481" s="117">
        <v>0.1462</v>
      </c>
      <c r="J481" s="117">
        <v>1.4E-3</v>
      </c>
      <c r="K481" s="107">
        <v>879</v>
      </c>
      <c r="L481" s="107">
        <v>21</v>
      </c>
      <c r="M481" s="107">
        <v>880</v>
      </c>
      <c r="N481" s="107">
        <v>6</v>
      </c>
      <c r="O481" s="107">
        <v>880</v>
      </c>
      <c r="P481" s="107">
        <v>8</v>
      </c>
      <c r="Q481" s="109">
        <f t="shared" si="47"/>
        <v>-0.11376564277587597</v>
      </c>
      <c r="R481" s="109">
        <f t="shared" si="48"/>
        <v>5.1182098538401242</v>
      </c>
      <c r="S481" s="147">
        <f t="shared" si="46"/>
        <v>-0.11376564277587597</v>
      </c>
      <c r="T481" s="107">
        <f t="shared" si="49"/>
        <v>880</v>
      </c>
      <c r="U481" s="107">
        <f t="shared" si="50"/>
        <v>8</v>
      </c>
    </row>
    <row r="482" spans="1:21" s="110" customFormat="1">
      <c r="A482" s="106" t="s">
        <v>4283</v>
      </c>
      <c r="B482" s="107">
        <v>20</v>
      </c>
      <c r="C482" s="107">
        <v>29</v>
      </c>
      <c r="D482" s="108">
        <f t="shared" si="51"/>
        <v>0.68965517241379315</v>
      </c>
      <c r="E482" s="117">
        <v>6.9699999999999998E-2</v>
      </c>
      <c r="F482" s="117">
        <v>6.9999999999999999E-4</v>
      </c>
      <c r="G482" s="117">
        <v>1.4179999999999999</v>
      </c>
      <c r="H482" s="117">
        <v>1.3599999999999999E-2</v>
      </c>
      <c r="I482" s="117">
        <v>0.14749999999999999</v>
      </c>
      <c r="J482" s="117">
        <v>1.4E-3</v>
      </c>
      <c r="K482" s="107">
        <v>920</v>
      </c>
      <c r="L482" s="107">
        <v>21</v>
      </c>
      <c r="M482" s="107">
        <v>897</v>
      </c>
      <c r="N482" s="107">
        <v>6</v>
      </c>
      <c r="O482" s="107">
        <v>887</v>
      </c>
      <c r="P482" s="107">
        <v>8</v>
      </c>
      <c r="Q482" s="109">
        <f t="shared" si="47"/>
        <v>3.5869565217391264</v>
      </c>
      <c r="R482" s="109">
        <f t="shared" si="48"/>
        <v>4.7325964401185363</v>
      </c>
      <c r="S482" s="147">
        <f t="shared" si="46"/>
        <v>3.5869565217391264</v>
      </c>
      <c r="T482" s="107">
        <f t="shared" si="49"/>
        <v>887</v>
      </c>
      <c r="U482" s="107">
        <f t="shared" si="50"/>
        <v>8</v>
      </c>
    </row>
    <row r="483" spans="1:21" s="110" customFormat="1">
      <c r="A483" s="106" t="s">
        <v>4284</v>
      </c>
      <c r="B483" s="107">
        <v>51</v>
      </c>
      <c r="C483" s="107">
        <v>52</v>
      </c>
      <c r="D483" s="108">
        <f t="shared" si="51"/>
        <v>0.98076923076923073</v>
      </c>
      <c r="E483" s="117">
        <v>7.0199999999999999E-2</v>
      </c>
      <c r="F483" s="117">
        <v>6.9999999999999999E-4</v>
      </c>
      <c r="G483" s="117">
        <v>1.4218999999999999</v>
      </c>
      <c r="H483" s="117">
        <v>1.34E-2</v>
      </c>
      <c r="I483" s="117">
        <v>0.1469</v>
      </c>
      <c r="J483" s="117">
        <v>1.4E-3</v>
      </c>
      <c r="K483" s="107">
        <v>934</v>
      </c>
      <c r="L483" s="107">
        <v>21</v>
      </c>
      <c r="M483" s="107">
        <v>898</v>
      </c>
      <c r="N483" s="107">
        <v>6</v>
      </c>
      <c r="O483" s="107">
        <v>884</v>
      </c>
      <c r="P483" s="107">
        <v>8</v>
      </c>
      <c r="Q483" s="109">
        <f t="shared" si="47"/>
        <v>5.3533190578158418</v>
      </c>
      <c r="R483" s="109">
        <f t="shared" si="48"/>
        <v>4.5878789845248482</v>
      </c>
      <c r="S483" s="147">
        <f t="shared" si="46"/>
        <v>5.3533190578158418</v>
      </c>
      <c r="T483" s="107">
        <f t="shared" si="49"/>
        <v>884</v>
      </c>
      <c r="U483" s="107">
        <f t="shared" si="50"/>
        <v>8</v>
      </c>
    </row>
    <row r="484" spans="1:21" s="110" customFormat="1">
      <c r="A484" s="106" t="s">
        <v>4285</v>
      </c>
      <c r="B484" s="107">
        <v>39</v>
      </c>
      <c r="C484" s="107">
        <v>41</v>
      </c>
      <c r="D484" s="108">
        <f t="shared" si="51"/>
        <v>0.95121951219512191</v>
      </c>
      <c r="E484" s="117">
        <v>7.0199999999999999E-2</v>
      </c>
      <c r="F484" s="117">
        <v>6.9999999999999999E-4</v>
      </c>
      <c r="G484" s="117">
        <v>1.4267000000000001</v>
      </c>
      <c r="H484" s="117">
        <v>1.35E-2</v>
      </c>
      <c r="I484" s="117">
        <v>0.1474</v>
      </c>
      <c r="J484" s="117">
        <v>1.4E-3</v>
      </c>
      <c r="K484" s="107">
        <v>935</v>
      </c>
      <c r="L484" s="107">
        <v>21</v>
      </c>
      <c r="M484" s="107">
        <v>900</v>
      </c>
      <c r="N484" s="107">
        <v>6</v>
      </c>
      <c r="O484" s="107">
        <v>886</v>
      </c>
      <c r="P484" s="107">
        <v>8</v>
      </c>
      <c r="Q484" s="109">
        <f t="shared" si="47"/>
        <v>5.2406417112299426</v>
      </c>
      <c r="R484" s="109">
        <f t="shared" si="48"/>
        <v>4.5876679247996623</v>
      </c>
      <c r="S484" s="147">
        <f t="shared" si="46"/>
        <v>5.2406417112299426</v>
      </c>
      <c r="T484" s="107">
        <f t="shared" si="49"/>
        <v>886</v>
      </c>
      <c r="U484" s="107">
        <f t="shared" si="50"/>
        <v>8</v>
      </c>
    </row>
    <row r="485" spans="1:21" s="110" customFormat="1">
      <c r="A485" s="106" t="s">
        <v>4286</v>
      </c>
      <c r="B485" s="107">
        <v>40</v>
      </c>
      <c r="C485" s="107">
        <v>43</v>
      </c>
      <c r="D485" s="108">
        <f t="shared" si="51"/>
        <v>0.93023255813953487</v>
      </c>
      <c r="E485" s="117">
        <v>6.9599999999999995E-2</v>
      </c>
      <c r="F485" s="117">
        <v>6.9999999999999999E-4</v>
      </c>
      <c r="G485" s="117">
        <v>1.3894</v>
      </c>
      <c r="H485" s="117">
        <v>1.3100000000000001E-2</v>
      </c>
      <c r="I485" s="117">
        <v>0.1449</v>
      </c>
      <c r="J485" s="117">
        <v>1.4E-3</v>
      </c>
      <c r="K485" s="107">
        <v>915</v>
      </c>
      <c r="L485" s="107">
        <v>21</v>
      </c>
      <c r="M485" s="107">
        <v>884</v>
      </c>
      <c r="N485" s="107">
        <v>6</v>
      </c>
      <c r="O485" s="107">
        <v>872</v>
      </c>
      <c r="P485" s="107">
        <v>8</v>
      </c>
      <c r="Q485" s="109">
        <f t="shared" si="47"/>
        <v>4.6994535519125691</v>
      </c>
      <c r="R485" s="109">
        <f t="shared" si="48"/>
        <v>4.7110025185543867</v>
      </c>
      <c r="S485" s="147">
        <f t="shared" si="46"/>
        <v>4.6994535519125691</v>
      </c>
      <c r="T485" s="107">
        <f t="shared" si="49"/>
        <v>872</v>
      </c>
      <c r="U485" s="107">
        <f t="shared" si="50"/>
        <v>8</v>
      </c>
    </row>
    <row r="486" spans="1:21" s="110" customFormat="1">
      <c r="A486" s="106" t="s">
        <v>4287</v>
      </c>
      <c r="B486" s="107">
        <v>17</v>
      </c>
      <c r="C486" s="107">
        <v>26</v>
      </c>
      <c r="D486" s="108">
        <f t="shared" si="51"/>
        <v>0.65384615384615385</v>
      </c>
      <c r="E486" s="117">
        <v>6.7299999999999999E-2</v>
      </c>
      <c r="F486" s="117">
        <v>6.9999999999999999E-4</v>
      </c>
      <c r="G486" s="117">
        <v>1.3556999999999999</v>
      </c>
      <c r="H486" s="117">
        <v>1.2999999999999999E-2</v>
      </c>
      <c r="I486" s="117">
        <v>0.1462</v>
      </c>
      <c r="J486" s="117">
        <v>1.4E-3</v>
      </c>
      <c r="K486" s="107">
        <v>846</v>
      </c>
      <c r="L486" s="107">
        <v>21</v>
      </c>
      <c r="M486" s="107">
        <v>870</v>
      </c>
      <c r="N486" s="107">
        <v>6</v>
      </c>
      <c r="O486" s="107">
        <v>880</v>
      </c>
      <c r="P486" s="107">
        <v>8</v>
      </c>
      <c r="Q486" s="109">
        <f t="shared" si="47"/>
        <v>-4.0189125295508221</v>
      </c>
      <c r="R486" s="109">
        <f t="shared" si="48"/>
        <v>5.4994861694801376</v>
      </c>
      <c r="S486" s="147">
        <f t="shared" si="46"/>
        <v>-4.0189125295508221</v>
      </c>
      <c r="T486" s="107">
        <f t="shared" si="49"/>
        <v>880</v>
      </c>
      <c r="U486" s="107">
        <f t="shared" si="50"/>
        <v>8</v>
      </c>
    </row>
    <row r="487" spans="1:21" s="110" customFormat="1">
      <c r="A487" s="106" t="s">
        <v>4288</v>
      </c>
      <c r="B487" s="107">
        <v>16</v>
      </c>
      <c r="C487" s="107">
        <v>24</v>
      </c>
      <c r="D487" s="108">
        <f t="shared" si="51"/>
        <v>0.66666666666666663</v>
      </c>
      <c r="E487" s="117">
        <v>6.83E-2</v>
      </c>
      <c r="F487" s="117">
        <v>6.9999999999999999E-4</v>
      </c>
      <c r="G487" s="117">
        <v>1.3929</v>
      </c>
      <c r="H487" s="117">
        <v>1.3299999999999999E-2</v>
      </c>
      <c r="I487" s="117">
        <v>0.14779999999999999</v>
      </c>
      <c r="J487" s="117">
        <v>1.4E-3</v>
      </c>
      <c r="K487" s="107">
        <v>879</v>
      </c>
      <c r="L487" s="107">
        <v>21</v>
      </c>
      <c r="M487" s="107">
        <v>886</v>
      </c>
      <c r="N487" s="107">
        <v>6</v>
      </c>
      <c r="O487" s="107">
        <v>889</v>
      </c>
      <c r="P487" s="107">
        <v>8</v>
      </c>
      <c r="Q487" s="109">
        <f t="shared" si="47"/>
        <v>-1.1376564277588264</v>
      </c>
      <c r="R487" s="109">
        <f t="shared" si="48"/>
        <v>5.1639637928400779</v>
      </c>
      <c r="S487" s="147">
        <f t="shared" si="46"/>
        <v>-1.1376564277588264</v>
      </c>
      <c r="T487" s="107">
        <f t="shared" si="49"/>
        <v>889</v>
      </c>
      <c r="U487" s="107">
        <f t="shared" si="50"/>
        <v>8</v>
      </c>
    </row>
    <row r="488" spans="1:21" s="110" customFormat="1">
      <c r="A488" s="106" t="s">
        <v>4289</v>
      </c>
      <c r="B488" s="107">
        <v>37</v>
      </c>
      <c r="C488" s="107">
        <v>40</v>
      </c>
      <c r="D488" s="108">
        <f t="shared" si="51"/>
        <v>0.92500000000000004</v>
      </c>
      <c r="E488" s="117">
        <v>6.6600000000000006E-2</v>
      </c>
      <c r="F488" s="117">
        <v>6.9999999999999999E-4</v>
      </c>
      <c r="G488" s="117">
        <v>1.3755999999999999</v>
      </c>
      <c r="H488" s="117">
        <v>1.29E-2</v>
      </c>
      <c r="I488" s="117">
        <v>0.14979999999999999</v>
      </c>
      <c r="J488" s="117">
        <v>1.4E-3</v>
      </c>
      <c r="K488" s="107">
        <v>825</v>
      </c>
      <c r="L488" s="107">
        <v>21</v>
      </c>
      <c r="M488" s="107">
        <v>879</v>
      </c>
      <c r="N488" s="107">
        <v>6</v>
      </c>
      <c r="O488" s="107">
        <v>900</v>
      </c>
      <c r="P488" s="107">
        <v>8</v>
      </c>
      <c r="Q488" s="109">
        <f t="shared" si="47"/>
        <v>-9.0909090909090828</v>
      </c>
      <c r="R488" s="109">
        <f t="shared" si="48"/>
        <v>5.8826051775481201</v>
      </c>
      <c r="S488" s="147">
        <f t="shared" si="46"/>
        <v>-9.0909090909090828</v>
      </c>
      <c r="T488" s="107">
        <f t="shared" si="49"/>
        <v>900</v>
      </c>
      <c r="U488" s="107">
        <f t="shared" si="50"/>
        <v>8</v>
      </c>
    </row>
    <row r="489" spans="1:21" s="110" customFormat="1">
      <c r="A489" s="106" t="s">
        <v>4290</v>
      </c>
      <c r="B489" s="107">
        <v>26</v>
      </c>
      <c r="C489" s="107">
        <v>32</v>
      </c>
      <c r="D489" s="108">
        <f t="shared" si="51"/>
        <v>0.8125</v>
      </c>
      <c r="E489" s="117">
        <v>6.8699999999999997E-2</v>
      </c>
      <c r="F489" s="117">
        <v>6.9999999999999999E-4</v>
      </c>
      <c r="G489" s="117">
        <v>1.4086000000000001</v>
      </c>
      <c r="H489" s="117">
        <v>1.3299999999999999E-2</v>
      </c>
      <c r="I489" s="117">
        <v>0.1487</v>
      </c>
      <c r="J489" s="117">
        <v>1.4E-3</v>
      </c>
      <c r="K489" s="107">
        <v>889</v>
      </c>
      <c r="L489" s="107">
        <v>21</v>
      </c>
      <c r="M489" s="107">
        <v>893</v>
      </c>
      <c r="N489" s="107">
        <v>6</v>
      </c>
      <c r="O489" s="107">
        <v>894</v>
      </c>
      <c r="P489" s="107">
        <v>8</v>
      </c>
      <c r="Q489" s="109">
        <f t="shared" si="47"/>
        <v>-0.56242969628796935</v>
      </c>
      <c r="R489" s="109">
        <f t="shared" si="48"/>
        <v>5.0804537153821858</v>
      </c>
      <c r="S489" s="147">
        <f t="shared" si="46"/>
        <v>-0.56242969628796935</v>
      </c>
      <c r="T489" s="107">
        <f t="shared" si="49"/>
        <v>894</v>
      </c>
      <c r="U489" s="107">
        <f t="shared" si="50"/>
        <v>8</v>
      </c>
    </row>
    <row r="490" spans="1:21" s="110" customFormat="1">
      <c r="A490" s="106" t="s">
        <v>4291</v>
      </c>
      <c r="B490" s="107">
        <v>22</v>
      </c>
      <c r="C490" s="107">
        <v>32</v>
      </c>
      <c r="D490" s="108">
        <f t="shared" si="51"/>
        <v>0.6875</v>
      </c>
      <c r="E490" s="117">
        <v>6.9500000000000006E-2</v>
      </c>
      <c r="F490" s="117">
        <v>6.9999999999999999E-4</v>
      </c>
      <c r="G490" s="117">
        <v>1.4321999999999999</v>
      </c>
      <c r="H490" s="117">
        <v>1.35E-2</v>
      </c>
      <c r="I490" s="117">
        <v>0.14940000000000001</v>
      </c>
      <c r="J490" s="117">
        <v>1.4E-3</v>
      </c>
      <c r="K490" s="107">
        <v>914</v>
      </c>
      <c r="L490" s="107">
        <v>21</v>
      </c>
      <c r="M490" s="107">
        <v>903</v>
      </c>
      <c r="N490" s="107">
        <v>6</v>
      </c>
      <c r="O490" s="107">
        <v>898</v>
      </c>
      <c r="P490" s="107">
        <v>8</v>
      </c>
      <c r="Q490" s="109">
        <f t="shared" si="47"/>
        <v>1.7505470459518557</v>
      </c>
      <c r="R490" s="109">
        <f t="shared" si="48"/>
        <v>4.842245171864203</v>
      </c>
      <c r="S490" s="147">
        <f t="shared" si="46"/>
        <v>1.7505470459518557</v>
      </c>
      <c r="T490" s="107">
        <f t="shared" si="49"/>
        <v>898</v>
      </c>
      <c r="U490" s="107">
        <f t="shared" si="50"/>
        <v>8</v>
      </c>
    </row>
    <row r="491" spans="1:21" s="110" customFormat="1">
      <c r="A491" s="106" t="s">
        <v>4292</v>
      </c>
      <c r="B491" s="107">
        <v>23</v>
      </c>
      <c r="C491" s="107">
        <v>34</v>
      </c>
      <c r="D491" s="108">
        <f t="shared" si="51"/>
        <v>0.67647058823529416</v>
      </c>
      <c r="E491" s="117">
        <v>6.8000000000000005E-2</v>
      </c>
      <c r="F491" s="117">
        <v>6.9999999999999999E-4</v>
      </c>
      <c r="G491" s="117">
        <v>1.3607</v>
      </c>
      <c r="H491" s="117">
        <v>1.2800000000000001E-2</v>
      </c>
      <c r="I491" s="117">
        <v>0.1452</v>
      </c>
      <c r="J491" s="117">
        <v>1.2999999999999999E-3</v>
      </c>
      <c r="K491" s="107">
        <v>868</v>
      </c>
      <c r="L491" s="107">
        <v>21</v>
      </c>
      <c r="M491" s="107">
        <v>872</v>
      </c>
      <c r="N491" s="107">
        <v>5</v>
      </c>
      <c r="O491" s="107">
        <v>874</v>
      </c>
      <c r="P491" s="107">
        <v>8</v>
      </c>
      <c r="Q491" s="109">
        <f t="shared" si="47"/>
        <v>-0.69124423963133896</v>
      </c>
      <c r="R491" s="109">
        <f t="shared" si="48"/>
        <v>5.2091971337713465</v>
      </c>
      <c r="S491" s="147">
        <f t="shared" si="46"/>
        <v>-0.69124423963133896</v>
      </c>
      <c r="T491" s="107">
        <f t="shared" si="49"/>
        <v>874</v>
      </c>
      <c r="U491" s="107">
        <f t="shared" si="50"/>
        <v>8</v>
      </c>
    </row>
    <row r="492" spans="1:21" s="110" customFormat="1">
      <c r="A492" s="106" t="s">
        <v>4293</v>
      </c>
      <c r="B492" s="107">
        <v>11</v>
      </c>
      <c r="C492" s="107">
        <v>18</v>
      </c>
      <c r="D492" s="108">
        <f t="shared" si="51"/>
        <v>0.61111111111111116</v>
      </c>
      <c r="E492" s="117">
        <v>7.0300000000000001E-2</v>
      </c>
      <c r="F492" s="117">
        <v>6.9999999999999999E-4</v>
      </c>
      <c r="G492" s="117">
        <v>1.4024000000000001</v>
      </c>
      <c r="H492" s="117">
        <v>1.3299999999999999E-2</v>
      </c>
      <c r="I492" s="117">
        <v>0.14460000000000001</v>
      </c>
      <c r="J492" s="117">
        <v>1.2999999999999999E-3</v>
      </c>
      <c r="K492" s="107">
        <v>938</v>
      </c>
      <c r="L492" s="107">
        <v>21</v>
      </c>
      <c r="M492" s="107">
        <v>890</v>
      </c>
      <c r="N492" s="107">
        <v>6</v>
      </c>
      <c r="O492" s="107">
        <v>871</v>
      </c>
      <c r="P492" s="107">
        <v>8</v>
      </c>
      <c r="Q492" s="109">
        <f t="shared" si="47"/>
        <v>7.1428571428571397</v>
      </c>
      <c r="R492" s="109">
        <f t="shared" si="48"/>
        <v>4.4940807906946674</v>
      </c>
      <c r="S492" s="147">
        <f t="shared" si="46"/>
        <v>7.1428571428571397</v>
      </c>
      <c r="T492" s="107">
        <f t="shared" si="49"/>
        <v>871</v>
      </c>
      <c r="U492" s="107">
        <f t="shared" si="50"/>
        <v>8</v>
      </c>
    </row>
    <row r="493" spans="1:21" s="110" customFormat="1">
      <c r="A493" s="106" t="s">
        <v>4294</v>
      </c>
      <c r="B493" s="107">
        <v>20</v>
      </c>
      <c r="C493" s="107">
        <v>28</v>
      </c>
      <c r="D493" s="108">
        <f t="shared" si="51"/>
        <v>0.7142857142857143</v>
      </c>
      <c r="E493" s="117">
        <v>6.8099999999999994E-2</v>
      </c>
      <c r="F493" s="117">
        <v>6.9999999999999999E-4</v>
      </c>
      <c r="G493" s="117">
        <v>1.3587</v>
      </c>
      <c r="H493" s="117">
        <v>1.2800000000000001E-2</v>
      </c>
      <c r="I493" s="117">
        <v>0.14480000000000001</v>
      </c>
      <c r="J493" s="117">
        <v>1.2999999999999999E-3</v>
      </c>
      <c r="K493" s="107">
        <v>870</v>
      </c>
      <c r="L493" s="107">
        <v>21</v>
      </c>
      <c r="M493" s="107">
        <v>871</v>
      </c>
      <c r="N493" s="107">
        <v>6</v>
      </c>
      <c r="O493" s="107">
        <v>872</v>
      </c>
      <c r="P493" s="107">
        <v>8</v>
      </c>
      <c r="Q493" s="109">
        <f t="shared" si="47"/>
        <v>-0.22988505747125743</v>
      </c>
      <c r="R493" s="109">
        <f t="shared" si="48"/>
        <v>5.1763965088969872</v>
      </c>
      <c r="S493" s="147">
        <f t="shared" si="46"/>
        <v>-0.22988505747125743</v>
      </c>
      <c r="T493" s="107">
        <f t="shared" si="49"/>
        <v>872</v>
      </c>
      <c r="U493" s="107">
        <f t="shared" si="50"/>
        <v>8</v>
      </c>
    </row>
    <row r="494" spans="1:21" s="105" customFormat="1">
      <c r="A494" s="111" t="s">
        <v>6489</v>
      </c>
      <c r="B494" s="112"/>
      <c r="C494" s="112"/>
      <c r="D494" s="103"/>
      <c r="E494" s="123"/>
      <c r="F494" s="123"/>
      <c r="G494" s="123"/>
      <c r="H494" s="123"/>
      <c r="I494" s="123"/>
      <c r="J494" s="123"/>
      <c r="K494" s="112"/>
      <c r="L494" s="112"/>
      <c r="M494" s="112"/>
      <c r="N494" s="112"/>
      <c r="O494" s="112"/>
      <c r="P494" s="112"/>
      <c r="Q494" s="113"/>
      <c r="R494" s="113"/>
      <c r="S494" s="147">
        <f t="shared" si="46"/>
        <v>0</v>
      </c>
      <c r="T494" s="112"/>
      <c r="U494" s="112"/>
    </row>
    <row r="495" spans="1:21" s="110" customFormat="1">
      <c r="A495" s="106" t="s">
        <v>4295</v>
      </c>
      <c r="B495" s="107">
        <v>4</v>
      </c>
      <c r="C495" s="107">
        <v>10</v>
      </c>
      <c r="D495" s="108">
        <f t="shared" si="51"/>
        <v>0.4</v>
      </c>
      <c r="E495" s="117">
        <v>7.7299999999999994E-2</v>
      </c>
      <c r="F495" s="117">
        <v>6.4000000000000003E-3</v>
      </c>
      <c r="G495" s="117">
        <v>1.5268999999999999</v>
      </c>
      <c r="H495" s="117">
        <v>0.125</v>
      </c>
      <c r="I495" s="117">
        <v>0.14330000000000001</v>
      </c>
      <c r="J495" s="117">
        <v>2.5999999999999999E-3</v>
      </c>
      <c r="K495" s="107">
        <v>1128</v>
      </c>
      <c r="L495" s="107">
        <v>157</v>
      </c>
      <c r="M495" s="107">
        <v>941</v>
      </c>
      <c r="N495" s="107">
        <v>50</v>
      </c>
      <c r="O495" s="107">
        <v>863</v>
      </c>
      <c r="P495" s="107">
        <v>15</v>
      </c>
      <c r="Q495" s="109">
        <f t="shared" si="47"/>
        <v>23.49290780141844</v>
      </c>
      <c r="R495" s="109">
        <f t="shared" si="48"/>
        <v>21.462607274194418</v>
      </c>
      <c r="S495" s="147">
        <f t="shared" si="46"/>
        <v>23.49290780141844</v>
      </c>
      <c r="T495" s="107">
        <f t="shared" si="49"/>
        <v>863</v>
      </c>
      <c r="U495" s="107">
        <f t="shared" si="50"/>
        <v>15</v>
      </c>
    </row>
    <row r="496" spans="1:21" s="110" customFormat="1">
      <c r="A496" s="106" t="s">
        <v>4296</v>
      </c>
      <c r="B496" s="107">
        <v>31</v>
      </c>
      <c r="C496" s="107">
        <v>31</v>
      </c>
      <c r="D496" s="108">
        <f t="shared" si="51"/>
        <v>1</v>
      </c>
      <c r="E496" s="117">
        <v>6.8199999999999997E-2</v>
      </c>
      <c r="F496" s="117">
        <v>1.8E-3</v>
      </c>
      <c r="G496" s="117">
        <v>1.3210999999999999</v>
      </c>
      <c r="H496" s="117">
        <v>3.2300000000000002E-2</v>
      </c>
      <c r="I496" s="117">
        <v>0.14050000000000001</v>
      </c>
      <c r="J496" s="117">
        <v>1E-3</v>
      </c>
      <c r="K496" s="107">
        <v>874</v>
      </c>
      <c r="L496" s="107">
        <v>53</v>
      </c>
      <c r="M496" s="107">
        <v>855</v>
      </c>
      <c r="N496" s="107">
        <v>14</v>
      </c>
      <c r="O496" s="107">
        <v>848</v>
      </c>
      <c r="P496" s="107">
        <v>6</v>
      </c>
      <c r="Q496" s="109">
        <f t="shared" si="47"/>
        <v>2.9748283752860427</v>
      </c>
      <c r="R496" s="109">
        <f t="shared" si="48"/>
        <v>11.847183813794784</v>
      </c>
      <c r="S496" s="147">
        <f t="shared" si="46"/>
        <v>2.9748283752860427</v>
      </c>
      <c r="T496" s="107">
        <f t="shared" si="49"/>
        <v>848</v>
      </c>
      <c r="U496" s="107">
        <f t="shared" si="50"/>
        <v>6</v>
      </c>
    </row>
    <row r="497" spans="1:21" s="110" customFormat="1">
      <c r="A497" s="106" t="s">
        <v>4297</v>
      </c>
      <c r="B497" s="107">
        <v>16</v>
      </c>
      <c r="C497" s="107">
        <v>24</v>
      </c>
      <c r="D497" s="108">
        <f t="shared" si="51"/>
        <v>0.66666666666666663</v>
      </c>
      <c r="E497" s="117">
        <v>6.9000000000000006E-2</v>
      </c>
      <c r="F497" s="117">
        <v>2.5999999999999999E-3</v>
      </c>
      <c r="G497" s="117">
        <v>1.4115</v>
      </c>
      <c r="H497" s="117">
        <v>5.16E-2</v>
      </c>
      <c r="I497" s="117">
        <v>0.14829999999999999</v>
      </c>
      <c r="J497" s="117">
        <v>1.4E-3</v>
      </c>
      <c r="K497" s="107">
        <v>899</v>
      </c>
      <c r="L497" s="107">
        <v>76</v>
      </c>
      <c r="M497" s="107">
        <v>894</v>
      </c>
      <c r="N497" s="107">
        <v>22</v>
      </c>
      <c r="O497" s="107">
        <v>892</v>
      </c>
      <c r="P497" s="107">
        <v>8</v>
      </c>
      <c r="Q497" s="109">
        <f t="shared" si="47"/>
        <v>0.77864293659621886</v>
      </c>
      <c r="R497" s="109">
        <f t="shared" si="48"/>
        <v>16.870167045857603</v>
      </c>
      <c r="S497" s="147">
        <f t="shared" si="46"/>
        <v>0.77864293659621886</v>
      </c>
      <c r="T497" s="107">
        <f t="shared" si="49"/>
        <v>892</v>
      </c>
      <c r="U497" s="107">
        <f t="shared" si="50"/>
        <v>8</v>
      </c>
    </row>
    <row r="498" spans="1:21" s="110" customFormat="1">
      <c r="A498" s="106" t="s">
        <v>4298</v>
      </c>
      <c r="B498" s="107">
        <v>10</v>
      </c>
      <c r="C498" s="107">
        <v>15</v>
      </c>
      <c r="D498" s="108">
        <f t="shared" si="51"/>
        <v>0.66666666666666663</v>
      </c>
      <c r="E498" s="117">
        <v>7.0300000000000001E-2</v>
      </c>
      <c r="F498" s="117">
        <v>2.7000000000000001E-3</v>
      </c>
      <c r="G498" s="117">
        <v>1.4937</v>
      </c>
      <c r="H498" s="117">
        <v>5.5599999999999997E-2</v>
      </c>
      <c r="I498" s="117">
        <v>0.15409999999999999</v>
      </c>
      <c r="J498" s="117">
        <v>1.2999999999999999E-3</v>
      </c>
      <c r="K498" s="107">
        <v>937</v>
      </c>
      <c r="L498" s="107">
        <v>77</v>
      </c>
      <c r="M498" s="107">
        <v>928</v>
      </c>
      <c r="N498" s="107">
        <v>23</v>
      </c>
      <c r="O498" s="107">
        <v>924</v>
      </c>
      <c r="P498" s="107">
        <v>7</v>
      </c>
      <c r="Q498" s="109">
        <f t="shared" si="47"/>
        <v>1.38740661686233</v>
      </c>
      <c r="R498" s="109">
        <f t="shared" si="48"/>
        <v>16.276130771575488</v>
      </c>
      <c r="S498" s="147">
        <f t="shared" si="46"/>
        <v>1.38740661686233</v>
      </c>
      <c r="T498" s="107">
        <f t="shared" si="49"/>
        <v>924</v>
      </c>
      <c r="U498" s="107">
        <f t="shared" si="50"/>
        <v>7</v>
      </c>
    </row>
    <row r="499" spans="1:21" s="110" customFormat="1">
      <c r="A499" s="106" t="s">
        <v>4299</v>
      </c>
      <c r="B499" s="107">
        <v>15</v>
      </c>
      <c r="C499" s="107">
        <v>22</v>
      </c>
      <c r="D499" s="108">
        <f t="shared" si="51"/>
        <v>0.68181818181818177</v>
      </c>
      <c r="E499" s="117">
        <v>6.9000000000000006E-2</v>
      </c>
      <c r="F499" s="117">
        <v>3.0000000000000001E-3</v>
      </c>
      <c r="G499" s="117">
        <v>1.3936999999999999</v>
      </c>
      <c r="H499" s="117">
        <v>5.91E-2</v>
      </c>
      <c r="I499" s="117">
        <v>0.14649999999999999</v>
      </c>
      <c r="J499" s="117">
        <v>1.6000000000000001E-3</v>
      </c>
      <c r="K499" s="107">
        <v>899</v>
      </c>
      <c r="L499" s="107">
        <v>88</v>
      </c>
      <c r="M499" s="107">
        <v>886</v>
      </c>
      <c r="N499" s="107">
        <v>25</v>
      </c>
      <c r="O499" s="107">
        <v>881</v>
      </c>
      <c r="P499" s="107">
        <v>9</v>
      </c>
      <c r="Q499" s="109">
        <f t="shared" si="47"/>
        <v>2.0022246941045596</v>
      </c>
      <c r="R499" s="109">
        <f t="shared" si="48"/>
        <v>19.289521861984802</v>
      </c>
      <c r="S499" s="147">
        <f t="shared" si="46"/>
        <v>2.0022246941045596</v>
      </c>
      <c r="T499" s="107">
        <f t="shared" si="49"/>
        <v>881</v>
      </c>
      <c r="U499" s="107">
        <f t="shared" si="50"/>
        <v>9</v>
      </c>
    </row>
    <row r="500" spans="1:21" s="110" customFormat="1">
      <c r="A500" s="106" t="s">
        <v>4300</v>
      </c>
      <c r="B500" s="107">
        <v>21</v>
      </c>
      <c r="C500" s="107">
        <v>33</v>
      </c>
      <c r="D500" s="108">
        <f t="shared" si="51"/>
        <v>0.63636363636363635</v>
      </c>
      <c r="E500" s="117">
        <v>6.9599999999999995E-2</v>
      </c>
      <c r="F500" s="117">
        <v>2E-3</v>
      </c>
      <c r="G500" s="117">
        <v>1.2838000000000001</v>
      </c>
      <c r="H500" s="117">
        <v>3.4500000000000003E-2</v>
      </c>
      <c r="I500" s="117">
        <v>0.1338</v>
      </c>
      <c r="J500" s="117">
        <v>1.1000000000000001E-3</v>
      </c>
      <c r="K500" s="107">
        <v>916</v>
      </c>
      <c r="L500" s="107">
        <v>58</v>
      </c>
      <c r="M500" s="107">
        <v>839</v>
      </c>
      <c r="N500" s="107">
        <v>15</v>
      </c>
      <c r="O500" s="107">
        <v>809</v>
      </c>
      <c r="P500" s="107">
        <v>6</v>
      </c>
      <c r="Q500" s="109">
        <f t="shared" si="47"/>
        <v>11.681222707423577</v>
      </c>
      <c r="R500" s="109">
        <f t="shared" si="48"/>
        <v>11.260935690607857</v>
      </c>
      <c r="S500" s="147">
        <f t="shared" si="46"/>
        <v>11.681222707423577</v>
      </c>
      <c r="T500" s="107">
        <f t="shared" si="49"/>
        <v>809</v>
      </c>
      <c r="U500" s="107">
        <f t="shared" si="50"/>
        <v>6</v>
      </c>
    </row>
    <row r="501" spans="1:21" s="110" customFormat="1">
      <c r="A501" s="106" t="s">
        <v>4301</v>
      </c>
      <c r="B501" s="107">
        <v>12</v>
      </c>
      <c r="C501" s="107">
        <v>23</v>
      </c>
      <c r="D501" s="108">
        <f t="shared" si="51"/>
        <v>0.52173913043478259</v>
      </c>
      <c r="E501" s="117">
        <v>6.6900000000000001E-2</v>
      </c>
      <c r="F501" s="117">
        <v>2E-3</v>
      </c>
      <c r="G501" s="117">
        <v>1.3312999999999999</v>
      </c>
      <c r="H501" s="117">
        <v>3.7499999999999999E-2</v>
      </c>
      <c r="I501" s="117">
        <v>0.14419999999999999</v>
      </c>
      <c r="J501" s="117">
        <v>1E-3</v>
      </c>
      <c r="K501" s="107">
        <v>836</v>
      </c>
      <c r="L501" s="107">
        <v>61</v>
      </c>
      <c r="M501" s="107">
        <v>860</v>
      </c>
      <c r="N501" s="107">
        <v>16</v>
      </c>
      <c r="O501" s="107">
        <v>868</v>
      </c>
      <c r="P501" s="107">
        <v>6</v>
      </c>
      <c r="Q501" s="109">
        <f t="shared" si="47"/>
        <v>-3.8277511961722466</v>
      </c>
      <c r="R501" s="109">
        <f t="shared" si="48"/>
        <v>15.219736074233348</v>
      </c>
      <c r="S501" s="147">
        <f t="shared" si="46"/>
        <v>-3.8277511961722466</v>
      </c>
      <c r="T501" s="107">
        <f t="shared" si="49"/>
        <v>868</v>
      </c>
      <c r="U501" s="107">
        <f t="shared" si="50"/>
        <v>6</v>
      </c>
    </row>
    <row r="502" spans="1:21" s="110" customFormat="1">
      <c r="A502" s="106" t="s">
        <v>4302</v>
      </c>
      <c r="B502" s="107">
        <v>20</v>
      </c>
      <c r="C502" s="107">
        <v>39</v>
      </c>
      <c r="D502" s="108">
        <f t="shared" si="51"/>
        <v>0.51282051282051277</v>
      </c>
      <c r="E502" s="117">
        <v>6.8400000000000002E-2</v>
      </c>
      <c r="F502" s="117">
        <v>1.9E-3</v>
      </c>
      <c r="G502" s="117">
        <v>1.3605</v>
      </c>
      <c r="H502" s="117">
        <v>3.5200000000000002E-2</v>
      </c>
      <c r="I502" s="117">
        <v>0.14419999999999999</v>
      </c>
      <c r="J502" s="117">
        <v>1.1999999999999999E-3</v>
      </c>
      <c r="K502" s="107">
        <v>881</v>
      </c>
      <c r="L502" s="107">
        <v>56</v>
      </c>
      <c r="M502" s="107">
        <v>872</v>
      </c>
      <c r="N502" s="107">
        <v>15</v>
      </c>
      <c r="O502" s="107">
        <v>869</v>
      </c>
      <c r="P502" s="107">
        <v>7</v>
      </c>
      <c r="Q502" s="109">
        <f t="shared" si="47"/>
        <v>1.362088535754824</v>
      </c>
      <c r="R502" s="109">
        <f t="shared" si="48"/>
        <v>12.639955786511777</v>
      </c>
      <c r="S502" s="147">
        <f t="shared" si="46"/>
        <v>1.362088535754824</v>
      </c>
      <c r="T502" s="107">
        <f t="shared" si="49"/>
        <v>869</v>
      </c>
      <c r="U502" s="107">
        <f t="shared" si="50"/>
        <v>7</v>
      </c>
    </row>
    <row r="503" spans="1:21" s="110" customFormat="1">
      <c r="A503" s="106" t="s">
        <v>4303</v>
      </c>
      <c r="B503" s="107">
        <v>6</v>
      </c>
      <c r="C503" s="107">
        <v>10</v>
      </c>
      <c r="D503" s="108">
        <f t="shared" si="51"/>
        <v>0.6</v>
      </c>
      <c r="E503" s="117">
        <v>7.0300000000000001E-2</v>
      </c>
      <c r="F503" s="117">
        <v>4.1000000000000003E-3</v>
      </c>
      <c r="G503" s="117">
        <v>1.486</v>
      </c>
      <c r="H503" s="117">
        <v>8.4900000000000003E-2</v>
      </c>
      <c r="I503" s="117">
        <v>0.15329999999999999</v>
      </c>
      <c r="J503" s="117">
        <v>1.9E-3</v>
      </c>
      <c r="K503" s="107">
        <v>937</v>
      </c>
      <c r="L503" s="107">
        <v>115</v>
      </c>
      <c r="M503" s="107">
        <v>925</v>
      </c>
      <c r="N503" s="107">
        <v>35</v>
      </c>
      <c r="O503" s="107">
        <v>919</v>
      </c>
      <c r="P503" s="107">
        <v>11</v>
      </c>
      <c r="Q503" s="109">
        <f t="shared" si="47"/>
        <v>1.9210245464247544</v>
      </c>
      <c r="R503" s="109">
        <f t="shared" si="48"/>
        <v>24.189102139886955</v>
      </c>
      <c r="S503" s="147">
        <f t="shared" si="46"/>
        <v>1.9210245464247544</v>
      </c>
      <c r="T503" s="107">
        <f t="shared" si="49"/>
        <v>919</v>
      </c>
      <c r="U503" s="107">
        <f t="shared" si="50"/>
        <v>11</v>
      </c>
    </row>
    <row r="504" spans="1:21" s="110" customFormat="1">
      <c r="A504" s="106" t="s">
        <v>4304</v>
      </c>
      <c r="B504" s="107">
        <v>41</v>
      </c>
      <c r="C504" s="107">
        <v>65</v>
      </c>
      <c r="D504" s="108">
        <f t="shared" si="51"/>
        <v>0.63076923076923075</v>
      </c>
      <c r="E504" s="117">
        <v>6.6699999999999995E-2</v>
      </c>
      <c r="F504" s="117">
        <v>1.4E-3</v>
      </c>
      <c r="G504" s="117">
        <v>1.2311000000000001</v>
      </c>
      <c r="H504" s="117">
        <v>2.3199999999999998E-2</v>
      </c>
      <c r="I504" s="117">
        <v>0.1338</v>
      </c>
      <c r="J504" s="117">
        <v>8.9999999999999998E-4</v>
      </c>
      <c r="K504" s="107">
        <v>829</v>
      </c>
      <c r="L504" s="107">
        <v>43</v>
      </c>
      <c r="M504" s="107">
        <v>815</v>
      </c>
      <c r="N504" s="107">
        <v>11</v>
      </c>
      <c r="O504" s="107">
        <v>810</v>
      </c>
      <c r="P504" s="107">
        <v>5</v>
      </c>
      <c r="Q504" s="109">
        <f t="shared" si="47"/>
        <v>2.2919179734619988</v>
      </c>
      <c r="R504" s="109">
        <f t="shared" si="48"/>
        <v>10.20770706260371</v>
      </c>
      <c r="S504" s="147">
        <f t="shared" si="46"/>
        <v>2.2919179734619988</v>
      </c>
      <c r="T504" s="107">
        <f t="shared" si="49"/>
        <v>810</v>
      </c>
      <c r="U504" s="107">
        <f t="shared" si="50"/>
        <v>5</v>
      </c>
    </row>
    <row r="505" spans="1:21" s="110" customFormat="1">
      <c r="A505" s="106" t="s">
        <v>4305</v>
      </c>
      <c r="B505" s="107">
        <v>22</v>
      </c>
      <c r="C505" s="107">
        <v>40</v>
      </c>
      <c r="D505" s="108">
        <f t="shared" si="51"/>
        <v>0.55000000000000004</v>
      </c>
      <c r="E505" s="117">
        <v>6.88E-2</v>
      </c>
      <c r="F505" s="117">
        <v>1.6999999999999999E-3</v>
      </c>
      <c r="G505" s="117">
        <v>1.3862000000000001</v>
      </c>
      <c r="H505" s="117">
        <v>3.1899999999999998E-2</v>
      </c>
      <c r="I505" s="117">
        <v>0.1462</v>
      </c>
      <c r="J505" s="117">
        <v>1.1000000000000001E-3</v>
      </c>
      <c r="K505" s="107">
        <v>892</v>
      </c>
      <c r="L505" s="107">
        <v>51</v>
      </c>
      <c r="M505" s="107">
        <v>883</v>
      </c>
      <c r="N505" s="107">
        <v>14</v>
      </c>
      <c r="O505" s="107">
        <v>880</v>
      </c>
      <c r="P505" s="107">
        <v>6</v>
      </c>
      <c r="Q505" s="109">
        <f t="shared" si="47"/>
        <v>1.3452914798206317</v>
      </c>
      <c r="R505" s="109">
        <f t="shared" si="48"/>
        <v>11.361074534930863</v>
      </c>
      <c r="S505" s="147">
        <f t="shared" si="46"/>
        <v>1.3452914798206317</v>
      </c>
      <c r="T505" s="107">
        <f t="shared" si="49"/>
        <v>880</v>
      </c>
      <c r="U505" s="107">
        <f t="shared" si="50"/>
        <v>6</v>
      </c>
    </row>
    <row r="506" spans="1:21" s="110" customFormat="1">
      <c r="A506" s="106" t="s">
        <v>4306</v>
      </c>
      <c r="B506" s="107">
        <v>23</v>
      </c>
      <c r="C506" s="107">
        <v>28</v>
      </c>
      <c r="D506" s="108">
        <f t="shared" si="51"/>
        <v>0.8214285714285714</v>
      </c>
      <c r="E506" s="117">
        <v>6.8000000000000005E-2</v>
      </c>
      <c r="F506" s="117">
        <v>1.9E-3</v>
      </c>
      <c r="G506" s="117">
        <v>1.3261000000000001</v>
      </c>
      <c r="H506" s="117">
        <v>3.5299999999999998E-2</v>
      </c>
      <c r="I506" s="117">
        <v>0.14149999999999999</v>
      </c>
      <c r="J506" s="117">
        <v>1.1000000000000001E-3</v>
      </c>
      <c r="K506" s="107">
        <v>868</v>
      </c>
      <c r="L506" s="107">
        <v>58</v>
      </c>
      <c r="M506" s="107">
        <v>857</v>
      </c>
      <c r="N506" s="107">
        <v>15</v>
      </c>
      <c r="O506" s="107">
        <v>853</v>
      </c>
      <c r="P506" s="107">
        <v>6</v>
      </c>
      <c r="Q506" s="109">
        <f t="shared" si="47"/>
        <v>1.7281105990783363</v>
      </c>
      <c r="R506" s="109">
        <f t="shared" si="48"/>
        <v>13.205674662884162</v>
      </c>
      <c r="S506" s="147">
        <f t="shared" si="46"/>
        <v>1.7281105990783363</v>
      </c>
      <c r="T506" s="107">
        <f t="shared" si="49"/>
        <v>853</v>
      </c>
      <c r="U506" s="107">
        <f t="shared" si="50"/>
        <v>6</v>
      </c>
    </row>
    <row r="507" spans="1:21" s="110" customFormat="1">
      <c r="A507" s="106" t="s">
        <v>4307</v>
      </c>
      <c r="B507" s="107">
        <v>7</v>
      </c>
      <c r="C507" s="107">
        <v>14</v>
      </c>
      <c r="D507" s="108">
        <f t="shared" si="51"/>
        <v>0.5</v>
      </c>
      <c r="E507" s="117">
        <v>6.8099999999999994E-2</v>
      </c>
      <c r="F507" s="117">
        <v>4.5999999999999999E-3</v>
      </c>
      <c r="G507" s="117">
        <v>1.3066</v>
      </c>
      <c r="H507" s="117">
        <v>8.6099999999999996E-2</v>
      </c>
      <c r="I507" s="117">
        <v>0.1391</v>
      </c>
      <c r="J507" s="117">
        <v>2.2000000000000001E-3</v>
      </c>
      <c r="K507" s="107">
        <v>872</v>
      </c>
      <c r="L507" s="107">
        <v>133</v>
      </c>
      <c r="M507" s="107">
        <v>849</v>
      </c>
      <c r="N507" s="107">
        <v>38</v>
      </c>
      <c r="O507" s="107">
        <v>840</v>
      </c>
      <c r="P507" s="107">
        <v>13</v>
      </c>
      <c r="Q507" s="109">
        <f t="shared" si="47"/>
        <v>3.669724770642202</v>
      </c>
      <c r="R507" s="109">
        <f t="shared" si="48"/>
        <v>29.536036429190897</v>
      </c>
      <c r="S507" s="147">
        <f t="shared" si="46"/>
        <v>3.669724770642202</v>
      </c>
      <c r="T507" s="107">
        <f t="shared" si="49"/>
        <v>840</v>
      </c>
      <c r="U507" s="107">
        <f t="shared" si="50"/>
        <v>13</v>
      </c>
    </row>
    <row r="508" spans="1:21" s="110" customFormat="1">
      <c r="A508" s="106" t="s">
        <v>4308</v>
      </c>
      <c r="B508" s="107">
        <v>13</v>
      </c>
      <c r="C508" s="107">
        <v>27</v>
      </c>
      <c r="D508" s="108">
        <f t="shared" si="51"/>
        <v>0.48148148148148145</v>
      </c>
      <c r="E508" s="117">
        <v>6.5799999999999997E-2</v>
      </c>
      <c r="F508" s="117">
        <v>3.0000000000000001E-3</v>
      </c>
      <c r="G508" s="117">
        <v>1.2242999999999999</v>
      </c>
      <c r="H508" s="117">
        <v>5.3900000000000003E-2</v>
      </c>
      <c r="I508" s="117">
        <v>0.13500000000000001</v>
      </c>
      <c r="J508" s="117">
        <v>1.6000000000000001E-3</v>
      </c>
      <c r="K508" s="107">
        <v>799</v>
      </c>
      <c r="L508" s="107">
        <v>92</v>
      </c>
      <c r="M508" s="107">
        <v>812</v>
      </c>
      <c r="N508" s="107">
        <v>25</v>
      </c>
      <c r="O508" s="107">
        <v>816</v>
      </c>
      <c r="P508" s="107">
        <v>9</v>
      </c>
      <c r="Q508" s="109">
        <f t="shared" si="47"/>
        <v>-2.1276595744680771</v>
      </c>
      <c r="R508" s="109">
        <f t="shared" si="48"/>
        <v>23.6264102038872</v>
      </c>
      <c r="S508" s="147">
        <f t="shared" si="46"/>
        <v>-2.1276595744680771</v>
      </c>
      <c r="T508" s="107">
        <f t="shared" si="49"/>
        <v>816</v>
      </c>
      <c r="U508" s="107">
        <f t="shared" si="50"/>
        <v>9</v>
      </c>
    </row>
    <row r="509" spans="1:21" s="110" customFormat="1">
      <c r="A509" s="106" t="s">
        <v>4309</v>
      </c>
      <c r="B509" s="107">
        <v>5</v>
      </c>
      <c r="C509" s="107">
        <v>10</v>
      </c>
      <c r="D509" s="108">
        <f t="shared" si="51"/>
        <v>0.5</v>
      </c>
      <c r="E509" s="117">
        <v>6.9900000000000004E-2</v>
      </c>
      <c r="F509" s="117">
        <v>4.7000000000000002E-3</v>
      </c>
      <c r="G509" s="117">
        <v>1.4100999999999999</v>
      </c>
      <c r="H509" s="117">
        <v>9.2600000000000002E-2</v>
      </c>
      <c r="I509" s="117">
        <v>0.1464</v>
      </c>
      <c r="J509" s="117">
        <v>2.0999999999999999E-3</v>
      </c>
      <c r="K509" s="107">
        <v>924</v>
      </c>
      <c r="L509" s="107">
        <v>131</v>
      </c>
      <c r="M509" s="107">
        <v>893</v>
      </c>
      <c r="N509" s="107">
        <v>39</v>
      </c>
      <c r="O509" s="107">
        <v>881</v>
      </c>
      <c r="P509" s="107">
        <v>12</v>
      </c>
      <c r="Q509" s="109">
        <f t="shared" si="47"/>
        <v>4.6536796536796547</v>
      </c>
      <c r="R509" s="109">
        <f t="shared" si="48"/>
        <v>27.159913369534124</v>
      </c>
      <c r="S509" s="147">
        <f t="shared" si="46"/>
        <v>4.6536796536796547</v>
      </c>
      <c r="T509" s="107">
        <f t="shared" si="49"/>
        <v>881</v>
      </c>
      <c r="U509" s="107">
        <f t="shared" si="50"/>
        <v>12</v>
      </c>
    </row>
    <row r="510" spans="1:21" s="110" customFormat="1">
      <c r="A510" s="106" t="s">
        <v>4310</v>
      </c>
      <c r="B510" s="107">
        <v>10</v>
      </c>
      <c r="C510" s="107">
        <v>19</v>
      </c>
      <c r="D510" s="108">
        <f t="shared" si="51"/>
        <v>0.52631578947368418</v>
      </c>
      <c r="E510" s="117">
        <v>7.1999999999999995E-2</v>
      </c>
      <c r="F510" s="117">
        <v>3.5999999999999999E-3</v>
      </c>
      <c r="G510" s="117">
        <v>1.4389000000000001</v>
      </c>
      <c r="H510" s="117">
        <v>7.0000000000000007E-2</v>
      </c>
      <c r="I510" s="117">
        <v>0.1449</v>
      </c>
      <c r="J510" s="117">
        <v>2E-3</v>
      </c>
      <c r="K510" s="107">
        <v>986</v>
      </c>
      <c r="L510" s="107">
        <v>98</v>
      </c>
      <c r="M510" s="107">
        <v>905</v>
      </c>
      <c r="N510" s="107">
        <v>29</v>
      </c>
      <c r="O510" s="107">
        <v>873</v>
      </c>
      <c r="P510" s="107">
        <v>11</v>
      </c>
      <c r="Q510" s="109">
        <f t="shared" si="47"/>
        <v>11.460446247464507</v>
      </c>
      <c r="R510" s="109">
        <f t="shared" si="48"/>
        <v>17.741022109777624</v>
      </c>
      <c r="S510" s="147">
        <f t="shared" si="46"/>
        <v>11.460446247464507</v>
      </c>
      <c r="T510" s="107">
        <f t="shared" si="49"/>
        <v>873</v>
      </c>
      <c r="U510" s="107">
        <f t="shared" si="50"/>
        <v>11</v>
      </c>
    </row>
    <row r="511" spans="1:21" s="105" customFormat="1">
      <c r="A511" s="111" t="s">
        <v>6406</v>
      </c>
      <c r="B511" s="112"/>
      <c r="C511" s="112"/>
      <c r="D511" s="103"/>
      <c r="E511" s="123"/>
      <c r="F511" s="123"/>
      <c r="G511" s="123"/>
      <c r="H511" s="123"/>
      <c r="I511" s="123"/>
      <c r="J511" s="123"/>
      <c r="K511" s="112"/>
      <c r="L511" s="112"/>
      <c r="M511" s="112"/>
      <c r="N511" s="112"/>
      <c r="O511" s="112"/>
      <c r="P511" s="112"/>
      <c r="Q511" s="113"/>
      <c r="R511" s="113"/>
      <c r="S511" s="147">
        <f t="shared" si="46"/>
        <v>0</v>
      </c>
      <c r="T511" s="112"/>
      <c r="U511" s="112"/>
    </row>
    <row r="512" spans="1:21" s="110" customFormat="1">
      <c r="A512" s="106" t="s">
        <v>4311</v>
      </c>
      <c r="B512" s="107"/>
      <c r="C512" s="107"/>
      <c r="D512" s="108"/>
      <c r="E512" s="117">
        <v>6.8559999999999996E-2</v>
      </c>
      <c r="F512" s="117">
        <v>2.0600000000000002E-3</v>
      </c>
      <c r="G512" s="117">
        <v>1.3779999999999999</v>
      </c>
      <c r="H512" s="117">
        <v>2.2069999999999999E-2</v>
      </c>
      <c r="I512" s="117">
        <v>0.14574000000000001</v>
      </c>
      <c r="J512" s="117">
        <v>2.2300000000000002E-3</v>
      </c>
      <c r="K512" s="107">
        <v>885.5</v>
      </c>
      <c r="L512" s="107">
        <v>61.01</v>
      </c>
      <c r="M512" s="107">
        <v>879.6</v>
      </c>
      <c r="N512" s="107">
        <v>9.42</v>
      </c>
      <c r="O512" s="107">
        <v>877.1</v>
      </c>
      <c r="P512" s="107">
        <v>12.57</v>
      </c>
      <c r="Q512" s="109">
        <f t="shared" si="47"/>
        <v>0.94861660079050836</v>
      </c>
      <c r="R512" s="109">
        <f t="shared" si="48"/>
        <v>13.941212321648297</v>
      </c>
      <c r="S512" s="147">
        <f t="shared" si="46"/>
        <v>0.94861660079050836</v>
      </c>
      <c r="T512" s="107">
        <f t="shared" si="49"/>
        <v>877.1</v>
      </c>
      <c r="U512" s="107">
        <f t="shared" si="50"/>
        <v>12.57</v>
      </c>
    </row>
    <row r="513" spans="1:21" s="110" customFormat="1">
      <c r="A513" s="106" t="s">
        <v>4312</v>
      </c>
      <c r="B513" s="107"/>
      <c r="C513" s="107"/>
      <c r="D513" s="108"/>
      <c r="E513" s="117">
        <v>6.9849999999999995E-2</v>
      </c>
      <c r="F513" s="117">
        <v>2.14E-3</v>
      </c>
      <c r="G513" s="117">
        <v>1.40754</v>
      </c>
      <c r="H513" s="117">
        <v>2.3869999999999999E-2</v>
      </c>
      <c r="I513" s="117">
        <v>0.14612</v>
      </c>
      <c r="J513" s="117">
        <v>2.2499999999999998E-3</v>
      </c>
      <c r="K513" s="107">
        <v>923.8</v>
      </c>
      <c r="L513" s="107">
        <v>61.69</v>
      </c>
      <c r="M513" s="107">
        <v>892.1</v>
      </c>
      <c r="N513" s="107">
        <v>10.07</v>
      </c>
      <c r="O513" s="107">
        <v>879.2</v>
      </c>
      <c r="P513" s="107">
        <v>12.66</v>
      </c>
      <c r="Q513" s="109">
        <f t="shared" si="47"/>
        <v>4.8278848235548733</v>
      </c>
      <c r="R513" s="109">
        <f t="shared" si="48"/>
        <v>13.003054380507884</v>
      </c>
      <c r="S513" s="147">
        <f t="shared" si="46"/>
        <v>4.8278848235548733</v>
      </c>
      <c r="T513" s="107">
        <f t="shared" si="49"/>
        <v>879.2</v>
      </c>
      <c r="U513" s="107">
        <f t="shared" si="50"/>
        <v>12.66</v>
      </c>
    </row>
    <row r="514" spans="1:21" s="110" customFormat="1">
      <c r="A514" s="106" t="s">
        <v>4313</v>
      </c>
      <c r="B514" s="107"/>
      <c r="C514" s="107"/>
      <c r="D514" s="108"/>
      <c r="E514" s="117">
        <v>6.8449999999999997E-2</v>
      </c>
      <c r="F514" s="117">
        <v>2.0699999999999998E-3</v>
      </c>
      <c r="G514" s="117">
        <v>1.37784</v>
      </c>
      <c r="H514" s="117">
        <v>2.2460000000000001E-2</v>
      </c>
      <c r="I514" s="117">
        <v>0.14596000000000001</v>
      </c>
      <c r="J514" s="117">
        <v>2.2399999999999998E-3</v>
      </c>
      <c r="K514" s="107">
        <v>882.3</v>
      </c>
      <c r="L514" s="107">
        <v>61.34</v>
      </c>
      <c r="M514" s="107">
        <v>879.5</v>
      </c>
      <c r="N514" s="107">
        <v>9.59</v>
      </c>
      <c r="O514" s="107">
        <v>878.3</v>
      </c>
      <c r="P514" s="107">
        <v>12.6</v>
      </c>
      <c r="Q514" s="109">
        <f t="shared" si="47"/>
        <v>0.45336053496543016</v>
      </c>
      <c r="R514" s="109">
        <f t="shared" si="48"/>
        <v>14.133140546027793</v>
      </c>
      <c r="S514" s="147">
        <f t="shared" si="46"/>
        <v>0.45336053496543016</v>
      </c>
      <c r="T514" s="107">
        <f t="shared" si="49"/>
        <v>878.3</v>
      </c>
      <c r="U514" s="107">
        <f t="shared" si="50"/>
        <v>12.6</v>
      </c>
    </row>
    <row r="515" spans="1:21" s="110" customFormat="1">
      <c r="A515" s="106" t="s">
        <v>4314</v>
      </c>
      <c r="B515" s="107"/>
      <c r="C515" s="107"/>
      <c r="D515" s="108"/>
      <c r="E515" s="117">
        <v>6.6350000000000006E-2</v>
      </c>
      <c r="F515" s="117">
        <v>2.0200000000000001E-3</v>
      </c>
      <c r="G515" s="117">
        <v>1.3453299999999999</v>
      </c>
      <c r="H515" s="117">
        <v>2.2270000000000002E-2</v>
      </c>
      <c r="I515" s="117">
        <v>0.14702000000000001</v>
      </c>
      <c r="J515" s="117">
        <v>2.2599999999999999E-3</v>
      </c>
      <c r="K515" s="107">
        <v>817.5</v>
      </c>
      <c r="L515" s="107">
        <v>62.24</v>
      </c>
      <c r="M515" s="107">
        <v>865.5</v>
      </c>
      <c r="N515" s="107">
        <v>9.64</v>
      </c>
      <c r="O515" s="107">
        <v>884.3</v>
      </c>
      <c r="P515" s="107">
        <v>12.7</v>
      </c>
      <c r="Q515" s="109">
        <f t="shared" si="47"/>
        <v>-8.1712538226299536</v>
      </c>
      <c r="R515" s="109">
        <f t="shared" si="48"/>
        <v>16.761627014795607</v>
      </c>
      <c r="S515" s="147">
        <f t="shared" si="46"/>
        <v>-8.1712538226299536</v>
      </c>
      <c r="T515" s="107">
        <f t="shared" si="49"/>
        <v>884.3</v>
      </c>
      <c r="U515" s="107">
        <f t="shared" si="50"/>
        <v>12.7</v>
      </c>
    </row>
    <row r="516" spans="1:21" s="110" customFormat="1">
      <c r="A516" s="106" t="s">
        <v>4315</v>
      </c>
      <c r="B516" s="107"/>
      <c r="C516" s="107"/>
      <c r="D516" s="108"/>
      <c r="E516" s="117">
        <v>6.862E-2</v>
      </c>
      <c r="F516" s="117">
        <v>2.0600000000000002E-3</v>
      </c>
      <c r="G516" s="117">
        <v>1.3951199999999999</v>
      </c>
      <c r="H516" s="117">
        <v>2.2270000000000002E-2</v>
      </c>
      <c r="I516" s="117">
        <v>0.14743000000000001</v>
      </c>
      <c r="J516" s="117">
        <v>2.2599999999999999E-3</v>
      </c>
      <c r="K516" s="107">
        <v>887.3</v>
      </c>
      <c r="L516" s="107">
        <v>60.92</v>
      </c>
      <c r="M516" s="107">
        <v>886.9</v>
      </c>
      <c r="N516" s="107">
        <v>9.44</v>
      </c>
      <c r="O516" s="107">
        <v>886.5</v>
      </c>
      <c r="P516" s="107">
        <v>12.69</v>
      </c>
      <c r="Q516" s="109">
        <f t="shared" si="47"/>
        <v>9.0161163078994466E-2</v>
      </c>
      <c r="R516" s="109">
        <f t="shared" si="48"/>
        <v>14.014176881878365</v>
      </c>
      <c r="S516" s="147">
        <f t="shared" ref="S516:S579" si="52">IF(OR(Q516-R516&gt;10,Q516+R516&lt;-5),"X",Q516)</f>
        <v>9.0161163078994466E-2</v>
      </c>
      <c r="T516" s="107">
        <f t="shared" si="49"/>
        <v>886.5</v>
      </c>
      <c r="U516" s="107">
        <f t="shared" si="50"/>
        <v>12.69</v>
      </c>
    </row>
    <row r="517" spans="1:21" s="110" customFormat="1">
      <c r="A517" s="106" t="s">
        <v>4316</v>
      </c>
      <c r="B517" s="107"/>
      <c r="C517" s="107"/>
      <c r="D517" s="108"/>
      <c r="E517" s="117">
        <v>6.7790000000000003E-2</v>
      </c>
      <c r="F517" s="117">
        <v>2.1199999999999999E-3</v>
      </c>
      <c r="G517" s="117">
        <v>1.3558399999999999</v>
      </c>
      <c r="H517" s="117">
        <v>2.4389999999999998E-2</v>
      </c>
      <c r="I517" s="117">
        <v>0.14504</v>
      </c>
      <c r="J517" s="117">
        <v>2.2499999999999998E-3</v>
      </c>
      <c r="K517" s="107">
        <v>862</v>
      </c>
      <c r="L517" s="107">
        <v>63.44</v>
      </c>
      <c r="M517" s="107">
        <v>870.1</v>
      </c>
      <c r="N517" s="107">
        <v>10.51</v>
      </c>
      <c r="O517" s="107">
        <v>873.1</v>
      </c>
      <c r="P517" s="107">
        <v>12.65</v>
      </c>
      <c r="Q517" s="109">
        <f t="shared" ref="Q517:Q580" si="53">(1-O517/K517)*100</f>
        <v>-1.2877030162413039</v>
      </c>
      <c r="R517" s="109">
        <f t="shared" ref="R517:R580" si="54">SQRT((2*P517)^2*(-1/K517)^2+(2*L517)^2*(O517/K517^2)^2)*100</f>
        <v>15.1949558420167</v>
      </c>
      <c r="S517" s="147">
        <f t="shared" si="52"/>
        <v>-1.2877030162413039</v>
      </c>
      <c r="T517" s="107">
        <f t="shared" ref="T517:T580" si="55">IF(O517&lt;=1000,O517,K517)</f>
        <v>873.1</v>
      </c>
      <c r="U517" s="107">
        <f t="shared" ref="U517:U580" si="56">IF(T517=O517,P517,L517)</f>
        <v>12.65</v>
      </c>
    </row>
    <row r="518" spans="1:21" s="110" customFormat="1">
      <c r="A518" s="106" t="s">
        <v>4317</v>
      </c>
      <c r="B518" s="107"/>
      <c r="C518" s="107"/>
      <c r="D518" s="108"/>
      <c r="E518" s="117">
        <v>6.8330000000000002E-2</v>
      </c>
      <c r="F518" s="117">
        <v>2.0899999999999998E-3</v>
      </c>
      <c r="G518" s="117">
        <v>1.3693299999999999</v>
      </c>
      <c r="H518" s="117">
        <v>2.3120000000000002E-2</v>
      </c>
      <c r="I518" s="117">
        <v>0.14532</v>
      </c>
      <c r="J518" s="117">
        <v>2.2399999999999998E-3</v>
      </c>
      <c r="K518" s="107">
        <v>878.4</v>
      </c>
      <c r="L518" s="107">
        <v>61.99</v>
      </c>
      <c r="M518" s="107">
        <v>875.9</v>
      </c>
      <c r="N518" s="107">
        <v>9.91</v>
      </c>
      <c r="O518" s="107">
        <v>874.7</v>
      </c>
      <c r="P518" s="107">
        <v>12.6</v>
      </c>
      <c r="Q518" s="109">
        <f t="shared" si="53"/>
        <v>0.42122040072859468</v>
      </c>
      <c r="R518" s="109">
        <f t="shared" si="54"/>
        <v>14.344651348215475</v>
      </c>
      <c r="S518" s="147">
        <f t="shared" si="52"/>
        <v>0.42122040072859468</v>
      </c>
      <c r="T518" s="107">
        <f t="shared" si="55"/>
        <v>874.7</v>
      </c>
      <c r="U518" s="107">
        <f t="shared" si="56"/>
        <v>12.6</v>
      </c>
    </row>
    <row r="519" spans="1:21" s="110" customFormat="1">
      <c r="A519" s="106" t="s">
        <v>4318</v>
      </c>
      <c r="B519" s="107"/>
      <c r="C519" s="107"/>
      <c r="D519" s="108"/>
      <c r="E519" s="117">
        <v>6.8210000000000007E-2</v>
      </c>
      <c r="F519" s="117">
        <v>2.0600000000000002E-3</v>
      </c>
      <c r="G519" s="117">
        <v>1.36419</v>
      </c>
      <c r="H519" s="117">
        <v>2.2120000000000001E-2</v>
      </c>
      <c r="I519" s="117">
        <v>0.14502000000000001</v>
      </c>
      <c r="J519" s="117">
        <v>2.2300000000000002E-3</v>
      </c>
      <c r="K519" s="107">
        <v>874.9</v>
      </c>
      <c r="L519" s="107">
        <v>61.28</v>
      </c>
      <c r="M519" s="107">
        <v>873.7</v>
      </c>
      <c r="N519" s="107">
        <v>9.5</v>
      </c>
      <c r="O519" s="107">
        <v>873</v>
      </c>
      <c r="P519" s="107">
        <v>12.54</v>
      </c>
      <c r="Q519" s="109">
        <f t="shared" si="53"/>
        <v>0.21716767630586276</v>
      </c>
      <c r="R519" s="109">
        <f t="shared" si="54"/>
        <v>14.26895125215859</v>
      </c>
      <c r="S519" s="147">
        <f t="shared" si="52"/>
        <v>0.21716767630586276</v>
      </c>
      <c r="T519" s="107">
        <f t="shared" si="55"/>
        <v>873</v>
      </c>
      <c r="U519" s="107">
        <f t="shared" si="56"/>
        <v>12.54</v>
      </c>
    </row>
    <row r="520" spans="1:21" s="110" customFormat="1">
      <c r="A520" s="106" t="s">
        <v>4319</v>
      </c>
      <c r="B520" s="107"/>
      <c r="C520" s="107"/>
      <c r="D520" s="108"/>
      <c r="E520" s="117">
        <v>6.8580000000000002E-2</v>
      </c>
      <c r="F520" s="117">
        <v>2.2000000000000001E-3</v>
      </c>
      <c r="G520" s="117">
        <v>1.3720600000000001</v>
      </c>
      <c r="H520" s="117">
        <v>2.6700000000000002E-2</v>
      </c>
      <c r="I520" s="117">
        <v>0.14507</v>
      </c>
      <c r="J520" s="117">
        <v>2.2599999999999999E-3</v>
      </c>
      <c r="K520" s="107">
        <v>886.1</v>
      </c>
      <c r="L520" s="107">
        <v>64.930000000000007</v>
      </c>
      <c r="M520" s="107">
        <v>877</v>
      </c>
      <c r="N520" s="107">
        <v>11.43</v>
      </c>
      <c r="O520" s="107">
        <v>873.3</v>
      </c>
      <c r="P520" s="107">
        <v>12.74</v>
      </c>
      <c r="Q520" s="109">
        <f t="shared" si="53"/>
        <v>1.4445322198397559</v>
      </c>
      <c r="R520" s="109">
        <f t="shared" si="54"/>
        <v>14.726989564345338</v>
      </c>
      <c r="S520" s="147">
        <f t="shared" si="52"/>
        <v>1.4445322198397559</v>
      </c>
      <c r="T520" s="107">
        <f t="shared" si="55"/>
        <v>873.3</v>
      </c>
      <c r="U520" s="107">
        <f t="shared" si="56"/>
        <v>12.74</v>
      </c>
    </row>
    <row r="521" spans="1:21" s="110" customFormat="1">
      <c r="A521" s="106" t="s">
        <v>4320</v>
      </c>
      <c r="B521" s="107"/>
      <c r="C521" s="107"/>
      <c r="D521" s="108"/>
      <c r="E521" s="117">
        <v>6.7900000000000002E-2</v>
      </c>
      <c r="F521" s="117">
        <v>2.0699999999999998E-3</v>
      </c>
      <c r="G521" s="117">
        <v>1.37025</v>
      </c>
      <c r="H521" s="117">
        <v>2.3040000000000001E-2</v>
      </c>
      <c r="I521" s="117">
        <v>0.14632000000000001</v>
      </c>
      <c r="J521" s="117">
        <v>2.2499999999999998E-3</v>
      </c>
      <c r="K521" s="107">
        <v>865.6</v>
      </c>
      <c r="L521" s="107">
        <v>62.03</v>
      </c>
      <c r="M521" s="107">
        <v>876.3</v>
      </c>
      <c r="N521" s="107">
        <v>9.8699999999999992</v>
      </c>
      <c r="O521" s="107">
        <v>880.3</v>
      </c>
      <c r="P521" s="107">
        <v>12.68</v>
      </c>
      <c r="Q521" s="109">
        <f t="shared" si="53"/>
        <v>-1.6982439926062742</v>
      </c>
      <c r="R521" s="109">
        <f t="shared" si="54"/>
        <v>14.867182506814913</v>
      </c>
      <c r="S521" s="147">
        <f t="shared" si="52"/>
        <v>-1.6982439926062742</v>
      </c>
      <c r="T521" s="107">
        <f t="shared" si="55"/>
        <v>880.3</v>
      </c>
      <c r="U521" s="107">
        <f t="shared" si="56"/>
        <v>12.68</v>
      </c>
    </row>
    <row r="522" spans="1:21" s="110" customFormat="1">
      <c r="A522" s="106" t="s">
        <v>4321</v>
      </c>
      <c r="B522" s="107"/>
      <c r="C522" s="107"/>
      <c r="D522" s="108"/>
      <c r="E522" s="117">
        <v>6.8339999999999998E-2</v>
      </c>
      <c r="F522" s="117">
        <v>2.15E-3</v>
      </c>
      <c r="G522" s="117">
        <v>1.3762000000000001</v>
      </c>
      <c r="H522" s="117">
        <v>2.538E-2</v>
      </c>
      <c r="I522" s="117">
        <v>0.14602000000000001</v>
      </c>
      <c r="J522" s="117">
        <v>2.2699999999999999E-3</v>
      </c>
      <c r="K522" s="107">
        <v>878.9</v>
      </c>
      <c r="L522" s="107">
        <v>63.77</v>
      </c>
      <c r="M522" s="107">
        <v>878.8</v>
      </c>
      <c r="N522" s="107">
        <v>10.85</v>
      </c>
      <c r="O522" s="107">
        <v>878.6</v>
      </c>
      <c r="P522" s="107">
        <v>12.77</v>
      </c>
      <c r="Q522" s="109">
        <f t="shared" si="53"/>
        <v>3.4133576060979554E-2</v>
      </c>
      <c r="R522" s="109">
        <f t="shared" si="54"/>
        <v>14.794559453068382</v>
      </c>
      <c r="S522" s="147">
        <f t="shared" si="52"/>
        <v>3.4133576060979554E-2</v>
      </c>
      <c r="T522" s="107">
        <f t="shared" si="55"/>
        <v>878.6</v>
      </c>
      <c r="U522" s="107">
        <f t="shared" si="56"/>
        <v>12.77</v>
      </c>
    </row>
    <row r="523" spans="1:21" s="110" customFormat="1">
      <c r="A523" s="106" t="s">
        <v>4322</v>
      </c>
      <c r="B523" s="107"/>
      <c r="C523" s="107"/>
      <c r="D523" s="108"/>
      <c r="E523" s="117">
        <v>6.9430000000000006E-2</v>
      </c>
      <c r="F523" s="117">
        <v>2.1900000000000001E-3</v>
      </c>
      <c r="G523" s="117">
        <v>1.40713</v>
      </c>
      <c r="H523" s="117">
        <v>2.6200000000000001E-2</v>
      </c>
      <c r="I523" s="117">
        <v>0.14696000000000001</v>
      </c>
      <c r="J523" s="117">
        <v>2.2899999999999999E-3</v>
      </c>
      <c r="K523" s="107">
        <v>911.6</v>
      </c>
      <c r="L523" s="107">
        <v>63.66</v>
      </c>
      <c r="M523" s="107">
        <v>891.9</v>
      </c>
      <c r="N523" s="107">
        <v>11.05</v>
      </c>
      <c r="O523" s="107">
        <v>883.9</v>
      </c>
      <c r="P523" s="107">
        <v>12.9</v>
      </c>
      <c r="Q523" s="109">
        <f t="shared" si="53"/>
        <v>3.0386134269416498</v>
      </c>
      <c r="R523" s="109">
        <f t="shared" si="54"/>
        <v>13.83483862140066</v>
      </c>
      <c r="S523" s="147">
        <f t="shared" si="52"/>
        <v>3.0386134269416498</v>
      </c>
      <c r="T523" s="107">
        <f t="shared" si="55"/>
        <v>883.9</v>
      </c>
      <c r="U523" s="107">
        <f t="shared" si="56"/>
        <v>12.9</v>
      </c>
    </row>
    <row r="524" spans="1:21" s="110" customFormat="1">
      <c r="A524" s="106" t="s">
        <v>4323</v>
      </c>
      <c r="B524" s="107"/>
      <c r="C524" s="107"/>
      <c r="D524" s="108"/>
      <c r="E524" s="117">
        <v>6.5570000000000003E-2</v>
      </c>
      <c r="F524" s="117">
        <v>2.0600000000000002E-3</v>
      </c>
      <c r="G524" s="117">
        <v>1.33541</v>
      </c>
      <c r="H524" s="117">
        <v>2.443E-2</v>
      </c>
      <c r="I524" s="117">
        <v>0.14767</v>
      </c>
      <c r="J524" s="117">
        <v>2.2899999999999999E-3</v>
      </c>
      <c r="K524" s="107">
        <v>792.8</v>
      </c>
      <c r="L524" s="107">
        <v>64.430000000000007</v>
      </c>
      <c r="M524" s="107">
        <v>861.2</v>
      </c>
      <c r="N524" s="107">
        <v>10.62</v>
      </c>
      <c r="O524" s="107">
        <v>887.9</v>
      </c>
      <c r="P524" s="107">
        <v>12.88</v>
      </c>
      <c r="Q524" s="109">
        <f t="shared" si="53"/>
        <v>-11.995459132189712</v>
      </c>
      <c r="R524" s="109">
        <f t="shared" si="54"/>
        <v>18.491214034722908</v>
      </c>
      <c r="S524" s="147">
        <f t="shared" si="52"/>
        <v>-11.995459132189712</v>
      </c>
      <c r="T524" s="107">
        <f t="shared" si="55"/>
        <v>887.9</v>
      </c>
      <c r="U524" s="107">
        <f t="shared" si="56"/>
        <v>12.88</v>
      </c>
    </row>
    <row r="525" spans="1:21" s="110" customFormat="1">
      <c r="A525" s="106" t="s">
        <v>4324</v>
      </c>
      <c r="B525" s="107"/>
      <c r="C525" s="107"/>
      <c r="D525" s="108"/>
      <c r="E525" s="117">
        <v>6.8089999999999998E-2</v>
      </c>
      <c r="F525" s="117">
        <v>2.0500000000000002E-3</v>
      </c>
      <c r="G525" s="117">
        <v>1.3923399999999999</v>
      </c>
      <c r="H525" s="117">
        <v>2.2460000000000001E-2</v>
      </c>
      <c r="I525" s="117">
        <v>0.14827000000000001</v>
      </c>
      <c r="J525" s="117">
        <v>2.2799999999999999E-3</v>
      </c>
      <c r="K525" s="107">
        <v>871.4</v>
      </c>
      <c r="L525" s="107">
        <v>61.17</v>
      </c>
      <c r="M525" s="107">
        <v>885.7</v>
      </c>
      <c r="N525" s="107">
        <v>9.5299999999999994</v>
      </c>
      <c r="O525" s="107">
        <v>891.3</v>
      </c>
      <c r="P525" s="107">
        <v>12.79</v>
      </c>
      <c r="Q525" s="109">
        <f t="shared" si="53"/>
        <v>-2.2836814321780974</v>
      </c>
      <c r="R525" s="109">
        <f t="shared" si="54"/>
        <v>14.657062629651632</v>
      </c>
      <c r="S525" s="147">
        <f t="shared" si="52"/>
        <v>-2.2836814321780974</v>
      </c>
      <c r="T525" s="107">
        <f t="shared" si="55"/>
        <v>891.3</v>
      </c>
      <c r="U525" s="107">
        <f t="shared" si="56"/>
        <v>12.79</v>
      </c>
    </row>
    <row r="526" spans="1:21" s="110" customFormat="1">
      <c r="A526" s="106" t="s">
        <v>4325</v>
      </c>
      <c r="B526" s="107"/>
      <c r="C526" s="107"/>
      <c r="D526" s="108"/>
      <c r="E526" s="117">
        <v>6.7320000000000005E-2</v>
      </c>
      <c r="F526" s="117">
        <v>2.3900000000000002E-3</v>
      </c>
      <c r="G526" s="117">
        <v>1.35592</v>
      </c>
      <c r="H526" s="117">
        <v>3.3349999999999998E-2</v>
      </c>
      <c r="I526" s="117">
        <v>0.14605000000000001</v>
      </c>
      <c r="J526" s="117">
        <v>2.33E-3</v>
      </c>
      <c r="K526" s="107">
        <v>847.6</v>
      </c>
      <c r="L526" s="107">
        <v>72.040000000000006</v>
      </c>
      <c r="M526" s="107">
        <v>870.1</v>
      </c>
      <c r="N526" s="107">
        <v>14.37</v>
      </c>
      <c r="O526" s="107">
        <v>878.8</v>
      </c>
      <c r="P526" s="107">
        <v>13.1</v>
      </c>
      <c r="Q526" s="109">
        <f t="shared" si="53"/>
        <v>-3.6809815950920255</v>
      </c>
      <c r="R526" s="109">
        <f t="shared" si="54"/>
        <v>17.893314252868038</v>
      </c>
      <c r="S526" s="147">
        <f t="shared" si="52"/>
        <v>-3.6809815950920255</v>
      </c>
      <c r="T526" s="107">
        <f t="shared" si="55"/>
        <v>878.8</v>
      </c>
      <c r="U526" s="107">
        <f t="shared" si="56"/>
        <v>13.1</v>
      </c>
    </row>
    <row r="527" spans="1:21" s="110" customFormat="1">
      <c r="A527" s="106" t="s">
        <v>4326</v>
      </c>
      <c r="B527" s="107"/>
      <c r="C527" s="107"/>
      <c r="D527" s="108"/>
      <c r="E527" s="117">
        <v>6.6390000000000005E-2</v>
      </c>
      <c r="F527" s="117">
        <v>2.0699999999999998E-3</v>
      </c>
      <c r="G527" s="117">
        <v>1.35439</v>
      </c>
      <c r="H527" s="117">
        <v>2.4479999999999998E-2</v>
      </c>
      <c r="I527" s="117">
        <v>0.14792</v>
      </c>
      <c r="J527" s="117">
        <v>2.3E-3</v>
      </c>
      <c r="K527" s="107">
        <v>818.8</v>
      </c>
      <c r="L527" s="107">
        <v>63.89</v>
      </c>
      <c r="M527" s="107">
        <v>869.5</v>
      </c>
      <c r="N527" s="107">
        <v>10.56</v>
      </c>
      <c r="O527" s="107">
        <v>889.3</v>
      </c>
      <c r="P527" s="107">
        <v>12.92</v>
      </c>
      <c r="Q527" s="109">
        <f t="shared" si="53"/>
        <v>-8.610161211529066</v>
      </c>
      <c r="R527" s="109">
        <f t="shared" si="54"/>
        <v>17.24073758898054</v>
      </c>
      <c r="S527" s="147">
        <f t="shared" si="52"/>
        <v>-8.610161211529066</v>
      </c>
      <c r="T527" s="107">
        <f t="shared" si="55"/>
        <v>889.3</v>
      </c>
      <c r="U527" s="107">
        <f t="shared" si="56"/>
        <v>12.92</v>
      </c>
    </row>
    <row r="528" spans="1:21" s="110" customFormat="1">
      <c r="A528" s="106" t="s">
        <v>4327</v>
      </c>
      <c r="B528" s="107"/>
      <c r="C528" s="107"/>
      <c r="D528" s="108"/>
      <c r="E528" s="117">
        <v>6.8690000000000001E-2</v>
      </c>
      <c r="F528" s="117">
        <v>2.1299999999999999E-3</v>
      </c>
      <c r="G528" s="117">
        <v>1.39592</v>
      </c>
      <c r="H528" s="117">
        <v>2.478E-2</v>
      </c>
      <c r="I528" s="117">
        <v>0.14735000000000001</v>
      </c>
      <c r="J528" s="117">
        <v>2.2899999999999999E-3</v>
      </c>
      <c r="K528" s="107">
        <v>889.6</v>
      </c>
      <c r="L528" s="107">
        <v>62.8</v>
      </c>
      <c r="M528" s="107">
        <v>887.2</v>
      </c>
      <c r="N528" s="107">
        <v>10.5</v>
      </c>
      <c r="O528" s="107">
        <v>886.1</v>
      </c>
      <c r="P528" s="107">
        <v>12.84</v>
      </c>
      <c r="Q528" s="109">
        <f t="shared" si="53"/>
        <v>0.39343525179855732</v>
      </c>
      <c r="R528" s="109">
        <f t="shared" si="54"/>
        <v>14.356370354706872</v>
      </c>
      <c r="S528" s="147">
        <f t="shared" si="52"/>
        <v>0.39343525179855732</v>
      </c>
      <c r="T528" s="107">
        <f t="shared" si="55"/>
        <v>886.1</v>
      </c>
      <c r="U528" s="107">
        <f t="shared" si="56"/>
        <v>12.84</v>
      </c>
    </row>
    <row r="529" spans="1:21" s="110" customFormat="1">
      <c r="A529" s="106" t="s">
        <v>4328</v>
      </c>
      <c r="B529" s="107"/>
      <c r="C529" s="107"/>
      <c r="D529" s="108"/>
      <c r="E529" s="117">
        <v>6.7930000000000004E-2</v>
      </c>
      <c r="F529" s="117">
        <v>2.0699999999999998E-3</v>
      </c>
      <c r="G529" s="117">
        <v>1.36039</v>
      </c>
      <c r="H529" s="117">
        <v>2.2939999999999999E-2</v>
      </c>
      <c r="I529" s="117">
        <v>0.14521999999999999</v>
      </c>
      <c r="J529" s="117">
        <v>2.2399999999999998E-3</v>
      </c>
      <c r="K529" s="107">
        <v>866.3</v>
      </c>
      <c r="L529" s="107">
        <v>62.01</v>
      </c>
      <c r="M529" s="107">
        <v>872</v>
      </c>
      <c r="N529" s="107">
        <v>9.8699999999999992</v>
      </c>
      <c r="O529" s="107">
        <v>874.1</v>
      </c>
      <c r="P529" s="107">
        <v>12.61</v>
      </c>
      <c r="Q529" s="109">
        <f t="shared" si="53"/>
        <v>-0.90038093039364053</v>
      </c>
      <c r="R529" s="109">
        <f t="shared" si="54"/>
        <v>14.735400199673892</v>
      </c>
      <c r="S529" s="147">
        <f t="shared" si="52"/>
        <v>-0.90038093039364053</v>
      </c>
      <c r="T529" s="107">
        <f t="shared" si="55"/>
        <v>874.1</v>
      </c>
      <c r="U529" s="107">
        <f t="shared" si="56"/>
        <v>12.61</v>
      </c>
    </row>
    <row r="530" spans="1:21" s="110" customFormat="1">
      <c r="A530" s="106" t="s">
        <v>4329</v>
      </c>
      <c r="B530" s="107"/>
      <c r="C530" s="107"/>
      <c r="D530" s="108"/>
      <c r="E530" s="117">
        <v>6.8489999999999995E-2</v>
      </c>
      <c r="F530" s="117">
        <v>2.14E-3</v>
      </c>
      <c r="G530" s="117">
        <v>1.3734</v>
      </c>
      <c r="H530" s="117">
        <v>2.5020000000000001E-2</v>
      </c>
      <c r="I530" s="117">
        <v>0.14541000000000001</v>
      </c>
      <c r="J530" s="117">
        <v>2.2599999999999999E-3</v>
      </c>
      <c r="K530" s="107">
        <v>883.3</v>
      </c>
      <c r="L530" s="107">
        <v>63.4</v>
      </c>
      <c r="M530" s="107">
        <v>877.6</v>
      </c>
      <c r="N530" s="107">
        <v>10.7</v>
      </c>
      <c r="O530" s="107">
        <v>875.2</v>
      </c>
      <c r="P530" s="107">
        <v>12.73</v>
      </c>
      <c r="Q530" s="109">
        <f t="shared" si="53"/>
        <v>0.91701573644287215</v>
      </c>
      <c r="R530" s="109">
        <f t="shared" si="54"/>
        <v>14.512732437205237</v>
      </c>
      <c r="S530" s="147">
        <f t="shared" si="52"/>
        <v>0.91701573644287215</v>
      </c>
      <c r="T530" s="107">
        <f t="shared" si="55"/>
        <v>875.2</v>
      </c>
      <c r="U530" s="107">
        <f t="shared" si="56"/>
        <v>12.73</v>
      </c>
    </row>
    <row r="531" spans="1:21" s="110" customFormat="1">
      <c r="A531" s="106" t="s">
        <v>4330</v>
      </c>
      <c r="B531" s="107"/>
      <c r="C531" s="107"/>
      <c r="D531" s="108"/>
      <c r="E531" s="117">
        <v>6.6470000000000001E-2</v>
      </c>
      <c r="F531" s="117">
        <v>2E-3</v>
      </c>
      <c r="G531" s="117">
        <v>1.3552900000000001</v>
      </c>
      <c r="H531" s="117">
        <v>2.1940000000000001E-2</v>
      </c>
      <c r="I531" s="117">
        <v>0.14785000000000001</v>
      </c>
      <c r="J531" s="117">
        <v>2.2699999999999999E-3</v>
      </c>
      <c r="K531" s="107">
        <v>821.1</v>
      </c>
      <c r="L531" s="107">
        <v>61.67</v>
      </c>
      <c r="M531" s="107">
        <v>869.8</v>
      </c>
      <c r="N531" s="107">
        <v>9.4600000000000009</v>
      </c>
      <c r="O531" s="107">
        <v>888.9</v>
      </c>
      <c r="P531" s="107">
        <v>12.77</v>
      </c>
      <c r="Q531" s="109">
        <f t="shared" si="53"/>
        <v>-8.2572159298502044</v>
      </c>
      <c r="R531" s="109">
        <f t="shared" si="54"/>
        <v>16.556460920433938</v>
      </c>
      <c r="S531" s="147">
        <f t="shared" si="52"/>
        <v>-8.2572159298502044</v>
      </c>
      <c r="T531" s="107">
        <f t="shared" si="55"/>
        <v>888.9</v>
      </c>
      <c r="U531" s="107">
        <f t="shared" si="56"/>
        <v>12.77</v>
      </c>
    </row>
    <row r="532" spans="1:21" s="110" customFormat="1">
      <c r="A532" s="106" t="s">
        <v>4331</v>
      </c>
      <c r="B532" s="107"/>
      <c r="C532" s="107"/>
      <c r="D532" s="108"/>
      <c r="E532" s="117">
        <v>6.8839999999999998E-2</v>
      </c>
      <c r="F532" s="117">
        <v>2.0600000000000002E-3</v>
      </c>
      <c r="G532" s="117">
        <v>1.38758</v>
      </c>
      <c r="H532" s="117">
        <v>2.2100000000000002E-2</v>
      </c>
      <c r="I532" s="117">
        <v>0.14616000000000001</v>
      </c>
      <c r="J532" s="117">
        <v>2.2499999999999998E-3</v>
      </c>
      <c r="K532" s="107">
        <v>894</v>
      </c>
      <c r="L532" s="107">
        <v>60.69</v>
      </c>
      <c r="M532" s="107">
        <v>883.7</v>
      </c>
      <c r="N532" s="107">
        <v>9.4</v>
      </c>
      <c r="O532" s="107">
        <v>879.4</v>
      </c>
      <c r="P532" s="107">
        <v>12.63</v>
      </c>
      <c r="Q532" s="109">
        <f t="shared" si="53"/>
        <v>1.6331096196868011</v>
      </c>
      <c r="R532" s="109">
        <f t="shared" si="54"/>
        <v>13.651063674388492</v>
      </c>
      <c r="S532" s="147">
        <f t="shared" si="52"/>
        <v>1.6331096196868011</v>
      </c>
      <c r="T532" s="107">
        <f t="shared" si="55"/>
        <v>879.4</v>
      </c>
      <c r="U532" s="107">
        <f t="shared" si="56"/>
        <v>12.63</v>
      </c>
    </row>
    <row r="533" spans="1:21" s="110" customFormat="1">
      <c r="A533" s="106" t="s">
        <v>4332</v>
      </c>
      <c r="B533" s="107"/>
      <c r="C533" s="107"/>
      <c r="D533" s="108"/>
      <c r="E533" s="117">
        <v>6.8400000000000002E-2</v>
      </c>
      <c r="F533" s="117">
        <v>2.1099999999999999E-3</v>
      </c>
      <c r="G533" s="117">
        <v>1.39174</v>
      </c>
      <c r="H533" s="117">
        <v>2.4479999999999998E-2</v>
      </c>
      <c r="I533" s="117">
        <v>0.14754999999999999</v>
      </c>
      <c r="J533" s="117">
        <v>2.2899999999999999E-3</v>
      </c>
      <c r="K533" s="107">
        <v>880.6</v>
      </c>
      <c r="L533" s="107">
        <v>62.68</v>
      </c>
      <c r="M533" s="107">
        <v>885.4</v>
      </c>
      <c r="N533" s="107">
        <v>10.39</v>
      </c>
      <c r="O533" s="107">
        <v>887.2</v>
      </c>
      <c r="P533" s="107">
        <v>12.87</v>
      </c>
      <c r="Q533" s="109">
        <f t="shared" si="53"/>
        <v>-0.74948898478310877</v>
      </c>
      <c r="R533" s="109">
        <f t="shared" si="54"/>
        <v>14.637269622381499</v>
      </c>
      <c r="S533" s="147">
        <f t="shared" si="52"/>
        <v>-0.74948898478310877</v>
      </c>
      <c r="T533" s="107">
        <f t="shared" si="55"/>
        <v>887.2</v>
      </c>
      <c r="U533" s="107">
        <f t="shared" si="56"/>
        <v>12.87</v>
      </c>
    </row>
    <row r="534" spans="1:21" s="110" customFormat="1">
      <c r="A534" s="106" t="s">
        <v>4333</v>
      </c>
      <c r="B534" s="107"/>
      <c r="C534" s="107"/>
      <c r="D534" s="108"/>
      <c r="E534" s="117">
        <v>6.8140000000000006E-2</v>
      </c>
      <c r="F534" s="117">
        <v>2.0999999999999999E-3</v>
      </c>
      <c r="G534" s="117">
        <v>1.37208</v>
      </c>
      <c r="H534" s="117">
        <v>2.3939999999999999E-2</v>
      </c>
      <c r="I534" s="117">
        <v>0.14599999999999999</v>
      </c>
      <c r="J534" s="117">
        <v>2.2599999999999999E-3</v>
      </c>
      <c r="K534" s="107">
        <v>872.9</v>
      </c>
      <c r="L534" s="107">
        <v>62.58</v>
      </c>
      <c r="M534" s="107">
        <v>877.1</v>
      </c>
      <c r="N534" s="107">
        <v>10.25</v>
      </c>
      <c r="O534" s="107">
        <v>878.5</v>
      </c>
      <c r="P534" s="107">
        <v>12.73</v>
      </c>
      <c r="Q534" s="109">
        <f t="shared" si="53"/>
        <v>-0.64153969526865584</v>
      </c>
      <c r="R534" s="109">
        <f t="shared" si="54"/>
        <v>14.722215603602537</v>
      </c>
      <c r="S534" s="147">
        <f t="shared" si="52"/>
        <v>-0.64153969526865584</v>
      </c>
      <c r="T534" s="107">
        <f t="shared" si="55"/>
        <v>878.5</v>
      </c>
      <c r="U534" s="107">
        <f t="shared" si="56"/>
        <v>12.73</v>
      </c>
    </row>
    <row r="535" spans="1:21" s="110" customFormat="1">
      <c r="A535" s="106" t="s">
        <v>4334</v>
      </c>
      <c r="B535" s="107"/>
      <c r="C535" s="107"/>
      <c r="D535" s="108"/>
      <c r="E535" s="117">
        <v>6.9669999999999996E-2</v>
      </c>
      <c r="F535" s="117">
        <v>2.32E-3</v>
      </c>
      <c r="G535" s="117">
        <v>1.39714</v>
      </c>
      <c r="H535" s="117">
        <v>2.981E-2</v>
      </c>
      <c r="I535" s="117">
        <v>0.14541999999999999</v>
      </c>
      <c r="J535" s="117">
        <v>2.31E-3</v>
      </c>
      <c r="K535" s="107">
        <v>918.6</v>
      </c>
      <c r="L535" s="107">
        <v>66.88</v>
      </c>
      <c r="M535" s="107">
        <v>887.7</v>
      </c>
      <c r="N535" s="107">
        <v>12.63</v>
      </c>
      <c r="O535" s="107">
        <v>875.2</v>
      </c>
      <c r="P535" s="107">
        <v>12.98</v>
      </c>
      <c r="Q535" s="109">
        <f t="shared" si="53"/>
        <v>4.7245808839538439</v>
      </c>
      <c r="R535" s="109">
        <f t="shared" si="54"/>
        <v>14.158239959918733</v>
      </c>
      <c r="S535" s="147">
        <f t="shared" si="52"/>
        <v>4.7245808839538439</v>
      </c>
      <c r="T535" s="107">
        <f t="shared" si="55"/>
        <v>875.2</v>
      </c>
      <c r="U535" s="107">
        <f t="shared" si="56"/>
        <v>12.98</v>
      </c>
    </row>
    <row r="536" spans="1:21" s="110" customFormat="1">
      <c r="A536" s="106" t="s">
        <v>4335</v>
      </c>
      <c r="B536" s="107"/>
      <c r="C536" s="107"/>
      <c r="D536" s="108"/>
      <c r="E536" s="117">
        <v>6.8909999999999999E-2</v>
      </c>
      <c r="F536" s="117">
        <v>2.0999999999999999E-3</v>
      </c>
      <c r="G536" s="117">
        <v>1.3936900000000001</v>
      </c>
      <c r="H536" s="117">
        <v>2.351E-2</v>
      </c>
      <c r="I536" s="117">
        <v>0.14665</v>
      </c>
      <c r="J536" s="117">
        <v>2.2699999999999999E-3</v>
      </c>
      <c r="K536" s="107">
        <v>896.1</v>
      </c>
      <c r="L536" s="107">
        <v>61.67</v>
      </c>
      <c r="M536" s="107">
        <v>886.3</v>
      </c>
      <c r="N536" s="107">
        <v>9.9700000000000006</v>
      </c>
      <c r="O536" s="107">
        <v>882.2</v>
      </c>
      <c r="P536" s="107">
        <v>12.75</v>
      </c>
      <c r="Q536" s="109">
        <f t="shared" si="53"/>
        <v>1.5511661644905694</v>
      </c>
      <c r="R536" s="109">
        <f t="shared" si="54"/>
        <v>13.846160440456812</v>
      </c>
      <c r="S536" s="147">
        <f t="shared" si="52"/>
        <v>1.5511661644905694</v>
      </c>
      <c r="T536" s="107">
        <f t="shared" si="55"/>
        <v>882.2</v>
      </c>
      <c r="U536" s="107">
        <f t="shared" si="56"/>
        <v>12.75</v>
      </c>
    </row>
    <row r="537" spans="1:21" s="110" customFormat="1">
      <c r="A537" s="106" t="s">
        <v>4336</v>
      </c>
      <c r="B537" s="107"/>
      <c r="C537" s="107"/>
      <c r="D537" s="108"/>
      <c r="E537" s="117">
        <v>6.8330000000000002E-2</v>
      </c>
      <c r="F537" s="117">
        <v>2.14E-3</v>
      </c>
      <c r="G537" s="117">
        <v>1.38523</v>
      </c>
      <c r="H537" s="117">
        <v>2.5319999999999999E-2</v>
      </c>
      <c r="I537" s="117">
        <v>0.14699000000000001</v>
      </c>
      <c r="J537" s="117">
        <v>2.2899999999999999E-3</v>
      </c>
      <c r="K537" s="107">
        <v>878.7</v>
      </c>
      <c r="L537" s="107">
        <v>63.46</v>
      </c>
      <c r="M537" s="107">
        <v>882.7</v>
      </c>
      <c r="N537" s="107">
        <v>10.78</v>
      </c>
      <c r="O537" s="107">
        <v>884.1</v>
      </c>
      <c r="P537" s="107">
        <v>12.88</v>
      </c>
      <c r="Q537" s="109">
        <f t="shared" si="53"/>
        <v>-0.61454421304198981</v>
      </c>
      <c r="R537" s="109">
        <f t="shared" si="54"/>
        <v>14.825567596068465</v>
      </c>
      <c r="S537" s="147">
        <f t="shared" si="52"/>
        <v>-0.61454421304198981</v>
      </c>
      <c r="T537" s="107">
        <f t="shared" si="55"/>
        <v>884.1</v>
      </c>
      <c r="U537" s="107">
        <f t="shared" si="56"/>
        <v>12.88</v>
      </c>
    </row>
    <row r="538" spans="1:21" s="110" customFormat="1">
      <c r="A538" s="106" t="s">
        <v>4337</v>
      </c>
      <c r="B538" s="107"/>
      <c r="C538" s="107"/>
      <c r="D538" s="108"/>
      <c r="E538" s="117">
        <v>6.7460000000000006E-2</v>
      </c>
      <c r="F538" s="117">
        <v>2.14E-3</v>
      </c>
      <c r="G538" s="117">
        <v>1.3810199999999999</v>
      </c>
      <c r="H538" s="117">
        <v>2.622E-2</v>
      </c>
      <c r="I538" s="117">
        <v>0.14845</v>
      </c>
      <c r="J538" s="117">
        <v>2.32E-3</v>
      </c>
      <c r="K538" s="107">
        <v>851.9</v>
      </c>
      <c r="L538" s="107">
        <v>64.569999999999993</v>
      </c>
      <c r="M538" s="107">
        <v>880.9</v>
      </c>
      <c r="N538" s="107">
        <v>11.18</v>
      </c>
      <c r="O538" s="107">
        <v>892.3</v>
      </c>
      <c r="P538" s="107">
        <v>13.02</v>
      </c>
      <c r="Q538" s="109">
        <f t="shared" si="53"/>
        <v>-4.7423406503110721</v>
      </c>
      <c r="R538" s="109">
        <f t="shared" si="54"/>
        <v>16.169499109085852</v>
      </c>
      <c r="S538" s="147">
        <f t="shared" si="52"/>
        <v>-4.7423406503110721</v>
      </c>
      <c r="T538" s="107">
        <f t="shared" si="55"/>
        <v>892.3</v>
      </c>
      <c r="U538" s="107">
        <f t="shared" si="56"/>
        <v>13.02</v>
      </c>
    </row>
    <row r="539" spans="1:21" s="110" customFormat="1">
      <c r="A539" s="106" t="s">
        <v>4338</v>
      </c>
      <c r="B539" s="107"/>
      <c r="C539" s="107"/>
      <c r="D539" s="108"/>
      <c r="E539" s="117">
        <v>6.6100000000000006E-2</v>
      </c>
      <c r="F539" s="117">
        <v>2.0500000000000002E-3</v>
      </c>
      <c r="G539" s="117">
        <v>1.3335600000000001</v>
      </c>
      <c r="H539" s="117">
        <v>2.366E-2</v>
      </c>
      <c r="I539" s="117">
        <v>0.14630000000000001</v>
      </c>
      <c r="J539" s="117">
        <v>2.2699999999999999E-3</v>
      </c>
      <c r="K539" s="107">
        <v>809.4</v>
      </c>
      <c r="L539" s="107">
        <v>63.49</v>
      </c>
      <c r="M539" s="107">
        <v>860.4</v>
      </c>
      <c r="N539" s="107">
        <v>10.29</v>
      </c>
      <c r="O539" s="107">
        <v>880.2</v>
      </c>
      <c r="P539" s="107">
        <v>12.77</v>
      </c>
      <c r="Q539" s="109">
        <f t="shared" si="53"/>
        <v>-8.7472201630837798</v>
      </c>
      <c r="R539" s="109">
        <f t="shared" si="54"/>
        <v>17.349795140926457</v>
      </c>
      <c r="S539" s="147">
        <f t="shared" si="52"/>
        <v>-8.7472201630837798</v>
      </c>
      <c r="T539" s="107">
        <f t="shared" si="55"/>
        <v>880.2</v>
      </c>
      <c r="U539" s="107">
        <f t="shared" si="56"/>
        <v>12.77</v>
      </c>
    </row>
    <row r="540" spans="1:21" s="110" customFormat="1">
      <c r="A540" s="106" t="s">
        <v>4339</v>
      </c>
      <c r="B540" s="107"/>
      <c r="C540" s="107"/>
      <c r="D540" s="108"/>
      <c r="E540" s="117">
        <v>6.9190000000000002E-2</v>
      </c>
      <c r="F540" s="117">
        <v>2.1700000000000001E-3</v>
      </c>
      <c r="G540" s="117">
        <v>1.3935999999999999</v>
      </c>
      <c r="H540" s="117">
        <v>2.5770000000000001E-2</v>
      </c>
      <c r="I540" s="117">
        <v>0.14606</v>
      </c>
      <c r="J540" s="117">
        <v>2.2799999999999999E-3</v>
      </c>
      <c r="K540" s="107">
        <v>904.3</v>
      </c>
      <c r="L540" s="107">
        <v>63.43</v>
      </c>
      <c r="M540" s="107">
        <v>886.2</v>
      </c>
      <c r="N540" s="107">
        <v>10.93</v>
      </c>
      <c r="O540" s="107">
        <v>878.8</v>
      </c>
      <c r="P540" s="107">
        <v>12.81</v>
      </c>
      <c r="Q540" s="109">
        <f t="shared" si="53"/>
        <v>2.8198606657082848</v>
      </c>
      <c r="R540" s="109">
        <f t="shared" si="54"/>
        <v>13.9242173130315</v>
      </c>
      <c r="S540" s="147">
        <f t="shared" si="52"/>
        <v>2.8198606657082848</v>
      </c>
      <c r="T540" s="107">
        <f t="shared" si="55"/>
        <v>878.8</v>
      </c>
      <c r="U540" s="107">
        <f t="shared" si="56"/>
        <v>12.81</v>
      </c>
    </row>
    <row r="541" spans="1:21" s="110" customFormat="1">
      <c r="A541" s="106" t="s">
        <v>4340</v>
      </c>
      <c r="B541" s="107"/>
      <c r="C541" s="107"/>
      <c r="D541" s="108"/>
      <c r="E541" s="117">
        <v>6.8419999999999995E-2</v>
      </c>
      <c r="F541" s="117">
        <v>2.0899999999999998E-3</v>
      </c>
      <c r="G541" s="117">
        <v>1.3972199999999999</v>
      </c>
      <c r="H541" s="117">
        <v>2.3650000000000001E-2</v>
      </c>
      <c r="I541" s="117">
        <v>0.14807000000000001</v>
      </c>
      <c r="J541" s="117">
        <v>2.2899999999999999E-3</v>
      </c>
      <c r="K541" s="107">
        <v>881.4</v>
      </c>
      <c r="L541" s="107">
        <v>61.83</v>
      </c>
      <c r="M541" s="107">
        <v>887.8</v>
      </c>
      <c r="N541" s="107">
        <v>10.02</v>
      </c>
      <c r="O541" s="107">
        <v>890.1</v>
      </c>
      <c r="P541" s="107">
        <v>12.88</v>
      </c>
      <c r="Q541" s="109">
        <f t="shared" si="53"/>
        <v>-0.98706603131382131</v>
      </c>
      <c r="R541" s="109">
        <f t="shared" si="54"/>
        <v>14.466732169830626</v>
      </c>
      <c r="S541" s="147">
        <f t="shared" si="52"/>
        <v>-0.98706603131382131</v>
      </c>
      <c r="T541" s="107">
        <f t="shared" si="55"/>
        <v>890.1</v>
      </c>
      <c r="U541" s="107">
        <f t="shared" si="56"/>
        <v>12.88</v>
      </c>
    </row>
    <row r="542" spans="1:21" s="110" customFormat="1">
      <c r="A542" s="106" t="s">
        <v>4341</v>
      </c>
      <c r="B542" s="107"/>
      <c r="C542" s="107"/>
      <c r="D542" s="108"/>
      <c r="E542" s="117">
        <v>6.6369999999999998E-2</v>
      </c>
      <c r="F542" s="117">
        <v>2.1700000000000001E-3</v>
      </c>
      <c r="G542" s="117">
        <v>1.3613999999999999</v>
      </c>
      <c r="H542" s="117">
        <v>2.785E-2</v>
      </c>
      <c r="I542" s="117">
        <v>0.14874000000000001</v>
      </c>
      <c r="J542" s="117">
        <v>2.3500000000000001E-3</v>
      </c>
      <c r="K542" s="107">
        <v>818</v>
      </c>
      <c r="L542" s="107">
        <v>66.73</v>
      </c>
      <c r="M542" s="107">
        <v>872.5</v>
      </c>
      <c r="N542" s="107">
        <v>11.98</v>
      </c>
      <c r="O542" s="107">
        <v>893.9</v>
      </c>
      <c r="P542" s="107">
        <v>13.19</v>
      </c>
      <c r="Q542" s="109">
        <f t="shared" si="53"/>
        <v>-9.2787286063569674</v>
      </c>
      <c r="R542" s="109">
        <f t="shared" si="54"/>
        <v>18.118579868148423</v>
      </c>
      <c r="S542" s="147">
        <f t="shared" si="52"/>
        <v>-9.2787286063569674</v>
      </c>
      <c r="T542" s="107">
        <f t="shared" si="55"/>
        <v>893.9</v>
      </c>
      <c r="U542" s="107">
        <f t="shared" si="56"/>
        <v>13.19</v>
      </c>
    </row>
    <row r="543" spans="1:21" s="110" customFormat="1">
      <c r="A543" s="106" t="s">
        <v>4342</v>
      </c>
      <c r="B543" s="107"/>
      <c r="C543" s="107"/>
      <c r="D543" s="108"/>
      <c r="E543" s="117">
        <v>6.8629999999999997E-2</v>
      </c>
      <c r="F543" s="117">
        <v>2.1099999999999999E-3</v>
      </c>
      <c r="G543" s="117">
        <v>1.4071899999999999</v>
      </c>
      <c r="H543" s="117">
        <v>2.4549999999999999E-2</v>
      </c>
      <c r="I543" s="117">
        <v>0.14868999999999999</v>
      </c>
      <c r="J543" s="117">
        <v>2.31E-3</v>
      </c>
      <c r="K543" s="107">
        <v>887.5</v>
      </c>
      <c r="L543" s="107">
        <v>62.36</v>
      </c>
      <c r="M543" s="107">
        <v>892</v>
      </c>
      <c r="N543" s="107">
        <v>10.36</v>
      </c>
      <c r="O543" s="107">
        <v>893.6</v>
      </c>
      <c r="P543" s="107">
        <v>12.96</v>
      </c>
      <c r="Q543" s="109">
        <f t="shared" si="53"/>
        <v>-0.68732394366197713</v>
      </c>
      <c r="R543" s="109">
        <f t="shared" si="54"/>
        <v>14.447815520226454</v>
      </c>
      <c r="S543" s="147">
        <f t="shared" si="52"/>
        <v>-0.68732394366197713</v>
      </c>
      <c r="T543" s="107">
        <f t="shared" si="55"/>
        <v>893.6</v>
      </c>
      <c r="U543" s="107">
        <f t="shared" si="56"/>
        <v>12.96</v>
      </c>
    </row>
    <row r="544" spans="1:21" s="110" customFormat="1">
      <c r="A544" s="106" t="s">
        <v>4343</v>
      </c>
      <c r="B544" s="107"/>
      <c r="C544" s="107"/>
      <c r="D544" s="108"/>
      <c r="E544" s="117">
        <v>7.0970000000000005E-2</v>
      </c>
      <c r="F544" s="117">
        <v>2.3600000000000001E-3</v>
      </c>
      <c r="G544" s="117">
        <v>1.4180200000000001</v>
      </c>
      <c r="H544" s="117">
        <v>3.0280000000000001E-2</v>
      </c>
      <c r="I544" s="117">
        <v>0.14488999999999999</v>
      </c>
      <c r="J544" s="117">
        <v>2.31E-3</v>
      </c>
      <c r="K544" s="107">
        <v>956.5</v>
      </c>
      <c r="L544" s="107">
        <v>66.459999999999994</v>
      </c>
      <c r="M544" s="107">
        <v>896.5</v>
      </c>
      <c r="N544" s="107">
        <v>12.72</v>
      </c>
      <c r="O544" s="107">
        <v>872.2</v>
      </c>
      <c r="P544" s="107">
        <v>13.01</v>
      </c>
      <c r="Q544" s="109">
        <f t="shared" si="53"/>
        <v>8.8133821223209559</v>
      </c>
      <c r="R544" s="109">
        <f t="shared" si="54"/>
        <v>12.960454160629306</v>
      </c>
      <c r="S544" s="147">
        <f t="shared" si="52"/>
        <v>8.8133821223209559</v>
      </c>
      <c r="T544" s="107">
        <f t="shared" si="55"/>
        <v>872.2</v>
      </c>
      <c r="U544" s="107">
        <f t="shared" si="56"/>
        <v>13.01</v>
      </c>
    </row>
    <row r="545" spans="1:21" s="110" customFormat="1">
      <c r="A545" s="106" t="s">
        <v>4344</v>
      </c>
      <c r="B545" s="107"/>
      <c r="C545" s="107"/>
      <c r="D545" s="108"/>
      <c r="E545" s="117">
        <v>6.973E-2</v>
      </c>
      <c r="F545" s="117">
        <v>2.14E-3</v>
      </c>
      <c r="G545" s="117">
        <v>1.41368</v>
      </c>
      <c r="H545" s="117">
        <v>2.4479999999999998E-2</v>
      </c>
      <c r="I545" s="117">
        <v>0.14701</v>
      </c>
      <c r="J545" s="117">
        <v>2.2799999999999999E-3</v>
      </c>
      <c r="K545" s="107">
        <v>920.3</v>
      </c>
      <c r="L545" s="107">
        <v>61.88</v>
      </c>
      <c r="M545" s="107">
        <v>894.7</v>
      </c>
      <c r="N545" s="107">
        <v>10.3</v>
      </c>
      <c r="O545" s="107">
        <v>884.2</v>
      </c>
      <c r="P545" s="107">
        <v>12.82</v>
      </c>
      <c r="Q545" s="109">
        <f t="shared" si="53"/>
        <v>3.9226339237205199</v>
      </c>
      <c r="R545" s="109">
        <f t="shared" si="54"/>
        <v>13.217251262877102</v>
      </c>
      <c r="S545" s="147">
        <f t="shared" si="52"/>
        <v>3.9226339237205199</v>
      </c>
      <c r="T545" s="107">
        <f t="shared" si="55"/>
        <v>884.2</v>
      </c>
      <c r="U545" s="107">
        <f t="shared" si="56"/>
        <v>12.82</v>
      </c>
    </row>
    <row r="546" spans="1:21" s="110" customFormat="1">
      <c r="A546" s="106" t="s">
        <v>4345</v>
      </c>
      <c r="B546" s="107"/>
      <c r="C546" s="107"/>
      <c r="D546" s="108"/>
      <c r="E546" s="117">
        <v>6.7890000000000006E-2</v>
      </c>
      <c r="F546" s="117">
        <v>2.1900000000000001E-3</v>
      </c>
      <c r="G546" s="117">
        <v>1.3833899999999999</v>
      </c>
      <c r="H546" s="117">
        <v>2.758E-2</v>
      </c>
      <c r="I546" s="117">
        <v>0.14776</v>
      </c>
      <c r="J546" s="117">
        <v>2.32E-3</v>
      </c>
      <c r="K546" s="107">
        <v>865.1</v>
      </c>
      <c r="L546" s="107">
        <v>65.55</v>
      </c>
      <c r="M546" s="107">
        <v>881.9</v>
      </c>
      <c r="N546" s="107">
        <v>11.75</v>
      </c>
      <c r="O546" s="107">
        <v>888.4</v>
      </c>
      <c r="P546" s="107">
        <v>13.05</v>
      </c>
      <c r="Q546" s="109">
        <f t="shared" si="53"/>
        <v>-2.6933302508380441</v>
      </c>
      <c r="R546" s="109">
        <f t="shared" si="54"/>
        <v>15.852217998391135</v>
      </c>
      <c r="S546" s="147">
        <f t="shared" si="52"/>
        <v>-2.6933302508380441</v>
      </c>
      <c r="T546" s="107">
        <f t="shared" si="55"/>
        <v>888.4</v>
      </c>
      <c r="U546" s="107">
        <f t="shared" si="56"/>
        <v>13.05</v>
      </c>
    </row>
    <row r="547" spans="1:21" s="105" customFormat="1">
      <c r="A547" s="111" t="s">
        <v>6407</v>
      </c>
      <c r="B547" s="112"/>
      <c r="C547" s="112"/>
      <c r="D547" s="103"/>
      <c r="E547" s="123"/>
      <c r="F547" s="123"/>
      <c r="G547" s="123"/>
      <c r="H547" s="123"/>
      <c r="I547" s="123"/>
      <c r="J547" s="123"/>
      <c r="K547" s="112"/>
      <c r="L547" s="112"/>
      <c r="M547" s="112"/>
      <c r="N547" s="112"/>
      <c r="O547" s="112"/>
      <c r="P547" s="112"/>
      <c r="Q547" s="113"/>
      <c r="R547" s="113"/>
      <c r="S547" s="147">
        <f t="shared" si="52"/>
        <v>0</v>
      </c>
      <c r="T547" s="112"/>
      <c r="U547" s="112"/>
    </row>
    <row r="548" spans="1:21" s="110" customFormat="1">
      <c r="A548" s="106" t="s">
        <v>4346</v>
      </c>
      <c r="B548" s="107"/>
      <c r="C548" s="107"/>
      <c r="D548" s="108"/>
      <c r="E548" s="117">
        <v>6.8629999999999997E-2</v>
      </c>
      <c r="F548" s="117">
        <v>3.29E-3</v>
      </c>
      <c r="G548" s="117">
        <v>1.3883099999999999</v>
      </c>
      <c r="H548" s="117">
        <v>5.518E-2</v>
      </c>
      <c r="I548" s="117">
        <v>0.14668</v>
      </c>
      <c r="J548" s="117">
        <v>2.6099999999999999E-3</v>
      </c>
      <c r="K548" s="107">
        <v>887.7</v>
      </c>
      <c r="L548" s="107">
        <v>96.16</v>
      </c>
      <c r="M548" s="107">
        <v>884</v>
      </c>
      <c r="N548" s="107">
        <v>23.46</v>
      </c>
      <c r="O548" s="107">
        <v>882.3</v>
      </c>
      <c r="P548" s="107">
        <v>14.7</v>
      </c>
      <c r="Q548" s="109">
        <f t="shared" si="53"/>
        <v>0.60831361946604989</v>
      </c>
      <c r="R548" s="109">
        <f t="shared" si="54"/>
        <v>21.786394227662935</v>
      </c>
      <c r="S548" s="147">
        <f t="shared" si="52"/>
        <v>0.60831361946604989</v>
      </c>
      <c r="T548" s="107">
        <f t="shared" si="55"/>
        <v>882.3</v>
      </c>
      <c r="U548" s="107">
        <f t="shared" si="56"/>
        <v>14.7</v>
      </c>
    </row>
    <row r="549" spans="1:21" s="110" customFormat="1">
      <c r="A549" s="106" t="s">
        <v>4347</v>
      </c>
      <c r="B549" s="107"/>
      <c r="C549" s="107"/>
      <c r="D549" s="108"/>
      <c r="E549" s="117">
        <v>6.8089999999999998E-2</v>
      </c>
      <c r="F549" s="117">
        <v>3.29E-3</v>
      </c>
      <c r="G549" s="117">
        <v>1.38306</v>
      </c>
      <c r="H549" s="117">
        <v>5.5509999999999997E-2</v>
      </c>
      <c r="I549" s="117">
        <v>0.14727999999999999</v>
      </c>
      <c r="J549" s="117">
        <v>2.6900000000000001E-3</v>
      </c>
      <c r="K549" s="107">
        <v>871.4</v>
      </c>
      <c r="L549" s="107">
        <v>97.08</v>
      </c>
      <c r="M549" s="107">
        <v>881.7</v>
      </c>
      <c r="N549" s="107">
        <v>23.65</v>
      </c>
      <c r="O549" s="107">
        <v>885.7</v>
      </c>
      <c r="P549" s="107">
        <v>15.12</v>
      </c>
      <c r="Q549" s="109">
        <f t="shared" si="53"/>
        <v>-1.6410374110626735</v>
      </c>
      <c r="R549" s="109">
        <f t="shared" si="54"/>
        <v>22.911370387712399</v>
      </c>
      <c r="S549" s="147">
        <f t="shared" si="52"/>
        <v>-1.6410374110626735</v>
      </c>
      <c r="T549" s="107">
        <f t="shared" si="55"/>
        <v>885.7</v>
      </c>
      <c r="U549" s="107">
        <f t="shared" si="56"/>
        <v>15.12</v>
      </c>
    </row>
    <row r="550" spans="1:21" s="110" customFormat="1">
      <c r="A550" s="106" t="s">
        <v>4348</v>
      </c>
      <c r="B550" s="107"/>
      <c r="C550" s="107"/>
      <c r="D550" s="108"/>
      <c r="E550" s="117">
        <v>6.7720000000000002E-2</v>
      </c>
      <c r="F550" s="117">
        <v>2.49E-3</v>
      </c>
      <c r="G550" s="117">
        <v>1.39096</v>
      </c>
      <c r="H550" s="117">
        <v>3.551E-2</v>
      </c>
      <c r="I550" s="117">
        <v>0.14893000000000001</v>
      </c>
      <c r="J550" s="117">
        <v>2.3900000000000002E-3</v>
      </c>
      <c r="K550" s="107">
        <v>860.1</v>
      </c>
      <c r="L550" s="107">
        <v>74.63</v>
      </c>
      <c r="M550" s="107">
        <v>885.1</v>
      </c>
      <c r="N550" s="107">
        <v>15.08</v>
      </c>
      <c r="O550" s="107">
        <v>895</v>
      </c>
      <c r="P550" s="107">
        <v>13.44</v>
      </c>
      <c r="Q550" s="109">
        <f t="shared" si="53"/>
        <v>-4.057667713056623</v>
      </c>
      <c r="R550" s="109">
        <f t="shared" si="54"/>
        <v>18.326394696761003</v>
      </c>
      <c r="S550" s="147">
        <f t="shared" si="52"/>
        <v>-4.057667713056623</v>
      </c>
      <c r="T550" s="107">
        <f t="shared" si="55"/>
        <v>895</v>
      </c>
      <c r="U550" s="107">
        <f t="shared" si="56"/>
        <v>13.44</v>
      </c>
    </row>
    <row r="551" spans="1:21" s="110" customFormat="1">
      <c r="A551" s="106" t="s">
        <v>4349</v>
      </c>
      <c r="B551" s="107"/>
      <c r="C551" s="107"/>
      <c r="D551" s="108"/>
      <c r="E551" s="117">
        <v>7.2669999999999998E-2</v>
      </c>
      <c r="F551" s="117">
        <v>2.5699999999999998E-3</v>
      </c>
      <c r="G551" s="117">
        <v>1.4567600000000001</v>
      </c>
      <c r="H551" s="117">
        <v>3.4209999999999997E-2</v>
      </c>
      <c r="I551" s="117">
        <v>0.14535999999999999</v>
      </c>
      <c r="J551" s="117">
        <v>2.32E-3</v>
      </c>
      <c r="K551" s="107">
        <v>1004.7</v>
      </c>
      <c r="L551" s="107">
        <v>70.25</v>
      </c>
      <c r="M551" s="107">
        <v>912.7</v>
      </c>
      <c r="N551" s="107">
        <v>14.14</v>
      </c>
      <c r="O551" s="107">
        <v>874.9</v>
      </c>
      <c r="P551" s="107">
        <v>13.06</v>
      </c>
      <c r="Q551" s="109">
        <f t="shared" si="53"/>
        <v>12.919279386881666</v>
      </c>
      <c r="R551" s="109">
        <f t="shared" si="54"/>
        <v>12.452026395796366</v>
      </c>
      <c r="S551" s="147">
        <f t="shared" si="52"/>
        <v>12.919279386881666</v>
      </c>
      <c r="T551" s="107">
        <f t="shared" si="55"/>
        <v>874.9</v>
      </c>
      <c r="U551" s="107">
        <f t="shared" si="56"/>
        <v>13.06</v>
      </c>
    </row>
    <row r="552" spans="1:21" s="110" customFormat="1">
      <c r="A552" s="106" t="s">
        <v>4350</v>
      </c>
      <c r="B552" s="107"/>
      <c r="C552" s="107"/>
      <c r="D552" s="108"/>
      <c r="E552" s="117">
        <v>6.9540000000000005E-2</v>
      </c>
      <c r="F552" s="117">
        <v>2.5100000000000001E-3</v>
      </c>
      <c r="G552" s="117">
        <v>1.40113</v>
      </c>
      <c r="H552" s="117">
        <v>3.4430000000000002E-2</v>
      </c>
      <c r="I552" s="117">
        <v>0.14610000000000001</v>
      </c>
      <c r="J552" s="117">
        <v>2.3400000000000001E-3</v>
      </c>
      <c r="K552" s="107">
        <v>914.9</v>
      </c>
      <c r="L552" s="107">
        <v>72.7</v>
      </c>
      <c r="M552" s="107">
        <v>889.4</v>
      </c>
      <c r="N552" s="107">
        <v>14.56</v>
      </c>
      <c r="O552" s="107">
        <v>879</v>
      </c>
      <c r="P552" s="107">
        <v>13.15</v>
      </c>
      <c r="Q552" s="109">
        <f t="shared" si="53"/>
        <v>3.9239261121434055</v>
      </c>
      <c r="R552" s="109">
        <f t="shared" si="54"/>
        <v>15.537083375986734</v>
      </c>
      <c r="S552" s="147">
        <f t="shared" si="52"/>
        <v>3.9239261121434055</v>
      </c>
      <c r="T552" s="107">
        <f t="shared" si="55"/>
        <v>879</v>
      </c>
      <c r="U552" s="107">
        <f t="shared" si="56"/>
        <v>13.15</v>
      </c>
    </row>
    <row r="553" spans="1:21" s="110" customFormat="1">
      <c r="A553" s="106" t="s">
        <v>4351</v>
      </c>
      <c r="B553" s="107"/>
      <c r="C553" s="107"/>
      <c r="D553" s="108"/>
      <c r="E553" s="117">
        <v>6.8210000000000007E-2</v>
      </c>
      <c r="F553" s="117">
        <v>2.7799999999999999E-3</v>
      </c>
      <c r="G553" s="117">
        <v>1.3786099999999999</v>
      </c>
      <c r="H553" s="117">
        <v>4.2639999999999997E-2</v>
      </c>
      <c r="I553" s="117">
        <v>0.14656</v>
      </c>
      <c r="J553" s="117">
        <v>2.4099999999999998E-3</v>
      </c>
      <c r="K553" s="107">
        <v>874.8</v>
      </c>
      <c r="L553" s="107">
        <v>82.21</v>
      </c>
      <c r="M553" s="107">
        <v>879.8</v>
      </c>
      <c r="N553" s="107">
        <v>18.2</v>
      </c>
      <c r="O553" s="107">
        <v>881.7</v>
      </c>
      <c r="P553" s="107">
        <v>13.55</v>
      </c>
      <c r="Q553" s="109">
        <f t="shared" si="53"/>
        <v>-0.78875171467764904</v>
      </c>
      <c r="R553" s="109">
        <f t="shared" si="54"/>
        <v>19.195027852316141</v>
      </c>
      <c r="S553" s="147">
        <f t="shared" si="52"/>
        <v>-0.78875171467764904</v>
      </c>
      <c r="T553" s="107">
        <f t="shared" si="55"/>
        <v>881.7</v>
      </c>
      <c r="U553" s="107">
        <f t="shared" si="56"/>
        <v>13.55</v>
      </c>
    </row>
    <row r="554" spans="1:21" s="110" customFormat="1">
      <c r="A554" s="106" t="s">
        <v>4352</v>
      </c>
      <c r="B554" s="107"/>
      <c r="C554" s="107"/>
      <c r="D554" s="108"/>
      <c r="E554" s="117">
        <v>7.1419999999999997E-2</v>
      </c>
      <c r="F554" s="117">
        <v>3.0300000000000001E-3</v>
      </c>
      <c r="G554" s="117">
        <v>1.4319599999999999</v>
      </c>
      <c r="H554" s="117">
        <v>4.7280000000000003E-2</v>
      </c>
      <c r="I554" s="117">
        <v>0.14538999999999999</v>
      </c>
      <c r="J554" s="117">
        <v>2.5200000000000001E-3</v>
      </c>
      <c r="K554" s="107">
        <v>969.3</v>
      </c>
      <c r="L554" s="107">
        <v>83.95</v>
      </c>
      <c r="M554" s="107">
        <v>902.4</v>
      </c>
      <c r="N554" s="107">
        <v>19.739999999999998</v>
      </c>
      <c r="O554" s="107">
        <v>875.1</v>
      </c>
      <c r="P554" s="107">
        <v>14.16</v>
      </c>
      <c r="Q554" s="109">
        <f t="shared" si="53"/>
        <v>9.7183534509439724</v>
      </c>
      <c r="R554" s="109">
        <f t="shared" si="54"/>
        <v>15.908974003180839</v>
      </c>
      <c r="S554" s="147">
        <f t="shared" si="52"/>
        <v>9.7183534509439724</v>
      </c>
      <c r="T554" s="107">
        <f t="shared" si="55"/>
        <v>875.1</v>
      </c>
      <c r="U554" s="107">
        <f t="shared" si="56"/>
        <v>14.16</v>
      </c>
    </row>
    <row r="555" spans="1:21" s="110" customFormat="1">
      <c r="A555" s="106" t="s">
        <v>4353</v>
      </c>
      <c r="B555" s="107"/>
      <c r="C555" s="107"/>
      <c r="D555" s="108"/>
      <c r="E555" s="117">
        <v>7.1340000000000001E-2</v>
      </c>
      <c r="F555" s="117">
        <v>3.2399999999999998E-3</v>
      </c>
      <c r="G555" s="117">
        <v>1.4311400000000001</v>
      </c>
      <c r="H555" s="117">
        <v>5.2580000000000002E-2</v>
      </c>
      <c r="I555" s="117">
        <v>0.14546999999999999</v>
      </c>
      <c r="J555" s="117">
        <v>2.4399999999999999E-3</v>
      </c>
      <c r="K555" s="107">
        <v>967.1</v>
      </c>
      <c r="L555" s="107">
        <v>89.66</v>
      </c>
      <c r="M555" s="107">
        <v>902</v>
      </c>
      <c r="N555" s="107">
        <v>21.96</v>
      </c>
      <c r="O555" s="107">
        <v>875.5</v>
      </c>
      <c r="P555" s="107">
        <v>13.71</v>
      </c>
      <c r="Q555" s="109">
        <f t="shared" si="53"/>
        <v>9.4716161720608039</v>
      </c>
      <c r="R555" s="109">
        <f t="shared" si="54"/>
        <v>17.023571570836104</v>
      </c>
      <c r="S555" s="147">
        <f t="shared" si="52"/>
        <v>9.4716161720608039</v>
      </c>
      <c r="T555" s="107">
        <f t="shared" si="55"/>
        <v>875.5</v>
      </c>
      <c r="U555" s="107">
        <f t="shared" si="56"/>
        <v>13.71</v>
      </c>
    </row>
    <row r="556" spans="1:21" s="110" customFormat="1">
      <c r="A556" s="106" t="s">
        <v>4354</v>
      </c>
      <c r="B556" s="107"/>
      <c r="C556" s="107"/>
      <c r="D556" s="108"/>
      <c r="E556" s="117">
        <v>7.1120000000000003E-2</v>
      </c>
      <c r="F556" s="117">
        <v>2.5799999999999998E-3</v>
      </c>
      <c r="G556" s="117">
        <v>1.4392400000000001</v>
      </c>
      <c r="H556" s="117">
        <v>3.5830000000000001E-2</v>
      </c>
      <c r="I556" s="117">
        <v>0.14674000000000001</v>
      </c>
      <c r="J556" s="117">
        <v>2.3600000000000001E-3</v>
      </c>
      <c r="K556" s="107">
        <v>960.9</v>
      </c>
      <c r="L556" s="107">
        <v>72.5</v>
      </c>
      <c r="M556" s="107">
        <v>905.4</v>
      </c>
      <c r="N556" s="107">
        <v>14.92</v>
      </c>
      <c r="O556" s="107">
        <v>882.6</v>
      </c>
      <c r="P556" s="107">
        <v>13.26</v>
      </c>
      <c r="Q556" s="109">
        <f t="shared" si="53"/>
        <v>8.1486106774898541</v>
      </c>
      <c r="R556" s="109">
        <f t="shared" si="54"/>
        <v>14.132501771655582</v>
      </c>
      <c r="S556" s="147">
        <f t="shared" si="52"/>
        <v>8.1486106774898541</v>
      </c>
      <c r="T556" s="107">
        <f t="shared" si="55"/>
        <v>882.6</v>
      </c>
      <c r="U556" s="107">
        <f t="shared" si="56"/>
        <v>13.26</v>
      </c>
    </row>
    <row r="557" spans="1:21" s="110" customFormat="1">
      <c r="A557" s="106" t="s">
        <v>4355</v>
      </c>
      <c r="B557" s="107"/>
      <c r="C557" s="107"/>
      <c r="D557" s="108"/>
      <c r="E557" s="117">
        <v>7.0629999999999998E-2</v>
      </c>
      <c r="F557" s="117">
        <v>2.49E-3</v>
      </c>
      <c r="G557" s="117">
        <v>1.4271799999999999</v>
      </c>
      <c r="H557" s="117">
        <v>3.3410000000000002E-2</v>
      </c>
      <c r="I557" s="117">
        <v>0.14652000000000001</v>
      </c>
      <c r="J557" s="117">
        <v>2.33E-3</v>
      </c>
      <c r="K557" s="107">
        <v>946.7</v>
      </c>
      <c r="L557" s="107">
        <v>70.63</v>
      </c>
      <c r="M557" s="107">
        <v>900.4</v>
      </c>
      <c r="N557" s="107">
        <v>13.98</v>
      </c>
      <c r="O557" s="107">
        <v>881.4</v>
      </c>
      <c r="P557" s="107">
        <v>13.12</v>
      </c>
      <c r="Q557" s="109">
        <f t="shared" si="53"/>
        <v>6.8976444491391176</v>
      </c>
      <c r="R557" s="109">
        <f t="shared" si="54"/>
        <v>14.165895195045156</v>
      </c>
      <c r="S557" s="147">
        <f t="shared" si="52"/>
        <v>6.8976444491391176</v>
      </c>
      <c r="T557" s="107">
        <f t="shared" si="55"/>
        <v>881.4</v>
      </c>
      <c r="U557" s="107">
        <f t="shared" si="56"/>
        <v>13.12</v>
      </c>
    </row>
    <row r="558" spans="1:21" s="110" customFormat="1">
      <c r="A558" s="106" t="s">
        <v>4356</v>
      </c>
      <c r="B558" s="107"/>
      <c r="C558" s="107"/>
      <c r="D558" s="108"/>
      <c r="E558" s="117">
        <v>6.9370000000000001E-2</v>
      </c>
      <c r="F558" s="117">
        <v>2.7100000000000002E-3</v>
      </c>
      <c r="G558" s="117">
        <v>1.4006799999999999</v>
      </c>
      <c r="H558" s="117">
        <v>4.0070000000000001E-2</v>
      </c>
      <c r="I558" s="117">
        <v>0.14641999999999999</v>
      </c>
      <c r="J558" s="117">
        <v>2.4199999999999998E-3</v>
      </c>
      <c r="K558" s="107">
        <v>909.7</v>
      </c>
      <c r="L558" s="107">
        <v>78.17</v>
      </c>
      <c r="M558" s="107">
        <v>889.2</v>
      </c>
      <c r="N558" s="107">
        <v>16.95</v>
      </c>
      <c r="O558" s="107">
        <v>880.9</v>
      </c>
      <c r="P558" s="107">
        <v>13.62</v>
      </c>
      <c r="Q558" s="109">
        <f t="shared" si="53"/>
        <v>3.1658788611630295</v>
      </c>
      <c r="R558" s="109">
        <f t="shared" si="54"/>
        <v>16.909049033454995</v>
      </c>
      <c r="S558" s="147">
        <f t="shared" si="52"/>
        <v>3.1658788611630295</v>
      </c>
      <c r="T558" s="107">
        <f t="shared" si="55"/>
        <v>880.9</v>
      </c>
      <c r="U558" s="107">
        <f t="shared" si="56"/>
        <v>13.62</v>
      </c>
    </row>
    <row r="559" spans="1:21" s="110" customFormat="1">
      <c r="A559" s="106" t="s">
        <v>4357</v>
      </c>
      <c r="B559" s="107"/>
      <c r="C559" s="107"/>
      <c r="D559" s="108"/>
      <c r="E559" s="117">
        <v>7.0269999999999999E-2</v>
      </c>
      <c r="F559" s="117">
        <v>2.63E-3</v>
      </c>
      <c r="G559" s="117">
        <v>1.4217</v>
      </c>
      <c r="H559" s="117">
        <v>3.7839999999999999E-2</v>
      </c>
      <c r="I559" s="117">
        <v>0.14671000000000001</v>
      </c>
      <c r="J559" s="117">
        <v>2.3700000000000001E-3</v>
      </c>
      <c r="K559" s="107">
        <v>936.2</v>
      </c>
      <c r="L559" s="107">
        <v>75.040000000000006</v>
      </c>
      <c r="M559" s="107">
        <v>898.1</v>
      </c>
      <c r="N559" s="107">
        <v>15.87</v>
      </c>
      <c r="O559" s="107">
        <v>882.5</v>
      </c>
      <c r="P559" s="107">
        <v>13.35</v>
      </c>
      <c r="Q559" s="109">
        <f t="shared" si="53"/>
        <v>5.7359538560136762</v>
      </c>
      <c r="R559" s="109">
        <f t="shared" si="54"/>
        <v>15.378016338155215</v>
      </c>
      <c r="S559" s="147">
        <f t="shared" si="52"/>
        <v>5.7359538560136762</v>
      </c>
      <c r="T559" s="107">
        <f t="shared" si="55"/>
        <v>882.5</v>
      </c>
      <c r="U559" s="107">
        <f t="shared" si="56"/>
        <v>13.35</v>
      </c>
    </row>
    <row r="560" spans="1:21" s="110" customFormat="1">
      <c r="A560" s="106" t="s">
        <v>4358</v>
      </c>
      <c r="B560" s="107"/>
      <c r="C560" s="107"/>
      <c r="D560" s="108"/>
      <c r="E560" s="117">
        <v>7.0550000000000002E-2</v>
      </c>
      <c r="F560" s="117">
        <v>2.6800000000000001E-3</v>
      </c>
      <c r="G560" s="117">
        <v>1.4233100000000001</v>
      </c>
      <c r="H560" s="117">
        <v>3.8920000000000003E-2</v>
      </c>
      <c r="I560" s="117">
        <v>0.14630000000000001</v>
      </c>
      <c r="J560" s="117">
        <v>2.3700000000000001E-3</v>
      </c>
      <c r="K560" s="107">
        <v>944.3</v>
      </c>
      <c r="L560" s="107">
        <v>75.95</v>
      </c>
      <c r="M560" s="107">
        <v>898.8</v>
      </c>
      <c r="N560" s="107">
        <v>16.309999999999999</v>
      </c>
      <c r="O560" s="107">
        <v>880.2</v>
      </c>
      <c r="P560" s="107">
        <v>13.35</v>
      </c>
      <c r="Q560" s="109">
        <f t="shared" si="53"/>
        <v>6.7880970030710479</v>
      </c>
      <c r="R560" s="109">
        <f t="shared" si="54"/>
        <v>15.258324070427914</v>
      </c>
      <c r="S560" s="147">
        <f t="shared" si="52"/>
        <v>6.7880970030710479</v>
      </c>
      <c r="T560" s="107">
        <f t="shared" si="55"/>
        <v>880.2</v>
      </c>
      <c r="U560" s="107">
        <f t="shared" si="56"/>
        <v>13.35</v>
      </c>
    </row>
    <row r="561" spans="1:21" s="110" customFormat="1">
      <c r="A561" s="106" t="s">
        <v>4359</v>
      </c>
      <c r="B561" s="107"/>
      <c r="C561" s="107"/>
      <c r="D561" s="108"/>
      <c r="E561" s="117">
        <v>6.5930000000000002E-2</v>
      </c>
      <c r="F561" s="117">
        <v>2.6099999999999999E-3</v>
      </c>
      <c r="G561" s="117">
        <v>1.3288500000000001</v>
      </c>
      <c r="H561" s="117">
        <v>3.9230000000000001E-2</v>
      </c>
      <c r="I561" s="117">
        <v>0.14615</v>
      </c>
      <c r="J561" s="117">
        <v>2.3800000000000002E-3</v>
      </c>
      <c r="K561" s="107">
        <v>804.1</v>
      </c>
      <c r="L561" s="107">
        <v>80.790000000000006</v>
      </c>
      <c r="M561" s="107">
        <v>858.4</v>
      </c>
      <c r="N561" s="107">
        <v>17.100000000000001</v>
      </c>
      <c r="O561" s="107">
        <v>879.4</v>
      </c>
      <c r="P561" s="107">
        <v>13.37</v>
      </c>
      <c r="Q561" s="109">
        <f t="shared" si="53"/>
        <v>-9.3645069021266014</v>
      </c>
      <c r="R561" s="109">
        <f t="shared" si="54"/>
        <v>22.226448561650258</v>
      </c>
      <c r="S561" s="147">
        <f t="shared" si="52"/>
        <v>-9.3645069021266014</v>
      </c>
      <c r="T561" s="107">
        <f t="shared" si="55"/>
        <v>879.4</v>
      </c>
      <c r="U561" s="107">
        <f t="shared" si="56"/>
        <v>13.37</v>
      </c>
    </row>
    <row r="562" spans="1:21" s="110" customFormat="1">
      <c r="A562" s="106" t="s">
        <v>4360</v>
      </c>
      <c r="B562" s="107"/>
      <c r="C562" s="107"/>
      <c r="D562" s="108"/>
      <c r="E562" s="117">
        <v>6.9779999999999995E-2</v>
      </c>
      <c r="F562" s="117">
        <v>3.0100000000000001E-3</v>
      </c>
      <c r="G562" s="117">
        <v>1.4191199999999999</v>
      </c>
      <c r="H562" s="117">
        <v>4.8399999999999999E-2</v>
      </c>
      <c r="I562" s="117">
        <v>0.14746000000000001</v>
      </c>
      <c r="J562" s="117">
        <v>2.4499999999999999E-3</v>
      </c>
      <c r="K562" s="107">
        <v>922</v>
      </c>
      <c r="L562" s="107">
        <v>86.27</v>
      </c>
      <c r="M562" s="107">
        <v>897</v>
      </c>
      <c r="N562" s="107">
        <v>20.309999999999999</v>
      </c>
      <c r="O562" s="107">
        <v>886.7</v>
      </c>
      <c r="P562" s="107">
        <v>13.78</v>
      </c>
      <c r="Q562" s="109">
        <f t="shared" si="53"/>
        <v>3.828633405639903</v>
      </c>
      <c r="R562" s="109">
        <f t="shared" si="54"/>
        <v>18.243733927637212</v>
      </c>
      <c r="S562" s="147">
        <f t="shared" si="52"/>
        <v>3.828633405639903</v>
      </c>
      <c r="T562" s="107">
        <f t="shared" si="55"/>
        <v>886.7</v>
      </c>
      <c r="U562" s="107">
        <f t="shared" si="56"/>
        <v>13.78</v>
      </c>
    </row>
    <row r="563" spans="1:21" s="110" customFormat="1">
      <c r="A563" s="106" t="s">
        <v>4361</v>
      </c>
      <c r="B563" s="107"/>
      <c r="C563" s="107"/>
      <c r="D563" s="108"/>
      <c r="E563" s="117">
        <v>6.234E-2</v>
      </c>
      <c r="F563" s="117">
        <v>5.5700000000000003E-3</v>
      </c>
      <c r="G563" s="117">
        <v>1.2503200000000001</v>
      </c>
      <c r="H563" s="117">
        <v>0.10652</v>
      </c>
      <c r="I563" s="117">
        <v>0.14541999999999999</v>
      </c>
      <c r="J563" s="117">
        <v>2.4599999999999999E-3</v>
      </c>
      <c r="K563" s="107">
        <v>685.9</v>
      </c>
      <c r="L563" s="107">
        <v>179.9</v>
      </c>
      <c r="M563" s="107">
        <v>823.5</v>
      </c>
      <c r="N563" s="107">
        <v>48.06</v>
      </c>
      <c r="O563" s="107">
        <v>875.3</v>
      </c>
      <c r="P563" s="107">
        <v>13.86</v>
      </c>
      <c r="Q563" s="109">
        <f t="shared" si="53"/>
        <v>-27.613354716430962</v>
      </c>
      <c r="R563" s="109">
        <f t="shared" si="54"/>
        <v>67.063543644084206</v>
      </c>
      <c r="S563" s="147">
        <f t="shared" si="52"/>
        <v>-27.613354716430962</v>
      </c>
      <c r="T563" s="107">
        <f t="shared" si="55"/>
        <v>875.3</v>
      </c>
      <c r="U563" s="107">
        <f t="shared" si="56"/>
        <v>13.86</v>
      </c>
    </row>
    <row r="564" spans="1:21" s="110" customFormat="1">
      <c r="A564" s="106" t="s">
        <v>4362</v>
      </c>
      <c r="B564" s="107"/>
      <c r="C564" s="107"/>
      <c r="D564" s="108"/>
      <c r="E564" s="117">
        <v>6.8830000000000002E-2</v>
      </c>
      <c r="F564" s="117">
        <v>2.5899999999999999E-3</v>
      </c>
      <c r="G564" s="117">
        <v>1.38243</v>
      </c>
      <c r="H564" s="117">
        <v>3.705E-2</v>
      </c>
      <c r="I564" s="117">
        <v>0.14565</v>
      </c>
      <c r="J564" s="117">
        <v>2.3600000000000001E-3</v>
      </c>
      <c r="K564" s="107">
        <v>893.5</v>
      </c>
      <c r="L564" s="107">
        <v>75.709999999999994</v>
      </c>
      <c r="M564" s="107">
        <v>881.5</v>
      </c>
      <c r="N564" s="107">
        <v>15.79</v>
      </c>
      <c r="O564" s="107">
        <v>876.5</v>
      </c>
      <c r="P564" s="107">
        <v>13.28</v>
      </c>
      <c r="Q564" s="109">
        <f t="shared" si="53"/>
        <v>1.9026301063234441</v>
      </c>
      <c r="R564" s="109">
        <f t="shared" si="54"/>
        <v>16.888072510144109</v>
      </c>
      <c r="S564" s="147">
        <f t="shared" si="52"/>
        <v>1.9026301063234441</v>
      </c>
      <c r="T564" s="107">
        <f t="shared" si="55"/>
        <v>876.5</v>
      </c>
      <c r="U564" s="107">
        <f t="shared" si="56"/>
        <v>13.28</v>
      </c>
    </row>
    <row r="565" spans="1:21" s="110" customFormat="1">
      <c r="A565" s="106" t="s">
        <v>4363</v>
      </c>
      <c r="B565" s="107"/>
      <c r="C565" s="107"/>
      <c r="D565" s="108"/>
      <c r="E565" s="117">
        <v>6.8870000000000001E-2</v>
      </c>
      <c r="F565" s="117">
        <v>2.64E-3</v>
      </c>
      <c r="G565" s="117">
        <v>1.38435</v>
      </c>
      <c r="H565" s="117">
        <v>3.8719999999999997E-2</v>
      </c>
      <c r="I565" s="117">
        <v>0.14576</v>
      </c>
      <c r="J565" s="117">
        <v>2.3700000000000001E-3</v>
      </c>
      <c r="K565" s="107">
        <v>894.8</v>
      </c>
      <c r="L565" s="107">
        <v>77.319999999999993</v>
      </c>
      <c r="M565" s="107">
        <v>882.3</v>
      </c>
      <c r="N565" s="107">
        <v>16.489999999999998</v>
      </c>
      <c r="O565" s="107">
        <v>877.1</v>
      </c>
      <c r="P565" s="107">
        <v>13.32</v>
      </c>
      <c r="Q565" s="109">
        <f t="shared" si="53"/>
        <v>1.9780956638354885</v>
      </c>
      <c r="R565" s="109">
        <f t="shared" si="54"/>
        <v>17.19984661691538</v>
      </c>
      <c r="S565" s="147">
        <f t="shared" si="52"/>
        <v>1.9780956638354885</v>
      </c>
      <c r="T565" s="107">
        <f t="shared" si="55"/>
        <v>877.1</v>
      </c>
      <c r="U565" s="107">
        <f t="shared" si="56"/>
        <v>13.32</v>
      </c>
    </row>
    <row r="566" spans="1:21" s="110" customFormat="1">
      <c r="A566" s="106" t="s">
        <v>4364</v>
      </c>
      <c r="B566" s="107"/>
      <c r="C566" s="107"/>
      <c r="D566" s="108"/>
      <c r="E566" s="117">
        <v>6.8690000000000001E-2</v>
      </c>
      <c r="F566" s="117">
        <v>2.81E-3</v>
      </c>
      <c r="G566" s="117">
        <v>1.39575</v>
      </c>
      <c r="H566" s="117">
        <v>4.3630000000000002E-2</v>
      </c>
      <c r="I566" s="117">
        <v>0.14734</v>
      </c>
      <c r="J566" s="117">
        <v>2.5000000000000001E-3</v>
      </c>
      <c r="K566" s="107">
        <v>889.5</v>
      </c>
      <c r="L566" s="107">
        <v>82.34</v>
      </c>
      <c r="M566" s="107">
        <v>887.1</v>
      </c>
      <c r="N566" s="107">
        <v>18.489999999999998</v>
      </c>
      <c r="O566" s="107">
        <v>886</v>
      </c>
      <c r="P566" s="107">
        <v>14.05</v>
      </c>
      <c r="Q566" s="109">
        <f t="shared" si="53"/>
        <v>0.39347948285554102</v>
      </c>
      <c r="R566" s="109">
        <f t="shared" si="54"/>
        <v>18.709555005782903</v>
      </c>
      <c r="S566" s="147">
        <f t="shared" si="52"/>
        <v>0.39347948285554102</v>
      </c>
      <c r="T566" s="107">
        <f t="shared" si="55"/>
        <v>886</v>
      </c>
      <c r="U566" s="107">
        <f t="shared" si="56"/>
        <v>14.05</v>
      </c>
    </row>
    <row r="567" spans="1:21" s="110" customFormat="1">
      <c r="A567" s="106" t="s">
        <v>4365</v>
      </c>
      <c r="B567" s="107"/>
      <c r="C567" s="107"/>
      <c r="D567" s="108"/>
      <c r="E567" s="117">
        <v>7.3139999999999997E-2</v>
      </c>
      <c r="F567" s="117">
        <v>3.31E-3</v>
      </c>
      <c r="G567" s="117">
        <v>1.53121</v>
      </c>
      <c r="H567" s="117">
        <v>5.6059999999999999E-2</v>
      </c>
      <c r="I567" s="117">
        <v>0.15179999999999999</v>
      </c>
      <c r="J567" s="117">
        <v>2.65E-3</v>
      </c>
      <c r="K567" s="107">
        <v>1018</v>
      </c>
      <c r="L567" s="107">
        <v>88.94</v>
      </c>
      <c r="M567" s="107">
        <v>943</v>
      </c>
      <c r="N567" s="107">
        <v>22.49</v>
      </c>
      <c r="O567" s="107">
        <v>911</v>
      </c>
      <c r="P567" s="107">
        <v>14.85</v>
      </c>
      <c r="Q567" s="109">
        <f t="shared" si="53"/>
        <v>10.510805500982324</v>
      </c>
      <c r="R567" s="109">
        <f t="shared" si="54"/>
        <v>15.906714131552668</v>
      </c>
      <c r="S567" s="147">
        <f t="shared" si="52"/>
        <v>10.510805500982324</v>
      </c>
      <c r="T567" s="107">
        <f t="shared" si="55"/>
        <v>911</v>
      </c>
      <c r="U567" s="107">
        <f t="shared" si="56"/>
        <v>14.85</v>
      </c>
    </row>
    <row r="568" spans="1:21" s="110" customFormat="1">
      <c r="A568" s="106" t="s">
        <v>4366</v>
      </c>
      <c r="B568" s="107"/>
      <c r="C568" s="107"/>
      <c r="D568" s="108"/>
      <c r="E568" s="117">
        <v>6.8459999999999993E-2</v>
      </c>
      <c r="F568" s="117">
        <v>2.5699999999999998E-3</v>
      </c>
      <c r="G568" s="117">
        <v>1.3808199999999999</v>
      </c>
      <c r="H568" s="117">
        <v>3.6920000000000001E-2</v>
      </c>
      <c r="I568" s="117">
        <v>0.14624999999999999</v>
      </c>
      <c r="J568" s="117">
        <v>2.3600000000000001E-3</v>
      </c>
      <c r="K568" s="107">
        <v>882.5</v>
      </c>
      <c r="L568" s="107">
        <v>75.64</v>
      </c>
      <c r="M568" s="107">
        <v>880.8</v>
      </c>
      <c r="N568" s="107">
        <v>15.75</v>
      </c>
      <c r="O568" s="107">
        <v>879.9</v>
      </c>
      <c r="P568" s="107">
        <v>13.28</v>
      </c>
      <c r="Q568" s="109">
        <f t="shared" si="53"/>
        <v>0.29461756373937442</v>
      </c>
      <c r="R568" s="109">
        <f t="shared" si="54"/>
        <v>17.354661791408422</v>
      </c>
      <c r="S568" s="147">
        <f t="shared" si="52"/>
        <v>0.29461756373937442</v>
      </c>
      <c r="T568" s="107">
        <f t="shared" si="55"/>
        <v>879.9</v>
      </c>
      <c r="U568" s="107">
        <f t="shared" si="56"/>
        <v>13.28</v>
      </c>
    </row>
    <row r="569" spans="1:21" s="110" customFormat="1">
      <c r="A569" s="106" t="s">
        <v>4367</v>
      </c>
      <c r="B569" s="107"/>
      <c r="C569" s="107"/>
      <c r="D569" s="108"/>
      <c r="E569" s="117">
        <v>7.0059999999999997E-2</v>
      </c>
      <c r="F569" s="117">
        <v>3.2599999999999999E-3</v>
      </c>
      <c r="G569" s="117">
        <v>1.4106399999999999</v>
      </c>
      <c r="H569" s="117">
        <v>5.4039999999999998E-2</v>
      </c>
      <c r="I569" s="117">
        <v>0.14601</v>
      </c>
      <c r="J569" s="117">
        <v>2.5600000000000002E-3</v>
      </c>
      <c r="K569" s="107">
        <v>930</v>
      </c>
      <c r="L569" s="107">
        <v>92.82</v>
      </c>
      <c r="M569" s="107">
        <v>893.4</v>
      </c>
      <c r="N569" s="107">
        <v>22.76</v>
      </c>
      <c r="O569" s="107">
        <v>878.6</v>
      </c>
      <c r="P569" s="107">
        <v>14.39</v>
      </c>
      <c r="Q569" s="109">
        <f t="shared" si="53"/>
        <v>5.5268817204301097</v>
      </c>
      <c r="R569" s="109">
        <f t="shared" si="54"/>
        <v>19.110281898347946</v>
      </c>
      <c r="S569" s="147">
        <f t="shared" si="52"/>
        <v>5.5268817204301097</v>
      </c>
      <c r="T569" s="107">
        <f t="shared" si="55"/>
        <v>878.6</v>
      </c>
      <c r="U569" s="107">
        <f t="shared" si="56"/>
        <v>14.39</v>
      </c>
    </row>
    <row r="570" spans="1:21" s="110" customFormat="1">
      <c r="A570" s="106" t="s">
        <v>4368</v>
      </c>
      <c r="B570" s="107"/>
      <c r="C570" s="107"/>
      <c r="D570" s="108"/>
      <c r="E570" s="117">
        <v>7.1639999999999995E-2</v>
      </c>
      <c r="F570" s="117">
        <v>2.7899999999999999E-3</v>
      </c>
      <c r="G570" s="117">
        <v>1.4358200000000001</v>
      </c>
      <c r="H570" s="117">
        <v>4.1200000000000001E-2</v>
      </c>
      <c r="I570" s="117">
        <v>0.14532999999999999</v>
      </c>
      <c r="J570" s="117">
        <v>2.3900000000000002E-3</v>
      </c>
      <c r="K570" s="107">
        <v>975.7</v>
      </c>
      <c r="L570" s="107">
        <v>77.37</v>
      </c>
      <c r="M570" s="107">
        <v>904</v>
      </c>
      <c r="N570" s="107">
        <v>17.170000000000002</v>
      </c>
      <c r="O570" s="107">
        <v>874.7</v>
      </c>
      <c r="P570" s="107">
        <v>13.47</v>
      </c>
      <c r="Q570" s="109">
        <f t="shared" si="53"/>
        <v>10.351542482320387</v>
      </c>
      <c r="R570" s="109">
        <f t="shared" si="54"/>
        <v>14.483315088338284</v>
      </c>
      <c r="S570" s="147">
        <f t="shared" si="52"/>
        <v>10.351542482320387</v>
      </c>
      <c r="T570" s="107">
        <f t="shared" si="55"/>
        <v>874.7</v>
      </c>
      <c r="U570" s="107">
        <f t="shared" si="56"/>
        <v>13.47</v>
      </c>
    </row>
    <row r="571" spans="1:21" s="110" customFormat="1">
      <c r="A571" s="106" t="s">
        <v>4369</v>
      </c>
      <c r="B571" s="107"/>
      <c r="C571" s="107"/>
      <c r="D571" s="108"/>
      <c r="E571" s="117">
        <v>6.8949999999999997E-2</v>
      </c>
      <c r="F571" s="117">
        <v>2.6099999999999999E-3</v>
      </c>
      <c r="G571" s="117">
        <v>1.4049700000000001</v>
      </c>
      <c r="H571" s="117">
        <v>3.8449999999999998E-2</v>
      </c>
      <c r="I571" s="117">
        <v>0.14776</v>
      </c>
      <c r="J571" s="117">
        <v>2.3999999999999998E-3</v>
      </c>
      <c r="K571" s="107">
        <v>897.2</v>
      </c>
      <c r="L571" s="107">
        <v>76.260000000000005</v>
      </c>
      <c r="M571" s="107">
        <v>891</v>
      </c>
      <c r="N571" s="107">
        <v>16.23</v>
      </c>
      <c r="O571" s="107">
        <v>888.4</v>
      </c>
      <c r="P571" s="107">
        <v>13.47</v>
      </c>
      <c r="Q571" s="109">
        <f t="shared" si="53"/>
        <v>0.98082924654481207</v>
      </c>
      <c r="R571" s="109">
        <f t="shared" si="54"/>
        <v>17.098532229852864</v>
      </c>
      <c r="S571" s="147">
        <f t="shared" si="52"/>
        <v>0.98082924654481207</v>
      </c>
      <c r="T571" s="107">
        <f t="shared" si="55"/>
        <v>888.4</v>
      </c>
      <c r="U571" s="107">
        <f t="shared" si="56"/>
        <v>13.47</v>
      </c>
    </row>
    <row r="572" spans="1:21" s="110" customFormat="1">
      <c r="A572" s="106" t="s">
        <v>4370</v>
      </c>
      <c r="B572" s="107"/>
      <c r="C572" s="107"/>
      <c r="D572" s="108"/>
      <c r="E572" s="117">
        <v>6.8459999999999993E-2</v>
      </c>
      <c r="F572" s="117">
        <v>2.81E-3</v>
      </c>
      <c r="G572" s="117">
        <v>1.40368</v>
      </c>
      <c r="H572" s="117">
        <v>4.4319999999999998E-2</v>
      </c>
      <c r="I572" s="117">
        <v>0.14868000000000001</v>
      </c>
      <c r="J572" s="117">
        <v>2.5300000000000001E-3</v>
      </c>
      <c r="K572" s="107">
        <v>882.5</v>
      </c>
      <c r="L572" s="107">
        <v>82.77</v>
      </c>
      <c r="M572" s="107">
        <v>890.5</v>
      </c>
      <c r="N572" s="107">
        <v>18.72</v>
      </c>
      <c r="O572" s="107">
        <v>893.5</v>
      </c>
      <c r="P572" s="107">
        <v>14.2</v>
      </c>
      <c r="Q572" s="109">
        <f t="shared" si="53"/>
        <v>-1.2464589235127388</v>
      </c>
      <c r="R572" s="109">
        <f t="shared" si="54"/>
        <v>19.262608114401868</v>
      </c>
      <c r="S572" s="147">
        <f t="shared" si="52"/>
        <v>-1.2464589235127388</v>
      </c>
      <c r="T572" s="107">
        <f t="shared" si="55"/>
        <v>893.5</v>
      </c>
      <c r="U572" s="107">
        <f t="shared" si="56"/>
        <v>14.2</v>
      </c>
    </row>
    <row r="573" spans="1:21" s="110" customFormat="1">
      <c r="A573" s="106" t="s">
        <v>4371</v>
      </c>
      <c r="B573" s="107"/>
      <c r="C573" s="107"/>
      <c r="D573" s="108"/>
      <c r="E573" s="117">
        <v>6.8260000000000001E-2</v>
      </c>
      <c r="F573" s="117">
        <v>2.6199999999999999E-3</v>
      </c>
      <c r="G573" s="117">
        <v>1.3861399999999999</v>
      </c>
      <c r="H573" s="117">
        <v>3.8780000000000002E-2</v>
      </c>
      <c r="I573" s="117">
        <v>0.14724000000000001</v>
      </c>
      <c r="J573" s="117">
        <v>2.4299999999999999E-3</v>
      </c>
      <c r="K573" s="107">
        <v>876.6</v>
      </c>
      <c r="L573" s="107">
        <v>77.41</v>
      </c>
      <c r="M573" s="107">
        <v>883.1</v>
      </c>
      <c r="N573" s="107">
        <v>16.5</v>
      </c>
      <c r="O573" s="107">
        <v>885.5</v>
      </c>
      <c r="P573" s="107">
        <v>13.68</v>
      </c>
      <c r="Q573" s="109">
        <f t="shared" si="53"/>
        <v>-1.0152863335614937</v>
      </c>
      <c r="R573" s="109">
        <f t="shared" si="54"/>
        <v>18.111690534331412</v>
      </c>
      <c r="S573" s="147">
        <f t="shared" si="52"/>
        <v>-1.0152863335614937</v>
      </c>
      <c r="T573" s="107">
        <f t="shared" si="55"/>
        <v>885.5</v>
      </c>
      <c r="U573" s="107">
        <f t="shared" si="56"/>
        <v>13.68</v>
      </c>
    </row>
    <row r="574" spans="1:21" s="110" customFormat="1">
      <c r="A574" s="106" t="s">
        <v>4372</v>
      </c>
      <c r="B574" s="107"/>
      <c r="C574" s="107"/>
      <c r="D574" s="108"/>
      <c r="E574" s="117">
        <v>6.862E-2</v>
      </c>
      <c r="F574" s="117">
        <v>2.7000000000000001E-3</v>
      </c>
      <c r="G574" s="117">
        <v>1.4063300000000001</v>
      </c>
      <c r="H574" s="117">
        <v>4.1360000000000001E-2</v>
      </c>
      <c r="I574" s="117">
        <v>0.14860000000000001</v>
      </c>
      <c r="J574" s="117">
        <v>2.4199999999999998E-3</v>
      </c>
      <c r="K574" s="107">
        <v>887.4</v>
      </c>
      <c r="L574" s="107">
        <v>79.3</v>
      </c>
      <c r="M574" s="107">
        <v>891.6</v>
      </c>
      <c r="N574" s="107">
        <v>17.45</v>
      </c>
      <c r="O574" s="107">
        <v>893.1</v>
      </c>
      <c r="P574" s="107">
        <v>13.6</v>
      </c>
      <c r="Q574" s="109">
        <f t="shared" si="53"/>
        <v>-0.64232589587560618</v>
      </c>
      <c r="R574" s="109">
        <f t="shared" si="54"/>
        <v>18.246525483302626</v>
      </c>
      <c r="S574" s="147">
        <f t="shared" si="52"/>
        <v>-0.64232589587560618</v>
      </c>
      <c r="T574" s="107">
        <f t="shared" si="55"/>
        <v>893.1</v>
      </c>
      <c r="U574" s="107">
        <f t="shared" si="56"/>
        <v>13.6</v>
      </c>
    </row>
    <row r="575" spans="1:21" s="110" customFormat="1">
      <c r="A575" s="106" t="s">
        <v>4373</v>
      </c>
      <c r="B575" s="107"/>
      <c r="C575" s="107"/>
      <c r="D575" s="108"/>
      <c r="E575" s="117">
        <v>6.9440000000000002E-2</v>
      </c>
      <c r="F575" s="117">
        <v>3.5599999999999998E-3</v>
      </c>
      <c r="G575" s="117">
        <v>1.39758</v>
      </c>
      <c r="H575" s="117">
        <v>6.1210000000000001E-2</v>
      </c>
      <c r="I575" s="117">
        <v>0.14593999999999999</v>
      </c>
      <c r="J575" s="117">
        <v>2.6800000000000001E-3</v>
      </c>
      <c r="K575" s="107">
        <v>911.9</v>
      </c>
      <c r="L575" s="107">
        <v>102.03</v>
      </c>
      <c r="M575" s="107">
        <v>887.9</v>
      </c>
      <c r="N575" s="107">
        <v>25.92</v>
      </c>
      <c r="O575" s="107">
        <v>878.1</v>
      </c>
      <c r="P575" s="107">
        <v>15.09</v>
      </c>
      <c r="Q575" s="109">
        <f t="shared" si="53"/>
        <v>3.7065467704792132</v>
      </c>
      <c r="R575" s="109">
        <f t="shared" si="54"/>
        <v>21.800701051330211</v>
      </c>
      <c r="S575" s="147">
        <f t="shared" si="52"/>
        <v>3.7065467704792132</v>
      </c>
      <c r="T575" s="107">
        <f t="shared" si="55"/>
        <v>878.1</v>
      </c>
      <c r="U575" s="107">
        <f t="shared" si="56"/>
        <v>15.09</v>
      </c>
    </row>
    <row r="576" spans="1:21" s="110" customFormat="1">
      <c r="A576" s="106" t="s">
        <v>4374</v>
      </c>
      <c r="B576" s="107"/>
      <c r="C576" s="107"/>
      <c r="D576" s="108"/>
      <c r="E576" s="117">
        <v>7.2069999999999995E-2</v>
      </c>
      <c r="F576" s="117">
        <v>2.7799999999999999E-3</v>
      </c>
      <c r="G576" s="117">
        <v>1.4444699999999999</v>
      </c>
      <c r="H576" s="117">
        <v>4.0849999999999997E-2</v>
      </c>
      <c r="I576" s="117">
        <v>0.14532</v>
      </c>
      <c r="J576" s="117">
        <v>2.3700000000000001E-3</v>
      </c>
      <c r="K576" s="107">
        <v>987.9</v>
      </c>
      <c r="L576" s="107">
        <v>76.63</v>
      </c>
      <c r="M576" s="107">
        <v>907.6</v>
      </c>
      <c r="N576" s="107">
        <v>16.97</v>
      </c>
      <c r="O576" s="107">
        <v>874.7</v>
      </c>
      <c r="P576" s="107">
        <v>13.36</v>
      </c>
      <c r="Q576" s="109">
        <f t="shared" si="53"/>
        <v>11.458649660896846</v>
      </c>
      <c r="R576" s="109">
        <f t="shared" si="54"/>
        <v>13.999811347523499</v>
      </c>
      <c r="S576" s="147">
        <f t="shared" si="52"/>
        <v>11.458649660896846</v>
      </c>
      <c r="T576" s="107">
        <f t="shared" si="55"/>
        <v>874.7</v>
      </c>
      <c r="U576" s="107">
        <f t="shared" si="56"/>
        <v>13.36</v>
      </c>
    </row>
    <row r="577" spans="1:21" s="110" customFormat="1">
      <c r="A577" s="106" t="s">
        <v>4375</v>
      </c>
      <c r="B577" s="107"/>
      <c r="C577" s="107"/>
      <c r="D577" s="108"/>
      <c r="E577" s="117">
        <v>6.9970000000000004E-2</v>
      </c>
      <c r="F577" s="117">
        <v>3.2699999999999999E-3</v>
      </c>
      <c r="G577" s="117">
        <v>1.4036200000000001</v>
      </c>
      <c r="H577" s="117">
        <v>5.3949999999999998E-2</v>
      </c>
      <c r="I577" s="117">
        <v>0.14546999999999999</v>
      </c>
      <c r="J577" s="117">
        <v>2.65E-3</v>
      </c>
      <c r="K577" s="107">
        <v>927.4</v>
      </c>
      <c r="L577" s="107">
        <v>93</v>
      </c>
      <c r="M577" s="107">
        <v>890.5</v>
      </c>
      <c r="N577" s="107">
        <v>22.79</v>
      </c>
      <c r="O577" s="107">
        <v>875.5</v>
      </c>
      <c r="P577" s="107">
        <v>14.89</v>
      </c>
      <c r="Q577" s="109">
        <f t="shared" si="53"/>
        <v>5.5962907051973261</v>
      </c>
      <c r="R577" s="109">
        <f t="shared" si="54"/>
        <v>19.204045939009827</v>
      </c>
      <c r="S577" s="147">
        <f t="shared" si="52"/>
        <v>5.5962907051973261</v>
      </c>
      <c r="T577" s="107">
        <f t="shared" si="55"/>
        <v>875.5</v>
      </c>
      <c r="U577" s="107">
        <f t="shared" si="56"/>
        <v>14.89</v>
      </c>
    </row>
    <row r="578" spans="1:21" s="110" customFormat="1">
      <c r="A578" s="106" t="s">
        <v>4376</v>
      </c>
      <c r="B578" s="107"/>
      <c r="C578" s="107"/>
      <c r="D578" s="108"/>
      <c r="E578" s="117">
        <v>6.8959999999999994E-2</v>
      </c>
      <c r="F578" s="117">
        <v>2.9099999999999998E-3</v>
      </c>
      <c r="G578" s="117">
        <v>1.41032</v>
      </c>
      <c r="H578" s="117">
        <v>4.6719999999999998E-2</v>
      </c>
      <c r="I578" s="117">
        <v>0.14829999999999999</v>
      </c>
      <c r="J578" s="117">
        <v>2.5400000000000002E-3</v>
      </c>
      <c r="K578" s="107">
        <v>897.5</v>
      </c>
      <c r="L578" s="107">
        <v>84.85</v>
      </c>
      <c r="M578" s="107">
        <v>893.3</v>
      </c>
      <c r="N578" s="107">
        <v>19.68</v>
      </c>
      <c r="O578" s="107">
        <v>891.4</v>
      </c>
      <c r="P578" s="107">
        <v>14.27</v>
      </c>
      <c r="Q578" s="109">
        <f t="shared" si="53"/>
        <v>0.67966573816156117</v>
      </c>
      <c r="R578" s="109">
        <f t="shared" si="54"/>
        <v>19.046893574688806</v>
      </c>
      <c r="S578" s="147">
        <f t="shared" si="52"/>
        <v>0.67966573816156117</v>
      </c>
      <c r="T578" s="107">
        <f t="shared" si="55"/>
        <v>891.4</v>
      </c>
      <c r="U578" s="107">
        <f t="shared" si="56"/>
        <v>14.27</v>
      </c>
    </row>
    <row r="579" spans="1:21" s="110" customFormat="1">
      <c r="A579" s="106" t="s">
        <v>4377</v>
      </c>
      <c r="B579" s="107"/>
      <c r="C579" s="107"/>
      <c r="D579" s="108"/>
      <c r="E579" s="117">
        <v>7.1129999999999999E-2</v>
      </c>
      <c r="F579" s="117">
        <v>2.5899999999999999E-3</v>
      </c>
      <c r="G579" s="117">
        <v>1.4218599999999999</v>
      </c>
      <c r="H579" s="117">
        <v>3.5999999999999997E-2</v>
      </c>
      <c r="I579" s="117">
        <v>0.14494000000000001</v>
      </c>
      <c r="J579" s="117">
        <v>2.3400000000000001E-3</v>
      </c>
      <c r="K579" s="107">
        <v>961.3</v>
      </c>
      <c r="L579" s="107">
        <v>72.52</v>
      </c>
      <c r="M579" s="107">
        <v>898.1</v>
      </c>
      <c r="N579" s="107">
        <v>15.09</v>
      </c>
      <c r="O579" s="107">
        <v>872.5</v>
      </c>
      <c r="P579" s="107">
        <v>13.19</v>
      </c>
      <c r="Q579" s="109">
        <f t="shared" si="53"/>
        <v>9.2374908977426387</v>
      </c>
      <c r="R579" s="109">
        <f t="shared" si="54"/>
        <v>13.966409944629159</v>
      </c>
      <c r="S579" s="147">
        <f t="shared" si="52"/>
        <v>9.2374908977426387</v>
      </c>
      <c r="T579" s="107">
        <f t="shared" si="55"/>
        <v>872.5</v>
      </c>
      <c r="U579" s="107">
        <f t="shared" si="56"/>
        <v>13.19</v>
      </c>
    </row>
    <row r="580" spans="1:21" s="110" customFormat="1">
      <c r="A580" s="106" t="s">
        <v>4378</v>
      </c>
      <c r="B580" s="107"/>
      <c r="C580" s="107"/>
      <c r="D580" s="108"/>
      <c r="E580" s="117">
        <v>6.8890000000000007E-2</v>
      </c>
      <c r="F580" s="117">
        <v>3.8400000000000001E-3</v>
      </c>
      <c r="G580" s="117">
        <v>1.40282</v>
      </c>
      <c r="H580" s="117">
        <v>6.8650000000000003E-2</v>
      </c>
      <c r="I580" s="117">
        <v>0.14766000000000001</v>
      </c>
      <c r="J580" s="117">
        <v>2.8300000000000001E-3</v>
      </c>
      <c r="K580" s="107">
        <v>895.4</v>
      </c>
      <c r="L580" s="107">
        <v>110.95</v>
      </c>
      <c r="M580" s="107">
        <v>890.1</v>
      </c>
      <c r="N580" s="107">
        <v>29.01</v>
      </c>
      <c r="O580" s="107">
        <v>887.8</v>
      </c>
      <c r="P580" s="107">
        <v>15.88</v>
      </c>
      <c r="Q580" s="109">
        <f t="shared" si="53"/>
        <v>0.84878266696448712</v>
      </c>
      <c r="R580" s="109">
        <f t="shared" si="54"/>
        <v>24.826564047037316</v>
      </c>
      <c r="S580" s="147">
        <f t="shared" ref="S580:S643" si="57">IF(OR(Q580-R580&gt;10,Q580+R580&lt;-5),"X",Q580)</f>
        <v>0.84878266696448712</v>
      </c>
      <c r="T580" s="107">
        <f t="shared" si="55"/>
        <v>887.8</v>
      </c>
      <c r="U580" s="107">
        <f t="shared" si="56"/>
        <v>15.88</v>
      </c>
    </row>
    <row r="581" spans="1:21" s="110" customFormat="1">
      <c r="A581" s="106" t="s">
        <v>4379</v>
      </c>
      <c r="B581" s="107"/>
      <c r="C581" s="107"/>
      <c r="D581" s="108"/>
      <c r="E581" s="117">
        <v>6.7599999999999993E-2</v>
      </c>
      <c r="F581" s="117">
        <v>2.63E-3</v>
      </c>
      <c r="G581" s="117">
        <v>1.3823300000000001</v>
      </c>
      <c r="H581" s="117">
        <v>3.984E-2</v>
      </c>
      <c r="I581" s="117">
        <v>0.14829000000000001</v>
      </c>
      <c r="J581" s="117">
        <v>2.4499999999999999E-3</v>
      </c>
      <c r="K581" s="107">
        <v>856.2</v>
      </c>
      <c r="L581" s="107">
        <v>78.72</v>
      </c>
      <c r="M581" s="107">
        <v>881.4</v>
      </c>
      <c r="N581" s="107">
        <v>16.98</v>
      </c>
      <c r="O581" s="107">
        <v>891.3</v>
      </c>
      <c r="P581" s="107">
        <v>13.75</v>
      </c>
      <c r="Q581" s="109">
        <f t="shared" ref="Q581:Q644" si="58">(1-O581/K581)*100</f>
        <v>-4.0995094604064253</v>
      </c>
      <c r="R581" s="109">
        <f t="shared" ref="R581:R644" si="59">SQRT((2*P581)^2*(-1/K581)^2+(2*L581)^2*(O581/K581^2)^2)*100</f>
        <v>19.409645103486827</v>
      </c>
      <c r="S581" s="147">
        <f t="shared" si="57"/>
        <v>-4.0995094604064253</v>
      </c>
      <c r="T581" s="107">
        <f t="shared" ref="T581:T644" si="60">IF(O581&lt;=1000,O581,K581)</f>
        <v>891.3</v>
      </c>
      <c r="U581" s="107">
        <f t="shared" ref="U581:U644" si="61">IF(T581=O581,P581,L581)</f>
        <v>13.75</v>
      </c>
    </row>
    <row r="582" spans="1:21" s="110" customFormat="1">
      <c r="A582" s="106" t="s">
        <v>4380</v>
      </c>
      <c r="B582" s="107"/>
      <c r="C582" s="107"/>
      <c r="D582" s="108"/>
      <c r="E582" s="117">
        <v>7.1080000000000004E-2</v>
      </c>
      <c r="F582" s="117">
        <v>2.8700000000000002E-3</v>
      </c>
      <c r="G582" s="117">
        <v>1.4326099999999999</v>
      </c>
      <c r="H582" s="117">
        <v>4.4170000000000001E-2</v>
      </c>
      <c r="I582" s="117">
        <v>0.14615</v>
      </c>
      <c r="J582" s="117">
        <v>2.4399999999999999E-3</v>
      </c>
      <c r="K582" s="107">
        <v>959.7</v>
      </c>
      <c r="L582" s="107">
        <v>80.44</v>
      </c>
      <c r="M582" s="107">
        <v>902.6</v>
      </c>
      <c r="N582" s="107">
        <v>18.440000000000001</v>
      </c>
      <c r="O582" s="107">
        <v>879.3</v>
      </c>
      <c r="P582" s="107">
        <v>13.72</v>
      </c>
      <c r="Q582" s="109">
        <f t="shared" si="58"/>
        <v>8.3776180056267631</v>
      </c>
      <c r="R582" s="109">
        <f t="shared" si="59"/>
        <v>15.623050568062919</v>
      </c>
      <c r="S582" s="147">
        <f t="shared" si="57"/>
        <v>8.3776180056267631</v>
      </c>
      <c r="T582" s="107">
        <f t="shared" si="60"/>
        <v>879.3</v>
      </c>
      <c r="U582" s="107">
        <f t="shared" si="61"/>
        <v>13.72</v>
      </c>
    </row>
    <row r="583" spans="1:21" s="105" customFormat="1">
      <c r="A583" s="111" t="s">
        <v>6408</v>
      </c>
      <c r="B583" s="112"/>
      <c r="C583" s="112"/>
      <c r="D583" s="103"/>
      <c r="E583" s="123"/>
      <c r="F583" s="123"/>
      <c r="G583" s="123"/>
      <c r="H583" s="123"/>
      <c r="I583" s="123"/>
      <c r="J583" s="123"/>
      <c r="K583" s="112"/>
      <c r="L583" s="112"/>
      <c r="M583" s="112"/>
      <c r="N583" s="112"/>
      <c r="O583" s="112"/>
      <c r="P583" s="112"/>
      <c r="Q583" s="113"/>
      <c r="R583" s="113"/>
      <c r="S583" s="147">
        <f t="shared" si="57"/>
        <v>0</v>
      </c>
      <c r="T583" s="112"/>
      <c r="U583" s="112"/>
    </row>
    <row r="584" spans="1:21" s="110" customFormat="1">
      <c r="A584" s="106" t="s">
        <v>4381</v>
      </c>
      <c r="B584" s="107"/>
      <c r="C584" s="107"/>
      <c r="D584" s="108"/>
      <c r="E584" s="117">
        <v>6.8919999999999995E-2</v>
      </c>
      <c r="F584" s="117">
        <v>3.4399999999999999E-3</v>
      </c>
      <c r="G584" s="117">
        <v>1.3806499999999999</v>
      </c>
      <c r="H584" s="117">
        <v>5.8250000000000003E-2</v>
      </c>
      <c r="I584" s="117">
        <v>0.14527999999999999</v>
      </c>
      <c r="J584" s="117">
        <v>2.66E-3</v>
      </c>
      <c r="K584" s="107">
        <v>896.3</v>
      </c>
      <c r="L584" s="107">
        <v>99.66</v>
      </c>
      <c r="M584" s="107">
        <v>880.7</v>
      </c>
      <c r="N584" s="107">
        <v>24.84</v>
      </c>
      <c r="O584" s="107">
        <v>874.5</v>
      </c>
      <c r="P584" s="107">
        <v>14.98</v>
      </c>
      <c r="Q584" s="109">
        <f t="shared" si="58"/>
        <v>2.4322213544572091</v>
      </c>
      <c r="R584" s="109">
        <f t="shared" si="59"/>
        <v>21.953180131429107</v>
      </c>
      <c r="S584" s="147">
        <f t="shared" si="57"/>
        <v>2.4322213544572091</v>
      </c>
      <c r="T584" s="107">
        <f t="shared" si="60"/>
        <v>874.5</v>
      </c>
      <c r="U584" s="107">
        <f t="shared" si="61"/>
        <v>14.98</v>
      </c>
    </row>
    <row r="585" spans="1:21" s="110" customFormat="1">
      <c r="A585" s="106" t="s">
        <v>4382</v>
      </c>
      <c r="B585" s="107"/>
      <c r="C585" s="107"/>
      <c r="D585" s="108"/>
      <c r="E585" s="117">
        <v>7.0569999999999994E-2</v>
      </c>
      <c r="F585" s="117">
        <v>3.2499999999999999E-3</v>
      </c>
      <c r="G585" s="117">
        <v>1.3958600000000001</v>
      </c>
      <c r="H585" s="117">
        <v>5.2659999999999998E-2</v>
      </c>
      <c r="I585" s="117">
        <v>0.14344000000000001</v>
      </c>
      <c r="J585" s="117">
        <v>2.5400000000000002E-3</v>
      </c>
      <c r="K585" s="107">
        <v>945.1</v>
      </c>
      <c r="L585" s="107">
        <v>91.68</v>
      </c>
      <c r="M585" s="107">
        <v>887.2</v>
      </c>
      <c r="N585" s="107">
        <v>22.32</v>
      </c>
      <c r="O585" s="107">
        <v>864.1</v>
      </c>
      <c r="P585" s="107">
        <v>14.29</v>
      </c>
      <c r="Q585" s="109">
        <f t="shared" si="58"/>
        <v>8.5705216379219138</v>
      </c>
      <c r="R585" s="109">
        <f t="shared" si="59"/>
        <v>17.994264236898942</v>
      </c>
      <c r="S585" s="147">
        <f t="shared" si="57"/>
        <v>8.5705216379219138</v>
      </c>
      <c r="T585" s="107">
        <f t="shared" si="60"/>
        <v>864.1</v>
      </c>
      <c r="U585" s="107">
        <f t="shared" si="61"/>
        <v>14.29</v>
      </c>
    </row>
    <row r="586" spans="1:21" s="110" customFormat="1">
      <c r="A586" s="106" t="s">
        <v>4383</v>
      </c>
      <c r="B586" s="107"/>
      <c r="C586" s="107"/>
      <c r="D586" s="108"/>
      <c r="E586" s="117">
        <v>7.6960000000000001E-2</v>
      </c>
      <c r="F586" s="117">
        <v>3.4399999999999999E-3</v>
      </c>
      <c r="G586" s="117">
        <v>1.5484599999999999</v>
      </c>
      <c r="H586" s="117">
        <v>5.5809999999999998E-2</v>
      </c>
      <c r="I586" s="117">
        <v>0.14591000000000001</v>
      </c>
      <c r="J586" s="117">
        <v>2.5799999999999998E-3</v>
      </c>
      <c r="K586" s="107">
        <v>1120.2</v>
      </c>
      <c r="L586" s="107">
        <v>86.75</v>
      </c>
      <c r="M586" s="107">
        <v>949.9</v>
      </c>
      <c r="N586" s="107">
        <v>22.24</v>
      </c>
      <c r="O586" s="107">
        <v>878</v>
      </c>
      <c r="P586" s="107">
        <v>14.49</v>
      </c>
      <c r="Q586" s="109">
        <f t="shared" si="58"/>
        <v>21.62113908230674</v>
      </c>
      <c r="R586" s="109">
        <f t="shared" si="59"/>
        <v>12.412156271571655</v>
      </c>
      <c r="S586" s="147">
        <f t="shared" si="57"/>
        <v>21.62113908230674</v>
      </c>
      <c r="T586" s="107">
        <f t="shared" si="60"/>
        <v>878</v>
      </c>
      <c r="U586" s="107">
        <f t="shared" si="61"/>
        <v>14.49</v>
      </c>
    </row>
    <row r="587" spans="1:21" s="110" customFormat="1">
      <c r="A587" s="106" t="s">
        <v>4384</v>
      </c>
      <c r="B587" s="107"/>
      <c r="C587" s="107"/>
      <c r="D587" s="108"/>
      <c r="E587" s="117">
        <v>6.7430000000000004E-2</v>
      </c>
      <c r="F587" s="117">
        <v>3.3300000000000001E-3</v>
      </c>
      <c r="G587" s="117">
        <v>1.3742799999999999</v>
      </c>
      <c r="H587" s="117">
        <v>5.7299999999999997E-2</v>
      </c>
      <c r="I587" s="117">
        <v>0.14781</v>
      </c>
      <c r="J587" s="117">
        <v>2.5799999999999998E-3</v>
      </c>
      <c r="K587" s="107">
        <v>851</v>
      </c>
      <c r="L587" s="107">
        <v>99.44</v>
      </c>
      <c r="M587" s="107">
        <v>878</v>
      </c>
      <c r="N587" s="107">
        <v>24.5</v>
      </c>
      <c r="O587" s="107">
        <v>888.7</v>
      </c>
      <c r="P587" s="107">
        <v>14.48</v>
      </c>
      <c r="Q587" s="109">
        <f t="shared" si="58"/>
        <v>-4.4300822561692099</v>
      </c>
      <c r="R587" s="109">
        <f t="shared" si="59"/>
        <v>24.641585556073</v>
      </c>
      <c r="S587" s="147">
        <f t="shared" si="57"/>
        <v>-4.4300822561692099</v>
      </c>
      <c r="T587" s="107">
        <f t="shared" si="60"/>
        <v>888.7</v>
      </c>
      <c r="U587" s="107">
        <f t="shared" si="61"/>
        <v>14.48</v>
      </c>
    </row>
    <row r="588" spans="1:21" s="110" customFormat="1">
      <c r="A588" s="106" t="s">
        <v>4385</v>
      </c>
      <c r="B588" s="107"/>
      <c r="C588" s="107"/>
      <c r="D588" s="108"/>
      <c r="E588" s="117">
        <v>6.8540000000000004E-2</v>
      </c>
      <c r="F588" s="117">
        <v>3.31E-3</v>
      </c>
      <c r="G588" s="117">
        <v>1.39808</v>
      </c>
      <c r="H588" s="117">
        <v>5.6270000000000001E-2</v>
      </c>
      <c r="I588" s="117">
        <v>0.14793000000000001</v>
      </c>
      <c r="J588" s="117">
        <v>2.6800000000000001E-3</v>
      </c>
      <c r="K588" s="107">
        <v>885</v>
      </c>
      <c r="L588" s="107">
        <v>96.66</v>
      </c>
      <c r="M588" s="107">
        <v>888.1</v>
      </c>
      <c r="N588" s="107">
        <v>23.83</v>
      </c>
      <c r="O588" s="107">
        <v>889.3</v>
      </c>
      <c r="P588" s="107">
        <v>15.04</v>
      </c>
      <c r="Q588" s="109">
        <f t="shared" si="58"/>
        <v>-0.4858757062146779</v>
      </c>
      <c r="R588" s="109">
        <f t="shared" si="59"/>
        <v>22.211792392623547</v>
      </c>
      <c r="S588" s="147">
        <f t="shared" si="57"/>
        <v>-0.4858757062146779</v>
      </c>
      <c r="T588" s="107">
        <f t="shared" si="60"/>
        <v>889.3</v>
      </c>
      <c r="U588" s="107">
        <f t="shared" si="61"/>
        <v>15.04</v>
      </c>
    </row>
    <row r="589" spans="1:21" s="110" customFormat="1">
      <c r="A589" s="106" t="s">
        <v>4386</v>
      </c>
      <c r="B589" s="107"/>
      <c r="C589" s="107"/>
      <c r="D589" s="108"/>
      <c r="E589" s="117">
        <v>6.794E-2</v>
      </c>
      <c r="F589" s="117">
        <v>3.7699999999999999E-3</v>
      </c>
      <c r="G589" s="117">
        <v>1.36574</v>
      </c>
      <c r="H589" s="117">
        <v>6.6489999999999994E-2</v>
      </c>
      <c r="I589" s="117">
        <v>0.14577999999999999</v>
      </c>
      <c r="J589" s="117">
        <v>2.7299999999999998E-3</v>
      </c>
      <c r="K589" s="107">
        <v>866.8</v>
      </c>
      <c r="L589" s="107">
        <v>111.1</v>
      </c>
      <c r="M589" s="107">
        <v>874.3</v>
      </c>
      <c r="N589" s="107">
        <v>28.54</v>
      </c>
      <c r="O589" s="107">
        <v>877.3</v>
      </c>
      <c r="P589" s="107">
        <v>15.34</v>
      </c>
      <c r="Q589" s="109">
        <f t="shared" si="58"/>
        <v>-1.2113520996769767</v>
      </c>
      <c r="R589" s="109">
        <f t="shared" si="59"/>
        <v>26.185357573406549</v>
      </c>
      <c r="S589" s="147">
        <f t="shared" si="57"/>
        <v>-1.2113520996769767</v>
      </c>
      <c r="T589" s="107">
        <f t="shared" si="60"/>
        <v>877.3</v>
      </c>
      <c r="U589" s="107">
        <f t="shared" si="61"/>
        <v>15.34</v>
      </c>
    </row>
    <row r="590" spans="1:21" s="110" customFormat="1">
      <c r="A590" s="106" t="s">
        <v>4387</v>
      </c>
      <c r="B590" s="107"/>
      <c r="C590" s="107"/>
      <c r="D590" s="108"/>
      <c r="E590" s="117">
        <v>7.0010000000000003E-2</v>
      </c>
      <c r="F590" s="117">
        <v>3.48E-3</v>
      </c>
      <c r="G590" s="117">
        <v>1.3977299999999999</v>
      </c>
      <c r="H590" s="117">
        <v>5.8720000000000001E-2</v>
      </c>
      <c r="I590" s="117">
        <v>0.14477999999999999</v>
      </c>
      <c r="J590" s="117">
        <v>2.6700000000000001E-3</v>
      </c>
      <c r="K590" s="107">
        <v>928.8</v>
      </c>
      <c r="L590" s="107">
        <v>98.93</v>
      </c>
      <c r="M590" s="107">
        <v>888</v>
      </c>
      <c r="N590" s="107">
        <v>24.87</v>
      </c>
      <c r="O590" s="107">
        <v>871.6</v>
      </c>
      <c r="P590" s="107">
        <v>15.04</v>
      </c>
      <c r="Q590" s="109">
        <f t="shared" si="58"/>
        <v>6.1584840654608008</v>
      </c>
      <c r="R590" s="109">
        <f t="shared" si="59"/>
        <v>20.251461883985066</v>
      </c>
      <c r="S590" s="147">
        <f t="shared" si="57"/>
        <v>6.1584840654608008</v>
      </c>
      <c r="T590" s="107">
        <f t="shared" si="60"/>
        <v>871.6</v>
      </c>
      <c r="U590" s="107">
        <f t="shared" si="61"/>
        <v>15.04</v>
      </c>
    </row>
    <row r="591" spans="1:21" s="110" customFormat="1">
      <c r="A591" s="106" t="s">
        <v>4388</v>
      </c>
      <c r="B591" s="107"/>
      <c r="C591" s="107"/>
      <c r="D591" s="108"/>
      <c r="E591" s="117">
        <v>6.9029999999999994E-2</v>
      </c>
      <c r="F591" s="117">
        <v>3.7399999999999998E-3</v>
      </c>
      <c r="G591" s="117">
        <v>1.38679</v>
      </c>
      <c r="H591" s="117">
        <v>6.5259999999999999E-2</v>
      </c>
      <c r="I591" s="117">
        <v>0.1457</v>
      </c>
      <c r="J591" s="117">
        <v>2.7499999999999998E-3</v>
      </c>
      <c r="K591" s="107">
        <v>899.5</v>
      </c>
      <c r="L591" s="107">
        <v>107.86</v>
      </c>
      <c r="M591" s="107">
        <v>883.3</v>
      </c>
      <c r="N591" s="107">
        <v>27.76</v>
      </c>
      <c r="O591" s="107">
        <v>876.8</v>
      </c>
      <c r="P591" s="107">
        <v>15.45</v>
      </c>
      <c r="Q591" s="109">
        <f t="shared" si="58"/>
        <v>2.5236242356864946</v>
      </c>
      <c r="R591" s="109">
        <f t="shared" si="59"/>
        <v>23.628047188811642</v>
      </c>
      <c r="S591" s="147">
        <f t="shared" si="57"/>
        <v>2.5236242356864946</v>
      </c>
      <c r="T591" s="107">
        <f t="shared" si="60"/>
        <v>876.8</v>
      </c>
      <c r="U591" s="107">
        <f t="shared" si="61"/>
        <v>15.45</v>
      </c>
    </row>
    <row r="592" spans="1:21" s="110" customFormat="1">
      <c r="A592" s="106" t="s">
        <v>4389</v>
      </c>
      <c r="B592" s="107"/>
      <c r="C592" s="107"/>
      <c r="D592" s="108"/>
      <c r="E592" s="117">
        <v>6.8489999999999995E-2</v>
      </c>
      <c r="F592" s="117">
        <v>2.5500000000000002E-3</v>
      </c>
      <c r="G592" s="117">
        <v>1.3953500000000001</v>
      </c>
      <c r="H592" s="117">
        <v>3.6920000000000001E-2</v>
      </c>
      <c r="I592" s="117">
        <v>0.14774999999999999</v>
      </c>
      <c r="J592" s="117">
        <v>2.4099999999999998E-3</v>
      </c>
      <c r="K592" s="107">
        <v>883.4</v>
      </c>
      <c r="L592" s="107">
        <v>75.28</v>
      </c>
      <c r="M592" s="107">
        <v>887</v>
      </c>
      <c r="N592" s="107">
        <v>15.65</v>
      </c>
      <c r="O592" s="107">
        <v>888.3</v>
      </c>
      <c r="P592" s="107">
        <v>13.54</v>
      </c>
      <c r="Q592" s="109">
        <f t="shared" si="58"/>
        <v>-0.55467511885896048</v>
      </c>
      <c r="R592" s="109">
        <f t="shared" si="59"/>
        <v>17.409774362332222</v>
      </c>
      <c r="S592" s="147">
        <f t="shared" si="57"/>
        <v>-0.55467511885896048</v>
      </c>
      <c r="T592" s="107">
        <f t="shared" si="60"/>
        <v>888.3</v>
      </c>
      <c r="U592" s="107">
        <f t="shared" si="61"/>
        <v>13.54</v>
      </c>
    </row>
    <row r="593" spans="1:21" s="110" customFormat="1">
      <c r="A593" s="106" t="s">
        <v>4390</v>
      </c>
      <c r="B593" s="107"/>
      <c r="C593" s="107"/>
      <c r="D593" s="108"/>
      <c r="E593" s="117">
        <v>6.3020000000000007E-2</v>
      </c>
      <c r="F593" s="117">
        <v>4.2700000000000004E-3</v>
      </c>
      <c r="G593" s="117">
        <v>1.2418899999999999</v>
      </c>
      <c r="H593" s="117">
        <v>7.714E-2</v>
      </c>
      <c r="I593" s="117">
        <v>0.14291999999999999</v>
      </c>
      <c r="J593" s="117">
        <v>2.99E-3</v>
      </c>
      <c r="K593" s="107">
        <v>708.7</v>
      </c>
      <c r="L593" s="107">
        <v>137.91999999999999</v>
      </c>
      <c r="M593" s="107">
        <v>819.7</v>
      </c>
      <c r="N593" s="107">
        <v>34.94</v>
      </c>
      <c r="O593" s="107">
        <v>861.2</v>
      </c>
      <c r="P593" s="107">
        <v>16.850000000000001</v>
      </c>
      <c r="Q593" s="109">
        <f t="shared" si="58"/>
        <v>-21.51827289403132</v>
      </c>
      <c r="R593" s="109">
        <f t="shared" si="59"/>
        <v>47.535743346261491</v>
      </c>
      <c r="S593" s="147">
        <f t="shared" si="57"/>
        <v>-21.51827289403132</v>
      </c>
      <c r="T593" s="107">
        <f t="shared" si="60"/>
        <v>861.2</v>
      </c>
      <c r="U593" s="107">
        <f t="shared" si="61"/>
        <v>16.850000000000001</v>
      </c>
    </row>
    <row r="594" spans="1:21" s="110" customFormat="1">
      <c r="A594" s="106" t="s">
        <v>4391</v>
      </c>
      <c r="B594" s="107"/>
      <c r="C594" s="107"/>
      <c r="D594" s="108"/>
      <c r="E594" s="117">
        <v>6.9080000000000003E-2</v>
      </c>
      <c r="F594" s="117">
        <v>3.2699999999999999E-3</v>
      </c>
      <c r="G594" s="117">
        <v>1.4059900000000001</v>
      </c>
      <c r="H594" s="117">
        <v>5.4989999999999997E-2</v>
      </c>
      <c r="I594" s="117">
        <v>0.14760999999999999</v>
      </c>
      <c r="J594" s="117">
        <v>2.63E-3</v>
      </c>
      <c r="K594" s="107">
        <v>901</v>
      </c>
      <c r="L594" s="107">
        <v>94.59</v>
      </c>
      <c r="M594" s="107">
        <v>891.5</v>
      </c>
      <c r="N594" s="107">
        <v>23.21</v>
      </c>
      <c r="O594" s="107">
        <v>887.6</v>
      </c>
      <c r="P594" s="107">
        <v>14.78</v>
      </c>
      <c r="Q594" s="109">
        <f t="shared" si="58"/>
        <v>1.4872364039955621</v>
      </c>
      <c r="R594" s="109">
        <f t="shared" si="59"/>
        <v>20.942971521290321</v>
      </c>
      <c r="S594" s="147">
        <f t="shared" si="57"/>
        <v>1.4872364039955621</v>
      </c>
      <c r="T594" s="107">
        <f t="shared" si="60"/>
        <v>887.6</v>
      </c>
      <c r="U594" s="107">
        <f t="shared" si="61"/>
        <v>14.78</v>
      </c>
    </row>
    <row r="595" spans="1:21" s="110" customFormat="1">
      <c r="A595" s="106" t="s">
        <v>4392</v>
      </c>
      <c r="B595" s="107"/>
      <c r="C595" s="107"/>
      <c r="D595" s="108"/>
      <c r="E595" s="117">
        <v>7.7479999999999993E-2</v>
      </c>
      <c r="F595" s="117">
        <v>4.2900000000000004E-3</v>
      </c>
      <c r="G595" s="117">
        <v>1.5327900000000001</v>
      </c>
      <c r="H595" s="117">
        <v>7.4079999999999993E-2</v>
      </c>
      <c r="I595" s="117">
        <v>0.14346999999999999</v>
      </c>
      <c r="J595" s="117">
        <v>2.7799999999999999E-3</v>
      </c>
      <c r="K595" s="107">
        <v>1133.7</v>
      </c>
      <c r="L595" s="107">
        <v>106.18</v>
      </c>
      <c r="M595" s="107">
        <v>943.6</v>
      </c>
      <c r="N595" s="107">
        <v>29.7</v>
      </c>
      <c r="O595" s="107">
        <v>864.3</v>
      </c>
      <c r="P595" s="107">
        <v>15.69</v>
      </c>
      <c r="Q595" s="109">
        <f t="shared" si="58"/>
        <v>23.762900238158245</v>
      </c>
      <c r="R595" s="109">
        <f t="shared" si="59"/>
        <v>14.54619467031206</v>
      </c>
      <c r="S595" s="147">
        <f t="shared" si="57"/>
        <v>23.762900238158245</v>
      </c>
      <c r="T595" s="107">
        <f t="shared" si="60"/>
        <v>864.3</v>
      </c>
      <c r="U595" s="107">
        <f t="shared" si="61"/>
        <v>15.69</v>
      </c>
    </row>
    <row r="596" spans="1:21" s="110" customFormat="1">
      <c r="A596" s="106" t="s">
        <v>4393</v>
      </c>
      <c r="B596" s="107"/>
      <c r="C596" s="107"/>
      <c r="D596" s="108"/>
      <c r="E596" s="117">
        <v>7.0779999999999996E-2</v>
      </c>
      <c r="F596" s="117">
        <v>2.7599999999999999E-3</v>
      </c>
      <c r="G596" s="117">
        <v>1.4156500000000001</v>
      </c>
      <c r="H596" s="117">
        <v>4.0739999999999998E-2</v>
      </c>
      <c r="I596" s="117">
        <v>0.14505000000000001</v>
      </c>
      <c r="J596" s="117">
        <v>2.4099999999999998E-3</v>
      </c>
      <c r="K596" s="107">
        <v>951</v>
      </c>
      <c r="L596" s="107">
        <v>77.930000000000007</v>
      </c>
      <c r="M596" s="107">
        <v>895.5</v>
      </c>
      <c r="N596" s="107">
        <v>17.13</v>
      </c>
      <c r="O596" s="107">
        <v>873.1</v>
      </c>
      <c r="P596" s="107">
        <v>13.58</v>
      </c>
      <c r="Q596" s="109">
        <f t="shared" si="58"/>
        <v>8.1913774973711888</v>
      </c>
      <c r="R596" s="109">
        <f t="shared" si="59"/>
        <v>15.315214321501248</v>
      </c>
      <c r="S596" s="147">
        <f t="shared" si="57"/>
        <v>8.1913774973711888</v>
      </c>
      <c r="T596" s="107">
        <f t="shared" si="60"/>
        <v>873.1</v>
      </c>
      <c r="U596" s="107">
        <f t="shared" si="61"/>
        <v>13.58</v>
      </c>
    </row>
    <row r="597" spans="1:21" s="110" customFormat="1">
      <c r="A597" s="106" t="s">
        <v>4394</v>
      </c>
      <c r="B597" s="107"/>
      <c r="C597" s="107"/>
      <c r="D597" s="108"/>
      <c r="E597" s="117">
        <v>7.1550000000000002E-2</v>
      </c>
      <c r="F597" s="117">
        <v>3.3899999999999998E-3</v>
      </c>
      <c r="G597" s="117">
        <v>1.4151400000000001</v>
      </c>
      <c r="H597" s="117">
        <v>5.5399999999999998E-2</v>
      </c>
      <c r="I597" s="117">
        <v>0.14344000000000001</v>
      </c>
      <c r="J597" s="117">
        <v>2.5500000000000002E-3</v>
      </c>
      <c r="K597" s="107">
        <v>973</v>
      </c>
      <c r="L597" s="107">
        <v>93.68</v>
      </c>
      <c r="M597" s="107">
        <v>895.3</v>
      </c>
      <c r="N597" s="107">
        <v>23.29</v>
      </c>
      <c r="O597" s="107">
        <v>864.1</v>
      </c>
      <c r="P597" s="107">
        <v>14.4</v>
      </c>
      <c r="Q597" s="109">
        <f t="shared" si="58"/>
        <v>11.192189105858164</v>
      </c>
      <c r="R597" s="109">
        <f t="shared" si="59"/>
        <v>17.355023006394493</v>
      </c>
      <c r="S597" s="147">
        <f t="shared" si="57"/>
        <v>11.192189105858164</v>
      </c>
      <c r="T597" s="107">
        <f t="shared" si="60"/>
        <v>864.1</v>
      </c>
      <c r="U597" s="107">
        <f t="shared" si="61"/>
        <v>14.4</v>
      </c>
    </row>
    <row r="598" spans="1:21" s="110" customFormat="1">
      <c r="A598" s="106" t="s">
        <v>4395</v>
      </c>
      <c r="B598" s="107"/>
      <c r="C598" s="107"/>
      <c r="D598" s="108"/>
      <c r="E598" s="117">
        <v>7.7109999999999998E-2</v>
      </c>
      <c r="F598" s="117">
        <v>3.2499999999999999E-3</v>
      </c>
      <c r="G598" s="117">
        <v>1.5006200000000001</v>
      </c>
      <c r="H598" s="117">
        <v>4.9189999999999998E-2</v>
      </c>
      <c r="I598" s="117">
        <v>0.14113999999999999</v>
      </c>
      <c r="J598" s="117">
        <v>2.4199999999999998E-3</v>
      </c>
      <c r="K598" s="107">
        <v>1123.9000000000001</v>
      </c>
      <c r="L598" s="107">
        <v>81.849999999999994</v>
      </c>
      <c r="M598" s="107">
        <v>930.6</v>
      </c>
      <c r="N598" s="107">
        <v>19.97</v>
      </c>
      <c r="O598" s="107">
        <v>851.1</v>
      </c>
      <c r="P598" s="107">
        <v>13.67</v>
      </c>
      <c r="Q598" s="109">
        <f t="shared" si="58"/>
        <v>24.272622119405639</v>
      </c>
      <c r="R598" s="109">
        <f t="shared" si="59"/>
        <v>11.295023616242649</v>
      </c>
      <c r="S598" s="147" t="str">
        <f t="shared" si="57"/>
        <v>X</v>
      </c>
      <c r="T598" s="107">
        <f t="shared" si="60"/>
        <v>851.1</v>
      </c>
      <c r="U598" s="107">
        <f t="shared" si="61"/>
        <v>13.67</v>
      </c>
    </row>
    <row r="599" spans="1:21" s="110" customFormat="1">
      <c r="A599" s="106" t="s">
        <v>4396</v>
      </c>
      <c r="B599" s="107"/>
      <c r="C599" s="107"/>
      <c r="D599" s="108"/>
      <c r="E599" s="117">
        <v>6.7650000000000002E-2</v>
      </c>
      <c r="F599" s="117">
        <v>2.97E-3</v>
      </c>
      <c r="G599" s="117">
        <v>1.3797600000000001</v>
      </c>
      <c r="H599" s="117">
        <v>4.8390000000000002E-2</v>
      </c>
      <c r="I599" s="117">
        <v>0.14792</v>
      </c>
      <c r="J599" s="117">
        <v>2.5600000000000002E-3</v>
      </c>
      <c r="K599" s="107">
        <v>857.7</v>
      </c>
      <c r="L599" s="107">
        <v>88.73</v>
      </c>
      <c r="M599" s="107">
        <v>880.3</v>
      </c>
      <c r="N599" s="107">
        <v>20.65</v>
      </c>
      <c r="O599" s="107">
        <v>889.3</v>
      </c>
      <c r="P599" s="107">
        <v>14.38</v>
      </c>
      <c r="Q599" s="109">
        <f t="shared" si="58"/>
        <v>-3.6842718899382065</v>
      </c>
      <c r="R599" s="109">
        <f t="shared" si="59"/>
        <v>21.712979495283779</v>
      </c>
      <c r="S599" s="147">
        <f t="shared" si="57"/>
        <v>-3.6842718899382065</v>
      </c>
      <c r="T599" s="107">
        <f t="shared" si="60"/>
        <v>889.3</v>
      </c>
      <c r="U599" s="107">
        <f t="shared" si="61"/>
        <v>14.38</v>
      </c>
    </row>
    <row r="600" spans="1:21" s="110" customFormat="1">
      <c r="A600" s="106" t="s">
        <v>4397</v>
      </c>
      <c r="B600" s="107"/>
      <c r="C600" s="107"/>
      <c r="D600" s="108"/>
      <c r="E600" s="117">
        <v>7.4950000000000003E-2</v>
      </c>
      <c r="F600" s="117">
        <v>3.5799999999999998E-3</v>
      </c>
      <c r="G600" s="117">
        <v>1.47716</v>
      </c>
      <c r="H600" s="117">
        <v>5.8560000000000001E-2</v>
      </c>
      <c r="I600" s="117">
        <v>0.14293</v>
      </c>
      <c r="J600" s="117">
        <v>2.5500000000000002E-3</v>
      </c>
      <c r="K600" s="107">
        <v>1067.2</v>
      </c>
      <c r="L600" s="107">
        <v>93.21</v>
      </c>
      <c r="M600" s="107">
        <v>921.1</v>
      </c>
      <c r="N600" s="107">
        <v>24</v>
      </c>
      <c r="O600" s="107">
        <v>861.2</v>
      </c>
      <c r="P600" s="107">
        <v>14.41</v>
      </c>
      <c r="Q600" s="109">
        <f t="shared" si="58"/>
        <v>19.30284857571214</v>
      </c>
      <c r="R600" s="109">
        <f t="shared" si="59"/>
        <v>14.352640379658757</v>
      </c>
      <c r="S600" s="147">
        <f t="shared" si="57"/>
        <v>19.30284857571214</v>
      </c>
      <c r="T600" s="107">
        <f t="shared" si="60"/>
        <v>861.2</v>
      </c>
      <c r="U600" s="107">
        <f t="shared" si="61"/>
        <v>14.41</v>
      </c>
    </row>
    <row r="601" spans="1:21" s="110" customFormat="1">
      <c r="A601" s="106" t="s">
        <v>4398</v>
      </c>
      <c r="B601" s="107"/>
      <c r="C601" s="107"/>
      <c r="D601" s="108"/>
      <c r="E601" s="117">
        <v>7.1889999999999996E-2</v>
      </c>
      <c r="F601" s="117">
        <v>3.46E-3</v>
      </c>
      <c r="G601" s="117">
        <v>1.43668</v>
      </c>
      <c r="H601" s="117">
        <v>5.7500000000000002E-2</v>
      </c>
      <c r="I601" s="117">
        <v>0.14491999999999999</v>
      </c>
      <c r="J601" s="117">
        <v>2.5899999999999999E-3</v>
      </c>
      <c r="K601" s="107">
        <v>982.9</v>
      </c>
      <c r="L601" s="107">
        <v>94.98</v>
      </c>
      <c r="M601" s="107">
        <v>904.3</v>
      </c>
      <c r="N601" s="107">
        <v>23.96</v>
      </c>
      <c r="O601" s="107">
        <v>872.4</v>
      </c>
      <c r="P601" s="107">
        <v>14.58</v>
      </c>
      <c r="Q601" s="109">
        <f t="shared" si="58"/>
        <v>11.242242344083831</v>
      </c>
      <c r="R601" s="109">
        <f t="shared" si="59"/>
        <v>17.408409725027187</v>
      </c>
      <c r="S601" s="147">
        <f t="shared" si="57"/>
        <v>11.242242344083831</v>
      </c>
      <c r="T601" s="107">
        <f t="shared" si="60"/>
        <v>872.4</v>
      </c>
      <c r="U601" s="107">
        <f t="shared" si="61"/>
        <v>14.58</v>
      </c>
    </row>
    <row r="602" spans="1:21" s="110" customFormat="1">
      <c r="A602" s="106" t="s">
        <v>4399</v>
      </c>
      <c r="B602" s="107"/>
      <c r="C602" s="107"/>
      <c r="D602" s="108"/>
      <c r="E602" s="117">
        <v>7.3150000000000007E-2</v>
      </c>
      <c r="F602" s="117">
        <v>3.7299999999999998E-3</v>
      </c>
      <c r="G602" s="117">
        <v>1.4583699999999999</v>
      </c>
      <c r="H602" s="117">
        <v>6.3270000000000007E-2</v>
      </c>
      <c r="I602" s="117">
        <v>0.14459</v>
      </c>
      <c r="J602" s="117">
        <v>2.64E-3</v>
      </c>
      <c r="K602" s="107">
        <v>1018</v>
      </c>
      <c r="L602" s="107">
        <v>99.96</v>
      </c>
      <c r="M602" s="107">
        <v>913.3</v>
      </c>
      <c r="N602" s="107">
        <v>26.13</v>
      </c>
      <c r="O602" s="107">
        <v>870.5</v>
      </c>
      <c r="P602" s="107">
        <v>14.9</v>
      </c>
      <c r="Q602" s="109">
        <f t="shared" si="58"/>
        <v>14.489194499017676</v>
      </c>
      <c r="R602" s="109">
        <f t="shared" si="59"/>
        <v>17.046275521885764</v>
      </c>
      <c r="S602" s="147">
        <f t="shared" si="57"/>
        <v>14.489194499017676</v>
      </c>
      <c r="T602" s="107">
        <f t="shared" si="60"/>
        <v>870.5</v>
      </c>
      <c r="U602" s="107">
        <f t="shared" si="61"/>
        <v>14.9</v>
      </c>
    </row>
    <row r="603" spans="1:21" s="110" customFormat="1">
      <c r="A603" s="106" t="s">
        <v>4400</v>
      </c>
      <c r="B603" s="107"/>
      <c r="C603" s="107"/>
      <c r="D603" s="108"/>
      <c r="E603" s="117">
        <v>7.1809999999999999E-2</v>
      </c>
      <c r="F603" s="117">
        <v>3.81E-3</v>
      </c>
      <c r="G603" s="117">
        <v>1.42221</v>
      </c>
      <c r="H603" s="117">
        <v>6.5079999999999999E-2</v>
      </c>
      <c r="I603" s="117">
        <v>0.14363000000000001</v>
      </c>
      <c r="J603" s="117">
        <v>2.7000000000000001E-3</v>
      </c>
      <c r="K603" s="107">
        <v>980.5</v>
      </c>
      <c r="L603" s="107">
        <v>104.51</v>
      </c>
      <c r="M603" s="107">
        <v>898.3</v>
      </c>
      <c r="N603" s="107">
        <v>27.28</v>
      </c>
      <c r="O603" s="107">
        <v>865.2</v>
      </c>
      <c r="P603" s="107">
        <v>15.2</v>
      </c>
      <c r="Q603" s="109">
        <f t="shared" si="58"/>
        <v>11.759306476287602</v>
      </c>
      <c r="R603" s="109">
        <f t="shared" si="59"/>
        <v>19.06468268172614</v>
      </c>
      <c r="S603" s="147">
        <f t="shared" si="57"/>
        <v>11.759306476287602</v>
      </c>
      <c r="T603" s="107">
        <f t="shared" si="60"/>
        <v>865.2</v>
      </c>
      <c r="U603" s="107">
        <f t="shared" si="61"/>
        <v>15.2</v>
      </c>
    </row>
    <row r="604" spans="1:21" s="110" customFormat="1">
      <c r="A604" s="106" t="s">
        <v>4401</v>
      </c>
      <c r="B604" s="107"/>
      <c r="C604" s="107"/>
      <c r="D604" s="108"/>
      <c r="E604" s="117">
        <v>6.8379999999999996E-2</v>
      </c>
      <c r="F604" s="117">
        <v>4.1599999999999996E-3</v>
      </c>
      <c r="G604" s="117">
        <v>1.3829400000000001</v>
      </c>
      <c r="H604" s="117">
        <v>7.5259999999999994E-2</v>
      </c>
      <c r="I604" s="117">
        <v>0.14665</v>
      </c>
      <c r="J604" s="117">
        <v>2.8700000000000002E-3</v>
      </c>
      <c r="K604" s="107">
        <v>880.2</v>
      </c>
      <c r="L604" s="107">
        <v>120.92</v>
      </c>
      <c r="M604" s="107">
        <v>881.7</v>
      </c>
      <c r="N604" s="107">
        <v>32.07</v>
      </c>
      <c r="O604" s="107">
        <v>882.2</v>
      </c>
      <c r="P604" s="107">
        <v>16.11</v>
      </c>
      <c r="Q604" s="109">
        <f t="shared" si="58"/>
        <v>-0.22722108611679115</v>
      </c>
      <c r="R604" s="109">
        <f t="shared" si="59"/>
        <v>27.780229629717557</v>
      </c>
      <c r="S604" s="147">
        <f t="shared" si="57"/>
        <v>-0.22722108611679115</v>
      </c>
      <c r="T604" s="107">
        <f t="shared" si="60"/>
        <v>882.2</v>
      </c>
      <c r="U604" s="107">
        <f t="shared" si="61"/>
        <v>16.11</v>
      </c>
    </row>
    <row r="605" spans="1:21" s="110" customFormat="1">
      <c r="A605" s="106" t="s">
        <v>4402</v>
      </c>
      <c r="B605" s="107"/>
      <c r="C605" s="107"/>
      <c r="D605" s="108"/>
      <c r="E605" s="117">
        <v>7.2730000000000003E-2</v>
      </c>
      <c r="F605" s="117">
        <v>3.5599999999999998E-3</v>
      </c>
      <c r="G605" s="117">
        <v>1.47444</v>
      </c>
      <c r="H605" s="117">
        <v>6.0490000000000002E-2</v>
      </c>
      <c r="I605" s="117">
        <v>0.14701</v>
      </c>
      <c r="J605" s="117">
        <v>2.7000000000000001E-3</v>
      </c>
      <c r="K605" s="107">
        <v>1006.5</v>
      </c>
      <c r="L605" s="107">
        <v>96.33</v>
      </c>
      <c r="M605" s="107">
        <v>920</v>
      </c>
      <c r="N605" s="107">
        <v>24.82</v>
      </c>
      <c r="O605" s="107">
        <v>884.2</v>
      </c>
      <c r="P605" s="107">
        <v>15.2</v>
      </c>
      <c r="Q605" s="109">
        <f t="shared" si="58"/>
        <v>12.151018380526569</v>
      </c>
      <c r="R605" s="109">
        <f t="shared" si="59"/>
        <v>17.084783011736548</v>
      </c>
      <c r="S605" s="147">
        <f t="shared" si="57"/>
        <v>12.151018380526569</v>
      </c>
      <c r="T605" s="107">
        <f t="shared" si="60"/>
        <v>884.2</v>
      </c>
      <c r="U605" s="107">
        <f t="shared" si="61"/>
        <v>15.2</v>
      </c>
    </row>
    <row r="606" spans="1:21" s="110" customFormat="1">
      <c r="A606" s="106" t="s">
        <v>4403</v>
      </c>
      <c r="B606" s="107"/>
      <c r="C606" s="107"/>
      <c r="D606" s="108"/>
      <c r="E606" s="117">
        <v>6.7989999999999995E-2</v>
      </c>
      <c r="F606" s="117">
        <v>3.0599999999999998E-3</v>
      </c>
      <c r="G606" s="117">
        <v>1.3890400000000001</v>
      </c>
      <c r="H606" s="117">
        <v>5.0340000000000003E-2</v>
      </c>
      <c r="I606" s="117">
        <v>0.14815</v>
      </c>
      <c r="J606" s="117">
        <v>2.5699999999999998E-3</v>
      </c>
      <c r="K606" s="107">
        <v>868.4</v>
      </c>
      <c r="L606" s="107">
        <v>90.49</v>
      </c>
      <c r="M606" s="107">
        <v>884.3</v>
      </c>
      <c r="N606" s="107">
        <v>21.4</v>
      </c>
      <c r="O606" s="107">
        <v>890.6</v>
      </c>
      <c r="P606" s="107">
        <v>14.45</v>
      </c>
      <c r="Q606" s="109">
        <f t="shared" si="58"/>
        <v>-2.5564256103178362</v>
      </c>
      <c r="R606" s="109">
        <f t="shared" si="59"/>
        <v>21.630940988981948</v>
      </c>
      <c r="S606" s="147">
        <f t="shared" si="57"/>
        <v>-2.5564256103178362</v>
      </c>
      <c r="T606" s="107">
        <f t="shared" si="60"/>
        <v>890.6</v>
      </c>
      <c r="U606" s="107">
        <f t="shared" si="61"/>
        <v>14.45</v>
      </c>
    </row>
    <row r="607" spans="1:21" s="110" customFormat="1">
      <c r="A607" s="106" t="s">
        <v>4404</v>
      </c>
      <c r="B607" s="107"/>
      <c r="C607" s="107"/>
      <c r="D607" s="108"/>
      <c r="E607" s="117">
        <v>6.7750000000000005E-2</v>
      </c>
      <c r="F607" s="117">
        <v>2.5899999999999999E-3</v>
      </c>
      <c r="G607" s="117">
        <v>1.3907499999999999</v>
      </c>
      <c r="H607" s="117">
        <v>3.8519999999999999E-2</v>
      </c>
      <c r="I607" s="117">
        <v>0.14885999999999999</v>
      </c>
      <c r="J607" s="117">
        <v>2.4599999999999999E-3</v>
      </c>
      <c r="K607" s="107">
        <v>860.9</v>
      </c>
      <c r="L607" s="107">
        <v>77.5</v>
      </c>
      <c r="M607" s="107">
        <v>885</v>
      </c>
      <c r="N607" s="107">
        <v>16.36</v>
      </c>
      <c r="O607" s="107">
        <v>894.6</v>
      </c>
      <c r="P607" s="107">
        <v>13.83</v>
      </c>
      <c r="Q607" s="109">
        <f t="shared" si="58"/>
        <v>-3.9145080729469317</v>
      </c>
      <c r="R607" s="109">
        <f t="shared" si="59"/>
        <v>18.983069615170209</v>
      </c>
      <c r="S607" s="147">
        <f t="shared" si="57"/>
        <v>-3.9145080729469317</v>
      </c>
      <c r="T607" s="107">
        <f t="shared" si="60"/>
        <v>894.6</v>
      </c>
      <c r="U607" s="107">
        <f t="shared" si="61"/>
        <v>13.83</v>
      </c>
    </row>
    <row r="608" spans="1:21" s="110" customFormat="1">
      <c r="A608" s="106" t="s">
        <v>4405</v>
      </c>
      <c r="B608" s="107"/>
      <c r="C608" s="107"/>
      <c r="D608" s="108"/>
      <c r="E608" s="117">
        <v>6.9779999999999995E-2</v>
      </c>
      <c r="F608" s="117">
        <v>3.82E-3</v>
      </c>
      <c r="G608" s="117">
        <v>1.41526</v>
      </c>
      <c r="H608" s="117">
        <v>6.7489999999999994E-2</v>
      </c>
      <c r="I608" s="117">
        <v>0.14707999999999999</v>
      </c>
      <c r="J608" s="117">
        <v>2.7699999999999999E-3</v>
      </c>
      <c r="K608" s="107">
        <v>921.8</v>
      </c>
      <c r="L608" s="107">
        <v>108.67</v>
      </c>
      <c r="M608" s="107">
        <v>895.4</v>
      </c>
      <c r="N608" s="107">
        <v>28.37</v>
      </c>
      <c r="O608" s="107">
        <v>884.6</v>
      </c>
      <c r="P608" s="107">
        <v>15.59</v>
      </c>
      <c r="Q608" s="109">
        <f t="shared" si="58"/>
        <v>4.0355825558689435</v>
      </c>
      <c r="R608" s="109">
        <f t="shared" si="59"/>
        <v>22.877718745821163</v>
      </c>
      <c r="S608" s="147">
        <f t="shared" si="57"/>
        <v>4.0355825558689435</v>
      </c>
      <c r="T608" s="107">
        <f t="shared" si="60"/>
        <v>884.6</v>
      </c>
      <c r="U608" s="107">
        <f t="shared" si="61"/>
        <v>15.59</v>
      </c>
    </row>
    <row r="609" spans="1:21" s="110" customFormat="1">
      <c r="A609" s="106" t="s">
        <v>4406</v>
      </c>
      <c r="B609" s="107"/>
      <c r="C609" s="107"/>
      <c r="D609" s="108"/>
      <c r="E609" s="117">
        <v>6.8820000000000006E-2</v>
      </c>
      <c r="F609" s="117">
        <v>3.5799999999999998E-3</v>
      </c>
      <c r="G609" s="117">
        <v>1.37392</v>
      </c>
      <c r="H609" s="117">
        <v>6.1190000000000001E-2</v>
      </c>
      <c r="I609" s="117">
        <v>0.14476</v>
      </c>
      <c r="J609" s="117">
        <v>2.63E-3</v>
      </c>
      <c r="K609" s="107">
        <v>893.5</v>
      </c>
      <c r="L609" s="107">
        <v>103.79</v>
      </c>
      <c r="M609" s="107">
        <v>877.8</v>
      </c>
      <c r="N609" s="107">
        <v>26.17</v>
      </c>
      <c r="O609" s="107">
        <v>871.5</v>
      </c>
      <c r="P609" s="107">
        <v>14.8</v>
      </c>
      <c r="Q609" s="109">
        <f t="shared" si="58"/>
        <v>2.462227196418576</v>
      </c>
      <c r="R609" s="109">
        <f t="shared" si="59"/>
        <v>22.901081115629253</v>
      </c>
      <c r="S609" s="147">
        <f t="shared" si="57"/>
        <v>2.462227196418576</v>
      </c>
      <c r="T609" s="107">
        <f t="shared" si="60"/>
        <v>871.5</v>
      </c>
      <c r="U609" s="107">
        <f t="shared" si="61"/>
        <v>14.8</v>
      </c>
    </row>
    <row r="610" spans="1:21" s="110" customFormat="1">
      <c r="A610" s="106" t="s">
        <v>4407</v>
      </c>
      <c r="B610" s="107"/>
      <c r="C610" s="107"/>
      <c r="D610" s="108"/>
      <c r="E610" s="117">
        <v>6.7280000000000006E-2</v>
      </c>
      <c r="F610" s="117">
        <v>3.3300000000000001E-3</v>
      </c>
      <c r="G610" s="117">
        <v>1.3647</v>
      </c>
      <c r="H610" s="117">
        <v>5.6869999999999997E-2</v>
      </c>
      <c r="I610" s="117">
        <v>0.14709</v>
      </c>
      <c r="J610" s="117">
        <v>2.65E-3</v>
      </c>
      <c r="K610" s="107">
        <v>846.4</v>
      </c>
      <c r="L610" s="107">
        <v>99.74</v>
      </c>
      <c r="M610" s="107">
        <v>873.9</v>
      </c>
      <c r="N610" s="107">
        <v>24.42</v>
      </c>
      <c r="O610" s="107">
        <v>884.7</v>
      </c>
      <c r="P610" s="107">
        <v>14.89</v>
      </c>
      <c r="Q610" s="109">
        <f t="shared" si="58"/>
        <v>-4.5250472589792201</v>
      </c>
      <c r="R610" s="109">
        <f t="shared" si="59"/>
        <v>24.884510375472178</v>
      </c>
      <c r="S610" s="147">
        <f t="shared" si="57"/>
        <v>-4.5250472589792201</v>
      </c>
      <c r="T610" s="107">
        <f t="shared" si="60"/>
        <v>884.7</v>
      </c>
      <c r="U610" s="107">
        <f t="shared" si="61"/>
        <v>14.89</v>
      </c>
    </row>
    <row r="611" spans="1:21" s="110" customFormat="1">
      <c r="A611" s="106" t="s">
        <v>4408</v>
      </c>
      <c r="B611" s="107"/>
      <c r="C611" s="107"/>
      <c r="D611" s="108"/>
      <c r="E611" s="117">
        <v>7.1139999999999995E-2</v>
      </c>
      <c r="F611" s="117">
        <v>2.98E-3</v>
      </c>
      <c r="G611" s="117">
        <v>1.4269499999999999</v>
      </c>
      <c r="H611" s="117">
        <v>4.6170000000000003E-2</v>
      </c>
      <c r="I611" s="117">
        <v>0.14546000000000001</v>
      </c>
      <c r="J611" s="117">
        <v>2.48E-3</v>
      </c>
      <c r="K611" s="107">
        <v>961.3</v>
      </c>
      <c r="L611" s="107">
        <v>83.26</v>
      </c>
      <c r="M611" s="107">
        <v>900.3</v>
      </c>
      <c r="N611" s="107">
        <v>19.309999999999999</v>
      </c>
      <c r="O611" s="107">
        <v>875.5</v>
      </c>
      <c r="P611" s="107">
        <v>13.94</v>
      </c>
      <c r="Q611" s="109">
        <f t="shared" si="58"/>
        <v>8.9254135025486292</v>
      </c>
      <c r="R611" s="109">
        <f t="shared" si="59"/>
        <v>16.040650546001054</v>
      </c>
      <c r="S611" s="147">
        <f t="shared" si="57"/>
        <v>8.9254135025486292</v>
      </c>
      <c r="T611" s="107">
        <f t="shared" si="60"/>
        <v>875.5</v>
      </c>
      <c r="U611" s="107">
        <f t="shared" si="61"/>
        <v>13.94</v>
      </c>
    </row>
    <row r="612" spans="1:21" s="110" customFormat="1">
      <c r="A612" s="106" t="s">
        <v>4409</v>
      </c>
      <c r="B612" s="107"/>
      <c r="C612" s="107"/>
      <c r="D612" s="108"/>
      <c r="E612" s="117">
        <v>6.9580000000000003E-2</v>
      </c>
      <c r="F612" s="117">
        <v>3.6700000000000001E-3</v>
      </c>
      <c r="G612" s="117">
        <v>1.39516</v>
      </c>
      <c r="H612" s="117">
        <v>6.3350000000000004E-2</v>
      </c>
      <c r="I612" s="117">
        <v>0.14541000000000001</v>
      </c>
      <c r="J612" s="117">
        <v>2.7000000000000001E-3</v>
      </c>
      <c r="K612" s="107">
        <v>915.9</v>
      </c>
      <c r="L612" s="107">
        <v>104.94</v>
      </c>
      <c r="M612" s="107">
        <v>886.9</v>
      </c>
      <c r="N612" s="107">
        <v>26.86</v>
      </c>
      <c r="O612" s="107">
        <v>875.2</v>
      </c>
      <c r="P612" s="107">
        <v>15.18</v>
      </c>
      <c r="Q612" s="109">
        <f t="shared" si="58"/>
        <v>4.4437165629435444</v>
      </c>
      <c r="R612" s="109">
        <f t="shared" si="59"/>
        <v>22.146356076512657</v>
      </c>
      <c r="S612" s="147">
        <f t="shared" si="57"/>
        <v>4.4437165629435444</v>
      </c>
      <c r="T612" s="107">
        <f t="shared" si="60"/>
        <v>875.2</v>
      </c>
      <c r="U612" s="107">
        <f t="shared" si="61"/>
        <v>15.18</v>
      </c>
    </row>
    <row r="613" spans="1:21" s="110" customFormat="1">
      <c r="A613" s="106" t="s">
        <v>4410</v>
      </c>
      <c r="B613" s="107"/>
      <c r="C613" s="107"/>
      <c r="D613" s="108"/>
      <c r="E613" s="117">
        <v>7.077E-2</v>
      </c>
      <c r="F613" s="117">
        <v>4.2700000000000004E-3</v>
      </c>
      <c r="G613" s="117">
        <v>1.4133199999999999</v>
      </c>
      <c r="H613" s="117">
        <v>7.6249999999999998E-2</v>
      </c>
      <c r="I613" s="117">
        <v>0.14482</v>
      </c>
      <c r="J613" s="117">
        <v>2.7100000000000002E-3</v>
      </c>
      <c r="K613" s="107">
        <v>950.8</v>
      </c>
      <c r="L613" s="107">
        <v>118.78</v>
      </c>
      <c r="M613" s="107">
        <v>894.6</v>
      </c>
      <c r="N613" s="107">
        <v>32.08</v>
      </c>
      <c r="O613" s="107">
        <v>871.8</v>
      </c>
      <c r="P613" s="107">
        <v>15.26</v>
      </c>
      <c r="Q613" s="109">
        <f t="shared" si="58"/>
        <v>8.30879259570888</v>
      </c>
      <c r="R613" s="109">
        <f t="shared" si="59"/>
        <v>23.133086812206379</v>
      </c>
      <c r="S613" s="147">
        <f t="shared" si="57"/>
        <v>8.30879259570888</v>
      </c>
      <c r="T613" s="107">
        <f t="shared" si="60"/>
        <v>871.8</v>
      </c>
      <c r="U613" s="107">
        <f t="shared" si="61"/>
        <v>15.26</v>
      </c>
    </row>
    <row r="614" spans="1:21" s="110" customFormat="1">
      <c r="A614" s="106" t="s">
        <v>4411</v>
      </c>
      <c r="B614" s="107"/>
      <c r="C614" s="107"/>
      <c r="D614" s="108"/>
      <c r="E614" s="117">
        <v>7.0849999999999996E-2</v>
      </c>
      <c r="F614" s="117">
        <v>3.5799999999999998E-3</v>
      </c>
      <c r="G614" s="117">
        <v>1.40608</v>
      </c>
      <c r="H614" s="117">
        <v>6.012E-2</v>
      </c>
      <c r="I614" s="117">
        <v>0.14391999999999999</v>
      </c>
      <c r="J614" s="117">
        <v>2.63E-3</v>
      </c>
      <c r="K614" s="107">
        <v>953</v>
      </c>
      <c r="L614" s="107">
        <v>99.99</v>
      </c>
      <c r="M614" s="107">
        <v>891.5</v>
      </c>
      <c r="N614" s="107">
        <v>25.37</v>
      </c>
      <c r="O614" s="107">
        <v>866.8</v>
      </c>
      <c r="P614" s="107">
        <v>14.81</v>
      </c>
      <c r="Q614" s="109">
        <f t="shared" si="58"/>
        <v>9.0451206715634882</v>
      </c>
      <c r="R614" s="109">
        <f t="shared" si="59"/>
        <v>19.337619226113777</v>
      </c>
      <c r="S614" s="147">
        <f t="shared" si="57"/>
        <v>9.0451206715634882</v>
      </c>
      <c r="T614" s="107">
        <f t="shared" si="60"/>
        <v>866.8</v>
      </c>
      <c r="U614" s="107">
        <f t="shared" si="61"/>
        <v>14.81</v>
      </c>
    </row>
    <row r="615" spans="1:21" s="110" customFormat="1">
      <c r="A615" s="106" t="s">
        <v>4412</v>
      </c>
      <c r="B615" s="107"/>
      <c r="C615" s="107"/>
      <c r="D615" s="108"/>
      <c r="E615" s="117">
        <v>7.0129999999999998E-2</v>
      </c>
      <c r="F615" s="117">
        <v>3.5100000000000001E-3</v>
      </c>
      <c r="G615" s="117">
        <v>1.4014500000000001</v>
      </c>
      <c r="H615" s="117">
        <v>5.935E-2</v>
      </c>
      <c r="I615" s="117">
        <v>0.14491000000000001</v>
      </c>
      <c r="J615" s="117">
        <v>2.5999999999999999E-3</v>
      </c>
      <c r="K615" s="107">
        <v>932.1</v>
      </c>
      <c r="L615" s="107">
        <v>99.58</v>
      </c>
      <c r="M615" s="107">
        <v>889.5</v>
      </c>
      <c r="N615" s="107">
        <v>25.09</v>
      </c>
      <c r="O615" s="107">
        <v>872.4</v>
      </c>
      <c r="P615" s="107">
        <v>14.67</v>
      </c>
      <c r="Q615" s="109">
        <f t="shared" si="58"/>
        <v>6.4048921789507602</v>
      </c>
      <c r="R615" s="109">
        <f t="shared" si="59"/>
        <v>20.244496106613756</v>
      </c>
      <c r="S615" s="147">
        <f t="shared" si="57"/>
        <v>6.4048921789507602</v>
      </c>
      <c r="T615" s="107">
        <f t="shared" si="60"/>
        <v>872.4</v>
      </c>
      <c r="U615" s="107">
        <f t="shared" si="61"/>
        <v>14.67</v>
      </c>
    </row>
    <row r="616" spans="1:21" s="110" customFormat="1">
      <c r="A616" s="106" t="s">
        <v>4413</v>
      </c>
      <c r="B616" s="107"/>
      <c r="C616" s="107"/>
      <c r="D616" s="108"/>
      <c r="E616" s="117">
        <v>6.6909999999999997E-2</v>
      </c>
      <c r="F616" s="117">
        <v>3.0999999999999999E-3</v>
      </c>
      <c r="G616" s="117">
        <v>1.3704400000000001</v>
      </c>
      <c r="H616" s="117">
        <v>5.1810000000000002E-2</v>
      </c>
      <c r="I616" s="117">
        <v>0.14853</v>
      </c>
      <c r="J616" s="117">
        <v>2.64E-3</v>
      </c>
      <c r="K616" s="107">
        <v>834.8</v>
      </c>
      <c r="L616" s="107">
        <v>93.6</v>
      </c>
      <c r="M616" s="107">
        <v>876.4</v>
      </c>
      <c r="N616" s="107">
        <v>22.19</v>
      </c>
      <c r="O616" s="107">
        <v>892.7</v>
      </c>
      <c r="P616" s="107">
        <v>14.82</v>
      </c>
      <c r="Q616" s="109">
        <f t="shared" si="58"/>
        <v>-6.9357930043124183</v>
      </c>
      <c r="R616" s="109">
        <f t="shared" si="59"/>
        <v>24.241281208018773</v>
      </c>
      <c r="S616" s="147">
        <f t="shared" si="57"/>
        <v>-6.9357930043124183</v>
      </c>
      <c r="T616" s="107">
        <f t="shared" si="60"/>
        <v>892.7</v>
      </c>
      <c r="U616" s="107">
        <f t="shared" si="61"/>
        <v>14.82</v>
      </c>
    </row>
    <row r="617" spans="1:21" s="110" customFormat="1">
      <c r="A617" s="106" t="s">
        <v>4414</v>
      </c>
      <c r="B617" s="107"/>
      <c r="C617" s="107"/>
      <c r="D617" s="108"/>
      <c r="E617" s="117">
        <v>7.034E-2</v>
      </c>
      <c r="F617" s="117">
        <v>4.5799999999999999E-3</v>
      </c>
      <c r="G617" s="117">
        <v>1.39822</v>
      </c>
      <c r="H617" s="117">
        <v>8.2540000000000002E-2</v>
      </c>
      <c r="I617" s="117">
        <v>0.14415</v>
      </c>
      <c r="J617" s="117">
        <v>2.9499999999999999E-3</v>
      </c>
      <c r="K617" s="107">
        <v>938.2</v>
      </c>
      <c r="L617" s="107">
        <v>127.99</v>
      </c>
      <c r="M617" s="107">
        <v>888.2</v>
      </c>
      <c r="N617" s="107">
        <v>34.94</v>
      </c>
      <c r="O617" s="107">
        <v>868.1</v>
      </c>
      <c r="P617" s="107">
        <v>16.600000000000001</v>
      </c>
      <c r="Q617" s="109">
        <f t="shared" si="58"/>
        <v>7.4717544233638851</v>
      </c>
      <c r="R617" s="109">
        <f t="shared" si="59"/>
        <v>25.492359922467205</v>
      </c>
      <c r="S617" s="147">
        <f t="shared" si="57"/>
        <v>7.4717544233638851</v>
      </c>
      <c r="T617" s="107">
        <f t="shared" si="60"/>
        <v>868.1</v>
      </c>
      <c r="U617" s="107">
        <f t="shared" si="61"/>
        <v>16.600000000000001</v>
      </c>
    </row>
    <row r="618" spans="1:21" s="110" customFormat="1">
      <c r="A618" s="106" t="s">
        <v>4415</v>
      </c>
      <c r="B618" s="107"/>
      <c r="C618" s="107"/>
      <c r="D618" s="108"/>
      <c r="E618" s="117">
        <v>7.0470000000000005E-2</v>
      </c>
      <c r="F618" s="117">
        <v>3.0500000000000002E-3</v>
      </c>
      <c r="G618" s="117">
        <v>1.40707</v>
      </c>
      <c r="H618" s="117">
        <v>4.8079999999999998E-2</v>
      </c>
      <c r="I618" s="117">
        <v>0.14477999999999999</v>
      </c>
      <c r="J618" s="117">
        <v>2.5000000000000001E-3</v>
      </c>
      <c r="K618" s="107">
        <v>942.2</v>
      </c>
      <c r="L618" s="107">
        <v>86.35</v>
      </c>
      <c r="M618" s="107">
        <v>891.9</v>
      </c>
      <c r="N618" s="107">
        <v>20.28</v>
      </c>
      <c r="O618" s="107">
        <v>871.6</v>
      </c>
      <c r="P618" s="107">
        <v>14.07</v>
      </c>
      <c r="Q618" s="109">
        <f t="shared" si="58"/>
        <v>7.4931012523880351</v>
      </c>
      <c r="R618" s="109">
        <f t="shared" si="59"/>
        <v>17.217021019962406</v>
      </c>
      <c r="S618" s="147">
        <f t="shared" si="57"/>
        <v>7.4931012523880351</v>
      </c>
      <c r="T618" s="107">
        <f t="shared" si="60"/>
        <v>871.6</v>
      </c>
      <c r="U618" s="107">
        <f t="shared" si="61"/>
        <v>14.07</v>
      </c>
    </row>
    <row r="619" spans="1:21" s="110" customFormat="1">
      <c r="A619" s="106" t="s">
        <v>4416</v>
      </c>
      <c r="B619" s="107"/>
      <c r="C619" s="107"/>
      <c r="D619" s="108"/>
      <c r="E619" s="117">
        <v>7.1900000000000006E-2</v>
      </c>
      <c r="F619" s="117">
        <v>4.3899999999999998E-3</v>
      </c>
      <c r="G619" s="117">
        <v>1.4551099999999999</v>
      </c>
      <c r="H619" s="117">
        <v>7.9519999999999993E-2</v>
      </c>
      <c r="I619" s="117">
        <v>0.14674999999999999</v>
      </c>
      <c r="J619" s="117">
        <v>3.0300000000000001E-3</v>
      </c>
      <c r="K619" s="107">
        <v>983.2</v>
      </c>
      <c r="L619" s="107">
        <v>119.61</v>
      </c>
      <c r="M619" s="107">
        <v>912</v>
      </c>
      <c r="N619" s="107">
        <v>32.89</v>
      </c>
      <c r="O619" s="107">
        <v>882.7</v>
      </c>
      <c r="P619" s="107">
        <v>17.010000000000002</v>
      </c>
      <c r="Q619" s="109">
        <f t="shared" si="58"/>
        <v>10.221724979658253</v>
      </c>
      <c r="R619" s="109">
        <f t="shared" si="59"/>
        <v>22.116084685709289</v>
      </c>
      <c r="S619" s="147">
        <f t="shared" si="57"/>
        <v>10.221724979658253</v>
      </c>
      <c r="T619" s="107">
        <f t="shared" si="60"/>
        <v>882.7</v>
      </c>
      <c r="U619" s="107">
        <f t="shared" si="61"/>
        <v>17.010000000000002</v>
      </c>
    </row>
    <row r="620" spans="1:21" s="105" customFormat="1">
      <c r="A620" s="111" t="s">
        <v>6490</v>
      </c>
      <c r="B620" s="112"/>
      <c r="C620" s="112"/>
      <c r="D620" s="103"/>
      <c r="E620" s="123"/>
      <c r="F620" s="123"/>
      <c r="G620" s="123"/>
      <c r="H620" s="123"/>
      <c r="I620" s="123"/>
      <c r="J620" s="123"/>
      <c r="K620" s="112"/>
      <c r="L620" s="112"/>
      <c r="M620" s="112"/>
      <c r="N620" s="112"/>
      <c r="O620" s="112"/>
      <c r="P620" s="112"/>
      <c r="Q620" s="113"/>
      <c r="R620" s="113"/>
      <c r="S620" s="147">
        <f t="shared" si="57"/>
        <v>0</v>
      </c>
      <c r="T620" s="112"/>
      <c r="U620" s="112"/>
    </row>
    <row r="621" spans="1:21" s="110" customFormat="1">
      <c r="A621" s="106" t="s">
        <v>6491</v>
      </c>
      <c r="B621" s="107"/>
      <c r="C621" s="107">
        <v>1762.5</v>
      </c>
      <c r="D621" s="108"/>
      <c r="E621" s="117">
        <v>0.10314</v>
      </c>
      <c r="F621" s="117">
        <v>0.59</v>
      </c>
      <c r="G621" s="117">
        <v>1.5193300000000001</v>
      </c>
      <c r="H621" s="117">
        <v>0.78</v>
      </c>
      <c r="I621" s="117">
        <v>0.10684</v>
      </c>
      <c r="J621" s="117">
        <v>0.52</v>
      </c>
      <c r="K621" s="107"/>
      <c r="L621" s="107"/>
      <c r="M621" s="107"/>
      <c r="N621" s="107"/>
      <c r="O621" s="107">
        <v>654.4</v>
      </c>
      <c r="P621" s="107">
        <v>3.2</v>
      </c>
      <c r="Q621" s="109"/>
      <c r="R621" s="109"/>
      <c r="S621" s="147">
        <f t="shared" si="57"/>
        <v>0</v>
      </c>
      <c r="T621" s="107">
        <f t="shared" si="60"/>
        <v>654.4</v>
      </c>
      <c r="U621" s="107">
        <f t="shared" si="61"/>
        <v>3.2</v>
      </c>
    </row>
    <row r="622" spans="1:21" s="110" customFormat="1">
      <c r="A622" s="106" t="s">
        <v>4417</v>
      </c>
      <c r="B622" s="107"/>
      <c r="C622" s="107">
        <v>187.67</v>
      </c>
      <c r="D622" s="108"/>
      <c r="E622" s="117">
        <v>0.16309999999999999</v>
      </c>
      <c r="F622" s="117">
        <v>0.56999999999999995</v>
      </c>
      <c r="G622" s="117">
        <v>9.4765200000000007</v>
      </c>
      <c r="H622" s="117">
        <v>0.95</v>
      </c>
      <c r="I622" s="117">
        <v>0.42141000000000001</v>
      </c>
      <c r="J622" s="117">
        <v>0.76</v>
      </c>
      <c r="K622" s="107"/>
      <c r="L622" s="107"/>
      <c r="M622" s="107"/>
      <c r="N622" s="107"/>
      <c r="O622" s="107">
        <v>2266.9</v>
      </c>
      <c r="P622" s="107">
        <v>14.5</v>
      </c>
      <c r="Q622" s="109"/>
      <c r="R622" s="109"/>
      <c r="S622" s="147">
        <f t="shared" si="57"/>
        <v>0</v>
      </c>
      <c r="T622" s="107">
        <f t="shared" si="60"/>
        <v>0</v>
      </c>
      <c r="U622" s="107">
        <f t="shared" si="61"/>
        <v>0</v>
      </c>
    </row>
    <row r="623" spans="1:21" s="110" customFormat="1">
      <c r="A623" s="106" t="s">
        <v>4418</v>
      </c>
      <c r="B623" s="107"/>
      <c r="C623" s="107">
        <v>41</v>
      </c>
      <c r="D623" s="108"/>
      <c r="E623" s="117">
        <v>6.7739999999999995E-2</v>
      </c>
      <c r="F623" s="117">
        <v>3.24</v>
      </c>
      <c r="G623" s="117">
        <v>1.2714000000000001</v>
      </c>
      <c r="H623" s="117">
        <v>3.55</v>
      </c>
      <c r="I623" s="117">
        <v>0.13611999999999999</v>
      </c>
      <c r="J623" s="117">
        <v>1.45</v>
      </c>
      <c r="K623" s="107"/>
      <c r="L623" s="107"/>
      <c r="M623" s="107"/>
      <c r="N623" s="107"/>
      <c r="O623" s="107">
        <v>822.7</v>
      </c>
      <c r="P623" s="107">
        <v>11.2</v>
      </c>
      <c r="Q623" s="109"/>
      <c r="R623" s="109"/>
      <c r="S623" s="147">
        <f t="shared" si="57"/>
        <v>0</v>
      </c>
      <c r="T623" s="107">
        <f t="shared" si="60"/>
        <v>822.7</v>
      </c>
      <c r="U623" s="107">
        <f t="shared" si="61"/>
        <v>11.2</v>
      </c>
    </row>
    <row r="624" spans="1:21" s="110" customFormat="1">
      <c r="A624" s="106" t="s">
        <v>4419</v>
      </c>
      <c r="B624" s="107"/>
      <c r="C624" s="107">
        <v>25.36</v>
      </c>
      <c r="D624" s="108"/>
      <c r="E624" s="117">
        <v>0.16952</v>
      </c>
      <c r="F624" s="117">
        <v>1.43</v>
      </c>
      <c r="G624" s="117">
        <v>11.329370000000001</v>
      </c>
      <c r="H624" s="117">
        <v>2.2400000000000002</v>
      </c>
      <c r="I624" s="117">
        <v>0.48470999999999997</v>
      </c>
      <c r="J624" s="117">
        <v>1.73</v>
      </c>
      <c r="K624" s="107"/>
      <c r="L624" s="107"/>
      <c r="M624" s="107"/>
      <c r="N624" s="107"/>
      <c r="O624" s="107">
        <v>2547.6999999999998</v>
      </c>
      <c r="P624" s="107">
        <v>36.299999999999997</v>
      </c>
      <c r="Q624" s="109"/>
      <c r="R624" s="109"/>
      <c r="S624" s="147">
        <f t="shared" si="57"/>
        <v>0</v>
      </c>
      <c r="T624" s="107">
        <f t="shared" si="60"/>
        <v>0</v>
      </c>
      <c r="U624" s="107">
        <f t="shared" si="61"/>
        <v>0</v>
      </c>
    </row>
    <row r="625" spans="1:21" s="110" customFormat="1">
      <c r="A625" s="106" t="s">
        <v>4420</v>
      </c>
      <c r="B625" s="107"/>
      <c r="C625" s="107">
        <v>132.12</v>
      </c>
      <c r="D625" s="108"/>
      <c r="E625" s="117">
        <v>6.3939999999999997E-2</v>
      </c>
      <c r="F625" s="117">
        <v>3.09</v>
      </c>
      <c r="G625" s="117">
        <v>1.1578599999999999</v>
      </c>
      <c r="H625" s="117">
        <v>3.42</v>
      </c>
      <c r="I625" s="117">
        <v>0.13134000000000001</v>
      </c>
      <c r="J625" s="117">
        <v>1.48</v>
      </c>
      <c r="K625" s="107"/>
      <c r="L625" s="107"/>
      <c r="M625" s="107"/>
      <c r="N625" s="107"/>
      <c r="O625" s="107">
        <v>795.5</v>
      </c>
      <c r="P625" s="107">
        <v>11.1</v>
      </c>
      <c r="Q625" s="109"/>
      <c r="R625" s="109"/>
      <c r="S625" s="147">
        <f t="shared" si="57"/>
        <v>0</v>
      </c>
      <c r="T625" s="107">
        <f t="shared" si="60"/>
        <v>795.5</v>
      </c>
      <c r="U625" s="107">
        <f t="shared" si="61"/>
        <v>11.1</v>
      </c>
    </row>
    <row r="626" spans="1:21" s="110" customFormat="1">
      <c r="A626" s="106" t="s">
        <v>4421</v>
      </c>
      <c r="B626" s="107"/>
      <c r="C626" s="107">
        <v>121.74</v>
      </c>
      <c r="D626" s="108"/>
      <c r="E626" s="117">
        <v>6.7960000000000007E-2</v>
      </c>
      <c r="F626" s="117">
        <v>1.89</v>
      </c>
      <c r="G626" s="117">
        <v>1.2319599999999999</v>
      </c>
      <c r="H626" s="117">
        <v>2.35</v>
      </c>
      <c r="I626" s="117">
        <v>0.13148000000000001</v>
      </c>
      <c r="J626" s="117">
        <v>1.39</v>
      </c>
      <c r="K626" s="107"/>
      <c r="L626" s="107"/>
      <c r="M626" s="107"/>
      <c r="N626" s="107"/>
      <c r="O626" s="107">
        <v>796.3</v>
      </c>
      <c r="P626" s="107">
        <v>10.4</v>
      </c>
      <c r="Q626" s="109"/>
      <c r="R626" s="109"/>
      <c r="S626" s="147">
        <f t="shared" si="57"/>
        <v>0</v>
      </c>
      <c r="T626" s="107">
        <f t="shared" si="60"/>
        <v>796.3</v>
      </c>
      <c r="U626" s="107">
        <f t="shared" si="61"/>
        <v>10.4</v>
      </c>
    </row>
    <row r="627" spans="1:21" s="110" customFormat="1">
      <c r="A627" s="106" t="s">
        <v>4422</v>
      </c>
      <c r="B627" s="107"/>
      <c r="C627" s="107">
        <v>56.42</v>
      </c>
      <c r="D627" s="108"/>
      <c r="E627" s="117">
        <v>6.4390000000000003E-2</v>
      </c>
      <c r="F627" s="117">
        <v>3.93</v>
      </c>
      <c r="G627" s="117">
        <v>1.1773</v>
      </c>
      <c r="H627" s="117">
        <v>4.1399999999999997</v>
      </c>
      <c r="I627" s="117">
        <v>0.1326</v>
      </c>
      <c r="J627" s="117">
        <v>1.31</v>
      </c>
      <c r="K627" s="107"/>
      <c r="L627" s="107"/>
      <c r="M627" s="107"/>
      <c r="N627" s="107"/>
      <c r="O627" s="107">
        <v>802.7</v>
      </c>
      <c r="P627" s="107">
        <v>9.9</v>
      </c>
      <c r="Q627" s="109"/>
      <c r="R627" s="109"/>
      <c r="S627" s="147">
        <f t="shared" si="57"/>
        <v>0</v>
      </c>
      <c r="T627" s="107">
        <f t="shared" si="60"/>
        <v>802.7</v>
      </c>
      <c r="U627" s="107">
        <f t="shared" si="61"/>
        <v>9.9</v>
      </c>
    </row>
    <row r="628" spans="1:21" s="110" customFormat="1">
      <c r="A628" s="106" t="s">
        <v>4423</v>
      </c>
      <c r="B628" s="107"/>
      <c r="C628" s="107">
        <v>84.9</v>
      </c>
      <c r="D628" s="108"/>
      <c r="E628" s="117">
        <v>6.8580000000000002E-2</v>
      </c>
      <c r="F628" s="117">
        <v>6.01</v>
      </c>
      <c r="G628" s="117">
        <v>1.2368600000000001</v>
      </c>
      <c r="H628" s="117">
        <v>6.13</v>
      </c>
      <c r="I628" s="117">
        <v>0.13081000000000001</v>
      </c>
      <c r="J628" s="117">
        <v>1.19</v>
      </c>
      <c r="K628" s="107"/>
      <c r="L628" s="107"/>
      <c r="M628" s="107"/>
      <c r="N628" s="107"/>
      <c r="O628" s="107">
        <v>792.5</v>
      </c>
      <c r="P628" s="107">
        <v>8.9</v>
      </c>
      <c r="Q628" s="109"/>
      <c r="R628" s="109"/>
      <c r="S628" s="147">
        <f t="shared" si="57"/>
        <v>0</v>
      </c>
      <c r="T628" s="107">
        <f t="shared" si="60"/>
        <v>792.5</v>
      </c>
      <c r="U628" s="107">
        <f t="shared" si="61"/>
        <v>8.9</v>
      </c>
    </row>
    <row r="629" spans="1:21" s="110" customFormat="1">
      <c r="A629" s="106" t="s">
        <v>4424</v>
      </c>
      <c r="B629" s="107"/>
      <c r="C629" s="107">
        <v>264.31</v>
      </c>
      <c r="D629" s="108"/>
      <c r="E629" s="117">
        <v>6.7229999999999998E-2</v>
      </c>
      <c r="F629" s="117">
        <v>1.37</v>
      </c>
      <c r="G629" s="117">
        <v>1.2271799999999999</v>
      </c>
      <c r="H629" s="117">
        <v>1.54</v>
      </c>
      <c r="I629" s="117">
        <v>0.13239000000000001</v>
      </c>
      <c r="J629" s="117">
        <v>0.71</v>
      </c>
      <c r="K629" s="107"/>
      <c r="L629" s="107"/>
      <c r="M629" s="107"/>
      <c r="N629" s="107"/>
      <c r="O629" s="107">
        <v>801.5</v>
      </c>
      <c r="P629" s="107">
        <v>5.4</v>
      </c>
      <c r="Q629" s="109"/>
      <c r="R629" s="109"/>
      <c r="S629" s="147">
        <f t="shared" si="57"/>
        <v>0</v>
      </c>
      <c r="T629" s="107">
        <f t="shared" si="60"/>
        <v>801.5</v>
      </c>
      <c r="U629" s="107">
        <f t="shared" si="61"/>
        <v>5.4</v>
      </c>
    </row>
    <row r="630" spans="1:21" s="110" customFormat="1">
      <c r="A630" s="106" t="s">
        <v>4425</v>
      </c>
      <c r="B630" s="107"/>
      <c r="C630" s="107">
        <v>168.26</v>
      </c>
      <c r="D630" s="108"/>
      <c r="E630" s="117">
        <v>6.6199999999999995E-2</v>
      </c>
      <c r="F630" s="117">
        <v>2.44</v>
      </c>
      <c r="G630" s="117">
        <v>1.1975</v>
      </c>
      <c r="H630" s="117">
        <v>2.58</v>
      </c>
      <c r="I630" s="117">
        <v>0.13119</v>
      </c>
      <c r="J630" s="117">
        <v>0.85</v>
      </c>
      <c r="K630" s="107"/>
      <c r="L630" s="107"/>
      <c r="M630" s="107"/>
      <c r="N630" s="107"/>
      <c r="O630" s="107">
        <v>794.7</v>
      </c>
      <c r="P630" s="107">
        <v>6.4</v>
      </c>
      <c r="Q630" s="109"/>
      <c r="R630" s="109"/>
      <c r="S630" s="147">
        <f t="shared" si="57"/>
        <v>0</v>
      </c>
      <c r="T630" s="107">
        <f t="shared" si="60"/>
        <v>794.7</v>
      </c>
      <c r="U630" s="107">
        <f t="shared" si="61"/>
        <v>6.4</v>
      </c>
    </row>
    <row r="631" spans="1:21" s="110" customFormat="1">
      <c r="A631" s="106" t="s">
        <v>4426</v>
      </c>
      <c r="B631" s="107"/>
      <c r="C631" s="107">
        <v>36.200000000000003</v>
      </c>
      <c r="D631" s="108"/>
      <c r="E631" s="117">
        <v>5.5559999999999998E-2</v>
      </c>
      <c r="F631" s="117">
        <v>5.24</v>
      </c>
      <c r="G631" s="117">
        <v>1.0105999999999999</v>
      </c>
      <c r="H631" s="117">
        <v>5.47</v>
      </c>
      <c r="I631" s="117">
        <v>0.13191</v>
      </c>
      <c r="J631" s="117">
        <v>1.57</v>
      </c>
      <c r="K631" s="107"/>
      <c r="L631" s="107"/>
      <c r="M631" s="107"/>
      <c r="N631" s="107"/>
      <c r="O631" s="107">
        <v>798.8</v>
      </c>
      <c r="P631" s="107">
        <v>11.8</v>
      </c>
      <c r="Q631" s="109"/>
      <c r="R631" s="109"/>
      <c r="S631" s="147">
        <f t="shared" si="57"/>
        <v>0</v>
      </c>
      <c r="T631" s="107">
        <f t="shared" si="60"/>
        <v>798.8</v>
      </c>
      <c r="U631" s="107">
        <f t="shared" si="61"/>
        <v>11.8</v>
      </c>
    </row>
    <row r="632" spans="1:21" s="110" customFormat="1">
      <c r="A632" s="106" t="s">
        <v>4427</v>
      </c>
      <c r="B632" s="107"/>
      <c r="C632" s="107">
        <v>86.29</v>
      </c>
      <c r="D632" s="108"/>
      <c r="E632" s="117">
        <v>6.5559999999999993E-2</v>
      </c>
      <c r="F632" s="117">
        <v>2.38</v>
      </c>
      <c r="G632" s="117">
        <v>1.20462</v>
      </c>
      <c r="H632" s="117">
        <v>2.62</v>
      </c>
      <c r="I632" s="117">
        <v>0.13325999999999999</v>
      </c>
      <c r="J632" s="117">
        <v>1.0900000000000001</v>
      </c>
      <c r="K632" s="107"/>
      <c r="L632" s="107"/>
      <c r="M632" s="107"/>
      <c r="N632" s="107"/>
      <c r="O632" s="107">
        <v>806.4</v>
      </c>
      <c r="P632" s="107">
        <v>8.3000000000000007</v>
      </c>
      <c r="Q632" s="109"/>
      <c r="R632" s="109"/>
      <c r="S632" s="147">
        <f t="shared" si="57"/>
        <v>0</v>
      </c>
      <c r="T632" s="107">
        <f t="shared" si="60"/>
        <v>806.4</v>
      </c>
      <c r="U632" s="107">
        <f t="shared" si="61"/>
        <v>8.3000000000000007</v>
      </c>
    </row>
    <row r="633" spans="1:21" s="110" customFormat="1">
      <c r="A633" s="106" t="s">
        <v>4428</v>
      </c>
      <c r="B633" s="107"/>
      <c r="C633" s="107">
        <v>80.52</v>
      </c>
      <c r="D633" s="108"/>
      <c r="E633" s="117">
        <v>6.4670000000000005E-2</v>
      </c>
      <c r="F633" s="117">
        <v>2.92</v>
      </c>
      <c r="G633" s="117">
        <v>1.18153</v>
      </c>
      <c r="H633" s="117">
        <v>3.14</v>
      </c>
      <c r="I633" s="117">
        <v>0.13250000000000001</v>
      </c>
      <c r="J633" s="117">
        <v>1.1499999999999999</v>
      </c>
      <c r="K633" s="107"/>
      <c r="L633" s="107"/>
      <c r="M633" s="107"/>
      <c r="N633" s="107"/>
      <c r="O633" s="107">
        <v>802.1</v>
      </c>
      <c r="P633" s="107">
        <v>8.6999999999999993</v>
      </c>
      <c r="Q633" s="109"/>
      <c r="R633" s="109"/>
      <c r="S633" s="147">
        <f t="shared" si="57"/>
        <v>0</v>
      </c>
      <c r="T633" s="107">
        <f t="shared" si="60"/>
        <v>802.1</v>
      </c>
      <c r="U633" s="107">
        <f t="shared" si="61"/>
        <v>8.6999999999999993</v>
      </c>
    </row>
    <row r="634" spans="1:21" s="110" customFormat="1">
      <c r="A634" s="106" t="s">
        <v>4429</v>
      </c>
      <c r="B634" s="107"/>
      <c r="C634" s="107">
        <v>132.63999999999999</v>
      </c>
      <c r="D634" s="108"/>
      <c r="E634" s="117">
        <v>6.7339999999999997E-2</v>
      </c>
      <c r="F634" s="117">
        <v>2.06</v>
      </c>
      <c r="G634" s="117">
        <v>1.2919499999999999</v>
      </c>
      <c r="H634" s="117">
        <v>2.2599999999999998</v>
      </c>
      <c r="I634" s="117">
        <v>0.13914000000000001</v>
      </c>
      <c r="J634" s="117">
        <v>0.92</v>
      </c>
      <c r="K634" s="107"/>
      <c r="L634" s="107"/>
      <c r="M634" s="107"/>
      <c r="N634" s="107"/>
      <c r="O634" s="107">
        <v>839.8</v>
      </c>
      <c r="P634" s="107">
        <v>7.3</v>
      </c>
      <c r="Q634" s="109"/>
      <c r="R634" s="109"/>
      <c r="S634" s="147">
        <f t="shared" si="57"/>
        <v>0</v>
      </c>
      <c r="T634" s="107">
        <f t="shared" si="60"/>
        <v>839.8</v>
      </c>
      <c r="U634" s="107">
        <f t="shared" si="61"/>
        <v>7.3</v>
      </c>
    </row>
    <row r="635" spans="1:21" s="110" customFormat="1">
      <c r="A635" s="106" t="s">
        <v>4430</v>
      </c>
      <c r="B635" s="107"/>
      <c r="C635" s="107">
        <v>92.67</v>
      </c>
      <c r="D635" s="108"/>
      <c r="E635" s="117">
        <v>6.3100000000000003E-2</v>
      </c>
      <c r="F635" s="117">
        <v>3.48</v>
      </c>
      <c r="G635" s="117">
        <v>1.1820299999999999</v>
      </c>
      <c r="H635" s="117">
        <v>3.64</v>
      </c>
      <c r="I635" s="117">
        <v>0.13586999999999999</v>
      </c>
      <c r="J635" s="117">
        <v>1.08</v>
      </c>
      <c r="K635" s="107"/>
      <c r="L635" s="107"/>
      <c r="M635" s="107"/>
      <c r="N635" s="107"/>
      <c r="O635" s="107">
        <v>821.3</v>
      </c>
      <c r="P635" s="107">
        <v>8.3000000000000007</v>
      </c>
      <c r="Q635" s="109"/>
      <c r="R635" s="109"/>
      <c r="S635" s="147">
        <f t="shared" si="57"/>
        <v>0</v>
      </c>
      <c r="T635" s="107">
        <f t="shared" si="60"/>
        <v>821.3</v>
      </c>
      <c r="U635" s="107">
        <f t="shared" si="61"/>
        <v>8.3000000000000007</v>
      </c>
    </row>
    <row r="636" spans="1:21" s="110" customFormat="1">
      <c r="A636" s="106" t="s">
        <v>4431</v>
      </c>
      <c r="B636" s="107"/>
      <c r="C636" s="107">
        <v>19.95</v>
      </c>
      <c r="D636" s="108"/>
      <c r="E636" s="117">
        <v>6.5920000000000006E-2</v>
      </c>
      <c r="F636" s="117">
        <v>5.81</v>
      </c>
      <c r="G636" s="117">
        <v>1.27902</v>
      </c>
      <c r="H636" s="117">
        <v>6.17</v>
      </c>
      <c r="I636" s="117">
        <v>0.14072000000000001</v>
      </c>
      <c r="J636" s="117">
        <v>2.0699999999999998</v>
      </c>
      <c r="K636" s="107"/>
      <c r="L636" s="107"/>
      <c r="M636" s="107"/>
      <c r="N636" s="107"/>
      <c r="O636" s="107">
        <v>848.7</v>
      </c>
      <c r="P636" s="107">
        <v>16.5</v>
      </c>
      <c r="Q636" s="109"/>
      <c r="R636" s="109"/>
      <c r="S636" s="147">
        <f t="shared" si="57"/>
        <v>0</v>
      </c>
      <c r="T636" s="107">
        <f t="shared" si="60"/>
        <v>848.7</v>
      </c>
      <c r="U636" s="107">
        <f t="shared" si="61"/>
        <v>16.5</v>
      </c>
    </row>
    <row r="637" spans="1:21" s="110" customFormat="1">
      <c r="A637" s="106" t="s">
        <v>4432</v>
      </c>
      <c r="B637" s="107"/>
      <c r="C637" s="107">
        <v>124</v>
      </c>
      <c r="D637" s="108"/>
      <c r="E637" s="117">
        <v>6.6830000000000001E-2</v>
      </c>
      <c r="F637" s="117">
        <v>2.37</v>
      </c>
      <c r="G637" s="117">
        <v>1.21079</v>
      </c>
      <c r="H637" s="117">
        <v>2.56</v>
      </c>
      <c r="I637" s="117">
        <v>0.13139000000000001</v>
      </c>
      <c r="J637" s="117">
        <v>0.97</v>
      </c>
      <c r="K637" s="107"/>
      <c r="L637" s="107"/>
      <c r="M637" s="107"/>
      <c r="N637" s="107"/>
      <c r="O637" s="107">
        <v>795.8</v>
      </c>
      <c r="P637" s="107">
        <v>7.3</v>
      </c>
      <c r="Q637" s="109"/>
      <c r="R637" s="109"/>
      <c r="S637" s="147">
        <f t="shared" si="57"/>
        <v>0</v>
      </c>
      <c r="T637" s="107">
        <f t="shared" si="60"/>
        <v>795.8</v>
      </c>
      <c r="U637" s="107">
        <f t="shared" si="61"/>
        <v>7.3</v>
      </c>
    </row>
    <row r="638" spans="1:21" s="110" customFormat="1">
      <c r="A638" s="106" t="s">
        <v>4433</v>
      </c>
      <c r="B638" s="107"/>
      <c r="C638" s="107">
        <v>223.28</v>
      </c>
      <c r="D638" s="108"/>
      <c r="E638" s="117">
        <v>6.5420000000000006E-2</v>
      </c>
      <c r="F638" s="117">
        <v>1.95</v>
      </c>
      <c r="G638" s="117">
        <v>1.22045</v>
      </c>
      <c r="H638" s="117">
        <v>2.09</v>
      </c>
      <c r="I638" s="117">
        <v>0.13531000000000001</v>
      </c>
      <c r="J638" s="117">
        <v>0.77</v>
      </c>
      <c r="K638" s="107"/>
      <c r="L638" s="107"/>
      <c r="M638" s="107"/>
      <c r="N638" s="107"/>
      <c r="O638" s="107">
        <v>818.1</v>
      </c>
      <c r="P638" s="107">
        <v>5.9</v>
      </c>
      <c r="Q638" s="109"/>
      <c r="R638" s="109"/>
      <c r="S638" s="147">
        <f t="shared" si="57"/>
        <v>0</v>
      </c>
      <c r="T638" s="107">
        <f t="shared" si="60"/>
        <v>818.1</v>
      </c>
      <c r="U638" s="107">
        <f t="shared" si="61"/>
        <v>5.9</v>
      </c>
    </row>
    <row r="639" spans="1:21" s="105" customFormat="1">
      <c r="A639" s="111" t="s">
        <v>6492</v>
      </c>
      <c r="B639" s="112"/>
      <c r="C639" s="112"/>
      <c r="D639" s="103"/>
      <c r="E639" s="123"/>
      <c r="F639" s="123"/>
      <c r="G639" s="123"/>
      <c r="H639" s="123"/>
      <c r="I639" s="123"/>
      <c r="J639" s="123"/>
      <c r="K639" s="112"/>
      <c r="L639" s="112"/>
      <c r="M639" s="112"/>
      <c r="N639" s="112"/>
      <c r="O639" s="112"/>
      <c r="P639" s="112"/>
      <c r="Q639" s="113"/>
      <c r="R639" s="113"/>
      <c r="S639" s="147">
        <f t="shared" si="57"/>
        <v>0</v>
      </c>
      <c r="T639" s="112"/>
      <c r="U639" s="112"/>
    </row>
    <row r="640" spans="1:21" s="110" customFormat="1">
      <c r="A640" s="106" t="s">
        <v>4434</v>
      </c>
      <c r="B640" s="107">
        <v>89</v>
      </c>
      <c r="C640" s="107">
        <v>105</v>
      </c>
      <c r="D640" s="108">
        <f t="shared" ref="D640:D644" si="62">B640/C640</f>
        <v>0.84761904761904761</v>
      </c>
      <c r="E640" s="117">
        <v>6.9800000000000001E-2</v>
      </c>
      <c r="F640" s="117">
        <v>4.4000000000000003E-3</v>
      </c>
      <c r="G640" s="117">
        <v>1.4590000000000001</v>
      </c>
      <c r="H640" s="117">
        <v>8.8999999999999996E-2</v>
      </c>
      <c r="I640" s="117">
        <v>0.15160000000000001</v>
      </c>
      <c r="J640" s="117">
        <v>3.3E-3</v>
      </c>
      <c r="K640" s="107">
        <v>921</v>
      </c>
      <c r="L640" s="107">
        <v>132</v>
      </c>
      <c r="M640" s="107">
        <v>914</v>
      </c>
      <c r="N640" s="107">
        <v>37</v>
      </c>
      <c r="O640" s="107">
        <v>910</v>
      </c>
      <c r="P640" s="107">
        <v>18</v>
      </c>
      <c r="Q640" s="109">
        <f t="shared" si="58"/>
        <v>1.1943539630836053</v>
      </c>
      <c r="R640" s="109">
        <f t="shared" si="59"/>
        <v>28.590597529968555</v>
      </c>
      <c r="S640" s="147">
        <f t="shared" si="57"/>
        <v>1.1943539630836053</v>
      </c>
      <c r="T640" s="107">
        <f t="shared" si="60"/>
        <v>910</v>
      </c>
      <c r="U640" s="107">
        <f t="shared" si="61"/>
        <v>18</v>
      </c>
    </row>
    <row r="641" spans="1:21" s="110" customFormat="1">
      <c r="A641" s="106" t="s">
        <v>4435</v>
      </c>
      <c r="B641" s="107">
        <v>96</v>
      </c>
      <c r="C641" s="107">
        <v>76</v>
      </c>
      <c r="D641" s="108">
        <f t="shared" si="62"/>
        <v>1.263157894736842</v>
      </c>
      <c r="E641" s="117">
        <v>6.5199999999999994E-2</v>
      </c>
      <c r="F641" s="117">
        <v>7.1000000000000004E-3</v>
      </c>
      <c r="G641" s="117">
        <v>1.1639999999999999</v>
      </c>
      <c r="H641" s="117">
        <v>0.122</v>
      </c>
      <c r="I641" s="117">
        <v>0.12939999999999999</v>
      </c>
      <c r="J641" s="117">
        <v>4.4999999999999997E-3</v>
      </c>
      <c r="K641" s="107">
        <v>782</v>
      </c>
      <c r="L641" s="107">
        <v>238</v>
      </c>
      <c r="M641" s="107">
        <v>784</v>
      </c>
      <c r="N641" s="107">
        <v>57</v>
      </c>
      <c r="O641" s="107">
        <v>784</v>
      </c>
      <c r="P641" s="107">
        <v>26</v>
      </c>
      <c r="Q641" s="109">
        <f t="shared" si="58"/>
        <v>-0.25575447570331811</v>
      </c>
      <c r="R641" s="109">
        <f t="shared" si="59"/>
        <v>61.386460569732151</v>
      </c>
      <c r="S641" s="147">
        <f t="shared" si="57"/>
        <v>-0.25575447570331811</v>
      </c>
      <c r="T641" s="107">
        <f t="shared" si="60"/>
        <v>784</v>
      </c>
      <c r="U641" s="107">
        <f t="shared" si="61"/>
        <v>26</v>
      </c>
    </row>
    <row r="642" spans="1:21" s="110" customFormat="1">
      <c r="A642" s="106" t="s">
        <v>4436</v>
      </c>
      <c r="B642" s="107">
        <v>106</v>
      </c>
      <c r="C642" s="107">
        <v>124</v>
      </c>
      <c r="D642" s="108">
        <f t="shared" si="62"/>
        <v>0.85483870967741937</v>
      </c>
      <c r="E642" s="117">
        <v>0.1323</v>
      </c>
      <c r="F642" s="117">
        <v>7.1000000000000004E-3</v>
      </c>
      <c r="G642" s="117">
        <v>7.194</v>
      </c>
      <c r="H642" s="117">
        <v>0.36799999999999999</v>
      </c>
      <c r="I642" s="117">
        <v>0.39400000000000002</v>
      </c>
      <c r="J642" s="117">
        <v>1.0500000000000001E-2</v>
      </c>
      <c r="K642" s="107">
        <v>2129</v>
      </c>
      <c r="L642" s="107">
        <v>96</v>
      </c>
      <c r="M642" s="107">
        <v>2136</v>
      </c>
      <c r="N642" s="107">
        <v>46</v>
      </c>
      <c r="O642" s="107">
        <v>2141</v>
      </c>
      <c r="P642" s="107">
        <v>49</v>
      </c>
      <c r="Q642" s="109">
        <f t="shared" si="58"/>
        <v>-0.56364490371065834</v>
      </c>
      <c r="R642" s="109">
        <f t="shared" si="59"/>
        <v>10.170447741490966</v>
      </c>
      <c r="S642" s="147">
        <f t="shared" si="57"/>
        <v>-0.56364490371065834</v>
      </c>
      <c r="T642" s="107">
        <f t="shared" si="60"/>
        <v>2129</v>
      </c>
      <c r="U642" s="107">
        <f t="shared" si="61"/>
        <v>96</v>
      </c>
    </row>
    <row r="643" spans="1:21" s="110" customFormat="1">
      <c r="A643" s="106" t="s">
        <v>4437</v>
      </c>
      <c r="B643" s="107">
        <v>135</v>
      </c>
      <c r="C643" s="107">
        <v>218</v>
      </c>
      <c r="D643" s="108">
        <f t="shared" si="62"/>
        <v>0.61926605504587151</v>
      </c>
      <c r="E643" s="117">
        <v>6.54E-2</v>
      </c>
      <c r="F643" s="117">
        <v>6.1000000000000004E-3</v>
      </c>
      <c r="G643" s="117">
        <v>1.181</v>
      </c>
      <c r="H643" s="117">
        <v>0.106</v>
      </c>
      <c r="I643" s="117">
        <v>0.13100000000000001</v>
      </c>
      <c r="J643" s="117">
        <v>4.3E-3</v>
      </c>
      <c r="K643" s="107">
        <v>787</v>
      </c>
      <c r="L643" s="107">
        <v>204</v>
      </c>
      <c r="M643" s="107">
        <v>792</v>
      </c>
      <c r="N643" s="107">
        <v>49</v>
      </c>
      <c r="O643" s="107">
        <v>794</v>
      </c>
      <c r="P643" s="107">
        <v>25</v>
      </c>
      <c r="Q643" s="109">
        <f t="shared" si="58"/>
        <v>-0.88945362134689177</v>
      </c>
      <c r="R643" s="109">
        <f t="shared" si="59"/>
        <v>52.688000835430117</v>
      </c>
      <c r="S643" s="147">
        <f t="shared" si="57"/>
        <v>-0.88945362134689177</v>
      </c>
      <c r="T643" s="107">
        <f t="shared" si="60"/>
        <v>794</v>
      </c>
      <c r="U643" s="107">
        <f t="shared" si="61"/>
        <v>25</v>
      </c>
    </row>
    <row r="644" spans="1:21" s="110" customFormat="1">
      <c r="A644" s="106" t="s">
        <v>4438</v>
      </c>
      <c r="B644" s="107">
        <v>170</v>
      </c>
      <c r="C644" s="107">
        <v>250</v>
      </c>
      <c r="D644" s="108">
        <f t="shared" si="62"/>
        <v>0.68</v>
      </c>
      <c r="E644" s="117">
        <v>6.5199999999999994E-2</v>
      </c>
      <c r="F644" s="117">
        <v>4.5999999999999999E-3</v>
      </c>
      <c r="G644" s="117">
        <v>1.175</v>
      </c>
      <c r="H644" s="117">
        <v>7.9000000000000001E-2</v>
      </c>
      <c r="I644" s="117">
        <v>0.13059999999999999</v>
      </c>
      <c r="J644" s="117">
        <v>3.5000000000000001E-3</v>
      </c>
      <c r="K644" s="107">
        <v>782</v>
      </c>
      <c r="L644" s="107">
        <v>152</v>
      </c>
      <c r="M644" s="107">
        <v>789</v>
      </c>
      <c r="N644" s="107">
        <v>37</v>
      </c>
      <c r="O644" s="107">
        <v>791</v>
      </c>
      <c r="P644" s="107">
        <v>20</v>
      </c>
      <c r="Q644" s="109">
        <f t="shared" si="58"/>
        <v>-1.1508951406649537</v>
      </c>
      <c r="R644" s="109">
        <f t="shared" si="59"/>
        <v>39.653381642668428</v>
      </c>
      <c r="S644" s="147">
        <f t="shared" ref="S644:S707" si="63">IF(OR(Q644-R644&gt;10,Q644+R644&lt;-5),"X",Q644)</f>
        <v>-1.1508951406649537</v>
      </c>
      <c r="T644" s="107">
        <f t="shared" si="60"/>
        <v>791</v>
      </c>
      <c r="U644" s="107">
        <f t="shared" si="61"/>
        <v>20</v>
      </c>
    </row>
    <row r="645" spans="1:21" s="110" customFormat="1">
      <c r="A645" s="106" t="s">
        <v>4439</v>
      </c>
      <c r="B645" s="107">
        <v>302</v>
      </c>
      <c r="C645" s="107">
        <v>554</v>
      </c>
      <c r="D645" s="108">
        <f t="shared" ref="D645:D708" si="64">B645/C645</f>
        <v>0.54512635379061369</v>
      </c>
      <c r="E645" s="117">
        <v>6.8099999999999994E-2</v>
      </c>
      <c r="F645" s="117">
        <v>2.3999999999999998E-3</v>
      </c>
      <c r="G645" s="117">
        <v>1.3360000000000001</v>
      </c>
      <c r="H645" s="117">
        <v>4.5999999999999999E-2</v>
      </c>
      <c r="I645" s="117">
        <v>0.14219999999999999</v>
      </c>
      <c r="J645" s="117">
        <v>2.5000000000000001E-3</v>
      </c>
      <c r="K645" s="107">
        <v>872</v>
      </c>
      <c r="L645" s="107">
        <v>74</v>
      </c>
      <c r="M645" s="107">
        <v>861</v>
      </c>
      <c r="N645" s="107">
        <v>20</v>
      </c>
      <c r="O645" s="107">
        <v>857</v>
      </c>
      <c r="P645" s="107">
        <v>14</v>
      </c>
      <c r="Q645" s="109">
        <f t="shared" ref="Q645:Q708" si="65">(1-O645/K645)*100</f>
        <v>1.7201834862385357</v>
      </c>
      <c r="R645" s="109">
        <f t="shared" ref="R645:R708" si="66">SQRT((2*P645)^2*(-1/K645)^2+(2*L645)^2*(O645/K645^2)^2)*100</f>
        <v>16.986768515156378</v>
      </c>
      <c r="S645" s="147">
        <f t="shared" si="63"/>
        <v>1.7201834862385357</v>
      </c>
      <c r="T645" s="107">
        <f t="shared" ref="T645:T708" si="67">IF(O645&lt;=1000,O645,K645)</f>
        <v>857</v>
      </c>
      <c r="U645" s="107">
        <f t="shared" ref="U645:U708" si="68">IF(T645=O645,P645,L645)</f>
        <v>14</v>
      </c>
    </row>
    <row r="646" spans="1:21" s="110" customFormat="1">
      <c r="A646" s="106" t="s">
        <v>4440</v>
      </c>
      <c r="B646" s="107">
        <v>85</v>
      </c>
      <c r="C646" s="107">
        <v>103</v>
      </c>
      <c r="D646" s="108">
        <f t="shared" si="64"/>
        <v>0.82524271844660191</v>
      </c>
      <c r="E646" s="117">
        <v>0.1663</v>
      </c>
      <c r="F646" s="117">
        <v>7.7000000000000002E-3</v>
      </c>
      <c r="G646" s="117">
        <v>11.01</v>
      </c>
      <c r="H646" s="117">
        <v>0.49</v>
      </c>
      <c r="I646" s="117">
        <v>0.48010000000000003</v>
      </c>
      <c r="J646" s="117">
        <v>1.17E-2</v>
      </c>
      <c r="K646" s="107">
        <v>2521</v>
      </c>
      <c r="L646" s="107">
        <v>80</v>
      </c>
      <c r="M646" s="107">
        <v>2524</v>
      </c>
      <c r="N646" s="107">
        <v>41</v>
      </c>
      <c r="O646" s="107">
        <v>2528</v>
      </c>
      <c r="P646" s="107">
        <v>51</v>
      </c>
      <c r="Q646" s="109">
        <f t="shared" si="65"/>
        <v>-0.27766759222531689</v>
      </c>
      <c r="R646" s="109">
        <f t="shared" si="66"/>
        <v>7.5415299176303074</v>
      </c>
      <c r="S646" s="147">
        <f t="shared" si="63"/>
        <v>-0.27766759222531689</v>
      </c>
      <c r="T646" s="107">
        <f t="shared" si="67"/>
        <v>2521</v>
      </c>
      <c r="U646" s="107">
        <f t="shared" si="68"/>
        <v>80</v>
      </c>
    </row>
    <row r="647" spans="1:21" s="110" customFormat="1">
      <c r="A647" s="106" t="s">
        <v>4441</v>
      </c>
      <c r="B647" s="107">
        <v>50</v>
      </c>
      <c r="C647" s="107">
        <v>66</v>
      </c>
      <c r="D647" s="108">
        <f t="shared" si="64"/>
        <v>0.75757575757575757</v>
      </c>
      <c r="E647" s="117">
        <v>0.16420000000000001</v>
      </c>
      <c r="F647" s="117">
        <v>8.9999999999999993E-3</v>
      </c>
      <c r="G647" s="117">
        <v>10.737</v>
      </c>
      <c r="H647" s="117">
        <v>0.55700000000000005</v>
      </c>
      <c r="I647" s="117">
        <v>0.47360000000000002</v>
      </c>
      <c r="J647" s="117">
        <v>1.3299999999999999E-2</v>
      </c>
      <c r="K647" s="107">
        <v>2499</v>
      </c>
      <c r="L647" s="107">
        <v>95</v>
      </c>
      <c r="M647" s="107">
        <v>2501</v>
      </c>
      <c r="N647" s="107">
        <v>48</v>
      </c>
      <c r="O647" s="107">
        <v>2499</v>
      </c>
      <c r="P647" s="107">
        <v>58</v>
      </c>
      <c r="Q647" s="109">
        <f t="shared" si="65"/>
        <v>0</v>
      </c>
      <c r="R647" s="109">
        <f t="shared" si="66"/>
        <v>8.9080340007948049</v>
      </c>
      <c r="S647" s="147">
        <f t="shared" si="63"/>
        <v>0</v>
      </c>
      <c r="T647" s="107">
        <f t="shared" si="67"/>
        <v>2499</v>
      </c>
      <c r="U647" s="107">
        <f t="shared" si="68"/>
        <v>58</v>
      </c>
    </row>
    <row r="648" spans="1:21" s="110" customFormat="1">
      <c r="A648" s="106" t="s">
        <v>4442</v>
      </c>
      <c r="B648" s="107">
        <v>163</v>
      </c>
      <c r="C648" s="107">
        <v>141</v>
      </c>
      <c r="D648" s="108">
        <f t="shared" si="64"/>
        <v>1.1560283687943262</v>
      </c>
      <c r="E648" s="117">
        <v>6.5600000000000006E-2</v>
      </c>
      <c r="F648" s="117">
        <v>8.3999999999999995E-3</v>
      </c>
      <c r="G648" s="117">
        <v>1.175</v>
      </c>
      <c r="H648" s="117">
        <v>0.14399999999999999</v>
      </c>
      <c r="I648" s="117">
        <v>0.1298</v>
      </c>
      <c r="J648" s="117">
        <v>5.4999999999999997E-3</v>
      </c>
      <c r="K648" s="107">
        <v>794</v>
      </c>
      <c r="L648" s="107">
        <v>282</v>
      </c>
      <c r="M648" s="107">
        <v>789</v>
      </c>
      <c r="N648" s="107">
        <v>67</v>
      </c>
      <c r="O648" s="107">
        <v>787</v>
      </c>
      <c r="P648" s="107">
        <v>32</v>
      </c>
      <c r="Q648" s="109">
        <f t="shared" si="65"/>
        <v>0.88161209068010615</v>
      </c>
      <c r="R648" s="109">
        <f t="shared" si="66"/>
        <v>70.866408727061994</v>
      </c>
      <c r="S648" s="147">
        <f t="shared" si="63"/>
        <v>0.88161209068010615</v>
      </c>
      <c r="T648" s="107">
        <f t="shared" si="67"/>
        <v>787</v>
      </c>
      <c r="U648" s="107">
        <f t="shared" si="68"/>
        <v>32</v>
      </c>
    </row>
    <row r="649" spans="1:21" s="105" customFormat="1">
      <c r="A649" s="111" t="s">
        <v>6493</v>
      </c>
      <c r="B649" s="112"/>
      <c r="C649" s="112"/>
      <c r="D649" s="103"/>
      <c r="E649" s="123"/>
      <c r="F649" s="123"/>
      <c r="G649" s="123"/>
      <c r="H649" s="123"/>
      <c r="I649" s="123"/>
      <c r="J649" s="123"/>
      <c r="K649" s="112"/>
      <c r="L649" s="112"/>
      <c r="M649" s="112"/>
      <c r="N649" s="112"/>
      <c r="O649" s="112"/>
      <c r="P649" s="112"/>
      <c r="Q649" s="113"/>
      <c r="R649" s="113"/>
      <c r="S649" s="147">
        <f t="shared" si="63"/>
        <v>0</v>
      </c>
      <c r="T649" s="112"/>
      <c r="U649" s="112"/>
    </row>
    <row r="650" spans="1:21" s="110" customFormat="1">
      <c r="A650" s="106" t="s">
        <v>4443</v>
      </c>
      <c r="B650" s="107">
        <v>63.25</v>
      </c>
      <c r="C650" s="107">
        <v>78.5</v>
      </c>
      <c r="D650" s="108">
        <f t="shared" si="64"/>
        <v>0.80573248407643316</v>
      </c>
      <c r="E650" s="117">
        <v>6.6299999999999998E-2</v>
      </c>
      <c r="F650" s="117">
        <v>2.7599999999999999E-3</v>
      </c>
      <c r="G650" s="117">
        <v>1.2137100000000001</v>
      </c>
      <c r="H650" s="117">
        <v>5.0169999999999999E-2</v>
      </c>
      <c r="I650" s="117">
        <v>0.13274</v>
      </c>
      <c r="J650" s="117">
        <v>2.2000000000000001E-3</v>
      </c>
      <c r="K650" s="107">
        <v>816</v>
      </c>
      <c r="L650" s="107">
        <v>59</v>
      </c>
      <c r="M650" s="107">
        <v>807</v>
      </c>
      <c r="N650" s="107">
        <v>23</v>
      </c>
      <c r="O650" s="107">
        <v>803</v>
      </c>
      <c r="P650" s="107">
        <v>13</v>
      </c>
      <c r="Q650" s="109">
        <f t="shared" si="65"/>
        <v>1.5931372549019662</v>
      </c>
      <c r="R650" s="109">
        <f t="shared" si="66"/>
        <v>14.582755162701197</v>
      </c>
      <c r="S650" s="147">
        <f t="shared" si="63"/>
        <v>1.5931372549019662</v>
      </c>
      <c r="T650" s="107">
        <f t="shared" si="67"/>
        <v>803</v>
      </c>
      <c r="U650" s="107">
        <f t="shared" si="68"/>
        <v>13</v>
      </c>
    </row>
    <row r="651" spans="1:21" s="110" customFormat="1">
      <c r="A651" s="106" t="s">
        <v>4444</v>
      </c>
      <c r="B651" s="107">
        <v>160.38999999999999</v>
      </c>
      <c r="C651" s="107">
        <v>305.77999999999997</v>
      </c>
      <c r="D651" s="108">
        <f t="shared" si="64"/>
        <v>0.52452743802733992</v>
      </c>
      <c r="E651" s="117">
        <v>6.6320000000000004E-2</v>
      </c>
      <c r="F651" s="117">
        <v>2.6199999999999999E-3</v>
      </c>
      <c r="G651" s="117">
        <v>1.2132499999999999</v>
      </c>
      <c r="H651" s="117">
        <v>4.4540000000000003E-2</v>
      </c>
      <c r="I651" s="117">
        <v>0.13269</v>
      </c>
      <c r="J651" s="117">
        <v>1.9599999999999999E-3</v>
      </c>
      <c r="K651" s="107">
        <v>816</v>
      </c>
      <c r="L651" s="107">
        <v>85</v>
      </c>
      <c r="M651" s="107">
        <v>807</v>
      </c>
      <c r="N651" s="107">
        <v>20</v>
      </c>
      <c r="O651" s="107">
        <v>803</v>
      </c>
      <c r="P651" s="107">
        <v>11</v>
      </c>
      <c r="Q651" s="109">
        <f t="shared" si="65"/>
        <v>1.5931372549019662</v>
      </c>
      <c r="R651" s="109">
        <f t="shared" si="66"/>
        <v>20.677946228610576</v>
      </c>
      <c r="S651" s="147">
        <f t="shared" si="63"/>
        <v>1.5931372549019662</v>
      </c>
      <c r="T651" s="107">
        <f t="shared" si="67"/>
        <v>803</v>
      </c>
      <c r="U651" s="107">
        <f t="shared" si="68"/>
        <v>11</v>
      </c>
    </row>
    <row r="652" spans="1:21" s="110" customFormat="1">
      <c r="A652" s="106" t="s">
        <v>4445</v>
      </c>
      <c r="B652" s="107">
        <v>65.290000000000006</v>
      </c>
      <c r="C652" s="107">
        <v>86.25</v>
      </c>
      <c r="D652" s="108">
        <f t="shared" si="64"/>
        <v>0.75698550724637692</v>
      </c>
      <c r="E652" s="117">
        <v>7.1160000000000001E-2</v>
      </c>
      <c r="F652" s="117">
        <v>2.16E-3</v>
      </c>
      <c r="G652" s="117">
        <v>1.3014399999999999</v>
      </c>
      <c r="H652" s="117">
        <v>3.9629999999999999E-2</v>
      </c>
      <c r="I652" s="117">
        <v>0.13261999999999999</v>
      </c>
      <c r="J652" s="117">
        <v>2.0500000000000002E-3</v>
      </c>
      <c r="K652" s="107">
        <v>962</v>
      </c>
      <c r="L652" s="107">
        <v>37</v>
      </c>
      <c r="M652" s="107">
        <v>846</v>
      </c>
      <c r="N652" s="107">
        <v>17</v>
      </c>
      <c r="O652" s="107">
        <v>803</v>
      </c>
      <c r="P652" s="107">
        <v>12</v>
      </c>
      <c r="Q652" s="109">
        <f t="shared" si="65"/>
        <v>16.528066528066532</v>
      </c>
      <c r="R652" s="109">
        <f t="shared" si="66"/>
        <v>6.8885576813404805</v>
      </c>
      <c r="S652" s="147">
        <f t="shared" si="63"/>
        <v>16.528066528066532</v>
      </c>
      <c r="T652" s="107">
        <f t="shared" si="67"/>
        <v>803</v>
      </c>
      <c r="U652" s="107">
        <f t="shared" si="68"/>
        <v>12</v>
      </c>
    </row>
    <row r="653" spans="1:21" s="110" customFormat="1">
      <c r="A653" s="106" t="s">
        <v>4446</v>
      </c>
      <c r="B653" s="107">
        <v>83.91</v>
      </c>
      <c r="C653" s="107">
        <v>117.2</v>
      </c>
      <c r="D653" s="108">
        <f t="shared" si="64"/>
        <v>0.71595563139931739</v>
      </c>
      <c r="E653" s="117">
        <v>6.5729999999999997E-2</v>
      </c>
      <c r="F653" s="117">
        <v>2.16E-3</v>
      </c>
      <c r="G653" s="117">
        <v>1.1997100000000001</v>
      </c>
      <c r="H653" s="117">
        <v>3.9640000000000002E-2</v>
      </c>
      <c r="I653" s="117">
        <v>0.13235</v>
      </c>
      <c r="J653" s="117">
        <v>2.0200000000000001E-3</v>
      </c>
      <c r="K653" s="107">
        <v>798</v>
      </c>
      <c r="L653" s="107">
        <v>44</v>
      </c>
      <c r="M653" s="107">
        <v>800</v>
      </c>
      <c r="N653" s="107">
        <v>18</v>
      </c>
      <c r="O653" s="107">
        <v>801</v>
      </c>
      <c r="P653" s="107">
        <v>11</v>
      </c>
      <c r="Q653" s="109">
        <f t="shared" si="65"/>
        <v>-0.3759398496240518</v>
      </c>
      <c r="R653" s="109">
        <f t="shared" si="66"/>
        <v>11.407181519367695</v>
      </c>
      <c r="S653" s="147">
        <f t="shared" si="63"/>
        <v>-0.3759398496240518</v>
      </c>
      <c r="T653" s="107">
        <f t="shared" si="67"/>
        <v>801</v>
      </c>
      <c r="U653" s="107">
        <f t="shared" si="68"/>
        <v>11</v>
      </c>
    </row>
    <row r="654" spans="1:21" s="110" customFormat="1">
      <c r="A654" s="106" t="s">
        <v>4447</v>
      </c>
      <c r="B654" s="107">
        <v>77.39</v>
      </c>
      <c r="C654" s="107">
        <v>115.77</v>
      </c>
      <c r="D654" s="108">
        <f t="shared" si="64"/>
        <v>0.66848060810227172</v>
      </c>
      <c r="E654" s="117">
        <v>6.8890000000000007E-2</v>
      </c>
      <c r="F654" s="117">
        <v>1.92E-3</v>
      </c>
      <c r="G654" s="117">
        <v>1.2589900000000001</v>
      </c>
      <c r="H654" s="117">
        <v>3.5439999999999999E-2</v>
      </c>
      <c r="I654" s="117">
        <v>0.13252</v>
      </c>
      <c r="J654" s="117">
        <v>2.0100000000000001E-3</v>
      </c>
      <c r="K654" s="107">
        <v>895</v>
      </c>
      <c r="L654" s="107">
        <v>34</v>
      </c>
      <c r="M654" s="107">
        <v>827</v>
      </c>
      <c r="N654" s="107">
        <v>16</v>
      </c>
      <c r="O654" s="107">
        <v>802</v>
      </c>
      <c r="P654" s="107">
        <v>11</v>
      </c>
      <c r="Q654" s="109">
        <f t="shared" si="65"/>
        <v>10.391061452513961</v>
      </c>
      <c r="R654" s="109">
        <f t="shared" si="66"/>
        <v>7.2384316421843788</v>
      </c>
      <c r="S654" s="147">
        <f t="shared" si="63"/>
        <v>10.391061452513961</v>
      </c>
      <c r="T654" s="107">
        <f t="shared" si="67"/>
        <v>802</v>
      </c>
      <c r="U654" s="107">
        <f t="shared" si="68"/>
        <v>11</v>
      </c>
    </row>
    <row r="655" spans="1:21" s="110" customFormat="1">
      <c r="A655" s="106" t="s">
        <v>4448</v>
      </c>
      <c r="B655" s="107">
        <v>35.97</v>
      </c>
      <c r="C655" s="107">
        <v>66.98</v>
      </c>
      <c r="D655" s="108">
        <f t="shared" si="64"/>
        <v>0.53702597790385187</v>
      </c>
      <c r="E655" s="117">
        <v>6.9139999999999993E-2</v>
      </c>
      <c r="F655" s="117">
        <v>2.8300000000000001E-3</v>
      </c>
      <c r="G655" s="117">
        <v>1.2666999999999999</v>
      </c>
      <c r="H655" s="117">
        <v>5.1700000000000003E-2</v>
      </c>
      <c r="I655" s="117">
        <v>0.13285</v>
      </c>
      <c r="J655" s="117">
        <v>2.16E-3</v>
      </c>
      <c r="K655" s="107">
        <v>903</v>
      </c>
      <c r="L655" s="107">
        <v>57</v>
      </c>
      <c r="M655" s="107">
        <v>831</v>
      </c>
      <c r="N655" s="107">
        <v>23</v>
      </c>
      <c r="O655" s="107">
        <v>804</v>
      </c>
      <c r="P655" s="107">
        <v>12</v>
      </c>
      <c r="Q655" s="109">
        <f t="shared" si="65"/>
        <v>10.963455149501666</v>
      </c>
      <c r="R655" s="109">
        <f t="shared" si="66"/>
        <v>11.550439204911136</v>
      </c>
      <c r="S655" s="147">
        <f t="shared" si="63"/>
        <v>10.963455149501666</v>
      </c>
      <c r="T655" s="107">
        <f t="shared" si="67"/>
        <v>804</v>
      </c>
      <c r="U655" s="107">
        <f t="shared" si="68"/>
        <v>12</v>
      </c>
    </row>
    <row r="656" spans="1:21" s="110" customFormat="1">
      <c r="A656" s="106" t="s">
        <v>4449</v>
      </c>
      <c r="B656" s="107">
        <v>57.03</v>
      </c>
      <c r="C656" s="107">
        <v>116.42</v>
      </c>
      <c r="D656" s="108">
        <f t="shared" si="64"/>
        <v>0.48986428448720154</v>
      </c>
      <c r="E656" s="117">
        <v>6.8849999999999995E-2</v>
      </c>
      <c r="F656" s="117">
        <v>3.98E-3</v>
      </c>
      <c r="G656" s="117">
        <v>1.2205699999999999</v>
      </c>
      <c r="H656" s="117">
        <v>6.7739999999999995E-2</v>
      </c>
      <c r="I656" s="117">
        <v>0.12858</v>
      </c>
      <c r="J656" s="117">
        <v>2.0899999999999998E-3</v>
      </c>
      <c r="K656" s="107">
        <v>894</v>
      </c>
      <c r="L656" s="107">
        <v>123</v>
      </c>
      <c r="M656" s="107">
        <v>810</v>
      </c>
      <c r="N656" s="107">
        <v>31</v>
      </c>
      <c r="O656" s="107">
        <v>780</v>
      </c>
      <c r="P656" s="107">
        <v>12</v>
      </c>
      <c r="Q656" s="109">
        <f t="shared" si="65"/>
        <v>12.751677852348998</v>
      </c>
      <c r="R656" s="109">
        <f t="shared" si="66"/>
        <v>24.157555108476586</v>
      </c>
      <c r="S656" s="147">
        <f t="shared" si="63"/>
        <v>12.751677852348998</v>
      </c>
      <c r="T656" s="107">
        <f t="shared" si="67"/>
        <v>780</v>
      </c>
      <c r="U656" s="107">
        <f t="shared" si="68"/>
        <v>12</v>
      </c>
    </row>
    <row r="657" spans="1:21" s="110" customFormat="1">
      <c r="A657" s="106" t="s">
        <v>4450</v>
      </c>
      <c r="B657" s="107">
        <v>52.58</v>
      </c>
      <c r="C657" s="107">
        <v>74</v>
      </c>
      <c r="D657" s="108">
        <f t="shared" si="64"/>
        <v>0.7105405405405405</v>
      </c>
      <c r="E657" s="117">
        <v>7.17E-2</v>
      </c>
      <c r="F657" s="117">
        <v>3.0200000000000001E-3</v>
      </c>
      <c r="G657" s="117">
        <v>1.29758</v>
      </c>
      <c r="H657" s="117">
        <v>5.416E-2</v>
      </c>
      <c r="I657" s="117">
        <v>0.13122</v>
      </c>
      <c r="J657" s="117">
        <v>2.2200000000000002E-3</v>
      </c>
      <c r="K657" s="107">
        <v>977</v>
      </c>
      <c r="L657" s="107">
        <v>57</v>
      </c>
      <c r="M657" s="107">
        <v>845</v>
      </c>
      <c r="N657" s="107">
        <v>24</v>
      </c>
      <c r="O657" s="107">
        <v>795</v>
      </c>
      <c r="P657" s="107">
        <v>13</v>
      </c>
      <c r="Q657" s="109">
        <f t="shared" si="65"/>
        <v>18.628454452405318</v>
      </c>
      <c r="R657" s="109">
        <f t="shared" si="66"/>
        <v>9.860629871179647</v>
      </c>
      <c r="S657" s="147">
        <f t="shared" si="63"/>
        <v>18.628454452405318</v>
      </c>
      <c r="T657" s="107">
        <f t="shared" si="67"/>
        <v>795</v>
      </c>
      <c r="U657" s="107">
        <f t="shared" si="68"/>
        <v>13</v>
      </c>
    </row>
    <row r="658" spans="1:21" s="110" customFormat="1">
      <c r="A658" s="106" t="s">
        <v>4451</v>
      </c>
      <c r="B658" s="107">
        <v>100.41</v>
      </c>
      <c r="C658" s="107">
        <v>96.81</v>
      </c>
      <c r="D658" s="108">
        <f t="shared" si="64"/>
        <v>1.0371862410907964</v>
      </c>
      <c r="E658" s="117">
        <v>6.6540000000000002E-2</v>
      </c>
      <c r="F658" s="117">
        <v>2.2799999999999999E-3</v>
      </c>
      <c r="G658" s="117">
        <v>1.2069099999999999</v>
      </c>
      <c r="H658" s="117">
        <v>4.1399999999999999E-2</v>
      </c>
      <c r="I658" s="117">
        <v>0.13152</v>
      </c>
      <c r="J658" s="117">
        <v>2.0400000000000001E-3</v>
      </c>
      <c r="K658" s="107">
        <v>823</v>
      </c>
      <c r="L658" s="107">
        <v>46</v>
      </c>
      <c r="M658" s="107">
        <v>804</v>
      </c>
      <c r="N658" s="107">
        <v>19</v>
      </c>
      <c r="O658" s="107">
        <v>797</v>
      </c>
      <c r="P658" s="107">
        <v>12</v>
      </c>
      <c r="Q658" s="109">
        <f t="shared" si="65"/>
        <v>3.1591737545564991</v>
      </c>
      <c r="R658" s="109">
        <f t="shared" si="66"/>
        <v>11.211362079257942</v>
      </c>
      <c r="S658" s="147">
        <f t="shared" si="63"/>
        <v>3.1591737545564991</v>
      </c>
      <c r="T658" s="107">
        <f t="shared" si="67"/>
        <v>797</v>
      </c>
      <c r="U658" s="107">
        <f t="shared" si="68"/>
        <v>12</v>
      </c>
    </row>
    <row r="659" spans="1:21" s="110" customFormat="1">
      <c r="A659" s="106" t="s">
        <v>4452</v>
      </c>
      <c r="B659" s="107">
        <v>45.18</v>
      </c>
      <c r="C659" s="107">
        <v>81.290000000000006</v>
      </c>
      <c r="D659" s="108">
        <f t="shared" si="64"/>
        <v>0.55578791979333242</v>
      </c>
      <c r="E659" s="117">
        <v>6.5820000000000004E-2</v>
      </c>
      <c r="F659" s="117">
        <v>2.8900000000000002E-3</v>
      </c>
      <c r="G659" s="117">
        <v>1.1920900000000001</v>
      </c>
      <c r="H659" s="117">
        <v>5.2080000000000001E-2</v>
      </c>
      <c r="I659" s="117">
        <v>0.13134000000000001</v>
      </c>
      <c r="J659" s="117">
        <v>2.1700000000000001E-3</v>
      </c>
      <c r="K659" s="107">
        <v>801</v>
      </c>
      <c r="L659" s="107">
        <v>64</v>
      </c>
      <c r="M659" s="107">
        <v>797</v>
      </c>
      <c r="N659" s="107">
        <v>24</v>
      </c>
      <c r="O659" s="107">
        <v>796</v>
      </c>
      <c r="P659" s="107">
        <v>12</v>
      </c>
      <c r="Q659" s="109">
        <f t="shared" si="65"/>
        <v>0.62421972534332237</v>
      </c>
      <c r="R659" s="109">
        <f t="shared" si="66"/>
        <v>16.160465969106856</v>
      </c>
      <c r="S659" s="147">
        <f t="shared" si="63"/>
        <v>0.62421972534332237</v>
      </c>
      <c r="T659" s="107">
        <f t="shared" si="67"/>
        <v>796</v>
      </c>
      <c r="U659" s="107">
        <f t="shared" si="68"/>
        <v>12</v>
      </c>
    </row>
    <row r="660" spans="1:21" s="110" customFormat="1">
      <c r="A660" s="106" t="s">
        <v>4453</v>
      </c>
      <c r="B660" s="107">
        <v>80.73</v>
      </c>
      <c r="C660" s="107">
        <v>90.01</v>
      </c>
      <c r="D660" s="108">
        <f t="shared" si="64"/>
        <v>0.89690034440617705</v>
      </c>
      <c r="E660" s="117">
        <v>6.5579999999999999E-2</v>
      </c>
      <c r="F660" s="117">
        <v>2.5000000000000001E-3</v>
      </c>
      <c r="G660" s="117">
        <v>1.2038899999999999</v>
      </c>
      <c r="H660" s="117">
        <v>4.5940000000000002E-2</v>
      </c>
      <c r="I660" s="117">
        <v>0.13311999999999999</v>
      </c>
      <c r="J660" s="117">
        <v>2.0600000000000002E-3</v>
      </c>
      <c r="K660" s="107">
        <v>793</v>
      </c>
      <c r="L660" s="107">
        <v>54</v>
      </c>
      <c r="M660" s="107">
        <v>802</v>
      </c>
      <c r="N660" s="107">
        <v>21</v>
      </c>
      <c r="O660" s="107">
        <v>806</v>
      </c>
      <c r="P660" s="107">
        <v>12</v>
      </c>
      <c r="Q660" s="109">
        <f t="shared" si="65"/>
        <v>-1.6393442622950838</v>
      </c>
      <c r="R660" s="109">
        <f t="shared" si="66"/>
        <v>14.169422583292461</v>
      </c>
      <c r="S660" s="147">
        <f t="shared" si="63"/>
        <v>-1.6393442622950838</v>
      </c>
      <c r="T660" s="107">
        <f t="shared" si="67"/>
        <v>806</v>
      </c>
      <c r="U660" s="107">
        <f t="shared" si="68"/>
        <v>12</v>
      </c>
    </row>
    <row r="661" spans="1:21" s="110" customFormat="1">
      <c r="A661" s="106" t="s">
        <v>4454</v>
      </c>
      <c r="B661" s="107">
        <v>94.29</v>
      </c>
      <c r="C661" s="107">
        <v>120.48</v>
      </c>
      <c r="D661" s="108">
        <f t="shared" si="64"/>
        <v>0.78261952191235062</v>
      </c>
      <c r="E661" s="117">
        <v>6.4920000000000005E-2</v>
      </c>
      <c r="F661" s="117">
        <v>2.5500000000000002E-3</v>
      </c>
      <c r="G661" s="117">
        <v>1.1638200000000001</v>
      </c>
      <c r="H661" s="117">
        <v>4.5420000000000002E-2</v>
      </c>
      <c r="I661" s="117">
        <v>0.13</v>
      </c>
      <c r="J661" s="117">
        <v>2.1700000000000001E-3</v>
      </c>
      <c r="K661" s="107">
        <v>772</v>
      </c>
      <c r="L661" s="107">
        <v>54</v>
      </c>
      <c r="M661" s="107">
        <v>784</v>
      </c>
      <c r="N661" s="107">
        <v>21</v>
      </c>
      <c r="O661" s="107">
        <v>788</v>
      </c>
      <c r="P661" s="107">
        <v>12</v>
      </c>
      <c r="Q661" s="109">
        <f t="shared" si="65"/>
        <v>-2.0725388601036343</v>
      </c>
      <c r="R661" s="109">
        <f t="shared" si="66"/>
        <v>14.614069800576335</v>
      </c>
      <c r="S661" s="147">
        <f t="shared" si="63"/>
        <v>-2.0725388601036343</v>
      </c>
      <c r="T661" s="107">
        <f t="shared" si="67"/>
        <v>788</v>
      </c>
      <c r="U661" s="107">
        <f t="shared" si="68"/>
        <v>12</v>
      </c>
    </row>
    <row r="662" spans="1:21" s="110" customFormat="1">
      <c r="A662" s="106" t="s">
        <v>4455</v>
      </c>
      <c r="B662" s="107">
        <v>65.849999999999994</v>
      </c>
      <c r="C662" s="107">
        <v>104.07</v>
      </c>
      <c r="D662" s="108">
        <f t="shared" si="64"/>
        <v>0.63274718939175556</v>
      </c>
      <c r="E662" s="117">
        <v>6.7199999999999996E-2</v>
      </c>
      <c r="F662" s="117">
        <v>3.79E-3</v>
      </c>
      <c r="G662" s="117">
        <v>1.2264200000000001</v>
      </c>
      <c r="H662" s="117">
        <v>6.8040000000000003E-2</v>
      </c>
      <c r="I662" s="117">
        <v>0.13234000000000001</v>
      </c>
      <c r="J662" s="117">
        <v>2.5999999999999999E-3</v>
      </c>
      <c r="K662" s="107">
        <v>844</v>
      </c>
      <c r="L662" s="107">
        <v>83</v>
      </c>
      <c r="M662" s="107">
        <v>813</v>
      </c>
      <c r="N662" s="107">
        <v>31</v>
      </c>
      <c r="O662" s="107">
        <v>801</v>
      </c>
      <c r="P662" s="107">
        <v>15</v>
      </c>
      <c r="Q662" s="109">
        <f t="shared" si="65"/>
        <v>5.0947867298578249</v>
      </c>
      <c r="R662" s="109">
        <f t="shared" si="66"/>
        <v>19.001609993362241</v>
      </c>
      <c r="S662" s="147">
        <f t="shared" si="63"/>
        <v>5.0947867298578249</v>
      </c>
      <c r="T662" s="107">
        <f t="shared" si="67"/>
        <v>801</v>
      </c>
      <c r="U662" s="107">
        <f t="shared" si="68"/>
        <v>15</v>
      </c>
    </row>
    <row r="663" spans="1:21" s="110" customFormat="1">
      <c r="A663" s="106" t="s">
        <v>4456</v>
      </c>
      <c r="B663" s="107">
        <v>56.07</v>
      </c>
      <c r="C663" s="107">
        <v>87.38</v>
      </c>
      <c r="D663" s="108">
        <f t="shared" si="64"/>
        <v>0.64168001831082633</v>
      </c>
      <c r="E663" s="117">
        <v>6.8909999999999999E-2</v>
      </c>
      <c r="F663" s="117">
        <v>2.4099999999999998E-3</v>
      </c>
      <c r="G663" s="117">
        <v>1.2531399999999999</v>
      </c>
      <c r="H663" s="117">
        <v>4.3799999999999999E-2</v>
      </c>
      <c r="I663" s="117">
        <v>0.13186</v>
      </c>
      <c r="J663" s="117">
        <v>2.0600000000000002E-3</v>
      </c>
      <c r="K663" s="107">
        <v>896</v>
      </c>
      <c r="L663" s="107">
        <v>46</v>
      </c>
      <c r="M663" s="107">
        <v>825</v>
      </c>
      <c r="N663" s="107">
        <v>20</v>
      </c>
      <c r="O663" s="107">
        <v>798</v>
      </c>
      <c r="P663" s="107">
        <v>12</v>
      </c>
      <c r="Q663" s="109">
        <f t="shared" si="65"/>
        <v>10.9375</v>
      </c>
      <c r="R663" s="109">
        <f t="shared" si="66"/>
        <v>9.5290240703371403</v>
      </c>
      <c r="S663" s="147">
        <f t="shared" si="63"/>
        <v>10.9375</v>
      </c>
      <c r="T663" s="107">
        <f t="shared" si="67"/>
        <v>798</v>
      </c>
      <c r="U663" s="107">
        <f t="shared" si="68"/>
        <v>12</v>
      </c>
    </row>
    <row r="664" spans="1:21" s="110" customFormat="1">
      <c r="A664" s="106" t="s">
        <v>4457</v>
      </c>
      <c r="B664" s="107">
        <v>95.6</v>
      </c>
      <c r="C664" s="107">
        <v>106.58</v>
      </c>
      <c r="D664" s="108">
        <f t="shared" si="64"/>
        <v>0.89697879527115776</v>
      </c>
      <c r="E664" s="117">
        <v>6.8010000000000001E-2</v>
      </c>
      <c r="F664" s="117">
        <v>2.1900000000000001E-3</v>
      </c>
      <c r="G664" s="117">
        <v>1.3239700000000001</v>
      </c>
      <c r="H664" s="117">
        <v>4.2700000000000002E-2</v>
      </c>
      <c r="I664" s="117">
        <v>0.14116999999999999</v>
      </c>
      <c r="J664" s="117">
        <v>2.1900000000000001E-3</v>
      </c>
      <c r="K664" s="107">
        <v>869</v>
      </c>
      <c r="L664" s="107">
        <v>41</v>
      </c>
      <c r="M664" s="107">
        <v>856</v>
      </c>
      <c r="N664" s="107">
        <v>19</v>
      </c>
      <c r="O664" s="107">
        <v>851</v>
      </c>
      <c r="P664" s="107">
        <v>12</v>
      </c>
      <c r="Q664" s="109">
        <f t="shared" si="65"/>
        <v>2.0713463751438455</v>
      </c>
      <c r="R664" s="109">
        <f t="shared" si="66"/>
        <v>9.6445658935172904</v>
      </c>
      <c r="S664" s="147">
        <f t="shared" si="63"/>
        <v>2.0713463751438455</v>
      </c>
      <c r="T664" s="107">
        <f t="shared" si="67"/>
        <v>851</v>
      </c>
      <c r="U664" s="107">
        <f t="shared" si="68"/>
        <v>12</v>
      </c>
    </row>
    <row r="665" spans="1:21" s="110" customFormat="1">
      <c r="A665" s="106" t="s">
        <v>4458</v>
      </c>
      <c r="B665" s="107">
        <v>56.73</v>
      </c>
      <c r="C665" s="107">
        <v>73</v>
      </c>
      <c r="D665" s="108">
        <f t="shared" si="64"/>
        <v>0.77712328767123284</v>
      </c>
      <c r="E665" s="117">
        <v>6.8019999999999997E-2</v>
      </c>
      <c r="F665" s="117">
        <v>2.7599999999999999E-3</v>
      </c>
      <c r="G665" s="117">
        <v>1.3172200000000001</v>
      </c>
      <c r="H665" s="117">
        <v>5.3179999999999998E-2</v>
      </c>
      <c r="I665" s="117">
        <v>0.14041999999999999</v>
      </c>
      <c r="J665" s="117">
        <v>2.2799999999999999E-3</v>
      </c>
      <c r="K665" s="107">
        <v>869</v>
      </c>
      <c r="L665" s="107">
        <v>57</v>
      </c>
      <c r="M665" s="107">
        <v>853</v>
      </c>
      <c r="N665" s="107">
        <v>23</v>
      </c>
      <c r="O665" s="107">
        <v>847</v>
      </c>
      <c r="P665" s="107">
        <v>13</v>
      </c>
      <c r="Q665" s="109">
        <f t="shared" si="65"/>
        <v>2.5316455696202556</v>
      </c>
      <c r="R665" s="109">
        <f t="shared" si="66"/>
        <v>13.131796388968315</v>
      </c>
      <c r="S665" s="147">
        <f t="shared" si="63"/>
        <v>2.5316455696202556</v>
      </c>
      <c r="T665" s="107">
        <f t="shared" si="67"/>
        <v>847</v>
      </c>
      <c r="U665" s="107">
        <f t="shared" si="68"/>
        <v>13</v>
      </c>
    </row>
    <row r="666" spans="1:21" s="110" customFormat="1">
      <c r="A666" s="106" t="s">
        <v>4459</v>
      </c>
      <c r="B666" s="107">
        <v>74.31</v>
      </c>
      <c r="C666" s="107">
        <v>85.15</v>
      </c>
      <c r="D666" s="108">
        <f t="shared" si="64"/>
        <v>0.87269524368761009</v>
      </c>
      <c r="E666" s="117">
        <v>6.8779999999999994E-2</v>
      </c>
      <c r="F666" s="117">
        <v>2.6700000000000001E-3</v>
      </c>
      <c r="G666" s="117">
        <v>1.33189</v>
      </c>
      <c r="H666" s="117">
        <v>5.11E-2</v>
      </c>
      <c r="I666" s="117">
        <v>0.14041999999999999</v>
      </c>
      <c r="J666" s="117">
        <v>2.3700000000000001E-3</v>
      </c>
      <c r="K666" s="107">
        <v>892</v>
      </c>
      <c r="L666" s="107">
        <v>51</v>
      </c>
      <c r="M666" s="107">
        <v>860</v>
      </c>
      <c r="N666" s="107">
        <v>22</v>
      </c>
      <c r="O666" s="107">
        <v>847</v>
      </c>
      <c r="P666" s="107">
        <v>13</v>
      </c>
      <c r="Q666" s="109">
        <f t="shared" si="65"/>
        <v>5.0448430493273522</v>
      </c>
      <c r="R666" s="109">
        <f t="shared" si="66"/>
        <v>11.242526579380652</v>
      </c>
      <c r="S666" s="147">
        <f t="shared" si="63"/>
        <v>5.0448430493273522</v>
      </c>
      <c r="T666" s="107">
        <f t="shared" si="67"/>
        <v>847</v>
      </c>
      <c r="U666" s="107">
        <f t="shared" si="68"/>
        <v>13</v>
      </c>
    </row>
    <row r="667" spans="1:21" s="110" customFormat="1">
      <c r="A667" s="106" t="s">
        <v>4460</v>
      </c>
      <c r="B667" s="107">
        <v>56.82</v>
      </c>
      <c r="C667" s="107">
        <v>72.7</v>
      </c>
      <c r="D667" s="108">
        <f t="shared" si="64"/>
        <v>0.78156808803301236</v>
      </c>
      <c r="E667" s="117">
        <v>6.8129999999999996E-2</v>
      </c>
      <c r="F667" s="117">
        <v>3.2699999999999999E-3</v>
      </c>
      <c r="G667" s="117">
        <v>1.3274600000000001</v>
      </c>
      <c r="H667" s="117">
        <v>6.3020000000000007E-2</v>
      </c>
      <c r="I667" s="117">
        <v>0.14130000000000001</v>
      </c>
      <c r="J667" s="117">
        <v>2.4599999999999999E-3</v>
      </c>
      <c r="K667" s="107">
        <v>873</v>
      </c>
      <c r="L667" s="107">
        <v>69</v>
      </c>
      <c r="M667" s="107">
        <v>858</v>
      </c>
      <c r="N667" s="107">
        <v>27</v>
      </c>
      <c r="O667" s="107">
        <v>852</v>
      </c>
      <c r="P667" s="107">
        <v>14</v>
      </c>
      <c r="Q667" s="109">
        <f t="shared" si="65"/>
        <v>2.4054982817869441</v>
      </c>
      <c r="R667" s="109">
        <f t="shared" si="66"/>
        <v>15.757184150909028</v>
      </c>
      <c r="S667" s="147">
        <f t="shared" si="63"/>
        <v>2.4054982817869441</v>
      </c>
      <c r="T667" s="107">
        <f t="shared" si="67"/>
        <v>852</v>
      </c>
      <c r="U667" s="107">
        <f t="shared" si="68"/>
        <v>14</v>
      </c>
    </row>
    <row r="668" spans="1:21" s="110" customFormat="1">
      <c r="A668" s="106" t="s">
        <v>4461</v>
      </c>
      <c r="B668" s="107">
        <v>57.36</v>
      </c>
      <c r="C668" s="107">
        <v>94</v>
      </c>
      <c r="D668" s="108">
        <f t="shared" si="64"/>
        <v>0.61021276595744678</v>
      </c>
      <c r="E668" s="117">
        <v>6.9570000000000007E-2</v>
      </c>
      <c r="F668" s="117">
        <v>3.2200000000000002E-3</v>
      </c>
      <c r="G668" s="117">
        <v>1.3460399999999999</v>
      </c>
      <c r="H668" s="117">
        <v>6.1089999999999998E-2</v>
      </c>
      <c r="I668" s="117">
        <v>0.14030000000000001</v>
      </c>
      <c r="J668" s="117">
        <v>2.66E-3</v>
      </c>
      <c r="K668" s="107">
        <v>916</v>
      </c>
      <c r="L668" s="107">
        <v>62</v>
      </c>
      <c r="M668" s="107">
        <v>866</v>
      </c>
      <c r="N668" s="107">
        <v>26</v>
      </c>
      <c r="O668" s="107">
        <v>846</v>
      </c>
      <c r="P668" s="107">
        <v>15</v>
      </c>
      <c r="Q668" s="109">
        <f t="shared" si="65"/>
        <v>7.6419213973799138</v>
      </c>
      <c r="R668" s="109">
        <f t="shared" si="66"/>
        <v>12.924468917843502</v>
      </c>
      <c r="S668" s="147">
        <f t="shared" si="63"/>
        <v>7.6419213973799138</v>
      </c>
      <c r="T668" s="107">
        <f t="shared" si="67"/>
        <v>846</v>
      </c>
      <c r="U668" s="107">
        <f t="shared" si="68"/>
        <v>15</v>
      </c>
    </row>
    <row r="669" spans="1:21" s="110" customFormat="1">
      <c r="A669" s="106" t="s">
        <v>4462</v>
      </c>
      <c r="B669" s="107">
        <v>56.87</v>
      </c>
      <c r="C669" s="107">
        <v>71.92</v>
      </c>
      <c r="D669" s="108">
        <f t="shared" si="64"/>
        <v>0.79073971078976635</v>
      </c>
      <c r="E669" s="117">
        <v>6.8629999999999997E-2</v>
      </c>
      <c r="F669" s="117">
        <v>3.0699999999999998E-3</v>
      </c>
      <c r="G669" s="117">
        <v>1.3332299999999999</v>
      </c>
      <c r="H669" s="117">
        <v>5.8889999999999998E-2</v>
      </c>
      <c r="I669" s="117">
        <v>0.14087</v>
      </c>
      <c r="J669" s="117">
        <v>2.5000000000000001E-3</v>
      </c>
      <c r="K669" s="107">
        <v>888</v>
      </c>
      <c r="L669" s="107">
        <v>62</v>
      </c>
      <c r="M669" s="107">
        <v>860</v>
      </c>
      <c r="N669" s="107">
        <v>26</v>
      </c>
      <c r="O669" s="107">
        <v>850</v>
      </c>
      <c r="P669" s="107">
        <v>14</v>
      </c>
      <c r="Q669" s="109">
        <f t="shared" si="65"/>
        <v>4.2792792792792795</v>
      </c>
      <c r="R669" s="109">
        <f t="shared" si="66"/>
        <v>13.733288371438789</v>
      </c>
      <c r="S669" s="147">
        <f t="shared" si="63"/>
        <v>4.2792792792792795</v>
      </c>
      <c r="T669" s="107">
        <f t="shared" si="67"/>
        <v>850</v>
      </c>
      <c r="U669" s="107">
        <f t="shared" si="68"/>
        <v>14</v>
      </c>
    </row>
    <row r="670" spans="1:21" s="110" customFormat="1">
      <c r="A670" s="106" t="s">
        <v>4463</v>
      </c>
      <c r="B670" s="107">
        <v>280.74</v>
      </c>
      <c r="C670" s="107">
        <v>234.44</v>
      </c>
      <c r="D670" s="108">
        <f t="shared" si="64"/>
        <v>1.197491895580959</v>
      </c>
      <c r="E670" s="117">
        <v>6.8000000000000005E-2</v>
      </c>
      <c r="F670" s="117">
        <v>1.6299999999999999E-3</v>
      </c>
      <c r="G670" s="117">
        <v>1.3121499999999999</v>
      </c>
      <c r="H670" s="117">
        <v>3.2140000000000002E-2</v>
      </c>
      <c r="I670" s="117">
        <v>0.13991999999999999</v>
      </c>
      <c r="J670" s="117">
        <v>2.0799999999999998E-3</v>
      </c>
      <c r="K670" s="107">
        <v>869</v>
      </c>
      <c r="L670" s="107">
        <v>27</v>
      </c>
      <c r="M670" s="107">
        <v>851</v>
      </c>
      <c r="N670" s="107">
        <v>14</v>
      </c>
      <c r="O670" s="107">
        <v>844</v>
      </c>
      <c r="P670" s="107">
        <v>12</v>
      </c>
      <c r="Q670" s="109">
        <f t="shared" si="65"/>
        <v>2.8768699654775576</v>
      </c>
      <c r="R670" s="109">
        <f t="shared" si="66"/>
        <v>6.6371671720310124</v>
      </c>
      <c r="S670" s="147">
        <f t="shared" si="63"/>
        <v>2.8768699654775576</v>
      </c>
      <c r="T670" s="107">
        <f t="shared" si="67"/>
        <v>844</v>
      </c>
      <c r="U670" s="107">
        <f t="shared" si="68"/>
        <v>12</v>
      </c>
    </row>
    <row r="671" spans="1:21" s="110" customFormat="1">
      <c r="A671" s="106" t="s">
        <v>4464</v>
      </c>
      <c r="B671" s="107">
        <v>54.48</v>
      </c>
      <c r="C671" s="107">
        <v>94.93</v>
      </c>
      <c r="D671" s="108">
        <f t="shared" si="64"/>
        <v>0.57389655535657846</v>
      </c>
      <c r="E671" s="117">
        <v>6.6489999999999994E-2</v>
      </c>
      <c r="F671" s="117">
        <v>2.8900000000000002E-3</v>
      </c>
      <c r="G671" s="117">
        <v>1.21811</v>
      </c>
      <c r="H671" s="117">
        <v>5.2830000000000002E-2</v>
      </c>
      <c r="I671" s="117">
        <v>0.13284000000000001</v>
      </c>
      <c r="J671" s="117">
        <v>2.1299999999999999E-3</v>
      </c>
      <c r="K671" s="107">
        <v>822</v>
      </c>
      <c r="L671" s="107">
        <v>64</v>
      </c>
      <c r="M671" s="107">
        <v>809</v>
      </c>
      <c r="N671" s="107">
        <v>24</v>
      </c>
      <c r="O671" s="107">
        <v>804</v>
      </c>
      <c r="P671" s="107">
        <v>12</v>
      </c>
      <c r="Q671" s="109">
        <f t="shared" si="65"/>
        <v>2.1897810218978075</v>
      </c>
      <c r="R671" s="109">
        <f t="shared" si="66"/>
        <v>15.508114293554964</v>
      </c>
      <c r="S671" s="147">
        <f t="shared" si="63"/>
        <v>2.1897810218978075</v>
      </c>
      <c r="T671" s="107">
        <f t="shared" si="67"/>
        <v>804</v>
      </c>
      <c r="U671" s="107">
        <f t="shared" si="68"/>
        <v>12</v>
      </c>
    </row>
    <row r="672" spans="1:21" s="110" customFormat="1">
      <c r="A672" s="106" t="s">
        <v>4465</v>
      </c>
      <c r="B672" s="107">
        <v>71.989999999999995</v>
      </c>
      <c r="C672" s="107">
        <v>90.82</v>
      </c>
      <c r="D672" s="108">
        <f t="shared" si="64"/>
        <v>0.79266681347720769</v>
      </c>
      <c r="E672" s="117">
        <v>6.6989999999999994E-2</v>
      </c>
      <c r="F672" s="117">
        <v>2.7299999999999998E-3</v>
      </c>
      <c r="G672" s="117">
        <v>1.2133100000000001</v>
      </c>
      <c r="H672" s="117">
        <v>4.9189999999999998E-2</v>
      </c>
      <c r="I672" s="117">
        <v>0.13133</v>
      </c>
      <c r="J672" s="117">
        <v>2.16E-3</v>
      </c>
      <c r="K672" s="107">
        <v>837</v>
      </c>
      <c r="L672" s="107">
        <v>57</v>
      </c>
      <c r="M672" s="107">
        <v>807</v>
      </c>
      <c r="N672" s="107">
        <v>23</v>
      </c>
      <c r="O672" s="107">
        <v>795</v>
      </c>
      <c r="P672" s="107">
        <v>12</v>
      </c>
      <c r="Q672" s="109">
        <f t="shared" si="65"/>
        <v>5.017921146953408</v>
      </c>
      <c r="R672" s="109">
        <f t="shared" si="66"/>
        <v>13.250592900925124</v>
      </c>
      <c r="S672" s="147">
        <f t="shared" si="63"/>
        <v>5.017921146953408</v>
      </c>
      <c r="T672" s="107">
        <f t="shared" si="67"/>
        <v>795</v>
      </c>
      <c r="U672" s="107">
        <f t="shared" si="68"/>
        <v>12</v>
      </c>
    </row>
    <row r="673" spans="1:21" s="110" customFormat="1">
      <c r="A673" s="106" t="s">
        <v>4466</v>
      </c>
      <c r="B673" s="107">
        <v>116.14</v>
      </c>
      <c r="C673" s="107">
        <v>117.61</v>
      </c>
      <c r="D673" s="108">
        <f t="shared" si="64"/>
        <v>0.987501062834793</v>
      </c>
      <c r="E673" s="117">
        <v>6.6519999999999996E-2</v>
      </c>
      <c r="F673" s="117">
        <v>1.92E-3</v>
      </c>
      <c r="G673" s="117">
        <v>1.2049099999999999</v>
      </c>
      <c r="H673" s="117">
        <v>3.4950000000000002E-2</v>
      </c>
      <c r="I673" s="117">
        <v>0.13134000000000001</v>
      </c>
      <c r="J673" s="117">
        <v>2.0100000000000001E-3</v>
      </c>
      <c r="K673" s="107">
        <v>823</v>
      </c>
      <c r="L673" s="107">
        <v>36</v>
      </c>
      <c r="M673" s="107">
        <v>803</v>
      </c>
      <c r="N673" s="107">
        <v>16</v>
      </c>
      <c r="O673" s="107">
        <v>796</v>
      </c>
      <c r="P673" s="107">
        <v>11</v>
      </c>
      <c r="Q673" s="109">
        <f t="shared" si="65"/>
        <v>3.280680437424055</v>
      </c>
      <c r="R673" s="109">
        <f t="shared" si="66"/>
        <v>8.8736809843609663</v>
      </c>
      <c r="S673" s="147">
        <f t="shared" si="63"/>
        <v>3.280680437424055</v>
      </c>
      <c r="T673" s="107">
        <f t="shared" si="67"/>
        <v>796</v>
      </c>
      <c r="U673" s="107">
        <f t="shared" si="68"/>
        <v>11</v>
      </c>
    </row>
    <row r="674" spans="1:21" s="110" customFormat="1">
      <c r="A674" s="106" t="s">
        <v>4467</v>
      </c>
      <c r="B674" s="107">
        <v>153.22</v>
      </c>
      <c r="C674" s="107">
        <v>141.19</v>
      </c>
      <c r="D674" s="108">
        <f t="shared" si="64"/>
        <v>1.0852043345846023</v>
      </c>
      <c r="E674" s="117">
        <v>6.6110000000000002E-2</v>
      </c>
      <c r="F674" s="117">
        <v>1.83E-3</v>
      </c>
      <c r="G674" s="117">
        <v>1.20201</v>
      </c>
      <c r="H674" s="117">
        <v>3.3410000000000002E-2</v>
      </c>
      <c r="I674" s="117">
        <v>0.13183</v>
      </c>
      <c r="J674" s="117">
        <v>2.0200000000000001E-3</v>
      </c>
      <c r="K674" s="107">
        <v>810</v>
      </c>
      <c r="L674" s="107">
        <v>33</v>
      </c>
      <c r="M674" s="107">
        <v>802</v>
      </c>
      <c r="N674" s="107">
        <v>15</v>
      </c>
      <c r="O674" s="107">
        <v>798</v>
      </c>
      <c r="P674" s="107">
        <v>12</v>
      </c>
      <c r="Q674" s="109">
        <f t="shared" si="65"/>
        <v>1.4814814814814836</v>
      </c>
      <c r="R674" s="109">
        <f t="shared" si="66"/>
        <v>8.5568019532097406</v>
      </c>
      <c r="S674" s="147">
        <f t="shared" si="63"/>
        <v>1.4814814814814836</v>
      </c>
      <c r="T674" s="107">
        <f t="shared" si="67"/>
        <v>798</v>
      </c>
      <c r="U674" s="107">
        <f t="shared" si="68"/>
        <v>12</v>
      </c>
    </row>
    <row r="675" spans="1:21" s="110" customFormat="1">
      <c r="A675" s="106" t="s">
        <v>4468</v>
      </c>
      <c r="B675" s="107">
        <v>94.14</v>
      </c>
      <c r="C675" s="107">
        <v>90.09</v>
      </c>
      <c r="D675" s="108">
        <f t="shared" si="64"/>
        <v>1.0449550449550449</v>
      </c>
      <c r="E675" s="117">
        <v>6.6439999999999999E-2</v>
      </c>
      <c r="F675" s="117">
        <v>3.0599999999999998E-3</v>
      </c>
      <c r="G675" s="117">
        <v>1.2129799999999999</v>
      </c>
      <c r="H675" s="117">
        <v>5.5649999999999998E-2</v>
      </c>
      <c r="I675" s="117">
        <v>0.13238</v>
      </c>
      <c r="J675" s="117">
        <v>2.15E-3</v>
      </c>
      <c r="K675" s="107">
        <v>820</v>
      </c>
      <c r="L675" s="107">
        <v>69</v>
      </c>
      <c r="M675" s="107">
        <v>807</v>
      </c>
      <c r="N675" s="107">
        <v>26</v>
      </c>
      <c r="O675" s="107">
        <v>801</v>
      </c>
      <c r="P675" s="107">
        <v>12</v>
      </c>
      <c r="Q675" s="109">
        <f t="shared" si="65"/>
        <v>2.3170731707317094</v>
      </c>
      <c r="R675" s="109">
        <f t="shared" si="66"/>
        <v>16.697833148938415</v>
      </c>
      <c r="S675" s="147">
        <f t="shared" si="63"/>
        <v>2.3170731707317094</v>
      </c>
      <c r="T675" s="107">
        <f t="shared" si="67"/>
        <v>801</v>
      </c>
      <c r="U675" s="107">
        <f t="shared" si="68"/>
        <v>12</v>
      </c>
    </row>
    <row r="676" spans="1:21" s="110" customFormat="1">
      <c r="A676" s="106" t="s">
        <v>4469</v>
      </c>
      <c r="B676" s="107">
        <v>268.27</v>
      </c>
      <c r="C676" s="107">
        <v>219.72</v>
      </c>
      <c r="D676" s="108">
        <f t="shared" si="64"/>
        <v>1.2209630438740213</v>
      </c>
      <c r="E676" s="117">
        <v>6.8210000000000007E-2</v>
      </c>
      <c r="F676" s="117">
        <v>1.7700000000000001E-3</v>
      </c>
      <c r="G676" s="117">
        <v>1.25251</v>
      </c>
      <c r="H676" s="117">
        <v>3.3160000000000002E-2</v>
      </c>
      <c r="I676" s="117">
        <v>0.13314999999999999</v>
      </c>
      <c r="J676" s="117">
        <v>1.97E-3</v>
      </c>
      <c r="K676" s="107">
        <v>875</v>
      </c>
      <c r="L676" s="107">
        <v>31</v>
      </c>
      <c r="M676" s="107">
        <v>825</v>
      </c>
      <c r="N676" s="107">
        <v>15</v>
      </c>
      <c r="O676" s="107">
        <v>806</v>
      </c>
      <c r="P676" s="107">
        <v>11</v>
      </c>
      <c r="Q676" s="109">
        <f t="shared" si="65"/>
        <v>7.8857142857142843</v>
      </c>
      <c r="R676" s="109">
        <f t="shared" si="66"/>
        <v>6.9944817933223522</v>
      </c>
      <c r="S676" s="147">
        <f t="shared" si="63"/>
        <v>7.8857142857142843</v>
      </c>
      <c r="T676" s="107">
        <f t="shared" si="67"/>
        <v>806</v>
      </c>
      <c r="U676" s="107">
        <f t="shared" si="68"/>
        <v>11</v>
      </c>
    </row>
    <row r="677" spans="1:21" s="110" customFormat="1">
      <c r="A677" s="106" t="s">
        <v>6494</v>
      </c>
      <c r="B677" s="107">
        <v>42.05</v>
      </c>
      <c r="C677" s="107">
        <v>87.87</v>
      </c>
      <c r="D677" s="108">
        <f t="shared" si="64"/>
        <v>0.47854785478547851</v>
      </c>
      <c r="E677" s="117">
        <v>6.8779999999999994E-2</v>
      </c>
      <c r="F677" s="117">
        <v>2.97E-3</v>
      </c>
      <c r="G677" s="117">
        <v>1.2563800000000001</v>
      </c>
      <c r="H677" s="117">
        <v>5.4140000000000001E-2</v>
      </c>
      <c r="I677" s="117">
        <v>0.13245999999999999</v>
      </c>
      <c r="J677" s="117">
        <v>2.14E-3</v>
      </c>
      <c r="K677" s="107">
        <v>892</v>
      </c>
      <c r="L677" s="107">
        <v>62</v>
      </c>
      <c r="M677" s="107">
        <v>826</v>
      </c>
      <c r="N677" s="107">
        <v>24</v>
      </c>
      <c r="O677" s="107">
        <v>802</v>
      </c>
      <c r="P677" s="107">
        <v>12</v>
      </c>
      <c r="Q677" s="109">
        <f t="shared" si="65"/>
        <v>10.089686098654704</v>
      </c>
      <c r="R677" s="109">
        <f t="shared" si="66"/>
        <v>12.785062297238635</v>
      </c>
      <c r="S677" s="147">
        <f t="shared" si="63"/>
        <v>10.089686098654704</v>
      </c>
      <c r="T677" s="107">
        <f t="shared" si="67"/>
        <v>802</v>
      </c>
      <c r="U677" s="107">
        <f t="shared" si="68"/>
        <v>12</v>
      </c>
    </row>
    <row r="678" spans="1:21" s="110" customFormat="1">
      <c r="A678" s="106" t="s">
        <v>4470</v>
      </c>
      <c r="B678" s="107">
        <v>78.790000000000006</v>
      </c>
      <c r="C678" s="107">
        <v>92.44</v>
      </c>
      <c r="D678" s="108">
        <f t="shared" si="64"/>
        <v>0.85233665080051935</v>
      </c>
      <c r="E678" s="117">
        <v>6.9120000000000001E-2</v>
      </c>
      <c r="F678" s="117">
        <v>3.3300000000000001E-3</v>
      </c>
      <c r="G678" s="117">
        <v>1.3439700000000001</v>
      </c>
      <c r="H678" s="117">
        <v>6.4460000000000003E-2</v>
      </c>
      <c r="I678" s="117">
        <v>0.14099</v>
      </c>
      <c r="J678" s="117">
        <v>2.3700000000000001E-3</v>
      </c>
      <c r="K678" s="107">
        <v>902</v>
      </c>
      <c r="L678" s="107">
        <v>71</v>
      </c>
      <c r="M678" s="107">
        <v>865</v>
      </c>
      <c r="N678" s="107">
        <v>28</v>
      </c>
      <c r="O678" s="107">
        <v>850</v>
      </c>
      <c r="P678" s="107">
        <v>13</v>
      </c>
      <c r="Q678" s="109">
        <f t="shared" si="65"/>
        <v>5.7649667405764937</v>
      </c>
      <c r="R678" s="109">
        <f t="shared" si="66"/>
        <v>15.11266586332394</v>
      </c>
      <c r="S678" s="147">
        <f t="shared" si="63"/>
        <v>5.7649667405764937</v>
      </c>
      <c r="T678" s="107">
        <f t="shared" si="67"/>
        <v>850</v>
      </c>
      <c r="U678" s="107">
        <f t="shared" si="68"/>
        <v>13</v>
      </c>
    </row>
    <row r="679" spans="1:21" s="110" customFormat="1">
      <c r="A679" s="106" t="s">
        <v>4471</v>
      </c>
      <c r="B679" s="107">
        <v>217.4</v>
      </c>
      <c r="C679" s="107">
        <v>199.79</v>
      </c>
      <c r="D679" s="108">
        <f t="shared" si="64"/>
        <v>1.0881425496771611</v>
      </c>
      <c r="E679" s="117">
        <v>6.7769999999999997E-2</v>
      </c>
      <c r="F679" s="117">
        <v>1.9300000000000001E-3</v>
      </c>
      <c r="G679" s="117">
        <v>1.3134999999999999</v>
      </c>
      <c r="H679" s="117">
        <v>3.7539999999999997E-2</v>
      </c>
      <c r="I679" s="117">
        <v>0.14054</v>
      </c>
      <c r="J679" s="117">
        <v>2.1700000000000001E-3</v>
      </c>
      <c r="K679" s="107">
        <v>862</v>
      </c>
      <c r="L679" s="107">
        <v>34</v>
      </c>
      <c r="M679" s="107">
        <v>852</v>
      </c>
      <c r="N679" s="107">
        <v>16</v>
      </c>
      <c r="O679" s="107">
        <v>848</v>
      </c>
      <c r="P679" s="107">
        <v>12</v>
      </c>
      <c r="Q679" s="109">
        <f t="shared" si="65"/>
        <v>1.6241299303944357</v>
      </c>
      <c r="R679" s="109">
        <f t="shared" si="66"/>
        <v>8.2448410243275543</v>
      </c>
      <c r="S679" s="147">
        <f t="shared" si="63"/>
        <v>1.6241299303944357</v>
      </c>
      <c r="T679" s="107">
        <f t="shared" si="67"/>
        <v>848</v>
      </c>
      <c r="U679" s="107">
        <f t="shared" si="68"/>
        <v>12</v>
      </c>
    </row>
    <row r="680" spans="1:21" s="110" customFormat="1">
      <c r="A680" s="106" t="s">
        <v>4472</v>
      </c>
      <c r="B680" s="107">
        <v>72.849999999999994</v>
      </c>
      <c r="C680" s="107">
        <v>94.39</v>
      </c>
      <c r="D680" s="108">
        <f t="shared" si="64"/>
        <v>0.77179785994279049</v>
      </c>
      <c r="E680" s="117">
        <v>6.5670000000000006E-2</v>
      </c>
      <c r="F680" s="117">
        <v>2.3800000000000002E-3</v>
      </c>
      <c r="G680" s="117">
        <v>1.19171</v>
      </c>
      <c r="H680" s="117">
        <v>4.301E-2</v>
      </c>
      <c r="I680" s="117">
        <v>0.13159999999999999</v>
      </c>
      <c r="J680" s="117">
        <v>2.1199999999999999E-3</v>
      </c>
      <c r="K680" s="107">
        <v>796</v>
      </c>
      <c r="L680" s="107">
        <v>49</v>
      </c>
      <c r="M680" s="107">
        <v>797</v>
      </c>
      <c r="N680" s="107">
        <v>20</v>
      </c>
      <c r="O680" s="107">
        <v>797</v>
      </c>
      <c r="P680" s="107">
        <v>12</v>
      </c>
      <c r="Q680" s="109">
        <f t="shared" si="65"/>
        <v>-0.12562814070351536</v>
      </c>
      <c r="R680" s="109">
        <f t="shared" si="66"/>
        <v>12.690398507525829</v>
      </c>
      <c r="S680" s="147">
        <f t="shared" si="63"/>
        <v>-0.12562814070351536</v>
      </c>
      <c r="T680" s="107">
        <f t="shared" si="67"/>
        <v>797</v>
      </c>
      <c r="U680" s="107">
        <f t="shared" si="68"/>
        <v>12</v>
      </c>
    </row>
    <row r="681" spans="1:21" s="110" customFormat="1">
      <c r="A681" s="106" t="s">
        <v>4473</v>
      </c>
      <c r="B681" s="107">
        <v>52.25</v>
      </c>
      <c r="C681" s="107">
        <v>78.92</v>
      </c>
      <c r="D681" s="108">
        <f t="shared" si="64"/>
        <v>0.66206284845413077</v>
      </c>
      <c r="E681" s="117">
        <v>6.3839999999999994E-2</v>
      </c>
      <c r="F681" s="117">
        <v>3.0300000000000001E-3</v>
      </c>
      <c r="G681" s="117">
        <v>1.1623399999999999</v>
      </c>
      <c r="H681" s="117">
        <v>5.4870000000000002E-2</v>
      </c>
      <c r="I681" s="117">
        <v>0.13203000000000001</v>
      </c>
      <c r="J681" s="117">
        <v>2.1700000000000001E-3</v>
      </c>
      <c r="K681" s="107">
        <v>736</v>
      </c>
      <c r="L681" s="107">
        <v>72</v>
      </c>
      <c r="M681" s="107">
        <v>783</v>
      </c>
      <c r="N681" s="107">
        <v>26</v>
      </c>
      <c r="O681" s="107">
        <v>799</v>
      </c>
      <c r="P681" s="107">
        <v>12</v>
      </c>
      <c r="Q681" s="109">
        <f t="shared" si="65"/>
        <v>-8.5597826086956541</v>
      </c>
      <c r="R681" s="109">
        <f t="shared" si="66"/>
        <v>21.488812519957381</v>
      </c>
      <c r="S681" s="147">
        <f t="shared" si="63"/>
        <v>-8.5597826086956541</v>
      </c>
      <c r="T681" s="107">
        <f t="shared" si="67"/>
        <v>799</v>
      </c>
      <c r="U681" s="107">
        <f t="shared" si="68"/>
        <v>12</v>
      </c>
    </row>
    <row r="682" spans="1:21" s="105" customFormat="1">
      <c r="A682" s="111" t="s">
        <v>6495</v>
      </c>
      <c r="B682" s="112"/>
      <c r="C682" s="112"/>
      <c r="D682" s="103"/>
      <c r="E682" s="123"/>
      <c r="F682" s="123"/>
      <c r="G682" s="123"/>
      <c r="H682" s="123"/>
      <c r="I682" s="123"/>
      <c r="J682" s="123"/>
      <c r="K682" s="112"/>
      <c r="L682" s="112"/>
      <c r="M682" s="112"/>
      <c r="N682" s="112"/>
      <c r="O682" s="112"/>
      <c r="P682" s="112"/>
      <c r="Q682" s="113"/>
      <c r="R682" s="113"/>
      <c r="S682" s="147">
        <f t="shared" si="63"/>
        <v>0</v>
      </c>
      <c r="T682" s="112"/>
      <c r="U682" s="112"/>
    </row>
    <row r="683" spans="1:21" s="110" customFormat="1">
      <c r="A683" s="106" t="s">
        <v>4474</v>
      </c>
      <c r="B683" s="107">
        <v>126.77</v>
      </c>
      <c r="C683" s="107">
        <v>202.85</v>
      </c>
      <c r="D683" s="108">
        <f t="shared" si="64"/>
        <v>0.62494454030071478</v>
      </c>
      <c r="E683" s="117">
        <v>6.7960000000000007E-2</v>
      </c>
      <c r="F683" s="117">
        <v>1.64E-3</v>
      </c>
      <c r="G683" s="117">
        <v>1.3222799999999999</v>
      </c>
      <c r="H683" s="117">
        <v>3.329E-2</v>
      </c>
      <c r="I683" s="117">
        <v>0.14108000000000001</v>
      </c>
      <c r="J683" s="117">
        <v>2.2000000000000001E-3</v>
      </c>
      <c r="K683" s="107">
        <v>867</v>
      </c>
      <c r="L683" s="107">
        <v>28</v>
      </c>
      <c r="M683" s="107">
        <v>856</v>
      </c>
      <c r="N683" s="107">
        <v>15</v>
      </c>
      <c r="O683" s="107">
        <v>851</v>
      </c>
      <c r="P683" s="107">
        <v>12</v>
      </c>
      <c r="Q683" s="109">
        <f t="shared" si="65"/>
        <v>1.8454440599769306</v>
      </c>
      <c r="R683" s="109">
        <f t="shared" si="66"/>
        <v>6.9178405098161129</v>
      </c>
      <c r="S683" s="147">
        <f t="shared" si="63"/>
        <v>1.8454440599769306</v>
      </c>
      <c r="T683" s="107">
        <f t="shared" si="67"/>
        <v>851</v>
      </c>
      <c r="U683" s="107">
        <f t="shared" si="68"/>
        <v>12</v>
      </c>
    </row>
    <row r="684" spans="1:21" s="110" customFormat="1">
      <c r="A684" s="106" t="s">
        <v>4475</v>
      </c>
      <c r="B684" s="107">
        <v>308.67</v>
      </c>
      <c r="C684" s="107">
        <v>314.14</v>
      </c>
      <c r="D684" s="108">
        <f t="shared" si="64"/>
        <v>0.98258738142229585</v>
      </c>
      <c r="E684" s="117">
        <v>6.9059999999999996E-2</v>
      </c>
      <c r="F684" s="117">
        <v>1.48E-3</v>
      </c>
      <c r="G684" s="117">
        <v>1.4260900000000001</v>
      </c>
      <c r="H684" s="117">
        <v>3.2460000000000003E-2</v>
      </c>
      <c r="I684" s="117">
        <v>0.14973</v>
      </c>
      <c r="J684" s="117">
        <v>2.2799999999999999E-3</v>
      </c>
      <c r="K684" s="107">
        <v>901</v>
      </c>
      <c r="L684" s="107">
        <v>24</v>
      </c>
      <c r="M684" s="107">
        <v>900</v>
      </c>
      <c r="N684" s="107">
        <v>14</v>
      </c>
      <c r="O684" s="107">
        <v>899</v>
      </c>
      <c r="P684" s="107">
        <v>13</v>
      </c>
      <c r="Q684" s="109">
        <f t="shared" si="65"/>
        <v>0.22197558268590711</v>
      </c>
      <c r="R684" s="109">
        <f t="shared" si="66"/>
        <v>6.0483588055127093</v>
      </c>
      <c r="S684" s="147">
        <f t="shared" si="63"/>
        <v>0.22197558268590711</v>
      </c>
      <c r="T684" s="107">
        <f t="shared" si="67"/>
        <v>899</v>
      </c>
      <c r="U684" s="107">
        <f t="shared" si="68"/>
        <v>13</v>
      </c>
    </row>
    <row r="685" spans="1:21" s="110" customFormat="1">
      <c r="A685" s="106" t="s">
        <v>4476</v>
      </c>
      <c r="B685" s="107">
        <v>189.46</v>
      </c>
      <c r="C685" s="107">
        <v>214.49</v>
      </c>
      <c r="D685" s="108">
        <f t="shared" si="64"/>
        <v>0.88330458296424075</v>
      </c>
      <c r="E685" s="117">
        <v>6.769E-2</v>
      </c>
      <c r="F685" s="117">
        <v>1.5900000000000001E-3</v>
      </c>
      <c r="G685" s="117">
        <v>1.32538</v>
      </c>
      <c r="H685" s="117">
        <v>3.261E-2</v>
      </c>
      <c r="I685" s="117">
        <v>0.14198</v>
      </c>
      <c r="J685" s="117">
        <v>2.1900000000000001E-3</v>
      </c>
      <c r="K685" s="107">
        <v>859</v>
      </c>
      <c r="L685" s="107">
        <v>27</v>
      </c>
      <c r="M685" s="107">
        <v>857</v>
      </c>
      <c r="N685" s="107">
        <v>14</v>
      </c>
      <c r="O685" s="107">
        <v>856</v>
      </c>
      <c r="P685" s="107">
        <v>12</v>
      </c>
      <c r="Q685" s="109">
        <f t="shared" si="65"/>
        <v>0.34924330616996624</v>
      </c>
      <c r="R685" s="109">
        <f t="shared" si="66"/>
        <v>6.8592386041054274</v>
      </c>
      <c r="S685" s="147">
        <f t="shared" si="63"/>
        <v>0.34924330616996624</v>
      </c>
      <c r="T685" s="107">
        <f t="shared" si="67"/>
        <v>856</v>
      </c>
      <c r="U685" s="107">
        <f t="shared" si="68"/>
        <v>12</v>
      </c>
    </row>
    <row r="686" spans="1:21" s="110" customFormat="1">
      <c r="A686" s="106" t="s">
        <v>4477</v>
      </c>
      <c r="B686" s="107">
        <v>97.49</v>
      </c>
      <c r="C686" s="107">
        <v>140.88999999999999</v>
      </c>
      <c r="D686" s="108">
        <f t="shared" si="64"/>
        <v>0.69195826531336502</v>
      </c>
      <c r="E686" s="117">
        <v>6.7760000000000001E-2</v>
      </c>
      <c r="F686" s="117">
        <v>1.6999999999999999E-3</v>
      </c>
      <c r="G686" s="117">
        <v>1.32108</v>
      </c>
      <c r="H686" s="117">
        <v>3.4389999999999997E-2</v>
      </c>
      <c r="I686" s="117">
        <v>0.14137</v>
      </c>
      <c r="J686" s="117">
        <v>2.2200000000000002E-3</v>
      </c>
      <c r="K686" s="107">
        <v>861</v>
      </c>
      <c r="L686" s="107">
        <v>29</v>
      </c>
      <c r="M686" s="107">
        <v>855</v>
      </c>
      <c r="N686" s="107">
        <v>15</v>
      </c>
      <c r="O686" s="107">
        <v>852</v>
      </c>
      <c r="P686" s="107">
        <v>13</v>
      </c>
      <c r="Q686" s="109">
        <f t="shared" si="65"/>
        <v>1.0452961672473893</v>
      </c>
      <c r="R686" s="109">
        <f t="shared" si="66"/>
        <v>7.3180317932368846</v>
      </c>
      <c r="S686" s="147">
        <f t="shared" si="63"/>
        <v>1.0452961672473893</v>
      </c>
      <c r="T686" s="107">
        <f t="shared" si="67"/>
        <v>852</v>
      </c>
      <c r="U686" s="107">
        <f t="shared" si="68"/>
        <v>13</v>
      </c>
    </row>
    <row r="687" spans="1:21" s="110" customFormat="1">
      <c r="A687" s="106" t="s">
        <v>4478</v>
      </c>
      <c r="B687" s="107">
        <v>106.31</v>
      </c>
      <c r="C687" s="107">
        <v>151.96</v>
      </c>
      <c r="D687" s="108">
        <f t="shared" si="64"/>
        <v>0.69959199789418269</v>
      </c>
      <c r="E687" s="117">
        <v>6.7860000000000004E-2</v>
      </c>
      <c r="F687" s="117">
        <v>1.8500000000000001E-3</v>
      </c>
      <c r="G687" s="117">
        <v>1.31823</v>
      </c>
      <c r="H687" s="117">
        <v>3.7019999999999997E-2</v>
      </c>
      <c r="I687" s="117">
        <v>0.14087</v>
      </c>
      <c r="J687" s="117">
        <v>2.2200000000000002E-3</v>
      </c>
      <c r="K687" s="107">
        <v>864</v>
      </c>
      <c r="L687" s="107">
        <v>33</v>
      </c>
      <c r="M687" s="107">
        <v>854</v>
      </c>
      <c r="N687" s="107">
        <v>16</v>
      </c>
      <c r="O687" s="107">
        <v>850</v>
      </c>
      <c r="P687" s="107">
        <v>13</v>
      </c>
      <c r="Q687" s="109">
        <f t="shared" si="65"/>
        <v>1.620370370370372</v>
      </c>
      <c r="R687" s="109">
        <f t="shared" si="66"/>
        <v>8.0952164004545146</v>
      </c>
      <c r="S687" s="147">
        <f t="shared" si="63"/>
        <v>1.620370370370372</v>
      </c>
      <c r="T687" s="107">
        <f t="shared" si="67"/>
        <v>850</v>
      </c>
      <c r="U687" s="107">
        <f t="shared" si="68"/>
        <v>13</v>
      </c>
    </row>
    <row r="688" spans="1:21" s="110" customFormat="1">
      <c r="A688" s="106" t="s">
        <v>4479</v>
      </c>
      <c r="B688" s="107">
        <v>71.86</v>
      </c>
      <c r="C688" s="107">
        <v>117</v>
      </c>
      <c r="D688" s="108">
        <f t="shared" si="64"/>
        <v>0.61418803418803414</v>
      </c>
      <c r="E688" s="117">
        <v>6.8320000000000006E-2</v>
      </c>
      <c r="F688" s="117">
        <v>2.2100000000000002E-3</v>
      </c>
      <c r="G688" s="117">
        <v>1.33182</v>
      </c>
      <c r="H688" s="117">
        <v>4.3310000000000001E-2</v>
      </c>
      <c r="I688" s="117">
        <v>0.14135</v>
      </c>
      <c r="J688" s="117">
        <v>2.4299999999999999E-3</v>
      </c>
      <c r="K688" s="107">
        <v>878</v>
      </c>
      <c r="L688" s="107">
        <v>39</v>
      </c>
      <c r="M688" s="107">
        <v>860</v>
      </c>
      <c r="N688" s="107">
        <v>19</v>
      </c>
      <c r="O688" s="107">
        <v>852</v>
      </c>
      <c r="P688" s="107">
        <v>14</v>
      </c>
      <c r="Q688" s="109">
        <f t="shared" si="65"/>
        <v>2.9612756264236872</v>
      </c>
      <c r="R688" s="109">
        <f t="shared" si="66"/>
        <v>9.1917088829805031</v>
      </c>
      <c r="S688" s="147">
        <f t="shared" si="63"/>
        <v>2.9612756264236872</v>
      </c>
      <c r="T688" s="107">
        <f t="shared" si="67"/>
        <v>852</v>
      </c>
      <c r="U688" s="107">
        <f t="shared" si="68"/>
        <v>14</v>
      </c>
    </row>
    <row r="689" spans="1:21" s="110" customFormat="1">
      <c r="A689" s="106" t="s">
        <v>4480</v>
      </c>
      <c r="B689" s="107">
        <v>162.46</v>
      </c>
      <c r="C689" s="107">
        <v>187.9</v>
      </c>
      <c r="D689" s="108">
        <f t="shared" si="64"/>
        <v>0.864608834486429</v>
      </c>
      <c r="E689" s="117">
        <v>6.7269999999999996E-2</v>
      </c>
      <c r="F689" s="117">
        <v>1.66E-3</v>
      </c>
      <c r="G689" s="117">
        <v>1.3149200000000001</v>
      </c>
      <c r="H689" s="117">
        <v>3.3610000000000001E-2</v>
      </c>
      <c r="I689" s="117">
        <v>0.14174</v>
      </c>
      <c r="J689" s="117">
        <v>2.2200000000000002E-3</v>
      </c>
      <c r="K689" s="107">
        <v>846</v>
      </c>
      <c r="L689" s="107">
        <v>28</v>
      </c>
      <c r="M689" s="107">
        <v>852</v>
      </c>
      <c r="N689" s="107">
        <v>15</v>
      </c>
      <c r="O689" s="107">
        <v>854</v>
      </c>
      <c r="P689" s="107">
        <v>13</v>
      </c>
      <c r="Q689" s="109">
        <f t="shared" si="65"/>
        <v>-0.94562647754137252</v>
      </c>
      <c r="R689" s="109">
        <f t="shared" si="66"/>
        <v>7.3548585248932747</v>
      </c>
      <c r="S689" s="147">
        <f t="shared" si="63"/>
        <v>-0.94562647754137252</v>
      </c>
      <c r="T689" s="107">
        <f t="shared" si="67"/>
        <v>854</v>
      </c>
      <c r="U689" s="107">
        <f t="shared" si="68"/>
        <v>13</v>
      </c>
    </row>
    <row r="690" spans="1:21" s="110" customFormat="1">
      <c r="A690" s="106" t="s">
        <v>4481</v>
      </c>
      <c r="B690" s="107">
        <v>135.12</v>
      </c>
      <c r="C690" s="107">
        <v>193.39</v>
      </c>
      <c r="D690" s="108">
        <f t="shared" si="64"/>
        <v>0.69869176275919131</v>
      </c>
      <c r="E690" s="117">
        <v>6.9370000000000001E-2</v>
      </c>
      <c r="F690" s="117">
        <v>1.7899999999999999E-3</v>
      </c>
      <c r="G690" s="117">
        <v>1.3474200000000001</v>
      </c>
      <c r="H690" s="117">
        <v>3.576E-2</v>
      </c>
      <c r="I690" s="117">
        <v>0.14085</v>
      </c>
      <c r="J690" s="117">
        <v>2.2399999999999998E-3</v>
      </c>
      <c r="K690" s="107">
        <v>910</v>
      </c>
      <c r="L690" s="107">
        <v>30</v>
      </c>
      <c r="M690" s="107">
        <v>866</v>
      </c>
      <c r="N690" s="107">
        <v>15</v>
      </c>
      <c r="O690" s="107">
        <v>849</v>
      </c>
      <c r="P690" s="107">
        <v>13</v>
      </c>
      <c r="Q690" s="109">
        <f t="shared" si="65"/>
        <v>6.7032967032967017</v>
      </c>
      <c r="R690" s="109">
        <f t="shared" si="66"/>
        <v>6.7825783068810708</v>
      </c>
      <c r="S690" s="147">
        <f t="shared" si="63"/>
        <v>6.7032967032967017</v>
      </c>
      <c r="T690" s="107">
        <f t="shared" si="67"/>
        <v>849</v>
      </c>
      <c r="U690" s="107">
        <f t="shared" si="68"/>
        <v>13</v>
      </c>
    </row>
    <row r="691" spans="1:21" s="110" customFormat="1">
      <c r="A691" s="106" t="s">
        <v>4482</v>
      </c>
      <c r="B691" s="107">
        <v>110.74</v>
      </c>
      <c r="C691" s="107">
        <v>208.02</v>
      </c>
      <c r="D691" s="108">
        <f t="shared" si="64"/>
        <v>0.53235265839823087</v>
      </c>
      <c r="E691" s="117">
        <v>6.7250000000000004E-2</v>
      </c>
      <c r="F691" s="117">
        <v>1.74E-3</v>
      </c>
      <c r="G691" s="117">
        <v>1.29365</v>
      </c>
      <c r="H691" s="117">
        <v>3.4529999999999998E-2</v>
      </c>
      <c r="I691" s="117">
        <v>0.13950000000000001</v>
      </c>
      <c r="J691" s="117">
        <v>2.2200000000000002E-3</v>
      </c>
      <c r="K691" s="107">
        <v>846</v>
      </c>
      <c r="L691" s="107">
        <v>30</v>
      </c>
      <c r="M691" s="107">
        <v>843</v>
      </c>
      <c r="N691" s="107">
        <v>15</v>
      </c>
      <c r="O691" s="107">
        <v>842</v>
      </c>
      <c r="P691" s="107">
        <v>13</v>
      </c>
      <c r="Q691" s="109">
        <f t="shared" si="65"/>
        <v>0.47281323877068626</v>
      </c>
      <c r="R691" s="109">
        <f t="shared" si="66"/>
        <v>7.6986913831860129</v>
      </c>
      <c r="S691" s="147">
        <f t="shared" si="63"/>
        <v>0.47281323877068626</v>
      </c>
      <c r="T691" s="107">
        <f t="shared" si="67"/>
        <v>842</v>
      </c>
      <c r="U691" s="107">
        <f t="shared" si="68"/>
        <v>13</v>
      </c>
    </row>
    <row r="692" spans="1:21" s="110" customFormat="1">
      <c r="A692" s="106" t="s">
        <v>4483</v>
      </c>
      <c r="B692" s="107">
        <v>100.76</v>
      </c>
      <c r="C692" s="107">
        <v>189.96</v>
      </c>
      <c r="D692" s="108">
        <f t="shared" si="64"/>
        <v>0.53042745841229733</v>
      </c>
      <c r="E692" s="117">
        <v>6.7280000000000006E-2</v>
      </c>
      <c r="F692" s="117">
        <v>1.67E-3</v>
      </c>
      <c r="G692" s="117">
        <v>1.3068</v>
      </c>
      <c r="H692" s="117">
        <v>3.3610000000000001E-2</v>
      </c>
      <c r="I692" s="117">
        <v>0.14085</v>
      </c>
      <c r="J692" s="117">
        <v>2.2000000000000001E-3</v>
      </c>
      <c r="K692" s="107">
        <v>846</v>
      </c>
      <c r="L692" s="107">
        <v>29</v>
      </c>
      <c r="M692" s="107">
        <v>849</v>
      </c>
      <c r="N692" s="107">
        <v>15</v>
      </c>
      <c r="O692" s="107">
        <v>849</v>
      </c>
      <c r="P692" s="107">
        <v>12</v>
      </c>
      <c r="Q692" s="109">
        <f t="shared" si="65"/>
        <v>-0.35460992907800915</v>
      </c>
      <c r="R692" s="109">
        <f t="shared" si="66"/>
        <v>7.4420229827032669</v>
      </c>
      <c r="S692" s="147">
        <f t="shared" si="63"/>
        <v>-0.35460992907800915</v>
      </c>
      <c r="T692" s="107">
        <f t="shared" si="67"/>
        <v>849</v>
      </c>
      <c r="U692" s="107">
        <f t="shared" si="68"/>
        <v>12</v>
      </c>
    </row>
    <row r="693" spans="1:21" s="110" customFormat="1">
      <c r="A693" s="106" t="s">
        <v>4484</v>
      </c>
      <c r="B693" s="107">
        <v>243.76</v>
      </c>
      <c r="C693" s="107">
        <v>233.46</v>
      </c>
      <c r="D693" s="108">
        <f t="shared" si="64"/>
        <v>1.0441189068791228</v>
      </c>
      <c r="E693" s="117">
        <v>6.8540000000000004E-2</v>
      </c>
      <c r="F693" s="117">
        <v>1.8400000000000001E-3</v>
      </c>
      <c r="G693" s="117">
        <v>1.32318</v>
      </c>
      <c r="H693" s="117">
        <v>3.635E-2</v>
      </c>
      <c r="I693" s="117">
        <v>0.13997999999999999</v>
      </c>
      <c r="J693" s="117">
        <v>2.2499999999999998E-3</v>
      </c>
      <c r="K693" s="107">
        <v>885</v>
      </c>
      <c r="L693" s="107">
        <v>31</v>
      </c>
      <c r="M693" s="107">
        <v>856</v>
      </c>
      <c r="N693" s="107">
        <v>16</v>
      </c>
      <c r="O693" s="107">
        <v>845</v>
      </c>
      <c r="P693" s="107">
        <v>13</v>
      </c>
      <c r="Q693" s="109">
        <f t="shared" si="65"/>
        <v>4.5197740112994378</v>
      </c>
      <c r="R693" s="109">
        <f t="shared" si="66"/>
        <v>7.3057400787806852</v>
      </c>
      <c r="S693" s="147">
        <f t="shared" si="63"/>
        <v>4.5197740112994378</v>
      </c>
      <c r="T693" s="107">
        <f t="shared" si="67"/>
        <v>845</v>
      </c>
      <c r="U693" s="107">
        <f t="shared" si="68"/>
        <v>13</v>
      </c>
    </row>
    <row r="694" spans="1:21" s="110" customFormat="1">
      <c r="A694" s="106" t="s">
        <v>4485</v>
      </c>
      <c r="B694" s="107">
        <v>68.62</v>
      </c>
      <c r="C694" s="107">
        <v>128.74</v>
      </c>
      <c r="D694" s="108">
        <f t="shared" si="64"/>
        <v>0.53301227279788721</v>
      </c>
      <c r="E694" s="117">
        <v>6.8879999999999997E-2</v>
      </c>
      <c r="F694" s="117">
        <v>1.89E-3</v>
      </c>
      <c r="G694" s="117">
        <v>1.43225</v>
      </c>
      <c r="H694" s="117">
        <v>4.0129999999999999E-2</v>
      </c>
      <c r="I694" s="117">
        <v>0.15076999999999999</v>
      </c>
      <c r="J694" s="117">
        <v>2.4299999999999999E-3</v>
      </c>
      <c r="K694" s="107">
        <v>895</v>
      </c>
      <c r="L694" s="107">
        <v>32</v>
      </c>
      <c r="M694" s="107">
        <v>902</v>
      </c>
      <c r="N694" s="107">
        <v>17</v>
      </c>
      <c r="O694" s="107">
        <v>905</v>
      </c>
      <c r="P694" s="107">
        <v>14</v>
      </c>
      <c r="Q694" s="109">
        <f t="shared" si="65"/>
        <v>-1.1173184357541999</v>
      </c>
      <c r="R694" s="109">
        <f t="shared" si="66"/>
        <v>7.8785149249878659</v>
      </c>
      <c r="S694" s="147">
        <f t="shared" si="63"/>
        <v>-1.1173184357541999</v>
      </c>
      <c r="T694" s="107">
        <f t="shared" si="67"/>
        <v>905</v>
      </c>
      <c r="U694" s="107">
        <f t="shared" si="68"/>
        <v>14</v>
      </c>
    </row>
    <row r="695" spans="1:21" s="110" customFormat="1">
      <c r="A695" s="106" t="s">
        <v>4486</v>
      </c>
      <c r="B695" s="107">
        <v>104.53</v>
      </c>
      <c r="C695" s="107">
        <v>132.03</v>
      </c>
      <c r="D695" s="108">
        <f t="shared" si="64"/>
        <v>0.79171400439294104</v>
      </c>
      <c r="E695" s="117">
        <v>6.6879999999999995E-2</v>
      </c>
      <c r="F695" s="117">
        <v>1.8799999999999999E-3</v>
      </c>
      <c r="G695" s="117">
        <v>1.30246</v>
      </c>
      <c r="H695" s="117">
        <v>3.7400000000000003E-2</v>
      </c>
      <c r="I695" s="117">
        <v>0.14121</v>
      </c>
      <c r="J695" s="117">
        <v>2.2499999999999998E-3</v>
      </c>
      <c r="K695" s="107">
        <v>834</v>
      </c>
      <c r="L695" s="107">
        <v>34</v>
      </c>
      <c r="M695" s="107">
        <v>847</v>
      </c>
      <c r="N695" s="107">
        <v>16</v>
      </c>
      <c r="O695" s="107">
        <v>852</v>
      </c>
      <c r="P695" s="107">
        <v>13</v>
      </c>
      <c r="Q695" s="109">
        <f t="shared" si="65"/>
        <v>-2.1582733812949728</v>
      </c>
      <c r="R695" s="109">
        <f t="shared" si="66"/>
        <v>8.8937397476292581</v>
      </c>
      <c r="S695" s="147">
        <f t="shared" si="63"/>
        <v>-2.1582733812949728</v>
      </c>
      <c r="T695" s="107">
        <f t="shared" si="67"/>
        <v>852</v>
      </c>
      <c r="U695" s="107">
        <f t="shared" si="68"/>
        <v>13</v>
      </c>
    </row>
    <row r="696" spans="1:21" s="110" customFormat="1">
      <c r="A696" s="106" t="s">
        <v>4487</v>
      </c>
      <c r="B696" s="107">
        <v>116.98</v>
      </c>
      <c r="C696" s="107">
        <v>138.16999999999999</v>
      </c>
      <c r="D696" s="108">
        <f t="shared" si="64"/>
        <v>0.84663819931967876</v>
      </c>
      <c r="E696" s="117">
        <v>6.905E-2</v>
      </c>
      <c r="F696" s="117">
        <v>1.9E-3</v>
      </c>
      <c r="G696" s="117">
        <v>1.34527</v>
      </c>
      <c r="H696" s="117">
        <v>3.7879999999999997E-2</v>
      </c>
      <c r="I696" s="117">
        <v>0.14127999999999999</v>
      </c>
      <c r="J696" s="117">
        <v>2.2599999999999999E-3</v>
      </c>
      <c r="K696" s="107">
        <v>900</v>
      </c>
      <c r="L696" s="107">
        <v>33</v>
      </c>
      <c r="M696" s="107">
        <v>866</v>
      </c>
      <c r="N696" s="107">
        <v>16</v>
      </c>
      <c r="O696" s="107">
        <v>852</v>
      </c>
      <c r="P696" s="107">
        <v>13</v>
      </c>
      <c r="Q696" s="109">
        <f t="shared" si="65"/>
        <v>5.3333333333333339</v>
      </c>
      <c r="R696" s="109">
        <f t="shared" si="66"/>
        <v>7.5193170165289436</v>
      </c>
      <c r="S696" s="147">
        <f t="shared" si="63"/>
        <v>5.3333333333333339</v>
      </c>
      <c r="T696" s="107">
        <f t="shared" si="67"/>
        <v>852</v>
      </c>
      <c r="U696" s="107">
        <f t="shared" si="68"/>
        <v>13</v>
      </c>
    </row>
    <row r="697" spans="1:21" s="110" customFormat="1">
      <c r="A697" s="106" t="s">
        <v>4488</v>
      </c>
      <c r="B697" s="107">
        <v>142.77000000000001</v>
      </c>
      <c r="C697" s="107">
        <v>202.1</v>
      </c>
      <c r="D697" s="108">
        <f t="shared" si="64"/>
        <v>0.70643245917862452</v>
      </c>
      <c r="E697" s="117">
        <v>6.7760000000000001E-2</v>
      </c>
      <c r="F697" s="117">
        <v>1.6999999999999999E-3</v>
      </c>
      <c r="G697" s="117">
        <v>1.31586</v>
      </c>
      <c r="H697" s="117">
        <v>3.4169999999999999E-2</v>
      </c>
      <c r="I697" s="117">
        <v>0.14080999999999999</v>
      </c>
      <c r="J697" s="117">
        <v>2.2100000000000002E-3</v>
      </c>
      <c r="K697" s="107">
        <v>861</v>
      </c>
      <c r="L697" s="107">
        <v>29</v>
      </c>
      <c r="M697" s="107">
        <v>853</v>
      </c>
      <c r="N697" s="107">
        <v>15</v>
      </c>
      <c r="O697" s="107">
        <v>849</v>
      </c>
      <c r="P697" s="107">
        <v>12</v>
      </c>
      <c r="Q697" s="109">
        <f t="shared" si="65"/>
        <v>1.3937282229965153</v>
      </c>
      <c r="R697" s="109">
        <f t="shared" si="66"/>
        <v>7.2036293829020739</v>
      </c>
      <c r="S697" s="147">
        <f t="shared" si="63"/>
        <v>1.3937282229965153</v>
      </c>
      <c r="T697" s="107">
        <f t="shared" si="67"/>
        <v>849</v>
      </c>
      <c r="U697" s="107">
        <f t="shared" si="68"/>
        <v>12</v>
      </c>
    </row>
    <row r="698" spans="1:21" s="110" customFormat="1">
      <c r="A698" s="106" t="s">
        <v>4489</v>
      </c>
      <c r="B698" s="107">
        <v>146.03</v>
      </c>
      <c r="C698" s="107">
        <v>211.73</v>
      </c>
      <c r="D698" s="108">
        <f t="shared" si="64"/>
        <v>0.68969914513767538</v>
      </c>
      <c r="E698" s="117">
        <v>6.8150000000000002E-2</v>
      </c>
      <c r="F698" s="117">
        <v>1.72E-3</v>
      </c>
      <c r="G698" s="117">
        <v>1.32304</v>
      </c>
      <c r="H698" s="117">
        <v>3.4520000000000002E-2</v>
      </c>
      <c r="I698" s="117">
        <v>0.14077999999999999</v>
      </c>
      <c r="J698" s="117">
        <v>2.2200000000000002E-3</v>
      </c>
      <c r="K698" s="107">
        <v>873</v>
      </c>
      <c r="L698" s="107">
        <v>29</v>
      </c>
      <c r="M698" s="107">
        <v>856</v>
      </c>
      <c r="N698" s="107">
        <v>15</v>
      </c>
      <c r="O698" s="107">
        <v>849</v>
      </c>
      <c r="P698" s="107">
        <v>13</v>
      </c>
      <c r="Q698" s="109">
        <f t="shared" si="65"/>
        <v>2.7491408934707917</v>
      </c>
      <c r="R698" s="109">
        <f t="shared" si="66"/>
        <v>7.1144812690358359</v>
      </c>
      <c r="S698" s="147">
        <f t="shared" si="63"/>
        <v>2.7491408934707917</v>
      </c>
      <c r="T698" s="107">
        <f t="shared" si="67"/>
        <v>849</v>
      </c>
      <c r="U698" s="107">
        <f t="shared" si="68"/>
        <v>13</v>
      </c>
    </row>
    <row r="699" spans="1:21" s="110" customFormat="1">
      <c r="A699" s="106" t="s">
        <v>4490</v>
      </c>
      <c r="B699" s="107">
        <v>72.510000000000005</v>
      </c>
      <c r="C699" s="107">
        <v>126.09</v>
      </c>
      <c r="D699" s="108">
        <f t="shared" si="64"/>
        <v>0.57506542945515116</v>
      </c>
      <c r="E699" s="117">
        <v>6.744E-2</v>
      </c>
      <c r="F699" s="117">
        <v>1.91E-3</v>
      </c>
      <c r="G699" s="117">
        <v>1.30589</v>
      </c>
      <c r="H699" s="117">
        <v>3.764E-2</v>
      </c>
      <c r="I699" s="117">
        <v>0.14041999999999999</v>
      </c>
      <c r="J699" s="117">
        <v>2.2899999999999999E-3</v>
      </c>
      <c r="K699" s="107">
        <v>851</v>
      </c>
      <c r="L699" s="107">
        <v>34</v>
      </c>
      <c r="M699" s="107">
        <v>848</v>
      </c>
      <c r="N699" s="107">
        <v>17</v>
      </c>
      <c r="O699" s="107">
        <v>847</v>
      </c>
      <c r="P699" s="107">
        <v>13</v>
      </c>
      <c r="Q699" s="109">
        <f t="shared" si="65"/>
        <v>0.47003525264395218</v>
      </c>
      <c r="R699" s="109">
        <f t="shared" si="66"/>
        <v>8.5196995764263512</v>
      </c>
      <c r="S699" s="147">
        <f t="shared" si="63"/>
        <v>0.47003525264395218</v>
      </c>
      <c r="T699" s="107">
        <f t="shared" si="67"/>
        <v>847</v>
      </c>
      <c r="U699" s="107">
        <f t="shared" si="68"/>
        <v>13</v>
      </c>
    </row>
    <row r="700" spans="1:21" s="110" customFormat="1">
      <c r="A700" s="106" t="s">
        <v>4491</v>
      </c>
      <c r="B700" s="107">
        <v>82.07</v>
      </c>
      <c r="C700" s="107">
        <v>142.97999999999999</v>
      </c>
      <c r="D700" s="108">
        <f t="shared" si="64"/>
        <v>0.57399636312771019</v>
      </c>
      <c r="E700" s="117">
        <v>6.8099999999999994E-2</v>
      </c>
      <c r="F700" s="117">
        <v>1.9E-3</v>
      </c>
      <c r="G700" s="117">
        <v>1.32996</v>
      </c>
      <c r="H700" s="117">
        <v>3.8039999999999997E-2</v>
      </c>
      <c r="I700" s="117">
        <v>0.1416</v>
      </c>
      <c r="J700" s="117">
        <v>2.2499999999999998E-3</v>
      </c>
      <c r="K700" s="107">
        <v>872</v>
      </c>
      <c r="L700" s="107">
        <v>34</v>
      </c>
      <c r="M700" s="107">
        <v>859</v>
      </c>
      <c r="N700" s="107">
        <v>17</v>
      </c>
      <c r="O700" s="107">
        <v>854</v>
      </c>
      <c r="P700" s="107">
        <v>13</v>
      </c>
      <c r="Q700" s="109">
        <f t="shared" si="65"/>
        <v>2.0642201834862428</v>
      </c>
      <c r="R700" s="109">
        <f t="shared" si="66"/>
        <v>8.1985958957523675</v>
      </c>
      <c r="S700" s="147">
        <f t="shared" si="63"/>
        <v>2.0642201834862428</v>
      </c>
      <c r="T700" s="107">
        <f t="shared" si="67"/>
        <v>854</v>
      </c>
      <c r="U700" s="107">
        <f t="shared" si="68"/>
        <v>13</v>
      </c>
    </row>
    <row r="701" spans="1:21" s="110" customFormat="1">
      <c r="A701" s="106" t="s">
        <v>4492</v>
      </c>
      <c r="B701" s="107">
        <v>232.47</v>
      </c>
      <c r="C701" s="107">
        <v>213.78</v>
      </c>
      <c r="D701" s="108">
        <f t="shared" si="64"/>
        <v>1.0874263261296659</v>
      </c>
      <c r="E701" s="117">
        <v>6.8390000000000006E-2</v>
      </c>
      <c r="F701" s="117">
        <v>1.64E-3</v>
      </c>
      <c r="G701" s="117">
        <v>1.3301799999999999</v>
      </c>
      <c r="H701" s="117">
        <v>3.3050000000000003E-2</v>
      </c>
      <c r="I701" s="117">
        <v>0.14104</v>
      </c>
      <c r="J701" s="117">
        <v>2.2000000000000001E-3</v>
      </c>
      <c r="K701" s="107">
        <v>880</v>
      </c>
      <c r="L701" s="107">
        <v>27</v>
      </c>
      <c r="M701" s="107">
        <v>859</v>
      </c>
      <c r="N701" s="107">
        <v>14</v>
      </c>
      <c r="O701" s="107">
        <v>851</v>
      </c>
      <c r="P701" s="107">
        <v>12</v>
      </c>
      <c r="Q701" s="109">
        <f t="shared" si="65"/>
        <v>3.2954545454545459</v>
      </c>
      <c r="R701" s="109">
        <f t="shared" si="66"/>
        <v>6.5308548043016073</v>
      </c>
      <c r="S701" s="147">
        <f t="shared" si="63"/>
        <v>3.2954545454545459</v>
      </c>
      <c r="T701" s="107">
        <f t="shared" si="67"/>
        <v>851</v>
      </c>
      <c r="U701" s="107">
        <f t="shared" si="68"/>
        <v>12</v>
      </c>
    </row>
    <row r="702" spans="1:21" s="110" customFormat="1">
      <c r="A702" s="106" t="s">
        <v>4493</v>
      </c>
      <c r="B702" s="107">
        <v>248.61</v>
      </c>
      <c r="C702" s="107">
        <v>260.54000000000002</v>
      </c>
      <c r="D702" s="108">
        <f t="shared" si="64"/>
        <v>0.95421048591387114</v>
      </c>
      <c r="E702" s="117">
        <v>6.7400000000000002E-2</v>
      </c>
      <c r="F702" s="117">
        <v>1.5499999999999999E-3</v>
      </c>
      <c r="G702" s="117">
        <v>1.30701</v>
      </c>
      <c r="H702" s="117">
        <v>3.1379999999999998E-2</v>
      </c>
      <c r="I702" s="117">
        <v>0.14061000000000001</v>
      </c>
      <c r="J702" s="117">
        <v>2.1800000000000001E-3</v>
      </c>
      <c r="K702" s="107">
        <v>850</v>
      </c>
      <c r="L702" s="107">
        <v>26</v>
      </c>
      <c r="M702" s="107">
        <v>849</v>
      </c>
      <c r="N702" s="107">
        <v>14</v>
      </c>
      <c r="O702" s="107">
        <v>848</v>
      </c>
      <c r="P702" s="107">
        <v>12</v>
      </c>
      <c r="Q702" s="109">
        <f t="shared" si="65"/>
        <v>0.23529411764705577</v>
      </c>
      <c r="R702" s="109">
        <f t="shared" si="66"/>
        <v>6.7247312644725987</v>
      </c>
      <c r="S702" s="147">
        <f t="shared" si="63"/>
        <v>0.23529411764705577</v>
      </c>
      <c r="T702" s="107">
        <f t="shared" si="67"/>
        <v>848</v>
      </c>
      <c r="U702" s="107">
        <f t="shared" si="68"/>
        <v>12</v>
      </c>
    </row>
    <row r="703" spans="1:21" s="110" customFormat="1">
      <c r="A703" s="106" t="s">
        <v>4494</v>
      </c>
      <c r="B703" s="107">
        <v>35.68</v>
      </c>
      <c r="C703" s="107">
        <v>71.31</v>
      </c>
      <c r="D703" s="108">
        <f t="shared" si="64"/>
        <v>0.50035058196606363</v>
      </c>
      <c r="E703" s="117">
        <v>6.9199999999999998E-2</v>
      </c>
      <c r="F703" s="117">
        <v>2.2000000000000001E-3</v>
      </c>
      <c r="G703" s="117">
        <v>1.44181</v>
      </c>
      <c r="H703" s="117">
        <v>4.5940000000000002E-2</v>
      </c>
      <c r="I703" s="117">
        <v>0.15107999999999999</v>
      </c>
      <c r="J703" s="117">
        <v>2.5799999999999998E-3</v>
      </c>
      <c r="K703" s="107">
        <v>905</v>
      </c>
      <c r="L703" s="107">
        <v>38</v>
      </c>
      <c r="M703" s="107">
        <v>906</v>
      </c>
      <c r="N703" s="107">
        <v>19</v>
      </c>
      <c r="O703" s="107">
        <v>907</v>
      </c>
      <c r="P703" s="107">
        <v>14</v>
      </c>
      <c r="Q703" s="109">
        <f t="shared" si="65"/>
        <v>-0.22099447513812542</v>
      </c>
      <c r="R703" s="109">
        <f t="shared" si="66"/>
        <v>8.9670108140390461</v>
      </c>
      <c r="S703" s="147">
        <f t="shared" si="63"/>
        <v>-0.22099447513812542</v>
      </c>
      <c r="T703" s="107">
        <f t="shared" si="67"/>
        <v>907</v>
      </c>
      <c r="U703" s="107">
        <f t="shared" si="68"/>
        <v>14</v>
      </c>
    </row>
    <row r="704" spans="1:21" s="110" customFormat="1">
      <c r="A704" s="106" t="s">
        <v>4495</v>
      </c>
      <c r="B704" s="107">
        <v>53.21</v>
      </c>
      <c r="C704" s="107">
        <v>103.02</v>
      </c>
      <c r="D704" s="108">
        <f t="shared" si="64"/>
        <v>0.51650165016501648</v>
      </c>
      <c r="E704" s="117">
        <v>6.9129999999999997E-2</v>
      </c>
      <c r="F704" s="117">
        <v>2.4199999999999998E-3</v>
      </c>
      <c r="G704" s="117">
        <v>1.33657</v>
      </c>
      <c r="H704" s="117">
        <v>4.6969999999999998E-2</v>
      </c>
      <c r="I704" s="117">
        <v>0.14019000000000001</v>
      </c>
      <c r="J704" s="117">
        <v>2.3800000000000002E-3</v>
      </c>
      <c r="K704" s="107">
        <v>903</v>
      </c>
      <c r="L704" s="107">
        <v>45</v>
      </c>
      <c r="M704" s="107">
        <v>862</v>
      </c>
      <c r="N704" s="107">
        <v>20</v>
      </c>
      <c r="O704" s="107">
        <v>846</v>
      </c>
      <c r="P704" s="107">
        <v>13</v>
      </c>
      <c r="Q704" s="109">
        <f t="shared" si="65"/>
        <v>6.3122923588039832</v>
      </c>
      <c r="R704" s="109">
        <f t="shared" si="66"/>
        <v>9.7714859403607051</v>
      </c>
      <c r="S704" s="147">
        <f t="shared" si="63"/>
        <v>6.3122923588039832</v>
      </c>
      <c r="T704" s="107">
        <f t="shared" si="67"/>
        <v>846</v>
      </c>
      <c r="U704" s="107">
        <f t="shared" si="68"/>
        <v>13</v>
      </c>
    </row>
    <row r="705" spans="1:21" s="110" customFormat="1">
      <c r="A705" s="106" t="s">
        <v>4496</v>
      </c>
      <c r="B705" s="107">
        <v>70.58</v>
      </c>
      <c r="C705" s="107">
        <v>154.76</v>
      </c>
      <c r="D705" s="108">
        <f t="shared" si="64"/>
        <v>0.45606099767381753</v>
      </c>
      <c r="E705" s="117">
        <v>6.7269999999999996E-2</v>
      </c>
      <c r="F705" s="117">
        <v>1.8500000000000001E-3</v>
      </c>
      <c r="G705" s="117">
        <v>1.3069599999999999</v>
      </c>
      <c r="H705" s="117">
        <v>3.6670000000000001E-2</v>
      </c>
      <c r="I705" s="117">
        <v>0.14088000000000001</v>
      </c>
      <c r="J705" s="117">
        <v>2.2499999999999998E-3</v>
      </c>
      <c r="K705" s="107">
        <v>846</v>
      </c>
      <c r="L705" s="107">
        <v>33</v>
      </c>
      <c r="M705" s="107">
        <v>849</v>
      </c>
      <c r="N705" s="107">
        <v>16</v>
      </c>
      <c r="O705" s="107">
        <v>850</v>
      </c>
      <c r="P705" s="107">
        <v>13</v>
      </c>
      <c r="Q705" s="109">
        <f t="shared" si="65"/>
        <v>-0.47281323877068626</v>
      </c>
      <c r="R705" s="109">
        <f t="shared" si="66"/>
        <v>8.4192699107022317</v>
      </c>
      <c r="S705" s="147">
        <f t="shared" si="63"/>
        <v>-0.47281323877068626</v>
      </c>
      <c r="T705" s="107">
        <f t="shared" si="67"/>
        <v>850</v>
      </c>
      <c r="U705" s="107">
        <f t="shared" si="68"/>
        <v>13</v>
      </c>
    </row>
    <row r="706" spans="1:21" s="110" customFormat="1">
      <c r="A706" s="106" t="s">
        <v>4497</v>
      </c>
      <c r="B706" s="107">
        <v>105.22</v>
      </c>
      <c r="C706" s="107">
        <v>146.41999999999999</v>
      </c>
      <c r="D706" s="108">
        <f t="shared" si="64"/>
        <v>0.71861767518098629</v>
      </c>
      <c r="E706" s="117">
        <v>6.6400000000000001E-2</v>
      </c>
      <c r="F706" s="117">
        <v>1.6900000000000001E-3</v>
      </c>
      <c r="G706" s="117">
        <v>1.2947200000000001</v>
      </c>
      <c r="H706" s="117">
        <v>3.3849999999999998E-2</v>
      </c>
      <c r="I706" s="117">
        <v>0.14138999999999999</v>
      </c>
      <c r="J706" s="117">
        <v>2.2499999999999998E-3</v>
      </c>
      <c r="K706" s="107">
        <v>819</v>
      </c>
      <c r="L706" s="107">
        <v>29</v>
      </c>
      <c r="M706" s="107">
        <v>843</v>
      </c>
      <c r="N706" s="107">
        <v>15</v>
      </c>
      <c r="O706" s="107">
        <v>853</v>
      </c>
      <c r="P706" s="107">
        <v>13</v>
      </c>
      <c r="Q706" s="109">
        <f t="shared" si="65"/>
        <v>-4.1514041514041589</v>
      </c>
      <c r="R706" s="109">
        <f t="shared" si="66"/>
        <v>8.0299784124748896</v>
      </c>
      <c r="S706" s="147">
        <f t="shared" si="63"/>
        <v>-4.1514041514041589</v>
      </c>
      <c r="T706" s="107">
        <f t="shared" si="67"/>
        <v>853</v>
      </c>
      <c r="U706" s="107">
        <f t="shared" si="68"/>
        <v>13</v>
      </c>
    </row>
    <row r="707" spans="1:21" s="110" customFormat="1">
      <c r="A707" s="106" t="s">
        <v>4498</v>
      </c>
      <c r="B707" s="107">
        <v>185.88</v>
      </c>
      <c r="C707" s="107">
        <v>216.99</v>
      </c>
      <c r="D707" s="108">
        <f t="shared" si="64"/>
        <v>0.85662933775750028</v>
      </c>
      <c r="E707" s="117">
        <v>6.7470000000000002E-2</v>
      </c>
      <c r="F707" s="117">
        <v>1.81E-3</v>
      </c>
      <c r="G707" s="117">
        <v>1.30247</v>
      </c>
      <c r="H707" s="117">
        <v>3.5700000000000003E-2</v>
      </c>
      <c r="I707" s="117">
        <v>0.13997000000000001</v>
      </c>
      <c r="J707" s="117">
        <v>2.2599999999999999E-3</v>
      </c>
      <c r="K707" s="107">
        <v>852</v>
      </c>
      <c r="L707" s="107">
        <v>31</v>
      </c>
      <c r="M707" s="107">
        <v>847</v>
      </c>
      <c r="N707" s="107">
        <v>16</v>
      </c>
      <c r="O707" s="107">
        <v>844</v>
      </c>
      <c r="P707" s="107">
        <v>13</v>
      </c>
      <c r="Q707" s="109">
        <f t="shared" si="65"/>
        <v>0.93896713615023719</v>
      </c>
      <c r="R707" s="109">
        <f t="shared" si="66"/>
        <v>7.827988370004765</v>
      </c>
      <c r="S707" s="147">
        <f t="shared" si="63"/>
        <v>0.93896713615023719</v>
      </c>
      <c r="T707" s="107">
        <f t="shared" si="67"/>
        <v>844</v>
      </c>
      <c r="U707" s="107">
        <f t="shared" si="68"/>
        <v>13</v>
      </c>
    </row>
    <row r="708" spans="1:21" s="110" customFormat="1">
      <c r="A708" s="106" t="s">
        <v>4499</v>
      </c>
      <c r="B708" s="107">
        <v>100.13</v>
      </c>
      <c r="C708" s="107">
        <v>142.62</v>
      </c>
      <c r="D708" s="108">
        <f t="shared" si="64"/>
        <v>0.70207544523909682</v>
      </c>
      <c r="E708" s="117">
        <v>6.8760000000000002E-2</v>
      </c>
      <c r="F708" s="117">
        <v>2.0100000000000001E-3</v>
      </c>
      <c r="G708" s="117">
        <v>1.3289599999999999</v>
      </c>
      <c r="H708" s="117">
        <v>3.9280000000000002E-2</v>
      </c>
      <c r="I708" s="117">
        <v>0.14015</v>
      </c>
      <c r="J708" s="117">
        <v>2.31E-3</v>
      </c>
      <c r="K708" s="107">
        <v>892</v>
      </c>
      <c r="L708" s="107">
        <v>35</v>
      </c>
      <c r="M708" s="107">
        <v>858</v>
      </c>
      <c r="N708" s="107">
        <v>17</v>
      </c>
      <c r="O708" s="107">
        <v>846</v>
      </c>
      <c r="P708" s="107">
        <v>13</v>
      </c>
      <c r="Q708" s="109">
        <f t="shared" si="65"/>
        <v>5.1569506726457437</v>
      </c>
      <c r="R708" s="109">
        <f t="shared" si="66"/>
        <v>7.9932420665535133</v>
      </c>
      <c r="S708" s="147">
        <f t="shared" ref="S708:S771" si="69">IF(OR(Q708-R708&gt;10,Q708+R708&lt;-5),"X",Q708)</f>
        <v>5.1569506726457437</v>
      </c>
      <c r="T708" s="107">
        <f t="shared" si="67"/>
        <v>846</v>
      </c>
      <c r="U708" s="107">
        <f t="shared" si="68"/>
        <v>13</v>
      </c>
    </row>
    <row r="709" spans="1:21" s="110" customFormat="1">
      <c r="A709" s="106" t="s">
        <v>4500</v>
      </c>
      <c r="B709" s="107">
        <v>55.94</v>
      </c>
      <c r="C709" s="107">
        <v>91</v>
      </c>
      <c r="D709" s="108">
        <f t="shared" ref="D709:D772" si="70">B709/C709</f>
        <v>0.61472527472527472</v>
      </c>
      <c r="E709" s="117">
        <v>6.7559999999999995E-2</v>
      </c>
      <c r="F709" s="117">
        <v>2.2599999999999999E-3</v>
      </c>
      <c r="G709" s="117">
        <v>1.30423</v>
      </c>
      <c r="H709" s="117">
        <v>4.376E-2</v>
      </c>
      <c r="I709" s="117">
        <v>0.13997999999999999</v>
      </c>
      <c r="J709" s="117">
        <v>2.3800000000000002E-3</v>
      </c>
      <c r="K709" s="107">
        <v>855</v>
      </c>
      <c r="L709" s="107">
        <v>42</v>
      </c>
      <c r="M709" s="107">
        <v>848</v>
      </c>
      <c r="N709" s="107">
        <v>19</v>
      </c>
      <c r="O709" s="107">
        <v>845</v>
      </c>
      <c r="P709" s="107">
        <v>13</v>
      </c>
      <c r="Q709" s="109">
        <f t="shared" ref="Q709:Q772" si="71">(1-O709/K709)*100</f>
        <v>1.1695906432748537</v>
      </c>
      <c r="R709" s="109">
        <f t="shared" ref="R709:R772" si="72">SQRT((2*P709)^2*(-1/K709)^2+(2*L709)^2*(O709/K709^2)^2)*100</f>
        <v>10.174707635564841</v>
      </c>
      <c r="S709" s="147">
        <f t="shared" si="69"/>
        <v>1.1695906432748537</v>
      </c>
      <c r="T709" s="107">
        <f t="shared" ref="T709:T772" si="73">IF(O709&lt;=1000,O709,K709)</f>
        <v>845</v>
      </c>
      <c r="U709" s="107">
        <f t="shared" ref="U709:U772" si="74">IF(T709=O709,P709,L709)</f>
        <v>13</v>
      </c>
    </row>
    <row r="710" spans="1:21" s="110" customFormat="1">
      <c r="A710" s="106" t="s">
        <v>4501</v>
      </c>
      <c r="B710" s="107">
        <v>66.08</v>
      </c>
      <c r="C710" s="107">
        <v>127.95</v>
      </c>
      <c r="D710" s="108">
        <f t="shared" si="70"/>
        <v>0.51645173896053143</v>
      </c>
      <c r="E710" s="117">
        <v>6.8239999999999995E-2</v>
      </c>
      <c r="F710" s="117">
        <v>2.0100000000000001E-3</v>
      </c>
      <c r="G710" s="117">
        <v>1.3176399999999999</v>
      </c>
      <c r="H710" s="117">
        <v>3.9170000000000003E-2</v>
      </c>
      <c r="I710" s="117">
        <v>0.14001</v>
      </c>
      <c r="J710" s="117">
        <v>2.31E-3</v>
      </c>
      <c r="K710" s="107">
        <v>876</v>
      </c>
      <c r="L710" s="107">
        <v>35</v>
      </c>
      <c r="M710" s="107">
        <v>853</v>
      </c>
      <c r="N710" s="107">
        <v>17</v>
      </c>
      <c r="O710" s="107">
        <v>845</v>
      </c>
      <c r="P710" s="107">
        <v>13</v>
      </c>
      <c r="Q710" s="109">
        <f t="shared" si="71"/>
        <v>3.5388127853881235</v>
      </c>
      <c r="R710" s="109">
        <f t="shared" si="72"/>
        <v>8.2597715803823224</v>
      </c>
      <c r="S710" s="147">
        <f t="shared" si="69"/>
        <v>3.5388127853881235</v>
      </c>
      <c r="T710" s="107">
        <f t="shared" si="73"/>
        <v>845</v>
      </c>
      <c r="U710" s="107">
        <f t="shared" si="74"/>
        <v>13</v>
      </c>
    </row>
    <row r="711" spans="1:21" s="110" customFormat="1">
      <c r="A711" s="106" t="s">
        <v>4502</v>
      </c>
      <c r="B711" s="107">
        <v>181.05</v>
      </c>
      <c r="C711" s="107">
        <v>215.35</v>
      </c>
      <c r="D711" s="108">
        <f t="shared" si="70"/>
        <v>0.8407244021360577</v>
      </c>
      <c r="E711" s="117">
        <v>6.7110000000000003E-2</v>
      </c>
      <c r="F711" s="117">
        <v>1.73E-3</v>
      </c>
      <c r="G711" s="117">
        <v>1.3015600000000001</v>
      </c>
      <c r="H711" s="117">
        <v>3.4520000000000002E-2</v>
      </c>
      <c r="I711" s="117">
        <v>0.14063999999999999</v>
      </c>
      <c r="J711" s="117">
        <v>2.2200000000000002E-3</v>
      </c>
      <c r="K711" s="107">
        <v>841</v>
      </c>
      <c r="L711" s="107">
        <v>30</v>
      </c>
      <c r="M711" s="107">
        <v>846</v>
      </c>
      <c r="N711" s="107">
        <v>15</v>
      </c>
      <c r="O711" s="107">
        <v>848</v>
      </c>
      <c r="P711" s="107">
        <v>13</v>
      </c>
      <c r="Q711" s="109">
        <f t="shared" si="71"/>
        <v>-0.83234244946492897</v>
      </c>
      <c r="R711" s="109">
        <f t="shared" si="72"/>
        <v>7.8299242071536561</v>
      </c>
      <c r="S711" s="147">
        <f t="shared" si="69"/>
        <v>-0.83234244946492897</v>
      </c>
      <c r="T711" s="107">
        <f t="shared" si="73"/>
        <v>848</v>
      </c>
      <c r="U711" s="107">
        <f t="shared" si="74"/>
        <v>13</v>
      </c>
    </row>
    <row r="712" spans="1:21" s="110" customFormat="1">
      <c r="A712" s="106" t="s">
        <v>4503</v>
      </c>
      <c r="B712" s="107">
        <v>47.3</v>
      </c>
      <c r="C712" s="107">
        <v>81.239999999999995</v>
      </c>
      <c r="D712" s="108">
        <f t="shared" si="70"/>
        <v>0.58222550467749878</v>
      </c>
      <c r="E712" s="117">
        <v>6.991E-2</v>
      </c>
      <c r="F712" s="117">
        <v>2.14E-3</v>
      </c>
      <c r="G712" s="117">
        <v>1.4477100000000001</v>
      </c>
      <c r="H712" s="117">
        <v>4.4330000000000001E-2</v>
      </c>
      <c r="I712" s="117">
        <v>0.15015999999999999</v>
      </c>
      <c r="J712" s="117">
        <v>2.5400000000000002E-3</v>
      </c>
      <c r="K712" s="107">
        <v>926</v>
      </c>
      <c r="L712" s="107">
        <v>36</v>
      </c>
      <c r="M712" s="107">
        <v>909</v>
      </c>
      <c r="N712" s="107">
        <v>18</v>
      </c>
      <c r="O712" s="107">
        <v>902</v>
      </c>
      <c r="P712" s="107">
        <v>14</v>
      </c>
      <c r="Q712" s="109">
        <f t="shared" si="71"/>
        <v>2.5917926565874772</v>
      </c>
      <c r="R712" s="109">
        <f t="shared" si="72"/>
        <v>8.1551463637043522</v>
      </c>
      <c r="S712" s="147">
        <f t="shared" si="69"/>
        <v>2.5917926565874772</v>
      </c>
      <c r="T712" s="107">
        <f t="shared" si="73"/>
        <v>902</v>
      </c>
      <c r="U712" s="107">
        <f t="shared" si="74"/>
        <v>14</v>
      </c>
    </row>
    <row r="713" spans="1:21" s="110" customFormat="1">
      <c r="A713" s="106" t="s">
        <v>4504</v>
      </c>
      <c r="B713" s="107">
        <v>277.68</v>
      </c>
      <c r="C713" s="107">
        <v>315.01</v>
      </c>
      <c r="D713" s="108">
        <f t="shared" si="70"/>
        <v>0.88149582552934835</v>
      </c>
      <c r="E713" s="117">
        <v>6.7890000000000006E-2</v>
      </c>
      <c r="F713" s="117">
        <v>1.6999999999999999E-3</v>
      </c>
      <c r="G713" s="117">
        <v>1.31142</v>
      </c>
      <c r="H713" s="117">
        <v>3.3640000000000003E-2</v>
      </c>
      <c r="I713" s="117">
        <v>0.14005999999999999</v>
      </c>
      <c r="J713" s="117">
        <v>2.2100000000000002E-3</v>
      </c>
      <c r="K713" s="107">
        <v>865</v>
      </c>
      <c r="L713" s="107">
        <v>28</v>
      </c>
      <c r="M713" s="107">
        <v>851</v>
      </c>
      <c r="N713" s="107">
        <v>15</v>
      </c>
      <c r="O713" s="107">
        <v>845</v>
      </c>
      <c r="P713" s="107">
        <v>12</v>
      </c>
      <c r="Q713" s="109">
        <f t="shared" si="71"/>
        <v>2.3121387283236983</v>
      </c>
      <c r="R713" s="109">
        <f t="shared" si="72"/>
        <v>6.9061566953604849</v>
      </c>
      <c r="S713" s="147">
        <f t="shared" si="69"/>
        <v>2.3121387283236983</v>
      </c>
      <c r="T713" s="107">
        <f t="shared" si="73"/>
        <v>845</v>
      </c>
      <c r="U713" s="107">
        <f t="shared" si="74"/>
        <v>12</v>
      </c>
    </row>
    <row r="714" spans="1:21" s="110" customFormat="1">
      <c r="A714" s="106" t="s">
        <v>4505</v>
      </c>
      <c r="B714" s="107">
        <v>75.27</v>
      </c>
      <c r="C714" s="107">
        <v>87.29</v>
      </c>
      <c r="D714" s="108">
        <f t="shared" si="70"/>
        <v>0.86229808683698006</v>
      </c>
      <c r="E714" s="117">
        <v>6.948E-2</v>
      </c>
      <c r="F714" s="117">
        <v>2.2799999999999999E-3</v>
      </c>
      <c r="G714" s="117">
        <v>1.3508199999999999</v>
      </c>
      <c r="H714" s="117">
        <v>4.4510000000000001E-2</v>
      </c>
      <c r="I714" s="117">
        <v>0.14097999999999999</v>
      </c>
      <c r="J714" s="117">
        <v>2.3600000000000001E-3</v>
      </c>
      <c r="K714" s="107">
        <v>913</v>
      </c>
      <c r="L714" s="107">
        <v>41</v>
      </c>
      <c r="M714" s="107">
        <v>868</v>
      </c>
      <c r="N714" s="107">
        <v>19</v>
      </c>
      <c r="O714" s="107">
        <v>850</v>
      </c>
      <c r="P714" s="107">
        <v>13</v>
      </c>
      <c r="Q714" s="109">
        <f t="shared" si="71"/>
        <v>6.9003285870755775</v>
      </c>
      <c r="R714" s="109">
        <f t="shared" si="72"/>
        <v>8.8332696075125519</v>
      </c>
      <c r="S714" s="147">
        <f t="shared" si="69"/>
        <v>6.9003285870755775</v>
      </c>
      <c r="T714" s="107">
        <f t="shared" si="73"/>
        <v>850</v>
      </c>
      <c r="U714" s="107">
        <f t="shared" si="74"/>
        <v>13</v>
      </c>
    </row>
    <row r="715" spans="1:21" s="110" customFormat="1">
      <c r="A715" s="106" t="s">
        <v>4506</v>
      </c>
      <c r="B715" s="107">
        <v>87.91</v>
      </c>
      <c r="C715" s="107">
        <v>119.6</v>
      </c>
      <c r="D715" s="108">
        <f t="shared" si="70"/>
        <v>0.73503344481605348</v>
      </c>
      <c r="E715" s="117">
        <v>6.8599999999999994E-2</v>
      </c>
      <c r="F715" s="117">
        <v>1.9E-3</v>
      </c>
      <c r="G715" s="117">
        <v>1.3205</v>
      </c>
      <c r="H715" s="117">
        <v>3.7080000000000002E-2</v>
      </c>
      <c r="I715" s="117">
        <v>0.13958000000000001</v>
      </c>
      <c r="J715" s="117">
        <v>2.2799999999999999E-3</v>
      </c>
      <c r="K715" s="107">
        <v>887</v>
      </c>
      <c r="L715" s="107">
        <v>32</v>
      </c>
      <c r="M715" s="107">
        <v>855</v>
      </c>
      <c r="N715" s="107">
        <v>16</v>
      </c>
      <c r="O715" s="107">
        <v>842</v>
      </c>
      <c r="P715" s="107">
        <v>13</v>
      </c>
      <c r="Q715" s="109">
        <f t="shared" si="71"/>
        <v>5.0732807215332576</v>
      </c>
      <c r="R715" s="109">
        <f t="shared" si="72"/>
        <v>7.4501489028611907</v>
      </c>
      <c r="S715" s="147">
        <f t="shared" si="69"/>
        <v>5.0732807215332576</v>
      </c>
      <c r="T715" s="107">
        <f t="shared" si="73"/>
        <v>842</v>
      </c>
      <c r="U715" s="107">
        <f t="shared" si="74"/>
        <v>13</v>
      </c>
    </row>
    <row r="716" spans="1:21" s="110" customFormat="1">
      <c r="A716" s="106" t="s">
        <v>4507</v>
      </c>
      <c r="B716" s="107">
        <v>133.13</v>
      </c>
      <c r="C716" s="107">
        <v>187.99</v>
      </c>
      <c r="D716" s="108">
        <f t="shared" si="70"/>
        <v>0.70817596680674499</v>
      </c>
      <c r="E716" s="117">
        <v>6.6180000000000003E-2</v>
      </c>
      <c r="F716" s="117">
        <v>1.7899999999999999E-3</v>
      </c>
      <c r="G716" s="117">
        <v>1.2940799999999999</v>
      </c>
      <c r="H716" s="117">
        <v>3.5549999999999998E-2</v>
      </c>
      <c r="I716" s="117">
        <v>0.14179</v>
      </c>
      <c r="J716" s="117">
        <v>2.2899999999999999E-3</v>
      </c>
      <c r="K716" s="107">
        <v>812</v>
      </c>
      <c r="L716" s="107">
        <v>32</v>
      </c>
      <c r="M716" s="107">
        <v>843</v>
      </c>
      <c r="N716" s="107">
        <v>16</v>
      </c>
      <c r="O716" s="107">
        <v>855</v>
      </c>
      <c r="P716" s="107">
        <v>13</v>
      </c>
      <c r="Q716" s="109">
        <f t="shared" si="71"/>
        <v>-5.295566502463056</v>
      </c>
      <c r="R716" s="109">
        <f t="shared" si="72"/>
        <v>8.8954278938464046</v>
      </c>
      <c r="S716" s="147">
        <f t="shared" si="69"/>
        <v>-5.295566502463056</v>
      </c>
      <c r="T716" s="107">
        <f t="shared" si="73"/>
        <v>855</v>
      </c>
      <c r="U716" s="107">
        <f t="shared" si="74"/>
        <v>13</v>
      </c>
    </row>
    <row r="717" spans="1:21" s="110" customFormat="1">
      <c r="A717" s="106" t="s">
        <v>4508</v>
      </c>
      <c r="B717" s="107">
        <v>66.099999999999994</v>
      </c>
      <c r="C717" s="107">
        <v>122.22</v>
      </c>
      <c r="D717" s="108">
        <f t="shared" si="70"/>
        <v>0.54082801505481914</v>
      </c>
      <c r="E717" s="117">
        <v>6.9680000000000006E-2</v>
      </c>
      <c r="F717" s="117">
        <v>2.2000000000000001E-3</v>
      </c>
      <c r="G717" s="117">
        <v>1.3489199999999999</v>
      </c>
      <c r="H717" s="117">
        <v>4.265E-2</v>
      </c>
      <c r="I717" s="117">
        <v>0.14038</v>
      </c>
      <c r="J717" s="117">
        <v>2.3500000000000001E-3</v>
      </c>
      <c r="K717" s="107">
        <v>919</v>
      </c>
      <c r="L717" s="107">
        <v>38</v>
      </c>
      <c r="M717" s="107">
        <v>867</v>
      </c>
      <c r="N717" s="107">
        <v>18</v>
      </c>
      <c r="O717" s="107">
        <v>847</v>
      </c>
      <c r="P717" s="107">
        <v>13</v>
      </c>
      <c r="Q717" s="109">
        <f t="shared" si="71"/>
        <v>7.8346028291621295</v>
      </c>
      <c r="R717" s="109">
        <f t="shared" si="72"/>
        <v>8.1300829786647757</v>
      </c>
      <c r="S717" s="147">
        <f t="shared" si="69"/>
        <v>7.8346028291621295</v>
      </c>
      <c r="T717" s="107">
        <f t="shared" si="73"/>
        <v>847</v>
      </c>
      <c r="U717" s="107">
        <f t="shared" si="74"/>
        <v>13</v>
      </c>
    </row>
    <row r="718" spans="1:21" s="110" customFormat="1">
      <c r="A718" s="106" t="s">
        <v>4509</v>
      </c>
      <c r="B718" s="107">
        <v>61.11</v>
      </c>
      <c r="C718" s="107">
        <v>96.45</v>
      </c>
      <c r="D718" s="108">
        <f t="shared" si="70"/>
        <v>0.6335925349922239</v>
      </c>
      <c r="E718" s="117">
        <v>6.7960000000000007E-2</v>
      </c>
      <c r="F718" s="117">
        <v>2.16E-3</v>
      </c>
      <c r="G718" s="117">
        <v>1.3165500000000001</v>
      </c>
      <c r="H718" s="117">
        <v>4.181E-2</v>
      </c>
      <c r="I718" s="117">
        <v>0.14047000000000001</v>
      </c>
      <c r="J718" s="117">
        <v>2.4099999999999998E-3</v>
      </c>
      <c r="K718" s="107">
        <v>867</v>
      </c>
      <c r="L718" s="107">
        <v>38</v>
      </c>
      <c r="M718" s="107">
        <v>853</v>
      </c>
      <c r="N718" s="107">
        <v>18</v>
      </c>
      <c r="O718" s="107">
        <v>847</v>
      </c>
      <c r="P718" s="107">
        <v>14</v>
      </c>
      <c r="Q718" s="109">
        <f t="shared" si="71"/>
        <v>2.3068050749711633</v>
      </c>
      <c r="R718" s="109">
        <f t="shared" si="72"/>
        <v>9.152371952452178</v>
      </c>
      <c r="S718" s="147">
        <f t="shared" si="69"/>
        <v>2.3068050749711633</v>
      </c>
      <c r="T718" s="107">
        <f t="shared" si="73"/>
        <v>847</v>
      </c>
      <c r="U718" s="107">
        <f t="shared" si="74"/>
        <v>14</v>
      </c>
    </row>
    <row r="719" spans="1:21" s="110" customFormat="1">
      <c r="A719" s="106" t="s">
        <v>4510</v>
      </c>
      <c r="B719" s="107">
        <v>77.739999999999995</v>
      </c>
      <c r="C719" s="107">
        <v>148.4</v>
      </c>
      <c r="D719" s="108">
        <f t="shared" si="70"/>
        <v>0.52385444743935305</v>
      </c>
      <c r="E719" s="117">
        <v>6.8400000000000002E-2</v>
      </c>
      <c r="F719" s="117">
        <v>1.83E-3</v>
      </c>
      <c r="G719" s="117">
        <v>1.3226100000000001</v>
      </c>
      <c r="H719" s="117">
        <v>3.5889999999999998E-2</v>
      </c>
      <c r="I719" s="117">
        <v>0.14019999999999999</v>
      </c>
      <c r="J719" s="117">
        <v>2.2599999999999999E-3</v>
      </c>
      <c r="K719" s="107">
        <v>881</v>
      </c>
      <c r="L719" s="107">
        <v>31</v>
      </c>
      <c r="M719" s="107">
        <v>856</v>
      </c>
      <c r="N719" s="107">
        <v>16</v>
      </c>
      <c r="O719" s="107">
        <v>846</v>
      </c>
      <c r="P719" s="107">
        <v>13</v>
      </c>
      <c r="Q719" s="109">
        <f t="shared" si="71"/>
        <v>3.9727582292849006</v>
      </c>
      <c r="R719" s="109">
        <f t="shared" si="72"/>
        <v>7.3741728227963277</v>
      </c>
      <c r="S719" s="147">
        <f t="shared" si="69"/>
        <v>3.9727582292849006</v>
      </c>
      <c r="T719" s="107">
        <f t="shared" si="73"/>
        <v>846</v>
      </c>
      <c r="U719" s="107">
        <f t="shared" si="74"/>
        <v>13</v>
      </c>
    </row>
    <row r="720" spans="1:21" s="110" customFormat="1">
      <c r="A720" s="106" t="s">
        <v>4511</v>
      </c>
      <c r="B720" s="107">
        <v>70.33</v>
      </c>
      <c r="C720" s="107">
        <v>111.49</v>
      </c>
      <c r="D720" s="108">
        <f t="shared" si="70"/>
        <v>0.63081890752533865</v>
      </c>
      <c r="E720" s="117">
        <v>6.6680000000000003E-2</v>
      </c>
      <c r="F720" s="117">
        <v>2.14E-3</v>
      </c>
      <c r="G720" s="117">
        <v>1.2984599999999999</v>
      </c>
      <c r="H720" s="117">
        <v>4.1700000000000001E-2</v>
      </c>
      <c r="I720" s="117">
        <v>0.14121</v>
      </c>
      <c r="J720" s="117">
        <v>2.3700000000000001E-3</v>
      </c>
      <c r="K720" s="107">
        <v>828</v>
      </c>
      <c r="L720" s="107">
        <v>40</v>
      </c>
      <c r="M720" s="107">
        <v>845</v>
      </c>
      <c r="N720" s="107">
        <v>18</v>
      </c>
      <c r="O720" s="107">
        <v>852</v>
      </c>
      <c r="P720" s="107">
        <v>13</v>
      </c>
      <c r="Q720" s="109">
        <f t="shared" si="71"/>
        <v>-2.8985507246376718</v>
      </c>
      <c r="R720" s="109">
        <f t="shared" si="72"/>
        <v>10.425994573361404</v>
      </c>
      <c r="S720" s="147">
        <f t="shared" si="69"/>
        <v>-2.8985507246376718</v>
      </c>
      <c r="T720" s="107">
        <f t="shared" si="73"/>
        <v>852</v>
      </c>
      <c r="U720" s="107">
        <f t="shared" si="74"/>
        <v>13</v>
      </c>
    </row>
    <row r="721" spans="1:21" s="110" customFormat="1">
      <c r="A721" s="106" t="s">
        <v>4512</v>
      </c>
      <c r="B721" s="107">
        <v>55.48</v>
      </c>
      <c r="C721" s="107">
        <v>107.66</v>
      </c>
      <c r="D721" s="108">
        <f t="shared" si="70"/>
        <v>0.51532602637934233</v>
      </c>
      <c r="E721" s="117">
        <v>6.8470000000000003E-2</v>
      </c>
      <c r="F721" s="117">
        <v>2.0200000000000001E-3</v>
      </c>
      <c r="G721" s="117">
        <v>1.3308199999999999</v>
      </c>
      <c r="H721" s="117">
        <v>3.9449999999999999E-2</v>
      </c>
      <c r="I721" s="117">
        <v>0.14094000000000001</v>
      </c>
      <c r="J721" s="117">
        <v>2.3500000000000001E-3</v>
      </c>
      <c r="K721" s="107">
        <v>883</v>
      </c>
      <c r="L721" s="107">
        <v>35</v>
      </c>
      <c r="M721" s="107">
        <v>859</v>
      </c>
      <c r="N721" s="107">
        <v>17</v>
      </c>
      <c r="O721" s="107">
        <v>850</v>
      </c>
      <c r="P721" s="107">
        <v>13</v>
      </c>
      <c r="Q721" s="109">
        <f t="shared" si="71"/>
        <v>3.7372593431483581</v>
      </c>
      <c r="R721" s="109">
        <f t="shared" si="72"/>
        <v>8.179612903579871</v>
      </c>
      <c r="S721" s="147">
        <f t="shared" si="69"/>
        <v>3.7372593431483581</v>
      </c>
      <c r="T721" s="107">
        <f t="shared" si="73"/>
        <v>850</v>
      </c>
      <c r="U721" s="107">
        <f t="shared" si="74"/>
        <v>13</v>
      </c>
    </row>
    <row r="722" spans="1:21" s="110" customFormat="1">
      <c r="A722" s="106" t="s">
        <v>4513</v>
      </c>
      <c r="B722" s="107">
        <v>109.42</v>
      </c>
      <c r="C722" s="107">
        <v>132.79</v>
      </c>
      <c r="D722" s="108">
        <f t="shared" si="70"/>
        <v>0.82400783191505389</v>
      </c>
      <c r="E722" s="117">
        <v>6.9080000000000003E-2</v>
      </c>
      <c r="F722" s="117">
        <v>2.0899999999999998E-3</v>
      </c>
      <c r="G722" s="117">
        <v>1.33613</v>
      </c>
      <c r="H722" s="117">
        <v>4.045E-2</v>
      </c>
      <c r="I722" s="117">
        <v>0.14024</v>
      </c>
      <c r="J722" s="117">
        <v>2.3600000000000001E-3</v>
      </c>
      <c r="K722" s="107">
        <v>901</v>
      </c>
      <c r="L722" s="107">
        <v>35</v>
      </c>
      <c r="M722" s="107">
        <v>862</v>
      </c>
      <c r="N722" s="107">
        <v>18</v>
      </c>
      <c r="O722" s="107">
        <v>846</v>
      </c>
      <c r="P722" s="107">
        <v>13</v>
      </c>
      <c r="Q722" s="109">
        <f t="shared" si="71"/>
        <v>6.104328523862379</v>
      </c>
      <c r="R722" s="109">
        <f t="shared" si="72"/>
        <v>7.8449093087993624</v>
      </c>
      <c r="S722" s="147">
        <f t="shared" si="69"/>
        <v>6.104328523862379</v>
      </c>
      <c r="T722" s="107">
        <f t="shared" si="73"/>
        <v>846</v>
      </c>
      <c r="U722" s="107">
        <f t="shared" si="74"/>
        <v>13</v>
      </c>
    </row>
    <row r="723" spans="1:21" s="110" customFormat="1">
      <c r="A723" s="106" t="s">
        <v>4514</v>
      </c>
      <c r="B723" s="107">
        <v>78.34</v>
      </c>
      <c r="C723" s="107">
        <v>108.58</v>
      </c>
      <c r="D723" s="108">
        <f t="shared" si="70"/>
        <v>0.72149567139436366</v>
      </c>
      <c r="E723" s="117">
        <v>6.9739999999999996E-2</v>
      </c>
      <c r="F723" s="117">
        <v>2.1900000000000001E-3</v>
      </c>
      <c r="G723" s="117">
        <v>1.34335</v>
      </c>
      <c r="H723" s="117">
        <v>4.2209999999999998E-2</v>
      </c>
      <c r="I723" s="117">
        <v>0.13968</v>
      </c>
      <c r="J723" s="117">
        <v>2.3400000000000001E-3</v>
      </c>
      <c r="K723" s="107">
        <v>921</v>
      </c>
      <c r="L723" s="107">
        <v>38</v>
      </c>
      <c r="M723" s="107">
        <v>865</v>
      </c>
      <c r="N723" s="107">
        <v>18</v>
      </c>
      <c r="O723" s="107">
        <v>843</v>
      </c>
      <c r="P723" s="107">
        <v>13</v>
      </c>
      <c r="Q723" s="109">
        <f t="shared" si="71"/>
        <v>8.4690553745928376</v>
      </c>
      <c r="R723" s="109">
        <f t="shared" si="72"/>
        <v>8.0633664474334914</v>
      </c>
      <c r="S723" s="147">
        <f t="shared" si="69"/>
        <v>8.4690553745928376</v>
      </c>
      <c r="T723" s="107">
        <f t="shared" si="73"/>
        <v>843</v>
      </c>
      <c r="U723" s="107">
        <f t="shared" si="74"/>
        <v>13</v>
      </c>
    </row>
    <row r="724" spans="1:21" s="110" customFormat="1">
      <c r="A724" s="106" t="s">
        <v>4515</v>
      </c>
      <c r="B724" s="107">
        <v>53.27</v>
      </c>
      <c r="C724" s="107">
        <v>110.54</v>
      </c>
      <c r="D724" s="108">
        <f t="shared" si="70"/>
        <v>0.48190700199022979</v>
      </c>
      <c r="E724" s="117">
        <v>6.9150000000000003E-2</v>
      </c>
      <c r="F724" s="117">
        <v>2.2599999999999999E-3</v>
      </c>
      <c r="G724" s="117">
        <v>1.3432900000000001</v>
      </c>
      <c r="H724" s="117">
        <v>4.3920000000000001E-2</v>
      </c>
      <c r="I724" s="117">
        <v>0.14087</v>
      </c>
      <c r="J724" s="117">
        <v>2.3600000000000001E-3</v>
      </c>
      <c r="K724" s="107">
        <v>903</v>
      </c>
      <c r="L724" s="107">
        <v>40</v>
      </c>
      <c r="M724" s="107">
        <v>865</v>
      </c>
      <c r="N724" s="107">
        <v>19</v>
      </c>
      <c r="O724" s="107">
        <v>850</v>
      </c>
      <c r="P724" s="107">
        <v>13</v>
      </c>
      <c r="Q724" s="109">
        <f t="shared" si="71"/>
        <v>5.8693244739756345</v>
      </c>
      <c r="R724" s="109">
        <f t="shared" si="72"/>
        <v>8.8224409470301186</v>
      </c>
      <c r="S724" s="147">
        <f t="shared" si="69"/>
        <v>5.8693244739756345</v>
      </c>
      <c r="T724" s="107">
        <f t="shared" si="73"/>
        <v>850</v>
      </c>
      <c r="U724" s="107">
        <f t="shared" si="74"/>
        <v>13</v>
      </c>
    </row>
    <row r="725" spans="1:21" s="110" customFormat="1">
      <c r="A725" s="106" t="s">
        <v>4516</v>
      </c>
      <c r="B725" s="107">
        <v>85.59</v>
      </c>
      <c r="C725" s="107">
        <v>113.15</v>
      </c>
      <c r="D725" s="108">
        <f t="shared" si="70"/>
        <v>0.7564295183384887</v>
      </c>
      <c r="E725" s="117">
        <v>6.7629999999999996E-2</v>
      </c>
      <c r="F725" s="117">
        <v>2E-3</v>
      </c>
      <c r="G725" s="117">
        <v>1.30775</v>
      </c>
      <c r="H725" s="117">
        <v>3.8739999999999997E-2</v>
      </c>
      <c r="I725" s="117">
        <v>0.14021</v>
      </c>
      <c r="J725" s="117">
        <v>2.3400000000000001E-3</v>
      </c>
      <c r="K725" s="107">
        <v>857</v>
      </c>
      <c r="L725" s="107">
        <v>35</v>
      </c>
      <c r="M725" s="107">
        <v>849</v>
      </c>
      <c r="N725" s="107">
        <v>17</v>
      </c>
      <c r="O725" s="107">
        <v>846</v>
      </c>
      <c r="P725" s="107">
        <v>13</v>
      </c>
      <c r="Q725" s="109">
        <f t="shared" si="71"/>
        <v>1.2835472578763163</v>
      </c>
      <c r="R725" s="109">
        <f t="shared" si="72"/>
        <v>8.6150549423056813</v>
      </c>
      <c r="S725" s="147">
        <f t="shared" si="69"/>
        <v>1.2835472578763163</v>
      </c>
      <c r="T725" s="107">
        <f t="shared" si="73"/>
        <v>846</v>
      </c>
      <c r="U725" s="107">
        <f t="shared" si="74"/>
        <v>13</v>
      </c>
    </row>
    <row r="726" spans="1:21" s="110" customFormat="1">
      <c r="A726" s="106" t="s">
        <v>4517</v>
      </c>
      <c r="B726" s="107">
        <v>69.81</v>
      </c>
      <c r="C726" s="107">
        <v>118.03</v>
      </c>
      <c r="D726" s="108">
        <f t="shared" si="70"/>
        <v>0.5914597983563501</v>
      </c>
      <c r="E726" s="117">
        <v>6.6820000000000004E-2</v>
      </c>
      <c r="F726" s="117">
        <v>1.98E-3</v>
      </c>
      <c r="G726" s="117">
        <v>1.30603</v>
      </c>
      <c r="H726" s="117">
        <v>3.8949999999999999E-2</v>
      </c>
      <c r="I726" s="117">
        <v>0.14172000000000001</v>
      </c>
      <c r="J726" s="117">
        <v>2.32E-3</v>
      </c>
      <c r="K726" s="107">
        <v>832</v>
      </c>
      <c r="L726" s="107">
        <v>36</v>
      </c>
      <c r="M726" s="107">
        <v>848</v>
      </c>
      <c r="N726" s="107">
        <v>17</v>
      </c>
      <c r="O726" s="107">
        <v>854</v>
      </c>
      <c r="P726" s="107">
        <v>13</v>
      </c>
      <c r="Q726" s="109">
        <f t="shared" si="71"/>
        <v>-2.6442307692307709</v>
      </c>
      <c r="R726" s="109">
        <f t="shared" si="72"/>
        <v>9.4163431931691797</v>
      </c>
      <c r="S726" s="147">
        <f t="shared" si="69"/>
        <v>-2.6442307692307709</v>
      </c>
      <c r="T726" s="107">
        <f t="shared" si="73"/>
        <v>854</v>
      </c>
      <c r="U726" s="107">
        <f t="shared" si="74"/>
        <v>13</v>
      </c>
    </row>
    <row r="727" spans="1:21" s="105" customFormat="1">
      <c r="A727" s="111" t="s">
        <v>6496</v>
      </c>
      <c r="B727" s="112"/>
      <c r="C727" s="112"/>
      <c r="D727" s="103"/>
      <c r="E727" s="123"/>
      <c r="F727" s="123"/>
      <c r="G727" s="123"/>
      <c r="H727" s="123"/>
      <c r="I727" s="123"/>
      <c r="J727" s="123"/>
      <c r="K727" s="112"/>
      <c r="L727" s="112"/>
      <c r="M727" s="112"/>
      <c r="N727" s="112"/>
      <c r="O727" s="112"/>
      <c r="P727" s="112"/>
      <c r="Q727" s="113"/>
      <c r="R727" s="113"/>
      <c r="S727" s="147">
        <f t="shared" si="69"/>
        <v>0</v>
      </c>
      <c r="T727" s="112"/>
      <c r="U727" s="112"/>
    </row>
    <row r="728" spans="1:21" s="110" customFormat="1">
      <c r="A728" s="106" t="s">
        <v>4518</v>
      </c>
      <c r="B728" s="107">
        <v>191.5</v>
      </c>
      <c r="C728" s="107">
        <v>423.46</v>
      </c>
      <c r="D728" s="108">
        <f t="shared" si="70"/>
        <v>0.45222689274075478</v>
      </c>
      <c r="E728" s="117">
        <v>6.4570000000000002E-2</v>
      </c>
      <c r="F728" s="117">
        <v>2.9499999999999999E-3</v>
      </c>
      <c r="G728" s="117">
        <v>1.17211</v>
      </c>
      <c r="H728" s="117">
        <v>5.0250000000000003E-2</v>
      </c>
      <c r="I728" s="117">
        <v>0.13164999999999999</v>
      </c>
      <c r="J728" s="117">
        <v>2.0699999999999998E-3</v>
      </c>
      <c r="K728" s="107">
        <v>761</v>
      </c>
      <c r="L728" s="107">
        <v>99</v>
      </c>
      <c r="M728" s="107">
        <v>788</v>
      </c>
      <c r="N728" s="107">
        <v>23</v>
      </c>
      <c r="O728" s="107">
        <v>797</v>
      </c>
      <c r="P728" s="107">
        <v>12</v>
      </c>
      <c r="Q728" s="109">
        <f t="shared" si="71"/>
        <v>-4.7306176084099816</v>
      </c>
      <c r="R728" s="109">
        <f t="shared" si="72"/>
        <v>27.431123176272216</v>
      </c>
      <c r="S728" s="147">
        <f t="shared" si="69"/>
        <v>-4.7306176084099816</v>
      </c>
      <c r="T728" s="107">
        <f t="shared" si="73"/>
        <v>797</v>
      </c>
      <c r="U728" s="107">
        <f t="shared" si="74"/>
        <v>12</v>
      </c>
    </row>
    <row r="729" spans="1:21" s="110" customFormat="1">
      <c r="A729" s="106" t="s">
        <v>4519</v>
      </c>
      <c r="B729" s="107">
        <v>264.26</v>
      </c>
      <c r="C729" s="107">
        <v>279.77999999999997</v>
      </c>
      <c r="D729" s="108">
        <f t="shared" si="70"/>
        <v>0.94452784330545436</v>
      </c>
      <c r="E729" s="117">
        <v>6.7449999999999996E-2</v>
      </c>
      <c r="F729" s="117">
        <v>1.56E-3</v>
      </c>
      <c r="G729" s="117">
        <v>1.22654</v>
      </c>
      <c r="H729" s="117">
        <v>2.9180000000000001E-2</v>
      </c>
      <c r="I729" s="117">
        <v>0.13186</v>
      </c>
      <c r="J729" s="117">
        <v>1.91E-3</v>
      </c>
      <c r="K729" s="107">
        <v>852</v>
      </c>
      <c r="L729" s="107">
        <v>27</v>
      </c>
      <c r="M729" s="107">
        <v>813</v>
      </c>
      <c r="N729" s="107">
        <v>13</v>
      </c>
      <c r="O729" s="107">
        <v>798</v>
      </c>
      <c r="P729" s="107">
        <v>11</v>
      </c>
      <c r="Q729" s="109">
        <f t="shared" si="71"/>
        <v>6.3380281690140876</v>
      </c>
      <c r="R729" s="109">
        <f t="shared" si="72"/>
        <v>6.4735978476497795</v>
      </c>
      <c r="S729" s="147">
        <f t="shared" si="69"/>
        <v>6.3380281690140876</v>
      </c>
      <c r="T729" s="107">
        <f t="shared" si="73"/>
        <v>798</v>
      </c>
      <c r="U729" s="107">
        <f t="shared" si="74"/>
        <v>11</v>
      </c>
    </row>
    <row r="730" spans="1:21" s="110" customFormat="1">
      <c r="A730" s="106" t="s">
        <v>4520</v>
      </c>
      <c r="B730" s="107">
        <v>96.94</v>
      </c>
      <c r="C730" s="107">
        <v>201.62</v>
      </c>
      <c r="D730" s="108">
        <f t="shared" si="70"/>
        <v>0.48080547564725717</v>
      </c>
      <c r="E730" s="117">
        <v>6.6570000000000004E-2</v>
      </c>
      <c r="F730" s="117">
        <v>1.6199999999999999E-3</v>
      </c>
      <c r="G730" s="117">
        <v>1.21723</v>
      </c>
      <c r="H730" s="117">
        <v>3.0110000000000001E-2</v>
      </c>
      <c r="I730" s="117">
        <v>0.13259000000000001</v>
      </c>
      <c r="J730" s="117">
        <v>1.97E-3</v>
      </c>
      <c r="K730" s="107">
        <v>824</v>
      </c>
      <c r="L730" s="107">
        <v>28</v>
      </c>
      <c r="M730" s="107">
        <v>809</v>
      </c>
      <c r="N730" s="107">
        <v>14</v>
      </c>
      <c r="O730" s="107">
        <v>803</v>
      </c>
      <c r="P730" s="107">
        <v>11</v>
      </c>
      <c r="Q730" s="109">
        <f t="shared" si="71"/>
        <v>2.5485436893203928</v>
      </c>
      <c r="R730" s="109">
        <f t="shared" si="72"/>
        <v>7.14082475095897</v>
      </c>
      <c r="S730" s="147">
        <f t="shared" si="69"/>
        <v>2.5485436893203928</v>
      </c>
      <c r="T730" s="107">
        <f t="shared" si="73"/>
        <v>803</v>
      </c>
      <c r="U730" s="107">
        <f t="shared" si="74"/>
        <v>11</v>
      </c>
    </row>
    <row r="731" spans="1:21" s="110" customFormat="1">
      <c r="A731" s="106" t="s">
        <v>4521</v>
      </c>
      <c r="B731" s="107">
        <v>139.35</v>
      </c>
      <c r="C731" s="107">
        <v>284.76</v>
      </c>
      <c r="D731" s="108">
        <f t="shared" si="70"/>
        <v>0.48935946059839863</v>
      </c>
      <c r="E731" s="117">
        <v>6.6110000000000002E-2</v>
      </c>
      <c r="F731" s="117">
        <v>2.16E-3</v>
      </c>
      <c r="G731" s="117">
        <v>1.2188000000000001</v>
      </c>
      <c r="H731" s="117">
        <v>3.9640000000000002E-2</v>
      </c>
      <c r="I731" s="117">
        <v>0.13369</v>
      </c>
      <c r="J731" s="117">
        <v>2.15E-3</v>
      </c>
      <c r="K731" s="107">
        <v>810</v>
      </c>
      <c r="L731" s="107">
        <v>41</v>
      </c>
      <c r="M731" s="107">
        <v>809</v>
      </c>
      <c r="N731" s="107">
        <v>18</v>
      </c>
      <c r="O731" s="107">
        <v>809</v>
      </c>
      <c r="P731" s="107">
        <v>12</v>
      </c>
      <c r="Q731" s="109">
        <f t="shared" si="71"/>
        <v>0.12345679012345512</v>
      </c>
      <c r="R731" s="109">
        <f t="shared" si="72"/>
        <v>10.536158467789591</v>
      </c>
      <c r="S731" s="147">
        <f t="shared" si="69"/>
        <v>0.12345679012345512</v>
      </c>
      <c r="T731" s="107">
        <f t="shared" si="73"/>
        <v>809</v>
      </c>
      <c r="U731" s="107">
        <f t="shared" si="74"/>
        <v>12</v>
      </c>
    </row>
    <row r="732" spans="1:21" s="110" customFormat="1">
      <c r="A732" s="106" t="s">
        <v>4522</v>
      </c>
      <c r="B732" s="107">
        <v>221.41</v>
      </c>
      <c r="C732" s="107">
        <v>353.35</v>
      </c>
      <c r="D732" s="108">
        <f t="shared" si="70"/>
        <v>0.62660251874911554</v>
      </c>
      <c r="E732" s="117">
        <v>6.658E-2</v>
      </c>
      <c r="F732" s="117">
        <v>1.58E-3</v>
      </c>
      <c r="G732" s="117">
        <v>1.21357</v>
      </c>
      <c r="H732" s="117">
        <v>2.9499999999999998E-2</v>
      </c>
      <c r="I732" s="117">
        <v>0.13216</v>
      </c>
      <c r="J732" s="117">
        <v>1.9400000000000001E-3</v>
      </c>
      <c r="K732" s="107">
        <v>825</v>
      </c>
      <c r="L732" s="107">
        <v>27</v>
      </c>
      <c r="M732" s="107">
        <v>807</v>
      </c>
      <c r="N732" s="107">
        <v>14</v>
      </c>
      <c r="O732" s="107">
        <v>800</v>
      </c>
      <c r="P732" s="107">
        <v>11</v>
      </c>
      <c r="Q732" s="109">
        <f t="shared" si="71"/>
        <v>3.0303030303030276</v>
      </c>
      <c r="R732" s="109">
        <f t="shared" si="72"/>
        <v>6.884539486475175</v>
      </c>
      <c r="S732" s="147">
        <f t="shared" si="69"/>
        <v>3.0303030303030276</v>
      </c>
      <c r="T732" s="107">
        <f t="shared" si="73"/>
        <v>800</v>
      </c>
      <c r="U732" s="107">
        <f t="shared" si="74"/>
        <v>11</v>
      </c>
    </row>
    <row r="733" spans="1:21" s="110" customFormat="1">
      <c r="A733" s="106" t="s">
        <v>4523</v>
      </c>
      <c r="B733" s="107">
        <v>93.54</v>
      </c>
      <c r="C733" s="107">
        <v>199.32</v>
      </c>
      <c r="D733" s="108">
        <f t="shared" si="70"/>
        <v>0.46929560505719453</v>
      </c>
      <c r="E733" s="117">
        <v>6.5320000000000003E-2</v>
      </c>
      <c r="F733" s="117">
        <v>1.75E-3</v>
      </c>
      <c r="G733" s="117">
        <v>1.2028000000000001</v>
      </c>
      <c r="H733" s="117">
        <v>3.2629999999999999E-2</v>
      </c>
      <c r="I733" s="117">
        <v>0.13353000000000001</v>
      </c>
      <c r="J733" s="117">
        <v>1.99E-3</v>
      </c>
      <c r="K733" s="107">
        <v>785</v>
      </c>
      <c r="L733" s="107">
        <v>33</v>
      </c>
      <c r="M733" s="107">
        <v>802</v>
      </c>
      <c r="N733" s="107">
        <v>15</v>
      </c>
      <c r="O733" s="107">
        <v>808</v>
      </c>
      <c r="P733" s="107">
        <v>11</v>
      </c>
      <c r="Q733" s="109">
        <f t="shared" si="71"/>
        <v>-2.9299363057324834</v>
      </c>
      <c r="R733" s="109">
        <f t="shared" si="72"/>
        <v>9.0964650736281367</v>
      </c>
      <c r="S733" s="147">
        <f t="shared" si="69"/>
        <v>-2.9299363057324834</v>
      </c>
      <c r="T733" s="107">
        <f t="shared" si="73"/>
        <v>808</v>
      </c>
      <c r="U733" s="107">
        <f t="shared" si="74"/>
        <v>11</v>
      </c>
    </row>
    <row r="734" spans="1:21" s="110" customFormat="1">
      <c r="A734" s="106" t="s">
        <v>4524</v>
      </c>
      <c r="B734" s="107">
        <v>76.290000000000006</v>
      </c>
      <c r="C734" s="107">
        <v>161.41999999999999</v>
      </c>
      <c r="D734" s="108">
        <f t="shared" si="70"/>
        <v>0.47261801511584695</v>
      </c>
      <c r="E734" s="117">
        <v>6.6839999999999997E-2</v>
      </c>
      <c r="F734" s="117">
        <v>1.8400000000000001E-3</v>
      </c>
      <c r="G734" s="117">
        <v>1.21553</v>
      </c>
      <c r="H734" s="117">
        <v>3.3750000000000002E-2</v>
      </c>
      <c r="I734" s="117">
        <v>0.13186999999999999</v>
      </c>
      <c r="J734" s="117">
        <v>2E-3</v>
      </c>
      <c r="K734" s="107">
        <v>833</v>
      </c>
      <c r="L734" s="107">
        <v>33</v>
      </c>
      <c r="M734" s="107">
        <v>808</v>
      </c>
      <c r="N734" s="107">
        <v>15</v>
      </c>
      <c r="O734" s="107">
        <v>799</v>
      </c>
      <c r="P734" s="107">
        <v>11</v>
      </c>
      <c r="Q734" s="109">
        <f t="shared" si="71"/>
        <v>4.081632653061229</v>
      </c>
      <c r="R734" s="109">
        <f t="shared" si="72"/>
        <v>8.045604579801692</v>
      </c>
      <c r="S734" s="147">
        <f t="shared" si="69"/>
        <v>4.081632653061229</v>
      </c>
      <c r="T734" s="107">
        <f t="shared" si="73"/>
        <v>799</v>
      </c>
      <c r="U734" s="107">
        <f t="shared" si="74"/>
        <v>11</v>
      </c>
    </row>
    <row r="735" spans="1:21" s="110" customFormat="1">
      <c r="A735" s="106" t="s">
        <v>4525</v>
      </c>
      <c r="B735" s="107">
        <v>84.23</v>
      </c>
      <c r="C735" s="107">
        <v>572.97</v>
      </c>
      <c r="D735" s="108">
        <f t="shared" si="70"/>
        <v>0.14700595144597448</v>
      </c>
      <c r="E735" s="117">
        <v>6.7059999999999995E-2</v>
      </c>
      <c r="F735" s="117">
        <v>1.42E-3</v>
      </c>
      <c r="G735" s="117">
        <v>1.2220899999999999</v>
      </c>
      <c r="H735" s="117">
        <v>2.6939999999999999E-2</v>
      </c>
      <c r="I735" s="117">
        <v>0.13214999999999999</v>
      </c>
      <c r="J735" s="117">
        <v>1.8799999999999999E-3</v>
      </c>
      <c r="K735" s="107">
        <v>840</v>
      </c>
      <c r="L735" s="107">
        <v>24</v>
      </c>
      <c r="M735" s="107">
        <v>811</v>
      </c>
      <c r="N735" s="107">
        <v>12</v>
      </c>
      <c r="O735" s="107">
        <v>800</v>
      </c>
      <c r="P735" s="107">
        <v>11</v>
      </c>
      <c r="Q735" s="109">
        <f t="shared" si="71"/>
        <v>4.7619047619047672</v>
      </c>
      <c r="R735" s="109">
        <f t="shared" si="72"/>
        <v>6.0395943177788656</v>
      </c>
      <c r="S735" s="147">
        <f t="shared" si="69"/>
        <v>4.7619047619047672</v>
      </c>
      <c r="T735" s="107">
        <f t="shared" si="73"/>
        <v>800</v>
      </c>
      <c r="U735" s="107">
        <f t="shared" si="74"/>
        <v>11</v>
      </c>
    </row>
    <row r="736" spans="1:21" s="110" customFormat="1">
      <c r="A736" s="106" t="s">
        <v>4526</v>
      </c>
      <c r="B736" s="107">
        <v>105.11</v>
      </c>
      <c r="C736" s="107">
        <v>259.47000000000003</v>
      </c>
      <c r="D736" s="108">
        <f t="shared" si="70"/>
        <v>0.40509500134890347</v>
      </c>
      <c r="E736" s="117">
        <v>6.8779999999999994E-2</v>
      </c>
      <c r="F736" s="117">
        <v>1.6999999999999999E-3</v>
      </c>
      <c r="G736" s="117">
        <v>1.2515099999999999</v>
      </c>
      <c r="H736" s="117">
        <v>3.1629999999999998E-2</v>
      </c>
      <c r="I736" s="117">
        <v>0.13195000000000001</v>
      </c>
      <c r="J736" s="117">
        <v>1.9300000000000001E-3</v>
      </c>
      <c r="K736" s="107">
        <v>892</v>
      </c>
      <c r="L736" s="107">
        <v>29</v>
      </c>
      <c r="M736" s="107">
        <v>824</v>
      </c>
      <c r="N736" s="107">
        <v>14</v>
      </c>
      <c r="O736" s="107">
        <v>799</v>
      </c>
      <c r="P736" s="107">
        <v>11</v>
      </c>
      <c r="Q736" s="109">
        <f t="shared" si="71"/>
        <v>10.426008968609867</v>
      </c>
      <c r="R736" s="109">
        <f t="shared" si="72"/>
        <v>6.3250017834105794</v>
      </c>
      <c r="S736" s="147">
        <f t="shared" si="69"/>
        <v>10.426008968609867</v>
      </c>
      <c r="T736" s="107">
        <f t="shared" si="73"/>
        <v>799</v>
      </c>
      <c r="U736" s="107">
        <f t="shared" si="74"/>
        <v>11</v>
      </c>
    </row>
    <row r="737" spans="1:21" s="110" customFormat="1">
      <c r="A737" s="106" t="s">
        <v>4527</v>
      </c>
      <c r="B737" s="107">
        <v>349.63</v>
      </c>
      <c r="C737" s="107">
        <v>565.42999999999995</v>
      </c>
      <c r="D737" s="108">
        <f t="shared" si="70"/>
        <v>0.61834356153723724</v>
      </c>
      <c r="E737" s="117">
        <v>7.0239999999999997E-2</v>
      </c>
      <c r="F737" s="117">
        <v>1.56E-3</v>
      </c>
      <c r="G737" s="117">
        <v>1.2798400000000001</v>
      </c>
      <c r="H737" s="117">
        <v>2.938E-2</v>
      </c>
      <c r="I737" s="117">
        <v>0.13213</v>
      </c>
      <c r="J737" s="117">
        <v>1.9E-3</v>
      </c>
      <c r="K737" s="107">
        <v>935</v>
      </c>
      <c r="L737" s="107">
        <v>25</v>
      </c>
      <c r="M737" s="107">
        <v>837</v>
      </c>
      <c r="N737" s="107">
        <v>13</v>
      </c>
      <c r="O737" s="107">
        <v>800</v>
      </c>
      <c r="P737" s="107">
        <v>11</v>
      </c>
      <c r="Q737" s="109">
        <f t="shared" si="71"/>
        <v>14.438502673796794</v>
      </c>
      <c r="R737" s="109">
        <f t="shared" si="72"/>
        <v>5.1450325408534381</v>
      </c>
      <c r="S737" s="147">
        <f t="shared" si="69"/>
        <v>14.438502673796794</v>
      </c>
      <c r="T737" s="107">
        <f t="shared" si="73"/>
        <v>800</v>
      </c>
      <c r="U737" s="107">
        <f t="shared" si="74"/>
        <v>11</v>
      </c>
    </row>
    <row r="738" spans="1:21" s="110" customFormat="1">
      <c r="A738" s="106" t="s">
        <v>4528</v>
      </c>
      <c r="B738" s="107">
        <v>302.83999999999997</v>
      </c>
      <c r="C738" s="107">
        <v>356.16</v>
      </c>
      <c r="D738" s="108">
        <f t="shared" si="70"/>
        <v>0.85029200359389023</v>
      </c>
      <c r="E738" s="117">
        <v>6.6220000000000001E-2</v>
      </c>
      <c r="F738" s="117">
        <v>1.6199999999999999E-3</v>
      </c>
      <c r="G738" s="117">
        <v>1.2159199999999999</v>
      </c>
      <c r="H738" s="117">
        <v>3.0349999999999999E-2</v>
      </c>
      <c r="I738" s="117">
        <v>0.13314999999999999</v>
      </c>
      <c r="J738" s="117">
        <v>1.9599999999999999E-3</v>
      </c>
      <c r="K738" s="107">
        <v>813</v>
      </c>
      <c r="L738" s="107">
        <v>29</v>
      </c>
      <c r="M738" s="107">
        <v>808</v>
      </c>
      <c r="N738" s="107">
        <v>14</v>
      </c>
      <c r="O738" s="107">
        <v>806</v>
      </c>
      <c r="P738" s="107">
        <v>11</v>
      </c>
      <c r="Q738" s="109">
        <f t="shared" si="71"/>
        <v>0.8610086100861003</v>
      </c>
      <c r="R738" s="109">
        <f t="shared" si="72"/>
        <v>7.5726421516796911</v>
      </c>
      <c r="S738" s="147">
        <f t="shared" si="69"/>
        <v>0.8610086100861003</v>
      </c>
      <c r="T738" s="107">
        <f t="shared" si="73"/>
        <v>806</v>
      </c>
      <c r="U738" s="107">
        <f t="shared" si="74"/>
        <v>11</v>
      </c>
    </row>
    <row r="739" spans="1:21" s="110" customFormat="1">
      <c r="A739" s="106" t="s">
        <v>4529</v>
      </c>
      <c r="B739" s="107">
        <v>980.36</v>
      </c>
      <c r="C739" s="107">
        <v>781.91</v>
      </c>
      <c r="D739" s="108">
        <f t="shared" si="70"/>
        <v>1.2538015884181044</v>
      </c>
      <c r="E739" s="117">
        <v>6.5720000000000001E-2</v>
      </c>
      <c r="F739" s="117">
        <v>1.5399999999999999E-3</v>
      </c>
      <c r="G739" s="117">
        <v>1.2016100000000001</v>
      </c>
      <c r="H739" s="117">
        <v>2.8910000000000002E-2</v>
      </c>
      <c r="I739" s="117">
        <v>0.13258</v>
      </c>
      <c r="J739" s="117">
        <v>1.9400000000000001E-3</v>
      </c>
      <c r="K739" s="107">
        <v>797</v>
      </c>
      <c r="L739" s="107">
        <v>27</v>
      </c>
      <c r="M739" s="107">
        <v>801</v>
      </c>
      <c r="N739" s="107">
        <v>13</v>
      </c>
      <c r="O739" s="107">
        <v>803</v>
      </c>
      <c r="P739" s="107">
        <v>11</v>
      </c>
      <c r="Q739" s="109">
        <f t="shared" si="71"/>
        <v>-0.75282308657464991</v>
      </c>
      <c r="R739" s="109">
        <f t="shared" si="72"/>
        <v>7.3633875265551705</v>
      </c>
      <c r="S739" s="147">
        <f t="shared" si="69"/>
        <v>-0.75282308657464991</v>
      </c>
      <c r="T739" s="107">
        <f t="shared" si="73"/>
        <v>803</v>
      </c>
      <c r="U739" s="107">
        <f t="shared" si="74"/>
        <v>11</v>
      </c>
    </row>
    <row r="740" spans="1:21" s="110" customFormat="1">
      <c r="A740" s="106" t="s">
        <v>4530</v>
      </c>
      <c r="B740" s="107">
        <v>498.23</v>
      </c>
      <c r="C740" s="107">
        <v>466.06</v>
      </c>
      <c r="D740" s="108">
        <f t="shared" si="70"/>
        <v>1.0690254473672918</v>
      </c>
      <c r="E740" s="117">
        <v>6.6360000000000002E-2</v>
      </c>
      <c r="F740" s="117">
        <v>1.67E-3</v>
      </c>
      <c r="G740" s="117">
        <v>1.2232099999999999</v>
      </c>
      <c r="H740" s="117">
        <v>3.1359999999999999E-2</v>
      </c>
      <c r="I740" s="117">
        <v>0.13367000000000001</v>
      </c>
      <c r="J740" s="117">
        <v>1.99E-3</v>
      </c>
      <c r="K740" s="107">
        <v>818</v>
      </c>
      <c r="L740" s="107">
        <v>30</v>
      </c>
      <c r="M740" s="107">
        <v>811</v>
      </c>
      <c r="N740" s="107">
        <v>14</v>
      </c>
      <c r="O740" s="107">
        <v>809</v>
      </c>
      <c r="P740" s="107">
        <v>11</v>
      </c>
      <c r="Q740" s="109">
        <f t="shared" si="71"/>
        <v>1.1002444987775029</v>
      </c>
      <c r="R740" s="109">
        <f t="shared" si="72"/>
        <v>7.7367717811834584</v>
      </c>
      <c r="S740" s="147">
        <f t="shared" si="69"/>
        <v>1.1002444987775029</v>
      </c>
      <c r="T740" s="107">
        <f t="shared" si="73"/>
        <v>809</v>
      </c>
      <c r="U740" s="107">
        <f t="shared" si="74"/>
        <v>11</v>
      </c>
    </row>
    <row r="741" spans="1:21" s="110" customFormat="1">
      <c r="A741" s="106" t="s">
        <v>4531</v>
      </c>
      <c r="B741" s="107">
        <v>30.16</v>
      </c>
      <c r="C741" s="107">
        <v>43.14</v>
      </c>
      <c r="D741" s="108">
        <f t="shared" si="70"/>
        <v>0.69911914696337507</v>
      </c>
      <c r="E741" s="117">
        <v>6.9290000000000004E-2</v>
      </c>
      <c r="F741" s="117">
        <v>3.1900000000000001E-3</v>
      </c>
      <c r="G741" s="117">
        <v>1.44408</v>
      </c>
      <c r="H741" s="117">
        <v>6.5439999999999998E-2</v>
      </c>
      <c r="I741" s="117">
        <v>0.15114</v>
      </c>
      <c r="J741" s="117">
        <v>2.7599999999999999E-3</v>
      </c>
      <c r="K741" s="107">
        <v>907</v>
      </c>
      <c r="L741" s="107">
        <v>63</v>
      </c>
      <c r="M741" s="107">
        <v>907</v>
      </c>
      <c r="N741" s="107">
        <v>27</v>
      </c>
      <c r="O741" s="107">
        <v>907</v>
      </c>
      <c r="P741" s="107">
        <v>15</v>
      </c>
      <c r="Q741" s="109">
        <f t="shared" si="71"/>
        <v>0</v>
      </c>
      <c r="R741" s="109">
        <f t="shared" si="72"/>
        <v>14.280286534678876</v>
      </c>
      <c r="S741" s="147">
        <f t="shared" si="69"/>
        <v>0</v>
      </c>
      <c r="T741" s="107">
        <f t="shared" si="73"/>
        <v>907</v>
      </c>
      <c r="U741" s="107">
        <f t="shared" si="74"/>
        <v>15</v>
      </c>
    </row>
    <row r="742" spans="1:21" s="105" customFormat="1">
      <c r="A742" s="111" t="s">
        <v>6497</v>
      </c>
      <c r="B742" s="112"/>
      <c r="C742" s="112"/>
      <c r="D742" s="103"/>
      <c r="E742" s="123"/>
      <c r="F742" s="123"/>
      <c r="G742" s="123"/>
      <c r="H742" s="123"/>
      <c r="I742" s="123"/>
      <c r="J742" s="123"/>
      <c r="K742" s="112"/>
      <c r="L742" s="112"/>
      <c r="M742" s="112"/>
      <c r="N742" s="112"/>
      <c r="O742" s="112"/>
      <c r="P742" s="112"/>
      <c r="Q742" s="113"/>
      <c r="R742" s="113"/>
      <c r="S742" s="147">
        <f t="shared" si="69"/>
        <v>0</v>
      </c>
      <c r="T742" s="112"/>
      <c r="U742" s="112"/>
    </row>
    <row r="743" spans="1:21" s="110" customFormat="1">
      <c r="A743" s="106" t="s">
        <v>4532</v>
      </c>
      <c r="B743" s="107">
        <v>32.474425766778054</v>
      </c>
      <c r="C743" s="107">
        <v>86.170436983935701</v>
      </c>
      <c r="D743" s="108">
        <f t="shared" si="70"/>
        <v>0.37686272581897307</v>
      </c>
      <c r="E743" s="117">
        <v>6.6981335081948326E-2</v>
      </c>
      <c r="F743" s="117">
        <v>1.7851378362700723E-3</v>
      </c>
      <c r="G743" s="117">
        <v>1.3150746026653659</v>
      </c>
      <c r="H743" s="117">
        <v>3.5140273871044327E-2</v>
      </c>
      <c r="I743" s="117">
        <v>0.14210388980806471</v>
      </c>
      <c r="J743" s="117">
        <v>1.448104590251446E-3</v>
      </c>
      <c r="K743" s="107">
        <v>838.88499999999999</v>
      </c>
      <c r="L743" s="107">
        <v>55.555</v>
      </c>
      <c r="M743" s="107">
        <v>852.35509244284344</v>
      </c>
      <c r="N743" s="107">
        <v>15.423287009912171</v>
      </c>
      <c r="O743" s="107">
        <v>856.54845387299895</v>
      </c>
      <c r="P743" s="107">
        <v>8.1866607041691601</v>
      </c>
      <c r="Q743" s="109">
        <f t="shared" si="71"/>
        <v>-2.1055870438735802</v>
      </c>
      <c r="R743" s="109">
        <f t="shared" si="72"/>
        <v>13.663964445054017</v>
      </c>
      <c r="S743" s="147">
        <f t="shared" si="69"/>
        <v>-2.1055870438735802</v>
      </c>
      <c r="T743" s="107">
        <f t="shared" si="73"/>
        <v>856.54845387299895</v>
      </c>
      <c r="U743" s="107">
        <f t="shared" si="74"/>
        <v>8.1866607041691601</v>
      </c>
    </row>
    <row r="744" spans="1:21" s="110" customFormat="1">
      <c r="A744" s="106" t="s">
        <v>4533</v>
      </c>
      <c r="B744" s="107">
        <v>28.442004100174575</v>
      </c>
      <c r="C744" s="107">
        <v>60.39836591685922</v>
      </c>
      <c r="D744" s="108">
        <f t="shared" si="70"/>
        <v>0.47090684770058411</v>
      </c>
      <c r="E744" s="117">
        <v>6.9714324800200511E-2</v>
      </c>
      <c r="F744" s="117">
        <v>2.3282760434767333E-3</v>
      </c>
      <c r="G744" s="117">
        <v>1.3722848680600126</v>
      </c>
      <c r="H744" s="117">
        <v>4.633495680284249E-2</v>
      </c>
      <c r="I744" s="117">
        <v>0.14318347844316945</v>
      </c>
      <c r="J744" s="117">
        <v>1.7182723464327023E-3</v>
      </c>
      <c r="K744" s="107">
        <v>920.37</v>
      </c>
      <c r="L744" s="107">
        <v>68.522499999999994</v>
      </c>
      <c r="M744" s="107">
        <v>877.14227554574938</v>
      </c>
      <c r="N744" s="107">
        <v>19.841210197384608</v>
      </c>
      <c r="O744" s="107">
        <v>862.63913297321653</v>
      </c>
      <c r="P744" s="107">
        <v>9.7005326392879461</v>
      </c>
      <c r="Q744" s="109">
        <f t="shared" si="71"/>
        <v>6.2725715773855555</v>
      </c>
      <c r="R744" s="109">
        <f t="shared" si="72"/>
        <v>14.114505333912925</v>
      </c>
      <c r="S744" s="147">
        <f t="shared" si="69"/>
        <v>6.2725715773855555</v>
      </c>
      <c r="T744" s="107">
        <f t="shared" si="73"/>
        <v>862.63913297321653</v>
      </c>
      <c r="U744" s="107">
        <f t="shared" si="74"/>
        <v>9.7005326392879461</v>
      </c>
    </row>
    <row r="745" spans="1:21" s="110" customFormat="1">
      <c r="A745" s="106" t="s">
        <v>4534</v>
      </c>
      <c r="B745" s="107">
        <v>43.834125980418911</v>
      </c>
      <c r="C745" s="107">
        <v>94.376800598367311</v>
      </c>
      <c r="D745" s="108">
        <f t="shared" si="70"/>
        <v>0.46445869856259175</v>
      </c>
      <c r="E745" s="117">
        <v>6.6835225852169902E-2</v>
      </c>
      <c r="F745" s="117">
        <v>1.6061240821402718E-3</v>
      </c>
      <c r="G745" s="117">
        <v>1.3286634201794436</v>
      </c>
      <c r="H745" s="117">
        <v>3.3507301733732793E-2</v>
      </c>
      <c r="I745" s="117">
        <v>0.14417531007848772</v>
      </c>
      <c r="J745" s="117">
        <v>1.7094106347686976E-3</v>
      </c>
      <c r="K745" s="107">
        <v>831.48</v>
      </c>
      <c r="L745" s="107">
        <v>49.997499999999945</v>
      </c>
      <c r="M745" s="107">
        <v>858.29767332650852</v>
      </c>
      <c r="N745" s="107">
        <v>14.622070903473558</v>
      </c>
      <c r="O745" s="107">
        <v>868.22964894560266</v>
      </c>
      <c r="P745" s="107">
        <v>9.6424195234579813</v>
      </c>
      <c r="Q745" s="109">
        <f t="shared" si="71"/>
        <v>-4.4197874808296733</v>
      </c>
      <c r="R745" s="109">
        <f t="shared" si="72"/>
        <v>12.770065220477511</v>
      </c>
      <c r="S745" s="147">
        <f t="shared" si="69"/>
        <v>-4.4197874808296733</v>
      </c>
      <c r="T745" s="107">
        <f t="shared" si="73"/>
        <v>868.22964894560266</v>
      </c>
      <c r="U745" s="107">
        <f t="shared" si="74"/>
        <v>9.6424195234579813</v>
      </c>
    </row>
    <row r="746" spans="1:21" s="110" customFormat="1">
      <c r="A746" s="106" t="s">
        <v>4535</v>
      </c>
      <c r="B746" s="107">
        <v>50.399911618929053</v>
      </c>
      <c r="C746" s="107">
        <v>101.57381393543096</v>
      </c>
      <c r="D746" s="108">
        <f t="shared" si="70"/>
        <v>0.49619000868636837</v>
      </c>
      <c r="E746" s="117">
        <v>7.0268966956077719E-2</v>
      </c>
      <c r="F746" s="117">
        <v>2.6003393137182052E-3</v>
      </c>
      <c r="G746" s="117">
        <v>1.2751078041014854</v>
      </c>
      <c r="H746" s="117">
        <v>4.1559723834441308E-2</v>
      </c>
      <c r="I746" s="117">
        <v>0.13334529725365024</v>
      </c>
      <c r="J746" s="117">
        <v>1.4000784498749328E-3</v>
      </c>
      <c r="K746" s="107">
        <v>1000</v>
      </c>
      <c r="L746" s="107">
        <v>76.392499999999998</v>
      </c>
      <c r="M746" s="107">
        <v>834.672729551148</v>
      </c>
      <c r="N746" s="107">
        <v>18.556831289999533</v>
      </c>
      <c r="O746" s="107">
        <v>806.92151038560644</v>
      </c>
      <c r="P746" s="107">
        <v>7.9754917412255688</v>
      </c>
      <c r="Q746" s="109">
        <f t="shared" si="71"/>
        <v>19.307848961439355</v>
      </c>
      <c r="R746" s="109">
        <f t="shared" si="72"/>
        <v>12.431310918486913</v>
      </c>
      <c r="S746" s="147">
        <f t="shared" si="69"/>
        <v>19.307848961439355</v>
      </c>
      <c r="T746" s="107">
        <f t="shared" si="73"/>
        <v>806.92151038560644</v>
      </c>
      <c r="U746" s="107">
        <f t="shared" si="74"/>
        <v>7.9754917412255688</v>
      </c>
    </row>
    <row r="747" spans="1:21" s="110" customFormat="1">
      <c r="A747" s="106" t="s">
        <v>4536</v>
      </c>
      <c r="B747" s="107">
        <v>43.879648237443533</v>
      </c>
      <c r="C747" s="107">
        <v>67.343459612529685</v>
      </c>
      <c r="D747" s="108">
        <f t="shared" si="70"/>
        <v>0.65157995282558134</v>
      </c>
      <c r="E747" s="117">
        <v>6.4994023720138225E-2</v>
      </c>
      <c r="F747" s="117">
        <v>2.268563203688716E-3</v>
      </c>
      <c r="G747" s="117">
        <v>1.2732935675638757</v>
      </c>
      <c r="H747" s="117">
        <v>4.7181934210657195E-2</v>
      </c>
      <c r="I747" s="117">
        <v>0.14231586709359631</v>
      </c>
      <c r="J747" s="117">
        <v>1.9817764802112139E-3</v>
      </c>
      <c r="K747" s="107">
        <v>775.93</v>
      </c>
      <c r="L747" s="107">
        <v>78.694999999999993</v>
      </c>
      <c r="M747" s="107">
        <v>833.86271082937958</v>
      </c>
      <c r="N747" s="107">
        <v>21.081779885700964</v>
      </c>
      <c r="O747" s="107">
        <v>857.74481314937964</v>
      </c>
      <c r="P747" s="107">
        <v>11.19331720493493</v>
      </c>
      <c r="Q747" s="109">
        <f t="shared" si="71"/>
        <v>-10.544097167190291</v>
      </c>
      <c r="R747" s="109">
        <f t="shared" si="72"/>
        <v>22.607668533528109</v>
      </c>
      <c r="S747" s="147">
        <f t="shared" si="69"/>
        <v>-10.544097167190291</v>
      </c>
      <c r="T747" s="107">
        <f t="shared" si="73"/>
        <v>857.74481314937964</v>
      </c>
      <c r="U747" s="107">
        <f t="shared" si="74"/>
        <v>11.19331720493493</v>
      </c>
    </row>
    <row r="748" spans="1:21" s="110" customFormat="1">
      <c r="A748" s="106" t="s">
        <v>4537</v>
      </c>
      <c r="B748" s="107">
        <v>31.038860410999494</v>
      </c>
      <c r="C748" s="107">
        <v>70.811372863068428</v>
      </c>
      <c r="D748" s="108">
        <f t="shared" si="70"/>
        <v>0.43833157240180792</v>
      </c>
      <c r="E748" s="117">
        <v>6.8336005610918668E-2</v>
      </c>
      <c r="F748" s="117">
        <v>2.1056325332588122E-3</v>
      </c>
      <c r="G748" s="117">
        <v>1.3578509579882634</v>
      </c>
      <c r="H748" s="117">
        <v>4.1286704686598626E-2</v>
      </c>
      <c r="I748" s="117">
        <v>0.14457694177706498</v>
      </c>
      <c r="J748" s="117">
        <v>1.6484035496962513E-3</v>
      </c>
      <c r="K748" s="107">
        <v>879.63</v>
      </c>
      <c r="L748" s="107">
        <v>64.814999999999998</v>
      </c>
      <c r="M748" s="107">
        <v>870.94541621314022</v>
      </c>
      <c r="N748" s="107">
        <v>17.789534632346694</v>
      </c>
      <c r="O748" s="107">
        <v>870.49209067748586</v>
      </c>
      <c r="P748" s="107">
        <v>9.295927156512267</v>
      </c>
      <c r="Q748" s="109">
        <f t="shared" si="71"/>
        <v>1.0388355697866336</v>
      </c>
      <c r="R748" s="109">
        <f t="shared" si="72"/>
        <v>14.736150062348988</v>
      </c>
      <c r="S748" s="147">
        <f t="shared" si="69"/>
        <v>1.0388355697866336</v>
      </c>
      <c r="T748" s="107">
        <f t="shared" si="73"/>
        <v>870.49209067748586</v>
      </c>
      <c r="U748" s="107">
        <f t="shared" si="74"/>
        <v>9.295927156512267</v>
      </c>
    </row>
    <row r="749" spans="1:21" s="110" customFormat="1">
      <c r="A749" s="106" t="s">
        <v>4538</v>
      </c>
      <c r="B749" s="107">
        <v>60.05839065285334</v>
      </c>
      <c r="C749" s="107">
        <v>107.2095128170279</v>
      </c>
      <c r="D749" s="108">
        <f t="shared" si="70"/>
        <v>0.56019647020832619</v>
      </c>
      <c r="E749" s="117">
        <v>6.9523739676562182E-2</v>
      </c>
      <c r="F749" s="117">
        <v>2.0073954050181808E-3</v>
      </c>
      <c r="G749" s="117">
        <v>1.3769309013700921</v>
      </c>
      <c r="H749" s="117">
        <v>3.9496737568278671E-2</v>
      </c>
      <c r="I749" s="117">
        <v>0.14389524691595917</v>
      </c>
      <c r="J749" s="117">
        <v>1.5460465251220942E-3</v>
      </c>
      <c r="K749" s="107">
        <v>914.5</v>
      </c>
      <c r="L749" s="107">
        <v>59.262500000000003</v>
      </c>
      <c r="M749" s="107">
        <v>879.12892143503586</v>
      </c>
      <c r="N749" s="107">
        <v>16.882898474296766</v>
      </c>
      <c r="O749" s="107">
        <v>866.65154800259768</v>
      </c>
      <c r="P749" s="107">
        <v>8.7252947753826966</v>
      </c>
      <c r="Q749" s="109">
        <f t="shared" si="71"/>
        <v>5.2321981407766334</v>
      </c>
      <c r="R749" s="109">
        <f t="shared" si="72"/>
        <v>12.429854222166345</v>
      </c>
      <c r="S749" s="147">
        <f t="shared" si="69"/>
        <v>5.2321981407766334</v>
      </c>
      <c r="T749" s="107">
        <f t="shared" si="73"/>
        <v>866.65154800259768</v>
      </c>
      <c r="U749" s="107">
        <f t="shared" si="74"/>
        <v>8.7252947753826966</v>
      </c>
    </row>
    <row r="750" spans="1:21" s="110" customFormat="1">
      <c r="A750" s="106" t="s">
        <v>4539</v>
      </c>
      <c r="B750" s="107">
        <v>17.320845190915655</v>
      </c>
      <c r="C750" s="107">
        <v>37.815751511627433</v>
      </c>
      <c r="D750" s="108">
        <f t="shared" si="70"/>
        <v>0.45803255253541403</v>
      </c>
      <c r="E750" s="117">
        <v>7.6979076215993605E-2</v>
      </c>
      <c r="F750" s="117">
        <v>6.452733517935909E-3</v>
      </c>
      <c r="G750" s="117">
        <v>1.5151882396275853</v>
      </c>
      <c r="H750" s="117">
        <v>0.14020028111559127</v>
      </c>
      <c r="I750" s="117">
        <v>0.14323721312988683</v>
      </c>
      <c r="J750" s="117">
        <v>1.8602868770313131E-3</v>
      </c>
      <c r="K750" s="107">
        <v>1120.3699999999999</v>
      </c>
      <c r="L750" s="107">
        <v>168.0575</v>
      </c>
      <c r="M750" s="107">
        <v>936.53617050437595</v>
      </c>
      <c r="N750" s="107">
        <v>56.60252323096811</v>
      </c>
      <c r="O750" s="107">
        <v>862.94213587016191</v>
      </c>
      <c r="P750" s="107">
        <v>10.500014128199554</v>
      </c>
      <c r="Q750" s="109">
        <f t="shared" si="71"/>
        <v>22.977040096560774</v>
      </c>
      <c r="R750" s="109">
        <f t="shared" si="72"/>
        <v>23.183060474029471</v>
      </c>
      <c r="S750" s="147">
        <f t="shared" si="69"/>
        <v>22.977040096560774</v>
      </c>
      <c r="T750" s="107">
        <f t="shared" si="73"/>
        <v>862.94213587016191</v>
      </c>
      <c r="U750" s="107">
        <f t="shared" si="74"/>
        <v>10.500014128199554</v>
      </c>
    </row>
    <row r="751" spans="1:21" s="110" customFormat="1">
      <c r="A751" s="106" t="s">
        <v>4540</v>
      </c>
      <c r="B751" s="107">
        <v>67.937335638089181</v>
      </c>
      <c r="C751" s="107">
        <v>152.59937295924667</v>
      </c>
      <c r="D751" s="108">
        <f t="shared" si="70"/>
        <v>0.44520062121246456</v>
      </c>
      <c r="E751" s="117">
        <v>6.8205978045371013E-2</v>
      </c>
      <c r="F751" s="117">
        <v>1.5790649235662027E-3</v>
      </c>
      <c r="G751" s="117">
        <v>1.3312578551394427</v>
      </c>
      <c r="H751" s="117">
        <v>3.0383132095334008E-2</v>
      </c>
      <c r="I751" s="117">
        <v>0.14156798865440282</v>
      </c>
      <c r="J751" s="117">
        <v>1.3469234205882043E-3</v>
      </c>
      <c r="K751" s="107">
        <v>875.92499999999995</v>
      </c>
      <c r="L751" s="107">
        <v>47.067500000000052</v>
      </c>
      <c r="M751" s="107">
        <v>859.42831284065971</v>
      </c>
      <c r="N751" s="107">
        <v>13.246319364407036</v>
      </c>
      <c r="O751" s="107">
        <v>853.52293966216132</v>
      </c>
      <c r="P751" s="107">
        <v>7.62000446945778</v>
      </c>
      <c r="Q751" s="109">
        <f t="shared" si="71"/>
        <v>2.5575317907170825</v>
      </c>
      <c r="R751" s="109">
        <f t="shared" si="72"/>
        <v>10.615620125164858</v>
      </c>
      <c r="S751" s="147">
        <f t="shared" si="69"/>
        <v>2.5575317907170825</v>
      </c>
      <c r="T751" s="107">
        <f t="shared" si="73"/>
        <v>853.52293966216132</v>
      </c>
      <c r="U751" s="107">
        <f t="shared" si="74"/>
        <v>7.62000446945778</v>
      </c>
    </row>
    <row r="752" spans="1:21" s="110" customFormat="1">
      <c r="A752" s="106" t="s">
        <v>4541</v>
      </c>
      <c r="B752" s="107">
        <v>100.51141014191082</v>
      </c>
      <c r="C752" s="107">
        <v>191.54126010270679</v>
      </c>
      <c r="D752" s="108">
        <f t="shared" si="70"/>
        <v>0.52475069908183414</v>
      </c>
      <c r="E752" s="117">
        <v>6.5846433179240854E-2</v>
      </c>
      <c r="F752" s="117">
        <v>1.4476548152304823E-3</v>
      </c>
      <c r="G752" s="117">
        <v>1.307136169040672</v>
      </c>
      <c r="H752" s="117">
        <v>2.8989666461844213E-2</v>
      </c>
      <c r="I752" s="117">
        <v>0.14373026786103907</v>
      </c>
      <c r="J752" s="117">
        <v>1.3438091474046697E-3</v>
      </c>
      <c r="K752" s="107">
        <v>1200</v>
      </c>
      <c r="L752" s="107">
        <v>50.92</v>
      </c>
      <c r="M752" s="107">
        <v>848.86734197220937</v>
      </c>
      <c r="N752" s="107">
        <v>12.771559387555463</v>
      </c>
      <c r="O752" s="107">
        <v>865.72174256515848</v>
      </c>
      <c r="P752" s="107">
        <v>7.5885335256942827</v>
      </c>
      <c r="Q752" s="109">
        <f t="shared" si="71"/>
        <v>27.856521452903461</v>
      </c>
      <c r="R752" s="109">
        <f t="shared" si="72"/>
        <v>6.2518437487196525</v>
      </c>
      <c r="S752" s="147" t="str">
        <f t="shared" si="69"/>
        <v>X</v>
      </c>
      <c r="T752" s="107">
        <f t="shared" si="73"/>
        <v>865.72174256515848</v>
      </c>
      <c r="U752" s="107">
        <f t="shared" si="74"/>
        <v>7.5885335256942827</v>
      </c>
    </row>
    <row r="753" spans="1:21" s="110" customFormat="1">
      <c r="A753" s="106" t="s">
        <v>4542</v>
      </c>
      <c r="B753" s="107">
        <v>79.885949166546922</v>
      </c>
      <c r="C753" s="107">
        <v>155.45546968212031</v>
      </c>
      <c r="D753" s="108">
        <f t="shared" si="70"/>
        <v>0.51388316750706775</v>
      </c>
      <c r="E753" s="117">
        <v>6.6614754035771856E-2</v>
      </c>
      <c r="F753" s="117">
        <v>1.5756233337423438E-3</v>
      </c>
      <c r="G753" s="117">
        <v>1.3528352778872847</v>
      </c>
      <c r="H753" s="117">
        <v>3.3533953145731557E-2</v>
      </c>
      <c r="I753" s="117">
        <v>0.14722789660886781</v>
      </c>
      <c r="J753" s="117">
        <v>1.714686004033185E-3</v>
      </c>
      <c r="K753" s="107">
        <v>825.61</v>
      </c>
      <c r="L753" s="107">
        <v>49.997499999999945</v>
      </c>
      <c r="M753" s="107">
        <v>868.78316712897936</v>
      </c>
      <c r="N753" s="107">
        <v>14.483872937467542</v>
      </c>
      <c r="O753" s="107">
        <v>885.40536789838188</v>
      </c>
      <c r="P753" s="107">
        <v>9.6468863950051755</v>
      </c>
      <c r="Q753" s="109">
        <f t="shared" si="71"/>
        <v>-7.242568270537153</v>
      </c>
      <c r="R753" s="109">
        <f t="shared" si="72"/>
        <v>13.197395870589709</v>
      </c>
      <c r="S753" s="147">
        <f t="shared" si="69"/>
        <v>-7.242568270537153</v>
      </c>
      <c r="T753" s="107">
        <f t="shared" si="73"/>
        <v>885.40536789838188</v>
      </c>
      <c r="U753" s="107">
        <f t="shared" si="74"/>
        <v>9.6468863950051755</v>
      </c>
    </row>
    <row r="754" spans="1:21" s="110" customFormat="1">
      <c r="A754" s="106" t="s">
        <v>4543</v>
      </c>
      <c r="B754" s="107">
        <v>35.89871456557627</v>
      </c>
      <c r="C754" s="107">
        <v>68.671741342765515</v>
      </c>
      <c r="D754" s="108">
        <f t="shared" si="70"/>
        <v>0.52275818063783752</v>
      </c>
      <c r="E754" s="117">
        <v>6.4314267652708798E-2</v>
      </c>
      <c r="F754" s="117">
        <v>2.2341932165120268E-3</v>
      </c>
      <c r="G754" s="117">
        <v>1.2822894592717591</v>
      </c>
      <c r="H754" s="117">
        <v>4.1611784829852928E-2</v>
      </c>
      <c r="I754" s="117">
        <v>0.14625733494538948</v>
      </c>
      <c r="J754" s="117">
        <v>1.7663666883386904E-3</v>
      </c>
      <c r="K754" s="107">
        <v>753.71</v>
      </c>
      <c r="L754" s="107">
        <v>78.694999999999993</v>
      </c>
      <c r="M754" s="107">
        <v>837.87286180594833</v>
      </c>
      <c r="N754" s="107">
        <v>18.521711110805452</v>
      </c>
      <c r="O754" s="107">
        <v>879.94935470111682</v>
      </c>
      <c r="P754" s="107">
        <v>9.9451931851873638</v>
      </c>
      <c r="Q754" s="109">
        <f t="shared" si="71"/>
        <v>-16.749061933783118</v>
      </c>
      <c r="R754" s="109">
        <f t="shared" si="72"/>
        <v>24.521996903597294</v>
      </c>
      <c r="S754" s="147">
        <f t="shared" si="69"/>
        <v>-16.749061933783118</v>
      </c>
      <c r="T754" s="107">
        <f t="shared" si="73"/>
        <v>879.94935470111682</v>
      </c>
      <c r="U754" s="107">
        <f t="shared" si="74"/>
        <v>9.9451931851873638</v>
      </c>
    </row>
    <row r="755" spans="1:21" s="110" customFormat="1">
      <c r="A755" s="106" t="s">
        <v>4544</v>
      </c>
      <c r="B755" s="107">
        <v>40.012527838633396</v>
      </c>
      <c r="C755" s="107">
        <v>96.816675540332028</v>
      </c>
      <c r="D755" s="108">
        <f t="shared" si="70"/>
        <v>0.4132813651710745</v>
      </c>
      <c r="E755" s="117">
        <v>6.2198708512507604E-2</v>
      </c>
      <c r="F755" s="117">
        <v>1.638546772782168E-3</v>
      </c>
      <c r="G755" s="117">
        <v>1.2795240110731563</v>
      </c>
      <c r="H755" s="117">
        <v>3.3319501188944001E-2</v>
      </c>
      <c r="I755" s="117">
        <v>0.14934087743644253</v>
      </c>
      <c r="J755" s="117">
        <v>1.535565913725335E-3</v>
      </c>
      <c r="K755" s="107">
        <v>679.64</v>
      </c>
      <c r="L755" s="107">
        <v>55.55</v>
      </c>
      <c r="M755" s="107">
        <v>836.64177702014865</v>
      </c>
      <c r="N755" s="107">
        <v>14.8526198062786</v>
      </c>
      <c r="O755" s="107">
        <v>897.26754557041988</v>
      </c>
      <c r="P755" s="107">
        <v>8.6262883854415211</v>
      </c>
      <c r="Q755" s="109">
        <f t="shared" si="71"/>
        <v>-32.021003114946133</v>
      </c>
      <c r="R755" s="109">
        <f t="shared" si="72"/>
        <v>21.730108541276831</v>
      </c>
      <c r="S755" s="147" t="str">
        <f t="shared" si="69"/>
        <v>X</v>
      </c>
      <c r="T755" s="107">
        <f t="shared" si="73"/>
        <v>897.26754557041988</v>
      </c>
      <c r="U755" s="107">
        <f t="shared" si="74"/>
        <v>8.6262883854415211</v>
      </c>
    </row>
    <row r="756" spans="1:21" s="110" customFormat="1">
      <c r="A756" s="106" t="s">
        <v>4545</v>
      </c>
      <c r="B756" s="107">
        <v>184.70283636146729</v>
      </c>
      <c r="C756" s="107">
        <v>212.85070758763365</v>
      </c>
      <c r="D756" s="108">
        <f t="shared" si="70"/>
        <v>0.86775768074636317</v>
      </c>
      <c r="E756" s="117">
        <v>6.6224836776613172E-2</v>
      </c>
      <c r="F756" s="117">
        <v>1.4246539873143081E-3</v>
      </c>
      <c r="G756" s="117">
        <v>1.3027062317380196</v>
      </c>
      <c r="H756" s="117">
        <v>2.8326867778625253E-2</v>
      </c>
      <c r="I756" s="117">
        <v>0.14220665825913903</v>
      </c>
      <c r="J756" s="117">
        <v>1.3130339347918085E-3</v>
      </c>
      <c r="K756" s="107">
        <v>812.96</v>
      </c>
      <c r="L756" s="107">
        <v>44.44</v>
      </c>
      <c r="M756" s="107">
        <v>846.91582855476133</v>
      </c>
      <c r="N756" s="107">
        <v>12.504059953694144</v>
      </c>
      <c r="O756" s="107">
        <v>857.12848709263892</v>
      </c>
      <c r="P756" s="107">
        <v>7.4249737139549881</v>
      </c>
      <c r="Q756" s="109">
        <f t="shared" si="71"/>
        <v>-5.4330455486910623</v>
      </c>
      <c r="R756" s="109">
        <f t="shared" si="72"/>
        <v>11.670712315478578</v>
      </c>
      <c r="S756" s="147">
        <f t="shared" si="69"/>
        <v>-5.4330455486910623</v>
      </c>
      <c r="T756" s="107">
        <f t="shared" si="73"/>
        <v>857.12848709263892</v>
      </c>
      <c r="U756" s="107">
        <f t="shared" si="74"/>
        <v>7.4249737139549881</v>
      </c>
    </row>
    <row r="757" spans="1:21" s="110" customFormat="1">
      <c r="A757" s="106" t="s">
        <v>4546</v>
      </c>
      <c r="B757" s="107">
        <v>98.358121413930533</v>
      </c>
      <c r="C757" s="107">
        <v>212.06524722136663</v>
      </c>
      <c r="D757" s="108">
        <f t="shared" si="70"/>
        <v>0.46381065593108867</v>
      </c>
      <c r="E757" s="117">
        <v>6.5933244665160151E-2</v>
      </c>
      <c r="F757" s="117">
        <v>1.4851605879171203E-3</v>
      </c>
      <c r="G757" s="117">
        <v>1.2856105933135233</v>
      </c>
      <c r="H757" s="117">
        <v>3.0077237529200947E-2</v>
      </c>
      <c r="I757" s="117">
        <v>0.14096890538112156</v>
      </c>
      <c r="J757" s="117">
        <v>1.4717550236239792E-3</v>
      </c>
      <c r="K757" s="107">
        <v>805.55499999999995</v>
      </c>
      <c r="L757" s="107">
        <v>41.662500000000001</v>
      </c>
      <c r="M757" s="107">
        <v>839.3493493730947</v>
      </c>
      <c r="N757" s="107">
        <v>13.374004530218256</v>
      </c>
      <c r="O757" s="107">
        <v>850.13903904884251</v>
      </c>
      <c r="P757" s="107">
        <v>8.328001034586352</v>
      </c>
      <c r="Q757" s="109">
        <f t="shared" si="71"/>
        <v>-5.534574181631613</v>
      </c>
      <c r="R757" s="109">
        <f t="shared" si="72"/>
        <v>11.110375227754757</v>
      </c>
      <c r="S757" s="147">
        <f t="shared" si="69"/>
        <v>-5.534574181631613</v>
      </c>
      <c r="T757" s="107">
        <f t="shared" si="73"/>
        <v>850.13903904884251</v>
      </c>
      <c r="U757" s="107">
        <f t="shared" si="74"/>
        <v>8.328001034586352</v>
      </c>
    </row>
    <row r="758" spans="1:21" s="110" customFormat="1">
      <c r="A758" s="106" t="s">
        <v>4547</v>
      </c>
      <c r="B758" s="107">
        <v>56.099547592561478</v>
      </c>
      <c r="C758" s="107">
        <v>138.1903412806287</v>
      </c>
      <c r="D758" s="108">
        <f t="shared" si="70"/>
        <v>0.40595852845198394</v>
      </c>
      <c r="E758" s="117">
        <v>6.5240768700643201E-2</v>
      </c>
      <c r="F758" s="117">
        <v>1.6863144154169183E-3</v>
      </c>
      <c r="G758" s="117">
        <v>1.3216028117514595</v>
      </c>
      <c r="H758" s="117">
        <v>3.6778125039578051E-2</v>
      </c>
      <c r="I758" s="117">
        <v>0.14644219538497674</v>
      </c>
      <c r="J758" s="117">
        <v>1.9670071446664132E-3</v>
      </c>
      <c r="K758" s="107">
        <v>783.33500000000004</v>
      </c>
      <c r="L758" s="107">
        <v>53.697499999999998</v>
      </c>
      <c r="M758" s="107">
        <v>855.21431108659101</v>
      </c>
      <c r="N758" s="107">
        <v>16.095898314449197</v>
      </c>
      <c r="O758" s="107">
        <v>880.98890388432608</v>
      </c>
      <c r="P758" s="107">
        <v>11.070655685102626</v>
      </c>
      <c r="Q758" s="109">
        <f t="shared" si="71"/>
        <v>-12.466429290702695</v>
      </c>
      <c r="R758" s="109">
        <f t="shared" si="72"/>
        <v>15.676047003623397</v>
      </c>
      <c r="S758" s="147">
        <f t="shared" si="69"/>
        <v>-12.466429290702695</v>
      </c>
      <c r="T758" s="107">
        <f t="shared" si="73"/>
        <v>880.98890388432608</v>
      </c>
      <c r="U758" s="107">
        <f t="shared" si="74"/>
        <v>11.070655685102626</v>
      </c>
    </row>
    <row r="759" spans="1:21" s="110" customFormat="1">
      <c r="A759" s="106" t="s">
        <v>4548</v>
      </c>
      <c r="B759" s="107">
        <v>30.751641725737564</v>
      </c>
      <c r="C759" s="107">
        <v>80.602409368057593</v>
      </c>
      <c r="D759" s="108">
        <f t="shared" si="70"/>
        <v>0.38152261162957635</v>
      </c>
      <c r="E759" s="117">
        <v>6.5255386308137805E-2</v>
      </c>
      <c r="F759" s="117">
        <v>2.0302183934095231E-3</v>
      </c>
      <c r="G759" s="117">
        <v>1.3310380508780693</v>
      </c>
      <c r="H759" s="117">
        <v>4.168327855079957E-2</v>
      </c>
      <c r="I759" s="117">
        <v>0.14831287575204669</v>
      </c>
      <c r="J759" s="117">
        <v>2.0264058981487826E-3</v>
      </c>
      <c r="K759" s="107">
        <v>783.33500000000004</v>
      </c>
      <c r="L759" s="107">
        <v>69.4375</v>
      </c>
      <c r="M759" s="107">
        <v>859.33257223272915</v>
      </c>
      <c r="N759" s="107">
        <v>18.166330568262524</v>
      </c>
      <c r="O759" s="107">
        <v>891.49911760731311</v>
      </c>
      <c r="P759" s="107">
        <v>11.386046244127151</v>
      </c>
      <c r="Q759" s="109">
        <f t="shared" si="71"/>
        <v>-13.808155847410507</v>
      </c>
      <c r="R759" s="109">
        <f t="shared" si="72"/>
        <v>20.385040631210455</v>
      </c>
      <c r="S759" s="147">
        <f t="shared" si="69"/>
        <v>-13.808155847410507</v>
      </c>
      <c r="T759" s="107">
        <f t="shared" si="73"/>
        <v>891.49911760731311</v>
      </c>
      <c r="U759" s="107">
        <f t="shared" si="74"/>
        <v>11.386046244127151</v>
      </c>
    </row>
    <row r="760" spans="1:21" s="110" customFormat="1">
      <c r="A760" s="106" t="s">
        <v>4549</v>
      </c>
      <c r="B760" s="107">
        <v>29.441332363332371</v>
      </c>
      <c r="C760" s="107">
        <v>67.052385813246261</v>
      </c>
      <c r="D760" s="108">
        <f t="shared" si="70"/>
        <v>0.43907956452634095</v>
      </c>
      <c r="E760" s="117">
        <v>6.4133096012255281E-2</v>
      </c>
      <c r="F760" s="117">
        <v>2.1971538574007484E-3</v>
      </c>
      <c r="G760" s="117">
        <v>1.3030871035212217</v>
      </c>
      <c r="H760" s="117">
        <v>4.441834558315113E-2</v>
      </c>
      <c r="I760" s="117">
        <v>0.14752997120129777</v>
      </c>
      <c r="J760" s="117">
        <v>1.9262556616484123E-3</v>
      </c>
      <c r="K760" s="107">
        <v>746.3</v>
      </c>
      <c r="L760" s="107">
        <v>72.215000000000003</v>
      </c>
      <c r="M760" s="107">
        <v>847.08376086385897</v>
      </c>
      <c r="N760" s="107">
        <v>19.591591476308484</v>
      </c>
      <c r="O760" s="107">
        <v>887.10253863282855</v>
      </c>
      <c r="P760" s="107">
        <v>10.8316154386139</v>
      </c>
      <c r="Q760" s="109">
        <f t="shared" si="71"/>
        <v>-18.866747773392547</v>
      </c>
      <c r="R760" s="109">
        <f t="shared" si="72"/>
        <v>23.186470083400827</v>
      </c>
      <c r="S760" s="147">
        <f t="shared" si="69"/>
        <v>-18.866747773392547</v>
      </c>
      <c r="T760" s="107">
        <f t="shared" si="73"/>
        <v>887.10253863282855</v>
      </c>
      <c r="U760" s="107">
        <f t="shared" si="74"/>
        <v>10.8316154386139</v>
      </c>
    </row>
    <row r="761" spans="1:21" s="110" customFormat="1">
      <c r="A761" s="106" t="s">
        <v>4550</v>
      </c>
      <c r="B761" s="107">
        <v>32.429545216929078</v>
      </c>
      <c r="C761" s="107">
        <v>68.658340883775864</v>
      </c>
      <c r="D761" s="108">
        <f t="shared" si="70"/>
        <v>0.47233220027593559</v>
      </c>
      <c r="E761" s="117">
        <v>6.6787108148223376E-2</v>
      </c>
      <c r="F761" s="117">
        <v>2.2556308848221776E-3</v>
      </c>
      <c r="G761" s="117">
        <v>1.3331167266248889</v>
      </c>
      <c r="H761" s="117">
        <v>4.7312333920517098E-2</v>
      </c>
      <c r="I761" s="117">
        <v>0.14427763711019387</v>
      </c>
      <c r="J761" s="117">
        <v>2.0105560376144148E-3</v>
      </c>
      <c r="K761" s="107">
        <v>831.48</v>
      </c>
      <c r="L761" s="107">
        <v>71.45</v>
      </c>
      <c r="M761" s="107">
        <v>860.23762464499362</v>
      </c>
      <c r="N761" s="107">
        <v>20.598851246387092</v>
      </c>
      <c r="O761" s="107">
        <v>868.80614533339531</v>
      </c>
      <c r="P761" s="107">
        <v>11.336401147834213</v>
      </c>
      <c r="Q761" s="109">
        <f t="shared" si="71"/>
        <v>-4.4891212456577678</v>
      </c>
      <c r="R761" s="109">
        <f t="shared" si="72"/>
        <v>18.163578909160332</v>
      </c>
      <c r="S761" s="147">
        <f t="shared" si="69"/>
        <v>-4.4891212456577678</v>
      </c>
      <c r="T761" s="107">
        <f t="shared" si="73"/>
        <v>868.80614533339531</v>
      </c>
      <c r="U761" s="107">
        <f t="shared" si="74"/>
        <v>11.336401147834213</v>
      </c>
    </row>
    <row r="762" spans="1:21" s="110" customFormat="1">
      <c r="A762" s="106" t="s">
        <v>4551</v>
      </c>
      <c r="B762" s="107">
        <v>41.751793641783124</v>
      </c>
      <c r="C762" s="107">
        <v>103.97455300310494</v>
      </c>
      <c r="D762" s="108">
        <f t="shared" si="70"/>
        <v>0.40155780848162254</v>
      </c>
      <c r="E762" s="117">
        <v>6.5055986342102995E-2</v>
      </c>
      <c r="F762" s="117">
        <v>1.9136569056215583E-3</v>
      </c>
      <c r="G762" s="117">
        <v>1.3008541530301307</v>
      </c>
      <c r="H762" s="117">
        <v>3.9090831808690905E-2</v>
      </c>
      <c r="I762" s="117">
        <v>0.14503087726081199</v>
      </c>
      <c r="J762" s="117">
        <v>1.9553698388684688E-3</v>
      </c>
      <c r="K762" s="107">
        <v>775.93</v>
      </c>
      <c r="L762" s="107">
        <v>57.244999999999997</v>
      </c>
      <c r="M762" s="107">
        <v>846.09882203043242</v>
      </c>
      <c r="N762" s="107">
        <v>17.260649530346051</v>
      </c>
      <c r="O762" s="107">
        <v>873.04821068563626</v>
      </c>
      <c r="P762" s="107">
        <v>11.018635253952974</v>
      </c>
      <c r="Q762" s="109">
        <f t="shared" si="71"/>
        <v>-12.516362389086177</v>
      </c>
      <c r="R762" s="109">
        <f t="shared" si="72"/>
        <v>16.843188383169419</v>
      </c>
      <c r="S762" s="147">
        <f t="shared" si="69"/>
        <v>-12.516362389086177</v>
      </c>
      <c r="T762" s="107">
        <f t="shared" si="73"/>
        <v>873.04821068563626</v>
      </c>
      <c r="U762" s="107">
        <f t="shared" si="74"/>
        <v>11.018635253952974</v>
      </c>
    </row>
    <row r="763" spans="1:21" s="110" customFormat="1">
      <c r="A763" s="106" t="s">
        <v>4552</v>
      </c>
      <c r="B763" s="107">
        <v>50.266717020570439</v>
      </c>
      <c r="C763" s="107">
        <v>106.4466210194784</v>
      </c>
      <c r="D763" s="108">
        <f t="shared" si="70"/>
        <v>0.47222463746756471</v>
      </c>
      <c r="E763" s="117">
        <v>6.5013646836204447E-2</v>
      </c>
      <c r="F763" s="117">
        <v>1.8132347887998325E-3</v>
      </c>
      <c r="G763" s="117">
        <v>1.3297382394287462</v>
      </c>
      <c r="H763" s="117">
        <v>3.6426070923634729E-2</v>
      </c>
      <c r="I763" s="117">
        <v>0.14889878892111758</v>
      </c>
      <c r="J763" s="117">
        <v>1.891574945475544E-3</v>
      </c>
      <c r="K763" s="107">
        <v>775.93</v>
      </c>
      <c r="L763" s="107">
        <v>57.402500000000003</v>
      </c>
      <c r="M763" s="107">
        <v>858.76622599764653</v>
      </c>
      <c r="N763" s="107">
        <v>15.886517773474241</v>
      </c>
      <c r="O763" s="107">
        <v>894.7874859388603</v>
      </c>
      <c r="P763" s="107">
        <v>10.624526204954373</v>
      </c>
      <c r="Q763" s="109">
        <f t="shared" si="71"/>
        <v>-15.318068116822436</v>
      </c>
      <c r="R763" s="109">
        <f t="shared" si="72"/>
        <v>17.280595733678119</v>
      </c>
      <c r="S763" s="147">
        <f t="shared" si="69"/>
        <v>-15.318068116822436</v>
      </c>
      <c r="T763" s="107">
        <f t="shared" si="73"/>
        <v>894.7874859388603</v>
      </c>
      <c r="U763" s="107">
        <f t="shared" si="74"/>
        <v>10.624526204954373</v>
      </c>
    </row>
    <row r="764" spans="1:21" s="110" customFormat="1">
      <c r="A764" s="106" t="s">
        <v>4553</v>
      </c>
      <c r="B764" s="107">
        <v>26.769591435255045</v>
      </c>
      <c r="C764" s="107">
        <v>60.921948247685357</v>
      </c>
      <c r="D764" s="108">
        <f t="shared" si="70"/>
        <v>0.43940799999402708</v>
      </c>
      <c r="E764" s="117">
        <v>6.5256345643544975E-2</v>
      </c>
      <c r="F764" s="117">
        <v>2.0650481345516306E-3</v>
      </c>
      <c r="G764" s="117">
        <v>1.3078323047353149</v>
      </c>
      <c r="H764" s="117">
        <v>4.3098004569905604E-2</v>
      </c>
      <c r="I764" s="117">
        <v>0.14534064701931584</v>
      </c>
      <c r="J764" s="117">
        <v>2.0966878057238534E-3</v>
      </c>
      <c r="K764" s="107">
        <v>783.33500000000004</v>
      </c>
      <c r="L764" s="107">
        <v>66.66</v>
      </c>
      <c r="M764" s="107">
        <v>849.17366882860506</v>
      </c>
      <c r="N764" s="107">
        <v>18.970732675524957</v>
      </c>
      <c r="O764" s="107">
        <v>874.79194890052054</v>
      </c>
      <c r="P764" s="107">
        <v>11.810409949943267</v>
      </c>
      <c r="Q764" s="109">
        <f t="shared" si="71"/>
        <v>-11.675330337661482</v>
      </c>
      <c r="R764" s="109">
        <f t="shared" si="72"/>
        <v>19.24433832713466</v>
      </c>
      <c r="S764" s="147">
        <f t="shared" si="69"/>
        <v>-11.675330337661482</v>
      </c>
      <c r="T764" s="107">
        <f t="shared" si="73"/>
        <v>874.79194890052054</v>
      </c>
      <c r="U764" s="107">
        <f t="shared" si="74"/>
        <v>11.810409949943267</v>
      </c>
    </row>
    <row r="765" spans="1:21" s="110" customFormat="1">
      <c r="A765" s="106" t="s">
        <v>4554</v>
      </c>
      <c r="B765" s="107">
        <v>196.57807225592612</v>
      </c>
      <c r="C765" s="107">
        <v>330.50577572716344</v>
      </c>
      <c r="D765" s="108">
        <f t="shared" si="70"/>
        <v>0.5947795369791169</v>
      </c>
      <c r="E765" s="117">
        <v>6.2515500660760587E-2</v>
      </c>
      <c r="F765" s="117">
        <v>1.2989470194087463E-3</v>
      </c>
      <c r="G765" s="117">
        <v>1.2267963224838996</v>
      </c>
      <c r="H765" s="117">
        <v>2.5636728551738968E-2</v>
      </c>
      <c r="I765" s="117">
        <v>0.14187033173002131</v>
      </c>
      <c r="J765" s="117">
        <v>1.4362616372098898E-3</v>
      </c>
      <c r="K765" s="107">
        <v>700.01</v>
      </c>
      <c r="L765" s="107">
        <v>44.440000000000055</v>
      </c>
      <c r="M765" s="107">
        <v>812.87904335244536</v>
      </c>
      <c r="N765" s="107">
        <v>11.702994215145972</v>
      </c>
      <c r="O765" s="107">
        <v>855.23003959520668</v>
      </c>
      <c r="P765" s="107">
        <v>8.1215377360713799</v>
      </c>
      <c r="Q765" s="109">
        <f t="shared" si="71"/>
        <v>-22.173974599678093</v>
      </c>
      <c r="R765" s="109">
        <f t="shared" si="72"/>
        <v>15.684970362570084</v>
      </c>
      <c r="S765" s="147" t="str">
        <f t="shared" si="69"/>
        <v>X</v>
      </c>
      <c r="T765" s="107">
        <f t="shared" si="73"/>
        <v>855.23003959520668</v>
      </c>
      <c r="U765" s="107">
        <f t="shared" si="74"/>
        <v>8.1215377360713799</v>
      </c>
    </row>
    <row r="766" spans="1:21" s="110" customFormat="1">
      <c r="A766" s="106" t="s">
        <v>4555</v>
      </c>
      <c r="B766" s="107">
        <v>77.325000323715273</v>
      </c>
      <c r="C766" s="107">
        <v>113.92748401744277</v>
      </c>
      <c r="D766" s="108">
        <f t="shared" si="70"/>
        <v>0.67872121455676571</v>
      </c>
      <c r="E766" s="117">
        <v>6.471329747057783E-2</v>
      </c>
      <c r="F766" s="117">
        <v>1.7312425067016995E-3</v>
      </c>
      <c r="G766" s="117">
        <v>1.3712705981870916</v>
      </c>
      <c r="H766" s="117">
        <v>3.6933123263129058E-2</v>
      </c>
      <c r="I766" s="117">
        <v>0.15921691202831009</v>
      </c>
      <c r="J766" s="117">
        <v>7.3343263799975312E-3</v>
      </c>
      <c r="K766" s="107">
        <v>764.82</v>
      </c>
      <c r="L766" s="107">
        <v>55.55</v>
      </c>
      <c r="M766" s="107">
        <v>876.70805591306407</v>
      </c>
      <c r="N766" s="107">
        <v>15.82607355555977</v>
      </c>
      <c r="O766" s="107">
        <v>952.42353788437742</v>
      </c>
      <c r="P766" s="107">
        <v>40.789488076738166</v>
      </c>
      <c r="Q766" s="109">
        <f t="shared" si="71"/>
        <v>-24.529109840796192</v>
      </c>
      <c r="R766" s="109">
        <f t="shared" si="72"/>
        <v>21.000033571713629</v>
      </c>
      <c r="S766" s="147">
        <f t="shared" si="69"/>
        <v>-24.529109840796192</v>
      </c>
      <c r="T766" s="107">
        <f t="shared" si="73"/>
        <v>952.42353788437742</v>
      </c>
      <c r="U766" s="107">
        <f t="shared" si="74"/>
        <v>40.789488076738166</v>
      </c>
    </row>
    <row r="767" spans="1:21" s="110" customFormat="1">
      <c r="A767" s="106" t="s">
        <v>4556</v>
      </c>
      <c r="B767" s="107">
        <v>59.243220094309926</v>
      </c>
      <c r="C767" s="107">
        <v>150.07238689379869</v>
      </c>
      <c r="D767" s="108">
        <f t="shared" si="70"/>
        <v>0.39476429555448073</v>
      </c>
      <c r="E767" s="117">
        <v>6.5455738929651466E-2</v>
      </c>
      <c r="F767" s="117">
        <v>1.6331043229284796E-3</v>
      </c>
      <c r="G767" s="117">
        <v>1.2948350464536753</v>
      </c>
      <c r="H767" s="117">
        <v>3.2813918633298349E-2</v>
      </c>
      <c r="I767" s="117">
        <v>0.14294708261110231</v>
      </c>
      <c r="J767" s="117">
        <v>1.4412188677291077E-3</v>
      </c>
      <c r="K767" s="107">
        <v>790.74</v>
      </c>
      <c r="L767" s="107">
        <v>47.99</v>
      </c>
      <c r="M767" s="107">
        <v>843.43906762022652</v>
      </c>
      <c r="N767" s="107">
        <v>14.530317997583369</v>
      </c>
      <c r="O767" s="107">
        <v>861.30595850293844</v>
      </c>
      <c r="P767" s="107">
        <v>8.1420125366092702</v>
      </c>
      <c r="Q767" s="109">
        <f t="shared" si="71"/>
        <v>-8.9240405826110258</v>
      </c>
      <c r="R767" s="109">
        <f t="shared" si="72"/>
        <v>13.380617872431309</v>
      </c>
      <c r="S767" s="147">
        <f t="shared" si="69"/>
        <v>-8.9240405826110258</v>
      </c>
      <c r="T767" s="107">
        <f t="shared" si="73"/>
        <v>861.30595850293844</v>
      </c>
      <c r="U767" s="107">
        <f t="shared" si="74"/>
        <v>8.1420125366092702</v>
      </c>
    </row>
    <row r="768" spans="1:21" s="110" customFormat="1">
      <c r="A768" s="106" t="s">
        <v>4557</v>
      </c>
      <c r="B768" s="107">
        <v>63.042049797928257</v>
      </c>
      <c r="C768" s="107">
        <v>118.03348070995814</v>
      </c>
      <c r="D768" s="108">
        <f t="shared" si="70"/>
        <v>0.53410311564767388</v>
      </c>
      <c r="E768" s="117">
        <v>6.5569489762552655E-2</v>
      </c>
      <c r="F768" s="117">
        <v>1.5855586430942377E-3</v>
      </c>
      <c r="G768" s="117">
        <v>1.3440060953747941</v>
      </c>
      <c r="H768" s="117">
        <v>3.1453920303046119E-2</v>
      </c>
      <c r="I768" s="117">
        <v>0.14860841328477364</v>
      </c>
      <c r="J768" s="117">
        <v>1.5036424857262653E-3</v>
      </c>
      <c r="K768" s="107">
        <v>794.44500000000005</v>
      </c>
      <c r="L768" s="107">
        <v>49.994999999999997</v>
      </c>
      <c r="M768" s="107">
        <v>864.9657025204375</v>
      </c>
      <c r="N768" s="107">
        <v>13.63798561782753</v>
      </c>
      <c r="O768" s="107">
        <v>893.1579967007533</v>
      </c>
      <c r="P768" s="107">
        <v>8.4527674964251691</v>
      </c>
      <c r="Q768" s="109">
        <f t="shared" si="71"/>
        <v>-12.425403483029452</v>
      </c>
      <c r="R768" s="109">
        <f t="shared" si="72"/>
        <v>14.309138223241943</v>
      </c>
      <c r="S768" s="147">
        <f t="shared" si="69"/>
        <v>-12.425403483029452</v>
      </c>
      <c r="T768" s="107">
        <f t="shared" si="73"/>
        <v>893.1579967007533</v>
      </c>
      <c r="U768" s="107">
        <f t="shared" si="74"/>
        <v>8.4527674964251691</v>
      </c>
    </row>
    <row r="769" spans="1:21" s="110" customFormat="1">
      <c r="A769" s="106" t="s">
        <v>4558</v>
      </c>
      <c r="B769" s="107">
        <v>36.41607385234807</v>
      </c>
      <c r="C769" s="107">
        <v>83.28162432057978</v>
      </c>
      <c r="D769" s="108">
        <f t="shared" si="70"/>
        <v>0.43726421223690359</v>
      </c>
      <c r="E769" s="117">
        <v>6.6887720036690745E-2</v>
      </c>
      <c r="F769" s="117">
        <v>1.9226237975974556E-3</v>
      </c>
      <c r="G769" s="117">
        <v>1.3627580094578062</v>
      </c>
      <c r="H769" s="117">
        <v>4.0886876095789136E-2</v>
      </c>
      <c r="I769" s="117">
        <v>0.14709647014295821</v>
      </c>
      <c r="J769" s="117">
        <v>1.6932597555579002E-3</v>
      </c>
      <c r="K769" s="107">
        <v>835.18</v>
      </c>
      <c r="L769" s="107">
        <v>61.11</v>
      </c>
      <c r="M769" s="107">
        <v>873.05638906966044</v>
      </c>
      <c r="N769" s="107">
        <v>17.580950467331331</v>
      </c>
      <c r="O769" s="107">
        <v>884.66682417113157</v>
      </c>
      <c r="P769" s="107">
        <v>9.5277082519180034</v>
      </c>
      <c r="Q769" s="109">
        <f t="shared" si="71"/>
        <v>-5.9252884613055334</v>
      </c>
      <c r="R769" s="109">
        <f t="shared" si="72"/>
        <v>15.668089608569169</v>
      </c>
      <c r="S769" s="147">
        <f t="shared" si="69"/>
        <v>-5.9252884613055334</v>
      </c>
      <c r="T769" s="107">
        <f t="shared" si="73"/>
        <v>884.66682417113157</v>
      </c>
      <c r="U769" s="107">
        <f t="shared" si="74"/>
        <v>9.5277082519180034</v>
      </c>
    </row>
    <row r="770" spans="1:21" s="105" customFormat="1">
      <c r="A770" s="111" t="s">
        <v>6498</v>
      </c>
      <c r="B770" s="112"/>
      <c r="C770" s="112"/>
      <c r="D770" s="103"/>
      <c r="E770" s="123"/>
      <c r="F770" s="123"/>
      <c r="G770" s="123"/>
      <c r="H770" s="123"/>
      <c r="I770" s="123"/>
      <c r="J770" s="123"/>
      <c r="K770" s="112"/>
      <c r="L770" s="112"/>
      <c r="M770" s="112"/>
      <c r="N770" s="112"/>
      <c r="O770" s="112"/>
      <c r="P770" s="112"/>
      <c r="Q770" s="113"/>
      <c r="R770" s="113"/>
      <c r="S770" s="147">
        <f t="shared" si="69"/>
        <v>0</v>
      </c>
      <c r="T770" s="112"/>
      <c r="U770" s="112"/>
    </row>
    <row r="771" spans="1:21" s="110" customFormat="1">
      <c r="A771" s="106" t="s">
        <v>4559</v>
      </c>
      <c r="B771" s="107">
        <v>57.493045439132253</v>
      </c>
      <c r="C771" s="107">
        <v>90.83477125146922</v>
      </c>
      <c r="D771" s="108">
        <f t="shared" si="70"/>
        <v>0.63294093932341267</v>
      </c>
      <c r="E771" s="117">
        <v>6.7023565726914633E-2</v>
      </c>
      <c r="F771" s="117">
        <v>1.6498563060542057E-3</v>
      </c>
      <c r="G771" s="117">
        <v>1.3562599628917831</v>
      </c>
      <c r="H771" s="117">
        <v>3.5879074197106869E-2</v>
      </c>
      <c r="I771" s="117">
        <v>0.14682087548457431</v>
      </c>
      <c r="J771" s="117">
        <v>1.8850302359991677E-3</v>
      </c>
      <c r="K771" s="107">
        <v>838.88499999999999</v>
      </c>
      <c r="L771" s="107">
        <v>56.48</v>
      </c>
      <c r="M771" s="107">
        <v>870.26004009567896</v>
      </c>
      <c r="N771" s="107">
        <v>15.472689492847364</v>
      </c>
      <c r="O771" s="107">
        <v>883.11786049442867</v>
      </c>
      <c r="P771" s="107">
        <v>10.606701189539541</v>
      </c>
      <c r="Q771" s="109">
        <f t="shared" si="71"/>
        <v>-5.2728157607334403</v>
      </c>
      <c r="R771" s="109">
        <f t="shared" si="72"/>
        <v>14.399289412554445</v>
      </c>
      <c r="S771" s="147">
        <f t="shared" si="69"/>
        <v>-5.2728157607334403</v>
      </c>
      <c r="T771" s="107">
        <f t="shared" si="73"/>
        <v>883.11786049442867</v>
      </c>
      <c r="U771" s="107">
        <f t="shared" si="74"/>
        <v>10.606701189539541</v>
      </c>
    </row>
    <row r="772" spans="1:21" s="110" customFormat="1">
      <c r="A772" s="106" t="s">
        <v>4560</v>
      </c>
      <c r="B772" s="107">
        <v>54.386518454168495</v>
      </c>
      <c r="C772" s="107">
        <v>100.69240966947399</v>
      </c>
      <c r="D772" s="108">
        <f t="shared" si="70"/>
        <v>0.54012530470463427</v>
      </c>
      <c r="E772" s="117">
        <v>6.812264797805799E-2</v>
      </c>
      <c r="F772" s="117">
        <v>1.8348478027119485E-3</v>
      </c>
      <c r="G772" s="117">
        <v>1.3590375845341671</v>
      </c>
      <c r="H772" s="117">
        <v>3.6132947120210805E-2</v>
      </c>
      <c r="I772" s="117">
        <v>0.14620636075735852</v>
      </c>
      <c r="J772" s="117">
        <v>2.9151708337126774E-3</v>
      </c>
      <c r="K772" s="107">
        <v>872.21500000000003</v>
      </c>
      <c r="L772" s="107">
        <v>55.555</v>
      </c>
      <c r="M772" s="107">
        <v>871.45629557770917</v>
      </c>
      <c r="N772" s="107">
        <v>15.563722031524959</v>
      </c>
      <c r="O772" s="107">
        <v>879.66267558875836</v>
      </c>
      <c r="P772" s="107">
        <v>16.402181128436514</v>
      </c>
      <c r="Q772" s="109">
        <f t="shared" si="71"/>
        <v>-0.85388070472971478</v>
      </c>
      <c r="R772" s="109">
        <f t="shared" si="72"/>
        <v>13.386799788035619</v>
      </c>
      <c r="S772" s="147">
        <f t="shared" ref="S772:S835" si="75">IF(OR(Q772-R772&gt;10,Q772+R772&lt;-5),"X",Q772)</f>
        <v>-0.85388070472971478</v>
      </c>
      <c r="T772" s="107">
        <f t="shared" si="73"/>
        <v>879.66267558875836</v>
      </c>
      <c r="U772" s="107">
        <f t="shared" si="74"/>
        <v>16.402181128436514</v>
      </c>
    </row>
    <row r="773" spans="1:21" s="110" customFormat="1">
      <c r="A773" s="106" t="s">
        <v>4561</v>
      </c>
      <c r="B773" s="107">
        <v>125.45392126434611</v>
      </c>
      <c r="C773" s="107">
        <v>148.10187314583982</v>
      </c>
      <c r="D773" s="108">
        <f t="shared" ref="D773:D836" si="76">B773/C773</f>
        <v>0.84707855882962613</v>
      </c>
      <c r="E773" s="117">
        <v>6.9568085898487259E-2</v>
      </c>
      <c r="F773" s="117">
        <v>1.5955894611712786E-3</v>
      </c>
      <c r="G773" s="117">
        <v>1.3811168986887932</v>
      </c>
      <c r="H773" s="117">
        <v>3.1524963878139786E-2</v>
      </c>
      <c r="I773" s="117">
        <v>0.14372310664554</v>
      </c>
      <c r="J773" s="117">
        <v>1.1388511628961633E-3</v>
      </c>
      <c r="K773" s="107">
        <v>916.66499999999996</v>
      </c>
      <c r="L773" s="107">
        <v>41.667499999999997</v>
      </c>
      <c r="M773" s="107">
        <v>880.91553309326025</v>
      </c>
      <c r="N773" s="107">
        <v>13.456574445203199</v>
      </c>
      <c r="O773" s="107">
        <v>865.6813796343389</v>
      </c>
      <c r="P773" s="107">
        <v>6.4359536847136933</v>
      </c>
      <c r="Q773" s="109">
        <f t="shared" ref="Q773:Q836" si="77">(1-O773/K773)*100</f>
        <v>5.5618596069077704</v>
      </c>
      <c r="R773" s="109">
        <f t="shared" ref="R773:R836" si="78">SQRT((2*P773)^2*(-1/K773)^2+(2*L773)^2*(O773/K773^2)^2)*100</f>
        <v>8.6995488845303814</v>
      </c>
      <c r="S773" s="147">
        <f t="shared" si="75"/>
        <v>5.5618596069077704</v>
      </c>
      <c r="T773" s="107">
        <f t="shared" ref="T773:T836" si="79">IF(O773&lt;=1000,O773,K773)</f>
        <v>865.6813796343389</v>
      </c>
      <c r="U773" s="107">
        <f t="shared" ref="U773:U836" si="80">IF(T773=O773,P773,L773)</f>
        <v>6.4359536847136933</v>
      </c>
    </row>
    <row r="774" spans="1:21" s="110" customFormat="1">
      <c r="A774" s="106" t="s">
        <v>4562</v>
      </c>
      <c r="B774" s="107">
        <v>120.95473347101152</v>
      </c>
      <c r="C774" s="107">
        <v>153.34960590051065</v>
      </c>
      <c r="D774" s="108">
        <f t="shared" si="76"/>
        <v>0.78875151168946533</v>
      </c>
      <c r="E774" s="117">
        <v>7.0653737281996115E-2</v>
      </c>
      <c r="F774" s="117">
        <v>1.8136023845566182E-3</v>
      </c>
      <c r="G774" s="117">
        <v>1.3959321968785212</v>
      </c>
      <c r="H774" s="117">
        <v>3.5253874008665663E-2</v>
      </c>
      <c r="I774" s="117">
        <v>0.14324561946426895</v>
      </c>
      <c r="J774" s="117">
        <v>1.4213894608706311E-3</v>
      </c>
      <c r="K774" s="107">
        <v>947.21500000000003</v>
      </c>
      <c r="L774" s="107">
        <v>51.852499999999999</v>
      </c>
      <c r="M774" s="107">
        <v>887.21366846531942</v>
      </c>
      <c r="N774" s="107">
        <v>14.952576361930825</v>
      </c>
      <c r="O774" s="107">
        <v>862.98953680613954</v>
      </c>
      <c r="P774" s="107">
        <v>8.0283192892874595</v>
      </c>
      <c r="Q774" s="109">
        <f t="shared" si="77"/>
        <v>8.8919055540569438</v>
      </c>
      <c r="R774" s="109">
        <f t="shared" si="78"/>
        <v>10.117901274062174</v>
      </c>
      <c r="S774" s="147">
        <f t="shared" si="75"/>
        <v>8.8919055540569438</v>
      </c>
      <c r="T774" s="107">
        <f t="shared" si="79"/>
        <v>862.98953680613954</v>
      </c>
      <c r="U774" s="107">
        <f t="shared" si="80"/>
        <v>8.0283192892874595</v>
      </c>
    </row>
    <row r="775" spans="1:21" s="110" customFormat="1">
      <c r="A775" s="106" t="s">
        <v>4563</v>
      </c>
      <c r="B775" s="107">
        <v>92.400204870720927</v>
      </c>
      <c r="C775" s="107">
        <v>105.07261426934507</v>
      </c>
      <c r="D775" s="108">
        <f t="shared" si="76"/>
        <v>0.8793937936469397</v>
      </c>
      <c r="E775" s="117">
        <v>6.9696930135311738E-2</v>
      </c>
      <c r="F775" s="117">
        <v>1.8836776430349643E-3</v>
      </c>
      <c r="G775" s="117">
        <v>1.3651322739362841</v>
      </c>
      <c r="H775" s="117">
        <v>3.6583989855592393E-2</v>
      </c>
      <c r="I775" s="117">
        <v>0.14254707558249929</v>
      </c>
      <c r="J775" s="117">
        <v>1.8191424786695518E-3</v>
      </c>
      <c r="K775" s="107">
        <v>920.37</v>
      </c>
      <c r="L775" s="107">
        <v>55.559999999999945</v>
      </c>
      <c r="M775" s="107">
        <v>874.07620466331775</v>
      </c>
      <c r="N775" s="107">
        <v>15.717240801528826</v>
      </c>
      <c r="O775" s="107">
        <v>859.04945655633276</v>
      </c>
      <c r="P775" s="107">
        <v>10.274339906276575</v>
      </c>
      <c r="Q775" s="109">
        <f t="shared" si="77"/>
        <v>6.6625969385863515</v>
      </c>
      <c r="R775" s="109">
        <f t="shared" si="78"/>
        <v>11.488044743151322</v>
      </c>
      <c r="S775" s="147">
        <f t="shared" si="75"/>
        <v>6.6625969385863515</v>
      </c>
      <c r="T775" s="107">
        <f t="shared" si="79"/>
        <v>859.04945655633276</v>
      </c>
      <c r="U775" s="107">
        <f t="shared" si="80"/>
        <v>10.274339906276575</v>
      </c>
    </row>
    <row r="776" spans="1:21" s="110" customFormat="1">
      <c r="A776" s="106" t="s">
        <v>4564</v>
      </c>
      <c r="B776" s="107">
        <v>44.761803410366369</v>
      </c>
      <c r="C776" s="107">
        <v>70.627595169932974</v>
      </c>
      <c r="D776" s="108">
        <f t="shared" si="76"/>
        <v>0.63377215807316645</v>
      </c>
      <c r="E776" s="117">
        <v>6.8835082455474261E-2</v>
      </c>
      <c r="F776" s="117">
        <v>2.1649996932537707E-3</v>
      </c>
      <c r="G776" s="117">
        <v>1.3802514733557047</v>
      </c>
      <c r="H776" s="117">
        <v>4.4502953923646164E-2</v>
      </c>
      <c r="I776" s="117">
        <v>0.14506825431538653</v>
      </c>
      <c r="J776" s="117">
        <v>1.4491061034554121E-3</v>
      </c>
      <c r="K776" s="107">
        <v>894.44500000000005</v>
      </c>
      <c r="L776" s="107">
        <v>69.444999999999993</v>
      </c>
      <c r="M776" s="107">
        <v>880.54642146059894</v>
      </c>
      <c r="N776" s="107">
        <v>18.993797994081426</v>
      </c>
      <c r="O776" s="107">
        <v>873.25863648895108</v>
      </c>
      <c r="P776" s="107">
        <v>8.1716796748495817</v>
      </c>
      <c r="Q776" s="109">
        <f t="shared" si="77"/>
        <v>2.3686602877816987</v>
      </c>
      <c r="R776" s="109">
        <f t="shared" si="78"/>
        <v>15.269973822003308</v>
      </c>
      <c r="S776" s="147">
        <f t="shared" si="75"/>
        <v>2.3686602877816987</v>
      </c>
      <c r="T776" s="107">
        <f t="shared" si="79"/>
        <v>873.25863648895108</v>
      </c>
      <c r="U776" s="107">
        <f t="shared" si="80"/>
        <v>8.1716796748495817</v>
      </c>
    </row>
    <row r="777" spans="1:21" s="110" customFormat="1">
      <c r="A777" s="106" t="s">
        <v>4565</v>
      </c>
      <c r="B777" s="107">
        <v>78.529658026735135</v>
      </c>
      <c r="C777" s="107">
        <v>130.31717994254137</v>
      </c>
      <c r="D777" s="108">
        <f t="shared" si="76"/>
        <v>0.60260403165077647</v>
      </c>
      <c r="E777" s="117">
        <v>7.0285844193006722E-2</v>
      </c>
      <c r="F777" s="117">
        <v>1.6711527268696001E-3</v>
      </c>
      <c r="G777" s="117">
        <v>1.3637905540801178</v>
      </c>
      <c r="H777" s="117">
        <v>3.6305775239818767E-2</v>
      </c>
      <c r="I777" s="117">
        <v>0.14019174759874808</v>
      </c>
      <c r="J777" s="117">
        <v>1.8778841527611412E-3</v>
      </c>
      <c r="K777" s="107">
        <v>936.72</v>
      </c>
      <c r="L777" s="107">
        <v>48.92250000000007</v>
      </c>
      <c r="M777" s="107">
        <v>873.50002286028405</v>
      </c>
      <c r="N777" s="107">
        <v>15.6067114248739</v>
      </c>
      <c r="O777" s="107">
        <v>845.74664245256281</v>
      </c>
      <c r="P777" s="107">
        <v>10.626996376552162</v>
      </c>
      <c r="Q777" s="109">
        <f t="shared" si="77"/>
        <v>9.7119051101115854</v>
      </c>
      <c r="R777" s="109">
        <f t="shared" si="78"/>
        <v>9.7001383357221584</v>
      </c>
      <c r="S777" s="147">
        <f t="shared" si="75"/>
        <v>9.7119051101115854</v>
      </c>
      <c r="T777" s="107">
        <f t="shared" si="79"/>
        <v>845.74664245256281</v>
      </c>
      <c r="U777" s="107">
        <f t="shared" si="80"/>
        <v>10.626996376552162</v>
      </c>
    </row>
    <row r="778" spans="1:21" s="110" customFormat="1">
      <c r="A778" s="106" t="s">
        <v>4566</v>
      </c>
      <c r="B778" s="107">
        <v>62.066217126222995</v>
      </c>
      <c r="C778" s="107">
        <v>98.046514655616193</v>
      </c>
      <c r="D778" s="108">
        <f t="shared" si="76"/>
        <v>0.6330282860561407</v>
      </c>
      <c r="E778" s="117">
        <v>6.2274812864990044E-2</v>
      </c>
      <c r="F778" s="117">
        <v>1.8401267144998153E-3</v>
      </c>
      <c r="G778" s="117">
        <v>1.1636060494320346</v>
      </c>
      <c r="H778" s="117">
        <v>3.4281833030466002E-2</v>
      </c>
      <c r="I778" s="117">
        <v>0.13579986084130105</v>
      </c>
      <c r="J778" s="117">
        <v>1.583410713482639E-3</v>
      </c>
      <c r="K778" s="107">
        <v>683.34500000000003</v>
      </c>
      <c r="L778" s="107">
        <v>62.954999999999998</v>
      </c>
      <c r="M778" s="107">
        <v>783.64857289353722</v>
      </c>
      <c r="N778" s="107">
        <v>16.097330146791585</v>
      </c>
      <c r="O778" s="107">
        <v>820.8678545738112</v>
      </c>
      <c r="P778" s="107">
        <v>8.997826547584566</v>
      </c>
      <c r="Q778" s="109">
        <f t="shared" si="77"/>
        <v>-20.124952194544665</v>
      </c>
      <c r="R778" s="109">
        <f t="shared" si="78"/>
        <v>22.289784368194791</v>
      </c>
      <c r="S778" s="147">
        <f t="shared" si="75"/>
        <v>-20.124952194544665</v>
      </c>
      <c r="T778" s="107">
        <f t="shared" si="79"/>
        <v>820.8678545738112</v>
      </c>
      <c r="U778" s="107">
        <f t="shared" si="80"/>
        <v>8.997826547584566</v>
      </c>
    </row>
    <row r="779" spans="1:21" s="110" customFormat="1">
      <c r="A779" s="106" t="s">
        <v>4567</v>
      </c>
      <c r="B779" s="107">
        <v>78.236848571374438</v>
      </c>
      <c r="C779" s="107">
        <v>99.808107369932927</v>
      </c>
      <c r="D779" s="108">
        <f t="shared" si="76"/>
        <v>0.78387267961503493</v>
      </c>
      <c r="E779" s="117">
        <v>6.9175431526649719E-2</v>
      </c>
      <c r="F779" s="117">
        <v>2.038767447073746E-3</v>
      </c>
      <c r="G779" s="117">
        <v>1.3627409281557197</v>
      </c>
      <c r="H779" s="117">
        <v>3.921120465044866E-2</v>
      </c>
      <c r="I779" s="117">
        <v>0.14300564854792255</v>
      </c>
      <c r="J779" s="117">
        <v>1.5592799906774871E-3</v>
      </c>
      <c r="K779" s="107">
        <v>905.55499999999995</v>
      </c>
      <c r="L779" s="107">
        <v>61.11</v>
      </c>
      <c r="M779" s="107">
        <v>873.04904844176258</v>
      </c>
      <c r="N779" s="107">
        <v>16.861389109377573</v>
      </c>
      <c r="O779" s="107">
        <v>861.63627179476009</v>
      </c>
      <c r="P779" s="107">
        <v>8.8064514099600757</v>
      </c>
      <c r="Q779" s="109">
        <f t="shared" si="77"/>
        <v>4.8499238815135293</v>
      </c>
      <c r="R779" s="109">
        <f t="shared" si="78"/>
        <v>12.9885682789561</v>
      </c>
      <c r="S779" s="147">
        <f t="shared" si="75"/>
        <v>4.8499238815135293</v>
      </c>
      <c r="T779" s="107">
        <f t="shared" si="79"/>
        <v>861.63627179476009</v>
      </c>
      <c r="U779" s="107">
        <f t="shared" si="80"/>
        <v>8.8064514099600757</v>
      </c>
    </row>
    <row r="780" spans="1:21" s="110" customFormat="1">
      <c r="A780" s="106" t="s">
        <v>4568</v>
      </c>
      <c r="B780" s="107">
        <v>78.413701436510806</v>
      </c>
      <c r="C780" s="107">
        <v>108.85643549906352</v>
      </c>
      <c r="D780" s="108">
        <f t="shared" si="76"/>
        <v>0.72034052076953581</v>
      </c>
      <c r="E780" s="117">
        <v>7.1268140826278303E-2</v>
      </c>
      <c r="F780" s="117">
        <v>1.8729292966509785E-3</v>
      </c>
      <c r="G780" s="117">
        <v>1.4139477484468481</v>
      </c>
      <c r="H780" s="117">
        <v>3.8979525382332375E-2</v>
      </c>
      <c r="I780" s="117">
        <v>0.14315948780791238</v>
      </c>
      <c r="J780" s="117">
        <v>1.4280401480066607E-3</v>
      </c>
      <c r="K780" s="107">
        <v>964.81</v>
      </c>
      <c r="L780" s="107">
        <v>53.395000000000003</v>
      </c>
      <c r="M780" s="107">
        <v>894.82000022781426</v>
      </c>
      <c r="N780" s="107">
        <v>16.407312580748833</v>
      </c>
      <c r="O780" s="107">
        <v>862.5038483080134</v>
      </c>
      <c r="P780" s="107">
        <v>8.066348093230836</v>
      </c>
      <c r="Q780" s="109">
        <f t="shared" si="77"/>
        <v>10.6037615377107</v>
      </c>
      <c r="R780" s="109">
        <f t="shared" si="78"/>
        <v>10.035112391363292</v>
      </c>
      <c r="S780" s="147">
        <f t="shared" si="75"/>
        <v>10.6037615377107</v>
      </c>
      <c r="T780" s="107">
        <f t="shared" si="79"/>
        <v>862.5038483080134</v>
      </c>
      <c r="U780" s="107">
        <f t="shared" si="80"/>
        <v>8.066348093230836</v>
      </c>
    </row>
    <row r="781" spans="1:21" s="110" customFormat="1">
      <c r="A781" s="106" t="s">
        <v>4569</v>
      </c>
      <c r="B781" s="107">
        <v>105.01722764015331</v>
      </c>
      <c r="C781" s="107">
        <v>149.41667520285915</v>
      </c>
      <c r="D781" s="108">
        <f t="shared" si="76"/>
        <v>0.70284810913891727</v>
      </c>
      <c r="E781" s="117">
        <v>6.7597555397615125E-2</v>
      </c>
      <c r="F781" s="117">
        <v>1.7159497767373763E-3</v>
      </c>
      <c r="G781" s="117">
        <v>1.2801890847424724</v>
      </c>
      <c r="H781" s="117">
        <v>3.1847733433089304E-2</v>
      </c>
      <c r="I781" s="117">
        <v>0.13760318084733955</v>
      </c>
      <c r="J781" s="117">
        <v>1.4843969031211083E-3</v>
      </c>
      <c r="K781" s="107">
        <v>857.4</v>
      </c>
      <c r="L781" s="107">
        <v>-145.37</v>
      </c>
      <c r="M781" s="107">
        <v>836.93798185742241</v>
      </c>
      <c r="N781" s="107">
        <v>14.193417799155203</v>
      </c>
      <c r="O781" s="107">
        <v>831.09476980775764</v>
      </c>
      <c r="P781" s="107">
        <v>8.4235413265891008</v>
      </c>
      <c r="Q781" s="109">
        <f t="shared" si="77"/>
        <v>3.0680231154936233</v>
      </c>
      <c r="R781" s="109">
        <f t="shared" si="78"/>
        <v>32.927820885433725</v>
      </c>
      <c r="S781" s="147">
        <f t="shared" si="75"/>
        <v>3.0680231154936233</v>
      </c>
      <c r="T781" s="107">
        <f t="shared" si="79"/>
        <v>831.09476980775764</v>
      </c>
      <c r="U781" s="107">
        <f t="shared" si="80"/>
        <v>8.4235413265891008</v>
      </c>
    </row>
    <row r="782" spans="1:21" s="110" customFormat="1">
      <c r="A782" s="106" t="s">
        <v>4570</v>
      </c>
      <c r="B782" s="107">
        <v>47.295961700224687</v>
      </c>
      <c r="C782" s="107">
        <v>81.703716273584078</v>
      </c>
      <c r="D782" s="108">
        <f t="shared" si="76"/>
        <v>0.5788716089957846</v>
      </c>
      <c r="E782" s="117">
        <v>6.8586830275897445E-2</v>
      </c>
      <c r="F782" s="117">
        <v>2.1100713573542918E-3</v>
      </c>
      <c r="G782" s="117">
        <v>1.3614060891229711</v>
      </c>
      <c r="H782" s="117">
        <v>4.1653862307143026E-2</v>
      </c>
      <c r="I782" s="117">
        <v>0.1439748727199939</v>
      </c>
      <c r="J782" s="117">
        <v>1.5248122934661912E-3</v>
      </c>
      <c r="K782" s="107">
        <v>887.03499999999997</v>
      </c>
      <c r="L782" s="107">
        <v>64.8125</v>
      </c>
      <c r="M782" s="107">
        <v>872.47524201118711</v>
      </c>
      <c r="N782" s="107">
        <v>17.920603765616359</v>
      </c>
      <c r="O782" s="107">
        <v>867.10026308322517</v>
      </c>
      <c r="P782" s="107">
        <v>8.6052199984563682</v>
      </c>
      <c r="Q782" s="109">
        <f t="shared" si="77"/>
        <v>2.2473450220988789</v>
      </c>
      <c r="R782" s="109">
        <f t="shared" si="78"/>
        <v>14.41604086284252</v>
      </c>
      <c r="S782" s="147">
        <f t="shared" si="75"/>
        <v>2.2473450220988789</v>
      </c>
      <c r="T782" s="107">
        <f t="shared" si="79"/>
        <v>867.10026308322517</v>
      </c>
      <c r="U782" s="107">
        <f t="shared" si="80"/>
        <v>8.6052199984563682</v>
      </c>
    </row>
    <row r="783" spans="1:21" s="110" customFormat="1">
      <c r="A783" s="106" t="s">
        <v>4571</v>
      </c>
      <c r="B783" s="107">
        <v>79.161371589055605</v>
      </c>
      <c r="C783" s="107">
        <v>108.21862307963114</v>
      </c>
      <c r="D783" s="108">
        <f t="shared" si="76"/>
        <v>0.73149490666505546</v>
      </c>
      <c r="E783" s="117">
        <v>6.9407339231324527E-2</v>
      </c>
      <c r="F783" s="117">
        <v>1.8152518339916769E-3</v>
      </c>
      <c r="G783" s="117">
        <v>1.3956118694955466</v>
      </c>
      <c r="H783" s="117">
        <v>3.5890155205373905E-2</v>
      </c>
      <c r="I783" s="117">
        <v>0.14607344292506752</v>
      </c>
      <c r="J783" s="117">
        <v>1.3550989101736573E-3</v>
      </c>
      <c r="K783" s="107">
        <v>910.8</v>
      </c>
      <c r="L783" s="107">
        <v>53.704999999999998</v>
      </c>
      <c r="M783" s="107">
        <v>887.0779063843928</v>
      </c>
      <c r="N783" s="107">
        <v>15.224041729884718</v>
      </c>
      <c r="O783" s="107">
        <v>878.9150850034215</v>
      </c>
      <c r="P783" s="107">
        <v>7.6368993401231906</v>
      </c>
      <c r="Q783" s="109">
        <f t="shared" si="77"/>
        <v>3.500759222285732</v>
      </c>
      <c r="R783" s="109">
        <f t="shared" si="78"/>
        <v>11.502982116937405</v>
      </c>
      <c r="S783" s="147">
        <f t="shared" si="75"/>
        <v>3.500759222285732</v>
      </c>
      <c r="T783" s="107">
        <f t="shared" si="79"/>
        <v>878.9150850034215</v>
      </c>
      <c r="U783" s="107">
        <f t="shared" si="80"/>
        <v>7.6368993401231906</v>
      </c>
    </row>
    <row r="784" spans="1:21" s="110" customFormat="1">
      <c r="A784" s="106" t="s">
        <v>4572</v>
      </c>
      <c r="B784" s="107">
        <v>48.355753015445458</v>
      </c>
      <c r="C784" s="107">
        <v>73.980596821703045</v>
      </c>
      <c r="D784" s="108">
        <f t="shared" si="76"/>
        <v>0.65362750630391986</v>
      </c>
      <c r="E784" s="117">
        <v>6.9941717870411285E-2</v>
      </c>
      <c r="F784" s="117">
        <v>2.0745232921653158E-3</v>
      </c>
      <c r="G784" s="117">
        <v>1.3643910719679906</v>
      </c>
      <c r="H784" s="117">
        <v>3.8656917453271919E-2</v>
      </c>
      <c r="I784" s="117">
        <v>0.14284900184976124</v>
      </c>
      <c r="J784" s="117">
        <v>1.6629432294628858E-3</v>
      </c>
      <c r="K784" s="107">
        <v>927.77499999999998</v>
      </c>
      <c r="L784" s="107">
        <v>61.115000000000002</v>
      </c>
      <c r="M784" s="107">
        <v>873.75794683107358</v>
      </c>
      <c r="N784" s="107">
        <v>16.611765499299466</v>
      </c>
      <c r="O784" s="107">
        <v>860.75274274096569</v>
      </c>
      <c r="P784" s="107">
        <v>9.3915941295683485</v>
      </c>
      <c r="Q784" s="109">
        <f t="shared" si="77"/>
        <v>7.2239775009063978</v>
      </c>
      <c r="R784" s="109">
        <f t="shared" si="78"/>
        <v>12.389339695856123</v>
      </c>
      <c r="S784" s="147">
        <f t="shared" si="75"/>
        <v>7.2239775009063978</v>
      </c>
      <c r="T784" s="107">
        <f t="shared" si="79"/>
        <v>860.75274274096569</v>
      </c>
      <c r="U784" s="107">
        <f t="shared" si="80"/>
        <v>9.3915941295683485</v>
      </c>
    </row>
    <row r="785" spans="1:21" s="110" customFormat="1">
      <c r="A785" s="106" t="s">
        <v>4573</v>
      </c>
      <c r="B785" s="107">
        <v>40.438316318502189</v>
      </c>
      <c r="C785" s="107">
        <v>78.250500471468257</v>
      </c>
      <c r="D785" s="108">
        <f t="shared" si="76"/>
        <v>0.51678028990046943</v>
      </c>
      <c r="E785" s="117">
        <v>6.7861399658119909E-2</v>
      </c>
      <c r="F785" s="117">
        <v>1.7215113598549945E-3</v>
      </c>
      <c r="G785" s="117">
        <v>1.3668002731297009</v>
      </c>
      <c r="H785" s="117">
        <v>3.4880906301862434E-2</v>
      </c>
      <c r="I785" s="117">
        <v>0.14671452155485815</v>
      </c>
      <c r="J785" s="117">
        <v>1.6590579575869176E-3</v>
      </c>
      <c r="K785" s="107">
        <v>864.81</v>
      </c>
      <c r="L785" s="107">
        <v>52.932499999999997</v>
      </c>
      <c r="M785" s="107">
        <v>874.79204672875028</v>
      </c>
      <c r="N785" s="107">
        <v>14.976106797636138</v>
      </c>
      <c r="O785" s="107">
        <v>882.52000490238345</v>
      </c>
      <c r="P785" s="107">
        <v>9.338791056931818</v>
      </c>
      <c r="Q785" s="109">
        <f t="shared" si="77"/>
        <v>-2.0478492272734572</v>
      </c>
      <c r="R785" s="109">
        <f t="shared" si="78"/>
        <v>12.677424048530767</v>
      </c>
      <c r="S785" s="147">
        <f t="shared" si="75"/>
        <v>-2.0478492272734572</v>
      </c>
      <c r="T785" s="107">
        <f t="shared" si="79"/>
        <v>882.52000490238345</v>
      </c>
      <c r="U785" s="107">
        <f t="shared" si="80"/>
        <v>9.338791056931818</v>
      </c>
    </row>
    <row r="786" spans="1:21" s="110" customFormat="1">
      <c r="A786" s="106" t="s">
        <v>4574</v>
      </c>
      <c r="B786" s="107">
        <v>154.44451422152372</v>
      </c>
      <c r="C786" s="107">
        <v>218.33132088392551</v>
      </c>
      <c r="D786" s="108">
        <f t="shared" si="76"/>
        <v>0.70738597465653208</v>
      </c>
      <c r="E786" s="117">
        <v>6.606022477990009E-2</v>
      </c>
      <c r="F786" s="117">
        <v>1.5652916022027296E-3</v>
      </c>
      <c r="G786" s="117">
        <v>1.2950921264366635</v>
      </c>
      <c r="H786" s="117">
        <v>3.0214898384048793E-2</v>
      </c>
      <c r="I786" s="117">
        <v>0.14275978222832497</v>
      </c>
      <c r="J786" s="117">
        <v>1.4373582899026489E-3</v>
      </c>
      <c r="K786" s="107">
        <v>809.26</v>
      </c>
      <c r="L786" s="107">
        <v>45.365000000000002</v>
      </c>
      <c r="M786" s="107">
        <v>843.55281001678213</v>
      </c>
      <c r="N786" s="107">
        <v>13.379824160839389</v>
      </c>
      <c r="O786" s="107">
        <v>860.2494662071623</v>
      </c>
      <c r="P786" s="107">
        <v>8.1215677878081252</v>
      </c>
      <c r="Q786" s="109">
        <f t="shared" si="77"/>
        <v>-6.3007520706771958</v>
      </c>
      <c r="R786" s="109">
        <f t="shared" si="78"/>
        <v>12.085721296787625</v>
      </c>
      <c r="S786" s="147">
        <f t="shared" si="75"/>
        <v>-6.3007520706771958</v>
      </c>
      <c r="T786" s="107">
        <f t="shared" si="79"/>
        <v>860.2494662071623</v>
      </c>
      <c r="U786" s="107">
        <f t="shared" si="80"/>
        <v>8.1215677878081252</v>
      </c>
    </row>
    <row r="787" spans="1:21" s="110" customFormat="1">
      <c r="A787" s="106" t="s">
        <v>4575</v>
      </c>
      <c r="B787" s="107">
        <v>123.1007812018413</v>
      </c>
      <c r="C787" s="107">
        <v>167.40702545352045</v>
      </c>
      <c r="D787" s="108">
        <f t="shared" si="76"/>
        <v>0.73533820261336336</v>
      </c>
      <c r="E787" s="117">
        <v>6.9114830936981439E-2</v>
      </c>
      <c r="F787" s="117">
        <v>1.5622634248958925E-3</v>
      </c>
      <c r="G787" s="117">
        <v>1.3235667020132433</v>
      </c>
      <c r="H787" s="117">
        <v>2.9858083826611828E-2</v>
      </c>
      <c r="I787" s="117">
        <v>0.13906959376811681</v>
      </c>
      <c r="J787" s="117">
        <v>1.2926759867890401E-3</v>
      </c>
      <c r="K787" s="107">
        <v>901.85</v>
      </c>
      <c r="L787" s="107">
        <v>47.064999999999941</v>
      </c>
      <c r="M787" s="107">
        <v>856.07288083444371</v>
      </c>
      <c r="N787" s="107">
        <v>13.060761688812319</v>
      </c>
      <c r="O787" s="107">
        <v>839.3990869340472</v>
      </c>
      <c r="P787" s="107">
        <v>7.3297581145232025</v>
      </c>
      <c r="Q787" s="109">
        <f t="shared" si="77"/>
        <v>6.9247561197486096</v>
      </c>
      <c r="R787" s="109">
        <f t="shared" si="78"/>
        <v>9.8497203527473935</v>
      </c>
      <c r="S787" s="147">
        <f t="shared" si="75"/>
        <v>6.9247561197486096</v>
      </c>
      <c r="T787" s="107">
        <f t="shared" si="79"/>
        <v>839.3990869340472</v>
      </c>
      <c r="U787" s="107">
        <f t="shared" si="80"/>
        <v>7.3297581145232025</v>
      </c>
    </row>
    <row r="788" spans="1:21" s="110" customFormat="1">
      <c r="A788" s="106" t="s">
        <v>4576</v>
      </c>
      <c r="B788" s="107">
        <v>61.244012669313058</v>
      </c>
      <c r="C788" s="107">
        <v>98.256238336698033</v>
      </c>
      <c r="D788" s="108">
        <f t="shared" si="76"/>
        <v>0.62330915274250676</v>
      </c>
      <c r="E788" s="117">
        <v>6.6805076317934586E-2</v>
      </c>
      <c r="F788" s="117">
        <v>1.9590521724196937E-3</v>
      </c>
      <c r="G788" s="117">
        <v>1.3838270424487811</v>
      </c>
      <c r="H788" s="117">
        <v>4.386796974796775E-2</v>
      </c>
      <c r="I788" s="117">
        <v>0.15004930015350235</v>
      </c>
      <c r="J788" s="117">
        <v>1.7940804528413616E-3</v>
      </c>
      <c r="K788" s="107">
        <v>831.48</v>
      </c>
      <c r="L788" s="107">
        <v>65.739999999999995</v>
      </c>
      <c r="M788" s="107">
        <v>882.07056634297385</v>
      </c>
      <c r="N788" s="107">
        <v>18.69503764588347</v>
      </c>
      <c r="O788" s="107">
        <v>901.23971735682289</v>
      </c>
      <c r="P788" s="107">
        <v>10.068195016037832</v>
      </c>
      <c r="Q788" s="109">
        <f t="shared" si="77"/>
        <v>-8.3898250537382637</v>
      </c>
      <c r="R788" s="109">
        <f t="shared" si="78"/>
        <v>17.309678971130715</v>
      </c>
      <c r="S788" s="147">
        <f t="shared" si="75"/>
        <v>-8.3898250537382637</v>
      </c>
      <c r="T788" s="107">
        <f t="shared" si="79"/>
        <v>901.23971735682289</v>
      </c>
      <c r="U788" s="107">
        <f t="shared" si="80"/>
        <v>10.068195016037832</v>
      </c>
    </row>
    <row r="789" spans="1:21" s="110" customFormat="1">
      <c r="A789" s="106" t="s">
        <v>4577</v>
      </c>
      <c r="B789" s="107">
        <v>115.78039622474419</v>
      </c>
      <c r="C789" s="107">
        <v>143.80144438466081</v>
      </c>
      <c r="D789" s="108">
        <f t="shared" si="76"/>
        <v>0.80514070439402619</v>
      </c>
      <c r="E789" s="117">
        <v>6.455040055495731E-2</v>
      </c>
      <c r="F789" s="117">
        <v>1.6906355133806611E-3</v>
      </c>
      <c r="G789" s="117">
        <v>1.3139614967792763</v>
      </c>
      <c r="H789" s="117">
        <v>3.5529824624125843E-2</v>
      </c>
      <c r="I789" s="117">
        <v>0.14743467487911421</v>
      </c>
      <c r="J789" s="117">
        <v>1.4221353062262407E-3</v>
      </c>
      <c r="K789" s="107">
        <v>761.11500000000001</v>
      </c>
      <c r="L789" s="107">
        <v>54.78</v>
      </c>
      <c r="M789" s="107">
        <v>851.8667709647998</v>
      </c>
      <c r="N789" s="107">
        <v>15.601501788861073</v>
      </c>
      <c r="O789" s="107">
        <v>886.56717564653582</v>
      </c>
      <c r="P789" s="107">
        <v>8.0040430032073751</v>
      </c>
      <c r="Q789" s="109">
        <f t="shared" si="77"/>
        <v>-16.482683385104192</v>
      </c>
      <c r="R789" s="109">
        <f t="shared" si="78"/>
        <v>16.898696424628213</v>
      </c>
      <c r="S789" s="147">
        <f t="shared" si="75"/>
        <v>-16.482683385104192</v>
      </c>
      <c r="T789" s="107">
        <f t="shared" si="79"/>
        <v>886.56717564653582</v>
      </c>
      <c r="U789" s="107">
        <f t="shared" si="80"/>
        <v>8.0040430032073751</v>
      </c>
    </row>
    <row r="790" spans="1:21" s="110" customFormat="1">
      <c r="A790" s="106" t="s">
        <v>4578</v>
      </c>
      <c r="B790" s="107">
        <v>142.1145579201177</v>
      </c>
      <c r="C790" s="107">
        <v>176.08747821746454</v>
      </c>
      <c r="D790" s="108">
        <f t="shared" si="76"/>
        <v>0.8070679378155956</v>
      </c>
      <c r="E790" s="117">
        <v>6.815667464062361E-2</v>
      </c>
      <c r="F790" s="117">
        <v>1.4926393162677898E-3</v>
      </c>
      <c r="G790" s="117">
        <v>1.4095138328397949</v>
      </c>
      <c r="H790" s="117">
        <v>3.3680588143531719E-2</v>
      </c>
      <c r="I790" s="117">
        <v>0.14974792258138517</v>
      </c>
      <c r="J790" s="117">
        <v>1.6055896078509659E-3</v>
      </c>
      <c r="K790" s="107">
        <v>872.21500000000003</v>
      </c>
      <c r="L790" s="107">
        <v>45.217500000000001</v>
      </c>
      <c r="M790" s="107">
        <v>892.95323962064401</v>
      </c>
      <c r="N790" s="107">
        <v>14.206177221989211</v>
      </c>
      <c r="O790" s="107">
        <v>899.55017303788702</v>
      </c>
      <c r="P790" s="107">
        <v>9.01532644009548</v>
      </c>
      <c r="Q790" s="109">
        <f t="shared" si="77"/>
        <v>-3.1339948336003065</v>
      </c>
      <c r="R790" s="109">
        <f t="shared" si="78"/>
        <v>10.891359392645398</v>
      </c>
      <c r="S790" s="147">
        <f t="shared" si="75"/>
        <v>-3.1339948336003065</v>
      </c>
      <c r="T790" s="107">
        <f t="shared" si="79"/>
        <v>899.55017303788702</v>
      </c>
      <c r="U790" s="107">
        <f t="shared" si="80"/>
        <v>9.01532644009548</v>
      </c>
    </row>
    <row r="791" spans="1:21" s="110" customFormat="1">
      <c r="A791" s="106" t="s">
        <v>4579</v>
      </c>
      <c r="B791" s="107">
        <v>55.750211394139363</v>
      </c>
      <c r="C791" s="107">
        <v>92.588022995018846</v>
      </c>
      <c r="D791" s="108">
        <f t="shared" si="76"/>
        <v>0.60213199926667271</v>
      </c>
      <c r="E791" s="117">
        <v>6.6821724889556525E-2</v>
      </c>
      <c r="F791" s="117">
        <v>1.8002976729946743E-3</v>
      </c>
      <c r="G791" s="117">
        <v>1.3599848125062608</v>
      </c>
      <c r="H791" s="117">
        <v>3.6159620058271544E-2</v>
      </c>
      <c r="I791" s="117">
        <v>0.14808660372991569</v>
      </c>
      <c r="J791" s="117">
        <v>1.495399218721332E-3</v>
      </c>
      <c r="K791" s="107">
        <v>831.48</v>
      </c>
      <c r="L791" s="107">
        <v>55.552500000000002</v>
      </c>
      <c r="M791" s="107">
        <v>871.86392205727634</v>
      </c>
      <c r="N791" s="107">
        <v>15.568962530310849</v>
      </c>
      <c r="O791" s="107">
        <v>890.22874353674513</v>
      </c>
      <c r="P791" s="107">
        <v>8.4102967132768249</v>
      </c>
      <c r="Q791" s="109">
        <f t="shared" si="77"/>
        <v>-7.0655630366028177</v>
      </c>
      <c r="R791" s="109">
        <f t="shared" si="78"/>
        <v>14.448759692922582</v>
      </c>
      <c r="S791" s="147">
        <f t="shared" si="75"/>
        <v>-7.0655630366028177</v>
      </c>
      <c r="T791" s="107">
        <f t="shared" si="79"/>
        <v>890.22874353674513</v>
      </c>
      <c r="U791" s="107">
        <f t="shared" si="80"/>
        <v>8.4102967132768249</v>
      </c>
    </row>
    <row r="792" spans="1:21" s="110" customFormat="1">
      <c r="A792" s="106" t="s">
        <v>4580</v>
      </c>
      <c r="B792" s="107">
        <v>86.576147857323861</v>
      </c>
      <c r="C792" s="107">
        <v>121.9984773256397</v>
      </c>
      <c r="D792" s="108">
        <f t="shared" si="76"/>
        <v>0.70964941329746145</v>
      </c>
      <c r="E792" s="117">
        <v>6.8806214265829807E-2</v>
      </c>
      <c r="F792" s="117">
        <v>1.7098639884626369E-3</v>
      </c>
      <c r="G792" s="117">
        <v>1.372953394350882</v>
      </c>
      <c r="H792" s="117">
        <v>3.483467255203735E-2</v>
      </c>
      <c r="I792" s="117">
        <v>0.14525437299393548</v>
      </c>
      <c r="J792" s="117">
        <v>1.7409989786177837E-3</v>
      </c>
      <c r="K792" s="107">
        <v>894.44500000000005</v>
      </c>
      <c r="L792" s="107">
        <v>50</v>
      </c>
      <c r="M792" s="107">
        <v>877.42837720529019</v>
      </c>
      <c r="N792" s="107">
        <v>14.917638724625844</v>
      </c>
      <c r="O792" s="107">
        <v>874.30634747716658</v>
      </c>
      <c r="P792" s="107">
        <v>9.8111110066424416</v>
      </c>
      <c r="Q792" s="109">
        <f t="shared" si="77"/>
        <v>2.2515249705497231</v>
      </c>
      <c r="R792" s="109">
        <f t="shared" si="78"/>
        <v>11.146412065799701</v>
      </c>
      <c r="S792" s="147">
        <f t="shared" si="75"/>
        <v>2.2515249705497231</v>
      </c>
      <c r="T792" s="107">
        <f t="shared" si="79"/>
        <v>874.30634747716658</v>
      </c>
      <c r="U792" s="107">
        <f t="shared" si="80"/>
        <v>9.8111110066424416</v>
      </c>
    </row>
    <row r="793" spans="1:21" s="110" customFormat="1">
      <c r="A793" s="106" t="s">
        <v>4581</v>
      </c>
      <c r="B793" s="107">
        <v>71.842987063584488</v>
      </c>
      <c r="C793" s="107">
        <v>107.87682780390422</v>
      </c>
      <c r="D793" s="108">
        <f t="shared" si="76"/>
        <v>0.6659723735497568</v>
      </c>
      <c r="E793" s="117">
        <v>7.0117517398436927E-2</v>
      </c>
      <c r="F793" s="117">
        <v>1.8431512875002566E-3</v>
      </c>
      <c r="G793" s="117">
        <v>1.4063836638208718</v>
      </c>
      <c r="H793" s="117">
        <v>3.6312301276003489E-2</v>
      </c>
      <c r="I793" s="117">
        <v>0.14592179742967629</v>
      </c>
      <c r="J793" s="117">
        <v>1.5085276687626392E-3</v>
      </c>
      <c r="K793" s="107">
        <v>931.48</v>
      </c>
      <c r="L793" s="107">
        <v>54.477500000000077</v>
      </c>
      <c r="M793" s="107">
        <v>891.63331077024191</v>
      </c>
      <c r="N793" s="107">
        <v>15.334109819083272</v>
      </c>
      <c r="O793" s="107">
        <v>878.06205559362263</v>
      </c>
      <c r="P793" s="107">
        <v>8.499499236769454</v>
      </c>
      <c r="Q793" s="109">
        <f t="shared" si="77"/>
        <v>5.7347387390365157</v>
      </c>
      <c r="R793" s="109">
        <f t="shared" si="78"/>
        <v>11.176188870153229</v>
      </c>
      <c r="S793" s="147">
        <f t="shared" si="75"/>
        <v>5.7347387390365157</v>
      </c>
      <c r="T793" s="107">
        <f t="shared" si="79"/>
        <v>878.06205559362263</v>
      </c>
      <c r="U793" s="107">
        <f t="shared" si="80"/>
        <v>8.499499236769454</v>
      </c>
    </row>
    <row r="794" spans="1:21" s="110" customFormat="1">
      <c r="A794" s="106" t="s">
        <v>4582</v>
      </c>
      <c r="B794" s="107">
        <v>93.184692755119258</v>
      </c>
      <c r="C794" s="107">
        <v>139.52315597958557</v>
      </c>
      <c r="D794" s="108">
        <f t="shared" si="76"/>
        <v>0.66787976591321974</v>
      </c>
      <c r="E794" s="117">
        <v>6.7880435829159785E-2</v>
      </c>
      <c r="F794" s="117">
        <v>1.4386147190595545E-3</v>
      </c>
      <c r="G794" s="117">
        <v>1.4025164128709426</v>
      </c>
      <c r="H794" s="117">
        <v>3.3039613434626434E-2</v>
      </c>
      <c r="I794" s="117">
        <v>0.14941238832317824</v>
      </c>
      <c r="J794" s="117">
        <v>1.6877543575084916E-3</v>
      </c>
      <c r="K794" s="107">
        <v>864.81</v>
      </c>
      <c r="L794" s="107">
        <v>44.445</v>
      </c>
      <c r="M794" s="107">
        <v>890.00019639434674</v>
      </c>
      <c r="N794" s="107">
        <v>13.976744423745798</v>
      </c>
      <c r="O794" s="107">
        <v>897.66862279905718</v>
      </c>
      <c r="P794" s="107">
        <v>9.478078345802075</v>
      </c>
      <c r="Q794" s="109">
        <f t="shared" si="77"/>
        <v>-3.7995192931461474</v>
      </c>
      <c r="R794" s="109">
        <f t="shared" si="78"/>
        <v>10.891932352877157</v>
      </c>
      <c r="S794" s="147">
        <f t="shared" si="75"/>
        <v>-3.7995192931461474</v>
      </c>
      <c r="T794" s="107">
        <f t="shared" si="79"/>
        <v>897.66862279905718</v>
      </c>
      <c r="U794" s="107">
        <f t="shared" si="80"/>
        <v>9.478078345802075</v>
      </c>
    </row>
    <row r="795" spans="1:21" s="110" customFormat="1">
      <c r="A795" s="106" t="s">
        <v>4583</v>
      </c>
      <c r="B795" s="107">
        <v>80.163543772361805</v>
      </c>
      <c r="C795" s="107">
        <v>124.73467867324888</v>
      </c>
      <c r="D795" s="108">
        <f t="shared" si="76"/>
        <v>0.64267246787363563</v>
      </c>
      <c r="E795" s="117">
        <v>6.777430968684893E-2</v>
      </c>
      <c r="F795" s="117">
        <v>1.6922421521563919E-3</v>
      </c>
      <c r="G795" s="117">
        <v>1.3886389019005296</v>
      </c>
      <c r="H795" s="117">
        <v>3.4912357711086438E-2</v>
      </c>
      <c r="I795" s="117">
        <v>0.14930022582351443</v>
      </c>
      <c r="J795" s="117">
        <v>1.9748207419124928E-3</v>
      </c>
      <c r="K795" s="107">
        <v>861.10500000000002</v>
      </c>
      <c r="L795" s="107">
        <v>56.48</v>
      </c>
      <c r="M795" s="107">
        <v>884.11809575630343</v>
      </c>
      <c r="N795" s="107">
        <v>14.853015878156631</v>
      </c>
      <c r="O795" s="107">
        <v>897.03953508738925</v>
      </c>
      <c r="P795" s="107">
        <v>11.087337714615856</v>
      </c>
      <c r="Q795" s="109">
        <f t="shared" si="77"/>
        <v>-4.1730723996944885</v>
      </c>
      <c r="R795" s="109">
        <f t="shared" si="78"/>
        <v>13.905968954306255</v>
      </c>
      <c r="S795" s="147">
        <f t="shared" si="75"/>
        <v>-4.1730723996944885</v>
      </c>
      <c r="T795" s="107">
        <f t="shared" si="79"/>
        <v>897.03953508738925</v>
      </c>
      <c r="U795" s="107">
        <f t="shared" si="80"/>
        <v>11.087337714615856</v>
      </c>
    </row>
    <row r="796" spans="1:21" s="110" customFormat="1">
      <c r="A796" s="106" t="s">
        <v>4584</v>
      </c>
      <c r="B796" s="107">
        <v>153.13112591549265</v>
      </c>
      <c r="C796" s="107">
        <v>194.51081047174443</v>
      </c>
      <c r="D796" s="108">
        <f t="shared" si="76"/>
        <v>0.78726280325554043</v>
      </c>
      <c r="E796" s="117">
        <v>6.849358992026576E-2</v>
      </c>
      <c r="F796" s="117">
        <v>1.5243667180732604E-3</v>
      </c>
      <c r="G796" s="117">
        <v>1.4139262334058924</v>
      </c>
      <c r="H796" s="117">
        <v>3.2598866848678708E-2</v>
      </c>
      <c r="I796" s="117">
        <v>0.14987349652523965</v>
      </c>
      <c r="J796" s="117">
        <v>1.7615715595403485E-3</v>
      </c>
      <c r="K796" s="107">
        <v>883.33</v>
      </c>
      <c r="L796" s="107">
        <v>45.99</v>
      </c>
      <c r="M796" s="107">
        <v>894.81095027826768</v>
      </c>
      <c r="N796" s="107">
        <v>13.725734071392969</v>
      </c>
      <c r="O796" s="107">
        <v>900.25420340275207</v>
      </c>
      <c r="P796" s="107">
        <v>9.8876702886842871</v>
      </c>
      <c r="Q796" s="109">
        <f t="shared" si="77"/>
        <v>-1.9159547850465808</v>
      </c>
      <c r="R796" s="109">
        <f t="shared" si="78"/>
        <v>10.845939602704153</v>
      </c>
      <c r="S796" s="147">
        <f t="shared" si="75"/>
        <v>-1.9159547850465808</v>
      </c>
      <c r="T796" s="107">
        <f t="shared" si="79"/>
        <v>900.25420340275207</v>
      </c>
      <c r="U796" s="107">
        <f t="shared" si="80"/>
        <v>9.8876702886842871</v>
      </c>
    </row>
    <row r="797" spans="1:21" s="110" customFormat="1">
      <c r="A797" s="106" t="s">
        <v>4585</v>
      </c>
      <c r="B797" s="107">
        <v>65.323219641650724</v>
      </c>
      <c r="C797" s="107">
        <v>108.56490133217262</v>
      </c>
      <c r="D797" s="108">
        <f t="shared" si="76"/>
        <v>0.60169740717382791</v>
      </c>
      <c r="E797" s="117">
        <v>6.6653957893754459E-2</v>
      </c>
      <c r="F797" s="117">
        <v>1.7302347795935997E-3</v>
      </c>
      <c r="G797" s="117">
        <v>1.3055645789402792</v>
      </c>
      <c r="H797" s="117">
        <v>3.5321759147930461E-2</v>
      </c>
      <c r="I797" s="117">
        <v>0.14141571914102133</v>
      </c>
      <c r="J797" s="117">
        <v>1.5338099394316765E-3</v>
      </c>
      <c r="K797" s="107">
        <v>827.77499999999998</v>
      </c>
      <c r="L797" s="107">
        <v>53.702500000000001</v>
      </c>
      <c r="M797" s="107">
        <v>848.17544102153499</v>
      </c>
      <c r="N797" s="107">
        <v>15.566581352846686</v>
      </c>
      <c r="O797" s="107">
        <v>852.66301906906222</v>
      </c>
      <c r="P797" s="107">
        <v>8.6747811154023911</v>
      </c>
      <c r="Q797" s="109">
        <f t="shared" si="77"/>
        <v>-3.0066164198075951</v>
      </c>
      <c r="R797" s="109">
        <f t="shared" si="78"/>
        <v>13.528599583480583</v>
      </c>
      <c r="S797" s="147">
        <f t="shared" si="75"/>
        <v>-3.0066164198075951</v>
      </c>
      <c r="T797" s="107">
        <f t="shared" si="79"/>
        <v>852.66301906906222</v>
      </c>
      <c r="U797" s="107">
        <f t="shared" si="80"/>
        <v>8.6747811154023911</v>
      </c>
    </row>
    <row r="798" spans="1:21" s="110" customFormat="1">
      <c r="A798" s="106" t="s">
        <v>4586</v>
      </c>
      <c r="B798" s="107">
        <v>87.575974013335028</v>
      </c>
      <c r="C798" s="107">
        <v>120.74557277802811</v>
      </c>
      <c r="D798" s="108">
        <f t="shared" si="76"/>
        <v>0.72529345795832856</v>
      </c>
      <c r="E798" s="117">
        <v>6.8477053329067825E-2</v>
      </c>
      <c r="F798" s="117">
        <v>1.7610724681419677E-3</v>
      </c>
      <c r="G798" s="117">
        <v>1.3324993312148976</v>
      </c>
      <c r="H798" s="117">
        <v>3.3556816753911353E-2</v>
      </c>
      <c r="I798" s="117">
        <v>0.14123669606933281</v>
      </c>
      <c r="J798" s="117">
        <v>1.4606683315434993E-3</v>
      </c>
      <c r="K798" s="107">
        <v>883.33</v>
      </c>
      <c r="L798" s="107">
        <v>86.112499999999997</v>
      </c>
      <c r="M798" s="107">
        <v>859.96889578588866</v>
      </c>
      <c r="N798" s="107">
        <v>14.619645595198465</v>
      </c>
      <c r="O798" s="107">
        <v>851.65186479701106</v>
      </c>
      <c r="P798" s="107">
        <v>8.2635696945366011</v>
      </c>
      <c r="Q798" s="109">
        <f t="shared" si="77"/>
        <v>3.5862175181403333</v>
      </c>
      <c r="R798" s="109">
        <f t="shared" si="78"/>
        <v>18.89091266397002</v>
      </c>
      <c r="S798" s="147">
        <f t="shared" si="75"/>
        <v>3.5862175181403333</v>
      </c>
      <c r="T798" s="107">
        <f t="shared" si="79"/>
        <v>851.65186479701106</v>
      </c>
      <c r="U798" s="107">
        <f t="shared" si="80"/>
        <v>8.2635696945366011</v>
      </c>
    </row>
    <row r="799" spans="1:21" s="105" customFormat="1">
      <c r="A799" s="111" t="s">
        <v>6499</v>
      </c>
      <c r="B799" s="112"/>
      <c r="C799" s="112"/>
      <c r="D799" s="103"/>
      <c r="E799" s="123"/>
      <c r="F799" s="123"/>
      <c r="G799" s="123"/>
      <c r="H799" s="123"/>
      <c r="I799" s="123"/>
      <c r="J799" s="123"/>
      <c r="K799" s="112"/>
      <c r="L799" s="112"/>
      <c r="M799" s="112"/>
      <c r="N799" s="112"/>
      <c r="O799" s="112"/>
      <c r="P799" s="112"/>
      <c r="Q799" s="113"/>
      <c r="R799" s="113"/>
      <c r="S799" s="147">
        <f t="shared" si="75"/>
        <v>0</v>
      </c>
      <c r="T799" s="112"/>
      <c r="U799" s="112"/>
    </row>
    <row r="800" spans="1:21" s="110" customFormat="1">
      <c r="A800" s="106" t="s">
        <v>4587</v>
      </c>
      <c r="B800" s="107">
        <v>12.983622950820498</v>
      </c>
      <c r="C800" s="107">
        <v>16.397034119521258</v>
      </c>
      <c r="D800" s="108">
        <f t="shared" si="76"/>
        <v>0.79182752540369661</v>
      </c>
      <c r="E800" s="117">
        <v>6.6529090822714146E-2</v>
      </c>
      <c r="F800" s="117">
        <v>5.019974148695653E-3</v>
      </c>
      <c r="G800" s="117">
        <v>1.2487270285217889</v>
      </c>
      <c r="H800" s="117">
        <v>7.1670684358473319E-2</v>
      </c>
      <c r="I800" s="117">
        <v>0.14210566614868783</v>
      </c>
      <c r="J800" s="117">
        <v>3.1767589673127772E-3</v>
      </c>
      <c r="K800" s="107">
        <v>833.33</v>
      </c>
      <c r="L800" s="107">
        <v>157.4025</v>
      </c>
      <c r="M800" s="107">
        <v>822.83016805547629</v>
      </c>
      <c r="N800" s="107">
        <v>32.366789568168585</v>
      </c>
      <c r="O800" s="107">
        <v>856.55848012243507</v>
      </c>
      <c r="P800" s="107">
        <v>17.936621113487615</v>
      </c>
      <c r="Q800" s="109">
        <f t="shared" si="77"/>
        <v>-2.7874287644072515</v>
      </c>
      <c r="R800" s="109">
        <f t="shared" si="78"/>
        <v>39.067645568459817</v>
      </c>
      <c r="S800" s="147">
        <f t="shared" si="75"/>
        <v>-2.7874287644072515</v>
      </c>
      <c r="T800" s="107">
        <f t="shared" si="79"/>
        <v>856.55848012243507</v>
      </c>
      <c r="U800" s="107">
        <f t="shared" si="80"/>
        <v>17.936621113487615</v>
      </c>
    </row>
    <row r="801" spans="1:21" s="110" customFormat="1">
      <c r="A801" s="106" t="s">
        <v>4588</v>
      </c>
      <c r="B801" s="107">
        <v>7.0138114380338941</v>
      </c>
      <c r="C801" s="107">
        <v>13.669446028823709</v>
      </c>
      <c r="D801" s="108">
        <f t="shared" si="76"/>
        <v>0.51310136659850081</v>
      </c>
      <c r="E801" s="117">
        <v>6.5664676101776939E-2</v>
      </c>
      <c r="F801" s="117">
        <v>5.4661838281088067E-3</v>
      </c>
      <c r="G801" s="117">
        <v>1.2190620811052648</v>
      </c>
      <c r="H801" s="117">
        <v>8.5637888950994112E-2</v>
      </c>
      <c r="I801" s="117">
        <v>0.13970416701676922</v>
      </c>
      <c r="J801" s="117">
        <v>3.4941063508236621E-3</v>
      </c>
      <c r="K801" s="107">
        <v>794.44500000000005</v>
      </c>
      <c r="L801" s="107">
        <v>175.91499999999999</v>
      </c>
      <c r="M801" s="107">
        <v>809.34621579247425</v>
      </c>
      <c r="N801" s="107">
        <v>39.189456557748422</v>
      </c>
      <c r="O801" s="107">
        <v>842.98937059084335</v>
      </c>
      <c r="P801" s="107">
        <v>19.768665858392925</v>
      </c>
      <c r="Q801" s="109">
        <f t="shared" si="77"/>
        <v>-6.1104759411719334</v>
      </c>
      <c r="R801" s="109">
        <f t="shared" si="78"/>
        <v>47.255159164407971</v>
      </c>
      <c r="S801" s="147">
        <f t="shared" si="75"/>
        <v>-6.1104759411719334</v>
      </c>
      <c r="T801" s="107">
        <f t="shared" si="79"/>
        <v>842.98937059084335</v>
      </c>
      <c r="U801" s="107">
        <f t="shared" si="80"/>
        <v>19.768665858392925</v>
      </c>
    </row>
    <row r="802" spans="1:21" s="110" customFormat="1">
      <c r="A802" s="106" t="s">
        <v>4589</v>
      </c>
      <c r="B802" s="107">
        <v>5.5476214549825569</v>
      </c>
      <c r="C802" s="107">
        <v>11.810123611849695</v>
      </c>
      <c r="D802" s="108">
        <f t="shared" si="76"/>
        <v>0.46973441068951616</v>
      </c>
      <c r="E802" s="117">
        <v>8.0626833006088264E-2</v>
      </c>
      <c r="F802" s="117">
        <v>6.8476210693915402E-3</v>
      </c>
      <c r="G802" s="117">
        <v>1.4360167877709635</v>
      </c>
      <c r="H802" s="117">
        <v>0.11238293582589298</v>
      </c>
      <c r="I802" s="117">
        <v>0.13992246988647164</v>
      </c>
      <c r="J802" s="117">
        <v>4.056062485040055E-3</v>
      </c>
      <c r="K802" s="107">
        <v>1212.96</v>
      </c>
      <c r="L802" s="107">
        <v>168.51750000000001</v>
      </c>
      <c r="M802" s="107">
        <v>904.06076189825694</v>
      </c>
      <c r="N802" s="107">
        <v>46.847606096263327</v>
      </c>
      <c r="O802" s="107">
        <v>844.22402077150559</v>
      </c>
      <c r="P802" s="107">
        <v>22.942106222086437</v>
      </c>
      <c r="Q802" s="109">
        <f t="shared" si="77"/>
        <v>30.399681706609815</v>
      </c>
      <c r="R802" s="109">
        <f t="shared" si="78"/>
        <v>19.705750486942321</v>
      </c>
      <c r="S802" s="147" t="str">
        <f t="shared" si="75"/>
        <v>X</v>
      </c>
      <c r="T802" s="107">
        <f t="shared" si="79"/>
        <v>844.22402077150559</v>
      </c>
      <c r="U802" s="107">
        <f t="shared" si="80"/>
        <v>22.942106222086437</v>
      </c>
    </row>
    <row r="803" spans="1:21" s="110" customFormat="1">
      <c r="A803" s="106" t="s">
        <v>4590</v>
      </c>
      <c r="B803" s="107">
        <v>6.4404123650721994</v>
      </c>
      <c r="C803" s="107">
        <v>14.333668432150738</v>
      </c>
      <c r="D803" s="108">
        <f t="shared" si="76"/>
        <v>0.44932059057723223</v>
      </c>
      <c r="E803" s="117">
        <v>6.613927756491178E-2</v>
      </c>
      <c r="F803" s="117">
        <v>6.1792365728848015E-3</v>
      </c>
      <c r="G803" s="117">
        <v>1.2549954914993133</v>
      </c>
      <c r="H803" s="117">
        <v>9.4682434845488786E-2</v>
      </c>
      <c r="I803" s="117">
        <v>0.14224702998254812</v>
      </c>
      <c r="J803" s="117">
        <v>3.3199618351266356E-3</v>
      </c>
      <c r="K803" s="107">
        <v>810.8</v>
      </c>
      <c r="L803" s="107">
        <v>191.6575</v>
      </c>
      <c r="M803" s="107">
        <v>825.65667220137789</v>
      </c>
      <c r="N803" s="107">
        <v>42.637458119087036</v>
      </c>
      <c r="O803" s="107">
        <v>857.35633399687526</v>
      </c>
      <c r="P803" s="107">
        <v>18.742339481446976</v>
      </c>
      <c r="Q803" s="109">
        <f t="shared" si="77"/>
        <v>-5.7420244199402282</v>
      </c>
      <c r="R803" s="109">
        <f t="shared" si="78"/>
        <v>50.204076502074237</v>
      </c>
      <c r="S803" s="147">
        <f t="shared" si="75"/>
        <v>-5.7420244199402282</v>
      </c>
      <c r="T803" s="107">
        <f t="shared" si="79"/>
        <v>857.35633399687526</v>
      </c>
      <c r="U803" s="107">
        <f t="shared" si="80"/>
        <v>18.742339481446976</v>
      </c>
    </row>
    <row r="804" spans="1:21" s="110" customFormat="1">
      <c r="A804" s="106" t="s">
        <v>4591</v>
      </c>
      <c r="B804" s="107">
        <v>12.501749179164547</v>
      </c>
      <c r="C804" s="107">
        <v>16.956196996432158</v>
      </c>
      <c r="D804" s="108">
        <f t="shared" si="76"/>
        <v>0.73729676423287038</v>
      </c>
      <c r="E804" s="117">
        <v>6.5845006454256033E-2</v>
      </c>
      <c r="F804" s="117">
        <v>5.1330745147737684E-3</v>
      </c>
      <c r="G804" s="117">
        <v>1.2755478349903642</v>
      </c>
      <c r="H804" s="117">
        <v>8.9210344114453638E-2</v>
      </c>
      <c r="I804" s="117">
        <v>0.14364344961067893</v>
      </c>
      <c r="J804" s="117">
        <v>3.7808674392268557E-3</v>
      </c>
      <c r="K804" s="107">
        <v>1200</v>
      </c>
      <c r="L804" s="107">
        <v>169.435</v>
      </c>
      <c r="M804" s="107">
        <v>834.86909681964971</v>
      </c>
      <c r="N804" s="107">
        <v>39.811021185425432</v>
      </c>
      <c r="O804" s="107">
        <v>865.2323897354205</v>
      </c>
      <c r="P804" s="107">
        <v>21.316865888381503</v>
      </c>
      <c r="Q804" s="109">
        <f t="shared" si="77"/>
        <v>27.897300855381623</v>
      </c>
      <c r="R804" s="109">
        <f t="shared" si="78"/>
        <v>20.668840983782754</v>
      </c>
      <c r="S804" s="147">
        <f t="shared" si="75"/>
        <v>27.897300855381623</v>
      </c>
      <c r="T804" s="107">
        <f t="shared" si="79"/>
        <v>865.2323897354205</v>
      </c>
      <c r="U804" s="107">
        <f t="shared" si="80"/>
        <v>21.316865888381503</v>
      </c>
    </row>
    <row r="805" spans="1:21" s="110" customFormat="1">
      <c r="A805" s="106" t="s">
        <v>4592</v>
      </c>
      <c r="B805" s="107">
        <v>4.6888260600888554</v>
      </c>
      <c r="C805" s="107">
        <v>10.16789321341207</v>
      </c>
      <c r="D805" s="108">
        <f t="shared" si="76"/>
        <v>0.4611403721179928</v>
      </c>
      <c r="E805" s="117">
        <v>7.6470870401442168E-2</v>
      </c>
      <c r="F805" s="117">
        <v>7.5213275463145669E-3</v>
      </c>
      <c r="G805" s="117">
        <v>1.3761938969550096</v>
      </c>
      <c r="H805" s="117">
        <v>0.10593253987807233</v>
      </c>
      <c r="I805" s="117">
        <v>0.1424076564631237</v>
      </c>
      <c r="J805" s="117">
        <v>3.9526594608260785E-3</v>
      </c>
      <c r="K805" s="107">
        <v>1109.26</v>
      </c>
      <c r="L805" s="107">
        <v>197.065</v>
      </c>
      <c r="M805" s="107">
        <v>878.81403729838905</v>
      </c>
      <c r="N805" s="107">
        <v>45.270496938377718</v>
      </c>
      <c r="O805" s="107">
        <v>858.26278592613551</v>
      </c>
      <c r="P805" s="107">
        <v>22.309006906310469</v>
      </c>
      <c r="Q805" s="109">
        <f t="shared" si="77"/>
        <v>22.627446592671198</v>
      </c>
      <c r="R805" s="109">
        <f t="shared" si="78"/>
        <v>27.783861725691544</v>
      </c>
      <c r="S805" s="147">
        <f t="shared" si="75"/>
        <v>22.627446592671198</v>
      </c>
      <c r="T805" s="107">
        <f t="shared" si="79"/>
        <v>858.26278592613551</v>
      </c>
      <c r="U805" s="107">
        <f t="shared" si="80"/>
        <v>22.309006906310469</v>
      </c>
    </row>
    <row r="806" spans="1:21" s="110" customFormat="1">
      <c r="A806" s="106" t="s">
        <v>4593</v>
      </c>
      <c r="B806" s="107">
        <v>5.9172159405562583</v>
      </c>
      <c r="C806" s="107">
        <v>12.216683032111396</v>
      </c>
      <c r="D806" s="108">
        <f t="shared" si="76"/>
        <v>0.48435536266292017</v>
      </c>
      <c r="E806" s="117">
        <v>7.0824332639537996E-2</v>
      </c>
      <c r="F806" s="117">
        <v>5.4817042896533937E-3</v>
      </c>
      <c r="G806" s="117">
        <v>1.392592822791719</v>
      </c>
      <c r="H806" s="117">
        <v>9.3601608891619198E-2</v>
      </c>
      <c r="I806" s="117">
        <v>0.14862680952578095</v>
      </c>
      <c r="J806" s="117">
        <v>3.7059306825402189E-3</v>
      </c>
      <c r="K806" s="107">
        <v>953.7</v>
      </c>
      <c r="L806" s="107">
        <v>158.17500000000001</v>
      </c>
      <c r="M806" s="107">
        <v>885.79747270902124</v>
      </c>
      <c r="N806" s="107">
        <v>39.727785017394083</v>
      </c>
      <c r="O806" s="107">
        <v>893.26124236558792</v>
      </c>
      <c r="P806" s="107">
        <v>20.804309813638195</v>
      </c>
      <c r="Q806" s="109">
        <f t="shared" si="77"/>
        <v>6.3372924016370069</v>
      </c>
      <c r="R806" s="109">
        <f t="shared" si="78"/>
        <v>31.373512376477606</v>
      </c>
      <c r="S806" s="147">
        <f t="shared" si="75"/>
        <v>6.3372924016370069</v>
      </c>
      <c r="T806" s="107">
        <f t="shared" si="79"/>
        <v>893.26124236558792</v>
      </c>
      <c r="U806" s="107">
        <f t="shared" si="80"/>
        <v>20.804309813638195</v>
      </c>
    </row>
    <row r="807" spans="1:21" s="110" customFormat="1">
      <c r="A807" s="106" t="s">
        <v>4594</v>
      </c>
      <c r="B807" s="107">
        <v>26.710182189190832</v>
      </c>
      <c r="C807" s="107">
        <v>33.808067354514414</v>
      </c>
      <c r="D807" s="108">
        <f t="shared" si="76"/>
        <v>0.79005350732135837</v>
      </c>
      <c r="E807" s="117">
        <v>6.5448619100609673E-2</v>
      </c>
      <c r="F807" s="117">
        <v>3.5612119590785079E-3</v>
      </c>
      <c r="G807" s="117">
        <v>1.2944229527098818</v>
      </c>
      <c r="H807" s="117">
        <v>7.0685054157174257E-2</v>
      </c>
      <c r="I807" s="117">
        <v>0.14375335313584214</v>
      </c>
      <c r="J807" s="117">
        <v>2.7372717091282213E-3</v>
      </c>
      <c r="K807" s="107">
        <v>788.58</v>
      </c>
      <c r="L807" s="107">
        <v>114.04</v>
      </c>
      <c r="M807" s="107">
        <v>843.25671439231792</v>
      </c>
      <c r="N807" s="107">
        <v>31.286499994366725</v>
      </c>
      <c r="O807" s="107">
        <v>865.85185693321591</v>
      </c>
      <c r="P807" s="107">
        <v>15.434873935488046</v>
      </c>
      <c r="Q807" s="109">
        <f t="shared" si="77"/>
        <v>-9.7988608553622782</v>
      </c>
      <c r="R807" s="109">
        <f t="shared" si="78"/>
        <v>31.99734772445208</v>
      </c>
      <c r="S807" s="147">
        <f t="shared" si="75"/>
        <v>-9.7988608553622782</v>
      </c>
      <c r="T807" s="107">
        <f t="shared" si="79"/>
        <v>865.85185693321591</v>
      </c>
      <c r="U807" s="107">
        <f t="shared" si="80"/>
        <v>15.434873935488046</v>
      </c>
    </row>
    <row r="808" spans="1:21" s="110" customFormat="1">
      <c r="A808" s="106" t="s">
        <v>4595</v>
      </c>
      <c r="B808" s="107">
        <v>6.4069280415146412</v>
      </c>
      <c r="C808" s="107">
        <v>11.585582245478449</v>
      </c>
      <c r="D808" s="108">
        <f t="shared" si="76"/>
        <v>0.55300872289047864</v>
      </c>
      <c r="E808" s="117">
        <v>7.2621456109266971E-2</v>
      </c>
      <c r="F808" s="117">
        <v>8.5467963884760818E-3</v>
      </c>
      <c r="G808" s="117">
        <v>1.2466127660285593</v>
      </c>
      <c r="H808" s="117">
        <v>0.10488490006016851</v>
      </c>
      <c r="I808" s="117">
        <v>0.14326378685715374</v>
      </c>
      <c r="J808" s="117">
        <v>3.8195594621284325E-3</v>
      </c>
      <c r="K808" s="107">
        <v>1003.39</v>
      </c>
      <c r="L808" s="107">
        <v>240.73500000000001</v>
      </c>
      <c r="M808" s="107">
        <v>821.87505161837998</v>
      </c>
      <c r="N808" s="107">
        <v>47.407258073932077</v>
      </c>
      <c r="O808" s="107">
        <v>863.09197639271872</v>
      </c>
      <c r="P808" s="107">
        <v>21.542033730451216</v>
      </c>
      <c r="Q808" s="109">
        <f t="shared" si="77"/>
        <v>13.982402017887486</v>
      </c>
      <c r="R808" s="109">
        <f t="shared" si="78"/>
        <v>41.497715157491356</v>
      </c>
      <c r="S808" s="147">
        <f t="shared" si="75"/>
        <v>13.982402017887486</v>
      </c>
      <c r="T808" s="107">
        <f t="shared" si="79"/>
        <v>863.09197639271872</v>
      </c>
      <c r="U808" s="107">
        <f t="shared" si="80"/>
        <v>21.542033730451216</v>
      </c>
    </row>
    <row r="809" spans="1:21" s="110" customFormat="1">
      <c r="A809" s="106" t="s">
        <v>4596</v>
      </c>
      <c r="B809" s="107">
        <v>13.636016899381421</v>
      </c>
      <c r="C809" s="107">
        <v>18.09406255570557</v>
      </c>
      <c r="D809" s="108">
        <f t="shared" si="76"/>
        <v>0.75361831304609916</v>
      </c>
      <c r="E809" s="117">
        <v>6.6597198509352001E-2</v>
      </c>
      <c r="F809" s="117">
        <v>5.1244498039540818E-3</v>
      </c>
      <c r="G809" s="117">
        <v>1.2576870024409295</v>
      </c>
      <c r="H809" s="117">
        <v>8.3262596353881418E-2</v>
      </c>
      <c r="I809" s="117">
        <v>0.1376279860131647</v>
      </c>
      <c r="J809" s="117">
        <v>3.0741897363407988E-3</v>
      </c>
      <c r="K809" s="107">
        <v>833.33</v>
      </c>
      <c r="L809" s="107">
        <v>165.73500000000001</v>
      </c>
      <c r="M809" s="107">
        <v>826.86788744885166</v>
      </c>
      <c r="N809" s="107">
        <v>37.451143140645812</v>
      </c>
      <c r="O809" s="107">
        <v>831.23533079786728</v>
      </c>
      <c r="P809" s="107">
        <v>17.425800371737278</v>
      </c>
      <c r="Q809" s="109">
        <f t="shared" si="77"/>
        <v>0.25136130970117021</v>
      </c>
      <c r="R809" s="109">
        <f t="shared" si="78"/>
        <v>39.896385445804661</v>
      </c>
      <c r="S809" s="147">
        <f t="shared" si="75"/>
        <v>0.25136130970117021</v>
      </c>
      <c r="T809" s="107">
        <f t="shared" si="79"/>
        <v>831.23533079786728</v>
      </c>
      <c r="U809" s="107">
        <f t="shared" si="80"/>
        <v>17.425800371737278</v>
      </c>
    </row>
    <row r="810" spans="1:21" s="110" customFormat="1">
      <c r="A810" s="106" t="s">
        <v>4597</v>
      </c>
      <c r="B810" s="107">
        <v>5.4169841697262866</v>
      </c>
      <c r="C810" s="107">
        <v>9.7588664226792439</v>
      </c>
      <c r="D810" s="108">
        <f t="shared" si="76"/>
        <v>0.55508334012415783</v>
      </c>
      <c r="E810" s="117">
        <v>7.5475648583262112E-2</v>
      </c>
      <c r="F810" s="117">
        <v>7.521258144997647E-3</v>
      </c>
      <c r="G810" s="117">
        <v>1.4817650802596931</v>
      </c>
      <c r="H810" s="117">
        <v>0.12706900376802882</v>
      </c>
      <c r="I810" s="117">
        <v>0.14683061188645652</v>
      </c>
      <c r="J810" s="117">
        <v>3.9993084699443118E-3</v>
      </c>
      <c r="K810" s="107">
        <v>1081.17</v>
      </c>
      <c r="L810" s="107">
        <v>195.83</v>
      </c>
      <c r="M810" s="107">
        <v>922.95276735673758</v>
      </c>
      <c r="N810" s="107">
        <v>51.992477142630065</v>
      </c>
      <c r="O810" s="107">
        <v>883.17258971508204</v>
      </c>
      <c r="P810" s="107">
        <v>22.485447694015175</v>
      </c>
      <c r="Q810" s="109">
        <f t="shared" si="77"/>
        <v>18.313254186198101</v>
      </c>
      <c r="R810" s="109">
        <f t="shared" si="78"/>
        <v>29.882393055214184</v>
      </c>
      <c r="S810" s="147">
        <f t="shared" si="75"/>
        <v>18.313254186198101</v>
      </c>
      <c r="T810" s="107">
        <f t="shared" si="79"/>
        <v>883.17258971508204</v>
      </c>
      <c r="U810" s="107">
        <f t="shared" si="80"/>
        <v>22.485447694015175</v>
      </c>
    </row>
    <row r="811" spans="1:21" s="110" customFormat="1">
      <c r="A811" s="106" t="s">
        <v>4598</v>
      </c>
      <c r="B811" s="107">
        <v>25.903030133864323</v>
      </c>
      <c r="C811" s="107">
        <v>28.823331339503284</v>
      </c>
      <c r="D811" s="108">
        <f t="shared" si="76"/>
        <v>0.89868273131785448</v>
      </c>
      <c r="E811" s="117">
        <v>6.3003132716037705E-2</v>
      </c>
      <c r="F811" s="117">
        <v>3.8731546958168123E-3</v>
      </c>
      <c r="G811" s="117">
        <v>1.1843768217167572</v>
      </c>
      <c r="H811" s="117">
        <v>6.6039898185159443E-2</v>
      </c>
      <c r="I811" s="117">
        <v>0.1410046494946012</v>
      </c>
      <c r="J811" s="117">
        <v>2.6870483559581089E-3</v>
      </c>
      <c r="K811" s="107">
        <v>709.27</v>
      </c>
      <c r="L811" s="107">
        <v>131.46250000000001</v>
      </c>
      <c r="M811" s="107">
        <v>793.34983034562435</v>
      </c>
      <c r="N811" s="107">
        <v>30.70264555830035</v>
      </c>
      <c r="O811" s="107">
        <v>850.34098824285286</v>
      </c>
      <c r="P811" s="107">
        <v>15.188148854889056</v>
      </c>
      <c r="Q811" s="109">
        <f t="shared" si="77"/>
        <v>-19.889603147299752</v>
      </c>
      <c r="R811" s="109">
        <f t="shared" si="78"/>
        <v>44.648719097965497</v>
      </c>
      <c r="S811" s="147">
        <f t="shared" si="75"/>
        <v>-19.889603147299752</v>
      </c>
      <c r="T811" s="107">
        <f t="shared" si="79"/>
        <v>850.34098824285286</v>
      </c>
      <c r="U811" s="107">
        <f t="shared" si="80"/>
        <v>15.188148854889056</v>
      </c>
    </row>
    <row r="812" spans="1:21" s="110" customFormat="1">
      <c r="A812" s="106" t="s">
        <v>4599</v>
      </c>
      <c r="B812" s="107">
        <v>6.7459945402261248</v>
      </c>
      <c r="C812" s="107">
        <v>15.501012877929673</v>
      </c>
      <c r="D812" s="108">
        <f t="shared" si="76"/>
        <v>0.43519701540478462</v>
      </c>
      <c r="E812" s="117">
        <v>7.4410987455223121E-2</v>
      </c>
      <c r="F812" s="117">
        <v>6.6306970783338963E-3</v>
      </c>
      <c r="G812" s="117">
        <v>1.283001435259024</v>
      </c>
      <c r="H812" s="117">
        <v>9.2142167614031573E-2</v>
      </c>
      <c r="I812" s="117">
        <v>0.13887995639029549</v>
      </c>
      <c r="J812" s="117">
        <v>3.8023056106258587E-3</v>
      </c>
      <c r="K812" s="107">
        <v>1053.71</v>
      </c>
      <c r="L812" s="107">
        <v>186.11250000000001</v>
      </c>
      <c r="M812" s="107">
        <v>838.18956817772494</v>
      </c>
      <c r="N812" s="107">
        <v>40.984925596172367</v>
      </c>
      <c r="O812" s="107">
        <v>838.32576984975617</v>
      </c>
      <c r="P812" s="107">
        <v>21.526990842388113</v>
      </c>
      <c r="Q812" s="109">
        <f t="shared" si="77"/>
        <v>20.440560510030636</v>
      </c>
      <c r="R812" s="109">
        <f t="shared" si="78"/>
        <v>28.399980514810462</v>
      </c>
      <c r="S812" s="147">
        <f t="shared" si="75"/>
        <v>20.440560510030636</v>
      </c>
      <c r="T812" s="107">
        <f t="shared" si="79"/>
        <v>838.32576984975617</v>
      </c>
      <c r="U812" s="107">
        <f t="shared" si="80"/>
        <v>21.526990842388113</v>
      </c>
    </row>
    <row r="813" spans="1:21" s="110" customFormat="1">
      <c r="A813" s="106" t="s">
        <v>4600</v>
      </c>
      <c r="B813" s="107">
        <v>8.4005848658541655</v>
      </c>
      <c r="C813" s="107">
        <v>14.451390378668924</v>
      </c>
      <c r="D813" s="108">
        <f t="shared" si="76"/>
        <v>0.58129942142134006</v>
      </c>
      <c r="E813" s="117">
        <v>6.9529889269815834E-2</v>
      </c>
      <c r="F813" s="117">
        <v>6.8621157615401324E-3</v>
      </c>
      <c r="G813" s="117">
        <v>1.2471791727447907</v>
      </c>
      <c r="H813" s="117">
        <v>9.3371056864725743E-2</v>
      </c>
      <c r="I813" s="117">
        <v>0.1394739792720234</v>
      </c>
      <c r="J813" s="117">
        <v>3.9087371813350882E-3</v>
      </c>
      <c r="K813" s="107">
        <v>914.5</v>
      </c>
      <c r="L813" s="107">
        <v>203.69749999999999</v>
      </c>
      <c r="M813" s="107">
        <v>822.13101352840749</v>
      </c>
      <c r="N813" s="107">
        <v>42.193214067938968</v>
      </c>
      <c r="O813" s="107">
        <v>841.68724723577486</v>
      </c>
      <c r="P813" s="107">
        <v>22.117802745173833</v>
      </c>
      <c r="Q813" s="109">
        <f t="shared" si="77"/>
        <v>7.9620287331027999</v>
      </c>
      <c r="R813" s="109">
        <f t="shared" si="78"/>
        <v>41.285775807502276</v>
      </c>
      <c r="S813" s="147">
        <f t="shared" si="75"/>
        <v>7.9620287331027999</v>
      </c>
      <c r="T813" s="107">
        <f t="shared" si="79"/>
        <v>841.68724723577486</v>
      </c>
      <c r="U813" s="107">
        <f t="shared" si="80"/>
        <v>22.117802745173833</v>
      </c>
    </row>
    <row r="814" spans="1:21" s="110" customFormat="1">
      <c r="A814" s="106" t="s">
        <v>4601</v>
      </c>
      <c r="B814" s="107">
        <v>12.720517902369075</v>
      </c>
      <c r="C814" s="107">
        <v>19.923929823992754</v>
      </c>
      <c r="D814" s="108">
        <f t="shared" si="76"/>
        <v>0.63845426152077678</v>
      </c>
      <c r="E814" s="117">
        <v>7.0175658124062137E-2</v>
      </c>
      <c r="F814" s="117">
        <v>5.7531624592949172E-3</v>
      </c>
      <c r="G814" s="117">
        <v>1.2626070471160029</v>
      </c>
      <c r="H814" s="117">
        <v>8.5195955933393894E-2</v>
      </c>
      <c r="I814" s="117">
        <v>0.14246764204112147</v>
      </c>
      <c r="J814" s="117">
        <v>6.0728859601539053E-3</v>
      </c>
      <c r="K814" s="107">
        <v>1000</v>
      </c>
      <c r="L814" s="107">
        <v>169.5975</v>
      </c>
      <c r="M814" s="107">
        <v>829.07824451959311</v>
      </c>
      <c r="N814" s="107">
        <v>38.237277759434541</v>
      </c>
      <c r="O814" s="107">
        <v>858.60126556313662</v>
      </c>
      <c r="P814" s="107">
        <v>34.269610917619325</v>
      </c>
      <c r="Q814" s="109">
        <f t="shared" si="77"/>
        <v>14.139873443686335</v>
      </c>
      <c r="R814" s="109">
        <f t="shared" si="78"/>
        <v>29.918962964811012</v>
      </c>
      <c r="S814" s="147">
        <f t="shared" si="75"/>
        <v>14.139873443686335</v>
      </c>
      <c r="T814" s="107">
        <f t="shared" si="79"/>
        <v>858.60126556313662</v>
      </c>
      <c r="U814" s="107">
        <f t="shared" si="80"/>
        <v>34.269610917619325</v>
      </c>
    </row>
    <row r="815" spans="1:21" s="110" customFormat="1">
      <c r="A815" s="106" t="s">
        <v>4602</v>
      </c>
      <c r="B815" s="107">
        <v>6.9010210013588962</v>
      </c>
      <c r="C815" s="107">
        <v>13.405779915830074</v>
      </c>
      <c r="D815" s="108">
        <f t="shared" si="76"/>
        <v>0.51477952380897274</v>
      </c>
      <c r="E815" s="117">
        <v>6.8023726485725175E-2</v>
      </c>
      <c r="F815" s="117">
        <v>6.333131369731286E-3</v>
      </c>
      <c r="G815" s="117">
        <v>1.2320714684239382</v>
      </c>
      <c r="H815" s="117">
        <v>9.0138211065877313E-2</v>
      </c>
      <c r="I815" s="117">
        <v>0.14081257452840773</v>
      </c>
      <c r="J815" s="117">
        <v>3.8103788400391803E-3</v>
      </c>
      <c r="K815" s="107">
        <v>877.77499999999998</v>
      </c>
      <c r="L815" s="107">
        <v>193.05</v>
      </c>
      <c r="M815" s="107">
        <v>815.28157984427742</v>
      </c>
      <c r="N815" s="107">
        <v>41.008174764503813</v>
      </c>
      <c r="O815" s="107">
        <v>849.25571745430182</v>
      </c>
      <c r="P815" s="107">
        <v>21.536273064350755</v>
      </c>
      <c r="Q815" s="109">
        <f t="shared" si="77"/>
        <v>3.2490424705303944</v>
      </c>
      <c r="R815" s="109">
        <f t="shared" si="78"/>
        <v>42.839050152299272</v>
      </c>
      <c r="S815" s="147">
        <f t="shared" si="75"/>
        <v>3.2490424705303944</v>
      </c>
      <c r="T815" s="107">
        <f t="shared" si="79"/>
        <v>849.25571745430182</v>
      </c>
      <c r="U815" s="107">
        <f t="shared" si="80"/>
        <v>21.536273064350755</v>
      </c>
    </row>
    <row r="816" spans="1:21" s="110" customFormat="1">
      <c r="A816" s="106" t="s">
        <v>4603</v>
      </c>
      <c r="B816" s="107">
        <v>18.49385429628725</v>
      </c>
      <c r="C816" s="107">
        <v>25.578185972644039</v>
      </c>
      <c r="D816" s="108">
        <f t="shared" si="76"/>
        <v>0.723032286811367</v>
      </c>
      <c r="E816" s="117">
        <v>6.9926238172150809E-2</v>
      </c>
      <c r="F816" s="117">
        <v>4.5437382230814503E-3</v>
      </c>
      <c r="G816" s="117">
        <v>1.3237950599496155</v>
      </c>
      <c r="H816" s="117">
        <v>7.5514133115563153E-2</v>
      </c>
      <c r="I816" s="117">
        <v>0.14184431424662344</v>
      </c>
      <c r="J816" s="117">
        <v>2.8750076179070872E-3</v>
      </c>
      <c r="K816" s="107">
        <v>927.77499999999998</v>
      </c>
      <c r="L816" s="107">
        <v>133.33500000000001</v>
      </c>
      <c r="M816" s="107">
        <v>856.1726668165694</v>
      </c>
      <c r="N816" s="107">
        <v>33.001062418888822</v>
      </c>
      <c r="O816" s="107">
        <v>855.08315655597755</v>
      </c>
      <c r="P816" s="107">
        <v>16.237754663437215</v>
      </c>
      <c r="Q816" s="109">
        <f t="shared" si="77"/>
        <v>7.8350724522672444</v>
      </c>
      <c r="R816" s="109">
        <f t="shared" si="78"/>
        <v>26.721187261517699</v>
      </c>
      <c r="S816" s="147">
        <f t="shared" si="75"/>
        <v>7.8350724522672444</v>
      </c>
      <c r="T816" s="107">
        <f t="shared" si="79"/>
        <v>855.08315655597755</v>
      </c>
      <c r="U816" s="107">
        <f t="shared" si="80"/>
        <v>16.237754663437215</v>
      </c>
    </row>
    <row r="817" spans="1:21" s="110" customFormat="1">
      <c r="A817" s="106" t="s">
        <v>4604</v>
      </c>
      <c r="B817" s="107">
        <v>13.203032197509884</v>
      </c>
      <c r="C817" s="107">
        <v>20.634894422955398</v>
      </c>
      <c r="D817" s="108">
        <f t="shared" si="76"/>
        <v>0.63984006541957883</v>
      </c>
      <c r="E817" s="117">
        <v>6.5589868576472476E-2</v>
      </c>
      <c r="F817" s="117">
        <v>4.8197467318990706E-3</v>
      </c>
      <c r="G817" s="117">
        <v>1.2786160206371286</v>
      </c>
      <c r="H817" s="117">
        <v>8.1369034036680138E-2</v>
      </c>
      <c r="I817" s="117">
        <v>0.1451371582689025</v>
      </c>
      <c r="J817" s="117">
        <v>3.3523650218254394E-3</v>
      </c>
      <c r="K817" s="107">
        <v>794.44500000000005</v>
      </c>
      <c r="L817" s="107">
        <v>154.465</v>
      </c>
      <c r="M817" s="107">
        <v>836.23724442262335</v>
      </c>
      <c r="N817" s="107">
        <v>36.263634151754516</v>
      </c>
      <c r="O817" s="107">
        <v>873.64653481531298</v>
      </c>
      <c r="P817" s="107">
        <v>18.877638249564495</v>
      </c>
      <c r="Q817" s="109">
        <f t="shared" si="77"/>
        <v>-9.9694169911463959</v>
      </c>
      <c r="R817" s="109">
        <f t="shared" si="78"/>
        <v>43.026266516884625</v>
      </c>
      <c r="S817" s="147">
        <f t="shared" si="75"/>
        <v>-9.9694169911463959</v>
      </c>
      <c r="T817" s="107">
        <f t="shared" si="79"/>
        <v>873.64653481531298</v>
      </c>
      <c r="U817" s="107">
        <f t="shared" si="80"/>
        <v>18.877638249564495</v>
      </c>
    </row>
    <row r="818" spans="1:21" s="110" customFormat="1">
      <c r="A818" s="106" t="s">
        <v>4605</v>
      </c>
      <c r="B818" s="107">
        <v>3.4319716859506184</v>
      </c>
      <c r="C818" s="107">
        <v>7.7928987991583032</v>
      </c>
      <c r="D818" s="108">
        <f t="shared" si="76"/>
        <v>0.44039731227117945</v>
      </c>
      <c r="E818" s="117">
        <v>9.0746190699903084E-2</v>
      </c>
      <c r="F818" s="117">
        <v>1.5409008574984465E-2</v>
      </c>
      <c r="G818" s="117">
        <v>1.5673493297966083</v>
      </c>
      <c r="H818" s="117">
        <v>0.15990542677937236</v>
      </c>
      <c r="I818" s="117">
        <v>0.14869265739561738</v>
      </c>
      <c r="J818" s="117">
        <v>5.2423016283385552E-3</v>
      </c>
      <c r="K818" s="107">
        <v>1442.595</v>
      </c>
      <c r="L818" s="107">
        <v>361.26499999999999</v>
      </c>
      <c r="M818" s="107">
        <v>957.37825808509274</v>
      </c>
      <c r="N818" s="107">
        <v>63.245722350089423</v>
      </c>
      <c r="O818" s="107">
        <v>893.6307883936463</v>
      </c>
      <c r="P818" s="107">
        <v>29.423530449014976</v>
      </c>
      <c r="Q818" s="109">
        <f t="shared" si="77"/>
        <v>38.053938326859146</v>
      </c>
      <c r="R818" s="109">
        <f t="shared" si="78"/>
        <v>31.292973386324917</v>
      </c>
      <c r="S818" s="147">
        <f t="shared" si="75"/>
        <v>38.053938326859146</v>
      </c>
      <c r="T818" s="107">
        <f t="shared" si="79"/>
        <v>893.6307883936463</v>
      </c>
      <c r="U818" s="107">
        <f t="shared" si="80"/>
        <v>29.423530449014976</v>
      </c>
    </row>
    <row r="819" spans="1:21" s="110" customFormat="1">
      <c r="A819" s="106" t="s">
        <v>4606</v>
      </c>
      <c r="B819" s="107">
        <v>6.1984517923715217</v>
      </c>
      <c r="C819" s="107">
        <v>13.240487551084074</v>
      </c>
      <c r="D819" s="108">
        <f t="shared" si="76"/>
        <v>0.46814377253532624</v>
      </c>
      <c r="E819" s="117">
        <v>6.8809663986074729E-2</v>
      </c>
      <c r="F819" s="117">
        <v>6.2290855206749741E-3</v>
      </c>
      <c r="G819" s="117">
        <v>1.2478291924448761</v>
      </c>
      <c r="H819" s="117">
        <v>9.4659735215676458E-2</v>
      </c>
      <c r="I819" s="117">
        <v>0.14242828203811186</v>
      </c>
      <c r="J819" s="117">
        <v>3.4556077694948961E-3</v>
      </c>
      <c r="K819" s="107">
        <v>894.44500000000005</v>
      </c>
      <c r="L819" s="107">
        <v>187.495</v>
      </c>
      <c r="M819" s="107">
        <v>822.42468105412877</v>
      </c>
      <c r="N819" s="107">
        <v>42.763085240960628</v>
      </c>
      <c r="O819" s="107">
        <v>858.37917152466332</v>
      </c>
      <c r="P819" s="107">
        <v>19.504569746189429</v>
      </c>
      <c r="Q819" s="109">
        <f t="shared" si="77"/>
        <v>4.0322019213408051</v>
      </c>
      <c r="R819" s="109">
        <f t="shared" si="78"/>
        <v>40.469534441531657</v>
      </c>
      <c r="S819" s="147">
        <f t="shared" si="75"/>
        <v>4.0322019213408051</v>
      </c>
      <c r="T819" s="107">
        <f t="shared" si="79"/>
        <v>858.37917152466332</v>
      </c>
      <c r="U819" s="107">
        <f t="shared" si="80"/>
        <v>19.504569746189429</v>
      </c>
    </row>
    <row r="820" spans="1:21" s="110" customFormat="1">
      <c r="A820" s="106" t="s">
        <v>4607</v>
      </c>
      <c r="B820" s="107">
        <v>4.5046331665536554</v>
      </c>
      <c r="C820" s="107">
        <v>9.6382272499562074</v>
      </c>
      <c r="D820" s="108">
        <f t="shared" si="76"/>
        <v>0.4673715455893741</v>
      </c>
      <c r="E820" s="117">
        <v>6.70165677034507E-2</v>
      </c>
      <c r="F820" s="117">
        <v>8.0499576506060915E-3</v>
      </c>
      <c r="G820" s="117">
        <v>1.2592106948066777</v>
      </c>
      <c r="H820" s="117">
        <v>0.11479390655697413</v>
      </c>
      <c r="I820" s="117">
        <v>0.14414912772479133</v>
      </c>
      <c r="J820" s="117">
        <v>4.1339747147051053E-3</v>
      </c>
      <c r="K820" s="107">
        <v>838.88499999999999</v>
      </c>
      <c r="L820" s="107">
        <v>252.60499999999999</v>
      </c>
      <c r="M820" s="107">
        <v>827.55292907208081</v>
      </c>
      <c r="N820" s="107">
        <v>51.596214891603964</v>
      </c>
      <c r="O820" s="107">
        <v>868.08213289114042</v>
      </c>
      <c r="P820" s="107">
        <v>23.296534613413421</v>
      </c>
      <c r="Q820" s="109">
        <f t="shared" si="77"/>
        <v>-3.4804690620455103</v>
      </c>
      <c r="R820" s="109">
        <f t="shared" si="78"/>
        <v>62.56707819286077</v>
      </c>
      <c r="S820" s="147">
        <f t="shared" si="75"/>
        <v>-3.4804690620455103</v>
      </c>
      <c r="T820" s="107">
        <f t="shared" si="79"/>
        <v>868.08213289114042</v>
      </c>
      <c r="U820" s="107">
        <f t="shared" si="80"/>
        <v>23.296534613413421</v>
      </c>
    </row>
    <row r="821" spans="1:21" s="110" customFormat="1">
      <c r="A821" s="106" t="s">
        <v>4608</v>
      </c>
      <c r="B821" s="107">
        <v>8.457468768438547</v>
      </c>
      <c r="C821" s="107">
        <v>12.963353193120792</v>
      </c>
      <c r="D821" s="108">
        <f t="shared" si="76"/>
        <v>0.65241366507908127</v>
      </c>
      <c r="E821" s="117">
        <v>7.1208390578357317E-2</v>
      </c>
      <c r="F821" s="117">
        <v>6.6780912294923077E-3</v>
      </c>
      <c r="G821" s="117">
        <v>1.2454201237942089</v>
      </c>
      <c r="H821" s="117">
        <v>0.10271967104029965</v>
      </c>
      <c r="I821" s="117">
        <v>0.14001413868043283</v>
      </c>
      <c r="J821" s="117">
        <v>3.8220194657115161E-3</v>
      </c>
      <c r="K821" s="107">
        <v>964.81</v>
      </c>
      <c r="L821" s="107">
        <v>192.595</v>
      </c>
      <c r="M821" s="107">
        <v>821.33587981286769</v>
      </c>
      <c r="N821" s="107">
        <v>46.453379172862682</v>
      </c>
      <c r="O821" s="107">
        <v>844.7423992312805</v>
      </c>
      <c r="P821" s="107">
        <v>21.617107242685414</v>
      </c>
      <c r="Q821" s="109">
        <f t="shared" si="77"/>
        <v>12.444688671211889</v>
      </c>
      <c r="R821" s="109">
        <f t="shared" si="78"/>
        <v>35.241571865321895</v>
      </c>
      <c r="S821" s="147">
        <f t="shared" si="75"/>
        <v>12.444688671211889</v>
      </c>
      <c r="T821" s="107">
        <f t="shared" si="79"/>
        <v>844.7423992312805</v>
      </c>
      <c r="U821" s="107">
        <f t="shared" si="80"/>
        <v>21.617107242685414</v>
      </c>
    </row>
    <row r="822" spans="1:21" s="110" customFormat="1">
      <c r="A822" s="106" t="s">
        <v>4609</v>
      </c>
      <c r="B822" s="107">
        <v>10.153331787300477</v>
      </c>
      <c r="C822" s="107">
        <v>17.101015289508055</v>
      </c>
      <c r="D822" s="108">
        <f t="shared" si="76"/>
        <v>0.59372684109169971</v>
      </c>
      <c r="E822" s="117">
        <v>7.299341679189697E-2</v>
      </c>
      <c r="F822" s="117">
        <v>5.8437273982055032E-3</v>
      </c>
      <c r="G822" s="117">
        <v>1.3052941179252877</v>
      </c>
      <c r="H822" s="117">
        <v>8.2929632143116522E-2</v>
      </c>
      <c r="I822" s="117">
        <v>0.14036123077264795</v>
      </c>
      <c r="J822" s="117">
        <v>3.2161545992905206E-3</v>
      </c>
      <c r="K822" s="107">
        <v>1012.96</v>
      </c>
      <c r="L822" s="107">
        <v>162.965</v>
      </c>
      <c r="M822" s="107">
        <v>848.05632154745933</v>
      </c>
      <c r="N822" s="107">
        <v>36.531493315489826</v>
      </c>
      <c r="O822" s="107">
        <v>846.70479492543404</v>
      </c>
      <c r="P822" s="107">
        <v>18.18653529357271</v>
      </c>
      <c r="Q822" s="109">
        <f t="shared" si="77"/>
        <v>16.412810483589279</v>
      </c>
      <c r="R822" s="109">
        <f t="shared" si="78"/>
        <v>27.133657600371929</v>
      </c>
      <c r="S822" s="147">
        <f t="shared" si="75"/>
        <v>16.412810483589279</v>
      </c>
      <c r="T822" s="107">
        <f t="shared" si="79"/>
        <v>846.70479492543404</v>
      </c>
      <c r="U822" s="107">
        <f t="shared" si="80"/>
        <v>18.18653529357271</v>
      </c>
    </row>
    <row r="823" spans="1:21" s="105" customFormat="1">
      <c r="A823" s="111" t="s">
        <v>6500</v>
      </c>
      <c r="B823" s="112"/>
      <c r="C823" s="112"/>
      <c r="D823" s="103"/>
      <c r="E823" s="123"/>
      <c r="F823" s="123"/>
      <c r="G823" s="123"/>
      <c r="H823" s="123"/>
      <c r="I823" s="123"/>
      <c r="J823" s="123"/>
      <c r="K823" s="112"/>
      <c r="L823" s="112"/>
      <c r="M823" s="112"/>
      <c r="N823" s="112"/>
      <c r="O823" s="112"/>
      <c r="P823" s="112"/>
      <c r="Q823" s="113"/>
      <c r="R823" s="113"/>
      <c r="S823" s="147">
        <f t="shared" si="75"/>
        <v>0</v>
      </c>
      <c r="T823" s="112"/>
      <c r="U823" s="112"/>
    </row>
    <row r="824" spans="1:21" s="110" customFormat="1">
      <c r="A824" s="106" t="s">
        <v>4610</v>
      </c>
      <c r="B824" s="107">
        <v>6.8087270298533351</v>
      </c>
      <c r="C824" s="107">
        <v>15.089131752066734</v>
      </c>
      <c r="D824" s="108">
        <f t="shared" si="76"/>
        <v>0.45123385107435054</v>
      </c>
      <c r="E824" s="117">
        <v>6.6957052946378867E-2</v>
      </c>
      <c r="F824" s="117">
        <v>7.4140205301432439E-3</v>
      </c>
      <c r="G824" s="117">
        <v>1.2037751234438834</v>
      </c>
      <c r="H824" s="117">
        <v>9.0949707738019012E-2</v>
      </c>
      <c r="I824" s="117">
        <v>0.13978589506680875</v>
      </c>
      <c r="J824" s="117">
        <v>3.3156845287953289E-3</v>
      </c>
      <c r="K824" s="107">
        <v>835.18</v>
      </c>
      <c r="L824" s="107">
        <v>232.24250000000001</v>
      </c>
      <c r="M824" s="107">
        <v>802.32711070703635</v>
      </c>
      <c r="N824" s="107">
        <v>41.908367872643204</v>
      </c>
      <c r="O824" s="107">
        <v>843.45162560992935</v>
      </c>
      <c r="P824" s="107">
        <v>18.758416977002817</v>
      </c>
      <c r="Q824" s="109">
        <f t="shared" si="77"/>
        <v>-0.99040034602473348</v>
      </c>
      <c r="R824" s="109">
        <f t="shared" si="78"/>
        <v>56.345116443916353</v>
      </c>
      <c r="S824" s="147">
        <f t="shared" si="75"/>
        <v>-0.99040034602473348</v>
      </c>
      <c r="T824" s="107">
        <f t="shared" si="79"/>
        <v>843.45162560992935</v>
      </c>
      <c r="U824" s="107">
        <f t="shared" si="80"/>
        <v>18.758416977002817</v>
      </c>
    </row>
    <row r="825" spans="1:21" s="110" customFormat="1">
      <c r="A825" s="106" t="s">
        <v>4611</v>
      </c>
      <c r="B825" s="107">
        <v>11.25370040440772</v>
      </c>
      <c r="C825" s="107">
        <v>19.271457531868712</v>
      </c>
      <c r="D825" s="108">
        <f t="shared" si="76"/>
        <v>0.58395688991337402</v>
      </c>
      <c r="E825" s="117">
        <v>7.6374985720888466E-2</v>
      </c>
      <c r="F825" s="117">
        <v>6.2165638101076481E-3</v>
      </c>
      <c r="G825" s="117">
        <v>1.3959569790900188</v>
      </c>
      <c r="H825" s="117">
        <v>9.567832129628398E-2</v>
      </c>
      <c r="I825" s="117">
        <v>0.13765955435665034</v>
      </c>
      <c r="J825" s="117">
        <v>3.4754341661698742E-3</v>
      </c>
      <c r="K825" s="107">
        <v>1105.5550000000001</v>
      </c>
      <c r="L825" s="107">
        <v>164.04249999999999</v>
      </c>
      <c r="M825" s="107">
        <v>887.22417097764935</v>
      </c>
      <c r="N825" s="107">
        <v>40.552021692701658</v>
      </c>
      <c r="O825" s="107">
        <v>831.41421158858475</v>
      </c>
      <c r="P825" s="107">
        <v>19.698256381544379</v>
      </c>
      <c r="Q825" s="109">
        <f t="shared" si="77"/>
        <v>24.796666688804748</v>
      </c>
      <c r="R825" s="109">
        <f t="shared" si="78"/>
        <v>22.600084108759898</v>
      </c>
      <c r="S825" s="147">
        <f t="shared" si="75"/>
        <v>24.796666688804748</v>
      </c>
      <c r="T825" s="107">
        <f t="shared" si="79"/>
        <v>831.41421158858475</v>
      </c>
      <c r="U825" s="107">
        <f t="shared" si="80"/>
        <v>19.698256381544379</v>
      </c>
    </row>
    <row r="826" spans="1:21" s="110" customFormat="1">
      <c r="A826" s="106" t="s">
        <v>4612</v>
      </c>
      <c r="B826" s="107">
        <v>7.4796231453943767</v>
      </c>
      <c r="C826" s="107">
        <v>16.789840772410557</v>
      </c>
      <c r="D826" s="108">
        <f t="shared" si="76"/>
        <v>0.44548505532494753</v>
      </c>
      <c r="E826" s="117">
        <v>6.9969420052665862E-2</v>
      </c>
      <c r="F826" s="117">
        <v>6.3246795900465825E-3</v>
      </c>
      <c r="G826" s="117">
        <v>1.287747490864283</v>
      </c>
      <c r="H826" s="117">
        <v>9.410387940750066E-2</v>
      </c>
      <c r="I826" s="117">
        <v>0.13842471930930256</v>
      </c>
      <c r="J826" s="117">
        <v>3.0922230810299716E-3</v>
      </c>
      <c r="K826" s="107">
        <v>927.77499999999998</v>
      </c>
      <c r="L826" s="107">
        <v>185.64250000000001</v>
      </c>
      <c r="M826" s="107">
        <v>840.29822312299723</v>
      </c>
      <c r="N826" s="107">
        <v>41.770530329239172</v>
      </c>
      <c r="O826" s="107">
        <v>835.74847147985258</v>
      </c>
      <c r="P826" s="107">
        <v>17.515756956025548</v>
      </c>
      <c r="Q826" s="109">
        <f t="shared" si="77"/>
        <v>9.9190567238982901</v>
      </c>
      <c r="R826" s="109">
        <f t="shared" si="78"/>
        <v>36.246573964813798</v>
      </c>
      <c r="S826" s="147">
        <f t="shared" si="75"/>
        <v>9.9190567238982901</v>
      </c>
      <c r="T826" s="107">
        <f t="shared" si="79"/>
        <v>835.74847147985258</v>
      </c>
      <c r="U826" s="107">
        <f t="shared" si="80"/>
        <v>17.515756956025548</v>
      </c>
    </row>
    <row r="827" spans="1:21" s="110" customFormat="1">
      <c r="A827" s="106" t="s">
        <v>4613</v>
      </c>
      <c r="B827" s="107">
        <v>18.162556894092891</v>
      </c>
      <c r="C827" s="107">
        <v>30.783397438731946</v>
      </c>
      <c r="D827" s="108">
        <f t="shared" si="76"/>
        <v>0.59001144789952908</v>
      </c>
      <c r="E827" s="117">
        <v>6.6403540278755668E-2</v>
      </c>
      <c r="F827" s="117">
        <v>3.7925442045310663E-3</v>
      </c>
      <c r="G827" s="117">
        <v>1.2868152409084472</v>
      </c>
      <c r="H827" s="117">
        <v>6.8688084955641632E-2</v>
      </c>
      <c r="I827" s="117">
        <v>0.140863365257198</v>
      </c>
      <c r="J827" s="117">
        <v>2.5678617368763458E-3</v>
      </c>
      <c r="K827" s="107">
        <v>820.37</v>
      </c>
      <c r="L827" s="107">
        <v>152.77250000000001</v>
      </c>
      <c r="M827" s="107">
        <v>839.88437337378082</v>
      </c>
      <c r="N827" s="107">
        <v>30.503970644837036</v>
      </c>
      <c r="O827" s="107">
        <v>849.54271533050212</v>
      </c>
      <c r="P827" s="107">
        <v>14.51687604532454</v>
      </c>
      <c r="Q827" s="109">
        <f t="shared" si="77"/>
        <v>-3.5560436547535934</v>
      </c>
      <c r="R827" s="109">
        <f t="shared" si="78"/>
        <v>38.73125385450107</v>
      </c>
      <c r="S827" s="147">
        <f t="shared" si="75"/>
        <v>-3.5560436547535934</v>
      </c>
      <c r="T827" s="107">
        <f t="shared" si="79"/>
        <v>849.54271533050212</v>
      </c>
      <c r="U827" s="107">
        <f t="shared" si="80"/>
        <v>14.51687604532454</v>
      </c>
    </row>
    <row r="828" spans="1:21" s="110" customFormat="1">
      <c r="A828" s="106" t="s">
        <v>4614</v>
      </c>
      <c r="B828" s="107">
        <v>12.225507107718776</v>
      </c>
      <c r="C828" s="107">
        <v>21.929560420426089</v>
      </c>
      <c r="D828" s="108">
        <f t="shared" si="76"/>
        <v>0.55748983898151649</v>
      </c>
      <c r="E828" s="117">
        <v>7.0395163409295192E-2</v>
      </c>
      <c r="F828" s="117">
        <v>5.6637917048695443E-3</v>
      </c>
      <c r="G828" s="117">
        <v>1.3668042690341657</v>
      </c>
      <c r="H828" s="117">
        <v>8.4319685471700073E-2</v>
      </c>
      <c r="I828" s="117">
        <v>0.14973635491034612</v>
      </c>
      <c r="J828" s="117">
        <v>3.5169618630865379E-3</v>
      </c>
      <c r="K828" s="107">
        <v>938.88499999999999</v>
      </c>
      <c r="L828" s="107">
        <v>166.66499999999999</v>
      </c>
      <c r="M828" s="107">
        <v>874.79376101376931</v>
      </c>
      <c r="N828" s="107">
        <v>36.178891594018651</v>
      </c>
      <c r="O828" s="107">
        <v>899.4853150178775</v>
      </c>
      <c r="P828" s="107">
        <v>19.725104455024201</v>
      </c>
      <c r="Q828" s="109">
        <f t="shared" si="77"/>
        <v>4.1964335336194036</v>
      </c>
      <c r="R828" s="109">
        <f t="shared" si="78"/>
        <v>34.271456060938775</v>
      </c>
      <c r="S828" s="147">
        <f t="shared" si="75"/>
        <v>4.1964335336194036</v>
      </c>
      <c r="T828" s="107">
        <f t="shared" si="79"/>
        <v>899.4853150178775</v>
      </c>
      <c r="U828" s="107">
        <f t="shared" si="80"/>
        <v>19.725104455024201</v>
      </c>
    </row>
    <row r="829" spans="1:21" s="110" customFormat="1">
      <c r="A829" s="106" t="s">
        <v>4615</v>
      </c>
      <c r="B829" s="107">
        <v>7.1212473059694288</v>
      </c>
      <c r="C829" s="107">
        <v>15.195949059142583</v>
      </c>
      <c r="D829" s="108">
        <f t="shared" si="76"/>
        <v>0.46862800594115961</v>
      </c>
      <c r="E829" s="117">
        <v>7.7452783168319231E-2</v>
      </c>
      <c r="F829" s="117">
        <v>5.9249809444084185E-3</v>
      </c>
      <c r="G829" s="117">
        <v>1.4155533461726424</v>
      </c>
      <c r="H829" s="117">
        <v>8.2893083664040537E-2</v>
      </c>
      <c r="I829" s="117">
        <v>0.14195812109363792</v>
      </c>
      <c r="J829" s="117">
        <v>3.738004207664613E-3</v>
      </c>
      <c r="K829" s="107">
        <v>1133.03</v>
      </c>
      <c r="L829" s="107">
        <v>153.70249999999999</v>
      </c>
      <c r="M829" s="107">
        <v>895.49514109609152</v>
      </c>
      <c r="N829" s="107">
        <v>34.849606772013672</v>
      </c>
      <c r="O829" s="107">
        <v>855.72563426059037</v>
      </c>
      <c r="P829" s="107">
        <v>21.106291102025686</v>
      </c>
      <c r="Q829" s="109">
        <f t="shared" si="77"/>
        <v>24.474582821232417</v>
      </c>
      <c r="R829" s="109">
        <f t="shared" si="78"/>
        <v>20.826917166759227</v>
      </c>
      <c r="S829" s="147">
        <f t="shared" si="75"/>
        <v>24.474582821232417</v>
      </c>
      <c r="T829" s="107">
        <f t="shared" si="79"/>
        <v>855.72563426059037</v>
      </c>
      <c r="U829" s="107">
        <f t="shared" si="80"/>
        <v>21.106291102025686</v>
      </c>
    </row>
    <row r="830" spans="1:21" s="110" customFormat="1">
      <c r="A830" s="106" t="s">
        <v>4616</v>
      </c>
      <c r="B830" s="107">
        <v>18.810950152688267</v>
      </c>
      <c r="C830" s="107">
        <v>33.155914280461261</v>
      </c>
      <c r="D830" s="108">
        <f t="shared" si="76"/>
        <v>0.56734825628903063</v>
      </c>
      <c r="E830" s="117">
        <v>6.4597702267820592E-2</v>
      </c>
      <c r="F830" s="117">
        <v>4.284409817153602E-3</v>
      </c>
      <c r="G830" s="117">
        <v>1.1794259075893512</v>
      </c>
      <c r="H830" s="117">
        <v>7.62804758816652E-2</v>
      </c>
      <c r="I830" s="117">
        <v>0.13491799530600534</v>
      </c>
      <c r="J830" s="117">
        <v>2.9055805815805932E-3</v>
      </c>
      <c r="K830" s="107">
        <v>761.11500000000001</v>
      </c>
      <c r="L830" s="107">
        <v>138.88</v>
      </c>
      <c r="M830" s="107">
        <v>791.04584147543017</v>
      </c>
      <c r="N830" s="107">
        <v>35.542742674341241</v>
      </c>
      <c r="O830" s="107">
        <v>815.86074128242103</v>
      </c>
      <c r="P830" s="107">
        <v>16.50978173609942</v>
      </c>
      <c r="Q830" s="109">
        <f t="shared" si="77"/>
        <v>-7.1928343656899374</v>
      </c>
      <c r="R830" s="109">
        <f t="shared" si="78"/>
        <v>39.358595529399906</v>
      </c>
      <c r="S830" s="147">
        <f t="shared" si="75"/>
        <v>-7.1928343656899374</v>
      </c>
      <c r="T830" s="107">
        <f t="shared" si="79"/>
        <v>815.86074128242103</v>
      </c>
      <c r="U830" s="107">
        <f t="shared" si="80"/>
        <v>16.50978173609942</v>
      </c>
    </row>
    <row r="831" spans="1:21" s="110" customFormat="1">
      <c r="A831" s="106" t="s">
        <v>4617</v>
      </c>
      <c r="B831" s="107">
        <v>8.5160947074357409</v>
      </c>
      <c r="C831" s="107">
        <v>16.281794191977355</v>
      </c>
      <c r="D831" s="108">
        <f t="shared" si="76"/>
        <v>0.523043996688764</v>
      </c>
      <c r="E831" s="117">
        <v>7.8682492134890217E-2</v>
      </c>
      <c r="F831" s="117">
        <v>6.3114052888434023E-3</v>
      </c>
      <c r="G831" s="117">
        <v>1.3828850380908815</v>
      </c>
      <c r="H831" s="117">
        <v>9.8711670692251369E-2</v>
      </c>
      <c r="I831" s="117">
        <v>0.13321781728188897</v>
      </c>
      <c r="J831" s="117">
        <v>2.9476569512258792E-3</v>
      </c>
      <c r="K831" s="107">
        <v>1164.82</v>
      </c>
      <c r="L831" s="107">
        <v>159.25749999999999</v>
      </c>
      <c r="M831" s="107">
        <v>881.66924347832594</v>
      </c>
      <c r="N831" s="107">
        <v>42.066795857908488</v>
      </c>
      <c r="O831" s="107">
        <v>806.19636958234082</v>
      </c>
      <c r="P831" s="107">
        <v>16.773669186091677</v>
      </c>
      <c r="Q831" s="109">
        <f t="shared" si="77"/>
        <v>30.787901170795418</v>
      </c>
      <c r="R831" s="109">
        <f t="shared" si="78"/>
        <v>19.143632271449743</v>
      </c>
      <c r="S831" s="147" t="str">
        <f t="shared" si="75"/>
        <v>X</v>
      </c>
      <c r="T831" s="107">
        <f t="shared" si="79"/>
        <v>806.19636958234082</v>
      </c>
      <c r="U831" s="107">
        <f t="shared" si="80"/>
        <v>16.773669186091677</v>
      </c>
    </row>
    <row r="832" spans="1:21" s="110" customFormat="1">
      <c r="A832" s="106" t="s">
        <v>4618</v>
      </c>
      <c r="B832" s="107">
        <v>35.379956013943371</v>
      </c>
      <c r="C832" s="107">
        <v>41.926423677663436</v>
      </c>
      <c r="D832" s="108">
        <f t="shared" si="76"/>
        <v>0.8438581903848924</v>
      </c>
      <c r="E832" s="117">
        <v>7.0192877776243251E-2</v>
      </c>
      <c r="F832" s="117">
        <v>4.0745175620894997E-3</v>
      </c>
      <c r="G832" s="117">
        <v>1.2820146437470954</v>
      </c>
      <c r="H832" s="117">
        <v>7.7179311876637124E-2</v>
      </c>
      <c r="I832" s="117">
        <v>0.13455740523342022</v>
      </c>
      <c r="J832" s="117">
        <v>2.5171946032516938E-3</v>
      </c>
      <c r="K832" s="107">
        <v>1000</v>
      </c>
      <c r="L832" s="107">
        <v>120.3725</v>
      </c>
      <c r="M832" s="107">
        <v>837.75058992372738</v>
      </c>
      <c r="N832" s="107">
        <v>34.345681089772448</v>
      </c>
      <c r="O832" s="107">
        <v>813.81223881630081</v>
      </c>
      <c r="P832" s="107">
        <v>14.309136779909606</v>
      </c>
      <c r="Q832" s="109">
        <f t="shared" si="77"/>
        <v>18.618776118369919</v>
      </c>
      <c r="R832" s="109">
        <f t="shared" si="78"/>
        <v>19.80003357086127</v>
      </c>
      <c r="S832" s="147">
        <f t="shared" si="75"/>
        <v>18.618776118369919</v>
      </c>
      <c r="T832" s="107">
        <f t="shared" si="79"/>
        <v>813.81223881630081</v>
      </c>
      <c r="U832" s="107">
        <f t="shared" si="80"/>
        <v>14.309136779909606</v>
      </c>
    </row>
    <row r="833" spans="1:21" s="110" customFormat="1">
      <c r="A833" s="106" t="s">
        <v>4619</v>
      </c>
      <c r="B833" s="107">
        <v>26.349000322363278</v>
      </c>
      <c r="C833" s="107">
        <v>28.385266405629704</v>
      </c>
      <c r="D833" s="108">
        <f t="shared" si="76"/>
        <v>0.92826327383481699</v>
      </c>
      <c r="E833" s="117">
        <v>7.0563094189295891E-2</v>
      </c>
      <c r="F833" s="117">
        <v>4.8038767472708705E-3</v>
      </c>
      <c r="G833" s="117">
        <v>1.3721752762770125</v>
      </c>
      <c r="H833" s="117">
        <v>7.7301605768003212E-2</v>
      </c>
      <c r="I833" s="117">
        <v>0.1451192962397346</v>
      </c>
      <c r="J833" s="117">
        <v>2.8529439264070987E-3</v>
      </c>
      <c r="K833" s="107">
        <v>946.29</v>
      </c>
      <c r="L833" s="107">
        <v>140.74</v>
      </c>
      <c r="M833" s="107">
        <v>877.095367094263</v>
      </c>
      <c r="N833" s="107">
        <v>33.093461346688692</v>
      </c>
      <c r="O833" s="107">
        <v>873.54598185066527</v>
      </c>
      <c r="P833" s="107">
        <v>16.067486769505461</v>
      </c>
      <c r="Q833" s="109">
        <f t="shared" si="77"/>
        <v>7.6872859429281348</v>
      </c>
      <c r="R833" s="109">
        <f t="shared" si="78"/>
        <v>27.66819621369444</v>
      </c>
      <c r="S833" s="147">
        <f t="shared" si="75"/>
        <v>7.6872859429281348</v>
      </c>
      <c r="T833" s="107">
        <f t="shared" si="79"/>
        <v>873.54598185066527</v>
      </c>
      <c r="U833" s="107">
        <f t="shared" si="80"/>
        <v>16.067486769505461</v>
      </c>
    </row>
    <row r="834" spans="1:21" s="110" customFormat="1">
      <c r="A834" s="106" t="s">
        <v>4620</v>
      </c>
      <c r="B834" s="107">
        <v>11.856657991473197</v>
      </c>
      <c r="C834" s="107">
        <v>24.251189627542498</v>
      </c>
      <c r="D834" s="108">
        <f t="shared" si="76"/>
        <v>0.48891036578293812</v>
      </c>
      <c r="E834" s="117">
        <v>7.3853500166879263E-2</v>
      </c>
      <c r="F834" s="117">
        <v>5.1094773752731124E-3</v>
      </c>
      <c r="G834" s="117">
        <v>1.4972342656027999</v>
      </c>
      <c r="H834" s="117">
        <v>0.10206664787765309</v>
      </c>
      <c r="I834" s="117">
        <v>0.1599080153426832</v>
      </c>
      <c r="J834" s="117">
        <v>1.6224432141875803E-2</v>
      </c>
      <c r="K834" s="107">
        <v>1038.895</v>
      </c>
      <c r="L834" s="107">
        <v>136.11250000000001</v>
      </c>
      <c r="M834" s="107">
        <v>929.26214725149407</v>
      </c>
      <c r="N834" s="107">
        <v>41.505420127147573</v>
      </c>
      <c r="O834" s="107">
        <v>956.26562356624731</v>
      </c>
      <c r="P834" s="107">
        <v>90.171912856376196</v>
      </c>
      <c r="Q834" s="109">
        <f t="shared" si="77"/>
        <v>7.9535830313701261</v>
      </c>
      <c r="R834" s="109">
        <f t="shared" si="78"/>
        <v>29.716635489533072</v>
      </c>
      <c r="S834" s="147">
        <f t="shared" si="75"/>
        <v>7.9535830313701261</v>
      </c>
      <c r="T834" s="107">
        <f t="shared" si="79"/>
        <v>956.26562356624731</v>
      </c>
      <c r="U834" s="107">
        <f t="shared" si="80"/>
        <v>90.171912856376196</v>
      </c>
    </row>
    <row r="835" spans="1:21" s="110" customFormat="1">
      <c r="A835" s="106" t="s">
        <v>4621</v>
      </c>
      <c r="B835" s="107">
        <v>16.887315408991419</v>
      </c>
      <c r="C835" s="107">
        <v>22.212526701049253</v>
      </c>
      <c r="D835" s="108">
        <f t="shared" si="76"/>
        <v>0.76026089405640263</v>
      </c>
      <c r="E835" s="117">
        <v>7.2603475273706614E-2</v>
      </c>
      <c r="F835" s="117">
        <v>5.0053077475698555E-3</v>
      </c>
      <c r="G835" s="117">
        <v>1.4242577467579178</v>
      </c>
      <c r="H835" s="117">
        <v>8.1535172984679868E-2</v>
      </c>
      <c r="I835" s="117">
        <v>0.14589178311417109</v>
      </c>
      <c r="J835" s="117">
        <v>3.0008893470810155E-3</v>
      </c>
      <c r="K835" s="107">
        <v>1002.775</v>
      </c>
      <c r="L835" s="107">
        <v>139.66499999999999</v>
      </c>
      <c r="M835" s="107">
        <v>899.14747801702583</v>
      </c>
      <c r="N835" s="107">
        <v>34.155898135202442</v>
      </c>
      <c r="O835" s="107">
        <v>877.89320703561384</v>
      </c>
      <c r="P835" s="107">
        <v>16.888681406117506</v>
      </c>
      <c r="Q835" s="109">
        <f t="shared" si="77"/>
        <v>12.453620499552354</v>
      </c>
      <c r="R835" s="109">
        <f t="shared" si="78"/>
        <v>24.618186254217928</v>
      </c>
      <c r="S835" s="147">
        <f t="shared" si="75"/>
        <v>12.453620499552354</v>
      </c>
      <c r="T835" s="107">
        <f t="shared" si="79"/>
        <v>877.89320703561384</v>
      </c>
      <c r="U835" s="107">
        <f t="shared" si="80"/>
        <v>16.888681406117506</v>
      </c>
    </row>
    <row r="836" spans="1:21" s="110" customFormat="1">
      <c r="A836" s="106" t="s">
        <v>4622</v>
      </c>
      <c r="B836" s="107">
        <v>9.7503924590525539</v>
      </c>
      <c r="C836" s="107">
        <v>20.631091705565186</v>
      </c>
      <c r="D836" s="108">
        <f t="shared" si="76"/>
        <v>0.47260671408980309</v>
      </c>
      <c r="E836" s="117">
        <v>6.8684023423405946E-2</v>
      </c>
      <c r="F836" s="117">
        <v>4.641015050425119E-3</v>
      </c>
      <c r="G836" s="117">
        <v>1.3858528306719389</v>
      </c>
      <c r="H836" s="117">
        <v>8.7715296781557456E-2</v>
      </c>
      <c r="I836" s="117">
        <v>0.1471970446617282</v>
      </c>
      <c r="J836" s="117">
        <v>3.0286879175669846E-3</v>
      </c>
      <c r="K836" s="107">
        <v>900</v>
      </c>
      <c r="L836" s="107">
        <v>145.36750000000001</v>
      </c>
      <c r="M836" s="107">
        <v>882.93307754275361</v>
      </c>
      <c r="N836" s="107">
        <v>37.335137883025112</v>
      </c>
      <c r="O836" s="107">
        <v>885.23200469436347</v>
      </c>
      <c r="P836" s="107">
        <v>17.025738352513407</v>
      </c>
      <c r="Q836" s="109">
        <f t="shared" si="77"/>
        <v>1.6408883672929475</v>
      </c>
      <c r="R836" s="109">
        <f t="shared" si="78"/>
        <v>31.998287008401476</v>
      </c>
      <c r="S836" s="147">
        <f t="shared" ref="S836:S899" si="81">IF(OR(Q836-R836&gt;10,Q836+R836&lt;-5),"X",Q836)</f>
        <v>1.6408883672929475</v>
      </c>
      <c r="T836" s="107">
        <f t="shared" si="79"/>
        <v>885.23200469436347</v>
      </c>
      <c r="U836" s="107">
        <f t="shared" si="80"/>
        <v>17.025738352513407</v>
      </c>
    </row>
    <row r="837" spans="1:21" s="110" customFormat="1">
      <c r="A837" s="106" t="s">
        <v>4623</v>
      </c>
      <c r="B837" s="107">
        <v>14.630541031083551</v>
      </c>
      <c r="C837" s="107">
        <v>32.81464786956635</v>
      </c>
      <c r="D837" s="108">
        <f t="shared" ref="D837:D900" si="82">B837/C837</f>
        <v>0.44585397013059264</v>
      </c>
      <c r="E837" s="117">
        <v>6.6308676460431301E-2</v>
      </c>
      <c r="F837" s="117">
        <v>3.94916086509678E-3</v>
      </c>
      <c r="G837" s="117">
        <v>1.2822933345651257</v>
      </c>
      <c r="H837" s="117">
        <v>6.9963342446568377E-2</v>
      </c>
      <c r="I837" s="117">
        <v>0.141915211455858</v>
      </c>
      <c r="J837" s="117">
        <v>2.5618156583900736E-3</v>
      </c>
      <c r="K837" s="107">
        <v>816.66499999999996</v>
      </c>
      <c r="L837" s="107">
        <v>156.47499999999999</v>
      </c>
      <c r="M837" s="107">
        <v>837.87458590972255</v>
      </c>
      <c r="N837" s="107">
        <v>31.131621571217789</v>
      </c>
      <c r="O837" s="107">
        <v>855.48340252766104</v>
      </c>
      <c r="P837" s="107">
        <v>14.46950501996831</v>
      </c>
      <c r="Q837" s="109">
        <f t="shared" ref="Q837:Q900" si="83">(1-O837/K837)*100</f>
        <v>-4.7532834794758116</v>
      </c>
      <c r="R837" s="109">
        <f t="shared" ref="R837:R900" si="84">SQRT((2*P837)^2*(-1/K837)^2+(2*L837)^2*(O837/K837^2)^2)*100</f>
        <v>40.298069258004169</v>
      </c>
      <c r="S837" s="147">
        <f t="shared" si="81"/>
        <v>-4.7532834794758116</v>
      </c>
      <c r="T837" s="107">
        <f t="shared" ref="T837:T900" si="85">IF(O837&lt;=1000,O837,K837)</f>
        <v>855.48340252766104</v>
      </c>
      <c r="U837" s="107">
        <f t="shared" ref="U837:U900" si="86">IF(T837=O837,P837,L837)</f>
        <v>14.46950501996831</v>
      </c>
    </row>
    <row r="838" spans="1:21" s="110" customFormat="1">
      <c r="A838" s="106" t="s">
        <v>4624</v>
      </c>
      <c r="B838" s="107">
        <v>8.371936446871473</v>
      </c>
      <c r="C838" s="107">
        <v>16.720388310251582</v>
      </c>
      <c r="D838" s="108">
        <f t="shared" si="82"/>
        <v>0.50070227386636001</v>
      </c>
      <c r="E838" s="117">
        <v>7.24593081335594E-2</v>
      </c>
      <c r="F838" s="117">
        <v>5.896062588377036E-3</v>
      </c>
      <c r="G838" s="117">
        <v>1.3059405059182234</v>
      </c>
      <c r="H838" s="117">
        <v>9.4074890435383321E-2</v>
      </c>
      <c r="I838" s="117">
        <v>0.13672701595248465</v>
      </c>
      <c r="J838" s="117">
        <v>3.5589946983607852E-3</v>
      </c>
      <c r="K838" s="107">
        <v>998.15</v>
      </c>
      <c r="L838" s="107">
        <v>166.67</v>
      </c>
      <c r="M838" s="107">
        <v>848.34098779053477</v>
      </c>
      <c r="N838" s="107">
        <v>41.428350446638788</v>
      </c>
      <c r="O838" s="107">
        <v>826.12792542304987</v>
      </c>
      <c r="P838" s="107">
        <v>20.188098953777985</v>
      </c>
      <c r="Q838" s="109">
        <f t="shared" si="83"/>
        <v>17.234090525166568</v>
      </c>
      <c r="R838" s="109">
        <f t="shared" si="84"/>
        <v>27.934750903682847</v>
      </c>
      <c r="S838" s="147">
        <f t="shared" si="81"/>
        <v>17.234090525166568</v>
      </c>
      <c r="T838" s="107">
        <f t="shared" si="85"/>
        <v>826.12792542304987</v>
      </c>
      <c r="U838" s="107">
        <f t="shared" si="86"/>
        <v>20.188098953777985</v>
      </c>
    </row>
    <row r="839" spans="1:21" s="110" customFormat="1">
      <c r="A839" s="106" t="s">
        <v>4625</v>
      </c>
      <c r="B839" s="107">
        <v>11.126480185467852</v>
      </c>
      <c r="C839" s="107">
        <v>18.286921359739583</v>
      </c>
      <c r="D839" s="108">
        <f t="shared" si="82"/>
        <v>0.60843922093764058</v>
      </c>
      <c r="E839" s="117">
        <v>7.5085168305726174E-2</v>
      </c>
      <c r="F839" s="117">
        <v>5.7579332931022523E-3</v>
      </c>
      <c r="G839" s="117">
        <v>1.3606271557205467</v>
      </c>
      <c r="H839" s="117">
        <v>9.0878588971862018E-2</v>
      </c>
      <c r="I839" s="117">
        <v>0.14069788717894688</v>
      </c>
      <c r="J839" s="117">
        <v>3.4709193593559806E-3</v>
      </c>
      <c r="K839" s="107">
        <v>1072.2249999999999</v>
      </c>
      <c r="L839" s="107">
        <v>154.16499999999999</v>
      </c>
      <c r="M839" s="107">
        <v>872.14025250874147</v>
      </c>
      <c r="N839" s="107">
        <v>39.09435604589828</v>
      </c>
      <c r="O839" s="107">
        <v>848.60761860127923</v>
      </c>
      <c r="P839" s="107">
        <v>19.620522755942766</v>
      </c>
      <c r="Q839" s="109">
        <f t="shared" si="83"/>
        <v>20.855453043784721</v>
      </c>
      <c r="R839" s="109">
        <f t="shared" si="84"/>
        <v>23.051258209700045</v>
      </c>
      <c r="S839" s="147">
        <f t="shared" si="81"/>
        <v>20.855453043784721</v>
      </c>
      <c r="T839" s="107">
        <f t="shared" si="85"/>
        <v>848.60761860127923</v>
      </c>
      <c r="U839" s="107">
        <f t="shared" si="86"/>
        <v>19.620522755942766</v>
      </c>
    </row>
    <row r="840" spans="1:21" s="110" customFormat="1">
      <c r="A840" s="106" t="s">
        <v>4626</v>
      </c>
      <c r="B840" s="107">
        <v>9.4735773611335574</v>
      </c>
      <c r="C840" s="107">
        <v>20.510009731674391</v>
      </c>
      <c r="D840" s="108">
        <f t="shared" si="82"/>
        <v>0.46190018849689529</v>
      </c>
      <c r="E840" s="117">
        <v>6.7568771650653323E-2</v>
      </c>
      <c r="F840" s="117">
        <v>5.5693277956910744E-3</v>
      </c>
      <c r="G840" s="117">
        <v>1.1941344879095315</v>
      </c>
      <c r="H840" s="117">
        <v>8.1317388324023201E-2</v>
      </c>
      <c r="I840" s="117">
        <v>0.13572831869741886</v>
      </c>
      <c r="J840" s="117">
        <v>2.9446763300943327E-3</v>
      </c>
      <c r="K840" s="107">
        <v>855.24</v>
      </c>
      <c r="L840" s="107">
        <v>171.905</v>
      </c>
      <c r="M840" s="107">
        <v>797.87547141071627</v>
      </c>
      <c r="N840" s="107">
        <v>37.635286126060322</v>
      </c>
      <c r="O840" s="107">
        <v>820.46179287909194</v>
      </c>
      <c r="P840" s="107">
        <v>16.719906402093944</v>
      </c>
      <c r="Q840" s="109">
        <f t="shared" si="83"/>
        <v>4.0664850943487263</v>
      </c>
      <c r="R840" s="109">
        <f t="shared" si="84"/>
        <v>38.763368926171481</v>
      </c>
      <c r="S840" s="147">
        <f t="shared" si="81"/>
        <v>4.0664850943487263</v>
      </c>
      <c r="T840" s="107">
        <f t="shared" si="85"/>
        <v>820.46179287909194</v>
      </c>
      <c r="U840" s="107">
        <f t="shared" si="86"/>
        <v>16.719906402093944</v>
      </c>
    </row>
    <row r="841" spans="1:21" s="110" customFormat="1">
      <c r="A841" s="106" t="s">
        <v>4627</v>
      </c>
      <c r="B841" s="107">
        <v>22.693040817616833</v>
      </c>
      <c r="C841" s="107">
        <v>42.671455993949728</v>
      </c>
      <c r="D841" s="108">
        <f t="shared" si="82"/>
        <v>0.5318084487399356</v>
      </c>
      <c r="E841" s="117">
        <v>7.245165587309281E-2</v>
      </c>
      <c r="F841" s="117">
        <v>4.3942587779751885E-3</v>
      </c>
      <c r="G841" s="117">
        <v>1.3579674601190888</v>
      </c>
      <c r="H841" s="117">
        <v>7.2455790454626717E-2</v>
      </c>
      <c r="I841" s="117">
        <v>0.13941522724534491</v>
      </c>
      <c r="J841" s="117">
        <v>2.4128571919433696E-3</v>
      </c>
      <c r="K841" s="107">
        <v>998.15</v>
      </c>
      <c r="L841" s="107">
        <v>123.3075</v>
      </c>
      <c r="M841" s="107">
        <v>870.99558535827884</v>
      </c>
      <c r="N841" s="107">
        <v>31.206383113158797</v>
      </c>
      <c r="O841" s="107">
        <v>841.35485731790664</v>
      </c>
      <c r="P841" s="107">
        <v>13.658663291542991</v>
      </c>
      <c r="Q841" s="109">
        <f t="shared" si="83"/>
        <v>15.708575132203917</v>
      </c>
      <c r="R841" s="109">
        <f t="shared" si="84"/>
        <v>21.005112250297593</v>
      </c>
      <c r="S841" s="147">
        <f t="shared" si="81"/>
        <v>15.708575132203917</v>
      </c>
      <c r="T841" s="107">
        <f t="shared" si="85"/>
        <v>841.35485731790664</v>
      </c>
      <c r="U841" s="107">
        <f t="shared" si="86"/>
        <v>13.658663291542991</v>
      </c>
    </row>
    <row r="842" spans="1:21" s="110" customFormat="1">
      <c r="A842" s="106" t="s">
        <v>4628</v>
      </c>
      <c r="B842" s="107">
        <v>13.777203785441436</v>
      </c>
      <c r="C842" s="107">
        <v>34.900325797063836</v>
      </c>
      <c r="D842" s="108">
        <f t="shared" si="82"/>
        <v>0.39475860098132703</v>
      </c>
      <c r="E842" s="117">
        <v>7.366184301927492E-2</v>
      </c>
      <c r="F842" s="117">
        <v>4.3248234205043807E-3</v>
      </c>
      <c r="G842" s="117">
        <v>1.407721421257903</v>
      </c>
      <c r="H842" s="117">
        <v>7.5048472750910894E-2</v>
      </c>
      <c r="I842" s="117">
        <v>0.14162748557669488</v>
      </c>
      <c r="J842" s="117">
        <v>2.4371755347991535E-3</v>
      </c>
      <c r="K842" s="107">
        <v>1031.4849999999999</v>
      </c>
      <c r="L842" s="107">
        <v>118.52</v>
      </c>
      <c r="M842" s="107">
        <v>892.19762594071994</v>
      </c>
      <c r="N842" s="107">
        <v>31.655218155414609</v>
      </c>
      <c r="O842" s="107">
        <v>853.85890897190359</v>
      </c>
      <c r="P842" s="107">
        <v>13.769691713843144</v>
      </c>
      <c r="Q842" s="109">
        <f t="shared" si="83"/>
        <v>17.22042405154669</v>
      </c>
      <c r="R842" s="109">
        <f t="shared" si="84"/>
        <v>19.209571180736244</v>
      </c>
      <c r="S842" s="147">
        <f t="shared" si="81"/>
        <v>17.22042405154669</v>
      </c>
      <c r="T842" s="107">
        <f t="shared" si="85"/>
        <v>853.85890897190359</v>
      </c>
      <c r="U842" s="107">
        <f t="shared" si="86"/>
        <v>13.769691713843144</v>
      </c>
    </row>
    <row r="843" spans="1:21" s="110" customFormat="1">
      <c r="A843" s="106" t="s">
        <v>4629</v>
      </c>
      <c r="B843" s="107">
        <v>8.3827658784678416</v>
      </c>
      <c r="C843" s="107">
        <v>17.623500556529262</v>
      </c>
      <c r="D843" s="108">
        <f t="shared" si="82"/>
        <v>0.47565838872812038</v>
      </c>
      <c r="E843" s="117">
        <v>6.7782621243090285E-2</v>
      </c>
      <c r="F843" s="117">
        <v>5.329298688967447E-3</v>
      </c>
      <c r="G843" s="117">
        <v>1.2660392464101127</v>
      </c>
      <c r="H843" s="117">
        <v>8.0798631764138928E-2</v>
      </c>
      <c r="I843" s="117">
        <v>0.1446679116899639</v>
      </c>
      <c r="J843" s="117">
        <v>3.4428505083348745E-3</v>
      </c>
      <c r="K843" s="107">
        <v>861.10500000000002</v>
      </c>
      <c r="L843" s="107">
        <v>158.32749999999999</v>
      </c>
      <c r="M843" s="107">
        <v>830.61733476423103</v>
      </c>
      <c r="N843" s="107">
        <v>36.209233632810395</v>
      </c>
      <c r="O843" s="107">
        <v>871.00442533323644</v>
      </c>
      <c r="P843" s="107">
        <v>19.3947687990118</v>
      </c>
      <c r="Q843" s="109">
        <f t="shared" si="83"/>
        <v>-1.1496188424450438</v>
      </c>
      <c r="R843" s="109">
        <f t="shared" si="84"/>
        <v>37.46762471256055</v>
      </c>
      <c r="S843" s="147">
        <f t="shared" si="81"/>
        <v>-1.1496188424450438</v>
      </c>
      <c r="T843" s="107">
        <f t="shared" si="85"/>
        <v>871.00442533323644</v>
      </c>
      <c r="U843" s="107">
        <f t="shared" si="86"/>
        <v>19.3947687990118</v>
      </c>
    </row>
    <row r="844" spans="1:21" s="110" customFormat="1">
      <c r="A844" s="106" t="s">
        <v>4630</v>
      </c>
      <c r="B844" s="107">
        <v>7.7654867232746252</v>
      </c>
      <c r="C844" s="107">
        <v>18.202980385415703</v>
      </c>
      <c r="D844" s="108">
        <f t="shared" si="82"/>
        <v>0.42660523490407992</v>
      </c>
      <c r="E844" s="117">
        <v>7.2960071319744954E-2</v>
      </c>
      <c r="F844" s="117">
        <v>5.7072653166579139E-3</v>
      </c>
      <c r="G844" s="117">
        <v>1.443857850741439</v>
      </c>
      <c r="H844" s="117">
        <v>9.9005212928021405E-2</v>
      </c>
      <c r="I844" s="117">
        <v>0.14687385215691678</v>
      </c>
      <c r="J844" s="117">
        <v>3.1740980348728891E-3</v>
      </c>
      <c r="K844" s="107">
        <v>1012.96</v>
      </c>
      <c r="L844" s="107">
        <v>154.63499999999999</v>
      </c>
      <c r="M844" s="107">
        <v>907.32383314557876</v>
      </c>
      <c r="N844" s="107">
        <v>41.139676957628708</v>
      </c>
      <c r="O844" s="107">
        <v>883.41564168375169</v>
      </c>
      <c r="P844" s="107">
        <v>17.847528453888888</v>
      </c>
      <c r="Q844" s="109">
        <f t="shared" si="83"/>
        <v>12.78869435281239</v>
      </c>
      <c r="R844" s="109">
        <f t="shared" si="84"/>
        <v>26.858921275829221</v>
      </c>
      <c r="S844" s="147">
        <f t="shared" si="81"/>
        <v>12.78869435281239</v>
      </c>
      <c r="T844" s="107">
        <f t="shared" si="85"/>
        <v>883.41564168375169</v>
      </c>
      <c r="U844" s="107">
        <f t="shared" si="86"/>
        <v>17.847528453888888</v>
      </c>
    </row>
    <row r="845" spans="1:21" s="110" customFormat="1">
      <c r="A845" s="106" t="s">
        <v>4631</v>
      </c>
      <c r="B845" s="107">
        <v>26.673531365386893</v>
      </c>
      <c r="C845" s="107">
        <v>30.811168054911001</v>
      </c>
      <c r="D845" s="108">
        <f t="shared" si="82"/>
        <v>0.86570983994666806</v>
      </c>
      <c r="E845" s="117">
        <v>7.1749722125986279E-2</v>
      </c>
      <c r="F845" s="117">
        <v>4.3587695292150157E-3</v>
      </c>
      <c r="G845" s="117">
        <v>1.4322580862665275</v>
      </c>
      <c r="H845" s="117">
        <v>7.7068580629444175E-2</v>
      </c>
      <c r="I845" s="117">
        <v>0.14559458338564987</v>
      </c>
      <c r="J845" s="117">
        <v>2.5538157591990119E-3</v>
      </c>
      <c r="K845" s="107">
        <v>988.89</v>
      </c>
      <c r="L845" s="107">
        <v>124.0775</v>
      </c>
      <c r="M845" s="107">
        <v>902.49284608949142</v>
      </c>
      <c r="N845" s="107">
        <v>32.179301135049727</v>
      </c>
      <c r="O845" s="107">
        <v>876.22104124522491</v>
      </c>
      <c r="P845" s="107">
        <v>14.378450742915025</v>
      </c>
      <c r="Q845" s="109">
        <f t="shared" si="83"/>
        <v>11.393477409497022</v>
      </c>
      <c r="R845" s="109">
        <f t="shared" si="84"/>
        <v>22.424537514738777</v>
      </c>
      <c r="S845" s="147">
        <f t="shared" si="81"/>
        <v>11.393477409497022</v>
      </c>
      <c r="T845" s="107">
        <f t="shared" si="85"/>
        <v>876.22104124522491</v>
      </c>
      <c r="U845" s="107">
        <f t="shared" si="86"/>
        <v>14.378450742915025</v>
      </c>
    </row>
    <row r="846" spans="1:21" s="110" customFormat="1">
      <c r="A846" s="106" t="s">
        <v>4632</v>
      </c>
      <c r="B846" s="107">
        <v>13.11646975265821</v>
      </c>
      <c r="C846" s="107">
        <v>24.09038286354307</v>
      </c>
      <c r="D846" s="108">
        <f t="shared" si="82"/>
        <v>0.54446912807300718</v>
      </c>
      <c r="E846" s="117">
        <v>6.8308077016379143E-2</v>
      </c>
      <c r="F846" s="117">
        <v>4.7289262449329442E-3</v>
      </c>
      <c r="G846" s="117">
        <v>1.296726204527485</v>
      </c>
      <c r="H846" s="117">
        <v>7.8554502099943399E-2</v>
      </c>
      <c r="I846" s="117">
        <v>0.14264577922197189</v>
      </c>
      <c r="J846" s="117">
        <v>3.1072428808361341E-3</v>
      </c>
      <c r="K846" s="107">
        <v>879.63</v>
      </c>
      <c r="L846" s="107">
        <v>144.44</v>
      </c>
      <c r="M846" s="107">
        <v>844.27549334245816</v>
      </c>
      <c r="N846" s="107">
        <v>34.733703983232644</v>
      </c>
      <c r="O846" s="107">
        <v>859.60633256824599</v>
      </c>
      <c r="P846" s="107">
        <v>17.536139478933762</v>
      </c>
      <c r="Q846" s="109">
        <f t="shared" si="83"/>
        <v>2.2763738653472476</v>
      </c>
      <c r="R846" s="109">
        <f t="shared" si="84"/>
        <v>32.340221018627894</v>
      </c>
      <c r="S846" s="147">
        <f t="shared" si="81"/>
        <v>2.2763738653472476</v>
      </c>
      <c r="T846" s="107">
        <f t="shared" si="85"/>
        <v>859.60633256824599</v>
      </c>
      <c r="U846" s="107">
        <f t="shared" si="86"/>
        <v>17.536139478933762</v>
      </c>
    </row>
    <row r="847" spans="1:21" s="110" customFormat="1">
      <c r="A847" s="106" t="s">
        <v>4633</v>
      </c>
      <c r="B847" s="107">
        <v>9.461660335776001</v>
      </c>
      <c r="C847" s="107">
        <v>20.673085663804816</v>
      </c>
      <c r="D847" s="108">
        <f t="shared" si="82"/>
        <v>0.45768012040610934</v>
      </c>
      <c r="E847" s="117">
        <v>7.1564316958906873E-2</v>
      </c>
      <c r="F847" s="117">
        <v>4.9872822129387708E-3</v>
      </c>
      <c r="G847" s="117">
        <v>1.3839145096940761</v>
      </c>
      <c r="H847" s="117">
        <v>8.888114080242282E-2</v>
      </c>
      <c r="I847" s="117">
        <v>0.1440004303238431</v>
      </c>
      <c r="J847" s="117">
        <v>3.3768466782992403E-3</v>
      </c>
      <c r="K847" s="107">
        <v>973.77</v>
      </c>
      <c r="L847" s="107">
        <v>137.965</v>
      </c>
      <c r="M847" s="107">
        <v>882.1078220363147</v>
      </c>
      <c r="N847" s="107">
        <v>37.861983541046257</v>
      </c>
      <c r="O847" s="107">
        <v>867.24428115868454</v>
      </c>
      <c r="P847" s="107">
        <v>19.034209639251827</v>
      </c>
      <c r="Q847" s="109">
        <f t="shared" si="83"/>
        <v>10.939515372348241</v>
      </c>
      <c r="R847" s="109">
        <f t="shared" si="84"/>
        <v>25.53741784994148</v>
      </c>
      <c r="S847" s="147">
        <f t="shared" si="81"/>
        <v>10.939515372348241</v>
      </c>
      <c r="T847" s="107">
        <f t="shared" si="85"/>
        <v>867.24428115868454</v>
      </c>
      <c r="U847" s="107">
        <f t="shared" si="86"/>
        <v>19.034209639251827</v>
      </c>
    </row>
    <row r="848" spans="1:21" s="110" customFormat="1">
      <c r="A848" s="106" t="s">
        <v>4634</v>
      </c>
      <c r="B848" s="107">
        <v>13.181847237169396</v>
      </c>
      <c r="C848" s="107">
        <v>24.243534107133776</v>
      </c>
      <c r="D848" s="108">
        <f t="shared" si="82"/>
        <v>0.54372630569940605</v>
      </c>
      <c r="E848" s="117">
        <v>7.1020405635930109E-2</v>
      </c>
      <c r="F848" s="117">
        <v>4.8029640362173207E-3</v>
      </c>
      <c r="G848" s="117">
        <v>1.3122460365331714</v>
      </c>
      <c r="H848" s="117">
        <v>7.6366001338740774E-2</v>
      </c>
      <c r="I848" s="117">
        <v>0.14119459376384366</v>
      </c>
      <c r="J848" s="117">
        <v>3.156449658460288E-3</v>
      </c>
      <c r="K848" s="107">
        <v>966.66499999999996</v>
      </c>
      <c r="L848" s="107">
        <v>143.52000000000001</v>
      </c>
      <c r="M848" s="107">
        <v>851.11373542554884</v>
      </c>
      <c r="N848" s="107">
        <v>33.539809072961027</v>
      </c>
      <c r="O848" s="107">
        <v>851.41404042048396</v>
      </c>
      <c r="P848" s="107">
        <v>17.836173970711595</v>
      </c>
      <c r="Q848" s="109">
        <f t="shared" si="83"/>
        <v>11.922533616042374</v>
      </c>
      <c r="R848" s="109">
        <f t="shared" si="84"/>
        <v>26.41264822293417</v>
      </c>
      <c r="S848" s="147">
        <f t="shared" si="81"/>
        <v>11.922533616042374</v>
      </c>
      <c r="T848" s="107">
        <f t="shared" si="85"/>
        <v>851.41404042048396</v>
      </c>
      <c r="U848" s="107">
        <f t="shared" si="86"/>
        <v>17.836173970711595</v>
      </c>
    </row>
    <row r="849" spans="1:21" s="110" customFormat="1">
      <c r="A849" s="106" t="s">
        <v>4635</v>
      </c>
      <c r="B849" s="107">
        <v>14.337030643767848</v>
      </c>
      <c r="C849" s="107">
        <v>23.947475552725546</v>
      </c>
      <c r="D849" s="108">
        <f t="shared" si="82"/>
        <v>0.59868651341565315</v>
      </c>
      <c r="E849" s="117">
        <v>6.6692740974217721E-2</v>
      </c>
      <c r="F849" s="117">
        <v>4.8065500404252419E-3</v>
      </c>
      <c r="G849" s="117">
        <v>1.2376768605883428</v>
      </c>
      <c r="H849" s="117">
        <v>7.772212489466554E-2</v>
      </c>
      <c r="I849" s="117">
        <v>0.14410795086733402</v>
      </c>
      <c r="J849" s="117">
        <v>3.0762255343178271E-3</v>
      </c>
      <c r="K849" s="107">
        <v>827.77499999999998</v>
      </c>
      <c r="L849" s="107">
        <v>151.07749999999999</v>
      </c>
      <c r="M849" s="107">
        <v>817.82831078990637</v>
      </c>
      <c r="N849" s="107">
        <v>35.272089858294017</v>
      </c>
      <c r="O849" s="107">
        <v>867.85012829655216</v>
      </c>
      <c r="P849" s="107">
        <v>17.339160184242971</v>
      </c>
      <c r="Q849" s="109">
        <f t="shared" si="83"/>
        <v>-4.8413069126939323</v>
      </c>
      <c r="R849" s="109">
        <f t="shared" si="84"/>
        <v>38.49786706755259</v>
      </c>
      <c r="S849" s="147">
        <f t="shared" si="81"/>
        <v>-4.8413069126939323</v>
      </c>
      <c r="T849" s="107">
        <f t="shared" si="85"/>
        <v>867.85012829655216</v>
      </c>
      <c r="U849" s="107">
        <f t="shared" si="86"/>
        <v>17.339160184242971</v>
      </c>
    </row>
    <row r="850" spans="1:21" s="110" customFormat="1">
      <c r="A850" s="106" t="s">
        <v>4636</v>
      </c>
      <c r="B850" s="107">
        <v>5.0374385151136911</v>
      </c>
      <c r="C850" s="107">
        <v>15.154746924926698</v>
      </c>
      <c r="D850" s="108">
        <f t="shared" si="82"/>
        <v>0.33240004205072243</v>
      </c>
      <c r="E850" s="117">
        <v>7.0929581094983901E-2</v>
      </c>
      <c r="F850" s="117">
        <v>6.439327008543552E-3</v>
      </c>
      <c r="G850" s="117">
        <v>1.3768945342853836</v>
      </c>
      <c r="H850" s="117">
        <v>0.11190193984650715</v>
      </c>
      <c r="I850" s="117">
        <v>0.14444060589414709</v>
      </c>
      <c r="J850" s="117">
        <v>3.0921385514940908E-3</v>
      </c>
      <c r="K850" s="107">
        <v>955.24</v>
      </c>
      <c r="L850" s="107">
        <v>182.41</v>
      </c>
      <c r="M850" s="107">
        <v>879.11338593756761</v>
      </c>
      <c r="N850" s="107">
        <v>47.807008597677552</v>
      </c>
      <c r="O850" s="107">
        <v>869.72418256677213</v>
      </c>
      <c r="P850" s="107">
        <v>17.423753508517443</v>
      </c>
      <c r="Q850" s="109">
        <f t="shared" si="83"/>
        <v>8.9522860677136542</v>
      </c>
      <c r="R850" s="109">
        <f t="shared" si="84"/>
        <v>34.963278722210454</v>
      </c>
      <c r="S850" s="147">
        <f t="shared" si="81"/>
        <v>8.9522860677136542</v>
      </c>
      <c r="T850" s="107">
        <f t="shared" si="85"/>
        <v>869.72418256677213</v>
      </c>
      <c r="U850" s="107">
        <f t="shared" si="86"/>
        <v>17.423753508517443</v>
      </c>
    </row>
    <row r="851" spans="1:21" s="110" customFormat="1">
      <c r="A851" s="106" t="s">
        <v>4637</v>
      </c>
      <c r="B851" s="107">
        <v>32.004460706897419</v>
      </c>
      <c r="C851" s="107">
        <v>40.842623413955046</v>
      </c>
      <c r="D851" s="108">
        <f t="shared" si="82"/>
        <v>0.78360443163800741</v>
      </c>
      <c r="E851" s="117">
        <v>6.8694160506936122E-2</v>
      </c>
      <c r="F851" s="117">
        <v>3.6794372542965376E-3</v>
      </c>
      <c r="G851" s="117">
        <v>1.3064419140368198</v>
      </c>
      <c r="H851" s="117">
        <v>6.4484743179785392E-2</v>
      </c>
      <c r="I851" s="117">
        <v>0.13933592402202127</v>
      </c>
      <c r="J851" s="117">
        <v>2.1331876475942013E-3</v>
      </c>
      <c r="K851" s="107">
        <v>900</v>
      </c>
      <c r="L851" s="107">
        <v>111.11</v>
      </c>
      <c r="M851" s="107">
        <v>848.56175062502621</v>
      </c>
      <c r="N851" s="107">
        <v>28.394488978628534</v>
      </c>
      <c r="O851" s="107">
        <v>840.90617170917596</v>
      </c>
      <c r="P851" s="107">
        <v>12.07821110974244</v>
      </c>
      <c r="Q851" s="109">
        <f t="shared" si="83"/>
        <v>6.5659809212026747</v>
      </c>
      <c r="R851" s="109">
        <f t="shared" si="84"/>
        <v>23.225509185791925</v>
      </c>
      <c r="S851" s="147">
        <f t="shared" si="81"/>
        <v>6.5659809212026747</v>
      </c>
      <c r="T851" s="107">
        <f t="shared" si="85"/>
        <v>840.90617170917596</v>
      </c>
      <c r="U851" s="107">
        <f t="shared" si="86"/>
        <v>12.07821110974244</v>
      </c>
    </row>
    <row r="852" spans="1:21" s="105" customFormat="1">
      <c r="A852" s="111" t="s">
        <v>6501</v>
      </c>
      <c r="B852" s="112"/>
      <c r="C852" s="112"/>
      <c r="D852" s="103"/>
      <c r="E852" s="123"/>
      <c r="F852" s="123"/>
      <c r="G852" s="123"/>
      <c r="H852" s="123"/>
      <c r="I852" s="123"/>
      <c r="J852" s="123"/>
      <c r="K852" s="112"/>
      <c r="L852" s="112"/>
      <c r="M852" s="112"/>
      <c r="N852" s="112"/>
      <c r="O852" s="112"/>
      <c r="P852" s="112"/>
      <c r="Q852" s="113"/>
      <c r="R852" s="113"/>
      <c r="S852" s="147">
        <f t="shared" si="81"/>
        <v>0</v>
      </c>
      <c r="T852" s="112"/>
      <c r="U852" s="112"/>
    </row>
    <row r="853" spans="1:21" s="110" customFormat="1">
      <c r="A853" s="106" t="s">
        <v>4638</v>
      </c>
      <c r="B853" s="107">
        <v>104.1319148130053</v>
      </c>
      <c r="C853" s="107">
        <v>219.82687173078222</v>
      </c>
      <c r="D853" s="108">
        <f t="shared" si="82"/>
        <v>0.47369966188907819</v>
      </c>
      <c r="E853" s="117">
        <v>6.6487549880407629E-2</v>
      </c>
      <c r="F853" s="117">
        <v>1.5810689089531559E-3</v>
      </c>
      <c r="G853" s="117">
        <v>1.2933331874700731</v>
      </c>
      <c r="H853" s="117">
        <v>3.2249909028414146E-2</v>
      </c>
      <c r="I853" s="117">
        <v>0.14044928995393269</v>
      </c>
      <c r="J853" s="117">
        <v>1.4546936765749844E-3</v>
      </c>
      <c r="K853" s="107">
        <v>821.91</v>
      </c>
      <c r="L853" s="107">
        <v>49.994999999999997</v>
      </c>
      <c r="M853" s="107">
        <v>842.77433078537319</v>
      </c>
      <c r="N853" s="107">
        <v>14.290280753807632</v>
      </c>
      <c r="O853" s="107">
        <v>847.20257056284163</v>
      </c>
      <c r="P853" s="107">
        <v>8.2354042853718639</v>
      </c>
      <c r="Q853" s="109">
        <f t="shared" si="83"/>
        <v>-3.0772919860862613</v>
      </c>
      <c r="R853" s="109">
        <f t="shared" si="84"/>
        <v>12.699049922188166</v>
      </c>
      <c r="S853" s="147">
        <f t="shared" si="81"/>
        <v>-3.0772919860862613</v>
      </c>
      <c r="T853" s="107">
        <f t="shared" si="85"/>
        <v>847.20257056284163</v>
      </c>
      <c r="U853" s="107">
        <f t="shared" si="86"/>
        <v>8.2354042853718639</v>
      </c>
    </row>
    <row r="854" spans="1:21" s="110" customFormat="1">
      <c r="A854" s="106" t="s">
        <v>4639</v>
      </c>
      <c r="B854" s="107">
        <v>481.53867984428524</v>
      </c>
      <c r="C854" s="107">
        <v>546.56393682785279</v>
      </c>
      <c r="D854" s="108">
        <f t="shared" si="82"/>
        <v>0.88102900209450141</v>
      </c>
      <c r="E854" s="117">
        <v>7.1031720996874534E-2</v>
      </c>
      <c r="F854" s="117">
        <v>1.6679366681864732E-3</v>
      </c>
      <c r="G854" s="117">
        <v>1.4256808123502966</v>
      </c>
      <c r="H854" s="117">
        <v>3.6910535957140812E-2</v>
      </c>
      <c r="I854" s="117">
        <v>0.14411662803906014</v>
      </c>
      <c r="J854" s="117">
        <v>1.3571490725853166E-3</v>
      </c>
      <c r="K854" s="107">
        <v>966.66499999999996</v>
      </c>
      <c r="L854" s="107">
        <v>48.147500000000001</v>
      </c>
      <c r="M854" s="107">
        <v>899.74334400997907</v>
      </c>
      <c r="N854" s="107">
        <v>15.462753829960915</v>
      </c>
      <c r="O854" s="107">
        <v>867.8990191645139</v>
      </c>
      <c r="P854" s="107">
        <v>7.661073550183537</v>
      </c>
      <c r="Q854" s="109">
        <f t="shared" si="83"/>
        <v>10.217188047098634</v>
      </c>
      <c r="R854" s="109">
        <f t="shared" si="84"/>
        <v>9.0831455113512565</v>
      </c>
      <c r="S854" s="147">
        <f t="shared" si="81"/>
        <v>10.217188047098634</v>
      </c>
      <c r="T854" s="107">
        <f t="shared" si="85"/>
        <v>867.8990191645139</v>
      </c>
      <c r="U854" s="107">
        <f t="shared" si="86"/>
        <v>7.661073550183537</v>
      </c>
    </row>
    <row r="855" spans="1:21" s="110" customFormat="1">
      <c r="A855" s="106" t="s">
        <v>4640</v>
      </c>
      <c r="B855" s="107">
        <v>379.72076230918788</v>
      </c>
      <c r="C855" s="107">
        <v>588.75474842444805</v>
      </c>
      <c r="D855" s="108">
        <f t="shared" si="82"/>
        <v>0.64495575335120292</v>
      </c>
      <c r="E855" s="117">
        <v>6.6564643777833013E-2</v>
      </c>
      <c r="F855" s="117">
        <v>1.3505184291214053E-3</v>
      </c>
      <c r="G855" s="117">
        <v>1.3154561927946</v>
      </c>
      <c r="H855" s="117">
        <v>2.7182429946325894E-2</v>
      </c>
      <c r="I855" s="117">
        <v>0.14257827788347352</v>
      </c>
      <c r="J855" s="117">
        <v>1.4100309096522403E-3</v>
      </c>
      <c r="K855" s="107">
        <v>833.33</v>
      </c>
      <c r="L855" s="107">
        <v>41.819999999999936</v>
      </c>
      <c r="M855" s="107">
        <v>852.5224426532219</v>
      </c>
      <c r="N855" s="107">
        <v>11.934235613336407</v>
      </c>
      <c r="O855" s="107">
        <v>859.22550200191085</v>
      </c>
      <c r="P855" s="107">
        <v>7.9688979361164662</v>
      </c>
      <c r="Q855" s="109">
        <f t="shared" si="83"/>
        <v>-3.1074726701199706</v>
      </c>
      <c r="R855" s="109">
        <f t="shared" si="84"/>
        <v>10.523976421125299</v>
      </c>
      <c r="S855" s="147">
        <f t="shared" si="81"/>
        <v>-3.1074726701199706</v>
      </c>
      <c r="T855" s="107">
        <f t="shared" si="85"/>
        <v>859.22550200191085</v>
      </c>
      <c r="U855" s="107">
        <f t="shared" si="86"/>
        <v>7.9688979361164662</v>
      </c>
    </row>
    <row r="856" spans="1:21" s="110" customFormat="1">
      <c r="A856" s="106" t="s">
        <v>4641</v>
      </c>
      <c r="B856" s="107">
        <v>437.36416583933664</v>
      </c>
      <c r="C856" s="107">
        <v>551.81504686658809</v>
      </c>
      <c r="D856" s="108">
        <f t="shared" si="82"/>
        <v>0.79259195326922249</v>
      </c>
      <c r="E856" s="117">
        <v>6.7029841641630436E-2</v>
      </c>
      <c r="F856" s="117">
        <v>1.4902751836162282E-3</v>
      </c>
      <c r="G856" s="117">
        <v>1.3229786055314334</v>
      </c>
      <c r="H856" s="117">
        <v>2.9872985269769843E-2</v>
      </c>
      <c r="I856" s="117">
        <v>0.14221090838090636</v>
      </c>
      <c r="J856" s="117">
        <v>1.4444892971062313E-3</v>
      </c>
      <c r="K856" s="107">
        <v>838.88499999999999</v>
      </c>
      <c r="L856" s="107">
        <v>46.295000000000002</v>
      </c>
      <c r="M856" s="107">
        <v>855.81585409092793</v>
      </c>
      <c r="N856" s="107">
        <v>13.070560876287443</v>
      </c>
      <c r="O856" s="107">
        <v>857.15247399033865</v>
      </c>
      <c r="P856" s="107">
        <v>8.1655432668240167</v>
      </c>
      <c r="Q856" s="109">
        <f t="shared" si="83"/>
        <v>-2.1775897757545515</v>
      </c>
      <c r="R856" s="109">
        <f t="shared" si="84"/>
        <v>11.444409334580964</v>
      </c>
      <c r="S856" s="147">
        <f t="shared" si="81"/>
        <v>-2.1775897757545515</v>
      </c>
      <c r="T856" s="107">
        <f t="shared" si="85"/>
        <v>857.15247399033865</v>
      </c>
      <c r="U856" s="107">
        <f t="shared" si="86"/>
        <v>8.1655432668240167</v>
      </c>
    </row>
    <row r="857" spans="1:21" s="110" customFormat="1">
      <c r="A857" s="106" t="s">
        <v>4642</v>
      </c>
      <c r="B857" s="107">
        <v>99.437684445638482</v>
      </c>
      <c r="C857" s="107">
        <v>193.6901947003303</v>
      </c>
      <c r="D857" s="108">
        <f t="shared" si="82"/>
        <v>0.51338522633778383</v>
      </c>
      <c r="E857" s="117">
        <v>6.5238007233251946E-2</v>
      </c>
      <c r="F857" s="117">
        <v>1.8550444465699775E-3</v>
      </c>
      <c r="G857" s="117">
        <v>1.3140662201710762</v>
      </c>
      <c r="H857" s="117">
        <v>3.63201457080011E-2</v>
      </c>
      <c r="I857" s="117">
        <v>0.14572366945427545</v>
      </c>
      <c r="J857" s="117">
        <v>1.7613746531236131E-3</v>
      </c>
      <c r="K857" s="107">
        <v>783.33500000000004</v>
      </c>
      <c r="L857" s="107">
        <v>60.024999999999999</v>
      </c>
      <c r="M857" s="107">
        <v>851.91272330728111</v>
      </c>
      <c r="N857" s="107">
        <v>15.94734682893159</v>
      </c>
      <c r="O857" s="107">
        <v>876.94738492389115</v>
      </c>
      <c r="P857" s="107">
        <v>9.9216819236867906</v>
      </c>
      <c r="Q857" s="109">
        <f t="shared" si="83"/>
        <v>-11.950491797748231</v>
      </c>
      <c r="R857" s="109">
        <f t="shared" si="84"/>
        <v>17.342973633319765</v>
      </c>
      <c r="S857" s="147">
        <f t="shared" si="81"/>
        <v>-11.950491797748231</v>
      </c>
      <c r="T857" s="107">
        <f t="shared" si="85"/>
        <v>876.94738492389115</v>
      </c>
      <c r="U857" s="107">
        <f t="shared" si="86"/>
        <v>9.9216819236867906</v>
      </c>
    </row>
    <row r="858" spans="1:21" s="110" customFormat="1">
      <c r="A858" s="106" t="s">
        <v>4643</v>
      </c>
      <c r="B858" s="107">
        <v>262.65249359695736</v>
      </c>
      <c r="C858" s="107">
        <v>468.13794563082729</v>
      </c>
      <c r="D858" s="108">
        <f t="shared" si="82"/>
        <v>0.56105790194603156</v>
      </c>
      <c r="E858" s="117">
        <v>6.6204868267278547E-2</v>
      </c>
      <c r="F858" s="117">
        <v>1.5599361636671088E-3</v>
      </c>
      <c r="G858" s="117">
        <v>1.3808888873792744</v>
      </c>
      <c r="H858" s="117">
        <v>3.2687681098747555E-2</v>
      </c>
      <c r="I858" s="117">
        <v>0.15030309777511727</v>
      </c>
      <c r="J858" s="117">
        <v>1.6905592919903719E-3</v>
      </c>
      <c r="K858" s="107">
        <v>812.96</v>
      </c>
      <c r="L858" s="107">
        <v>49.222499999999997</v>
      </c>
      <c r="M858" s="107">
        <v>880.81829725180444</v>
      </c>
      <c r="N858" s="107">
        <v>13.953250389081886</v>
      </c>
      <c r="O858" s="107">
        <v>902.66218166748718</v>
      </c>
      <c r="P858" s="107">
        <v>9.4865951638995956</v>
      </c>
      <c r="Q858" s="109">
        <f t="shared" si="83"/>
        <v>-11.034021559177232</v>
      </c>
      <c r="R858" s="109">
        <f t="shared" si="84"/>
        <v>13.646658126782194</v>
      </c>
      <c r="S858" s="147">
        <f t="shared" si="81"/>
        <v>-11.034021559177232</v>
      </c>
      <c r="T858" s="107">
        <f t="shared" si="85"/>
        <v>902.66218166748718</v>
      </c>
      <c r="U858" s="107">
        <f t="shared" si="86"/>
        <v>9.4865951638995956</v>
      </c>
    </row>
    <row r="859" spans="1:21" s="110" customFormat="1">
      <c r="A859" s="106" t="s">
        <v>4644</v>
      </c>
      <c r="B859" s="107">
        <v>537.60100879786296</v>
      </c>
      <c r="C859" s="107">
        <v>570.83164823153072</v>
      </c>
      <c r="D859" s="108">
        <f t="shared" si="82"/>
        <v>0.94178556928891699</v>
      </c>
      <c r="E859" s="117">
        <v>6.5065221998878056E-2</v>
      </c>
      <c r="F859" s="117">
        <v>1.5239590509865909E-3</v>
      </c>
      <c r="G859" s="117">
        <v>1.3244876773407255</v>
      </c>
      <c r="H859" s="117">
        <v>3.0619512401453025E-2</v>
      </c>
      <c r="I859" s="117">
        <v>0.14698656855073194</v>
      </c>
      <c r="J859" s="117">
        <v>1.6297654945413265E-3</v>
      </c>
      <c r="K859" s="107">
        <v>775.93</v>
      </c>
      <c r="L859" s="107">
        <v>52.772500000000001</v>
      </c>
      <c r="M859" s="107">
        <v>856.4752611320514</v>
      </c>
      <c r="N859" s="107">
        <v>13.387893881523869</v>
      </c>
      <c r="O859" s="107">
        <v>884.04917330901628</v>
      </c>
      <c r="P859" s="107">
        <v>9.1722106306656226</v>
      </c>
      <c r="Q859" s="109">
        <f t="shared" si="83"/>
        <v>-13.934140104006332</v>
      </c>
      <c r="R859" s="109">
        <f t="shared" si="84"/>
        <v>15.67705367755306</v>
      </c>
      <c r="S859" s="147">
        <f t="shared" si="81"/>
        <v>-13.934140104006332</v>
      </c>
      <c r="T859" s="107">
        <f t="shared" si="85"/>
        <v>884.04917330901628</v>
      </c>
      <c r="U859" s="107">
        <f t="shared" si="86"/>
        <v>9.1722106306656226</v>
      </c>
    </row>
    <row r="860" spans="1:21" s="110" customFormat="1">
      <c r="A860" s="106" t="s">
        <v>4645</v>
      </c>
      <c r="B860" s="107">
        <v>127.23858469230905</v>
      </c>
      <c r="C860" s="107">
        <v>262.16429146892278</v>
      </c>
      <c r="D860" s="108">
        <f t="shared" si="82"/>
        <v>0.48533911304008404</v>
      </c>
      <c r="E860" s="117">
        <v>6.562791611546108E-2</v>
      </c>
      <c r="F860" s="117">
        <v>1.7110306776073555E-3</v>
      </c>
      <c r="G860" s="117">
        <v>1.2585619494465712</v>
      </c>
      <c r="H860" s="117">
        <v>3.1497725415170888E-2</v>
      </c>
      <c r="I860" s="117">
        <v>0.13923157058489427</v>
      </c>
      <c r="J860" s="117">
        <v>1.6140974720133935E-3</v>
      </c>
      <c r="K860" s="107">
        <v>794.44500000000005</v>
      </c>
      <c r="L860" s="107">
        <v>55.55</v>
      </c>
      <c r="M860" s="107">
        <v>827.26131411005019</v>
      </c>
      <c r="N860" s="107">
        <v>14.171620621770289</v>
      </c>
      <c r="O860" s="107">
        <v>840.31570820163438</v>
      </c>
      <c r="P860" s="107">
        <v>9.1447382349315767</v>
      </c>
      <c r="Q860" s="109">
        <f t="shared" si="83"/>
        <v>-5.7739312603936499</v>
      </c>
      <c r="R860" s="109">
        <f t="shared" si="84"/>
        <v>14.970144874180233</v>
      </c>
      <c r="S860" s="147">
        <f t="shared" si="81"/>
        <v>-5.7739312603936499</v>
      </c>
      <c r="T860" s="107">
        <f t="shared" si="85"/>
        <v>840.31570820163438</v>
      </c>
      <c r="U860" s="107">
        <f t="shared" si="86"/>
        <v>9.1447382349315767</v>
      </c>
    </row>
    <row r="861" spans="1:21" s="110" customFormat="1">
      <c r="A861" s="106" t="s">
        <v>4646</v>
      </c>
      <c r="B861" s="107">
        <v>12.302531557335405</v>
      </c>
      <c r="C861" s="107">
        <v>47.566248607940395</v>
      </c>
      <c r="D861" s="108">
        <f t="shared" si="82"/>
        <v>0.25863993729540619</v>
      </c>
      <c r="E861" s="117">
        <v>7.3129745538914326E-2</v>
      </c>
      <c r="F861" s="117">
        <v>3.5209923177466186E-3</v>
      </c>
      <c r="G861" s="117">
        <v>1.4107324891322215</v>
      </c>
      <c r="H861" s="117">
        <v>6.5316160735348114E-2</v>
      </c>
      <c r="I861" s="117">
        <v>0.1411209861814568</v>
      </c>
      <c r="J861" s="117">
        <v>2.2494372613991453E-3</v>
      </c>
      <c r="K861" s="107">
        <v>1016.665</v>
      </c>
      <c r="L861" s="107">
        <v>102.78</v>
      </c>
      <c r="M861" s="107">
        <v>893.46665860000121</v>
      </c>
      <c r="N861" s="107">
        <v>27.517401493119426</v>
      </c>
      <c r="O861" s="107">
        <v>850.99823029558866</v>
      </c>
      <c r="P861" s="107">
        <v>12.715814570974064</v>
      </c>
      <c r="Q861" s="109">
        <f t="shared" si="83"/>
        <v>16.295118815382782</v>
      </c>
      <c r="R861" s="109">
        <f t="shared" si="84"/>
        <v>17.108196117590055</v>
      </c>
      <c r="S861" s="147">
        <f t="shared" si="81"/>
        <v>16.295118815382782</v>
      </c>
      <c r="T861" s="107">
        <f t="shared" si="85"/>
        <v>850.99823029558866</v>
      </c>
      <c r="U861" s="107">
        <f t="shared" si="86"/>
        <v>12.715814570974064</v>
      </c>
    </row>
    <row r="862" spans="1:21" s="110" customFormat="1">
      <c r="A862" s="106" t="s">
        <v>4647</v>
      </c>
      <c r="B862" s="107">
        <v>213.82054871408846</v>
      </c>
      <c r="C862" s="107">
        <v>380.62953868539103</v>
      </c>
      <c r="D862" s="108">
        <f t="shared" si="82"/>
        <v>0.56175500580584636</v>
      </c>
      <c r="E862" s="117">
        <v>6.5935905950433762E-2</v>
      </c>
      <c r="F862" s="117">
        <v>1.51143784871645E-3</v>
      </c>
      <c r="G862" s="117">
        <v>1.2826605422063453</v>
      </c>
      <c r="H862" s="117">
        <v>2.9675196268489586E-2</v>
      </c>
      <c r="I862" s="117">
        <v>0.14054605815853871</v>
      </c>
      <c r="J862" s="117">
        <v>1.4634352231626558E-3</v>
      </c>
      <c r="K862" s="107">
        <v>805.55499999999995</v>
      </c>
      <c r="L862" s="107">
        <v>42.435000000000002</v>
      </c>
      <c r="M862" s="107">
        <v>838.03794195965861</v>
      </c>
      <c r="N862" s="107">
        <v>13.212545752366442</v>
      </c>
      <c r="O862" s="107">
        <v>847.7495317194614</v>
      </c>
      <c r="P862" s="107">
        <v>8.2840557715136036</v>
      </c>
      <c r="Q862" s="109">
        <f t="shared" si="83"/>
        <v>-5.2379454809989845</v>
      </c>
      <c r="R862" s="109">
        <f t="shared" si="84"/>
        <v>11.276591739420502</v>
      </c>
      <c r="S862" s="147">
        <f t="shared" si="81"/>
        <v>-5.2379454809989845</v>
      </c>
      <c r="T862" s="107">
        <f t="shared" si="85"/>
        <v>847.7495317194614</v>
      </c>
      <c r="U862" s="107">
        <f t="shared" si="86"/>
        <v>8.2840557715136036</v>
      </c>
    </row>
    <row r="863" spans="1:21" s="110" customFormat="1">
      <c r="A863" s="106" t="s">
        <v>4648</v>
      </c>
      <c r="B863" s="107">
        <v>373.49290743101295</v>
      </c>
      <c r="C863" s="107">
        <v>555.21549460907318</v>
      </c>
      <c r="D863" s="108">
        <f t="shared" si="82"/>
        <v>0.67269899896073515</v>
      </c>
      <c r="E863" s="117">
        <v>6.5740220011720585E-2</v>
      </c>
      <c r="F863" s="117">
        <v>1.4391173507502157E-3</v>
      </c>
      <c r="G863" s="117">
        <v>1.2976832334447839</v>
      </c>
      <c r="H863" s="117">
        <v>2.8085067663942462E-2</v>
      </c>
      <c r="I863" s="117">
        <v>0.142708375964716</v>
      </c>
      <c r="J863" s="117">
        <v>1.4004353325975725E-3</v>
      </c>
      <c r="K863" s="107">
        <v>798.15</v>
      </c>
      <c r="L863" s="107">
        <v>45.52</v>
      </c>
      <c r="M863" s="107">
        <v>844.69850786533686</v>
      </c>
      <c r="N863" s="107">
        <v>12.42452606420667</v>
      </c>
      <c r="O863" s="107">
        <v>859.95947217189519</v>
      </c>
      <c r="P863" s="107">
        <v>7.9139774986416382</v>
      </c>
      <c r="Q863" s="109">
        <f t="shared" si="83"/>
        <v>-7.7440922347798313</v>
      </c>
      <c r="R863" s="109">
        <f t="shared" si="84"/>
        <v>12.44866558755748</v>
      </c>
      <c r="S863" s="147">
        <f t="shared" si="81"/>
        <v>-7.7440922347798313</v>
      </c>
      <c r="T863" s="107">
        <f t="shared" si="85"/>
        <v>859.95947217189519</v>
      </c>
      <c r="U863" s="107">
        <f t="shared" si="86"/>
        <v>7.9139774986416382</v>
      </c>
    </row>
    <row r="864" spans="1:21" s="110" customFormat="1">
      <c r="A864" s="106" t="s">
        <v>4649</v>
      </c>
      <c r="B864" s="107">
        <v>283.20348342715374</v>
      </c>
      <c r="C864" s="107">
        <v>467.61575486487726</v>
      </c>
      <c r="D864" s="108">
        <f t="shared" si="82"/>
        <v>0.60563289512986684</v>
      </c>
      <c r="E864" s="117">
        <v>6.3602954509089427E-2</v>
      </c>
      <c r="F864" s="117">
        <v>1.4608445756757998E-3</v>
      </c>
      <c r="G864" s="117">
        <v>1.2495503377407515</v>
      </c>
      <c r="H864" s="117">
        <v>2.934396752714934E-2</v>
      </c>
      <c r="I864" s="117">
        <v>0.14192039700068343</v>
      </c>
      <c r="J864" s="117">
        <v>1.4950590773192452E-3</v>
      </c>
      <c r="K864" s="107">
        <v>727.78499999999997</v>
      </c>
      <c r="L864" s="107">
        <v>48.145000000000003</v>
      </c>
      <c r="M864" s="107">
        <v>823.20185444552828</v>
      </c>
      <c r="N864" s="107">
        <v>13.256856211302548</v>
      </c>
      <c r="O864" s="107">
        <v>855.51267623683839</v>
      </c>
      <c r="P864" s="107">
        <v>8.452600737082582</v>
      </c>
      <c r="Q864" s="109">
        <f t="shared" si="83"/>
        <v>-17.550193564972961</v>
      </c>
      <c r="R864" s="109">
        <f t="shared" si="84"/>
        <v>15.725048667086961</v>
      </c>
      <c r="S864" s="147">
        <f t="shared" si="81"/>
        <v>-17.550193564972961</v>
      </c>
      <c r="T864" s="107">
        <f t="shared" si="85"/>
        <v>855.51267623683839</v>
      </c>
      <c r="U864" s="107">
        <f t="shared" si="86"/>
        <v>8.452600737082582</v>
      </c>
    </row>
    <row r="865" spans="1:21" s="110" customFormat="1">
      <c r="A865" s="106" t="s">
        <v>4650</v>
      </c>
      <c r="B865" s="107">
        <v>348.42354284548878</v>
      </c>
      <c r="C865" s="107">
        <v>566.95836147903981</v>
      </c>
      <c r="D865" s="108">
        <f t="shared" si="82"/>
        <v>0.61454873323774029</v>
      </c>
      <c r="E865" s="117">
        <v>6.5616471369818893E-2</v>
      </c>
      <c r="F865" s="117">
        <v>1.6096687602426851E-3</v>
      </c>
      <c r="G865" s="117">
        <v>1.274856152887847</v>
      </c>
      <c r="H865" s="117">
        <v>3.2904861608903622E-2</v>
      </c>
      <c r="I865" s="117">
        <v>0.14019811853438569</v>
      </c>
      <c r="J865" s="117">
        <v>1.6358694914179852E-3</v>
      </c>
      <c r="K865" s="107">
        <v>794.44500000000005</v>
      </c>
      <c r="L865" s="107">
        <v>56.475000000000001</v>
      </c>
      <c r="M865" s="107">
        <v>834.56041113265701</v>
      </c>
      <c r="N865" s="107">
        <v>14.698059448210033</v>
      </c>
      <c r="O865" s="107">
        <v>845.78266233710838</v>
      </c>
      <c r="P865" s="107">
        <v>9.2600944983614788</v>
      </c>
      <c r="Q865" s="109">
        <f t="shared" si="83"/>
        <v>-6.4620788521682737</v>
      </c>
      <c r="R865" s="109">
        <f t="shared" si="84"/>
        <v>15.314685943167937</v>
      </c>
      <c r="S865" s="147">
        <f t="shared" si="81"/>
        <v>-6.4620788521682737</v>
      </c>
      <c r="T865" s="107">
        <f t="shared" si="85"/>
        <v>845.78266233710838</v>
      </c>
      <c r="U865" s="107">
        <f t="shared" si="86"/>
        <v>9.2600944983614788</v>
      </c>
    </row>
    <row r="866" spans="1:21" s="110" customFormat="1">
      <c r="A866" s="106" t="s">
        <v>4651</v>
      </c>
      <c r="B866" s="107">
        <v>305.92697926102232</v>
      </c>
      <c r="C866" s="107">
        <v>585.14336775289348</v>
      </c>
      <c r="D866" s="108">
        <f t="shared" si="82"/>
        <v>0.52282397121899116</v>
      </c>
      <c r="E866" s="117">
        <v>6.5967038233098838E-2</v>
      </c>
      <c r="F866" s="117">
        <v>1.5909025374265314E-3</v>
      </c>
      <c r="G866" s="117">
        <v>1.2828618523274276</v>
      </c>
      <c r="H866" s="117">
        <v>3.2080168460231123E-2</v>
      </c>
      <c r="I866" s="117">
        <v>0.1404783891539326</v>
      </c>
      <c r="J866" s="117">
        <v>1.4722960913332733E-3</v>
      </c>
      <c r="K866" s="107">
        <v>805.55499999999995</v>
      </c>
      <c r="L866" s="107">
        <v>50.765000000000001</v>
      </c>
      <c r="M866" s="107">
        <v>838.12748566040716</v>
      </c>
      <c r="N866" s="107">
        <v>14.280160095701866</v>
      </c>
      <c r="O866" s="107">
        <v>847.36705231936162</v>
      </c>
      <c r="P866" s="107">
        <v>8.334543360221911</v>
      </c>
      <c r="Q866" s="109">
        <f t="shared" si="83"/>
        <v>-5.190465246862308</v>
      </c>
      <c r="R866" s="109">
        <f t="shared" si="84"/>
        <v>13.418436872547296</v>
      </c>
      <c r="S866" s="147">
        <f t="shared" si="81"/>
        <v>-5.190465246862308</v>
      </c>
      <c r="T866" s="107">
        <f t="shared" si="85"/>
        <v>847.36705231936162</v>
      </c>
      <c r="U866" s="107">
        <f t="shared" si="86"/>
        <v>8.334543360221911</v>
      </c>
    </row>
    <row r="867" spans="1:21" s="110" customFormat="1">
      <c r="A867" s="106" t="s">
        <v>4652</v>
      </c>
      <c r="B867" s="107">
        <v>731.19480796001881</v>
      </c>
      <c r="C867" s="107">
        <v>725.06770230217887</v>
      </c>
      <c r="D867" s="108">
        <f t="shared" si="82"/>
        <v>1.0084503910991838</v>
      </c>
      <c r="E867" s="117">
        <v>6.5704165498760458E-2</v>
      </c>
      <c r="F867" s="117">
        <v>1.4241206538644885E-3</v>
      </c>
      <c r="G867" s="117">
        <v>1.2967993128536186</v>
      </c>
      <c r="H867" s="117">
        <v>2.9619315519610615E-2</v>
      </c>
      <c r="I867" s="117">
        <v>0.14238681549795043</v>
      </c>
      <c r="J867" s="117">
        <v>1.3392197245382024E-3</v>
      </c>
      <c r="K867" s="107">
        <v>798.15</v>
      </c>
      <c r="L867" s="107">
        <v>46.292499999999997</v>
      </c>
      <c r="M867" s="107">
        <v>844.30781403171227</v>
      </c>
      <c r="N867" s="107">
        <v>13.106868247110492</v>
      </c>
      <c r="O867" s="107">
        <v>858.14518279367405</v>
      </c>
      <c r="P867" s="107">
        <v>7.5713237481535369</v>
      </c>
      <c r="Q867" s="109">
        <f t="shared" si="83"/>
        <v>-7.5167804038932529</v>
      </c>
      <c r="R867" s="109">
        <f t="shared" si="84"/>
        <v>12.615369325713722</v>
      </c>
      <c r="S867" s="147">
        <f t="shared" si="81"/>
        <v>-7.5167804038932529</v>
      </c>
      <c r="T867" s="107">
        <f t="shared" si="85"/>
        <v>858.14518279367405</v>
      </c>
      <c r="U867" s="107">
        <f t="shared" si="86"/>
        <v>7.5713237481535369</v>
      </c>
    </row>
    <row r="868" spans="1:21" s="110" customFormat="1">
      <c r="A868" s="106" t="s">
        <v>4653</v>
      </c>
      <c r="B868" s="107">
        <v>186.16078108798322</v>
      </c>
      <c r="C868" s="107">
        <v>367.66327037289574</v>
      </c>
      <c r="D868" s="108">
        <f t="shared" si="82"/>
        <v>0.50633499750783661</v>
      </c>
      <c r="E868" s="117">
        <v>6.6880998261216712E-2</v>
      </c>
      <c r="F868" s="117">
        <v>1.5195671323417867E-3</v>
      </c>
      <c r="G868" s="117">
        <v>1.3038477019738797</v>
      </c>
      <c r="H868" s="117">
        <v>3.1469778374598245E-2</v>
      </c>
      <c r="I868" s="117">
        <v>0.14081104319837381</v>
      </c>
      <c r="J868" s="117">
        <v>1.4850056575235527E-3</v>
      </c>
      <c r="K868" s="107">
        <v>835.18</v>
      </c>
      <c r="L868" s="107">
        <v>46.295000000000002</v>
      </c>
      <c r="M868" s="107">
        <v>847.41903749302185</v>
      </c>
      <c r="N868" s="107">
        <v>13.881753588983718</v>
      </c>
      <c r="O868" s="107">
        <v>849.24706432889479</v>
      </c>
      <c r="P868" s="107">
        <v>8.4038865792435402</v>
      </c>
      <c r="Q868" s="109">
        <f t="shared" si="83"/>
        <v>-1.6843152768139635</v>
      </c>
      <c r="R868" s="109">
        <f t="shared" si="84"/>
        <v>11.451186654632624</v>
      </c>
      <c r="S868" s="147">
        <f t="shared" si="81"/>
        <v>-1.6843152768139635</v>
      </c>
      <c r="T868" s="107">
        <f t="shared" si="85"/>
        <v>849.24706432889479</v>
      </c>
      <c r="U868" s="107">
        <f t="shared" si="86"/>
        <v>8.4038865792435402</v>
      </c>
    </row>
    <row r="869" spans="1:21" s="110" customFormat="1">
      <c r="A869" s="106" t="s">
        <v>4654</v>
      </c>
      <c r="B869" s="107">
        <v>164.24177741110151</v>
      </c>
      <c r="C869" s="107">
        <v>392.5914976192368</v>
      </c>
      <c r="D869" s="108">
        <f t="shared" si="82"/>
        <v>0.41835286400011362</v>
      </c>
      <c r="E869" s="117">
        <v>6.4774875417999811E-2</v>
      </c>
      <c r="F869" s="117">
        <v>1.571958055646407E-3</v>
      </c>
      <c r="G869" s="117">
        <v>1.2761295273918525</v>
      </c>
      <c r="H869" s="117">
        <v>3.2976119377101543E-2</v>
      </c>
      <c r="I869" s="117">
        <v>0.14223787314944514</v>
      </c>
      <c r="J869" s="117">
        <v>1.5851896580896493E-3</v>
      </c>
      <c r="K869" s="107">
        <v>768.52</v>
      </c>
      <c r="L869" s="107">
        <v>49.994999999999997</v>
      </c>
      <c r="M869" s="107">
        <v>835.12862339100843</v>
      </c>
      <c r="N869" s="107">
        <v>14.721628284175116</v>
      </c>
      <c r="O869" s="107">
        <v>857.30465605521033</v>
      </c>
      <c r="P869" s="107">
        <v>8.9582581116839233</v>
      </c>
      <c r="Q869" s="109">
        <f t="shared" si="83"/>
        <v>-11.552679963463586</v>
      </c>
      <c r="R869" s="109">
        <f t="shared" si="84"/>
        <v>14.699850891969346</v>
      </c>
      <c r="S869" s="147">
        <f t="shared" si="81"/>
        <v>-11.552679963463586</v>
      </c>
      <c r="T869" s="107">
        <f t="shared" si="85"/>
        <v>857.30465605521033</v>
      </c>
      <c r="U869" s="107">
        <f t="shared" si="86"/>
        <v>8.9582581116839233</v>
      </c>
    </row>
    <row r="870" spans="1:21" s="110" customFormat="1">
      <c r="A870" s="106" t="s">
        <v>4655</v>
      </c>
      <c r="B870" s="107">
        <v>432.97531043379081</v>
      </c>
      <c r="C870" s="107">
        <v>515.85732091624266</v>
      </c>
      <c r="D870" s="108">
        <f t="shared" si="82"/>
        <v>0.83933152226037899</v>
      </c>
      <c r="E870" s="117">
        <v>6.5258015677443729E-2</v>
      </c>
      <c r="F870" s="117">
        <v>1.4745231620556642E-3</v>
      </c>
      <c r="G870" s="117">
        <v>1.2712319629155351</v>
      </c>
      <c r="H870" s="117">
        <v>2.8980061437162741E-2</v>
      </c>
      <c r="I870" s="117">
        <v>0.14137151183890612</v>
      </c>
      <c r="J870" s="117">
        <v>1.5766579000100146E-3</v>
      </c>
      <c r="K870" s="107">
        <v>783.33500000000004</v>
      </c>
      <c r="L870" s="107">
        <v>42.434999999999945</v>
      </c>
      <c r="M870" s="107">
        <v>832.94146237252801</v>
      </c>
      <c r="N870" s="107">
        <v>12.968278896906204</v>
      </c>
      <c r="O870" s="107">
        <v>852.41334308044952</v>
      </c>
      <c r="P870" s="107">
        <v>8.9167806673126755</v>
      </c>
      <c r="Q870" s="109">
        <f t="shared" si="83"/>
        <v>-8.8184931198592498</v>
      </c>
      <c r="R870" s="109">
        <f t="shared" si="84"/>
        <v>12.007675249466622</v>
      </c>
      <c r="S870" s="147">
        <f t="shared" si="81"/>
        <v>-8.8184931198592498</v>
      </c>
      <c r="T870" s="107">
        <f t="shared" si="85"/>
        <v>852.41334308044952</v>
      </c>
      <c r="U870" s="107">
        <f t="shared" si="86"/>
        <v>8.9167806673126755</v>
      </c>
    </row>
    <row r="871" spans="1:21" s="110" customFormat="1">
      <c r="A871" s="106" t="s">
        <v>4656</v>
      </c>
      <c r="B871" s="107">
        <v>112.12140837529397</v>
      </c>
      <c r="C871" s="107">
        <v>234.34398883111641</v>
      </c>
      <c r="D871" s="108">
        <f t="shared" si="82"/>
        <v>0.47844798125415533</v>
      </c>
      <c r="E871" s="117">
        <v>6.9629236981790077E-2</v>
      </c>
      <c r="F871" s="117">
        <v>1.9611062619741995E-3</v>
      </c>
      <c r="G871" s="117">
        <v>1.3120495085259523</v>
      </c>
      <c r="H871" s="117">
        <v>3.7781637324707219E-2</v>
      </c>
      <c r="I871" s="117">
        <v>0.13660988750749556</v>
      </c>
      <c r="J871" s="117">
        <v>1.4731122577402063E-3</v>
      </c>
      <c r="K871" s="107">
        <v>916.66499999999996</v>
      </c>
      <c r="L871" s="107">
        <v>59.265000000000001</v>
      </c>
      <c r="M871" s="107">
        <v>851.02742986562225</v>
      </c>
      <c r="N871" s="107">
        <v>16.602654650339993</v>
      </c>
      <c r="O871" s="107">
        <v>825.46365215283981</v>
      </c>
      <c r="P871" s="107">
        <v>8.366808561641955</v>
      </c>
      <c r="Q871" s="109">
        <f t="shared" si="83"/>
        <v>9.9492560365193601</v>
      </c>
      <c r="R871" s="109">
        <f t="shared" si="84"/>
        <v>11.786299602284318</v>
      </c>
      <c r="S871" s="147">
        <f t="shared" si="81"/>
        <v>9.9492560365193601</v>
      </c>
      <c r="T871" s="107">
        <f t="shared" si="85"/>
        <v>825.46365215283981</v>
      </c>
      <c r="U871" s="107">
        <f t="shared" si="86"/>
        <v>8.366808561641955</v>
      </c>
    </row>
    <row r="872" spans="1:21" s="110" customFormat="1">
      <c r="A872" s="106" t="s">
        <v>4657</v>
      </c>
      <c r="B872" s="107">
        <v>126.33498906762375</v>
      </c>
      <c r="C872" s="107">
        <v>262.57793697881834</v>
      </c>
      <c r="D872" s="108">
        <f t="shared" si="82"/>
        <v>0.48113329901672186</v>
      </c>
      <c r="E872" s="117">
        <v>6.5533430763873551E-2</v>
      </c>
      <c r="F872" s="117">
        <v>1.9158535388382112E-3</v>
      </c>
      <c r="G872" s="117">
        <v>1.267237180683447</v>
      </c>
      <c r="H872" s="117">
        <v>3.8484577780327808E-2</v>
      </c>
      <c r="I872" s="117">
        <v>0.14043965176877071</v>
      </c>
      <c r="J872" s="117">
        <v>1.9954767852638166E-3</v>
      </c>
      <c r="K872" s="107">
        <v>790.74</v>
      </c>
      <c r="L872" s="107">
        <v>61.877499999999998</v>
      </c>
      <c r="M872" s="107">
        <v>831.15397187777762</v>
      </c>
      <c r="N872" s="107">
        <v>17.24459746663408</v>
      </c>
      <c r="O872" s="107">
        <v>847.14809028334901</v>
      </c>
      <c r="P872" s="107">
        <v>11.288843523330309</v>
      </c>
      <c r="Q872" s="109">
        <f t="shared" si="83"/>
        <v>-7.1335825028895794</v>
      </c>
      <c r="R872" s="109">
        <f t="shared" si="84"/>
        <v>17.008348179325875</v>
      </c>
      <c r="S872" s="147">
        <f t="shared" si="81"/>
        <v>-7.1335825028895794</v>
      </c>
      <c r="T872" s="107">
        <f t="shared" si="85"/>
        <v>847.14809028334901</v>
      </c>
      <c r="U872" s="107">
        <f t="shared" si="86"/>
        <v>11.288843523330309</v>
      </c>
    </row>
    <row r="873" spans="1:21" s="110" customFormat="1">
      <c r="A873" s="106" t="s">
        <v>4658</v>
      </c>
      <c r="B873" s="107">
        <v>575.59059774323657</v>
      </c>
      <c r="C873" s="107">
        <v>566.20441809811996</v>
      </c>
      <c r="D873" s="108">
        <f t="shared" si="82"/>
        <v>1.0165773691357705</v>
      </c>
      <c r="E873" s="117">
        <v>6.567530363440513E-2</v>
      </c>
      <c r="F873" s="117">
        <v>1.757383144144947E-3</v>
      </c>
      <c r="G873" s="117">
        <v>1.2828759233011282</v>
      </c>
      <c r="H873" s="117">
        <v>3.718339044244421E-2</v>
      </c>
      <c r="I873" s="117">
        <v>0.14127760052646746</v>
      </c>
      <c r="J873" s="117">
        <v>1.7209975621031084E-3</v>
      </c>
      <c r="K873" s="107">
        <v>795.99</v>
      </c>
      <c r="L873" s="107">
        <v>55.55</v>
      </c>
      <c r="M873" s="107">
        <v>838.13374420127855</v>
      </c>
      <c r="N873" s="107">
        <v>16.548335217242919</v>
      </c>
      <c r="O873" s="107">
        <v>851.8829144539676</v>
      </c>
      <c r="P873" s="107">
        <v>9.7317939326397269</v>
      </c>
      <c r="Q873" s="109">
        <f t="shared" si="83"/>
        <v>-7.0218111350604406</v>
      </c>
      <c r="R873" s="109">
        <f t="shared" si="84"/>
        <v>15.136339783014622</v>
      </c>
      <c r="S873" s="147">
        <f t="shared" si="81"/>
        <v>-7.0218111350604406</v>
      </c>
      <c r="T873" s="107">
        <f t="shared" si="85"/>
        <v>851.8829144539676</v>
      </c>
      <c r="U873" s="107">
        <f t="shared" si="86"/>
        <v>9.7317939326397269</v>
      </c>
    </row>
    <row r="874" spans="1:21" s="110" customFormat="1">
      <c r="A874" s="106" t="s">
        <v>4659</v>
      </c>
      <c r="B874" s="107">
        <v>148.00221478055721</v>
      </c>
      <c r="C874" s="107">
        <v>316.14730350664098</v>
      </c>
      <c r="D874" s="108">
        <f t="shared" si="82"/>
        <v>0.46814321406175863</v>
      </c>
      <c r="E874" s="117">
        <v>6.5514716881403173E-2</v>
      </c>
      <c r="F874" s="117">
        <v>1.9331300172406008E-3</v>
      </c>
      <c r="G874" s="117">
        <v>1.2627122059903222</v>
      </c>
      <c r="H874" s="117">
        <v>3.8935233490233173E-2</v>
      </c>
      <c r="I874" s="117">
        <v>0.13945754412203173</v>
      </c>
      <c r="J874" s="117">
        <v>1.602870874133434E-3</v>
      </c>
      <c r="K874" s="107">
        <v>790.74</v>
      </c>
      <c r="L874" s="107">
        <v>61.877499999999998</v>
      </c>
      <c r="M874" s="107">
        <v>829.12543524048169</v>
      </c>
      <c r="N874" s="107">
        <v>17.481124671772399</v>
      </c>
      <c r="O874" s="107">
        <v>841.59426700981794</v>
      </c>
      <c r="P874" s="107">
        <v>9.0795286783823972</v>
      </c>
      <c r="Q874" s="109">
        <f t="shared" si="83"/>
        <v>-6.4312248033257413</v>
      </c>
      <c r="R874" s="109">
        <f t="shared" si="84"/>
        <v>16.8146091784566</v>
      </c>
      <c r="S874" s="147">
        <f t="shared" si="81"/>
        <v>-6.4312248033257413</v>
      </c>
      <c r="T874" s="107">
        <f t="shared" si="85"/>
        <v>841.59426700981794</v>
      </c>
      <c r="U874" s="107">
        <f t="shared" si="86"/>
        <v>9.0795286783823972</v>
      </c>
    </row>
    <row r="875" spans="1:21" s="110" customFormat="1">
      <c r="A875" s="106" t="s">
        <v>4660</v>
      </c>
      <c r="B875" s="107">
        <v>613.45503371806672</v>
      </c>
      <c r="C875" s="107">
        <v>691.71585574504252</v>
      </c>
      <c r="D875" s="108">
        <f t="shared" si="82"/>
        <v>0.88685986973266417</v>
      </c>
      <c r="E875" s="117">
        <v>6.4087547415249455E-2</v>
      </c>
      <c r="F875" s="117">
        <v>1.549354419172857E-3</v>
      </c>
      <c r="G875" s="117">
        <v>1.2701192812115119</v>
      </c>
      <c r="H875" s="117">
        <v>3.1883551038927697E-2</v>
      </c>
      <c r="I875" s="117">
        <v>0.1430972932460719</v>
      </c>
      <c r="J875" s="117">
        <v>1.4703616163904269E-3</v>
      </c>
      <c r="K875" s="107">
        <v>746.3</v>
      </c>
      <c r="L875" s="107">
        <v>51.077500000000001</v>
      </c>
      <c r="M875" s="107">
        <v>832.44390201755562</v>
      </c>
      <c r="N875" s="107">
        <v>14.272162286757199</v>
      </c>
      <c r="O875" s="107">
        <v>862.15311613399024</v>
      </c>
      <c r="P875" s="107">
        <v>8.305057030454785</v>
      </c>
      <c r="Q875" s="109">
        <f t="shared" si="83"/>
        <v>-15.523665568000844</v>
      </c>
      <c r="R875" s="109">
        <f t="shared" si="84"/>
        <v>15.968965261187043</v>
      </c>
      <c r="S875" s="147">
        <f t="shared" si="81"/>
        <v>-15.523665568000844</v>
      </c>
      <c r="T875" s="107">
        <f t="shared" si="85"/>
        <v>862.15311613399024</v>
      </c>
      <c r="U875" s="107">
        <f t="shared" si="86"/>
        <v>8.305057030454785</v>
      </c>
    </row>
    <row r="876" spans="1:21" s="110" customFormat="1">
      <c r="A876" s="106" t="s">
        <v>4661</v>
      </c>
      <c r="B876" s="107">
        <v>257.04438111266563</v>
      </c>
      <c r="C876" s="107">
        <v>392.80828679292853</v>
      </c>
      <c r="D876" s="108">
        <f t="shared" si="82"/>
        <v>0.65437616708979529</v>
      </c>
      <c r="E876" s="117">
        <v>6.8308723977430097E-2</v>
      </c>
      <c r="F876" s="117">
        <v>1.6141974081983028E-3</v>
      </c>
      <c r="G876" s="117">
        <v>1.3454221202666645</v>
      </c>
      <c r="H876" s="117">
        <v>3.4166061598106257E-2</v>
      </c>
      <c r="I876" s="117">
        <v>0.14193054623332971</v>
      </c>
      <c r="J876" s="117">
        <v>1.6931439890807338E-3</v>
      </c>
      <c r="K876" s="107">
        <v>879.63</v>
      </c>
      <c r="L876" s="107">
        <v>50</v>
      </c>
      <c r="M876" s="107">
        <v>865.57891490189559</v>
      </c>
      <c r="N876" s="107">
        <v>14.80292022044541</v>
      </c>
      <c r="O876" s="107">
        <v>855.56997083170938</v>
      </c>
      <c r="P876" s="107">
        <v>9.5692778984130964</v>
      </c>
      <c r="Q876" s="109">
        <f t="shared" si="83"/>
        <v>2.735244269555448</v>
      </c>
      <c r="R876" s="109">
        <f t="shared" si="84"/>
        <v>11.269488179857383</v>
      </c>
      <c r="S876" s="147">
        <f t="shared" si="81"/>
        <v>2.735244269555448</v>
      </c>
      <c r="T876" s="107">
        <f t="shared" si="85"/>
        <v>855.56997083170938</v>
      </c>
      <c r="U876" s="107">
        <f t="shared" si="86"/>
        <v>9.5692778984130964</v>
      </c>
    </row>
    <row r="877" spans="1:21" s="105" customFormat="1">
      <c r="A877" s="111" t="s">
        <v>6502</v>
      </c>
      <c r="B877" s="112"/>
      <c r="C877" s="112"/>
      <c r="D877" s="103"/>
      <c r="E877" s="123"/>
      <c r="F877" s="123"/>
      <c r="G877" s="123"/>
      <c r="H877" s="123"/>
      <c r="I877" s="123"/>
      <c r="J877" s="123"/>
      <c r="K877" s="112"/>
      <c r="L877" s="112"/>
      <c r="M877" s="112"/>
      <c r="N877" s="112"/>
      <c r="O877" s="112"/>
      <c r="P877" s="112"/>
      <c r="Q877" s="113"/>
      <c r="R877" s="113"/>
      <c r="S877" s="147">
        <f t="shared" si="81"/>
        <v>0</v>
      </c>
      <c r="T877" s="112"/>
      <c r="U877" s="112"/>
    </row>
    <row r="878" spans="1:21" s="110" customFormat="1">
      <c r="A878" s="106" t="s">
        <v>4662</v>
      </c>
      <c r="B878" s="107">
        <v>50.00586399469325</v>
      </c>
      <c r="C878" s="107">
        <v>79.131796514770826</v>
      </c>
      <c r="D878" s="108">
        <f t="shared" si="82"/>
        <v>0.63193136257634563</v>
      </c>
      <c r="E878" s="117">
        <v>6.3109574730070742E-2</v>
      </c>
      <c r="F878" s="117">
        <v>2.1080775497501932E-3</v>
      </c>
      <c r="G878" s="117">
        <v>1.3010691474574267</v>
      </c>
      <c r="H878" s="117">
        <v>4.335231759903279E-2</v>
      </c>
      <c r="I878" s="117">
        <v>0.14981744850920711</v>
      </c>
      <c r="J878" s="117">
        <v>1.9231178331700039E-3</v>
      </c>
      <c r="K878" s="107">
        <v>722.23</v>
      </c>
      <c r="L878" s="107">
        <v>71.13250000000005</v>
      </c>
      <c r="M878" s="107">
        <v>846.19369614454752</v>
      </c>
      <c r="N878" s="107">
        <v>19.138545886024609</v>
      </c>
      <c r="O878" s="107">
        <v>899.93997967953123</v>
      </c>
      <c r="P878" s="107">
        <v>10.792844014999979</v>
      </c>
      <c r="Q878" s="109">
        <f t="shared" si="83"/>
        <v>-24.605732201588303</v>
      </c>
      <c r="R878" s="109">
        <f t="shared" si="84"/>
        <v>24.726156766395391</v>
      </c>
      <c r="S878" s="147">
        <f t="shared" si="81"/>
        <v>-24.605732201588303</v>
      </c>
      <c r="T878" s="107">
        <f t="shared" si="85"/>
        <v>899.93997967953123</v>
      </c>
      <c r="U878" s="107">
        <f t="shared" si="86"/>
        <v>10.792844014999979</v>
      </c>
    </row>
    <row r="879" spans="1:21" s="110" customFormat="1">
      <c r="A879" s="106" t="s">
        <v>4663</v>
      </c>
      <c r="B879" s="107">
        <v>20.091820301936043</v>
      </c>
      <c r="C879" s="107">
        <v>43.899602735506235</v>
      </c>
      <c r="D879" s="108">
        <f t="shared" si="82"/>
        <v>0.45767658589050669</v>
      </c>
      <c r="E879" s="117">
        <v>6.2389484456207601E-2</v>
      </c>
      <c r="F879" s="117">
        <v>2.9094024118488273E-3</v>
      </c>
      <c r="G879" s="117">
        <v>1.2022462334275856</v>
      </c>
      <c r="H879" s="117">
        <v>5.3577176357115217E-2</v>
      </c>
      <c r="I879" s="117">
        <v>0.14083476244665824</v>
      </c>
      <c r="J879" s="117">
        <v>2.1501440797202418E-3</v>
      </c>
      <c r="K879" s="107">
        <v>687.05</v>
      </c>
      <c r="L879" s="107">
        <v>99.987499999999997</v>
      </c>
      <c r="M879" s="107">
        <v>801.62243456073054</v>
      </c>
      <c r="N879" s="107">
        <v>24.708681256231976</v>
      </c>
      <c r="O879" s="107">
        <v>849.38109398253914</v>
      </c>
      <c r="P879" s="107">
        <v>12.158283713487945</v>
      </c>
      <c r="Q879" s="109">
        <f t="shared" si="83"/>
        <v>-23.6272606044013</v>
      </c>
      <c r="R879" s="109">
        <f t="shared" si="84"/>
        <v>36.156991145917942</v>
      </c>
      <c r="S879" s="147">
        <f t="shared" si="81"/>
        <v>-23.6272606044013</v>
      </c>
      <c r="T879" s="107">
        <f t="shared" si="85"/>
        <v>849.38109398253914</v>
      </c>
      <c r="U879" s="107">
        <f t="shared" si="86"/>
        <v>12.158283713487945</v>
      </c>
    </row>
    <row r="880" spans="1:21" s="110" customFormat="1">
      <c r="A880" s="106" t="s">
        <v>4664</v>
      </c>
      <c r="B880" s="107">
        <v>35.967115456162475</v>
      </c>
      <c r="C880" s="107">
        <v>73.427481521545857</v>
      </c>
      <c r="D880" s="108">
        <f t="shared" si="82"/>
        <v>0.48983180017700362</v>
      </c>
      <c r="E880" s="117">
        <v>6.237671542167661E-2</v>
      </c>
      <c r="F880" s="117">
        <v>2.6338847210762234E-3</v>
      </c>
      <c r="G880" s="117">
        <v>1.1875315683445709</v>
      </c>
      <c r="H880" s="117">
        <v>4.945668640315095E-2</v>
      </c>
      <c r="I880" s="117">
        <v>0.13825191323616265</v>
      </c>
      <c r="J880" s="117">
        <v>1.7424261841517317E-3</v>
      </c>
      <c r="K880" s="107">
        <v>687.05</v>
      </c>
      <c r="L880" s="107">
        <v>90.73</v>
      </c>
      <c r="M880" s="107">
        <v>794.81522098668358</v>
      </c>
      <c r="N880" s="107">
        <v>22.962593065654723</v>
      </c>
      <c r="O880" s="107">
        <v>834.76987003346494</v>
      </c>
      <c r="P880" s="107">
        <v>9.8784054324300641</v>
      </c>
      <c r="Q880" s="109">
        <f t="shared" si="83"/>
        <v>-21.500599670106247</v>
      </c>
      <c r="R880" s="109">
        <f t="shared" si="84"/>
        <v>32.218677568756696</v>
      </c>
      <c r="S880" s="147">
        <f t="shared" si="81"/>
        <v>-21.500599670106247</v>
      </c>
      <c r="T880" s="107">
        <f t="shared" si="85"/>
        <v>834.76987003346494</v>
      </c>
      <c r="U880" s="107">
        <f t="shared" si="86"/>
        <v>9.8784054324300641</v>
      </c>
    </row>
    <row r="881" spans="1:21" s="110" customFormat="1">
      <c r="A881" s="106" t="s">
        <v>4665</v>
      </c>
      <c r="B881" s="107">
        <v>11.257406553535999</v>
      </c>
      <c r="C881" s="107">
        <v>25.895555885952753</v>
      </c>
      <c r="D881" s="108">
        <f t="shared" si="82"/>
        <v>0.43472349476161148</v>
      </c>
      <c r="E881" s="117">
        <v>6.5905229634631482E-2</v>
      </c>
      <c r="F881" s="117">
        <v>4.0481649340359787E-3</v>
      </c>
      <c r="G881" s="117">
        <v>1.271493779360283</v>
      </c>
      <c r="H881" s="117">
        <v>6.8167301738547889E-2</v>
      </c>
      <c r="I881" s="117">
        <v>0.14470307383623773</v>
      </c>
      <c r="J881" s="117">
        <v>2.7364276960884426E-3</v>
      </c>
      <c r="K881" s="107">
        <v>803.39</v>
      </c>
      <c r="L881" s="107">
        <v>97.217500000000001</v>
      </c>
      <c r="M881" s="107">
        <v>833.05850398870189</v>
      </c>
      <c r="N881" s="107">
        <v>30.476809247155092</v>
      </c>
      <c r="O881" s="107">
        <v>871.20244457945296</v>
      </c>
      <c r="P881" s="107">
        <v>15.417416915079659</v>
      </c>
      <c r="Q881" s="109">
        <f t="shared" si="83"/>
        <v>-8.4407877344070634</v>
      </c>
      <c r="R881" s="109">
        <f t="shared" si="84"/>
        <v>26.523805860104368</v>
      </c>
      <c r="S881" s="147">
        <f t="shared" si="81"/>
        <v>-8.4407877344070634</v>
      </c>
      <c r="T881" s="107">
        <f t="shared" si="85"/>
        <v>871.20244457945296</v>
      </c>
      <c r="U881" s="107">
        <f t="shared" si="86"/>
        <v>15.417416915079659</v>
      </c>
    </row>
    <row r="882" spans="1:21" s="110" customFormat="1">
      <c r="A882" s="106" t="s">
        <v>4666</v>
      </c>
      <c r="B882" s="107">
        <v>8.3097862892137684</v>
      </c>
      <c r="C882" s="107">
        <v>19.481081505175755</v>
      </c>
      <c r="D882" s="108">
        <f t="shared" si="82"/>
        <v>0.42655672309599524</v>
      </c>
      <c r="E882" s="117">
        <v>7.003783499979982E-2</v>
      </c>
      <c r="F882" s="117">
        <v>5.9346214445766344E-3</v>
      </c>
      <c r="G882" s="117">
        <v>1.2824330088923572</v>
      </c>
      <c r="H882" s="117">
        <v>8.7948090128541684E-2</v>
      </c>
      <c r="I882" s="117">
        <v>0.14063158590411734</v>
      </c>
      <c r="J882" s="117">
        <v>3.1243389420777968E-3</v>
      </c>
      <c r="K882" s="107">
        <v>929.32</v>
      </c>
      <c r="L882" s="107">
        <v>174.07249999999999</v>
      </c>
      <c r="M882" s="107">
        <v>837.9367245503413</v>
      </c>
      <c r="N882" s="107">
        <v>39.1295032248238</v>
      </c>
      <c r="O882" s="107">
        <v>848.23292000248796</v>
      </c>
      <c r="P882" s="107">
        <v>17.66351065880114</v>
      </c>
      <c r="Q882" s="109">
        <f t="shared" si="83"/>
        <v>8.7254207374760089</v>
      </c>
      <c r="R882" s="109">
        <f t="shared" si="84"/>
        <v>34.404247056430975</v>
      </c>
      <c r="S882" s="147">
        <f t="shared" si="81"/>
        <v>8.7254207374760089</v>
      </c>
      <c r="T882" s="107">
        <f t="shared" si="85"/>
        <v>848.23292000248796</v>
      </c>
      <c r="U882" s="107">
        <f t="shared" si="86"/>
        <v>17.66351065880114</v>
      </c>
    </row>
    <row r="883" spans="1:21" s="110" customFormat="1">
      <c r="A883" s="106" t="s">
        <v>4667</v>
      </c>
      <c r="B883" s="107">
        <v>49.259413036318549</v>
      </c>
      <c r="C883" s="107">
        <v>84.636960076726965</v>
      </c>
      <c r="D883" s="108">
        <f t="shared" si="82"/>
        <v>0.58200829745849592</v>
      </c>
      <c r="E883" s="117">
        <v>6.9098501149449459E-2</v>
      </c>
      <c r="F883" s="117">
        <v>2.6566752176439361E-3</v>
      </c>
      <c r="G883" s="117">
        <v>1.3382293663844074</v>
      </c>
      <c r="H883" s="117">
        <v>5.0054383405484959E-2</v>
      </c>
      <c r="I883" s="117">
        <v>0.14144304561322651</v>
      </c>
      <c r="J883" s="117">
        <v>1.9620132421269733E-3</v>
      </c>
      <c r="K883" s="107">
        <v>901.85</v>
      </c>
      <c r="L883" s="107">
        <v>84.26</v>
      </c>
      <c r="M883" s="107">
        <v>862.46023446181096</v>
      </c>
      <c r="N883" s="107">
        <v>21.744175257264057</v>
      </c>
      <c r="O883" s="107">
        <v>852.81734991133703</v>
      </c>
      <c r="P883" s="107">
        <v>11.090232427088065</v>
      </c>
      <c r="Q883" s="109">
        <f t="shared" si="83"/>
        <v>5.43689638949526</v>
      </c>
      <c r="R883" s="109">
        <f t="shared" si="84"/>
        <v>17.840433510190987</v>
      </c>
      <c r="S883" s="147">
        <f t="shared" si="81"/>
        <v>5.43689638949526</v>
      </c>
      <c r="T883" s="107">
        <f t="shared" si="85"/>
        <v>852.81734991133703</v>
      </c>
      <c r="U883" s="107">
        <f t="shared" si="86"/>
        <v>11.090232427088065</v>
      </c>
    </row>
    <row r="884" spans="1:21" s="110" customFormat="1">
      <c r="A884" s="106" t="s">
        <v>4668</v>
      </c>
      <c r="B884" s="107">
        <v>11.997944292991324</v>
      </c>
      <c r="C884" s="107">
        <v>27.013130933734697</v>
      </c>
      <c r="D884" s="108">
        <f t="shared" si="82"/>
        <v>0.4441523021682755</v>
      </c>
      <c r="E884" s="117">
        <v>6.7235278993857686E-2</v>
      </c>
      <c r="F884" s="117">
        <v>4.9540772470051848E-3</v>
      </c>
      <c r="G884" s="117">
        <v>1.2653918677778864</v>
      </c>
      <c r="H884" s="117">
        <v>7.7798756740693586E-2</v>
      </c>
      <c r="I884" s="117">
        <v>0.13877937393048209</v>
      </c>
      <c r="J884" s="117">
        <v>2.5052882577975368E-3</v>
      </c>
      <c r="K884" s="107">
        <v>855.55</v>
      </c>
      <c r="L884" s="107">
        <v>153.69749999999999</v>
      </c>
      <c r="M884" s="107">
        <v>830.32721127780417</v>
      </c>
      <c r="N884" s="107">
        <v>34.875155636327882</v>
      </c>
      <c r="O884" s="107">
        <v>837.75641675361669</v>
      </c>
      <c r="P884" s="107">
        <v>14.189175458026039</v>
      </c>
      <c r="Q884" s="109">
        <f t="shared" si="83"/>
        <v>2.0797829754407471</v>
      </c>
      <c r="R884" s="109">
        <f t="shared" si="84"/>
        <v>35.338278550539904</v>
      </c>
      <c r="S884" s="147">
        <f t="shared" si="81"/>
        <v>2.0797829754407471</v>
      </c>
      <c r="T884" s="107">
        <f t="shared" si="85"/>
        <v>837.75641675361669</v>
      </c>
      <c r="U884" s="107">
        <f t="shared" si="86"/>
        <v>14.189175458026039</v>
      </c>
    </row>
    <row r="885" spans="1:21" s="110" customFormat="1">
      <c r="A885" s="106" t="s">
        <v>4669</v>
      </c>
      <c r="B885" s="107">
        <v>23.838095249867429</v>
      </c>
      <c r="C885" s="107">
        <v>47.814431330210219</v>
      </c>
      <c r="D885" s="108">
        <f t="shared" si="82"/>
        <v>0.49855440264968687</v>
      </c>
      <c r="E885" s="117">
        <v>6.5712774230582832E-2</v>
      </c>
      <c r="F885" s="117">
        <v>3.8622683616744953E-3</v>
      </c>
      <c r="G885" s="117">
        <v>1.2386795448090488</v>
      </c>
      <c r="H885" s="117">
        <v>6.4360927306058593E-2</v>
      </c>
      <c r="I885" s="117">
        <v>0.13894886796231934</v>
      </c>
      <c r="J885" s="117">
        <v>2.1513167626726927E-3</v>
      </c>
      <c r="K885" s="107">
        <v>798.15</v>
      </c>
      <c r="L885" s="107">
        <v>91.662499999999994</v>
      </c>
      <c r="M885" s="107">
        <v>818.28319350714173</v>
      </c>
      <c r="N885" s="107">
        <v>29.197062183385963</v>
      </c>
      <c r="O885" s="107">
        <v>838.71581894439589</v>
      </c>
      <c r="P885" s="107">
        <v>12.184804230068309</v>
      </c>
      <c r="Q885" s="109">
        <f t="shared" si="83"/>
        <v>-5.0824806044472703</v>
      </c>
      <c r="R885" s="109">
        <f t="shared" si="84"/>
        <v>24.328476962276564</v>
      </c>
      <c r="S885" s="147">
        <f t="shared" si="81"/>
        <v>-5.0824806044472703</v>
      </c>
      <c r="T885" s="107">
        <f t="shared" si="85"/>
        <v>838.71581894439589</v>
      </c>
      <c r="U885" s="107">
        <f t="shared" si="86"/>
        <v>12.184804230068309</v>
      </c>
    </row>
    <row r="886" spans="1:21" s="110" customFormat="1">
      <c r="A886" s="106" t="s">
        <v>4670</v>
      </c>
      <c r="B886" s="107">
        <v>30.688636866112979</v>
      </c>
      <c r="C886" s="107">
        <v>56.533527682715537</v>
      </c>
      <c r="D886" s="108">
        <f t="shared" si="82"/>
        <v>0.54283958783445363</v>
      </c>
      <c r="E886" s="117">
        <v>6.5128440645508962E-2</v>
      </c>
      <c r="F886" s="117">
        <v>3.1944451789384745E-3</v>
      </c>
      <c r="G886" s="117">
        <v>1.2287123519196057</v>
      </c>
      <c r="H886" s="117">
        <v>5.923527814631515E-2</v>
      </c>
      <c r="I886" s="117">
        <v>0.137006333810958</v>
      </c>
      <c r="J886" s="117">
        <v>1.9144240988906089E-3</v>
      </c>
      <c r="K886" s="107">
        <v>788.89</v>
      </c>
      <c r="L886" s="107">
        <v>103.69750000000001</v>
      </c>
      <c r="M886" s="107">
        <v>813.75234607976927</v>
      </c>
      <c r="N886" s="107">
        <v>26.992778939549641</v>
      </c>
      <c r="O886" s="107">
        <v>827.71175108442208</v>
      </c>
      <c r="P886" s="107">
        <v>10.86329034314592</v>
      </c>
      <c r="Q886" s="109">
        <f t="shared" si="83"/>
        <v>-4.9210601077998239</v>
      </c>
      <c r="R886" s="109">
        <f t="shared" si="84"/>
        <v>27.72034101071883</v>
      </c>
      <c r="S886" s="147">
        <f t="shared" si="81"/>
        <v>-4.9210601077998239</v>
      </c>
      <c r="T886" s="107">
        <f t="shared" si="85"/>
        <v>827.71175108442208</v>
      </c>
      <c r="U886" s="107">
        <f t="shared" si="86"/>
        <v>10.86329034314592</v>
      </c>
    </row>
    <row r="887" spans="1:21" s="110" customFormat="1">
      <c r="A887" s="106" t="s">
        <v>4671</v>
      </c>
      <c r="B887" s="107">
        <v>9.2745774830056948</v>
      </c>
      <c r="C887" s="107">
        <v>18.385540457851789</v>
      </c>
      <c r="D887" s="108">
        <f t="shared" si="82"/>
        <v>0.50444954306713696</v>
      </c>
      <c r="E887" s="117">
        <v>6.6512597626832107E-2</v>
      </c>
      <c r="F887" s="117">
        <v>5.2470442741521196E-3</v>
      </c>
      <c r="G887" s="117">
        <v>1.2159524547857252</v>
      </c>
      <c r="H887" s="117">
        <v>7.9249996912698462E-2</v>
      </c>
      <c r="I887" s="117">
        <v>0.14029641503302001</v>
      </c>
      <c r="J887" s="117">
        <v>3.1145544864598453E-3</v>
      </c>
      <c r="K887" s="107">
        <v>833.33</v>
      </c>
      <c r="L887" s="107">
        <v>169.4375</v>
      </c>
      <c r="M887" s="107">
        <v>807.92233663325635</v>
      </c>
      <c r="N887" s="107">
        <v>36.31770720919139</v>
      </c>
      <c r="O887" s="107">
        <v>846.33838385620265</v>
      </c>
      <c r="P887" s="107">
        <v>17.613376871188258</v>
      </c>
      <c r="Q887" s="109">
        <f t="shared" si="83"/>
        <v>-1.56101230679353</v>
      </c>
      <c r="R887" s="109">
        <f t="shared" si="84"/>
        <v>41.51572463186465</v>
      </c>
      <c r="S887" s="147">
        <f t="shared" si="81"/>
        <v>-1.56101230679353</v>
      </c>
      <c r="T887" s="107">
        <f t="shared" si="85"/>
        <v>846.33838385620265</v>
      </c>
      <c r="U887" s="107">
        <f t="shared" si="86"/>
        <v>17.613376871188258</v>
      </c>
    </row>
    <row r="888" spans="1:21" s="110" customFormat="1">
      <c r="A888" s="106" t="s">
        <v>4672</v>
      </c>
      <c r="B888" s="107">
        <v>74.055309975362505</v>
      </c>
      <c r="C888" s="107">
        <v>123.79739238201559</v>
      </c>
      <c r="D888" s="108">
        <f t="shared" si="82"/>
        <v>0.59819765627083388</v>
      </c>
      <c r="E888" s="117">
        <v>7.3737200632088717E-2</v>
      </c>
      <c r="F888" s="117">
        <v>3.7091855024332836E-3</v>
      </c>
      <c r="G888" s="117">
        <v>1.4342940591976534</v>
      </c>
      <c r="H888" s="117">
        <v>6.7192732899719804E-2</v>
      </c>
      <c r="I888" s="117">
        <v>0.14252382582436882</v>
      </c>
      <c r="J888" s="117">
        <v>2.2355238161050673E-3</v>
      </c>
      <c r="K888" s="107">
        <v>1035.19</v>
      </c>
      <c r="L888" s="107">
        <v>101.5475</v>
      </c>
      <c r="M888" s="107">
        <v>903.34243835521545</v>
      </c>
      <c r="N888" s="107">
        <v>28.033896141265163</v>
      </c>
      <c r="O888" s="107">
        <v>858.91827675752984</v>
      </c>
      <c r="P888" s="107">
        <v>12.621926868390865</v>
      </c>
      <c r="Q888" s="109">
        <f t="shared" si="83"/>
        <v>17.027958465834313</v>
      </c>
      <c r="R888" s="109">
        <f t="shared" si="84"/>
        <v>16.460011931410694</v>
      </c>
      <c r="S888" s="147">
        <f t="shared" si="81"/>
        <v>17.027958465834313</v>
      </c>
      <c r="T888" s="107">
        <f t="shared" si="85"/>
        <v>858.91827675752984</v>
      </c>
      <c r="U888" s="107">
        <f t="shared" si="86"/>
        <v>12.621926868390865</v>
      </c>
    </row>
    <row r="889" spans="1:21" s="110" customFormat="1">
      <c r="A889" s="106" t="s">
        <v>4673</v>
      </c>
      <c r="B889" s="107">
        <v>13.62487507425773</v>
      </c>
      <c r="C889" s="107">
        <v>29.346084181170152</v>
      </c>
      <c r="D889" s="108">
        <f t="shared" si="82"/>
        <v>0.46428255947688246</v>
      </c>
      <c r="E889" s="117">
        <v>7.0050281889511554E-2</v>
      </c>
      <c r="F889" s="117">
        <v>3.9947034460974936E-3</v>
      </c>
      <c r="G889" s="117">
        <v>1.3378278695134953</v>
      </c>
      <c r="H889" s="117">
        <v>7.4242244021188342E-2</v>
      </c>
      <c r="I889" s="117">
        <v>0.14094158624762113</v>
      </c>
      <c r="J889" s="117">
        <v>2.3814636340437822E-3</v>
      </c>
      <c r="K889" s="107">
        <v>931.48</v>
      </c>
      <c r="L889" s="107">
        <v>116.67</v>
      </c>
      <c r="M889" s="107">
        <v>862.28586828146058</v>
      </c>
      <c r="N889" s="107">
        <v>32.250782749015912</v>
      </c>
      <c r="O889" s="107">
        <v>849.98468553647194</v>
      </c>
      <c r="P889" s="107">
        <v>13.463292462382181</v>
      </c>
      <c r="Q889" s="109">
        <f t="shared" si="83"/>
        <v>8.7490138772199124</v>
      </c>
      <c r="R889" s="109">
        <f t="shared" si="84"/>
        <v>23.040845872788086</v>
      </c>
      <c r="S889" s="147">
        <f t="shared" si="81"/>
        <v>8.7490138772199124</v>
      </c>
      <c r="T889" s="107">
        <f t="shared" si="85"/>
        <v>849.98468553647194</v>
      </c>
      <c r="U889" s="107">
        <f t="shared" si="86"/>
        <v>13.463292462382181</v>
      </c>
    </row>
    <row r="890" spans="1:21" s="110" customFormat="1">
      <c r="A890" s="106" t="s">
        <v>4674</v>
      </c>
      <c r="B890" s="107">
        <v>61.337947313611757</v>
      </c>
      <c r="C890" s="107">
        <v>102.01382803968178</v>
      </c>
      <c r="D890" s="108">
        <f t="shared" si="82"/>
        <v>0.60127091093721385</v>
      </c>
      <c r="E890" s="117">
        <v>6.4351499494769898E-2</v>
      </c>
      <c r="F890" s="117">
        <v>2.3047617032757417E-3</v>
      </c>
      <c r="G890" s="117">
        <v>1.2547281718520973</v>
      </c>
      <c r="H890" s="117">
        <v>4.6128828533379906E-2</v>
      </c>
      <c r="I890" s="117">
        <v>0.14144136442401153</v>
      </c>
      <c r="J890" s="117">
        <v>2.0499741939505418E-3</v>
      </c>
      <c r="K890" s="107">
        <v>753.71</v>
      </c>
      <c r="L890" s="107">
        <v>75.917500000000004</v>
      </c>
      <c r="M890" s="107">
        <v>825.53629593880999</v>
      </c>
      <c r="N890" s="107">
        <v>20.781010410169376</v>
      </c>
      <c r="O890" s="107">
        <v>852.80785521948985</v>
      </c>
      <c r="P890" s="107">
        <v>11.586607451032995</v>
      </c>
      <c r="Q890" s="109">
        <f t="shared" si="83"/>
        <v>-13.148008546986212</v>
      </c>
      <c r="R890" s="109">
        <f t="shared" si="84"/>
        <v>23.000107095607017</v>
      </c>
      <c r="S890" s="147">
        <f t="shared" si="81"/>
        <v>-13.148008546986212</v>
      </c>
      <c r="T890" s="107">
        <f t="shared" si="85"/>
        <v>852.80785521948985</v>
      </c>
      <c r="U890" s="107">
        <f t="shared" si="86"/>
        <v>11.586607451032995</v>
      </c>
    </row>
    <row r="891" spans="1:21" s="110" customFormat="1">
      <c r="A891" s="106" t="s">
        <v>4675</v>
      </c>
      <c r="B891" s="107">
        <v>32.852293751657747</v>
      </c>
      <c r="C891" s="107">
        <v>44.315641285436982</v>
      </c>
      <c r="D891" s="108">
        <f t="shared" si="82"/>
        <v>0.74132502201776052</v>
      </c>
      <c r="E891" s="117">
        <v>6.8671897399173773E-2</v>
      </c>
      <c r="F891" s="117">
        <v>3.6548546515058457E-3</v>
      </c>
      <c r="G891" s="117">
        <v>1.3151939878820254</v>
      </c>
      <c r="H891" s="117">
        <v>6.3334520062123131E-2</v>
      </c>
      <c r="I891" s="117">
        <v>0.14186114927124796</v>
      </c>
      <c r="J891" s="117">
        <v>2.4327054806257773E-3</v>
      </c>
      <c r="K891" s="107">
        <v>900</v>
      </c>
      <c r="L891" s="107">
        <v>109.25749999999999</v>
      </c>
      <c r="M891" s="107">
        <v>852.4074530018313</v>
      </c>
      <c r="N891" s="107">
        <v>27.782898133175436</v>
      </c>
      <c r="O891" s="107">
        <v>855.17819993458465</v>
      </c>
      <c r="P891" s="107">
        <v>13.741679396214501</v>
      </c>
      <c r="Q891" s="109">
        <f t="shared" si="83"/>
        <v>4.9802000072683761</v>
      </c>
      <c r="R891" s="109">
        <f t="shared" si="84"/>
        <v>23.271504509224204</v>
      </c>
      <c r="S891" s="147">
        <f t="shared" si="81"/>
        <v>4.9802000072683761</v>
      </c>
      <c r="T891" s="107">
        <f t="shared" si="85"/>
        <v>855.17819993458465</v>
      </c>
      <c r="U891" s="107">
        <f t="shared" si="86"/>
        <v>13.741679396214501</v>
      </c>
    </row>
    <row r="892" spans="1:21" s="110" customFormat="1">
      <c r="A892" s="106" t="s">
        <v>4676</v>
      </c>
      <c r="B892" s="107">
        <v>86.210774800695319</v>
      </c>
      <c r="C892" s="107">
        <v>108.02895582523426</v>
      </c>
      <c r="D892" s="108">
        <f t="shared" si="82"/>
        <v>0.79803395434242941</v>
      </c>
      <c r="E892" s="117">
        <v>6.2049406986820439E-2</v>
      </c>
      <c r="F892" s="117">
        <v>2.236613602991541E-3</v>
      </c>
      <c r="G892" s="117">
        <v>1.185999466418288</v>
      </c>
      <c r="H892" s="117">
        <v>4.3232098050933927E-2</v>
      </c>
      <c r="I892" s="117">
        <v>0.138021075141323</v>
      </c>
      <c r="J892" s="117">
        <v>1.7117338898037585E-3</v>
      </c>
      <c r="K892" s="107">
        <v>675.94</v>
      </c>
      <c r="L892" s="107">
        <v>75.917500000000004</v>
      </c>
      <c r="M892" s="107">
        <v>794.10381851436489</v>
      </c>
      <c r="N892" s="107">
        <v>20.088297639902688</v>
      </c>
      <c r="O892" s="107">
        <v>833.46240121839389</v>
      </c>
      <c r="P892" s="107">
        <v>9.7066974961676333</v>
      </c>
      <c r="Q892" s="109">
        <f t="shared" si="83"/>
        <v>-23.304198777760419</v>
      </c>
      <c r="R892" s="109">
        <f t="shared" si="84"/>
        <v>27.846075234412115</v>
      </c>
      <c r="S892" s="147">
        <f t="shared" si="81"/>
        <v>-23.304198777760419</v>
      </c>
      <c r="T892" s="107">
        <f t="shared" si="85"/>
        <v>833.46240121839389</v>
      </c>
      <c r="U892" s="107">
        <f t="shared" si="86"/>
        <v>9.7066974961676333</v>
      </c>
    </row>
    <row r="893" spans="1:21" s="110" customFormat="1">
      <c r="A893" s="106" t="s">
        <v>4677</v>
      </c>
      <c r="B893" s="107">
        <v>34.090602729795485</v>
      </c>
      <c r="C893" s="107">
        <v>58.604963789166071</v>
      </c>
      <c r="D893" s="108">
        <f t="shared" si="82"/>
        <v>0.58170162603355446</v>
      </c>
      <c r="E893" s="117">
        <v>7.1649630688785659E-2</v>
      </c>
      <c r="F893" s="117">
        <v>3.6051519159104768E-3</v>
      </c>
      <c r="G893" s="117">
        <v>1.3509859173351926</v>
      </c>
      <c r="H893" s="117">
        <v>6.7903457036061807E-2</v>
      </c>
      <c r="I893" s="117">
        <v>0.13739364325559209</v>
      </c>
      <c r="J893" s="117">
        <v>2.1737033262710257E-3</v>
      </c>
      <c r="K893" s="107">
        <v>975.93</v>
      </c>
      <c r="L893" s="107">
        <v>102.94</v>
      </c>
      <c r="M893" s="107">
        <v>867.98474840395738</v>
      </c>
      <c r="N893" s="107">
        <v>29.333217600635578</v>
      </c>
      <c r="O893" s="107">
        <v>829.90728146260051</v>
      </c>
      <c r="P893" s="107">
        <v>12.328062340478358</v>
      </c>
      <c r="Q893" s="109">
        <f t="shared" si="83"/>
        <v>14.962417236625525</v>
      </c>
      <c r="R893" s="109">
        <f t="shared" si="84"/>
        <v>18.116363918019726</v>
      </c>
      <c r="S893" s="147">
        <f t="shared" si="81"/>
        <v>14.962417236625525</v>
      </c>
      <c r="T893" s="107">
        <f t="shared" si="85"/>
        <v>829.90728146260051</v>
      </c>
      <c r="U893" s="107">
        <f t="shared" si="86"/>
        <v>12.328062340478358</v>
      </c>
    </row>
    <row r="894" spans="1:21" s="110" customFormat="1">
      <c r="A894" s="106" t="s">
        <v>4678</v>
      </c>
      <c r="B894" s="107">
        <v>8.3283942062846101</v>
      </c>
      <c r="C894" s="107">
        <v>18.930854630988186</v>
      </c>
      <c r="D894" s="108">
        <f t="shared" si="82"/>
        <v>0.4399375711570751</v>
      </c>
      <c r="E894" s="117">
        <v>0.36843234628378235</v>
      </c>
      <c r="F894" s="117">
        <v>0.28693075062086582</v>
      </c>
      <c r="G894" s="117">
        <v>5.8072013333870265</v>
      </c>
      <c r="H894" s="117">
        <v>4.6374035897784296</v>
      </c>
      <c r="I894" s="117">
        <v>0.30214668792789962</v>
      </c>
      <c r="J894" s="117">
        <v>0.16112590239689087</v>
      </c>
      <c r="K894" s="107">
        <v>3785.0349999999999</v>
      </c>
      <c r="L894" s="107">
        <v>1700.4675</v>
      </c>
      <c r="M894" s="107">
        <v>1947.4854763995711</v>
      </c>
      <c r="N894" s="107">
        <v>691.73062683391436</v>
      </c>
      <c r="O894" s="107">
        <v>1701.9448894724317</v>
      </c>
      <c r="P894" s="107">
        <v>797.6712618996562</v>
      </c>
      <c r="Q894" s="109">
        <f t="shared" si="83"/>
        <v>55.03489691713731</v>
      </c>
      <c r="R894" s="109">
        <f t="shared" si="84"/>
        <v>58.385289904109918</v>
      </c>
      <c r="S894" s="147">
        <f t="shared" si="81"/>
        <v>55.03489691713731</v>
      </c>
      <c r="T894" s="107">
        <f t="shared" si="85"/>
        <v>3785.0349999999999</v>
      </c>
      <c r="U894" s="107">
        <f t="shared" si="86"/>
        <v>1700.4675</v>
      </c>
    </row>
    <row r="895" spans="1:21" s="110" customFormat="1">
      <c r="A895" s="106" t="s">
        <v>4679</v>
      </c>
      <c r="B895" s="107">
        <v>10.268069643095243</v>
      </c>
      <c r="C895" s="107">
        <v>23.604119560979548</v>
      </c>
      <c r="D895" s="108">
        <f t="shared" si="82"/>
        <v>0.43501176210230685</v>
      </c>
      <c r="E895" s="117">
        <v>6.3491773081169434E-2</v>
      </c>
      <c r="F895" s="117">
        <v>3.9541224648749129E-3</v>
      </c>
      <c r="G895" s="117">
        <v>1.2118296364239496</v>
      </c>
      <c r="H895" s="117">
        <v>6.6874888333061391E-2</v>
      </c>
      <c r="I895" s="117">
        <v>0.13882066009846561</v>
      </c>
      <c r="J895" s="117">
        <v>2.6078760531827311E-3</v>
      </c>
      <c r="K895" s="107">
        <v>724.08</v>
      </c>
      <c r="L895" s="107">
        <v>132.23750000000001</v>
      </c>
      <c r="M895" s="107">
        <v>806.03143910497511</v>
      </c>
      <c r="N895" s="107">
        <v>30.705099609526329</v>
      </c>
      <c r="O895" s="107">
        <v>837.99012568834314</v>
      </c>
      <c r="P895" s="107">
        <v>14.769090814675277</v>
      </c>
      <c r="Q895" s="109">
        <f t="shared" si="83"/>
        <v>-15.731704464747409</v>
      </c>
      <c r="R895" s="109">
        <f t="shared" si="84"/>
        <v>42.46815316794715</v>
      </c>
      <c r="S895" s="147">
        <f t="shared" si="81"/>
        <v>-15.731704464747409</v>
      </c>
      <c r="T895" s="107">
        <f t="shared" si="85"/>
        <v>837.99012568834314</v>
      </c>
      <c r="U895" s="107">
        <f t="shared" si="86"/>
        <v>14.769090814675277</v>
      </c>
    </row>
    <row r="896" spans="1:21" s="110" customFormat="1">
      <c r="A896" s="106" t="s">
        <v>4680</v>
      </c>
      <c r="B896" s="107">
        <v>31.148960309031324</v>
      </c>
      <c r="C896" s="107">
        <v>59.639672676296819</v>
      </c>
      <c r="D896" s="108">
        <f t="shared" si="82"/>
        <v>0.52228590317886103</v>
      </c>
      <c r="E896" s="117">
        <v>6.6247448523980915E-2</v>
      </c>
      <c r="F896" s="117">
        <v>3.0416224841690329E-3</v>
      </c>
      <c r="G896" s="117">
        <v>1.2805236142895458</v>
      </c>
      <c r="H896" s="117">
        <v>5.8325756874623873E-2</v>
      </c>
      <c r="I896" s="117">
        <v>0.13988722250958213</v>
      </c>
      <c r="J896" s="117">
        <v>1.9583375485053697E-3</v>
      </c>
      <c r="K896" s="107">
        <v>812.96</v>
      </c>
      <c r="L896" s="107">
        <v>95.212500000000006</v>
      </c>
      <c r="M896" s="107">
        <v>837.08693911736691</v>
      </c>
      <c r="N896" s="107">
        <v>25.975267187962611</v>
      </c>
      <c r="O896" s="107">
        <v>844.02468905444323</v>
      </c>
      <c r="P896" s="107">
        <v>11.084377799442391</v>
      </c>
      <c r="Q896" s="109">
        <f t="shared" si="83"/>
        <v>-3.8211829677281983</v>
      </c>
      <c r="R896" s="109">
        <f t="shared" si="84"/>
        <v>24.471133100070837</v>
      </c>
      <c r="S896" s="147">
        <f t="shared" si="81"/>
        <v>-3.8211829677281983</v>
      </c>
      <c r="T896" s="107">
        <f t="shared" si="85"/>
        <v>844.02468905444323</v>
      </c>
      <c r="U896" s="107">
        <f t="shared" si="86"/>
        <v>11.084377799442391</v>
      </c>
    </row>
    <row r="897" spans="1:21" s="110" customFormat="1">
      <c r="A897" s="106" t="s">
        <v>4681</v>
      </c>
      <c r="B897" s="107">
        <v>64.551990574407498</v>
      </c>
      <c r="C897" s="107">
        <v>120.62629199126975</v>
      </c>
      <c r="D897" s="108">
        <f t="shared" si="82"/>
        <v>0.53514030406471758</v>
      </c>
      <c r="E897" s="117">
        <v>7.3522754346700067E-2</v>
      </c>
      <c r="F897" s="117">
        <v>2.4260690634051864E-3</v>
      </c>
      <c r="G897" s="117">
        <v>1.4786802232762695</v>
      </c>
      <c r="H897" s="117">
        <v>4.8227917136861864E-2</v>
      </c>
      <c r="I897" s="117">
        <v>0.14576235006256083</v>
      </c>
      <c r="J897" s="117">
        <v>1.4439543483770979E-3</v>
      </c>
      <c r="K897" s="107">
        <v>1027.7750000000001</v>
      </c>
      <c r="L897" s="107">
        <v>66.667500000000004</v>
      </c>
      <c r="M897" s="107">
        <v>921.68985174540603</v>
      </c>
      <c r="N897" s="107">
        <v>19.766343702352401</v>
      </c>
      <c r="O897" s="107">
        <v>877.16501769120828</v>
      </c>
      <c r="P897" s="107">
        <v>8.1379314806980769</v>
      </c>
      <c r="Q897" s="109">
        <f t="shared" si="83"/>
        <v>14.653983830000906</v>
      </c>
      <c r="R897" s="109">
        <f t="shared" si="84"/>
        <v>11.184759147327812</v>
      </c>
      <c r="S897" s="147">
        <f t="shared" si="81"/>
        <v>14.653983830000906</v>
      </c>
      <c r="T897" s="107">
        <f t="shared" si="85"/>
        <v>877.16501769120828</v>
      </c>
      <c r="U897" s="107">
        <f t="shared" si="86"/>
        <v>8.1379314806980769</v>
      </c>
    </row>
    <row r="898" spans="1:21" s="110" customFormat="1">
      <c r="A898" s="106" t="s">
        <v>4682</v>
      </c>
      <c r="B898" s="107">
        <v>8.4252960682290521</v>
      </c>
      <c r="C898" s="107">
        <v>20.536676349982617</v>
      </c>
      <c r="D898" s="108">
        <f t="shared" si="82"/>
        <v>0.41025606698214256</v>
      </c>
      <c r="E898" s="117">
        <v>6.8074887731334369E-2</v>
      </c>
      <c r="F898" s="117">
        <v>5.1866568933279476E-3</v>
      </c>
      <c r="G898" s="117">
        <v>1.2082900226177706</v>
      </c>
      <c r="H898" s="117">
        <v>7.6990883889908865E-2</v>
      </c>
      <c r="I898" s="117">
        <v>0.13605429941686106</v>
      </c>
      <c r="J898" s="117">
        <v>2.9377934632825488E-3</v>
      </c>
      <c r="K898" s="107">
        <v>872.21500000000003</v>
      </c>
      <c r="L898" s="107">
        <v>157.4025</v>
      </c>
      <c r="M898" s="107">
        <v>804.40520953683358</v>
      </c>
      <c r="N898" s="107">
        <v>35.405028110007166</v>
      </c>
      <c r="O898" s="107">
        <v>822.31179976845942</v>
      </c>
      <c r="P898" s="107">
        <v>16.67609640314901</v>
      </c>
      <c r="Q898" s="109">
        <f t="shared" si="83"/>
        <v>5.7214333887333542</v>
      </c>
      <c r="R898" s="109">
        <f t="shared" si="84"/>
        <v>34.241756816357949</v>
      </c>
      <c r="S898" s="147">
        <f t="shared" si="81"/>
        <v>5.7214333887333542</v>
      </c>
      <c r="T898" s="107">
        <f t="shared" si="85"/>
        <v>822.31179976845942</v>
      </c>
      <c r="U898" s="107">
        <f t="shared" si="86"/>
        <v>16.67609640314901</v>
      </c>
    </row>
    <row r="899" spans="1:21" s="110" customFormat="1">
      <c r="A899" s="106" t="s">
        <v>4683</v>
      </c>
      <c r="B899" s="107">
        <v>539.08102387181737</v>
      </c>
      <c r="C899" s="107">
        <v>394.29474589239845</v>
      </c>
      <c r="D899" s="108">
        <f t="shared" si="82"/>
        <v>1.3672031633384496</v>
      </c>
      <c r="E899" s="117">
        <v>6.6779086007261027E-2</v>
      </c>
      <c r="F899" s="117">
        <v>1.5440397365061235E-3</v>
      </c>
      <c r="G899" s="117">
        <v>1.2442813936249593</v>
      </c>
      <c r="H899" s="117">
        <v>2.9787177234352445E-2</v>
      </c>
      <c r="I899" s="117">
        <v>0.13469511544715163</v>
      </c>
      <c r="J899" s="117">
        <v>1.3166984615113743E-3</v>
      </c>
      <c r="K899" s="107">
        <v>831.48</v>
      </c>
      <c r="L899" s="107">
        <v>48.147500000000001</v>
      </c>
      <c r="M899" s="107">
        <v>820.82081334958696</v>
      </c>
      <c r="N899" s="107">
        <v>13.488203632872793</v>
      </c>
      <c r="O899" s="107">
        <v>814.59464365473923</v>
      </c>
      <c r="P899" s="107">
        <v>7.4933313861261723</v>
      </c>
      <c r="Q899" s="109">
        <f t="shared" si="83"/>
        <v>2.0307591698249805</v>
      </c>
      <c r="R899" s="109">
        <f t="shared" si="84"/>
        <v>11.488243338135709</v>
      </c>
      <c r="S899" s="147">
        <f t="shared" si="81"/>
        <v>2.0307591698249805</v>
      </c>
      <c r="T899" s="107">
        <f t="shared" si="85"/>
        <v>814.59464365473923</v>
      </c>
      <c r="U899" s="107">
        <f t="shared" si="86"/>
        <v>7.4933313861261723</v>
      </c>
    </row>
    <row r="900" spans="1:21" s="110" customFormat="1">
      <c r="A900" s="106" t="s">
        <v>4684</v>
      </c>
      <c r="B900" s="107">
        <v>4.9481355472628801</v>
      </c>
      <c r="C900" s="107">
        <v>12.668250839103715</v>
      </c>
      <c r="D900" s="108">
        <f t="shared" si="82"/>
        <v>0.39059342999344676</v>
      </c>
      <c r="E900" s="117">
        <v>7.2154894408526057E-2</v>
      </c>
      <c r="F900" s="117">
        <v>6.7396052737717649E-3</v>
      </c>
      <c r="G900" s="117">
        <v>1.2916589449558955</v>
      </c>
      <c r="H900" s="117">
        <v>0.10060751640115344</v>
      </c>
      <c r="I900" s="117">
        <v>0.1401325724885531</v>
      </c>
      <c r="J900" s="117">
        <v>3.6898548466786796E-3</v>
      </c>
      <c r="K900" s="107">
        <v>990.74</v>
      </c>
      <c r="L900" s="107">
        <v>191.20249999999999</v>
      </c>
      <c r="M900" s="107">
        <v>842.03278205316315</v>
      </c>
      <c r="N900" s="107">
        <v>44.580627629213346</v>
      </c>
      <c r="O900" s="107">
        <v>845.41206963209765</v>
      </c>
      <c r="P900" s="107">
        <v>20.867772129827326</v>
      </c>
      <c r="Q900" s="109">
        <f t="shared" si="83"/>
        <v>14.668624499657057</v>
      </c>
      <c r="R900" s="109">
        <f t="shared" si="84"/>
        <v>33.204435816908813</v>
      </c>
      <c r="S900" s="147">
        <f t="shared" ref="S900:S963" si="87">IF(OR(Q900-R900&gt;10,Q900+R900&lt;-5),"X",Q900)</f>
        <v>14.668624499657057</v>
      </c>
      <c r="T900" s="107">
        <f t="shared" si="85"/>
        <v>845.41206963209765</v>
      </c>
      <c r="U900" s="107">
        <f t="shared" si="86"/>
        <v>20.867772129827326</v>
      </c>
    </row>
    <row r="901" spans="1:21" s="110" customFormat="1">
      <c r="A901" s="106" t="s">
        <v>4685</v>
      </c>
      <c r="B901" s="107">
        <v>108.86209819046761</v>
      </c>
      <c r="C901" s="107">
        <v>171.47016238617908</v>
      </c>
      <c r="D901" s="108">
        <f t="shared" ref="D901:D964" si="88">B901/C901</f>
        <v>0.6348748766289275</v>
      </c>
      <c r="E901" s="117">
        <v>7.1435925972631237E-2</v>
      </c>
      <c r="F901" s="117">
        <v>2.0172037998867852E-3</v>
      </c>
      <c r="G901" s="117">
        <v>1.448368389534614</v>
      </c>
      <c r="H901" s="117">
        <v>4.3575714600365675E-2</v>
      </c>
      <c r="I901" s="117">
        <v>0.14677868634036767</v>
      </c>
      <c r="J901" s="117">
        <v>1.9724198363723936E-3</v>
      </c>
      <c r="K901" s="107">
        <v>970.06</v>
      </c>
      <c r="L901" s="107">
        <v>52.777500000000003</v>
      </c>
      <c r="M901" s="107">
        <v>909.19616108972093</v>
      </c>
      <c r="N901" s="107">
        <v>18.082216606220825</v>
      </c>
      <c r="O901" s="107">
        <v>882.88070602151913</v>
      </c>
      <c r="P901" s="107">
        <v>11.097855587718305</v>
      </c>
      <c r="Q901" s="109">
        <f t="shared" ref="Q901:Q964" si="89">(1-O901/K901)*100</f>
        <v>8.9870001833372015</v>
      </c>
      <c r="R901" s="109">
        <f t="shared" ref="R901:R964" si="90">SQRT((2*P901)^2*(-1/K901)^2+(2*L901)^2*(O901/K901^2)^2)*100</f>
        <v>10.164266694291877</v>
      </c>
      <c r="S901" s="147">
        <f t="shared" si="87"/>
        <v>8.9870001833372015</v>
      </c>
      <c r="T901" s="107">
        <f t="shared" ref="T901:T964" si="91">IF(O901&lt;=1000,O901,K901)</f>
        <v>882.88070602151913</v>
      </c>
      <c r="U901" s="107">
        <f t="shared" ref="U901:U964" si="92">IF(T901=O901,P901,L901)</f>
        <v>11.097855587718305</v>
      </c>
    </row>
    <row r="902" spans="1:21" s="110" customFormat="1">
      <c r="A902" s="106" t="s">
        <v>4686</v>
      </c>
      <c r="B902" s="107">
        <v>26.541259252581664</v>
      </c>
      <c r="C902" s="107">
        <v>55.549847933458942</v>
      </c>
      <c r="D902" s="108">
        <f t="shared" si="88"/>
        <v>0.47779175353233067</v>
      </c>
      <c r="E902" s="117">
        <v>7.0226292079032304E-2</v>
      </c>
      <c r="F902" s="117">
        <v>3.0803351258749082E-3</v>
      </c>
      <c r="G902" s="117">
        <v>1.3289751159299625</v>
      </c>
      <c r="H902" s="117">
        <v>5.4561328947800712E-2</v>
      </c>
      <c r="I902" s="117">
        <v>0.13889706472062721</v>
      </c>
      <c r="J902" s="117">
        <v>1.8478885907002945E-3</v>
      </c>
      <c r="K902" s="107">
        <v>1000</v>
      </c>
      <c r="L902" s="107">
        <v>95.372500000000002</v>
      </c>
      <c r="M902" s="107">
        <v>858.4335750633511</v>
      </c>
      <c r="N902" s="107">
        <v>23.794726983578173</v>
      </c>
      <c r="O902" s="107">
        <v>838.42260758432053</v>
      </c>
      <c r="P902" s="107">
        <v>10.469260318713919</v>
      </c>
      <c r="Q902" s="109">
        <f t="shared" si="89"/>
        <v>16.157739241567949</v>
      </c>
      <c r="R902" s="109">
        <f t="shared" si="90"/>
        <v>16.128980678958786</v>
      </c>
      <c r="S902" s="147">
        <f t="shared" si="87"/>
        <v>16.157739241567949</v>
      </c>
      <c r="T902" s="107">
        <f t="shared" si="91"/>
        <v>838.42260758432053</v>
      </c>
      <c r="U902" s="107">
        <f t="shared" si="92"/>
        <v>10.469260318713919</v>
      </c>
    </row>
    <row r="903" spans="1:21" s="110" customFormat="1">
      <c r="A903" s="106" t="s">
        <v>4687</v>
      </c>
      <c r="B903" s="107">
        <v>24.971965497947391</v>
      </c>
      <c r="C903" s="107">
        <v>37.193349095294252</v>
      </c>
      <c r="D903" s="108">
        <f t="shared" si="88"/>
        <v>0.67140943489562965</v>
      </c>
      <c r="E903" s="117">
        <v>7.1730917512522085E-2</v>
      </c>
      <c r="F903" s="117">
        <v>5.4460031977320343E-3</v>
      </c>
      <c r="G903" s="117">
        <v>1.5947864681655841</v>
      </c>
      <c r="H903" s="117">
        <v>0.13749477654699827</v>
      </c>
      <c r="I903" s="117">
        <v>0.16013357015360413</v>
      </c>
      <c r="J903" s="117">
        <v>3.4051484936071484E-3</v>
      </c>
      <c r="K903" s="107">
        <v>988.89</v>
      </c>
      <c r="L903" s="107">
        <v>154.47749999999999</v>
      </c>
      <c r="M903" s="107">
        <v>968.1720336716287</v>
      </c>
      <c r="N903" s="107">
        <v>53.808018067299798</v>
      </c>
      <c r="O903" s="107">
        <v>957.51906638868161</v>
      </c>
      <c r="P903" s="107">
        <v>18.928158623797255</v>
      </c>
      <c r="Q903" s="109">
        <f t="shared" si="89"/>
        <v>3.1723380367197906</v>
      </c>
      <c r="R903" s="109">
        <f t="shared" si="90"/>
        <v>30.492738986020949</v>
      </c>
      <c r="S903" s="147">
        <f t="shared" si="87"/>
        <v>3.1723380367197906</v>
      </c>
      <c r="T903" s="107">
        <f t="shared" si="91"/>
        <v>957.51906638868161</v>
      </c>
      <c r="U903" s="107">
        <f t="shared" si="92"/>
        <v>18.928158623797255</v>
      </c>
    </row>
    <row r="904" spans="1:21" s="110" customFormat="1">
      <c r="A904" s="106" t="s">
        <v>4688</v>
      </c>
      <c r="B904" s="107">
        <v>7.3775730816455667</v>
      </c>
      <c r="C904" s="107">
        <v>18.09869897928721</v>
      </c>
      <c r="D904" s="108">
        <f t="shared" si="88"/>
        <v>0.40763002302478879</v>
      </c>
      <c r="E904" s="117">
        <v>7.3805302159567543E-2</v>
      </c>
      <c r="F904" s="117">
        <v>5.0972701200188318E-3</v>
      </c>
      <c r="G904" s="117">
        <v>1.3922908409970556</v>
      </c>
      <c r="H904" s="117">
        <v>8.4578345432817753E-2</v>
      </c>
      <c r="I904" s="117">
        <v>0.1414633599747728</v>
      </c>
      <c r="J904" s="117">
        <v>3.1669796135542667E-3</v>
      </c>
      <c r="K904" s="107">
        <v>1036.115</v>
      </c>
      <c r="L904" s="107">
        <v>134.7225</v>
      </c>
      <c r="M904" s="107">
        <v>885.66930775511833</v>
      </c>
      <c r="N904" s="107">
        <v>35.903453689219106</v>
      </c>
      <c r="O904" s="107">
        <v>852.932076286501</v>
      </c>
      <c r="P904" s="107">
        <v>17.891446399259369</v>
      </c>
      <c r="Q904" s="109">
        <f t="shared" si="89"/>
        <v>17.679786868590742</v>
      </c>
      <c r="R904" s="109">
        <f t="shared" si="90"/>
        <v>21.684415150230187</v>
      </c>
      <c r="S904" s="147">
        <f t="shared" si="87"/>
        <v>17.679786868590742</v>
      </c>
      <c r="T904" s="107">
        <f t="shared" si="91"/>
        <v>852.932076286501</v>
      </c>
      <c r="U904" s="107">
        <f t="shared" si="92"/>
        <v>17.891446399259369</v>
      </c>
    </row>
    <row r="905" spans="1:21" s="105" customFormat="1">
      <c r="A905" s="111" t="s">
        <v>6503</v>
      </c>
      <c r="B905" s="112"/>
      <c r="C905" s="112"/>
      <c r="D905" s="103"/>
      <c r="E905" s="123"/>
      <c r="F905" s="123"/>
      <c r="G905" s="123"/>
      <c r="H905" s="123"/>
      <c r="I905" s="123"/>
      <c r="J905" s="123"/>
      <c r="K905" s="112"/>
      <c r="L905" s="112"/>
      <c r="M905" s="112"/>
      <c r="N905" s="112"/>
      <c r="O905" s="112"/>
      <c r="P905" s="112"/>
      <c r="Q905" s="113"/>
      <c r="R905" s="113"/>
      <c r="S905" s="147">
        <f t="shared" si="87"/>
        <v>0</v>
      </c>
      <c r="T905" s="112"/>
      <c r="U905" s="112"/>
    </row>
    <row r="906" spans="1:21" s="110" customFormat="1">
      <c r="A906" s="106" t="s">
        <v>4689</v>
      </c>
      <c r="B906" s="107">
        <v>9.8370357397152866</v>
      </c>
      <c r="C906" s="107">
        <v>18.654480908750649</v>
      </c>
      <c r="D906" s="108">
        <f t="shared" si="88"/>
        <v>0.52732830186128743</v>
      </c>
      <c r="E906" s="117">
        <v>6.6988923914019921E-2</v>
      </c>
      <c r="F906" s="117">
        <v>5.4511098486917297E-3</v>
      </c>
      <c r="G906" s="117">
        <v>1.2273951715406861</v>
      </c>
      <c r="H906" s="117">
        <v>8.6372153287580286E-2</v>
      </c>
      <c r="I906" s="117">
        <v>0.13553197394019589</v>
      </c>
      <c r="J906" s="117">
        <v>2.8701275920241485E-3</v>
      </c>
      <c r="K906" s="107">
        <v>838.88499999999999</v>
      </c>
      <c r="L906" s="107">
        <v>170.36500000000001</v>
      </c>
      <c r="M906" s="107">
        <v>813.1520721111774</v>
      </c>
      <c r="N906" s="107">
        <v>39.377596551738485</v>
      </c>
      <c r="O906" s="107">
        <v>819.34724019237274</v>
      </c>
      <c r="P906" s="107">
        <v>16.299718343735385</v>
      </c>
      <c r="Q906" s="109">
        <f t="shared" si="89"/>
        <v>2.3290152771389683</v>
      </c>
      <c r="R906" s="109">
        <f t="shared" si="90"/>
        <v>39.860910727915474</v>
      </c>
      <c r="S906" s="147">
        <f t="shared" si="87"/>
        <v>2.3290152771389683</v>
      </c>
      <c r="T906" s="107">
        <f t="shared" si="91"/>
        <v>819.34724019237274</v>
      </c>
      <c r="U906" s="107">
        <f t="shared" si="92"/>
        <v>16.299718343735385</v>
      </c>
    </row>
    <row r="907" spans="1:21" s="110" customFormat="1">
      <c r="A907" s="106" t="s">
        <v>4690</v>
      </c>
      <c r="B907" s="107">
        <v>9.3846116099529766</v>
      </c>
      <c r="C907" s="107">
        <v>14.866178177773635</v>
      </c>
      <c r="D907" s="108">
        <f t="shared" si="88"/>
        <v>0.63127264436961161</v>
      </c>
      <c r="E907" s="117">
        <v>7.0317524718661317E-2</v>
      </c>
      <c r="F907" s="117">
        <v>5.7747268922887993E-3</v>
      </c>
      <c r="G907" s="117">
        <v>1.2763756450472641</v>
      </c>
      <c r="H907" s="117">
        <v>9.6932124807645154E-2</v>
      </c>
      <c r="I907" s="117">
        <v>0.13432986144843589</v>
      </c>
      <c r="J907" s="117">
        <v>3.2639291346913462E-3</v>
      </c>
      <c r="K907" s="107">
        <v>938.88499999999999</v>
      </c>
      <c r="L907" s="107">
        <v>168.51750000000001</v>
      </c>
      <c r="M907" s="107">
        <v>835.23841072224241</v>
      </c>
      <c r="N907" s="107">
        <v>43.240547085515011</v>
      </c>
      <c r="O907" s="107">
        <v>812.5192336423263</v>
      </c>
      <c r="P907" s="107">
        <v>18.554148387756268</v>
      </c>
      <c r="Q907" s="109">
        <f t="shared" si="89"/>
        <v>13.459131454616236</v>
      </c>
      <c r="R907" s="109">
        <f t="shared" si="90"/>
        <v>31.316306541496598</v>
      </c>
      <c r="S907" s="147">
        <f t="shared" si="87"/>
        <v>13.459131454616236</v>
      </c>
      <c r="T907" s="107">
        <f t="shared" si="91"/>
        <v>812.5192336423263</v>
      </c>
      <c r="U907" s="107">
        <f t="shared" si="92"/>
        <v>18.554148387756268</v>
      </c>
    </row>
    <row r="908" spans="1:21" s="110" customFormat="1">
      <c r="A908" s="106" t="s">
        <v>4691</v>
      </c>
      <c r="B908" s="107">
        <v>30.077427246103571</v>
      </c>
      <c r="C908" s="107">
        <v>32.760970806443872</v>
      </c>
      <c r="D908" s="108">
        <f t="shared" si="88"/>
        <v>0.91808717830142983</v>
      </c>
      <c r="E908" s="117">
        <v>6.7792041920677074E-2</v>
      </c>
      <c r="F908" s="117">
        <v>3.5470750906640707E-3</v>
      </c>
      <c r="G908" s="117">
        <v>1.281829743351937</v>
      </c>
      <c r="H908" s="117">
        <v>6.6825761894394431E-2</v>
      </c>
      <c r="I908" s="117">
        <v>0.13833900320637005</v>
      </c>
      <c r="J908" s="117">
        <v>2.6006505896108505E-3</v>
      </c>
      <c r="K908" s="107">
        <v>861.10500000000002</v>
      </c>
      <c r="L908" s="107">
        <v>109.255</v>
      </c>
      <c r="M908" s="107">
        <v>837.66831510804013</v>
      </c>
      <c r="N908" s="107">
        <v>29.742005915674046</v>
      </c>
      <c r="O908" s="107">
        <v>835.26307943290851</v>
      </c>
      <c r="P908" s="107">
        <v>14.734390377397759</v>
      </c>
      <c r="Q908" s="109">
        <f t="shared" si="89"/>
        <v>3.0010185246969301</v>
      </c>
      <c r="R908" s="109">
        <f t="shared" si="90"/>
        <v>24.850774593279944</v>
      </c>
      <c r="S908" s="147">
        <f t="shared" si="87"/>
        <v>3.0010185246969301</v>
      </c>
      <c r="T908" s="107">
        <f t="shared" si="91"/>
        <v>835.26307943290851</v>
      </c>
      <c r="U908" s="107">
        <f t="shared" si="92"/>
        <v>14.734390377397759</v>
      </c>
    </row>
    <row r="909" spans="1:21" s="110" customFormat="1">
      <c r="A909" s="106" t="s">
        <v>4692</v>
      </c>
      <c r="B909" s="107">
        <v>8.2393808004427331</v>
      </c>
      <c r="C909" s="107">
        <v>14.630029107491973</v>
      </c>
      <c r="D909" s="108">
        <f t="shared" si="88"/>
        <v>0.56318280298043855</v>
      </c>
      <c r="E909" s="117">
        <v>6.9045718333511641E-2</v>
      </c>
      <c r="F909" s="117">
        <v>6.5672327409885952E-3</v>
      </c>
      <c r="G909" s="117">
        <v>1.2839708402284871</v>
      </c>
      <c r="H909" s="117">
        <v>0.10509676660803836</v>
      </c>
      <c r="I909" s="117">
        <v>0.14222732325475243</v>
      </c>
      <c r="J909" s="117">
        <v>3.3462236293889699E-3</v>
      </c>
      <c r="K909" s="107">
        <v>901.85</v>
      </c>
      <c r="L909" s="107">
        <v>192.435</v>
      </c>
      <c r="M909" s="107">
        <v>838.6206272396779</v>
      </c>
      <c r="N909" s="107">
        <v>46.726263754837497</v>
      </c>
      <c r="O909" s="107">
        <v>857.24511565085243</v>
      </c>
      <c r="P909" s="107">
        <v>18.890830584545679</v>
      </c>
      <c r="Q909" s="109">
        <f t="shared" si="89"/>
        <v>4.9459316237897237</v>
      </c>
      <c r="R909" s="109">
        <f t="shared" si="90"/>
        <v>40.78065906356602</v>
      </c>
      <c r="S909" s="147">
        <f t="shared" si="87"/>
        <v>4.9459316237897237</v>
      </c>
      <c r="T909" s="107">
        <f t="shared" si="91"/>
        <v>857.24511565085243</v>
      </c>
      <c r="U909" s="107">
        <f t="shared" si="92"/>
        <v>18.890830584545679</v>
      </c>
    </row>
    <row r="910" spans="1:21" s="110" customFormat="1">
      <c r="A910" s="106" t="s">
        <v>4693</v>
      </c>
      <c r="B910" s="107">
        <v>27.61386844697174</v>
      </c>
      <c r="C910" s="107">
        <v>30.968835093461799</v>
      </c>
      <c r="D910" s="108">
        <f t="shared" si="88"/>
        <v>0.8916663595396791</v>
      </c>
      <c r="E910" s="117">
        <v>6.893127319199141E-2</v>
      </c>
      <c r="F910" s="117">
        <v>4.2480189624815754E-3</v>
      </c>
      <c r="G910" s="117">
        <v>1.2528970123361771</v>
      </c>
      <c r="H910" s="117">
        <v>7.1611123613099639E-2</v>
      </c>
      <c r="I910" s="117">
        <v>0.13431193059964439</v>
      </c>
      <c r="J910" s="117">
        <v>2.2995848586427618E-3</v>
      </c>
      <c r="K910" s="107">
        <v>898.15</v>
      </c>
      <c r="L910" s="107">
        <v>127.77500000000001</v>
      </c>
      <c r="M910" s="107">
        <v>824.71132564222148</v>
      </c>
      <c r="N910" s="107">
        <v>32.280080544480278</v>
      </c>
      <c r="O910" s="107">
        <v>812.4173315453495</v>
      </c>
      <c r="P910" s="107">
        <v>13.076144339838029</v>
      </c>
      <c r="Q910" s="109">
        <f t="shared" si="89"/>
        <v>9.5454733011913877</v>
      </c>
      <c r="R910" s="109">
        <f t="shared" si="90"/>
        <v>25.901155803192193</v>
      </c>
      <c r="S910" s="147">
        <f t="shared" si="87"/>
        <v>9.5454733011913877</v>
      </c>
      <c r="T910" s="107">
        <f t="shared" si="91"/>
        <v>812.4173315453495</v>
      </c>
      <c r="U910" s="107">
        <f t="shared" si="92"/>
        <v>13.076144339838029</v>
      </c>
    </row>
    <row r="911" spans="1:21" s="110" customFormat="1">
      <c r="A911" s="106" t="s">
        <v>4694</v>
      </c>
      <c r="B911" s="107">
        <v>10.067905815976589</v>
      </c>
      <c r="C911" s="107">
        <v>15.985328387753944</v>
      </c>
      <c r="D911" s="108">
        <f t="shared" si="88"/>
        <v>0.62982164468322221</v>
      </c>
      <c r="E911" s="117">
        <v>7.0103391329405254E-2</v>
      </c>
      <c r="F911" s="117">
        <v>6.3463661704512807E-3</v>
      </c>
      <c r="G911" s="117">
        <v>1.1999876540613896</v>
      </c>
      <c r="H911" s="117">
        <v>9.4395400658179279E-2</v>
      </c>
      <c r="I911" s="117">
        <v>0.1333935416377254</v>
      </c>
      <c r="J911" s="117">
        <v>3.1378705165458877E-3</v>
      </c>
      <c r="K911" s="107">
        <v>931.48</v>
      </c>
      <c r="L911" s="107">
        <v>181.32499999999999</v>
      </c>
      <c r="M911" s="107">
        <v>800.58054379676764</v>
      </c>
      <c r="N911" s="107">
        <v>43.570686568441623</v>
      </c>
      <c r="O911" s="107">
        <v>807.19591630870684</v>
      </c>
      <c r="P911" s="107">
        <v>17.85262066733382</v>
      </c>
      <c r="Q911" s="109">
        <f t="shared" si="89"/>
        <v>13.34264650784699</v>
      </c>
      <c r="R911" s="109">
        <f t="shared" si="90"/>
        <v>33.955074616598289</v>
      </c>
      <c r="S911" s="147">
        <f t="shared" si="87"/>
        <v>13.34264650784699</v>
      </c>
      <c r="T911" s="107">
        <f t="shared" si="91"/>
        <v>807.19591630870684</v>
      </c>
      <c r="U911" s="107">
        <f t="shared" si="92"/>
        <v>17.85262066733382</v>
      </c>
    </row>
    <row r="912" spans="1:21" s="110" customFormat="1">
      <c r="A912" s="106" t="s">
        <v>4695</v>
      </c>
      <c r="B912" s="107">
        <v>26.578285343012531</v>
      </c>
      <c r="C912" s="107">
        <v>27.996015434644399</v>
      </c>
      <c r="D912" s="108">
        <f t="shared" si="88"/>
        <v>0.94935957601032539</v>
      </c>
      <c r="E912" s="117">
        <v>7.0850260622373595E-2</v>
      </c>
      <c r="F912" s="117">
        <v>4.2591897722014669E-3</v>
      </c>
      <c r="G912" s="117">
        <v>1.333885643160881</v>
      </c>
      <c r="H912" s="117">
        <v>7.1058876521665634E-2</v>
      </c>
      <c r="I912" s="117">
        <v>0.13893507053332105</v>
      </c>
      <c r="J912" s="117">
        <v>2.5468038094535127E-3</v>
      </c>
      <c r="K912" s="107">
        <v>953.7</v>
      </c>
      <c r="L912" s="107">
        <v>119.44750000000001</v>
      </c>
      <c r="M912" s="107">
        <v>860.57220550234842</v>
      </c>
      <c r="N912" s="107">
        <v>30.920497039457985</v>
      </c>
      <c r="O912" s="107">
        <v>838.6377254643287</v>
      </c>
      <c r="P912" s="107">
        <v>14.42211464992339</v>
      </c>
      <c r="Q912" s="109">
        <f t="shared" si="89"/>
        <v>12.064829038027824</v>
      </c>
      <c r="R912" s="109">
        <f t="shared" si="90"/>
        <v>22.233797004785664</v>
      </c>
      <c r="S912" s="147">
        <f t="shared" si="87"/>
        <v>12.064829038027824</v>
      </c>
      <c r="T912" s="107">
        <f t="shared" si="91"/>
        <v>838.6377254643287</v>
      </c>
      <c r="U912" s="107">
        <f t="shared" si="92"/>
        <v>14.42211464992339</v>
      </c>
    </row>
    <row r="913" spans="1:21" s="110" customFormat="1">
      <c r="A913" s="106" t="s">
        <v>4696</v>
      </c>
      <c r="B913" s="107">
        <v>20.037882282691637</v>
      </c>
      <c r="C913" s="107">
        <v>40.357120385404862</v>
      </c>
      <c r="D913" s="108">
        <f t="shared" si="88"/>
        <v>0.49651417374016432</v>
      </c>
      <c r="E913" s="117">
        <v>6.8264509784334015E-2</v>
      </c>
      <c r="F913" s="117">
        <v>3.6316525574273373E-3</v>
      </c>
      <c r="G913" s="117">
        <v>1.2451426308659743</v>
      </c>
      <c r="H913" s="117">
        <v>6.3938695363272902E-2</v>
      </c>
      <c r="I913" s="117">
        <v>0.13431368699828478</v>
      </c>
      <c r="J913" s="117">
        <v>2.1909260333478377E-3</v>
      </c>
      <c r="K913" s="107">
        <v>875.92499999999995</v>
      </c>
      <c r="L913" s="107">
        <v>111.11</v>
      </c>
      <c r="M913" s="107">
        <v>821.21038925300661</v>
      </c>
      <c r="N913" s="107">
        <v>28.922159075959154</v>
      </c>
      <c r="O913" s="107">
        <v>812.42731333610232</v>
      </c>
      <c r="P913" s="107">
        <v>12.458970577618375</v>
      </c>
      <c r="Q913" s="109">
        <f t="shared" si="89"/>
        <v>7.2492150199957361</v>
      </c>
      <c r="R913" s="109">
        <f t="shared" si="90"/>
        <v>23.701980014906095</v>
      </c>
      <c r="S913" s="147">
        <f t="shared" si="87"/>
        <v>7.2492150199957361</v>
      </c>
      <c r="T913" s="107">
        <f t="shared" si="91"/>
        <v>812.42731333610232</v>
      </c>
      <c r="U913" s="107">
        <f t="shared" si="92"/>
        <v>12.458970577618375</v>
      </c>
    </row>
    <row r="914" spans="1:21" s="110" customFormat="1">
      <c r="A914" s="106" t="s">
        <v>4697</v>
      </c>
      <c r="B914" s="107">
        <v>26.470243382124309</v>
      </c>
      <c r="C914" s="107">
        <v>28.964892477233501</v>
      </c>
      <c r="D914" s="108">
        <f t="shared" si="88"/>
        <v>0.91387335212550869</v>
      </c>
      <c r="E914" s="117">
        <v>6.9692360818031832E-2</v>
      </c>
      <c r="F914" s="117">
        <v>3.9779945807658749E-3</v>
      </c>
      <c r="G914" s="117">
        <v>1.2848487575551135</v>
      </c>
      <c r="H914" s="117">
        <v>6.6526714715748225E-2</v>
      </c>
      <c r="I914" s="117">
        <v>0.13539166883325407</v>
      </c>
      <c r="J914" s="117">
        <v>2.6495091417079639E-3</v>
      </c>
      <c r="K914" s="107">
        <v>920.37</v>
      </c>
      <c r="L914" s="107">
        <v>117.13</v>
      </c>
      <c r="M914" s="107">
        <v>839.0108472374302</v>
      </c>
      <c r="N914" s="107">
        <v>29.569867732440493</v>
      </c>
      <c r="O914" s="107">
        <v>818.55067899117091</v>
      </c>
      <c r="P914" s="107">
        <v>15.049612738760297</v>
      </c>
      <c r="Q914" s="109">
        <f t="shared" si="89"/>
        <v>11.062868303924411</v>
      </c>
      <c r="R914" s="109">
        <f t="shared" si="90"/>
        <v>22.872007616288762</v>
      </c>
      <c r="S914" s="147">
        <f t="shared" si="87"/>
        <v>11.062868303924411</v>
      </c>
      <c r="T914" s="107">
        <f t="shared" si="91"/>
        <v>818.55067899117091</v>
      </c>
      <c r="U914" s="107">
        <f t="shared" si="92"/>
        <v>15.049612738760297</v>
      </c>
    </row>
    <row r="915" spans="1:21" s="110" customFormat="1">
      <c r="A915" s="106" t="s">
        <v>4698</v>
      </c>
      <c r="B915" s="107">
        <v>13.258245934038285</v>
      </c>
      <c r="C915" s="107">
        <v>30.306390755467483</v>
      </c>
      <c r="D915" s="108">
        <f t="shared" si="88"/>
        <v>0.43747360221858178</v>
      </c>
      <c r="E915" s="117">
        <v>7.6159874176129363E-2</v>
      </c>
      <c r="F915" s="117">
        <v>4.8420084772637702E-3</v>
      </c>
      <c r="G915" s="117">
        <v>1.4455993475054969</v>
      </c>
      <c r="H915" s="117">
        <v>8.2163225332450518E-2</v>
      </c>
      <c r="I915" s="117">
        <v>0.14042817885061604</v>
      </c>
      <c r="J915" s="117">
        <v>2.5583950192969536E-3</v>
      </c>
      <c r="K915" s="107">
        <v>1099.075</v>
      </c>
      <c r="L915" s="107">
        <v>127.4725</v>
      </c>
      <c r="M915" s="107">
        <v>908.04713894604049</v>
      </c>
      <c r="N915" s="107">
        <v>34.118758005479094</v>
      </c>
      <c r="O915" s="107">
        <v>847.08323849201793</v>
      </c>
      <c r="P915" s="107">
        <v>14.468883082161355</v>
      </c>
      <c r="Q915" s="109">
        <f t="shared" si="89"/>
        <v>22.92762200104471</v>
      </c>
      <c r="R915" s="109">
        <f t="shared" si="90"/>
        <v>18.070796156391651</v>
      </c>
      <c r="S915" s="147">
        <f t="shared" si="87"/>
        <v>22.92762200104471</v>
      </c>
      <c r="T915" s="107">
        <f t="shared" si="91"/>
        <v>847.08323849201793</v>
      </c>
      <c r="U915" s="107">
        <f t="shared" si="92"/>
        <v>14.468883082161355</v>
      </c>
    </row>
    <row r="916" spans="1:21" s="110" customFormat="1">
      <c r="A916" s="106" t="s">
        <v>4699</v>
      </c>
      <c r="B916" s="107">
        <v>22.045600907902141</v>
      </c>
      <c r="C916" s="107">
        <v>28.081241894398865</v>
      </c>
      <c r="D916" s="108">
        <f t="shared" si="88"/>
        <v>0.78506502635481368</v>
      </c>
      <c r="E916" s="117">
        <v>5.9153572483510136E-2</v>
      </c>
      <c r="F916" s="117">
        <v>3.9218249484126678E-3</v>
      </c>
      <c r="G916" s="117">
        <v>1.1452723515582495</v>
      </c>
      <c r="H916" s="117">
        <v>6.6776355419535249E-2</v>
      </c>
      <c r="I916" s="117">
        <v>0.14169082624741774</v>
      </c>
      <c r="J916" s="117">
        <v>2.5482746316126204E-3</v>
      </c>
      <c r="K916" s="107">
        <v>572.255</v>
      </c>
      <c r="L916" s="107">
        <v>144.42500000000001</v>
      </c>
      <c r="M916" s="107">
        <v>775.00788418880495</v>
      </c>
      <c r="N916" s="107">
        <v>31.610440799642507</v>
      </c>
      <c r="O916" s="107">
        <v>854.21656405314445</v>
      </c>
      <c r="P916" s="107">
        <v>14.395905445130957</v>
      </c>
      <c r="Q916" s="109">
        <f t="shared" si="89"/>
        <v>-49.272014058967507</v>
      </c>
      <c r="R916" s="109">
        <f t="shared" si="90"/>
        <v>75.513964847428767</v>
      </c>
      <c r="S916" s="147">
        <f t="shared" si="87"/>
        <v>-49.272014058967507</v>
      </c>
      <c r="T916" s="107">
        <f t="shared" si="91"/>
        <v>854.21656405314445</v>
      </c>
      <c r="U916" s="107">
        <f t="shared" si="92"/>
        <v>14.395905445130957</v>
      </c>
    </row>
    <row r="917" spans="1:21" s="110" customFormat="1">
      <c r="A917" s="106" t="s">
        <v>4700</v>
      </c>
      <c r="B917" s="107">
        <v>45.529022246648125</v>
      </c>
      <c r="C917" s="107">
        <v>73.048961830436596</v>
      </c>
      <c r="D917" s="108">
        <f t="shared" si="88"/>
        <v>0.62326720470485852</v>
      </c>
      <c r="E917" s="117">
        <v>6.247771725974724E-2</v>
      </c>
      <c r="F917" s="117">
        <v>2.5218094739976847E-3</v>
      </c>
      <c r="G917" s="117">
        <v>1.1835330498469558</v>
      </c>
      <c r="H917" s="117">
        <v>4.7613308065905302E-2</v>
      </c>
      <c r="I917" s="117">
        <v>0.13754017027509516</v>
      </c>
      <c r="J917" s="117">
        <v>1.7684220393000027E-3</v>
      </c>
      <c r="K917" s="107">
        <v>700.01</v>
      </c>
      <c r="L917" s="107">
        <v>82.4</v>
      </c>
      <c r="M917" s="107">
        <v>792.95753668881332</v>
      </c>
      <c r="N917" s="107">
        <v>22.147629361552248</v>
      </c>
      <c r="O917" s="107">
        <v>830.73770022228098</v>
      </c>
      <c r="P917" s="107">
        <v>10.031642639418157</v>
      </c>
      <c r="Q917" s="109">
        <f t="shared" si="89"/>
        <v>-18.675118958626456</v>
      </c>
      <c r="R917" s="109">
        <f t="shared" si="90"/>
        <v>28.085741896484397</v>
      </c>
      <c r="S917" s="147">
        <f t="shared" si="87"/>
        <v>-18.675118958626456</v>
      </c>
      <c r="T917" s="107">
        <f t="shared" si="91"/>
        <v>830.73770022228098</v>
      </c>
      <c r="U917" s="107">
        <f t="shared" si="92"/>
        <v>10.031642639418157</v>
      </c>
    </row>
    <row r="918" spans="1:21" s="110" customFormat="1">
      <c r="A918" s="106" t="s">
        <v>4701</v>
      </c>
      <c r="B918" s="107">
        <v>33.306968703868421</v>
      </c>
      <c r="C918" s="107">
        <v>37.08181515755183</v>
      </c>
      <c r="D918" s="108">
        <f t="shared" si="88"/>
        <v>0.89820222020834251</v>
      </c>
      <c r="E918" s="117">
        <v>6.3576718586663611E-2</v>
      </c>
      <c r="F918" s="117">
        <v>3.9508330565384093E-3</v>
      </c>
      <c r="G918" s="117">
        <v>1.2237054899848805</v>
      </c>
      <c r="H918" s="117">
        <v>6.9719271977702751E-2</v>
      </c>
      <c r="I918" s="117">
        <v>0.14029744965815208</v>
      </c>
      <c r="J918" s="117">
        <v>2.3079122735528892E-3</v>
      </c>
      <c r="K918" s="107">
        <v>727.78499999999997</v>
      </c>
      <c r="L918" s="107">
        <v>131.465</v>
      </c>
      <c r="M918" s="107">
        <v>811.46869477749078</v>
      </c>
      <c r="N918" s="107">
        <v>31.839828129592352</v>
      </c>
      <c r="O918" s="107">
        <v>846.3442328784497</v>
      </c>
      <c r="P918" s="107">
        <v>13.055262981393485</v>
      </c>
      <c r="Q918" s="109">
        <f t="shared" si="89"/>
        <v>-16.290419956230174</v>
      </c>
      <c r="R918" s="109">
        <f t="shared" si="90"/>
        <v>42.165643422234162</v>
      </c>
      <c r="S918" s="147">
        <f t="shared" si="87"/>
        <v>-16.290419956230174</v>
      </c>
      <c r="T918" s="107">
        <f t="shared" si="91"/>
        <v>846.3442328784497</v>
      </c>
      <c r="U918" s="107">
        <f t="shared" si="92"/>
        <v>13.055262981393485</v>
      </c>
    </row>
    <row r="919" spans="1:21" s="110" customFormat="1">
      <c r="A919" s="106" t="s">
        <v>4702</v>
      </c>
      <c r="B919" s="107">
        <v>38.225480210776659</v>
      </c>
      <c r="C919" s="107">
        <v>47.169007318408703</v>
      </c>
      <c r="D919" s="108">
        <f t="shared" si="88"/>
        <v>0.81039399351231112</v>
      </c>
      <c r="E919" s="117">
        <v>6.4634727729744879E-2</v>
      </c>
      <c r="F919" s="117">
        <v>3.2900179241719613E-3</v>
      </c>
      <c r="G919" s="117">
        <v>1.2450899079525544</v>
      </c>
      <c r="H919" s="117">
        <v>5.9877023168384051E-2</v>
      </c>
      <c r="I919" s="117">
        <v>0.1410659351659809</v>
      </c>
      <c r="J919" s="117">
        <v>2.1620418900442813E-3</v>
      </c>
      <c r="K919" s="107">
        <v>761.11500000000001</v>
      </c>
      <c r="L919" s="107">
        <v>108.1675</v>
      </c>
      <c r="M919" s="107">
        <v>821.18654462921722</v>
      </c>
      <c r="N919" s="107">
        <v>27.086237642345885</v>
      </c>
      <c r="O919" s="107">
        <v>850.68722891033553</v>
      </c>
      <c r="P919" s="107">
        <v>12.223019197908053</v>
      </c>
      <c r="Q919" s="109">
        <f t="shared" si="89"/>
        <v>-11.768553886119125</v>
      </c>
      <c r="R919" s="109">
        <f t="shared" si="90"/>
        <v>31.930409653922876</v>
      </c>
      <c r="S919" s="147">
        <f t="shared" si="87"/>
        <v>-11.768553886119125</v>
      </c>
      <c r="T919" s="107">
        <f t="shared" si="91"/>
        <v>850.68722891033553</v>
      </c>
      <c r="U919" s="107">
        <f t="shared" si="92"/>
        <v>12.223019197908053</v>
      </c>
    </row>
    <row r="920" spans="1:21" s="110" customFormat="1">
      <c r="A920" s="106" t="s">
        <v>4703</v>
      </c>
      <c r="B920" s="107">
        <v>19.469425900864206</v>
      </c>
      <c r="C920" s="107">
        <v>29.29274222531733</v>
      </c>
      <c r="D920" s="108">
        <f t="shared" si="88"/>
        <v>0.66465016320790338</v>
      </c>
      <c r="E920" s="117">
        <v>6.9855583086276277E-2</v>
      </c>
      <c r="F920" s="117">
        <v>4.6288820478342955E-3</v>
      </c>
      <c r="G920" s="117">
        <v>1.3079354438928454</v>
      </c>
      <c r="H920" s="117">
        <v>7.8637844195194137E-2</v>
      </c>
      <c r="I920" s="117">
        <v>0.14039476372919099</v>
      </c>
      <c r="J920" s="117">
        <v>2.9606287590068772E-3</v>
      </c>
      <c r="K920" s="107">
        <v>924.07</v>
      </c>
      <c r="L920" s="107">
        <v>135.65</v>
      </c>
      <c r="M920" s="107">
        <v>849.21904622123179</v>
      </c>
      <c r="N920" s="107">
        <v>34.601772138117681</v>
      </c>
      <c r="O920" s="107">
        <v>846.89435253454496</v>
      </c>
      <c r="P920" s="107">
        <v>16.742065242167637</v>
      </c>
      <c r="Q920" s="109">
        <f t="shared" si="89"/>
        <v>8.3517100939815236</v>
      </c>
      <c r="R920" s="109">
        <f t="shared" si="90"/>
        <v>27.150140443437724</v>
      </c>
      <c r="S920" s="147">
        <f t="shared" si="87"/>
        <v>8.3517100939815236</v>
      </c>
      <c r="T920" s="107">
        <f t="shared" si="91"/>
        <v>846.89435253454496</v>
      </c>
      <c r="U920" s="107">
        <f t="shared" si="92"/>
        <v>16.742065242167637</v>
      </c>
    </row>
    <row r="921" spans="1:21" s="110" customFormat="1">
      <c r="A921" s="106" t="s">
        <v>4704</v>
      </c>
      <c r="B921" s="107">
        <v>16.662473420719202</v>
      </c>
      <c r="C921" s="107">
        <v>27.182808096965491</v>
      </c>
      <c r="D921" s="108">
        <f t="shared" si="88"/>
        <v>0.61297837078794259</v>
      </c>
      <c r="E921" s="117">
        <v>6.5470079914955251E-2</v>
      </c>
      <c r="F921" s="117">
        <v>4.3210797088309829E-3</v>
      </c>
      <c r="G921" s="117">
        <v>1.2598633634288685</v>
      </c>
      <c r="H921" s="117">
        <v>7.3674404339312619E-2</v>
      </c>
      <c r="I921" s="117">
        <v>0.14265452543415374</v>
      </c>
      <c r="J921" s="117">
        <v>2.4609199511637474E-3</v>
      </c>
      <c r="K921" s="107">
        <v>790.74</v>
      </c>
      <c r="L921" s="107">
        <v>133.16999999999999</v>
      </c>
      <c r="M921" s="107">
        <v>827.84622307630946</v>
      </c>
      <c r="N921" s="107">
        <v>33.107558186005932</v>
      </c>
      <c r="O921" s="107">
        <v>859.65567549804302</v>
      </c>
      <c r="P921" s="107">
        <v>13.891315654120158</v>
      </c>
      <c r="Q921" s="109">
        <f t="shared" si="89"/>
        <v>-8.7153394918738201</v>
      </c>
      <c r="R921" s="109">
        <f t="shared" si="90"/>
        <v>36.786080990285249</v>
      </c>
      <c r="S921" s="147">
        <f t="shared" si="87"/>
        <v>-8.7153394918738201</v>
      </c>
      <c r="T921" s="107">
        <f t="shared" si="91"/>
        <v>859.65567549804302</v>
      </c>
      <c r="U921" s="107">
        <f t="shared" si="92"/>
        <v>13.891315654120158</v>
      </c>
    </row>
    <row r="922" spans="1:21" s="110" customFormat="1">
      <c r="A922" s="106" t="s">
        <v>4705</v>
      </c>
      <c r="B922" s="107">
        <v>12.056337487617977</v>
      </c>
      <c r="C922" s="107">
        <v>23.777308495187409</v>
      </c>
      <c r="D922" s="108">
        <f t="shared" si="88"/>
        <v>0.50705223806379152</v>
      </c>
      <c r="E922" s="117">
        <v>6.9116734064292112E-2</v>
      </c>
      <c r="F922" s="117">
        <v>4.7709778526719843E-3</v>
      </c>
      <c r="G922" s="117">
        <v>1.2760597209055933</v>
      </c>
      <c r="H922" s="117">
        <v>7.5753437753421485E-2</v>
      </c>
      <c r="I922" s="117">
        <v>0.13928276751604549</v>
      </c>
      <c r="J922" s="117">
        <v>2.9175903335602583E-3</v>
      </c>
      <c r="K922" s="107">
        <v>901.85</v>
      </c>
      <c r="L922" s="107">
        <v>142.5925</v>
      </c>
      <c r="M922" s="107">
        <v>835.09748218870106</v>
      </c>
      <c r="N922" s="107">
        <v>33.799471355060071</v>
      </c>
      <c r="O922" s="107">
        <v>840.60540277813118</v>
      </c>
      <c r="P922" s="107">
        <v>16.514867756128485</v>
      </c>
      <c r="Q922" s="109">
        <f t="shared" si="89"/>
        <v>6.7909959773652879</v>
      </c>
      <c r="R922" s="109">
        <f t="shared" si="90"/>
        <v>29.701427530505363</v>
      </c>
      <c r="S922" s="147">
        <f t="shared" si="87"/>
        <v>6.7909959773652879</v>
      </c>
      <c r="T922" s="107">
        <f t="shared" si="91"/>
        <v>840.60540277813118</v>
      </c>
      <c r="U922" s="107">
        <f t="shared" si="92"/>
        <v>16.514867756128485</v>
      </c>
    </row>
    <row r="923" spans="1:21" s="110" customFormat="1">
      <c r="A923" s="106" t="s">
        <v>4706</v>
      </c>
      <c r="B923" s="107">
        <v>10.767818489850008</v>
      </c>
      <c r="C923" s="107">
        <v>19.708325503238509</v>
      </c>
      <c r="D923" s="108">
        <f t="shared" si="88"/>
        <v>0.54635887194376909</v>
      </c>
      <c r="E923" s="117">
        <v>6.7635841801146249E-2</v>
      </c>
      <c r="F923" s="117">
        <v>4.9184191790751005E-3</v>
      </c>
      <c r="G923" s="117">
        <v>1.2587079982239142</v>
      </c>
      <c r="H923" s="117">
        <v>8.2977667651722029E-2</v>
      </c>
      <c r="I923" s="117">
        <v>0.13622286466574843</v>
      </c>
      <c r="J923" s="117">
        <v>2.7398041696926464E-3</v>
      </c>
      <c r="K923" s="107">
        <v>857.4</v>
      </c>
      <c r="L923" s="107">
        <v>156.47499999999999</v>
      </c>
      <c r="M923" s="107">
        <v>827.3269712238523</v>
      </c>
      <c r="N923" s="107">
        <v>37.306149969923744</v>
      </c>
      <c r="O923" s="107">
        <v>823.26823363155358</v>
      </c>
      <c r="P923" s="107">
        <v>15.550764490745316</v>
      </c>
      <c r="Q923" s="109">
        <f t="shared" si="89"/>
        <v>3.9808451561052505</v>
      </c>
      <c r="R923" s="109">
        <f t="shared" si="90"/>
        <v>35.2341023143291</v>
      </c>
      <c r="S923" s="147">
        <f t="shared" si="87"/>
        <v>3.9808451561052505</v>
      </c>
      <c r="T923" s="107">
        <f t="shared" si="91"/>
        <v>823.26823363155358</v>
      </c>
      <c r="U923" s="107">
        <f t="shared" si="92"/>
        <v>15.550764490745316</v>
      </c>
    </row>
    <row r="924" spans="1:21" s="110" customFormat="1">
      <c r="A924" s="106" t="s">
        <v>4707</v>
      </c>
      <c r="B924" s="107">
        <v>24.195463023538963</v>
      </c>
      <c r="C924" s="107">
        <v>26.653758415853158</v>
      </c>
      <c r="D924" s="108">
        <f t="shared" si="88"/>
        <v>0.90776927763958248</v>
      </c>
      <c r="E924" s="117">
        <v>6.8343910458988882E-2</v>
      </c>
      <c r="F924" s="117">
        <v>4.3066784913258441E-3</v>
      </c>
      <c r="G924" s="117">
        <v>1.2988276215561454</v>
      </c>
      <c r="H924" s="117">
        <v>7.0896444206205139E-2</v>
      </c>
      <c r="I924" s="117">
        <v>0.14143927104229068</v>
      </c>
      <c r="J924" s="117">
        <v>2.9271645223969771E-3</v>
      </c>
      <c r="K924" s="107">
        <v>879.63</v>
      </c>
      <c r="L924" s="107">
        <v>131.47749999999999</v>
      </c>
      <c r="M924" s="107">
        <v>845.20410541760623</v>
      </c>
      <c r="N924" s="107">
        <v>31.319952372411805</v>
      </c>
      <c r="O924" s="107">
        <v>852.79603260782608</v>
      </c>
      <c r="P924" s="107">
        <v>16.537922996185682</v>
      </c>
      <c r="Q924" s="109">
        <f t="shared" si="89"/>
        <v>3.0505971138062526</v>
      </c>
      <c r="R924" s="109">
        <f t="shared" si="90"/>
        <v>29.224791086727631</v>
      </c>
      <c r="S924" s="147">
        <f t="shared" si="87"/>
        <v>3.0505971138062526</v>
      </c>
      <c r="T924" s="107">
        <f t="shared" si="91"/>
        <v>852.79603260782608</v>
      </c>
      <c r="U924" s="107">
        <f t="shared" si="92"/>
        <v>16.537922996185682</v>
      </c>
    </row>
    <row r="925" spans="1:21" s="110" customFormat="1">
      <c r="A925" s="106" t="s">
        <v>4708</v>
      </c>
      <c r="B925" s="107">
        <v>133.18588452761989</v>
      </c>
      <c r="C925" s="107">
        <v>236.87372358509481</v>
      </c>
      <c r="D925" s="108">
        <f t="shared" si="88"/>
        <v>0.56226533915136445</v>
      </c>
      <c r="E925" s="117">
        <v>6.5645215908647053E-2</v>
      </c>
      <c r="F925" s="117">
        <v>1.7704993559400106E-3</v>
      </c>
      <c r="G925" s="117">
        <v>1.2600385443490878</v>
      </c>
      <c r="H925" s="117">
        <v>3.389462047605464E-2</v>
      </c>
      <c r="I925" s="117">
        <v>0.13828180605001042</v>
      </c>
      <c r="J925" s="117">
        <v>1.4370406667570856E-3</v>
      </c>
      <c r="K925" s="107">
        <v>794.44500000000005</v>
      </c>
      <c r="L925" s="107">
        <v>55.55</v>
      </c>
      <c r="M925" s="107">
        <v>827.9249308630549</v>
      </c>
      <c r="N925" s="107">
        <v>15.238472577684595</v>
      </c>
      <c r="O925" s="107">
        <v>834.93916377816993</v>
      </c>
      <c r="P925" s="107">
        <v>8.1508502213976222</v>
      </c>
      <c r="Q925" s="109">
        <f t="shared" si="89"/>
        <v>-5.0971639041305306</v>
      </c>
      <c r="R925" s="109">
        <f t="shared" si="90"/>
        <v>14.839973446854405</v>
      </c>
      <c r="S925" s="147">
        <f t="shared" si="87"/>
        <v>-5.0971639041305306</v>
      </c>
      <c r="T925" s="107">
        <f t="shared" si="91"/>
        <v>834.93916377816993</v>
      </c>
      <c r="U925" s="107">
        <f t="shared" si="92"/>
        <v>8.1508502213976222</v>
      </c>
    </row>
    <row r="926" spans="1:21" s="110" customFormat="1">
      <c r="A926" s="106" t="s">
        <v>4709</v>
      </c>
      <c r="B926" s="107">
        <v>10.419176999088156</v>
      </c>
      <c r="C926" s="107">
        <v>21.394064421294367</v>
      </c>
      <c r="D926" s="108">
        <f t="shared" si="88"/>
        <v>0.48701250935364732</v>
      </c>
      <c r="E926" s="117">
        <v>7.0530266498398095E-2</v>
      </c>
      <c r="F926" s="117">
        <v>5.9662527159766235E-3</v>
      </c>
      <c r="G926" s="117">
        <v>1.2287778365205744</v>
      </c>
      <c r="H926" s="117">
        <v>8.348077356551728E-2</v>
      </c>
      <c r="I926" s="117">
        <v>0.13675577398924546</v>
      </c>
      <c r="J926" s="117">
        <v>3.1302074768754912E-3</v>
      </c>
      <c r="K926" s="107">
        <v>944.13</v>
      </c>
      <c r="L926" s="107">
        <v>174.07249999999999</v>
      </c>
      <c r="M926" s="107">
        <v>813.78217988815322</v>
      </c>
      <c r="N926" s="107">
        <v>38.036063330485455</v>
      </c>
      <c r="O926" s="107">
        <v>826.29101107899146</v>
      </c>
      <c r="P926" s="107">
        <v>17.756661656764834</v>
      </c>
      <c r="Q926" s="109">
        <f t="shared" si="89"/>
        <v>12.481224928877221</v>
      </c>
      <c r="R926" s="109">
        <f t="shared" si="90"/>
        <v>32.490746068075438</v>
      </c>
      <c r="S926" s="147">
        <f t="shared" si="87"/>
        <v>12.481224928877221</v>
      </c>
      <c r="T926" s="107">
        <f t="shared" si="91"/>
        <v>826.29101107899146</v>
      </c>
      <c r="U926" s="107">
        <f t="shared" si="92"/>
        <v>17.756661656764834</v>
      </c>
    </row>
    <row r="927" spans="1:21" s="110" customFormat="1">
      <c r="A927" s="106" t="s">
        <v>4710</v>
      </c>
      <c r="B927" s="107">
        <v>36.579301728159777</v>
      </c>
      <c r="C927" s="107">
        <v>81.449327129929159</v>
      </c>
      <c r="D927" s="108">
        <f t="shared" si="88"/>
        <v>0.44910502047251954</v>
      </c>
      <c r="E927" s="117">
        <v>6.5551360145032878E-2</v>
      </c>
      <c r="F927" s="117">
        <v>2.6977304823946769E-3</v>
      </c>
      <c r="G927" s="117">
        <v>1.2785288330732874</v>
      </c>
      <c r="H927" s="117">
        <v>5.3719067901563167E-2</v>
      </c>
      <c r="I927" s="117">
        <v>0.1415371121402588</v>
      </c>
      <c r="J927" s="117">
        <v>2.1981051326992827E-3</v>
      </c>
      <c r="K927" s="107">
        <v>790.74</v>
      </c>
      <c r="L927" s="107">
        <v>87.032499999999999</v>
      </c>
      <c r="M927" s="107">
        <v>836.19839168581905</v>
      </c>
      <c r="N927" s="107">
        <v>23.945633399905166</v>
      </c>
      <c r="O927" s="107">
        <v>853.34857817646855</v>
      </c>
      <c r="P927" s="107">
        <v>12.421546790058716</v>
      </c>
      <c r="Q927" s="109">
        <f t="shared" si="89"/>
        <v>-7.9177198796656967</v>
      </c>
      <c r="R927" s="109">
        <f t="shared" si="90"/>
        <v>23.962696896357112</v>
      </c>
      <c r="S927" s="147">
        <f t="shared" si="87"/>
        <v>-7.9177198796656967</v>
      </c>
      <c r="T927" s="107">
        <f t="shared" si="91"/>
        <v>853.34857817646855</v>
      </c>
      <c r="U927" s="107">
        <f t="shared" si="92"/>
        <v>12.421546790058716</v>
      </c>
    </row>
    <row r="928" spans="1:21" s="110" customFormat="1">
      <c r="A928" s="106" t="s">
        <v>4711</v>
      </c>
      <c r="B928" s="107">
        <v>10.863161897688354</v>
      </c>
      <c r="C928" s="107">
        <v>16.759105044330774</v>
      </c>
      <c r="D928" s="108">
        <f t="shared" si="88"/>
        <v>0.64819463025939539</v>
      </c>
      <c r="E928" s="117">
        <v>6.954558249913044E-2</v>
      </c>
      <c r="F928" s="117">
        <v>5.2418976250382925E-3</v>
      </c>
      <c r="G928" s="117">
        <v>1.3500369273392487</v>
      </c>
      <c r="H928" s="117">
        <v>8.9028898544487686E-2</v>
      </c>
      <c r="I928" s="117">
        <v>0.14807877527592769</v>
      </c>
      <c r="J928" s="117">
        <v>3.3973624054299003E-3</v>
      </c>
      <c r="K928" s="107">
        <v>916.66499999999996</v>
      </c>
      <c r="L928" s="107">
        <v>155.55500000000001</v>
      </c>
      <c r="M928" s="107">
        <v>867.57480001420538</v>
      </c>
      <c r="N928" s="107">
        <v>38.471338278852706</v>
      </c>
      <c r="O928" s="107">
        <v>890.18478724572606</v>
      </c>
      <c r="P928" s="107">
        <v>19.082103095171099</v>
      </c>
      <c r="Q928" s="109">
        <f t="shared" si="89"/>
        <v>2.8887557345675829</v>
      </c>
      <c r="R928" s="109">
        <f t="shared" si="90"/>
        <v>33.220828433508302</v>
      </c>
      <c r="S928" s="147">
        <f t="shared" si="87"/>
        <v>2.8887557345675829</v>
      </c>
      <c r="T928" s="107">
        <f t="shared" si="91"/>
        <v>890.18478724572606</v>
      </c>
      <c r="U928" s="107">
        <f t="shared" si="92"/>
        <v>19.082103095171099</v>
      </c>
    </row>
    <row r="929" spans="1:21" s="110" customFormat="1">
      <c r="A929" s="106" t="s">
        <v>4712</v>
      </c>
      <c r="B929" s="107">
        <v>13.870666186510181</v>
      </c>
      <c r="C929" s="107">
        <v>23.219722505256563</v>
      </c>
      <c r="D929" s="108">
        <f t="shared" si="88"/>
        <v>0.59736571715575371</v>
      </c>
      <c r="E929" s="117">
        <v>7.1456538553319585E-2</v>
      </c>
      <c r="F929" s="117">
        <v>5.2887810743094251E-3</v>
      </c>
      <c r="G929" s="117">
        <v>1.348749249560405</v>
      </c>
      <c r="H929" s="117">
        <v>9.0876098745612213E-2</v>
      </c>
      <c r="I929" s="117">
        <v>0.13983919255742716</v>
      </c>
      <c r="J929" s="117">
        <v>2.7313925888719018E-3</v>
      </c>
      <c r="K929" s="107">
        <v>972.22500000000002</v>
      </c>
      <c r="L929" s="107">
        <v>150.77000000000001</v>
      </c>
      <c r="M929" s="107">
        <v>867.01827916894877</v>
      </c>
      <c r="N929" s="107">
        <v>39.290886663716861</v>
      </c>
      <c r="O929" s="107">
        <v>843.75305912311671</v>
      </c>
      <c r="P929" s="107">
        <v>15.454237219686204</v>
      </c>
      <c r="Q929" s="109">
        <f t="shared" si="89"/>
        <v>13.214219020996509</v>
      </c>
      <c r="R929" s="109">
        <f t="shared" si="90"/>
        <v>27.104097444419683</v>
      </c>
      <c r="S929" s="147">
        <f t="shared" si="87"/>
        <v>13.214219020996509</v>
      </c>
      <c r="T929" s="107">
        <f t="shared" si="91"/>
        <v>843.75305912311671</v>
      </c>
      <c r="U929" s="107">
        <f t="shared" si="92"/>
        <v>15.454237219686204</v>
      </c>
    </row>
    <row r="930" spans="1:21" s="110" customFormat="1">
      <c r="A930" s="106" t="s">
        <v>4713</v>
      </c>
      <c r="B930" s="107">
        <v>12.421384438264278</v>
      </c>
      <c r="C930" s="107">
        <v>22.093418337525314</v>
      </c>
      <c r="D930" s="108">
        <f t="shared" si="88"/>
        <v>0.56222103110077615</v>
      </c>
      <c r="E930" s="117">
        <v>6.8021931825003865E-2</v>
      </c>
      <c r="F930" s="117">
        <v>4.7154585702888132E-3</v>
      </c>
      <c r="G930" s="117">
        <v>1.3191056267224162</v>
      </c>
      <c r="H930" s="117">
        <v>8.6818956135267508E-2</v>
      </c>
      <c r="I930" s="117">
        <v>0.14348769412502133</v>
      </c>
      <c r="J930" s="117">
        <v>3.0620190883648983E-3</v>
      </c>
      <c r="K930" s="107">
        <v>877.77499999999998</v>
      </c>
      <c r="L930" s="107">
        <v>143.05000000000001</v>
      </c>
      <c r="M930" s="107">
        <v>854.12154706674926</v>
      </c>
      <c r="N930" s="107">
        <v>38.016718748697421</v>
      </c>
      <c r="O930" s="107">
        <v>864.35437766690734</v>
      </c>
      <c r="P930" s="107">
        <v>17.268447883872923</v>
      </c>
      <c r="Q930" s="109">
        <f t="shared" si="89"/>
        <v>1.5289364966070584</v>
      </c>
      <c r="R930" s="109">
        <f t="shared" si="90"/>
        <v>32.335708574504466</v>
      </c>
      <c r="S930" s="147">
        <f t="shared" si="87"/>
        <v>1.5289364966070584</v>
      </c>
      <c r="T930" s="107">
        <f t="shared" si="91"/>
        <v>864.35437766690734</v>
      </c>
      <c r="U930" s="107">
        <f t="shared" si="92"/>
        <v>17.268447883872923</v>
      </c>
    </row>
    <row r="931" spans="1:21" s="110" customFormat="1">
      <c r="A931" s="106" t="s">
        <v>4714</v>
      </c>
      <c r="B931" s="107">
        <v>95.613956726872345</v>
      </c>
      <c r="C931" s="107">
        <v>167.28101360631723</v>
      </c>
      <c r="D931" s="108">
        <f t="shared" si="88"/>
        <v>0.57157686138782193</v>
      </c>
      <c r="E931" s="117">
        <v>6.2723622007192878E-2</v>
      </c>
      <c r="F931" s="117">
        <v>1.8625588852605281E-3</v>
      </c>
      <c r="G931" s="117">
        <v>1.2067041647601502</v>
      </c>
      <c r="H931" s="117">
        <v>3.700284212714991E-2</v>
      </c>
      <c r="I931" s="117">
        <v>0.13875435927303656</v>
      </c>
      <c r="J931" s="117">
        <v>1.5540147257711028E-3</v>
      </c>
      <c r="K931" s="107">
        <v>698.16</v>
      </c>
      <c r="L931" s="107">
        <v>62.957500000000003</v>
      </c>
      <c r="M931" s="107">
        <v>803.67576202482599</v>
      </c>
      <c r="N931" s="107">
        <v>17.035091757382062</v>
      </c>
      <c r="O931" s="107">
        <v>837.61481196403759</v>
      </c>
      <c r="P931" s="107">
        <v>8.8087963108864056</v>
      </c>
      <c r="Q931" s="109">
        <f t="shared" si="89"/>
        <v>-19.974620712163073</v>
      </c>
      <c r="R931" s="109">
        <f t="shared" si="90"/>
        <v>21.784386365805737</v>
      </c>
      <c r="S931" s="147">
        <f t="shared" si="87"/>
        <v>-19.974620712163073</v>
      </c>
      <c r="T931" s="107">
        <f t="shared" si="91"/>
        <v>837.61481196403759</v>
      </c>
      <c r="U931" s="107">
        <f t="shared" si="92"/>
        <v>8.8087963108864056</v>
      </c>
    </row>
    <row r="932" spans="1:21" s="110" customFormat="1">
      <c r="A932" s="106" t="s">
        <v>4715</v>
      </c>
      <c r="B932" s="107">
        <v>22.022393005560701</v>
      </c>
      <c r="C932" s="107">
        <v>48.768614392154412</v>
      </c>
      <c r="D932" s="108">
        <f t="shared" si="88"/>
        <v>0.45156897074163183</v>
      </c>
      <c r="E932" s="117">
        <v>6.6955910594941576E-2</v>
      </c>
      <c r="F932" s="117">
        <v>3.624088151252577E-3</v>
      </c>
      <c r="G932" s="117">
        <v>1.2352619833557035</v>
      </c>
      <c r="H932" s="117">
        <v>6.2356845319849662E-2</v>
      </c>
      <c r="I932" s="117">
        <v>0.13631771620674338</v>
      </c>
      <c r="J932" s="117">
        <v>2.1182952261708881E-3</v>
      </c>
      <c r="K932" s="107">
        <v>835.18</v>
      </c>
      <c r="L932" s="107">
        <v>112.955</v>
      </c>
      <c r="M932" s="107">
        <v>816.73192841514003</v>
      </c>
      <c r="N932" s="107">
        <v>28.331467751977002</v>
      </c>
      <c r="O932" s="107">
        <v>823.80635587638028</v>
      </c>
      <c r="P932" s="107">
        <v>12.025476024322698</v>
      </c>
      <c r="Q932" s="109">
        <f t="shared" si="89"/>
        <v>1.3618195028161195</v>
      </c>
      <c r="R932" s="109">
        <f t="shared" si="90"/>
        <v>26.835854983250623</v>
      </c>
      <c r="S932" s="147">
        <f t="shared" si="87"/>
        <v>1.3618195028161195</v>
      </c>
      <c r="T932" s="107">
        <f t="shared" si="91"/>
        <v>823.80635587638028</v>
      </c>
      <c r="U932" s="107">
        <f t="shared" si="92"/>
        <v>12.025476024322698</v>
      </c>
    </row>
    <row r="933" spans="1:21" s="110" customFormat="1">
      <c r="A933" s="106" t="s">
        <v>4716</v>
      </c>
      <c r="B933" s="107">
        <v>47.464328576157513</v>
      </c>
      <c r="C933" s="107">
        <v>45.121424071491781</v>
      </c>
      <c r="D933" s="108">
        <f t="shared" si="88"/>
        <v>1.0519244361825453</v>
      </c>
      <c r="E933" s="117">
        <v>6.4876050964319323E-2</v>
      </c>
      <c r="F933" s="117">
        <v>3.3829230976698799E-3</v>
      </c>
      <c r="G933" s="117">
        <v>1.2449017847358839</v>
      </c>
      <c r="H933" s="117">
        <v>6.268668723472097E-2</v>
      </c>
      <c r="I933" s="117">
        <v>0.14011943190657081</v>
      </c>
      <c r="J933" s="117">
        <v>1.994661249616685E-3</v>
      </c>
      <c r="K933" s="107">
        <v>770.06</v>
      </c>
      <c r="L933" s="107">
        <v>109.2525</v>
      </c>
      <c r="M933" s="107">
        <v>821.10145889217506</v>
      </c>
      <c r="N933" s="107">
        <v>28.359075975813752</v>
      </c>
      <c r="O933" s="107">
        <v>845.33777114764086</v>
      </c>
      <c r="P933" s="107">
        <v>11.287362004018869</v>
      </c>
      <c r="Q933" s="109">
        <f t="shared" si="89"/>
        <v>-9.7755721823807207</v>
      </c>
      <c r="R933" s="109">
        <f t="shared" si="90"/>
        <v>31.286532682455437</v>
      </c>
      <c r="S933" s="147">
        <f t="shared" si="87"/>
        <v>-9.7755721823807207</v>
      </c>
      <c r="T933" s="107">
        <f t="shared" si="91"/>
        <v>845.33777114764086</v>
      </c>
      <c r="U933" s="107">
        <f t="shared" si="92"/>
        <v>11.287362004018869</v>
      </c>
    </row>
    <row r="934" spans="1:21" s="110" customFormat="1">
      <c r="A934" s="106" t="s">
        <v>4717</v>
      </c>
      <c r="B934" s="107">
        <v>26.509245665911664</v>
      </c>
      <c r="C934" s="107">
        <v>55.297211875547319</v>
      </c>
      <c r="D934" s="108">
        <f t="shared" si="88"/>
        <v>0.47939570128008885</v>
      </c>
      <c r="E934" s="117">
        <v>6.8770936043409253E-2</v>
      </c>
      <c r="F934" s="117">
        <v>3.1215847012472119E-3</v>
      </c>
      <c r="G934" s="117">
        <v>1.3069743993110878</v>
      </c>
      <c r="H934" s="117">
        <v>5.8651084756604313E-2</v>
      </c>
      <c r="I934" s="117">
        <v>0.13781130226046359</v>
      </c>
      <c r="J934" s="117">
        <v>1.9933520966101694E-3</v>
      </c>
      <c r="K934" s="107">
        <v>900</v>
      </c>
      <c r="L934" s="107">
        <v>94.44500000000005</v>
      </c>
      <c r="M934" s="107">
        <v>848.79614374685957</v>
      </c>
      <c r="N934" s="107">
        <v>25.820920052037721</v>
      </c>
      <c r="O934" s="107">
        <v>832.27401591247076</v>
      </c>
      <c r="P934" s="107">
        <v>11.302527962646426</v>
      </c>
      <c r="Q934" s="109">
        <f t="shared" si="89"/>
        <v>7.5251093430587996</v>
      </c>
      <c r="R934" s="109">
        <f t="shared" si="90"/>
        <v>19.570269395780759</v>
      </c>
      <c r="S934" s="147">
        <f t="shared" si="87"/>
        <v>7.5251093430587996</v>
      </c>
      <c r="T934" s="107">
        <f t="shared" si="91"/>
        <v>832.27401591247076</v>
      </c>
      <c r="U934" s="107">
        <f t="shared" si="92"/>
        <v>11.302527962646426</v>
      </c>
    </row>
    <row r="935" spans="1:21" s="110" customFormat="1">
      <c r="A935" s="106" t="s">
        <v>4718</v>
      </c>
      <c r="B935" s="107">
        <v>11.551001780038696</v>
      </c>
      <c r="C935" s="107">
        <v>22.194665064054377</v>
      </c>
      <c r="D935" s="108">
        <f t="shared" si="88"/>
        <v>0.52044046380975817</v>
      </c>
      <c r="E935" s="117">
        <v>6.3694473192709669E-2</v>
      </c>
      <c r="F935" s="117">
        <v>5.1282486050586258E-3</v>
      </c>
      <c r="G935" s="117">
        <v>1.2366727319816802</v>
      </c>
      <c r="H935" s="117">
        <v>7.9936150513173071E-2</v>
      </c>
      <c r="I935" s="117">
        <v>0.14840065084797871</v>
      </c>
      <c r="J935" s="117">
        <v>3.3678770945908256E-3</v>
      </c>
      <c r="K935" s="107">
        <v>731.49</v>
      </c>
      <c r="L935" s="107">
        <v>172.20500000000001</v>
      </c>
      <c r="M935" s="107">
        <v>817.37256848970469</v>
      </c>
      <c r="N935" s="107">
        <v>36.292896744863199</v>
      </c>
      <c r="O935" s="107">
        <v>891.99185178332141</v>
      </c>
      <c r="P935" s="107">
        <v>18.91132358961007</v>
      </c>
      <c r="Q935" s="109">
        <f t="shared" si="89"/>
        <v>-21.941769782679387</v>
      </c>
      <c r="R935" s="109">
        <f t="shared" si="90"/>
        <v>57.646629664440987</v>
      </c>
      <c r="S935" s="147">
        <f t="shared" si="87"/>
        <v>-21.941769782679387</v>
      </c>
      <c r="T935" s="107">
        <f t="shared" si="91"/>
        <v>891.99185178332141</v>
      </c>
      <c r="U935" s="107">
        <f t="shared" si="92"/>
        <v>18.91132358961007</v>
      </c>
    </row>
    <row r="936" spans="1:21" s="105" customFormat="1">
      <c r="A936" s="111" t="s">
        <v>6504</v>
      </c>
      <c r="B936" s="112"/>
      <c r="C936" s="112"/>
      <c r="D936" s="103"/>
      <c r="E936" s="123"/>
      <c r="F936" s="123"/>
      <c r="G936" s="123"/>
      <c r="H936" s="123"/>
      <c r="I936" s="123"/>
      <c r="J936" s="123"/>
      <c r="K936" s="112"/>
      <c r="L936" s="112"/>
      <c r="M936" s="112"/>
      <c r="N936" s="112"/>
      <c r="O936" s="112"/>
      <c r="P936" s="112"/>
      <c r="Q936" s="113"/>
      <c r="R936" s="113"/>
      <c r="S936" s="147">
        <f t="shared" si="87"/>
        <v>0</v>
      </c>
      <c r="T936" s="112"/>
      <c r="U936" s="112"/>
    </row>
    <row r="937" spans="1:21" s="110" customFormat="1">
      <c r="A937" s="106" t="s">
        <v>4719</v>
      </c>
      <c r="B937" s="107">
        <v>20.056729345501211</v>
      </c>
      <c r="C937" s="107">
        <v>35.053148561141541</v>
      </c>
      <c r="D937" s="108">
        <f t="shared" si="88"/>
        <v>0.57218053637941291</v>
      </c>
      <c r="E937" s="117">
        <v>6.244359744572163E-2</v>
      </c>
      <c r="F937" s="117">
        <v>3.8034483719573643E-3</v>
      </c>
      <c r="G937" s="117">
        <v>1.121233068582159</v>
      </c>
      <c r="H937" s="117">
        <v>6.280690830261175E-2</v>
      </c>
      <c r="I937" s="117">
        <v>0.13215473193265342</v>
      </c>
      <c r="J937" s="117">
        <v>2.2490943622069676E-3</v>
      </c>
      <c r="K937" s="107">
        <v>700.01</v>
      </c>
      <c r="L937" s="107">
        <v>129.61000000000001</v>
      </c>
      <c r="M937" s="107">
        <v>763.56557417155034</v>
      </c>
      <c r="N937" s="107">
        <v>30.068633860750715</v>
      </c>
      <c r="O937" s="107">
        <v>800.14607204735466</v>
      </c>
      <c r="P937" s="107">
        <v>12.813481642436468</v>
      </c>
      <c r="Q937" s="109">
        <f t="shared" si="89"/>
        <v>-14.304948793210759</v>
      </c>
      <c r="R937" s="109">
        <f t="shared" si="90"/>
        <v>42.486172432428781</v>
      </c>
      <c r="S937" s="147">
        <f t="shared" si="87"/>
        <v>-14.304948793210759</v>
      </c>
      <c r="T937" s="107">
        <f t="shared" si="91"/>
        <v>800.14607204735466</v>
      </c>
      <c r="U937" s="107">
        <f t="shared" si="92"/>
        <v>12.813481642436468</v>
      </c>
    </row>
    <row r="938" spans="1:21" s="110" customFormat="1">
      <c r="A938" s="106" t="s">
        <v>4720</v>
      </c>
      <c r="B938" s="107">
        <v>67.770328392467647</v>
      </c>
      <c r="C938" s="107">
        <v>82.822006184929066</v>
      </c>
      <c r="D938" s="108">
        <f t="shared" si="88"/>
        <v>0.81826475250003861</v>
      </c>
      <c r="E938" s="117">
        <v>6.5048206866993974E-2</v>
      </c>
      <c r="F938" s="117">
        <v>2.8053156614673579E-3</v>
      </c>
      <c r="G938" s="117">
        <v>1.1996277361568499</v>
      </c>
      <c r="H938" s="117">
        <v>4.9491098841420111E-2</v>
      </c>
      <c r="I938" s="117">
        <v>0.13397856916635309</v>
      </c>
      <c r="J938" s="117">
        <v>1.7769962047453969E-3</v>
      </c>
      <c r="K938" s="107">
        <v>775.93</v>
      </c>
      <c r="L938" s="107">
        <v>90.732500000000002</v>
      </c>
      <c r="M938" s="107">
        <v>800.41441357435713</v>
      </c>
      <c r="N938" s="107">
        <v>22.852358832063732</v>
      </c>
      <c r="O938" s="107">
        <v>810.52252496124481</v>
      </c>
      <c r="P938" s="107">
        <v>10.111302709301292</v>
      </c>
      <c r="Q938" s="109">
        <f t="shared" si="89"/>
        <v>-4.4582017657836204</v>
      </c>
      <c r="R938" s="109">
        <f t="shared" si="90"/>
        <v>24.568033709805317</v>
      </c>
      <c r="S938" s="147">
        <f t="shared" si="87"/>
        <v>-4.4582017657836204</v>
      </c>
      <c r="T938" s="107">
        <f t="shared" si="91"/>
        <v>810.52252496124481</v>
      </c>
      <c r="U938" s="107">
        <f t="shared" si="92"/>
        <v>10.111302709301292</v>
      </c>
    </row>
    <row r="939" spans="1:21" s="110" customFormat="1">
      <c r="A939" s="106" t="s">
        <v>4721</v>
      </c>
      <c r="B939" s="107">
        <v>166.60917554191633</v>
      </c>
      <c r="C939" s="107">
        <v>192.14533202051462</v>
      </c>
      <c r="D939" s="108">
        <f t="shared" si="88"/>
        <v>0.86709978218012662</v>
      </c>
      <c r="E939" s="117">
        <v>6.2936892377713036E-2</v>
      </c>
      <c r="F939" s="117">
        <v>2.1269986401051435E-3</v>
      </c>
      <c r="G939" s="117">
        <v>1.1839616618893636</v>
      </c>
      <c r="H939" s="117">
        <v>3.8608682687639638E-2</v>
      </c>
      <c r="I939" s="117">
        <v>0.13606209522036561</v>
      </c>
      <c r="J939" s="117">
        <v>1.526916515327974E-3</v>
      </c>
      <c r="K939" s="107">
        <v>705.56500000000005</v>
      </c>
      <c r="L939" s="107">
        <v>72.215000000000003</v>
      </c>
      <c r="M939" s="107">
        <v>793.15682961732489</v>
      </c>
      <c r="N939" s="107">
        <v>17.958325480409091</v>
      </c>
      <c r="O939" s="107">
        <v>822.35603603944674</v>
      </c>
      <c r="P939" s="107">
        <v>8.6756316704147682</v>
      </c>
      <c r="Q939" s="109">
        <f t="shared" si="89"/>
        <v>-16.552838652632531</v>
      </c>
      <c r="R939" s="109">
        <f t="shared" si="90"/>
        <v>23.984911071920834</v>
      </c>
      <c r="S939" s="147">
        <f t="shared" si="87"/>
        <v>-16.552838652632531</v>
      </c>
      <c r="T939" s="107">
        <f t="shared" si="91"/>
        <v>822.35603603944674</v>
      </c>
      <c r="U939" s="107">
        <f t="shared" si="92"/>
        <v>8.6756316704147682</v>
      </c>
    </row>
    <row r="940" spans="1:21" s="110" customFormat="1">
      <c r="A940" s="106" t="s">
        <v>4722</v>
      </c>
      <c r="B940" s="107">
        <v>70.9726238313458</v>
      </c>
      <c r="C940" s="107">
        <v>75.957057831570708</v>
      </c>
      <c r="D940" s="108">
        <f t="shared" si="88"/>
        <v>0.93437826394911805</v>
      </c>
      <c r="E940" s="117">
        <v>6.548752029936851E-2</v>
      </c>
      <c r="F940" s="117">
        <v>2.8720423018658028E-3</v>
      </c>
      <c r="G940" s="117">
        <v>1.2277272893929152</v>
      </c>
      <c r="H940" s="117">
        <v>5.135126855775779E-2</v>
      </c>
      <c r="I940" s="117">
        <v>0.13688710689632541</v>
      </c>
      <c r="J940" s="117">
        <v>2.0752058662368011E-3</v>
      </c>
      <c r="K940" s="107">
        <v>790.74</v>
      </c>
      <c r="L940" s="107">
        <v>92.587500000000006</v>
      </c>
      <c r="M940" s="107">
        <v>813.3034604702716</v>
      </c>
      <c r="N940" s="107">
        <v>23.412094412224608</v>
      </c>
      <c r="O940" s="107">
        <v>827.03574220878863</v>
      </c>
      <c r="P940" s="107">
        <v>11.775371707317657</v>
      </c>
      <c r="Q940" s="109">
        <f t="shared" si="89"/>
        <v>-4.5900981623275161</v>
      </c>
      <c r="R940" s="109">
        <f t="shared" si="90"/>
        <v>24.673260358577778</v>
      </c>
      <c r="S940" s="147">
        <f t="shared" si="87"/>
        <v>-4.5900981623275161</v>
      </c>
      <c r="T940" s="107">
        <f t="shared" si="91"/>
        <v>827.03574220878863</v>
      </c>
      <c r="U940" s="107">
        <f t="shared" si="92"/>
        <v>11.775371707317657</v>
      </c>
    </row>
    <row r="941" spans="1:21" s="110" customFormat="1">
      <c r="A941" s="106" t="s">
        <v>4723</v>
      </c>
      <c r="B941" s="107">
        <v>228.54785591494462</v>
      </c>
      <c r="C941" s="107">
        <v>179.15318738200071</v>
      </c>
      <c r="D941" s="108">
        <f t="shared" si="88"/>
        <v>1.2757119159014556</v>
      </c>
      <c r="E941" s="117">
        <v>6.2680316997201904E-2</v>
      </c>
      <c r="F941" s="117">
        <v>2.0697116973472716E-3</v>
      </c>
      <c r="G941" s="117">
        <v>1.1630407424754361</v>
      </c>
      <c r="H941" s="117">
        <v>3.7793697732111893E-2</v>
      </c>
      <c r="I941" s="117">
        <v>0.13417862550740839</v>
      </c>
      <c r="J941" s="117">
        <v>1.4978675383473803E-3</v>
      </c>
      <c r="K941" s="107">
        <v>698.16</v>
      </c>
      <c r="L941" s="107">
        <v>65.734999999999999</v>
      </c>
      <c r="M941" s="107">
        <v>783.38323895966585</v>
      </c>
      <c r="N941" s="107">
        <v>17.749261197891588</v>
      </c>
      <c r="O941" s="107">
        <v>811.65970014519871</v>
      </c>
      <c r="P941" s="107">
        <v>8.5248142855354541</v>
      </c>
      <c r="Q941" s="109">
        <f t="shared" si="89"/>
        <v>-16.256975499197711</v>
      </c>
      <c r="R941" s="109">
        <f t="shared" si="90"/>
        <v>22.028052024740997</v>
      </c>
      <c r="S941" s="147">
        <f t="shared" si="87"/>
        <v>-16.256975499197711</v>
      </c>
      <c r="T941" s="107">
        <f t="shared" si="91"/>
        <v>811.65970014519871</v>
      </c>
      <c r="U941" s="107">
        <f t="shared" si="92"/>
        <v>8.5248142855354541</v>
      </c>
    </row>
    <row r="942" spans="1:21" s="110" customFormat="1">
      <c r="A942" s="106" t="s">
        <v>4724</v>
      </c>
      <c r="B942" s="107">
        <v>40.742730181288472</v>
      </c>
      <c r="C942" s="107">
        <v>61.275333168963208</v>
      </c>
      <c r="D942" s="108">
        <f t="shared" si="88"/>
        <v>0.66491242191931843</v>
      </c>
      <c r="E942" s="117">
        <v>6.5778113558396731E-2</v>
      </c>
      <c r="F942" s="117">
        <v>2.8691149053563865E-3</v>
      </c>
      <c r="G942" s="117">
        <v>1.2085317365755257</v>
      </c>
      <c r="H942" s="117">
        <v>5.0620706636609773E-2</v>
      </c>
      <c r="I942" s="117">
        <v>0.13406279338218874</v>
      </c>
      <c r="J942" s="117">
        <v>2.0093991441541043E-3</v>
      </c>
      <c r="K942" s="107">
        <v>798.15</v>
      </c>
      <c r="L942" s="107">
        <v>90.734999999999999</v>
      </c>
      <c r="M942" s="107">
        <v>804.51634476939034</v>
      </c>
      <c r="N942" s="107">
        <v>23.279541539636924</v>
      </c>
      <c r="O942" s="107">
        <v>811.00130298412842</v>
      </c>
      <c r="P942" s="107">
        <v>11.43052826595085</v>
      </c>
      <c r="Q942" s="109">
        <f t="shared" si="89"/>
        <v>-1.6101363132404289</v>
      </c>
      <c r="R942" s="109">
        <f t="shared" si="90"/>
        <v>23.279292856254727</v>
      </c>
      <c r="S942" s="147">
        <f t="shared" si="87"/>
        <v>-1.6101363132404289</v>
      </c>
      <c r="T942" s="107">
        <f t="shared" si="91"/>
        <v>811.00130298412842</v>
      </c>
      <c r="U942" s="107">
        <f t="shared" si="92"/>
        <v>11.43052826595085</v>
      </c>
    </row>
    <row r="943" spans="1:21" s="110" customFormat="1">
      <c r="A943" s="106" t="s">
        <v>4725</v>
      </c>
      <c r="B943" s="107">
        <v>59.819182074445152</v>
      </c>
      <c r="C943" s="107">
        <v>62.240148147956305</v>
      </c>
      <c r="D943" s="108">
        <f t="shared" si="88"/>
        <v>0.96110282276712977</v>
      </c>
      <c r="E943" s="117">
        <v>6.4564279079236897E-2</v>
      </c>
      <c r="F943" s="117">
        <v>3.4003991394677999E-3</v>
      </c>
      <c r="G943" s="117">
        <v>0.99907377285407672</v>
      </c>
      <c r="H943" s="117">
        <v>5.3355943536833941E-2</v>
      </c>
      <c r="I943" s="117">
        <v>0.1126640575512269</v>
      </c>
      <c r="J943" s="117">
        <v>1.7943834975929392E-3</v>
      </c>
      <c r="K943" s="107">
        <v>761.11500000000001</v>
      </c>
      <c r="L943" s="107">
        <v>111.10250000000001</v>
      </c>
      <c r="M943" s="107">
        <v>703.33955395925557</v>
      </c>
      <c r="N943" s="107">
        <v>27.105131109757721</v>
      </c>
      <c r="O943" s="107">
        <v>688.20107428059953</v>
      </c>
      <c r="P943" s="107">
        <v>10.40271539485898</v>
      </c>
      <c r="Q943" s="109">
        <f t="shared" si="89"/>
        <v>9.5798828980378055</v>
      </c>
      <c r="R943" s="109">
        <f t="shared" si="90"/>
        <v>26.539007791531926</v>
      </c>
      <c r="S943" s="147">
        <f t="shared" si="87"/>
        <v>9.5798828980378055</v>
      </c>
      <c r="T943" s="107">
        <f t="shared" si="91"/>
        <v>688.20107428059953</v>
      </c>
      <c r="U943" s="107">
        <f t="shared" si="92"/>
        <v>10.40271539485898</v>
      </c>
    </row>
    <row r="944" spans="1:21" s="110" customFormat="1">
      <c r="A944" s="106" t="s">
        <v>4726</v>
      </c>
      <c r="B944" s="107">
        <v>39.010240119649808</v>
      </c>
      <c r="C944" s="107">
        <v>63.177247623618499</v>
      </c>
      <c r="D944" s="108">
        <f t="shared" si="88"/>
        <v>0.61747292873623105</v>
      </c>
      <c r="E944" s="117">
        <v>6.4648363505641446E-2</v>
      </c>
      <c r="F944" s="117">
        <v>2.8189821364300082E-3</v>
      </c>
      <c r="G944" s="117">
        <v>1.1891608178577584</v>
      </c>
      <c r="H944" s="117">
        <v>4.9721206466361641E-2</v>
      </c>
      <c r="I944" s="117">
        <v>0.13402576765198937</v>
      </c>
      <c r="J944" s="117">
        <v>1.9239950649593339E-3</v>
      </c>
      <c r="K944" s="107">
        <v>762.66</v>
      </c>
      <c r="L944" s="107">
        <v>60.180000000000064</v>
      </c>
      <c r="M944" s="107">
        <v>795.57118566304439</v>
      </c>
      <c r="N944" s="107">
        <v>23.068181646823845</v>
      </c>
      <c r="O944" s="107">
        <v>810.79083219706831</v>
      </c>
      <c r="P944" s="107">
        <v>10.945785753065051</v>
      </c>
      <c r="Q944" s="109">
        <f t="shared" si="89"/>
        <v>-6.3109160303501444</v>
      </c>
      <c r="R944" s="109">
        <f t="shared" si="90"/>
        <v>17.021345418638951</v>
      </c>
      <c r="S944" s="147">
        <f t="shared" si="87"/>
        <v>-6.3109160303501444</v>
      </c>
      <c r="T944" s="107">
        <f t="shared" si="91"/>
        <v>810.79083219706831</v>
      </c>
      <c r="U944" s="107">
        <f t="shared" si="92"/>
        <v>10.945785753065051</v>
      </c>
    </row>
    <row r="945" spans="1:21" s="110" customFormat="1">
      <c r="A945" s="106" t="s">
        <v>4727</v>
      </c>
      <c r="B945" s="107">
        <v>17.047969760999113</v>
      </c>
      <c r="C945" s="107">
        <v>29.476136057880844</v>
      </c>
      <c r="D945" s="108">
        <f t="shared" si="88"/>
        <v>0.57836514689452001</v>
      </c>
      <c r="E945" s="117">
        <v>6.5687121322976022E-2</v>
      </c>
      <c r="F945" s="117">
        <v>3.7235082998625262E-3</v>
      </c>
      <c r="G945" s="117">
        <v>1.1912349193095815</v>
      </c>
      <c r="H945" s="117">
        <v>6.3189142725260758E-2</v>
      </c>
      <c r="I945" s="117">
        <v>0.13399743029723102</v>
      </c>
      <c r="J945" s="117">
        <v>2.3116009069129462E-3</v>
      </c>
      <c r="K945" s="107">
        <v>798.15</v>
      </c>
      <c r="L945" s="107">
        <v>119.2825</v>
      </c>
      <c r="M945" s="107">
        <v>796.53274610126471</v>
      </c>
      <c r="N945" s="107">
        <v>29.285842698456243</v>
      </c>
      <c r="O945" s="107">
        <v>810.62974537417176</v>
      </c>
      <c r="P945" s="107">
        <v>13.148003767088788</v>
      </c>
      <c r="Q945" s="109">
        <f t="shared" si="89"/>
        <v>-1.5635839596782386</v>
      </c>
      <c r="R945" s="109">
        <f t="shared" si="90"/>
        <v>30.535353522131579</v>
      </c>
      <c r="S945" s="147">
        <f t="shared" si="87"/>
        <v>-1.5635839596782386</v>
      </c>
      <c r="T945" s="107">
        <f t="shared" si="91"/>
        <v>810.62974537417176</v>
      </c>
      <c r="U945" s="107">
        <f t="shared" si="92"/>
        <v>13.148003767088788</v>
      </c>
    </row>
    <row r="946" spans="1:21" s="110" customFormat="1">
      <c r="A946" s="106" t="s">
        <v>4728</v>
      </c>
      <c r="B946" s="107">
        <v>74.306447169639426</v>
      </c>
      <c r="C946" s="107">
        <v>76.552258386376963</v>
      </c>
      <c r="D946" s="108">
        <f t="shared" si="88"/>
        <v>0.97066303118841502</v>
      </c>
      <c r="E946" s="117">
        <v>6.5153162019649519E-2</v>
      </c>
      <c r="F946" s="117">
        <v>2.6268241239362088E-3</v>
      </c>
      <c r="G946" s="117">
        <v>1.1873935295970901</v>
      </c>
      <c r="H946" s="117">
        <v>4.6419330160550276E-2</v>
      </c>
      <c r="I946" s="117">
        <v>0.13320048696252371</v>
      </c>
      <c r="J946" s="117">
        <v>1.8059221953777411E-3</v>
      </c>
      <c r="K946" s="107">
        <v>788.89</v>
      </c>
      <c r="L946" s="107">
        <v>80.547499999999999</v>
      </c>
      <c r="M946" s="107">
        <v>794.75114573885958</v>
      </c>
      <c r="N946" s="107">
        <v>21.554522565320617</v>
      </c>
      <c r="O946" s="107">
        <v>806.09778370670585</v>
      </c>
      <c r="P946" s="107">
        <v>10.28253006485396</v>
      </c>
      <c r="Q946" s="109">
        <f t="shared" si="89"/>
        <v>-2.1812652849834357</v>
      </c>
      <c r="R946" s="109">
        <f t="shared" si="90"/>
        <v>21.028097853529903</v>
      </c>
      <c r="S946" s="147">
        <f t="shared" si="87"/>
        <v>-2.1812652849834357</v>
      </c>
      <c r="T946" s="107">
        <f t="shared" si="91"/>
        <v>806.09778370670585</v>
      </c>
      <c r="U946" s="107">
        <f t="shared" si="92"/>
        <v>10.28253006485396</v>
      </c>
    </row>
    <row r="947" spans="1:21" s="110" customFormat="1">
      <c r="A947" s="106" t="s">
        <v>4729</v>
      </c>
      <c r="B947" s="107">
        <v>61.282960791370094</v>
      </c>
      <c r="C947" s="107">
        <v>67.031664570536847</v>
      </c>
      <c r="D947" s="108">
        <f t="shared" si="88"/>
        <v>0.91423898218852317</v>
      </c>
      <c r="E947" s="117">
        <v>6.3761018097684766E-2</v>
      </c>
      <c r="F947" s="117">
        <v>2.799883154733499E-3</v>
      </c>
      <c r="G947" s="117">
        <v>1.1622655349106967</v>
      </c>
      <c r="H947" s="117">
        <v>4.8478503052019936E-2</v>
      </c>
      <c r="I947" s="117">
        <v>0.13299382455062192</v>
      </c>
      <c r="J947" s="117">
        <v>1.7444203678997192E-3</v>
      </c>
      <c r="K947" s="107">
        <v>744.45</v>
      </c>
      <c r="L947" s="107">
        <v>97.212500000000006</v>
      </c>
      <c r="M947" s="107">
        <v>783.01927276539345</v>
      </c>
      <c r="N947" s="107">
        <v>22.771353349092731</v>
      </c>
      <c r="O947" s="107">
        <v>804.92204030295875</v>
      </c>
      <c r="P947" s="107">
        <v>9.9347711077931287</v>
      </c>
      <c r="Q947" s="109">
        <f t="shared" si="89"/>
        <v>-8.1230492716715332</v>
      </c>
      <c r="R947" s="109">
        <f t="shared" si="90"/>
        <v>28.363915867523637</v>
      </c>
      <c r="S947" s="147">
        <f t="shared" si="87"/>
        <v>-8.1230492716715332</v>
      </c>
      <c r="T947" s="107">
        <f t="shared" si="91"/>
        <v>804.92204030295875</v>
      </c>
      <c r="U947" s="107">
        <f t="shared" si="92"/>
        <v>9.9347711077931287</v>
      </c>
    </row>
    <row r="948" spans="1:21" s="110" customFormat="1">
      <c r="A948" s="106" t="s">
        <v>4730</v>
      </c>
      <c r="B948" s="107">
        <v>80.142496926060559</v>
      </c>
      <c r="C948" s="107">
        <v>87.928018735882489</v>
      </c>
      <c r="D948" s="108">
        <f t="shared" si="88"/>
        <v>0.91145573479589004</v>
      </c>
      <c r="E948" s="117">
        <v>6.231532497346394E-2</v>
      </c>
      <c r="F948" s="117">
        <v>2.4548480657124979E-3</v>
      </c>
      <c r="G948" s="117">
        <v>1.1696899322671253</v>
      </c>
      <c r="H948" s="117">
        <v>4.7163569679329886E-2</v>
      </c>
      <c r="I948" s="117">
        <v>0.13635988006883884</v>
      </c>
      <c r="J948" s="117">
        <v>1.9052093172416539E-3</v>
      </c>
      <c r="K948" s="107">
        <v>684.89</v>
      </c>
      <c r="L948" s="107">
        <v>85.174999999999997</v>
      </c>
      <c r="M948" s="107">
        <v>786.49974004842454</v>
      </c>
      <c r="N948" s="107">
        <v>22.07833721433499</v>
      </c>
      <c r="O948" s="107">
        <v>824.04555013698462</v>
      </c>
      <c r="P948" s="107">
        <v>10.817148416697478</v>
      </c>
      <c r="Q948" s="109">
        <f t="shared" si="89"/>
        <v>-20.317941587259945</v>
      </c>
      <c r="R948" s="109">
        <f t="shared" si="90"/>
        <v>30.092457536926503</v>
      </c>
      <c r="S948" s="147">
        <f t="shared" si="87"/>
        <v>-20.317941587259945</v>
      </c>
      <c r="T948" s="107">
        <f t="shared" si="91"/>
        <v>824.04555013698462</v>
      </c>
      <c r="U948" s="107">
        <f t="shared" si="92"/>
        <v>10.817148416697478</v>
      </c>
    </row>
    <row r="949" spans="1:21" s="110" customFormat="1">
      <c r="A949" s="106" t="s">
        <v>4731</v>
      </c>
      <c r="B949" s="107">
        <v>24.980037685322628</v>
      </c>
      <c r="C949" s="107">
        <v>39.067278008804976</v>
      </c>
      <c r="D949" s="108">
        <f t="shared" si="88"/>
        <v>0.63941075392282598</v>
      </c>
      <c r="E949" s="117">
        <v>6.4432304436913557E-2</v>
      </c>
      <c r="F949" s="117">
        <v>3.5853823047660382E-3</v>
      </c>
      <c r="G949" s="117">
        <v>1.1555226992930046</v>
      </c>
      <c r="H949" s="117">
        <v>6.0238787426435209E-2</v>
      </c>
      <c r="I949" s="117">
        <v>0.13332174292751672</v>
      </c>
      <c r="J949" s="117">
        <v>2.2147513872406563E-3</v>
      </c>
      <c r="K949" s="107">
        <v>766.67</v>
      </c>
      <c r="L949" s="107">
        <v>121.28749999999999</v>
      </c>
      <c r="M949" s="107">
        <v>779.84794234742822</v>
      </c>
      <c r="N949" s="107">
        <v>28.381108611082446</v>
      </c>
      <c r="O949" s="107">
        <v>806.78753310588127</v>
      </c>
      <c r="P949" s="107">
        <v>12.605193498964576</v>
      </c>
      <c r="Q949" s="109">
        <f t="shared" si="89"/>
        <v>-5.2326989585977479</v>
      </c>
      <c r="R949" s="109">
        <f t="shared" si="90"/>
        <v>33.457692669789303</v>
      </c>
      <c r="S949" s="147">
        <f t="shared" si="87"/>
        <v>-5.2326989585977479</v>
      </c>
      <c r="T949" s="107">
        <f t="shared" si="91"/>
        <v>806.78753310588127</v>
      </c>
      <c r="U949" s="107">
        <f t="shared" si="92"/>
        <v>12.605193498964576</v>
      </c>
    </row>
    <row r="950" spans="1:21" s="110" customFormat="1">
      <c r="A950" s="106" t="s">
        <v>4732</v>
      </c>
      <c r="B950" s="107">
        <v>76.493623098978816</v>
      </c>
      <c r="C950" s="107">
        <v>77.176023591487223</v>
      </c>
      <c r="D950" s="108">
        <f t="shared" si="88"/>
        <v>0.99115786923513283</v>
      </c>
      <c r="E950" s="117">
        <v>6.5174146635794059E-2</v>
      </c>
      <c r="F950" s="117">
        <v>2.9132072699533419E-3</v>
      </c>
      <c r="G950" s="117">
        <v>1.112114004532897</v>
      </c>
      <c r="H950" s="117">
        <v>4.7033036038220885E-2</v>
      </c>
      <c r="I950" s="117">
        <v>0.12567044658160881</v>
      </c>
      <c r="J950" s="117">
        <v>1.7722403196388525E-3</v>
      </c>
      <c r="K950" s="107">
        <v>788.89</v>
      </c>
      <c r="L950" s="107">
        <v>94.435000000000002</v>
      </c>
      <c r="M950" s="107">
        <v>759.19108880150657</v>
      </c>
      <c r="N950" s="107">
        <v>22.616674000360277</v>
      </c>
      <c r="O950" s="107">
        <v>763.1188439270843</v>
      </c>
      <c r="P950" s="107">
        <v>10.157509709408075</v>
      </c>
      <c r="Q950" s="109">
        <f t="shared" si="89"/>
        <v>3.2667616616911976</v>
      </c>
      <c r="R950" s="109">
        <f t="shared" si="90"/>
        <v>23.30186012818891</v>
      </c>
      <c r="S950" s="147">
        <f t="shared" si="87"/>
        <v>3.2667616616911976</v>
      </c>
      <c r="T950" s="107">
        <f t="shared" si="91"/>
        <v>763.1188439270843</v>
      </c>
      <c r="U950" s="107">
        <f t="shared" si="92"/>
        <v>10.157509709408075</v>
      </c>
    </row>
    <row r="951" spans="1:21" s="110" customFormat="1">
      <c r="A951" s="106" t="s">
        <v>4733</v>
      </c>
      <c r="B951" s="107">
        <v>153.88413737269818</v>
      </c>
      <c r="C951" s="107">
        <v>157.85594097133335</v>
      </c>
      <c r="D951" s="108">
        <f t="shared" si="88"/>
        <v>0.9748390616520638</v>
      </c>
      <c r="E951" s="117">
        <v>6.5457300917678707E-2</v>
      </c>
      <c r="F951" s="117">
        <v>2.0282407672813671E-3</v>
      </c>
      <c r="G951" s="117">
        <v>1.2034865182502159</v>
      </c>
      <c r="H951" s="117">
        <v>3.5472190919096869E-2</v>
      </c>
      <c r="I951" s="117">
        <v>0.1338633598429865</v>
      </c>
      <c r="J951" s="117">
        <v>1.3556832297606195E-3</v>
      </c>
      <c r="K951" s="107">
        <v>790.74</v>
      </c>
      <c r="L951" s="107">
        <v>64.810000000000059</v>
      </c>
      <c r="M951" s="107">
        <v>802.19412798580265</v>
      </c>
      <c r="N951" s="107">
        <v>16.354950161040122</v>
      </c>
      <c r="O951" s="107">
        <v>809.86755248966301</v>
      </c>
      <c r="P951" s="107">
        <v>7.7199357030184466</v>
      </c>
      <c r="Q951" s="109">
        <f t="shared" si="89"/>
        <v>-2.4189433302555852</v>
      </c>
      <c r="R951" s="109">
        <f t="shared" si="90"/>
        <v>16.901923659458397</v>
      </c>
      <c r="S951" s="147">
        <f t="shared" si="87"/>
        <v>-2.4189433302555852</v>
      </c>
      <c r="T951" s="107">
        <f t="shared" si="91"/>
        <v>809.86755248966301</v>
      </c>
      <c r="U951" s="107">
        <f t="shared" si="92"/>
        <v>7.7199357030184466</v>
      </c>
    </row>
    <row r="952" spans="1:21" s="110" customFormat="1">
      <c r="A952" s="106" t="s">
        <v>4734</v>
      </c>
      <c r="B952" s="107">
        <v>82.26399292190348</v>
      </c>
      <c r="C952" s="107">
        <v>86.803172859525134</v>
      </c>
      <c r="D952" s="108">
        <f t="shared" si="88"/>
        <v>0.9477072117517239</v>
      </c>
      <c r="E952" s="117">
        <v>6.5345691002227216E-2</v>
      </c>
      <c r="F952" s="117">
        <v>2.2657851202643616E-3</v>
      </c>
      <c r="G952" s="117">
        <v>1.2161875231281074</v>
      </c>
      <c r="H952" s="117">
        <v>4.4035930169896167E-2</v>
      </c>
      <c r="I952" s="117">
        <v>0.13448687266722981</v>
      </c>
      <c r="J952" s="117">
        <v>1.5821433522609756E-3</v>
      </c>
      <c r="K952" s="107">
        <v>787.04</v>
      </c>
      <c r="L952" s="107">
        <v>73.295000000000002</v>
      </c>
      <c r="M952" s="107">
        <v>808.03004280346988</v>
      </c>
      <c r="N952" s="107">
        <v>20.183271946128219</v>
      </c>
      <c r="O952" s="107">
        <v>813.41146908292501</v>
      </c>
      <c r="P952" s="107">
        <v>9.0008247469155762</v>
      </c>
      <c r="Q952" s="109">
        <f t="shared" si="89"/>
        <v>-3.3507152219613978</v>
      </c>
      <c r="R952" s="109">
        <f t="shared" si="90"/>
        <v>19.384981077718422</v>
      </c>
      <c r="S952" s="147">
        <f t="shared" si="87"/>
        <v>-3.3507152219613978</v>
      </c>
      <c r="T952" s="107">
        <f t="shared" si="91"/>
        <v>813.41146908292501</v>
      </c>
      <c r="U952" s="107">
        <f t="shared" si="92"/>
        <v>9.0008247469155762</v>
      </c>
    </row>
    <row r="953" spans="1:21" s="110" customFormat="1">
      <c r="A953" s="106" t="s">
        <v>4735</v>
      </c>
      <c r="B953" s="107">
        <v>45.197348206967874</v>
      </c>
      <c r="C953" s="107">
        <v>83.272411167705158</v>
      </c>
      <c r="D953" s="108">
        <f t="shared" si="88"/>
        <v>0.54276497549642688</v>
      </c>
      <c r="E953" s="117">
        <v>6.486972575905435E-2</v>
      </c>
      <c r="F953" s="117">
        <v>2.4216669146558314E-3</v>
      </c>
      <c r="G953" s="117">
        <v>1.1845118287177638</v>
      </c>
      <c r="H953" s="117">
        <v>4.2962563541766474E-2</v>
      </c>
      <c r="I953" s="117">
        <v>0.13357693695565231</v>
      </c>
      <c r="J953" s="117">
        <v>1.6140827696369438E-3</v>
      </c>
      <c r="K953" s="107">
        <v>770.06</v>
      </c>
      <c r="L953" s="107">
        <v>77.77</v>
      </c>
      <c r="M953" s="107">
        <v>793.41258489576512</v>
      </c>
      <c r="N953" s="107">
        <v>19.976718196953229</v>
      </c>
      <c r="O953" s="107">
        <v>808.23893137410744</v>
      </c>
      <c r="P953" s="107">
        <v>9.1893205054933826</v>
      </c>
      <c r="Q953" s="109">
        <f t="shared" si="89"/>
        <v>-4.9579164447065782</v>
      </c>
      <c r="R953" s="109">
        <f t="shared" si="90"/>
        <v>21.333767164085376</v>
      </c>
      <c r="S953" s="147">
        <f t="shared" si="87"/>
        <v>-4.9579164447065782</v>
      </c>
      <c r="T953" s="107">
        <f t="shared" si="91"/>
        <v>808.23893137410744</v>
      </c>
      <c r="U953" s="107">
        <f t="shared" si="92"/>
        <v>9.1893205054933826</v>
      </c>
    </row>
    <row r="954" spans="1:21" s="110" customFormat="1">
      <c r="A954" s="106" t="s">
        <v>4736</v>
      </c>
      <c r="B954" s="107">
        <v>56.535350595708223</v>
      </c>
      <c r="C954" s="107">
        <v>57.850881965270077</v>
      </c>
      <c r="D954" s="108">
        <f t="shared" si="88"/>
        <v>0.97725996000628623</v>
      </c>
      <c r="E954" s="117">
        <v>6.6471121908867267E-2</v>
      </c>
      <c r="F954" s="117">
        <v>3.0396109969250767E-3</v>
      </c>
      <c r="G954" s="117">
        <v>1.1255017861759147</v>
      </c>
      <c r="H954" s="117">
        <v>4.8104560042805597E-2</v>
      </c>
      <c r="I954" s="117">
        <v>0.12418950108797495</v>
      </c>
      <c r="J954" s="117">
        <v>1.7688314553086957E-3</v>
      </c>
      <c r="K954" s="107">
        <v>820.37</v>
      </c>
      <c r="L954" s="107">
        <v>99.07000000000005</v>
      </c>
      <c r="M954" s="107">
        <v>765.60685299486772</v>
      </c>
      <c r="N954" s="107">
        <v>22.98614296134885</v>
      </c>
      <c r="O954" s="107">
        <v>754.6322806440769</v>
      </c>
      <c r="P954" s="107">
        <v>10.151152354932051</v>
      </c>
      <c r="Q954" s="109">
        <f t="shared" si="89"/>
        <v>8.0131793405320941</v>
      </c>
      <c r="R954" s="109">
        <f t="shared" si="90"/>
        <v>22.35454014326961</v>
      </c>
      <c r="S954" s="147">
        <f t="shared" si="87"/>
        <v>8.0131793405320941</v>
      </c>
      <c r="T954" s="107">
        <f t="shared" si="91"/>
        <v>754.6322806440769</v>
      </c>
      <c r="U954" s="107">
        <f t="shared" si="92"/>
        <v>10.151152354932051</v>
      </c>
    </row>
    <row r="955" spans="1:21" s="110" customFormat="1">
      <c r="A955" s="106" t="s">
        <v>4737</v>
      </c>
      <c r="B955" s="107">
        <v>172.2709407243793</v>
      </c>
      <c r="C955" s="107">
        <v>184.30647388247448</v>
      </c>
      <c r="D955" s="108">
        <f t="shared" si="88"/>
        <v>0.93469826151755364</v>
      </c>
      <c r="E955" s="117">
        <v>6.391495527277305E-2</v>
      </c>
      <c r="F955" s="117">
        <v>1.8495979701426057E-3</v>
      </c>
      <c r="G955" s="117">
        <v>1.1819356743221154</v>
      </c>
      <c r="H955" s="117">
        <v>3.4564444922101874E-2</v>
      </c>
      <c r="I955" s="117">
        <v>0.13407046599299371</v>
      </c>
      <c r="J955" s="117">
        <v>1.416362676392895E-3</v>
      </c>
      <c r="K955" s="107">
        <v>738.89499999999998</v>
      </c>
      <c r="L955" s="107">
        <v>61.104999999999997</v>
      </c>
      <c r="M955" s="107">
        <v>792.21445583657032</v>
      </c>
      <c r="N955" s="107">
        <v>16.093888471664311</v>
      </c>
      <c r="O955" s="107">
        <v>811.04491667120124</v>
      </c>
      <c r="P955" s="107">
        <v>8.062955607019191</v>
      </c>
      <c r="Q955" s="109">
        <f t="shared" si="89"/>
        <v>-9.764569616955221</v>
      </c>
      <c r="R955" s="109">
        <f t="shared" si="90"/>
        <v>18.285288780367289</v>
      </c>
      <c r="S955" s="147">
        <f t="shared" si="87"/>
        <v>-9.764569616955221</v>
      </c>
      <c r="T955" s="107">
        <f t="shared" si="91"/>
        <v>811.04491667120124</v>
      </c>
      <c r="U955" s="107">
        <f t="shared" si="92"/>
        <v>8.062955607019191</v>
      </c>
    </row>
    <row r="956" spans="1:21" s="110" customFormat="1">
      <c r="A956" s="106" t="s">
        <v>4738</v>
      </c>
      <c r="B956" s="107">
        <v>77.113325872020894</v>
      </c>
      <c r="C956" s="107">
        <v>78.855307845959885</v>
      </c>
      <c r="D956" s="108">
        <f t="shared" si="88"/>
        <v>0.97790913482524389</v>
      </c>
      <c r="E956" s="117">
        <v>6.0428696053494657E-2</v>
      </c>
      <c r="F956" s="117">
        <v>2.4505956107371673E-3</v>
      </c>
      <c r="G956" s="117">
        <v>1.1377034722875508</v>
      </c>
      <c r="H956" s="117">
        <v>4.6635652128707981E-2</v>
      </c>
      <c r="I956" s="117">
        <v>0.13664043358657141</v>
      </c>
      <c r="J956" s="117">
        <v>1.8022232041756622E-3</v>
      </c>
      <c r="K956" s="107">
        <v>620.39</v>
      </c>
      <c r="L956" s="107">
        <v>88.875</v>
      </c>
      <c r="M956" s="107">
        <v>771.41910850566944</v>
      </c>
      <c r="N956" s="107">
        <v>22.157575678573213</v>
      </c>
      <c r="O956" s="107">
        <v>825.63689543849796</v>
      </c>
      <c r="P956" s="107">
        <v>10.230961338996575</v>
      </c>
      <c r="Q956" s="109">
        <f t="shared" si="89"/>
        <v>-33.083527368026246</v>
      </c>
      <c r="R956" s="109">
        <f t="shared" si="90"/>
        <v>38.272585237271748</v>
      </c>
      <c r="S956" s="147">
        <f t="shared" si="87"/>
        <v>-33.083527368026246</v>
      </c>
      <c r="T956" s="107">
        <f t="shared" si="91"/>
        <v>825.63689543849796</v>
      </c>
      <c r="U956" s="107">
        <f t="shared" si="92"/>
        <v>10.230961338996575</v>
      </c>
    </row>
    <row r="957" spans="1:21" s="110" customFormat="1">
      <c r="A957" s="106" t="s">
        <v>4739</v>
      </c>
      <c r="B957" s="107">
        <v>45.456236080831594</v>
      </c>
      <c r="C957" s="107">
        <v>72.069478882186289</v>
      </c>
      <c r="D957" s="108">
        <f t="shared" si="88"/>
        <v>0.63072796953534238</v>
      </c>
      <c r="E957" s="117">
        <v>6.5084882515278261E-2</v>
      </c>
      <c r="F957" s="117">
        <v>2.5884654901108051E-3</v>
      </c>
      <c r="G957" s="117">
        <v>1.2390650707444908</v>
      </c>
      <c r="H957" s="117">
        <v>4.9587064574121771E-2</v>
      </c>
      <c r="I957" s="117">
        <v>0.13832752740204893</v>
      </c>
      <c r="J957" s="117">
        <v>1.9657236673662455E-3</v>
      </c>
      <c r="K957" s="107">
        <v>775.93</v>
      </c>
      <c r="L957" s="107">
        <v>78.694999999999993</v>
      </c>
      <c r="M957" s="107">
        <v>818.45803889740637</v>
      </c>
      <c r="N957" s="107">
        <v>22.493890169511506</v>
      </c>
      <c r="O957" s="107">
        <v>835.19809162135846</v>
      </c>
      <c r="P957" s="107">
        <v>11.141138455093833</v>
      </c>
      <c r="Q957" s="109">
        <f t="shared" si="89"/>
        <v>-7.6383296974415815</v>
      </c>
      <c r="R957" s="109">
        <f t="shared" si="90"/>
        <v>22.021451200871041</v>
      </c>
      <c r="S957" s="147">
        <f t="shared" si="87"/>
        <v>-7.6383296974415815</v>
      </c>
      <c r="T957" s="107">
        <f t="shared" si="91"/>
        <v>835.19809162135846</v>
      </c>
      <c r="U957" s="107">
        <f t="shared" si="92"/>
        <v>11.141138455093833</v>
      </c>
    </row>
    <row r="958" spans="1:21" s="110" customFormat="1">
      <c r="A958" s="106" t="s">
        <v>4740</v>
      </c>
      <c r="B958" s="107">
        <v>42.98861187964706</v>
      </c>
      <c r="C958" s="107">
        <v>48.467823184909832</v>
      </c>
      <c r="D958" s="108">
        <f t="shared" si="88"/>
        <v>0.8869515702333276</v>
      </c>
      <c r="E958" s="117">
        <v>6.6936772015839183E-2</v>
      </c>
      <c r="F958" s="117">
        <v>3.4068398435635585E-3</v>
      </c>
      <c r="G958" s="117">
        <v>1.0458609161871564</v>
      </c>
      <c r="H958" s="117">
        <v>4.8918360247422216E-2</v>
      </c>
      <c r="I958" s="117">
        <v>0.11544714907073755</v>
      </c>
      <c r="J958" s="117">
        <v>1.8788923983627298E-3</v>
      </c>
      <c r="K958" s="107">
        <v>835.18</v>
      </c>
      <c r="L958" s="107">
        <v>105.55</v>
      </c>
      <c r="M958" s="107">
        <v>726.8301637971764</v>
      </c>
      <c r="N958" s="107">
        <v>24.283745112935897</v>
      </c>
      <c r="O958" s="107">
        <v>704.30527044342227</v>
      </c>
      <c r="P958" s="107">
        <v>10.865190516969905</v>
      </c>
      <c r="Q958" s="109">
        <f t="shared" si="89"/>
        <v>15.670242289874958</v>
      </c>
      <c r="R958" s="109">
        <f t="shared" si="90"/>
        <v>21.473394435241872</v>
      </c>
      <c r="S958" s="147">
        <f t="shared" si="87"/>
        <v>15.670242289874958</v>
      </c>
      <c r="T958" s="107">
        <f t="shared" si="91"/>
        <v>704.30527044342227</v>
      </c>
      <c r="U958" s="107">
        <f t="shared" si="92"/>
        <v>10.865190516969905</v>
      </c>
    </row>
    <row r="959" spans="1:21" s="105" customFormat="1">
      <c r="A959" s="111" t="s">
        <v>6505</v>
      </c>
      <c r="B959" s="112"/>
      <c r="C959" s="112"/>
      <c r="D959" s="103"/>
      <c r="E959" s="123"/>
      <c r="F959" s="123"/>
      <c r="G959" s="123"/>
      <c r="H959" s="123"/>
      <c r="I959" s="123"/>
      <c r="J959" s="123"/>
      <c r="K959" s="112"/>
      <c r="L959" s="112"/>
      <c r="M959" s="112"/>
      <c r="N959" s="112"/>
      <c r="O959" s="112"/>
      <c r="P959" s="112"/>
      <c r="Q959" s="113"/>
      <c r="R959" s="113"/>
      <c r="S959" s="147">
        <f t="shared" si="87"/>
        <v>0</v>
      </c>
      <c r="T959" s="112"/>
      <c r="U959" s="112"/>
    </row>
    <row r="960" spans="1:21" s="110" customFormat="1">
      <c r="A960" s="106" t="s">
        <v>4741</v>
      </c>
      <c r="B960" s="107">
        <v>165.85349180187805</v>
      </c>
      <c r="C960" s="107">
        <v>240.79430210604843</v>
      </c>
      <c r="D960" s="108">
        <f t="shared" si="88"/>
        <v>0.68877664608872002</v>
      </c>
      <c r="E960" s="117">
        <v>6.6226986421676334E-2</v>
      </c>
      <c r="F960" s="117">
        <v>1.5992313406622406E-3</v>
      </c>
      <c r="G960" s="117">
        <v>1.2561882818927603</v>
      </c>
      <c r="H960" s="117">
        <v>3.0865994335690653E-2</v>
      </c>
      <c r="I960" s="117">
        <v>0.13798104633809635</v>
      </c>
      <c r="J960" s="117">
        <v>1.4340177005534981E-3</v>
      </c>
      <c r="K960" s="107">
        <v>812.96</v>
      </c>
      <c r="L960" s="107">
        <v>51.847499999999997</v>
      </c>
      <c r="M960" s="107">
        <v>826.19362180957671</v>
      </c>
      <c r="N960" s="107">
        <v>13.902398975115196</v>
      </c>
      <c r="O960" s="107">
        <v>833.23565077523313</v>
      </c>
      <c r="P960" s="107">
        <v>8.1358487286967733</v>
      </c>
      <c r="Q960" s="109">
        <f t="shared" si="89"/>
        <v>-2.4940526932731188</v>
      </c>
      <c r="R960" s="109">
        <f t="shared" si="90"/>
        <v>13.225693140558835</v>
      </c>
      <c r="S960" s="147">
        <f t="shared" si="87"/>
        <v>-2.4940526932731188</v>
      </c>
      <c r="T960" s="107">
        <f t="shared" si="91"/>
        <v>833.23565077523313</v>
      </c>
      <c r="U960" s="107">
        <f t="shared" si="92"/>
        <v>8.1358487286967733</v>
      </c>
    </row>
    <row r="961" spans="1:21" s="110" customFormat="1">
      <c r="A961" s="106" t="s">
        <v>4742</v>
      </c>
      <c r="B961" s="107">
        <v>795.7914921768969</v>
      </c>
      <c r="C961" s="107">
        <v>644.61634338022816</v>
      </c>
      <c r="D961" s="108">
        <f t="shared" si="88"/>
        <v>1.2345195717563398</v>
      </c>
      <c r="E961" s="117">
        <v>6.5099947374501199E-2</v>
      </c>
      <c r="F961" s="117">
        <v>1.2703558426186245E-3</v>
      </c>
      <c r="G961" s="117">
        <v>1.2505179660012096</v>
      </c>
      <c r="H961" s="117">
        <v>2.5964846096243381E-2</v>
      </c>
      <c r="I961" s="117">
        <v>0.13915858446407747</v>
      </c>
      <c r="J961" s="117">
        <v>1.3093595062752396E-3</v>
      </c>
      <c r="K961" s="107">
        <v>777.47</v>
      </c>
      <c r="L961" s="107">
        <v>36.880000000000003</v>
      </c>
      <c r="M961" s="107">
        <v>823.63852041873008</v>
      </c>
      <c r="N961" s="107">
        <v>11.728134896571024</v>
      </c>
      <c r="O961" s="107">
        <v>839.90269837234814</v>
      </c>
      <c r="P961" s="107">
        <v>7.4234366896637445</v>
      </c>
      <c r="Q961" s="109">
        <f t="shared" si="89"/>
        <v>-8.0302388995521454</v>
      </c>
      <c r="R961" s="109">
        <f t="shared" si="90"/>
        <v>10.425414199073723</v>
      </c>
      <c r="S961" s="147">
        <f t="shared" si="87"/>
        <v>-8.0302388995521454</v>
      </c>
      <c r="T961" s="107">
        <f t="shared" si="91"/>
        <v>839.90269837234814</v>
      </c>
      <c r="U961" s="107">
        <f t="shared" si="92"/>
        <v>7.4234366896637445</v>
      </c>
    </row>
    <row r="962" spans="1:21" s="110" customFormat="1">
      <c r="A962" s="106" t="s">
        <v>4743</v>
      </c>
      <c r="B962" s="107">
        <v>86.480085548940323</v>
      </c>
      <c r="C962" s="107">
        <v>157.34923075665537</v>
      </c>
      <c r="D962" s="108">
        <f t="shared" si="88"/>
        <v>0.5496060268809575</v>
      </c>
      <c r="E962" s="117">
        <v>6.3444641869738597E-2</v>
      </c>
      <c r="F962" s="117">
        <v>1.6765310511034392E-3</v>
      </c>
      <c r="G962" s="117">
        <v>1.2165780840184468</v>
      </c>
      <c r="H962" s="117">
        <v>3.4365107353506556E-2</v>
      </c>
      <c r="I962" s="117">
        <v>0.13870912563210167</v>
      </c>
      <c r="J962" s="117">
        <v>1.6222108079869328E-3</v>
      </c>
      <c r="K962" s="107">
        <v>724.08</v>
      </c>
      <c r="L962" s="107">
        <v>62.03</v>
      </c>
      <c r="M962" s="107">
        <v>808.20896898431829</v>
      </c>
      <c r="N962" s="107">
        <v>15.751759809367405</v>
      </c>
      <c r="O962" s="107">
        <v>837.35874218605659</v>
      </c>
      <c r="P962" s="107">
        <v>9.1947195344086747</v>
      </c>
      <c r="Q962" s="109">
        <f t="shared" si="89"/>
        <v>-15.644506433827265</v>
      </c>
      <c r="R962" s="109">
        <f t="shared" si="90"/>
        <v>19.976014967901694</v>
      </c>
      <c r="S962" s="147">
        <f t="shared" si="87"/>
        <v>-15.644506433827265</v>
      </c>
      <c r="T962" s="107">
        <f t="shared" si="91"/>
        <v>837.35874218605659</v>
      </c>
      <c r="U962" s="107">
        <f t="shared" si="92"/>
        <v>9.1947195344086747</v>
      </c>
    </row>
    <row r="963" spans="1:21" s="110" customFormat="1">
      <c r="A963" s="106" t="s">
        <v>4744</v>
      </c>
      <c r="B963" s="107">
        <v>141.77923150909928</v>
      </c>
      <c r="C963" s="107">
        <v>160.28241997324278</v>
      </c>
      <c r="D963" s="108">
        <f t="shared" si="88"/>
        <v>0.88455884015706532</v>
      </c>
      <c r="E963" s="117">
        <v>6.5358100344426726E-2</v>
      </c>
      <c r="F963" s="117">
        <v>1.9527687161824967E-3</v>
      </c>
      <c r="G963" s="117">
        <v>1.2398257269161042</v>
      </c>
      <c r="H963" s="117">
        <v>3.7362810474956751E-2</v>
      </c>
      <c r="I963" s="117">
        <v>0.13773705076623585</v>
      </c>
      <c r="J963" s="117">
        <v>1.4977003998575291E-3</v>
      </c>
      <c r="K963" s="107">
        <v>787.04</v>
      </c>
      <c r="L963" s="107">
        <v>67.584999999999994</v>
      </c>
      <c r="M963" s="107">
        <v>818.8029266958946</v>
      </c>
      <c r="N963" s="107">
        <v>16.946879531814446</v>
      </c>
      <c r="O963" s="107">
        <v>831.85332093144234</v>
      </c>
      <c r="P963" s="107">
        <v>8.4978460733182661</v>
      </c>
      <c r="Q963" s="109">
        <f t="shared" si="89"/>
        <v>-5.6939064001121142</v>
      </c>
      <c r="R963" s="109">
        <f t="shared" si="90"/>
        <v>18.280369902171799</v>
      </c>
      <c r="S963" s="147">
        <f t="shared" si="87"/>
        <v>-5.6939064001121142</v>
      </c>
      <c r="T963" s="107">
        <f t="shared" si="91"/>
        <v>831.85332093144234</v>
      </c>
      <c r="U963" s="107">
        <f t="shared" si="92"/>
        <v>8.4978460733182661</v>
      </c>
    </row>
    <row r="964" spans="1:21" s="110" customFormat="1">
      <c r="A964" s="106" t="s">
        <v>4745</v>
      </c>
      <c r="B964" s="107">
        <v>265.94492639726712</v>
      </c>
      <c r="C964" s="107">
        <v>381.44384956346261</v>
      </c>
      <c r="D964" s="108">
        <f t="shared" si="88"/>
        <v>0.69720596282158853</v>
      </c>
      <c r="E964" s="117">
        <v>6.8244499774143944E-2</v>
      </c>
      <c r="F964" s="117">
        <v>1.6010375712471017E-3</v>
      </c>
      <c r="G964" s="117">
        <v>1.2960883244045913</v>
      </c>
      <c r="H964" s="117">
        <v>3.0230994009520087E-2</v>
      </c>
      <c r="I964" s="117">
        <v>0.13792442856058471</v>
      </c>
      <c r="J964" s="117">
        <v>1.3715384637627195E-3</v>
      </c>
      <c r="K964" s="107">
        <v>875.92499999999995</v>
      </c>
      <c r="L964" s="107">
        <v>48.147500000000001</v>
      </c>
      <c r="M964" s="107">
        <v>843.99344726074503</v>
      </c>
      <c r="N964" s="107">
        <v>13.381153919801548</v>
      </c>
      <c r="O964" s="107">
        <v>832.91491544767973</v>
      </c>
      <c r="P964" s="107">
        <v>7.7828596978000197</v>
      </c>
      <c r="Q964" s="109">
        <f t="shared" si="89"/>
        <v>4.91024740158349</v>
      </c>
      <c r="R964" s="109">
        <f t="shared" si="90"/>
        <v>10.603680517624676</v>
      </c>
      <c r="S964" s="147">
        <f t="shared" ref="S964:S1027" si="93">IF(OR(Q964-R964&gt;10,Q964+R964&lt;-5),"X",Q964)</f>
        <v>4.91024740158349</v>
      </c>
      <c r="T964" s="107">
        <f t="shared" si="91"/>
        <v>832.91491544767973</v>
      </c>
      <c r="U964" s="107">
        <f t="shared" si="92"/>
        <v>7.7828596978000197</v>
      </c>
    </row>
    <row r="965" spans="1:21" s="110" customFormat="1">
      <c r="A965" s="106" t="s">
        <v>4746</v>
      </c>
      <c r="B965" s="107">
        <v>31.283853950271215</v>
      </c>
      <c r="C965" s="107">
        <v>55.835826803719996</v>
      </c>
      <c r="D965" s="108">
        <f t="shared" ref="D965:D1028" si="94">B965/C965</f>
        <v>0.5602828101792694</v>
      </c>
      <c r="E965" s="117">
        <v>7.1163642105040475E-2</v>
      </c>
      <c r="F965" s="117">
        <v>3.503924442845625E-3</v>
      </c>
      <c r="G965" s="117">
        <v>1.3134927435047181</v>
      </c>
      <c r="H965" s="117">
        <v>6.3824614171320723E-2</v>
      </c>
      <c r="I965" s="117">
        <v>0.13566736603441623</v>
      </c>
      <c r="J965" s="117">
        <v>2.2504145450303959E-3</v>
      </c>
      <c r="K965" s="107">
        <v>961.11</v>
      </c>
      <c r="L965" s="107">
        <v>101.8575</v>
      </c>
      <c r="M965" s="107">
        <v>851.66105779809584</v>
      </c>
      <c r="N965" s="107">
        <v>28.018363138397564</v>
      </c>
      <c r="O965" s="107">
        <v>820.11581519325466</v>
      </c>
      <c r="P965" s="107">
        <v>12.781753096804454</v>
      </c>
      <c r="Q965" s="109">
        <f t="shared" ref="Q965:Q1028" si="95">(1-O965/K965)*100</f>
        <v>14.669932141663844</v>
      </c>
      <c r="R965" s="109">
        <f t="shared" ref="R965:R1028" si="96">SQRT((2*P965)^2*(-1/K965)^2+(2*L965)^2*(O965/K965^2)^2)*100</f>
        <v>18.280923223496426</v>
      </c>
      <c r="S965" s="147">
        <f t="shared" si="93"/>
        <v>14.669932141663844</v>
      </c>
      <c r="T965" s="107">
        <f t="shared" ref="T965:T1028" si="97">IF(O965&lt;=1000,O965,K965)</f>
        <v>820.11581519325466</v>
      </c>
      <c r="U965" s="107">
        <f t="shared" ref="U965:U1028" si="98">IF(T965=O965,P965,L965)</f>
        <v>12.781753096804454</v>
      </c>
    </row>
    <row r="966" spans="1:21" s="110" customFormat="1">
      <c r="A966" s="106" t="s">
        <v>4747</v>
      </c>
      <c r="B966" s="107">
        <v>91.184137527567515</v>
      </c>
      <c r="C966" s="107">
        <v>127.85118462396326</v>
      </c>
      <c r="D966" s="108">
        <f t="shared" si="94"/>
        <v>0.71320526122428118</v>
      </c>
      <c r="E966" s="117">
        <v>6.7890523078416365E-2</v>
      </c>
      <c r="F966" s="117">
        <v>2.2436015614785794E-3</v>
      </c>
      <c r="G966" s="117">
        <v>1.2946759424564802</v>
      </c>
      <c r="H966" s="117">
        <v>4.2483807137358096E-2</v>
      </c>
      <c r="I966" s="117">
        <v>0.13872250098111552</v>
      </c>
      <c r="J966" s="117">
        <v>1.6933469975570941E-3</v>
      </c>
      <c r="K966" s="107">
        <v>864.81</v>
      </c>
      <c r="L966" s="107">
        <v>68.517499999999998</v>
      </c>
      <c r="M966" s="107">
        <v>843.36866730833594</v>
      </c>
      <c r="N966" s="107">
        <v>18.807625657138949</v>
      </c>
      <c r="O966" s="107">
        <v>837.43446172781375</v>
      </c>
      <c r="P966" s="107">
        <v>9.596855486287458</v>
      </c>
      <c r="Q966" s="109">
        <f t="shared" si="95"/>
        <v>3.1654974239643585</v>
      </c>
      <c r="R966" s="109">
        <f t="shared" si="96"/>
        <v>15.503763001975274</v>
      </c>
      <c r="S966" s="147">
        <f t="shared" si="93"/>
        <v>3.1654974239643585</v>
      </c>
      <c r="T966" s="107">
        <f t="shared" si="97"/>
        <v>837.43446172781375</v>
      </c>
      <c r="U966" s="107">
        <f t="shared" si="98"/>
        <v>9.596855486287458</v>
      </c>
    </row>
    <row r="967" spans="1:21" s="110" customFormat="1">
      <c r="A967" s="106" t="s">
        <v>4748</v>
      </c>
      <c r="B967" s="107">
        <v>233.7937854873268</v>
      </c>
      <c r="C967" s="107">
        <v>250.74751214906266</v>
      </c>
      <c r="D967" s="108">
        <f t="shared" si="94"/>
        <v>0.93238725873516415</v>
      </c>
      <c r="E967" s="117">
        <v>6.4717521693228128E-2</v>
      </c>
      <c r="F967" s="117">
        <v>1.8657895689743189E-3</v>
      </c>
      <c r="G967" s="117">
        <v>1.2257191505824494</v>
      </c>
      <c r="H967" s="117">
        <v>3.559062901283136E-2</v>
      </c>
      <c r="I967" s="117">
        <v>0.13757223999219659</v>
      </c>
      <c r="J967" s="117">
        <v>1.659242426554983E-3</v>
      </c>
      <c r="K967" s="107">
        <v>764.82</v>
      </c>
      <c r="L967" s="107">
        <v>65.734999999999999</v>
      </c>
      <c r="M967" s="107">
        <v>812.38775157720931</v>
      </c>
      <c r="N967" s="107">
        <v>16.24599942394368</v>
      </c>
      <c r="O967" s="107">
        <v>830.91943601539583</v>
      </c>
      <c r="P967" s="107">
        <v>9.4133237688310061</v>
      </c>
      <c r="Q967" s="109">
        <f t="shared" si="95"/>
        <v>-8.642482677675245</v>
      </c>
      <c r="R967" s="109">
        <f t="shared" si="96"/>
        <v>18.836810546243242</v>
      </c>
      <c r="S967" s="147">
        <f t="shared" si="93"/>
        <v>-8.642482677675245</v>
      </c>
      <c r="T967" s="107">
        <f t="shared" si="97"/>
        <v>830.91943601539583</v>
      </c>
      <c r="U967" s="107">
        <f t="shared" si="98"/>
        <v>9.4133237688310061</v>
      </c>
    </row>
    <row r="968" spans="1:21" s="110" customFormat="1">
      <c r="A968" s="106" t="s">
        <v>4749</v>
      </c>
      <c r="B968" s="107">
        <v>81.073540591038011</v>
      </c>
      <c r="C968" s="107">
        <v>133.66092654039747</v>
      </c>
      <c r="D968" s="108">
        <f t="shared" si="94"/>
        <v>0.60656126430886648</v>
      </c>
      <c r="E968" s="117">
        <v>6.9688165408296671E-2</v>
      </c>
      <c r="F968" s="117">
        <v>2.4822617851258341E-3</v>
      </c>
      <c r="G968" s="117">
        <v>1.3094400113000306</v>
      </c>
      <c r="H968" s="117">
        <v>4.6269421767494427E-2</v>
      </c>
      <c r="I968" s="117">
        <v>0.13664028731648745</v>
      </c>
      <c r="J968" s="117">
        <v>1.7026105340163997E-3</v>
      </c>
      <c r="K968" s="107">
        <v>920.37</v>
      </c>
      <c r="L968" s="107">
        <v>73.30499999999995</v>
      </c>
      <c r="M968" s="107">
        <v>849.88076945194268</v>
      </c>
      <c r="N968" s="107">
        <v>20.35131491784443</v>
      </c>
      <c r="O968" s="107">
        <v>825.63606587307243</v>
      </c>
      <c r="P968" s="107">
        <v>9.6665810199614981</v>
      </c>
      <c r="Q968" s="109">
        <f t="shared" si="95"/>
        <v>10.293027165914538</v>
      </c>
      <c r="R968" s="109">
        <f t="shared" si="96"/>
        <v>14.443405580463805</v>
      </c>
      <c r="S968" s="147">
        <f t="shared" si="93"/>
        <v>10.293027165914538</v>
      </c>
      <c r="T968" s="107">
        <f t="shared" si="97"/>
        <v>825.63606587307243</v>
      </c>
      <c r="U968" s="107">
        <f t="shared" si="98"/>
        <v>9.6665810199614981</v>
      </c>
    </row>
    <row r="969" spans="1:21" s="110" customFormat="1">
      <c r="A969" s="106" t="s">
        <v>4750</v>
      </c>
      <c r="B969" s="107">
        <v>950.72782362231965</v>
      </c>
      <c r="C969" s="107">
        <v>690.8523384564279</v>
      </c>
      <c r="D969" s="108">
        <f t="shared" si="94"/>
        <v>1.3761664695910734</v>
      </c>
      <c r="E969" s="117">
        <v>6.7107975149776081E-2</v>
      </c>
      <c r="F969" s="117">
        <v>1.5478752947508554E-3</v>
      </c>
      <c r="G969" s="117">
        <v>1.2676809415038495</v>
      </c>
      <c r="H969" s="117">
        <v>3.0770004219314126E-2</v>
      </c>
      <c r="I969" s="117">
        <v>0.13651573723336807</v>
      </c>
      <c r="J969" s="117">
        <v>1.487480639077123E-3</v>
      </c>
      <c r="K969" s="107">
        <v>842.59</v>
      </c>
      <c r="L969" s="107">
        <v>48.15</v>
      </c>
      <c r="M969" s="107">
        <v>831.35269088704456</v>
      </c>
      <c r="N969" s="107">
        <v>13.78925480771121</v>
      </c>
      <c r="O969" s="107">
        <v>824.92964588752329</v>
      </c>
      <c r="P969" s="107">
        <v>8.4488685781723838</v>
      </c>
      <c r="Q969" s="109">
        <f t="shared" si="95"/>
        <v>2.0959605635572198</v>
      </c>
      <c r="R969" s="109">
        <f t="shared" si="96"/>
        <v>11.367792202920342</v>
      </c>
      <c r="S969" s="147">
        <f t="shared" si="93"/>
        <v>2.0959605635572198</v>
      </c>
      <c r="T969" s="107">
        <f t="shared" si="97"/>
        <v>824.92964588752329</v>
      </c>
      <c r="U969" s="107">
        <f t="shared" si="98"/>
        <v>8.4488685781723838</v>
      </c>
    </row>
    <row r="970" spans="1:21" s="110" customFormat="1">
      <c r="A970" s="106" t="s">
        <v>4751</v>
      </c>
      <c r="B970" s="107">
        <v>65.510318266560745</v>
      </c>
      <c r="C970" s="107">
        <v>100.17684165758243</v>
      </c>
      <c r="D970" s="108">
        <f t="shared" si="94"/>
        <v>0.65394673242428225</v>
      </c>
      <c r="E970" s="117">
        <v>6.6710277532229995E-2</v>
      </c>
      <c r="F970" s="117">
        <v>2.5117835030369876E-3</v>
      </c>
      <c r="G970" s="117">
        <v>1.1829818818403839</v>
      </c>
      <c r="H970" s="117">
        <v>4.3442980347953034E-2</v>
      </c>
      <c r="I970" s="117">
        <v>0.12892568238356233</v>
      </c>
      <c r="J970" s="117">
        <v>1.4493818386694254E-3</v>
      </c>
      <c r="K970" s="107">
        <v>827.77499999999998</v>
      </c>
      <c r="L970" s="107">
        <v>77.775000000000006</v>
      </c>
      <c r="M970" s="107">
        <v>792.70120106871445</v>
      </c>
      <c r="N970" s="107">
        <v>20.214074367606099</v>
      </c>
      <c r="O970" s="107">
        <v>781.7338078684387</v>
      </c>
      <c r="P970" s="107">
        <v>8.2870480249432497</v>
      </c>
      <c r="Q970" s="109">
        <f t="shared" si="95"/>
        <v>5.5620418750942369</v>
      </c>
      <c r="R970" s="109">
        <f t="shared" si="96"/>
        <v>17.85875270836927</v>
      </c>
      <c r="S970" s="147">
        <f t="shared" si="93"/>
        <v>5.5620418750942369</v>
      </c>
      <c r="T970" s="107">
        <f t="shared" si="97"/>
        <v>781.7338078684387</v>
      </c>
      <c r="U970" s="107">
        <f t="shared" si="98"/>
        <v>8.2870480249432497</v>
      </c>
    </row>
    <row r="971" spans="1:21" s="110" customFormat="1">
      <c r="A971" s="106" t="s">
        <v>4752</v>
      </c>
      <c r="B971" s="107">
        <v>1828.6827660084275</v>
      </c>
      <c r="C971" s="107">
        <v>918.47010013899455</v>
      </c>
      <c r="D971" s="108">
        <f t="shared" si="94"/>
        <v>1.9910095774829122</v>
      </c>
      <c r="E971" s="117">
        <v>6.5429502827084068E-2</v>
      </c>
      <c r="F971" s="117">
        <v>1.3145236062656073E-3</v>
      </c>
      <c r="G971" s="117">
        <v>1.2316130245660444</v>
      </c>
      <c r="H971" s="117">
        <v>2.6542232829767209E-2</v>
      </c>
      <c r="I971" s="117">
        <v>0.13589723888664243</v>
      </c>
      <c r="J971" s="117">
        <v>1.3679562638892692E-3</v>
      </c>
      <c r="K971" s="107">
        <v>787.04</v>
      </c>
      <c r="L971" s="107">
        <v>42.59</v>
      </c>
      <c r="M971" s="107">
        <v>815.07300949099954</v>
      </c>
      <c r="N971" s="107">
        <v>12.089417262068746</v>
      </c>
      <c r="O971" s="107">
        <v>821.42051558920264</v>
      </c>
      <c r="P971" s="107">
        <v>7.7760509100177924</v>
      </c>
      <c r="Q971" s="109">
        <f t="shared" si="95"/>
        <v>-4.3683314176157007</v>
      </c>
      <c r="R971" s="109">
        <f t="shared" si="96"/>
        <v>11.467144710242685</v>
      </c>
      <c r="S971" s="147">
        <f t="shared" si="93"/>
        <v>-4.3683314176157007</v>
      </c>
      <c r="T971" s="107">
        <f t="shared" si="97"/>
        <v>821.42051558920264</v>
      </c>
      <c r="U971" s="107">
        <f t="shared" si="98"/>
        <v>7.7760509100177924</v>
      </c>
    </row>
    <row r="972" spans="1:21" s="110" customFormat="1">
      <c r="A972" s="106" t="s">
        <v>4753</v>
      </c>
      <c r="B972" s="107">
        <v>264.39804923505062</v>
      </c>
      <c r="C972" s="107">
        <v>285.70031043474489</v>
      </c>
      <c r="D972" s="108">
        <f t="shared" si="94"/>
        <v>0.92543843873575427</v>
      </c>
      <c r="E972" s="117">
        <v>6.4860008875814973E-2</v>
      </c>
      <c r="F972" s="117">
        <v>1.5750044171423552E-3</v>
      </c>
      <c r="G972" s="117">
        <v>1.2051655559469796</v>
      </c>
      <c r="H972" s="117">
        <v>3.0100049161027691E-2</v>
      </c>
      <c r="I972" s="117">
        <v>0.1345049483765561</v>
      </c>
      <c r="J972" s="117">
        <v>1.3417112819587382E-3</v>
      </c>
      <c r="K972" s="107">
        <v>768.52</v>
      </c>
      <c r="L972" s="107">
        <v>51.847499999999997</v>
      </c>
      <c r="M972" s="107">
        <v>802.96754647145724</v>
      </c>
      <c r="N972" s="107">
        <v>13.870517817851034</v>
      </c>
      <c r="O972" s="107">
        <v>813.51417858401146</v>
      </c>
      <c r="P972" s="107">
        <v>7.6364353618669645</v>
      </c>
      <c r="Q972" s="109">
        <f t="shared" si="95"/>
        <v>-5.8546529152151416</v>
      </c>
      <c r="R972" s="109">
        <f t="shared" si="96"/>
        <v>14.420369630818866</v>
      </c>
      <c r="S972" s="147">
        <f t="shared" si="93"/>
        <v>-5.8546529152151416</v>
      </c>
      <c r="T972" s="107">
        <f t="shared" si="97"/>
        <v>813.51417858401146</v>
      </c>
      <c r="U972" s="107">
        <f t="shared" si="98"/>
        <v>7.6364353618669645</v>
      </c>
    </row>
    <row r="973" spans="1:21" s="110" customFormat="1">
      <c r="A973" s="106" t="s">
        <v>4754</v>
      </c>
      <c r="B973" s="107">
        <v>141.8818986624556</v>
      </c>
      <c r="C973" s="107">
        <v>160.61715785122175</v>
      </c>
      <c r="D973" s="108">
        <f t="shared" si="94"/>
        <v>0.88335455913047312</v>
      </c>
      <c r="E973" s="117">
        <v>7.0365449854708398E-2</v>
      </c>
      <c r="F973" s="117">
        <v>2.0341055044323635E-3</v>
      </c>
      <c r="G973" s="117">
        <v>1.3183754357423227</v>
      </c>
      <c r="H973" s="117">
        <v>3.7024050125703326E-2</v>
      </c>
      <c r="I973" s="117">
        <v>0.13599597776084016</v>
      </c>
      <c r="J973" s="117">
        <v>1.3560507998364309E-3</v>
      </c>
      <c r="K973" s="107">
        <v>938.88499999999999</v>
      </c>
      <c r="L973" s="107">
        <v>59.26</v>
      </c>
      <c r="M973" s="107">
        <v>853.80179436351727</v>
      </c>
      <c r="N973" s="107">
        <v>16.225880138445426</v>
      </c>
      <c r="O973" s="107">
        <v>821.98085150172778</v>
      </c>
      <c r="P973" s="107">
        <v>7.7079459297334925</v>
      </c>
      <c r="Q973" s="109">
        <f t="shared" si="95"/>
        <v>12.451380999618934</v>
      </c>
      <c r="R973" s="109">
        <f t="shared" si="96"/>
        <v>11.172990661230827</v>
      </c>
      <c r="S973" s="147">
        <f t="shared" si="93"/>
        <v>12.451380999618934</v>
      </c>
      <c r="T973" s="107">
        <f t="shared" si="97"/>
        <v>821.98085150172778</v>
      </c>
      <c r="U973" s="107">
        <f t="shared" si="98"/>
        <v>7.7079459297334925</v>
      </c>
    </row>
    <row r="974" spans="1:21" s="110" customFormat="1">
      <c r="A974" s="106" t="s">
        <v>4755</v>
      </c>
      <c r="B974" s="107">
        <v>106.42640274650024</v>
      </c>
      <c r="C974" s="107">
        <v>136.7841012933084</v>
      </c>
      <c r="D974" s="108">
        <f t="shared" si="94"/>
        <v>0.77806120550727131</v>
      </c>
      <c r="E974" s="117">
        <v>6.4061689868242497E-2</v>
      </c>
      <c r="F974" s="117">
        <v>1.9848955763477768E-3</v>
      </c>
      <c r="G974" s="117">
        <v>1.1873531365435523</v>
      </c>
      <c r="H974" s="117">
        <v>3.7132592681877422E-2</v>
      </c>
      <c r="I974" s="117">
        <v>0.13400190813679724</v>
      </c>
      <c r="J974" s="117">
        <v>1.2153406863473308E-3</v>
      </c>
      <c r="K974" s="107">
        <v>742.6</v>
      </c>
      <c r="L974" s="107">
        <v>66.66</v>
      </c>
      <c r="M974" s="107">
        <v>794.73239520303991</v>
      </c>
      <c r="N974" s="107">
        <v>17.245652036660221</v>
      </c>
      <c r="O974" s="107">
        <v>810.65520041553452</v>
      </c>
      <c r="P974" s="107">
        <v>6.9226519427759632</v>
      </c>
      <c r="Q974" s="109">
        <f t="shared" si="95"/>
        <v>-9.1644492883833131</v>
      </c>
      <c r="R974" s="109">
        <f t="shared" si="96"/>
        <v>19.686927712531972</v>
      </c>
      <c r="S974" s="147">
        <f t="shared" si="93"/>
        <v>-9.1644492883833131</v>
      </c>
      <c r="T974" s="107">
        <f t="shared" si="97"/>
        <v>810.65520041553452</v>
      </c>
      <c r="U974" s="107">
        <f t="shared" si="98"/>
        <v>6.9226519427759632</v>
      </c>
    </row>
    <row r="975" spans="1:21" s="110" customFormat="1">
      <c r="A975" s="106" t="s">
        <v>4756</v>
      </c>
      <c r="B975" s="107">
        <v>181.51204983984766</v>
      </c>
      <c r="C975" s="107">
        <v>192.88595446513159</v>
      </c>
      <c r="D975" s="108">
        <f t="shared" si="94"/>
        <v>0.94103300752600927</v>
      </c>
      <c r="E975" s="117">
        <v>6.5577565743467708E-2</v>
      </c>
      <c r="F975" s="117">
        <v>1.9974133937362736E-3</v>
      </c>
      <c r="G975" s="117">
        <v>1.2297120527801024</v>
      </c>
      <c r="H975" s="117">
        <v>3.7152485847248062E-2</v>
      </c>
      <c r="I975" s="117">
        <v>0.13579489302689077</v>
      </c>
      <c r="J975" s="117">
        <v>1.4999963544652609E-3</v>
      </c>
      <c r="K975" s="107">
        <v>794.44500000000005</v>
      </c>
      <c r="L975" s="107">
        <v>63.727499999999999</v>
      </c>
      <c r="M975" s="107">
        <v>814.20769946784776</v>
      </c>
      <c r="N975" s="107">
        <v>16.927835341911209</v>
      </c>
      <c r="O975" s="107">
        <v>820.83965888510932</v>
      </c>
      <c r="P975" s="107">
        <v>8.525038124097259</v>
      </c>
      <c r="Q975" s="109">
        <f t="shared" si="95"/>
        <v>-3.322402291550608</v>
      </c>
      <c r="R975" s="109">
        <f t="shared" si="96"/>
        <v>16.714653893017346</v>
      </c>
      <c r="S975" s="147">
        <f t="shared" si="93"/>
        <v>-3.322402291550608</v>
      </c>
      <c r="T975" s="107">
        <f t="shared" si="97"/>
        <v>820.83965888510932</v>
      </c>
      <c r="U975" s="107">
        <f t="shared" si="98"/>
        <v>8.525038124097259</v>
      </c>
    </row>
    <row r="976" spans="1:21" s="110" customFormat="1">
      <c r="A976" s="106" t="s">
        <v>4757</v>
      </c>
      <c r="B976" s="107">
        <v>164.22030931990363</v>
      </c>
      <c r="C976" s="107">
        <v>212.0959033226986</v>
      </c>
      <c r="D976" s="108">
        <f t="shared" si="94"/>
        <v>0.77427383908517344</v>
      </c>
      <c r="E976" s="117">
        <v>6.5170442834206685E-2</v>
      </c>
      <c r="F976" s="117">
        <v>1.9266071671911508E-3</v>
      </c>
      <c r="G976" s="117">
        <v>1.2105321010408816</v>
      </c>
      <c r="H976" s="117">
        <v>3.5933512565789569E-2</v>
      </c>
      <c r="I976" s="117">
        <v>0.13412494919433676</v>
      </c>
      <c r="J976" s="117">
        <v>1.3055216877947576E-3</v>
      </c>
      <c r="K976" s="107">
        <v>788.89</v>
      </c>
      <c r="L976" s="107">
        <v>62.957500000000003</v>
      </c>
      <c r="M976" s="107">
        <v>805.43560567705219</v>
      </c>
      <c r="N976" s="107">
        <v>16.514739183778175</v>
      </c>
      <c r="O976" s="107">
        <v>811.35460893099616</v>
      </c>
      <c r="P976" s="107">
        <v>7.4335633802306829</v>
      </c>
      <c r="Q976" s="109">
        <f t="shared" si="95"/>
        <v>-2.8476224734748978</v>
      </c>
      <c r="R976" s="109">
        <f t="shared" si="96"/>
        <v>16.523366979168323</v>
      </c>
      <c r="S976" s="147">
        <f t="shared" si="93"/>
        <v>-2.8476224734748978</v>
      </c>
      <c r="T976" s="107">
        <f t="shared" si="97"/>
        <v>811.35460893099616</v>
      </c>
      <c r="U976" s="107">
        <f t="shared" si="98"/>
        <v>7.4335633802306829</v>
      </c>
    </row>
    <row r="977" spans="1:21" s="110" customFormat="1">
      <c r="A977" s="106" t="s">
        <v>4758</v>
      </c>
      <c r="B977" s="107">
        <v>2031.9731504230622</v>
      </c>
      <c r="C977" s="107">
        <v>1051.5158682687477</v>
      </c>
      <c r="D977" s="108">
        <f t="shared" si="94"/>
        <v>1.9324227163291159</v>
      </c>
      <c r="E977" s="117">
        <v>6.7046332622392193E-2</v>
      </c>
      <c r="F977" s="117">
        <v>3.3728913646105009E-3</v>
      </c>
      <c r="G977" s="117">
        <v>1.5505373481685103</v>
      </c>
      <c r="H977" s="117">
        <v>0.11133505425000134</v>
      </c>
      <c r="I977" s="117">
        <v>0.16350869284244515</v>
      </c>
      <c r="J977" s="117">
        <v>5.7601282920497193E-3</v>
      </c>
      <c r="K977" s="107">
        <v>838.88499999999999</v>
      </c>
      <c r="L977" s="107">
        <v>104.47</v>
      </c>
      <c r="M977" s="107">
        <v>950.70727698934195</v>
      </c>
      <c r="N977" s="107">
        <v>44.327816529681634</v>
      </c>
      <c r="O977" s="107">
        <v>976.24609198592896</v>
      </c>
      <c r="P977" s="107">
        <v>31.918316204705093</v>
      </c>
      <c r="Q977" s="109">
        <f t="shared" si="95"/>
        <v>-16.374245812707212</v>
      </c>
      <c r="R977" s="109">
        <f t="shared" si="96"/>
        <v>29.967454788245977</v>
      </c>
      <c r="S977" s="147">
        <f t="shared" si="93"/>
        <v>-16.374245812707212</v>
      </c>
      <c r="T977" s="107">
        <f t="shared" si="97"/>
        <v>976.24609198592896</v>
      </c>
      <c r="U977" s="107">
        <f t="shared" si="98"/>
        <v>31.918316204705093</v>
      </c>
    </row>
    <row r="978" spans="1:21" s="110" customFormat="1">
      <c r="A978" s="106" t="s">
        <v>4759</v>
      </c>
      <c r="B978" s="107">
        <v>130.6282707020018</v>
      </c>
      <c r="C978" s="107">
        <v>146.69192790764615</v>
      </c>
      <c r="D978" s="108">
        <f t="shared" si="94"/>
        <v>0.89049392536610705</v>
      </c>
      <c r="E978" s="117">
        <v>6.5148177232353027E-2</v>
      </c>
      <c r="F978" s="117">
        <v>2.2356149765153724E-3</v>
      </c>
      <c r="G978" s="117">
        <v>1.1983814461844899</v>
      </c>
      <c r="H978" s="117">
        <v>4.0432583584710129E-2</v>
      </c>
      <c r="I978" s="117">
        <v>0.13330623336067832</v>
      </c>
      <c r="J978" s="117">
        <v>1.3964270005531573E-3</v>
      </c>
      <c r="K978" s="107">
        <v>788.89</v>
      </c>
      <c r="L978" s="107">
        <v>72.215000000000003</v>
      </c>
      <c r="M978" s="107">
        <v>799.83894331097872</v>
      </c>
      <c r="N978" s="107">
        <v>18.682821449922244</v>
      </c>
      <c r="O978" s="107">
        <v>806.69931298976815</v>
      </c>
      <c r="P978" s="107">
        <v>7.9550203706558804</v>
      </c>
      <c r="Q978" s="109">
        <f t="shared" si="95"/>
        <v>-2.2575153683996652</v>
      </c>
      <c r="R978" s="109">
        <f t="shared" si="96"/>
        <v>18.829623440192673</v>
      </c>
      <c r="S978" s="147">
        <f t="shared" si="93"/>
        <v>-2.2575153683996652</v>
      </c>
      <c r="T978" s="107">
        <f t="shared" si="97"/>
        <v>806.69931298976815</v>
      </c>
      <c r="U978" s="107">
        <f t="shared" si="98"/>
        <v>7.9550203706558804</v>
      </c>
    </row>
    <row r="979" spans="1:21" s="110" customFormat="1">
      <c r="A979" s="106" t="s">
        <v>4760</v>
      </c>
      <c r="B979" s="107">
        <v>501.61799507906983</v>
      </c>
      <c r="C979" s="107">
        <v>403.63761147118322</v>
      </c>
      <c r="D979" s="108">
        <f t="shared" si="94"/>
        <v>1.2427434431859967</v>
      </c>
      <c r="E979" s="117">
        <v>6.4838591640626803E-2</v>
      </c>
      <c r="F979" s="117">
        <v>1.6449098999548372E-3</v>
      </c>
      <c r="G979" s="117">
        <v>1.22428212096677</v>
      </c>
      <c r="H979" s="117">
        <v>2.9244487352865483E-2</v>
      </c>
      <c r="I979" s="117">
        <v>0.13685115247300675</v>
      </c>
      <c r="J979" s="117">
        <v>1.2846272572174908E-3</v>
      </c>
      <c r="K979" s="107">
        <v>768.52</v>
      </c>
      <c r="L979" s="107">
        <v>52.93</v>
      </c>
      <c r="M979" s="107">
        <v>811.73196049740045</v>
      </c>
      <c r="N979" s="107">
        <v>13.361491933663796</v>
      </c>
      <c r="O979" s="107">
        <v>826.83186904664694</v>
      </c>
      <c r="P979" s="107">
        <v>7.2980363148639862</v>
      </c>
      <c r="Q979" s="109">
        <f t="shared" si="95"/>
        <v>-7.5875538758453764</v>
      </c>
      <c r="R979" s="109">
        <f t="shared" si="96"/>
        <v>14.940882385676518</v>
      </c>
      <c r="S979" s="147">
        <f t="shared" si="93"/>
        <v>-7.5875538758453764</v>
      </c>
      <c r="T979" s="107">
        <f t="shared" si="97"/>
        <v>826.83186904664694</v>
      </c>
      <c r="U979" s="107">
        <f t="shared" si="98"/>
        <v>7.2980363148639862</v>
      </c>
    </row>
    <row r="980" spans="1:21" s="110" customFormat="1">
      <c r="A980" s="106" t="s">
        <v>4761</v>
      </c>
      <c r="B980" s="107">
        <v>174.03211082769624</v>
      </c>
      <c r="C980" s="107">
        <v>209.41257357552209</v>
      </c>
      <c r="D980" s="108">
        <f t="shared" si="94"/>
        <v>0.83104900463359088</v>
      </c>
      <c r="E980" s="117">
        <v>6.4338134171325959E-2</v>
      </c>
      <c r="F980" s="117">
        <v>1.9379680580070609E-3</v>
      </c>
      <c r="G980" s="117">
        <v>1.1874913055690099</v>
      </c>
      <c r="H980" s="117">
        <v>3.4947505481103064E-2</v>
      </c>
      <c r="I980" s="117">
        <v>0.13342216462417369</v>
      </c>
      <c r="J980" s="117">
        <v>1.3348042362084044E-3</v>
      </c>
      <c r="K980" s="107">
        <v>753.71</v>
      </c>
      <c r="L980" s="107">
        <v>64.807500000000005</v>
      </c>
      <c r="M980" s="107">
        <v>794.7965321061173</v>
      </c>
      <c r="N980" s="107">
        <v>16.230827445423728</v>
      </c>
      <c r="O980" s="107">
        <v>807.35871350944524</v>
      </c>
      <c r="P980" s="107">
        <v>7.6042961788329357</v>
      </c>
      <c r="Q980" s="109">
        <f t="shared" si="95"/>
        <v>-7.1179516670132115</v>
      </c>
      <c r="R980" s="109">
        <f t="shared" si="96"/>
        <v>18.531188581780921</v>
      </c>
      <c r="S980" s="147">
        <f t="shared" si="93"/>
        <v>-7.1179516670132115</v>
      </c>
      <c r="T980" s="107">
        <f t="shared" si="97"/>
        <v>807.35871350944524</v>
      </c>
      <c r="U980" s="107">
        <f t="shared" si="98"/>
        <v>7.6042961788329357</v>
      </c>
    </row>
    <row r="981" spans="1:21" s="110" customFormat="1">
      <c r="A981" s="106" t="s">
        <v>4762</v>
      </c>
      <c r="B981" s="107">
        <v>137.12278501269165</v>
      </c>
      <c r="C981" s="107">
        <v>155.06893499708573</v>
      </c>
      <c r="D981" s="108">
        <f t="shared" si="94"/>
        <v>0.88426985724296514</v>
      </c>
      <c r="E981" s="117">
        <v>6.5051440988269107E-2</v>
      </c>
      <c r="F981" s="117">
        <v>2.3326543678362905E-3</v>
      </c>
      <c r="G981" s="117">
        <v>1.2251495161516763</v>
      </c>
      <c r="H981" s="117">
        <v>4.0774255117284795E-2</v>
      </c>
      <c r="I981" s="117">
        <v>0.13700903462433373</v>
      </c>
      <c r="J981" s="117">
        <v>1.4263745730708718E-3</v>
      </c>
      <c r="K981" s="107">
        <v>775.93</v>
      </c>
      <c r="L981" s="107">
        <v>75.917500000000004</v>
      </c>
      <c r="M981" s="107">
        <v>812.12784853624123</v>
      </c>
      <c r="N981" s="107">
        <v>18.614353659776445</v>
      </c>
      <c r="O981" s="107">
        <v>827.7270637000629</v>
      </c>
      <c r="P981" s="107">
        <v>8.0993508733637913</v>
      </c>
      <c r="Q981" s="109">
        <f t="shared" si="95"/>
        <v>-6.6754815125156908</v>
      </c>
      <c r="R981" s="109">
        <f t="shared" si="96"/>
        <v>20.978531384008587</v>
      </c>
      <c r="S981" s="147">
        <f t="shared" si="93"/>
        <v>-6.6754815125156908</v>
      </c>
      <c r="T981" s="107">
        <f t="shared" si="97"/>
        <v>827.7270637000629</v>
      </c>
      <c r="U981" s="107">
        <f t="shared" si="98"/>
        <v>8.0993508733637913</v>
      </c>
    </row>
    <row r="982" spans="1:21" s="110" customFormat="1">
      <c r="A982" s="106" t="s">
        <v>4763</v>
      </c>
      <c r="B982" s="107">
        <v>185.61834522744661</v>
      </c>
      <c r="C982" s="107">
        <v>197.78452271803431</v>
      </c>
      <c r="D982" s="108">
        <f t="shared" si="94"/>
        <v>0.93848771722177649</v>
      </c>
      <c r="E982" s="117">
        <v>6.2691979705070261E-2</v>
      </c>
      <c r="F982" s="117">
        <v>2.3547833518627907E-3</v>
      </c>
      <c r="G982" s="117">
        <v>1.1715381473154802</v>
      </c>
      <c r="H982" s="117">
        <v>4.2667998323782583E-2</v>
      </c>
      <c r="I982" s="117">
        <v>0.13501761670334958</v>
      </c>
      <c r="J982" s="117">
        <v>1.4214604132690033E-3</v>
      </c>
      <c r="K982" s="107">
        <v>698.16</v>
      </c>
      <c r="L982" s="107">
        <v>79.622500000000059</v>
      </c>
      <c r="M982" s="107">
        <v>787.36430939048762</v>
      </c>
      <c r="N982" s="107">
        <v>19.958185070800781</v>
      </c>
      <c r="O982" s="107">
        <v>816.42657300530959</v>
      </c>
      <c r="P982" s="107">
        <v>8.0853153254110133</v>
      </c>
      <c r="Q982" s="109">
        <f t="shared" si="95"/>
        <v>-16.939752063324963</v>
      </c>
      <c r="R982" s="109">
        <f t="shared" si="96"/>
        <v>26.773445158036164</v>
      </c>
      <c r="S982" s="147">
        <f t="shared" si="93"/>
        <v>-16.939752063324963</v>
      </c>
      <c r="T982" s="107">
        <f t="shared" si="97"/>
        <v>816.42657300530959</v>
      </c>
      <c r="U982" s="107">
        <f t="shared" si="98"/>
        <v>8.0853153254110133</v>
      </c>
    </row>
    <row r="983" spans="1:21" s="110" customFormat="1">
      <c r="A983" s="106" t="s">
        <v>4764</v>
      </c>
      <c r="B983" s="107">
        <v>249.9029906210996</v>
      </c>
      <c r="C983" s="107">
        <v>267.94400806411579</v>
      </c>
      <c r="D983" s="108">
        <f t="shared" si="94"/>
        <v>0.93266870353488485</v>
      </c>
      <c r="E983" s="117">
        <v>6.18175570300806E-2</v>
      </c>
      <c r="F983" s="117">
        <v>2.3198374789458716E-3</v>
      </c>
      <c r="G983" s="117">
        <v>1.1634603277541806</v>
      </c>
      <c r="H983" s="117">
        <v>4.1087884189700725E-2</v>
      </c>
      <c r="I983" s="117">
        <v>0.13587959437818548</v>
      </c>
      <c r="J983" s="117">
        <v>1.5056991575778263E-3</v>
      </c>
      <c r="K983" s="107">
        <v>733.34</v>
      </c>
      <c r="L983" s="107">
        <v>79.61749999999995</v>
      </c>
      <c r="M983" s="107">
        <v>783.58018322287217</v>
      </c>
      <c r="N983" s="107">
        <v>19.291254758186319</v>
      </c>
      <c r="O983" s="107">
        <v>821.3203791604036</v>
      </c>
      <c r="P983" s="107">
        <v>8.556738873484619</v>
      </c>
      <c r="Q983" s="109">
        <f t="shared" si="95"/>
        <v>-11.997215365369884</v>
      </c>
      <c r="R983" s="109">
        <f t="shared" si="96"/>
        <v>24.430413345981897</v>
      </c>
      <c r="S983" s="147">
        <f t="shared" si="93"/>
        <v>-11.997215365369884</v>
      </c>
      <c r="T983" s="107">
        <f t="shared" si="97"/>
        <v>821.3203791604036</v>
      </c>
      <c r="U983" s="107">
        <f t="shared" si="98"/>
        <v>8.556738873484619</v>
      </c>
    </row>
    <row r="984" spans="1:21" s="110" customFormat="1">
      <c r="A984" s="106" t="s">
        <v>4765</v>
      </c>
      <c r="B984" s="107">
        <v>79.441777021988329</v>
      </c>
      <c r="C984" s="107">
        <v>130.11151044260495</v>
      </c>
      <c r="D984" s="108">
        <f t="shared" si="94"/>
        <v>0.61056686492800227</v>
      </c>
      <c r="E984" s="117">
        <v>6.2446286310848649E-2</v>
      </c>
      <c r="F984" s="117">
        <v>2.8242466163183365E-3</v>
      </c>
      <c r="G984" s="117">
        <v>1.1600046548365817</v>
      </c>
      <c r="H984" s="117">
        <v>4.828587854279108E-2</v>
      </c>
      <c r="I984" s="117">
        <v>0.13600018300680627</v>
      </c>
      <c r="J984" s="117">
        <v>1.8461428103639034E-3</v>
      </c>
      <c r="K984" s="107">
        <v>700.01</v>
      </c>
      <c r="L984" s="107">
        <v>96.282499999999999</v>
      </c>
      <c r="M984" s="107">
        <v>781.95702564927399</v>
      </c>
      <c r="N984" s="107">
        <v>22.70463336105016</v>
      </c>
      <c r="O984" s="107">
        <v>822.00471488468884</v>
      </c>
      <c r="P984" s="107">
        <v>10.485631290400535</v>
      </c>
      <c r="Q984" s="109">
        <f t="shared" si="95"/>
        <v>-17.427567446849167</v>
      </c>
      <c r="R984" s="109">
        <f t="shared" si="96"/>
        <v>32.441646995126369</v>
      </c>
      <c r="S984" s="147">
        <f t="shared" si="93"/>
        <v>-17.427567446849167</v>
      </c>
      <c r="T984" s="107">
        <f t="shared" si="97"/>
        <v>822.00471488468884</v>
      </c>
      <c r="U984" s="107">
        <f t="shared" si="98"/>
        <v>10.485631290400535</v>
      </c>
    </row>
    <row r="985" spans="1:21" s="105" customFormat="1">
      <c r="A985" s="111" t="s">
        <v>6506</v>
      </c>
      <c r="B985" s="112"/>
      <c r="C985" s="112"/>
      <c r="D985" s="103"/>
      <c r="E985" s="123"/>
      <c r="F985" s="123"/>
      <c r="G985" s="123"/>
      <c r="H985" s="123"/>
      <c r="I985" s="123"/>
      <c r="J985" s="123"/>
      <c r="K985" s="112"/>
      <c r="L985" s="112"/>
      <c r="M985" s="112"/>
      <c r="N985" s="112"/>
      <c r="O985" s="112"/>
      <c r="P985" s="112"/>
      <c r="Q985" s="113"/>
      <c r="R985" s="113"/>
      <c r="S985" s="147">
        <f t="shared" si="93"/>
        <v>0</v>
      </c>
      <c r="T985" s="112"/>
      <c r="U985" s="112"/>
    </row>
    <row r="986" spans="1:21" s="110" customFormat="1">
      <c r="A986" s="106" t="s">
        <v>4766</v>
      </c>
      <c r="B986" s="107">
        <v>43.270886722089884</v>
      </c>
      <c r="C986" s="107">
        <v>57.5190492373209</v>
      </c>
      <c r="D986" s="108">
        <f t="shared" si="94"/>
        <v>0.75228793409912309</v>
      </c>
      <c r="E986" s="117">
        <v>6.6053318609901226E-2</v>
      </c>
      <c r="F986" s="117">
        <v>2.1282600291659664E-3</v>
      </c>
      <c r="G986" s="117">
        <v>1.1823841645119122</v>
      </c>
      <c r="H986" s="117">
        <v>3.6836415397506476E-2</v>
      </c>
      <c r="I986" s="117">
        <v>0.13098725650606688</v>
      </c>
      <c r="J986" s="117">
        <v>1.623034912138903E-3</v>
      </c>
      <c r="K986" s="107">
        <v>809.26</v>
      </c>
      <c r="L986" s="107">
        <v>68.515000000000001</v>
      </c>
      <c r="M986" s="107">
        <v>792.42314326402345</v>
      </c>
      <c r="N986" s="107">
        <v>17.14709746741034</v>
      </c>
      <c r="O986" s="107">
        <v>793.49511434937381</v>
      </c>
      <c r="P986" s="107">
        <v>9.2609110914119963</v>
      </c>
      <c r="Q986" s="109">
        <f t="shared" si="95"/>
        <v>1.9480618899520796</v>
      </c>
      <c r="R986" s="109">
        <f t="shared" si="96"/>
        <v>16.759903411654165</v>
      </c>
      <c r="S986" s="147">
        <f t="shared" si="93"/>
        <v>1.9480618899520796</v>
      </c>
      <c r="T986" s="107">
        <f t="shared" si="97"/>
        <v>793.49511434937381</v>
      </c>
      <c r="U986" s="107">
        <f t="shared" si="98"/>
        <v>9.2609110914119963</v>
      </c>
    </row>
    <row r="987" spans="1:21" s="110" customFormat="1">
      <c r="A987" s="106" t="s">
        <v>4767</v>
      </c>
      <c r="B987" s="107">
        <v>61.262194727173991</v>
      </c>
      <c r="C987" s="107">
        <v>65.030338464235669</v>
      </c>
      <c r="D987" s="108">
        <f t="shared" si="94"/>
        <v>0.94205560318382753</v>
      </c>
      <c r="E987" s="117">
        <v>6.85414220026722E-2</v>
      </c>
      <c r="F987" s="117">
        <v>2.1556466784014364E-3</v>
      </c>
      <c r="G987" s="117">
        <v>1.2155044528950836</v>
      </c>
      <c r="H987" s="117">
        <v>3.7891171722903676E-2</v>
      </c>
      <c r="I987" s="117">
        <v>0.12936522061063416</v>
      </c>
      <c r="J987" s="117">
        <v>1.5008790088866357E-3</v>
      </c>
      <c r="K987" s="107">
        <v>884.87</v>
      </c>
      <c r="L987" s="107">
        <v>64.8125</v>
      </c>
      <c r="M987" s="107">
        <v>807.71703461244851</v>
      </c>
      <c r="N987" s="107">
        <v>17.374504598888262</v>
      </c>
      <c r="O987" s="107">
        <v>784.2431794401864</v>
      </c>
      <c r="P987" s="107">
        <v>8.5774748531683098</v>
      </c>
      <c r="Q987" s="109">
        <f t="shared" si="95"/>
        <v>11.371932663534034</v>
      </c>
      <c r="R987" s="109">
        <f t="shared" si="96"/>
        <v>13.127113947782609</v>
      </c>
      <c r="S987" s="147">
        <f t="shared" si="93"/>
        <v>11.371932663534034</v>
      </c>
      <c r="T987" s="107">
        <f t="shared" si="97"/>
        <v>784.2431794401864</v>
      </c>
      <c r="U987" s="107">
        <f t="shared" si="98"/>
        <v>8.5774748531683098</v>
      </c>
    </row>
    <row r="988" spans="1:21" s="110" customFormat="1">
      <c r="A988" s="106" t="s">
        <v>4768</v>
      </c>
      <c r="B988" s="107">
        <v>38.389073061659744</v>
      </c>
      <c r="C988" s="107">
        <v>56.978027408319861</v>
      </c>
      <c r="D988" s="108">
        <f t="shared" si="94"/>
        <v>0.67375223060204115</v>
      </c>
      <c r="E988" s="117">
        <v>6.2086542405351712E-2</v>
      </c>
      <c r="F988" s="117">
        <v>2.212054207098395E-3</v>
      </c>
      <c r="G988" s="117">
        <v>1.1032485613989995</v>
      </c>
      <c r="H988" s="117">
        <v>3.9098883791834703E-2</v>
      </c>
      <c r="I988" s="117">
        <v>0.12947935396537727</v>
      </c>
      <c r="J988" s="117">
        <v>1.4578430385457583E-3</v>
      </c>
      <c r="K988" s="107">
        <v>675.94</v>
      </c>
      <c r="L988" s="107">
        <v>76.689999999999941</v>
      </c>
      <c r="M988" s="107">
        <v>754.92012332742229</v>
      </c>
      <c r="N988" s="107">
        <v>18.882705417090481</v>
      </c>
      <c r="O988" s="107">
        <v>784.89461946007589</v>
      </c>
      <c r="P988" s="107">
        <v>8.3313121475715697</v>
      </c>
      <c r="Q988" s="109">
        <f t="shared" si="95"/>
        <v>-16.118977935922697</v>
      </c>
      <c r="R988" s="109">
        <f t="shared" si="96"/>
        <v>26.464040319063422</v>
      </c>
      <c r="S988" s="147">
        <f t="shared" si="93"/>
        <v>-16.118977935922697</v>
      </c>
      <c r="T988" s="107">
        <f t="shared" si="97"/>
        <v>784.89461946007589</v>
      </c>
      <c r="U988" s="107">
        <f t="shared" si="98"/>
        <v>8.3313121475715697</v>
      </c>
    </row>
    <row r="989" spans="1:21" s="110" customFormat="1">
      <c r="A989" s="106" t="s">
        <v>4769</v>
      </c>
      <c r="B989" s="107">
        <v>49.324458754087743</v>
      </c>
      <c r="C989" s="107">
        <v>57.549365360540897</v>
      </c>
      <c r="D989" s="108">
        <f t="shared" si="94"/>
        <v>0.85708084607145618</v>
      </c>
      <c r="E989" s="117">
        <v>6.3843052668321479E-2</v>
      </c>
      <c r="F989" s="117">
        <v>2.1582317788088035E-3</v>
      </c>
      <c r="G989" s="117">
        <v>1.1592587637287051</v>
      </c>
      <c r="H989" s="117">
        <v>3.9766812919466349E-2</v>
      </c>
      <c r="I989" s="117">
        <v>0.13230011656903765</v>
      </c>
      <c r="J989" s="117">
        <v>1.6897920455891183E-3</v>
      </c>
      <c r="K989" s="107">
        <v>744.45</v>
      </c>
      <c r="L989" s="107">
        <v>70.362500000000068</v>
      </c>
      <c r="M989" s="107">
        <v>781.60633381844661</v>
      </c>
      <c r="N989" s="107">
        <v>18.707740883583909</v>
      </c>
      <c r="O989" s="107">
        <v>800.9738294069291</v>
      </c>
      <c r="P989" s="107">
        <v>9.6300469672400606</v>
      </c>
      <c r="Q989" s="109">
        <f t="shared" si="95"/>
        <v>-7.5926965420013426</v>
      </c>
      <c r="R989" s="109">
        <f t="shared" si="96"/>
        <v>20.502370484270312</v>
      </c>
      <c r="S989" s="147">
        <f t="shared" si="93"/>
        <v>-7.5926965420013426</v>
      </c>
      <c r="T989" s="107">
        <f t="shared" si="97"/>
        <v>800.9738294069291</v>
      </c>
      <c r="U989" s="107">
        <f t="shared" si="98"/>
        <v>9.6300469672400606</v>
      </c>
    </row>
    <row r="990" spans="1:21" s="110" customFormat="1">
      <c r="A990" s="106" t="s">
        <v>4770</v>
      </c>
      <c r="B990" s="107">
        <v>49.64494627968358</v>
      </c>
      <c r="C990" s="107">
        <v>57.499650597903866</v>
      </c>
      <c r="D990" s="108">
        <f t="shared" si="94"/>
        <v>0.86339561655516173</v>
      </c>
      <c r="E990" s="117">
        <v>6.2817904748650163E-2</v>
      </c>
      <c r="F990" s="117">
        <v>2.1348639343291534E-3</v>
      </c>
      <c r="G990" s="117">
        <v>1.1531568165541191</v>
      </c>
      <c r="H990" s="117">
        <v>4.0411093316459305E-2</v>
      </c>
      <c r="I990" s="117">
        <v>0.13304602823870976</v>
      </c>
      <c r="J990" s="117">
        <v>1.5874547702237527E-3</v>
      </c>
      <c r="K990" s="107">
        <v>701.86</v>
      </c>
      <c r="L990" s="107">
        <v>72.215000000000003</v>
      </c>
      <c r="M990" s="107">
        <v>778.73285477980721</v>
      </c>
      <c r="N990" s="107">
        <v>19.06436960640853</v>
      </c>
      <c r="O990" s="107">
        <v>805.21905766996883</v>
      </c>
      <c r="P990" s="107">
        <v>9.0422129210953504</v>
      </c>
      <c r="Q990" s="109">
        <f t="shared" si="95"/>
        <v>-14.726449387337759</v>
      </c>
      <c r="R990" s="109">
        <f t="shared" si="96"/>
        <v>23.748804054951886</v>
      </c>
      <c r="S990" s="147">
        <f t="shared" si="93"/>
        <v>-14.726449387337759</v>
      </c>
      <c r="T990" s="107">
        <f t="shared" si="97"/>
        <v>805.21905766996883</v>
      </c>
      <c r="U990" s="107">
        <f t="shared" si="98"/>
        <v>9.0422129210953504</v>
      </c>
    </row>
    <row r="991" spans="1:21" s="110" customFormat="1">
      <c r="A991" s="106" t="s">
        <v>4771</v>
      </c>
      <c r="B991" s="107">
        <v>52.046002326122625</v>
      </c>
      <c r="C991" s="107">
        <v>64.600039010595765</v>
      </c>
      <c r="D991" s="108">
        <f t="shared" si="94"/>
        <v>0.8056651841585728</v>
      </c>
      <c r="E991" s="117">
        <v>6.4324134828987148E-2</v>
      </c>
      <c r="F991" s="117">
        <v>2.1884922443018489E-3</v>
      </c>
      <c r="G991" s="117">
        <v>1.1531332377930124</v>
      </c>
      <c r="H991" s="117">
        <v>3.8879211688040906E-2</v>
      </c>
      <c r="I991" s="117">
        <v>0.13091079410963816</v>
      </c>
      <c r="J991" s="117">
        <v>1.4708621621195765E-3</v>
      </c>
      <c r="K991" s="107">
        <v>753.71</v>
      </c>
      <c r="L991" s="107">
        <v>76.844999999999999</v>
      </c>
      <c r="M991" s="107">
        <v>778.72173547565342</v>
      </c>
      <c r="N991" s="107">
        <v>18.34245692895578</v>
      </c>
      <c r="O991" s="107">
        <v>793.05927836924218</v>
      </c>
      <c r="P991" s="107">
        <v>8.3951340057406831</v>
      </c>
      <c r="Q991" s="109">
        <f t="shared" si="95"/>
        <v>-5.2207451631585355</v>
      </c>
      <c r="R991" s="109">
        <f t="shared" si="96"/>
        <v>21.57103779808817</v>
      </c>
      <c r="S991" s="147">
        <f t="shared" si="93"/>
        <v>-5.2207451631585355</v>
      </c>
      <c r="T991" s="107">
        <f t="shared" si="97"/>
        <v>793.05927836924218</v>
      </c>
      <c r="U991" s="107">
        <f t="shared" si="98"/>
        <v>8.3951340057406831</v>
      </c>
    </row>
    <row r="992" spans="1:21" s="110" customFormat="1">
      <c r="A992" s="106" t="s">
        <v>4772</v>
      </c>
      <c r="B992" s="107">
        <v>33.238536656820067</v>
      </c>
      <c r="C992" s="107">
        <v>43.198436629064183</v>
      </c>
      <c r="D992" s="108">
        <f t="shared" si="94"/>
        <v>0.76943841607584862</v>
      </c>
      <c r="E992" s="117">
        <v>7.2302754174815395E-2</v>
      </c>
      <c r="F992" s="117">
        <v>2.8261512117056711E-3</v>
      </c>
      <c r="G992" s="117">
        <v>1.3784298795753249</v>
      </c>
      <c r="H992" s="117">
        <v>5.4423847926130385E-2</v>
      </c>
      <c r="I992" s="117">
        <v>0.13907905307738364</v>
      </c>
      <c r="J992" s="117">
        <v>2.3606038600335888E-3</v>
      </c>
      <c r="K992" s="107">
        <v>994.44500000000005</v>
      </c>
      <c r="L992" s="107">
        <v>75.002499999999941</v>
      </c>
      <c r="M992" s="107">
        <v>879.76905672121848</v>
      </c>
      <c r="N992" s="107">
        <v>23.2419583537745</v>
      </c>
      <c r="O992" s="107">
        <v>839.45262042537149</v>
      </c>
      <c r="P992" s="107">
        <v>13.367103789724966</v>
      </c>
      <c r="Q992" s="109">
        <f t="shared" si="95"/>
        <v>15.585817171852501</v>
      </c>
      <c r="R992" s="109">
        <f t="shared" si="96"/>
        <v>13.013982604197865</v>
      </c>
      <c r="S992" s="147">
        <f t="shared" si="93"/>
        <v>15.585817171852501</v>
      </c>
      <c r="T992" s="107">
        <f t="shared" si="97"/>
        <v>839.45262042537149</v>
      </c>
      <c r="U992" s="107">
        <f t="shared" si="98"/>
        <v>13.367103789724966</v>
      </c>
    </row>
    <row r="993" spans="1:21" s="110" customFormat="1">
      <c r="A993" s="106" t="s">
        <v>4773</v>
      </c>
      <c r="B993" s="107">
        <v>44.55070902879752</v>
      </c>
      <c r="C993" s="107">
        <v>54.000605885948424</v>
      </c>
      <c r="D993" s="108">
        <f t="shared" si="94"/>
        <v>0.82500387352857696</v>
      </c>
      <c r="E993" s="117">
        <v>6.2067825602935667E-2</v>
      </c>
      <c r="F993" s="117">
        <v>2.3667174662355401E-3</v>
      </c>
      <c r="G993" s="117">
        <v>1.1192930277006534</v>
      </c>
      <c r="H993" s="117">
        <v>4.3214514269115233E-2</v>
      </c>
      <c r="I993" s="117">
        <v>0.13053216177189053</v>
      </c>
      <c r="J993" s="117">
        <v>1.7293615718040978E-3</v>
      </c>
      <c r="K993" s="107">
        <v>675.94</v>
      </c>
      <c r="L993" s="107">
        <v>86.1</v>
      </c>
      <c r="M993" s="107">
        <v>762.6364985208337</v>
      </c>
      <c r="N993" s="107">
        <v>20.711174310190508</v>
      </c>
      <c r="O993" s="107">
        <v>790.9006381184937</v>
      </c>
      <c r="P993" s="107">
        <v>9.8702472899941931</v>
      </c>
      <c r="Q993" s="109">
        <f t="shared" si="95"/>
        <v>-17.007521099283029</v>
      </c>
      <c r="R993" s="109">
        <f t="shared" si="96"/>
        <v>29.951130277077663</v>
      </c>
      <c r="S993" s="147">
        <f t="shared" si="93"/>
        <v>-17.007521099283029</v>
      </c>
      <c r="T993" s="107">
        <f t="shared" si="97"/>
        <v>790.9006381184937</v>
      </c>
      <c r="U993" s="107">
        <f t="shared" si="98"/>
        <v>9.8702472899941931</v>
      </c>
    </row>
    <row r="994" spans="1:21" s="110" customFormat="1">
      <c r="A994" s="106" t="s">
        <v>4774</v>
      </c>
      <c r="B994" s="107">
        <v>60.101336990658773</v>
      </c>
      <c r="C994" s="107">
        <v>73.670527368261517</v>
      </c>
      <c r="D994" s="108">
        <f t="shared" si="94"/>
        <v>0.81581249839880232</v>
      </c>
      <c r="E994" s="117">
        <v>6.0115733374191085E-2</v>
      </c>
      <c r="F994" s="117">
        <v>1.8174150982373924E-3</v>
      </c>
      <c r="G994" s="117">
        <v>1.0732592194879491</v>
      </c>
      <c r="H994" s="117">
        <v>3.3890595524825998E-2</v>
      </c>
      <c r="I994" s="117">
        <v>0.1291926944746678</v>
      </c>
      <c r="J994" s="117">
        <v>1.4789168988549775E-3</v>
      </c>
      <c r="K994" s="107">
        <v>609.28</v>
      </c>
      <c r="L994" s="107">
        <v>64.802499999999995</v>
      </c>
      <c r="M994" s="107">
        <v>740.33799179203891</v>
      </c>
      <c r="N994" s="107">
        <v>16.605623226317157</v>
      </c>
      <c r="O994" s="107">
        <v>783.25832541061857</v>
      </c>
      <c r="P994" s="107">
        <v>8.4535318591685478</v>
      </c>
      <c r="Q994" s="109">
        <f t="shared" si="95"/>
        <v>-28.55474090904324</v>
      </c>
      <c r="R994" s="109">
        <f t="shared" si="96"/>
        <v>27.486376656263261</v>
      </c>
      <c r="S994" s="147">
        <f t="shared" si="93"/>
        <v>-28.55474090904324</v>
      </c>
      <c r="T994" s="107">
        <f t="shared" si="97"/>
        <v>783.25832541061857</v>
      </c>
      <c r="U994" s="107">
        <f t="shared" si="98"/>
        <v>8.4535318591685478</v>
      </c>
    </row>
    <row r="995" spans="1:21" s="110" customFormat="1">
      <c r="A995" s="106" t="s">
        <v>4775</v>
      </c>
      <c r="B995" s="107">
        <v>95.648571638025274</v>
      </c>
      <c r="C995" s="107">
        <v>82.339170453136148</v>
      </c>
      <c r="D995" s="108">
        <f t="shared" si="94"/>
        <v>1.1616411862257496</v>
      </c>
      <c r="E995" s="117">
        <v>6.8878656645672262E-2</v>
      </c>
      <c r="F995" s="117">
        <v>2.0847210790010226E-3</v>
      </c>
      <c r="G995" s="117">
        <v>1.225256324564246</v>
      </c>
      <c r="H995" s="117">
        <v>3.7955038335377923E-2</v>
      </c>
      <c r="I995" s="117">
        <v>0.12868581173391574</v>
      </c>
      <c r="J995" s="117">
        <v>1.2934637191336763E-3</v>
      </c>
      <c r="K995" s="107">
        <v>894.44500000000005</v>
      </c>
      <c r="L995" s="107">
        <v>67.592500000000001</v>
      </c>
      <c r="M995" s="107">
        <v>812.17658631700601</v>
      </c>
      <c r="N995" s="107">
        <v>17.327663558437347</v>
      </c>
      <c r="O995" s="107">
        <v>780.36394811391381</v>
      </c>
      <c r="P995" s="107">
        <v>7.399541076633418</v>
      </c>
      <c r="Q995" s="109">
        <f t="shared" si="95"/>
        <v>12.754395394472128</v>
      </c>
      <c r="R995" s="109">
        <f t="shared" si="96"/>
        <v>13.289560983578669</v>
      </c>
      <c r="S995" s="147">
        <f t="shared" si="93"/>
        <v>12.754395394472128</v>
      </c>
      <c r="T995" s="107">
        <f t="shared" si="97"/>
        <v>780.36394811391381</v>
      </c>
      <c r="U995" s="107">
        <f t="shared" si="98"/>
        <v>7.399541076633418</v>
      </c>
    </row>
    <row r="996" spans="1:21" s="110" customFormat="1">
      <c r="A996" s="106" t="s">
        <v>4776</v>
      </c>
      <c r="B996" s="107">
        <v>106.20717051150288</v>
      </c>
      <c r="C996" s="107">
        <v>94.607209915090522</v>
      </c>
      <c r="D996" s="108">
        <f t="shared" si="94"/>
        <v>1.122611803126033</v>
      </c>
      <c r="E996" s="117">
        <v>6.6687414120289668E-2</v>
      </c>
      <c r="F996" s="117">
        <v>2.0304646785992511E-3</v>
      </c>
      <c r="G996" s="117">
        <v>1.18354291820324</v>
      </c>
      <c r="H996" s="117">
        <v>3.5907774416357889E-2</v>
      </c>
      <c r="I996" s="117">
        <v>0.12877413925939965</v>
      </c>
      <c r="J996" s="117">
        <v>1.5255325157791143E-3</v>
      </c>
      <c r="K996" s="107">
        <v>827.77499999999998</v>
      </c>
      <c r="L996" s="107">
        <v>67.59</v>
      </c>
      <c r="M996" s="107">
        <v>792.96212564572988</v>
      </c>
      <c r="N996" s="107">
        <v>16.70640455496601</v>
      </c>
      <c r="O996" s="107">
        <v>780.86840518123893</v>
      </c>
      <c r="P996" s="107">
        <v>8.7224942924985616</v>
      </c>
      <c r="Q996" s="109">
        <f t="shared" si="95"/>
        <v>5.6665875169896518</v>
      </c>
      <c r="R996" s="109">
        <f t="shared" si="96"/>
        <v>15.548625062683834</v>
      </c>
      <c r="S996" s="147">
        <f t="shared" si="93"/>
        <v>5.6665875169896518</v>
      </c>
      <c r="T996" s="107">
        <f t="shared" si="97"/>
        <v>780.86840518123893</v>
      </c>
      <c r="U996" s="107">
        <f t="shared" si="98"/>
        <v>8.7224942924985616</v>
      </c>
    </row>
    <row r="997" spans="1:21" s="110" customFormat="1">
      <c r="A997" s="106" t="s">
        <v>4777</v>
      </c>
      <c r="B997" s="107">
        <v>103.9635472223321</v>
      </c>
      <c r="C997" s="107">
        <v>83.576428080114297</v>
      </c>
      <c r="D997" s="108">
        <f t="shared" si="94"/>
        <v>1.2439338412820802</v>
      </c>
      <c r="E997" s="117">
        <v>6.6803110986277045E-2</v>
      </c>
      <c r="F997" s="117">
        <v>1.7542083394275895E-3</v>
      </c>
      <c r="G997" s="117">
        <v>1.1777722308357725</v>
      </c>
      <c r="H997" s="117">
        <v>3.2286470824431535E-2</v>
      </c>
      <c r="I997" s="117">
        <v>0.12722721451802754</v>
      </c>
      <c r="J997" s="117">
        <v>1.3488878046451637E-3</v>
      </c>
      <c r="K997" s="107">
        <v>831.48</v>
      </c>
      <c r="L997" s="107">
        <v>55.552500000000002</v>
      </c>
      <c r="M997" s="107">
        <v>790.2751097444301</v>
      </c>
      <c r="N997" s="107">
        <v>15.06310773338345</v>
      </c>
      <c r="O997" s="107">
        <v>772.02787932107128</v>
      </c>
      <c r="P997" s="107">
        <v>7.7253091489858638</v>
      </c>
      <c r="Q997" s="109">
        <f t="shared" si="95"/>
        <v>7.1501564293703694</v>
      </c>
      <c r="R997" s="109">
        <f t="shared" si="96"/>
        <v>12.54527326086991</v>
      </c>
      <c r="S997" s="147">
        <f t="shared" si="93"/>
        <v>7.1501564293703694</v>
      </c>
      <c r="T997" s="107">
        <f t="shared" si="97"/>
        <v>772.02787932107128</v>
      </c>
      <c r="U997" s="107">
        <f t="shared" si="98"/>
        <v>7.7253091489858638</v>
      </c>
    </row>
    <row r="998" spans="1:21" s="110" customFormat="1">
      <c r="A998" s="106" t="s">
        <v>4778</v>
      </c>
      <c r="B998" s="107">
        <v>56.838348851083879</v>
      </c>
      <c r="C998" s="107">
        <v>59.510855880140412</v>
      </c>
      <c r="D998" s="108">
        <f t="shared" si="94"/>
        <v>0.95509210900210928</v>
      </c>
      <c r="E998" s="117">
        <v>6.6976178971556291E-2</v>
      </c>
      <c r="F998" s="117">
        <v>2.2628830507384046E-3</v>
      </c>
      <c r="G998" s="117">
        <v>1.1913776199424602</v>
      </c>
      <c r="H998" s="117">
        <v>4.1198400019718258E-2</v>
      </c>
      <c r="I998" s="117">
        <v>0.12912142741874438</v>
      </c>
      <c r="J998" s="117">
        <v>1.5217934737256499E-3</v>
      </c>
      <c r="K998" s="107">
        <v>838.88499999999999</v>
      </c>
      <c r="L998" s="107">
        <v>70.367500000000064</v>
      </c>
      <c r="M998" s="107">
        <v>796.59886912859952</v>
      </c>
      <c r="N998" s="107">
        <v>19.097117421931991</v>
      </c>
      <c r="O998" s="107">
        <v>782.85145822086861</v>
      </c>
      <c r="P998" s="107">
        <v>8.6985477123594137</v>
      </c>
      <c r="Q998" s="109">
        <f t="shared" si="95"/>
        <v>6.6795260112090915</v>
      </c>
      <c r="R998" s="109">
        <f t="shared" si="96"/>
        <v>15.792605944648876</v>
      </c>
      <c r="S998" s="147">
        <f t="shared" si="93"/>
        <v>6.6795260112090915</v>
      </c>
      <c r="T998" s="107">
        <f t="shared" si="97"/>
        <v>782.85145822086861</v>
      </c>
      <c r="U998" s="107">
        <f t="shared" si="98"/>
        <v>8.6985477123594137</v>
      </c>
    </row>
    <row r="999" spans="1:21" s="110" customFormat="1">
      <c r="A999" s="106" t="s">
        <v>4779</v>
      </c>
      <c r="B999" s="107">
        <v>97.780518247826549</v>
      </c>
      <c r="C999" s="107">
        <v>81.397760817404702</v>
      </c>
      <c r="D999" s="108">
        <f t="shared" si="94"/>
        <v>1.2012679128504826</v>
      </c>
      <c r="E999" s="117">
        <v>6.4209983984634275E-2</v>
      </c>
      <c r="F999" s="117">
        <v>1.8710601152451313E-3</v>
      </c>
      <c r="G999" s="117">
        <v>1.1557810726093449</v>
      </c>
      <c r="H999" s="117">
        <v>3.4470751617790944E-2</v>
      </c>
      <c r="I999" s="117">
        <v>0.13008250102418287</v>
      </c>
      <c r="J999" s="117">
        <v>1.4067113151836987E-3</v>
      </c>
      <c r="K999" s="107">
        <v>750.005</v>
      </c>
      <c r="L999" s="107">
        <v>61.104999999999997</v>
      </c>
      <c r="M999" s="107">
        <v>779.9696446913224</v>
      </c>
      <c r="N999" s="107">
        <v>16.244547266567782</v>
      </c>
      <c r="O999" s="107">
        <v>788.33611484338883</v>
      </c>
      <c r="P999" s="107">
        <v>8.0356926020586954</v>
      </c>
      <c r="Q999" s="109">
        <f t="shared" si="95"/>
        <v>-5.1107812405769115</v>
      </c>
      <c r="R999" s="109">
        <f t="shared" si="96"/>
        <v>17.260864174803942</v>
      </c>
      <c r="S999" s="147">
        <f t="shared" si="93"/>
        <v>-5.1107812405769115</v>
      </c>
      <c r="T999" s="107">
        <f t="shared" si="97"/>
        <v>788.33611484338883</v>
      </c>
      <c r="U999" s="107">
        <f t="shared" si="98"/>
        <v>8.0356926020586954</v>
      </c>
    </row>
    <row r="1000" spans="1:21" s="110" customFormat="1">
      <c r="A1000" s="106" t="s">
        <v>4780</v>
      </c>
      <c r="B1000" s="107">
        <v>73.691810162675949</v>
      </c>
      <c r="C1000" s="107">
        <v>75.885690131833641</v>
      </c>
      <c r="D1000" s="108">
        <f t="shared" si="94"/>
        <v>0.97108967493942089</v>
      </c>
      <c r="E1000" s="117">
        <v>6.313920700415665E-2</v>
      </c>
      <c r="F1000" s="117">
        <v>1.8156616443806644E-3</v>
      </c>
      <c r="G1000" s="117">
        <v>1.1478382976786135</v>
      </c>
      <c r="H1000" s="117">
        <v>3.442761600891367E-2</v>
      </c>
      <c r="I1000" s="117">
        <v>0.13124685046426546</v>
      </c>
      <c r="J1000" s="117">
        <v>1.4962480405316715E-3</v>
      </c>
      <c r="K1000" s="107">
        <v>722.23</v>
      </c>
      <c r="L1000" s="107">
        <v>61.104999999999997</v>
      </c>
      <c r="M1000" s="107">
        <v>776.22165142161441</v>
      </c>
      <c r="N1000" s="107">
        <v>16.284091990298332</v>
      </c>
      <c r="O1000" s="107">
        <v>794.9745811966917</v>
      </c>
      <c r="P1000" s="107">
        <v>8.5371747767000876</v>
      </c>
      <c r="Q1000" s="109">
        <f t="shared" si="95"/>
        <v>-10.072218157192548</v>
      </c>
      <c r="R1000" s="109">
        <f t="shared" si="96"/>
        <v>18.774980312466287</v>
      </c>
      <c r="S1000" s="147">
        <f t="shared" si="93"/>
        <v>-10.072218157192548</v>
      </c>
      <c r="T1000" s="107">
        <f t="shared" si="97"/>
        <v>794.9745811966917</v>
      </c>
      <c r="U1000" s="107">
        <f t="shared" si="98"/>
        <v>8.5371747767000876</v>
      </c>
    </row>
    <row r="1001" spans="1:21" s="110" customFormat="1">
      <c r="A1001" s="106" t="s">
        <v>4781</v>
      </c>
      <c r="B1001" s="107">
        <v>69.542401173726162</v>
      </c>
      <c r="C1001" s="107">
        <v>67.878903112429285</v>
      </c>
      <c r="D1001" s="108">
        <f t="shared" si="94"/>
        <v>1.0245068494778353</v>
      </c>
      <c r="E1001" s="117">
        <v>6.7979684711209215E-2</v>
      </c>
      <c r="F1001" s="117">
        <v>2.2077950583943183E-3</v>
      </c>
      <c r="G1001" s="117">
        <v>1.2254655976170721</v>
      </c>
      <c r="H1001" s="117">
        <v>4.0160173979592505E-2</v>
      </c>
      <c r="I1001" s="117">
        <v>0.13049618606703531</v>
      </c>
      <c r="J1001" s="117">
        <v>1.605808317281308E-3</v>
      </c>
      <c r="K1001" s="107">
        <v>877.77499999999998</v>
      </c>
      <c r="L1001" s="107">
        <v>100.925</v>
      </c>
      <c r="M1001" s="107">
        <v>812.27207298870326</v>
      </c>
      <c r="N1001" s="107">
        <v>18.33166192218307</v>
      </c>
      <c r="O1001" s="107">
        <v>790.69549757327911</v>
      </c>
      <c r="P1001" s="107">
        <v>9.166729979490885</v>
      </c>
      <c r="Q1001" s="109">
        <f t="shared" si="95"/>
        <v>9.9204810374778134</v>
      </c>
      <c r="R1001" s="109">
        <f t="shared" si="96"/>
        <v>20.819395944279727</v>
      </c>
      <c r="S1001" s="147">
        <f t="shared" si="93"/>
        <v>9.9204810374778134</v>
      </c>
      <c r="T1001" s="107">
        <f t="shared" si="97"/>
        <v>790.69549757327911</v>
      </c>
      <c r="U1001" s="107">
        <f t="shared" si="98"/>
        <v>9.166729979490885</v>
      </c>
    </row>
    <row r="1002" spans="1:21" s="110" customFormat="1">
      <c r="A1002" s="106" t="s">
        <v>4782</v>
      </c>
      <c r="B1002" s="107">
        <v>93.772377688514638</v>
      </c>
      <c r="C1002" s="107">
        <v>78.912629850049001</v>
      </c>
      <c r="D1002" s="108">
        <f t="shared" si="94"/>
        <v>1.1883063315302298</v>
      </c>
      <c r="E1002" s="117">
        <v>6.5969457850508118E-2</v>
      </c>
      <c r="F1002" s="117">
        <v>2.134841932516987E-3</v>
      </c>
      <c r="G1002" s="117">
        <v>1.2030555226967148</v>
      </c>
      <c r="H1002" s="117">
        <v>3.8281560795831594E-2</v>
      </c>
      <c r="I1002" s="117">
        <v>0.13238186193879736</v>
      </c>
      <c r="J1002" s="117">
        <v>1.555702095090901E-3</v>
      </c>
      <c r="K1002" s="107">
        <v>805.55499999999995</v>
      </c>
      <c r="L1002" s="107">
        <v>63.8825</v>
      </c>
      <c r="M1002" s="107">
        <v>801.9955025882083</v>
      </c>
      <c r="N1002" s="107">
        <v>17.652306608385953</v>
      </c>
      <c r="O1002" s="107">
        <v>801.43920557556601</v>
      </c>
      <c r="P1002" s="107">
        <v>8.8668560159286329</v>
      </c>
      <c r="Q1002" s="109">
        <f t="shared" si="95"/>
        <v>0.51092655677563714</v>
      </c>
      <c r="R1002" s="109">
        <f t="shared" si="96"/>
        <v>15.932281265709241</v>
      </c>
      <c r="S1002" s="147">
        <f t="shared" si="93"/>
        <v>0.51092655677563714</v>
      </c>
      <c r="T1002" s="107">
        <f t="shared" si="97"/>
        <v>801.43920557556601</v>
      </c>
      <c r="U1002" s="107">
        <f t="shared" si="98"/>
        <v>8.8668560159286329</v>
      </c>
    </row>
    <row r="1003" spans="1:21" s="110" customFormat="1">
      <c r="A1003" s="106" t="s">
        <v>4783</v>
      </c>
      <c r="B1003" s="107">
        <v>47.066837764702989</v>
      </c>
      <c r="C1003" s="107">
        <v>52.451523301032964</v>
      </c>
      <c r="D1003" s="108">
        <f t="shared" si="94"/>
        <v>0.89733976827658823</v>
      </c>
      <c r="E1003" s="117">
        <v>6.3782356873371901E-2</v>
      </c>
      <c r="F1003" s="117">
        <v>2.3684490523432447E-3</v>
      </c>
      <c r="G1003" s="117">
        <v>1.1092743129029612</v>
      </c>
      <c r="H1003" s="117">
        <v>3.78772728985571E-2</v>
      </c>
      <c r="I1003" s="117">
        <v>0.1274736809486216</v>
      </c>
      <c r="J1003" s="117">
        <v>1.7326884918557131E-3</v>
      </c>
      <c r="K1003" s="107">
        <v>744.45</v>
      </c>
      <c r="L1003" s="107">
        <v>79.62</v>
      </c>
      <c r="M1003" s="107">
        <v>757.82500969406021</v>
      </c>
      <c r="N1003" s="107">
        <v>18.241011811654669</v>
      </c>
      <c r="O1003" s="107">
        <v>773.43722341910143</v>
      </c>
      <c r="P1003" s="107">
        <v>9.9155746342195705</v>
      </c>
      <c r="Q1003" s="109">
        <f t="shared" si="95"/>
        <v>-3.8937770728862064</v>
      </c>
      <c r="R1003" s="109">
        <f t="shared" si="96"/>
        <v>22.38226604992343</v>
      </c>
      <c r="S1003" s="147">
        <f t="shared" si="93"/>
        <v>-3.8937770728862064</v>
      </c>
      <c r="T1003" s="107">
        <f t="shared" si="97"/>
        <v>773.43722341910143</v>
      </c>
      <c r="U1003" s="107">
        <f t="shared" si="98"/>
        <v>9.9155746342195705</v>
      </c>
    </row>
    <row r="1004" spans="1:21" s="110" customFormat="1">
      <c r="A1004" s="106" t="s">
        <v>4784</v>
      </c>
      <c r="B1004" s="107">
        <v>76.092947992099241</v>
      </c>
      <c r="C1004" s="107">
        <v>87.748347397782126</v>
      </c>
      <c r="D1004" s="108">
        <f t="shared" si="94"/>
        <v>0.8671724339964324</v>
      </c>
      <c r="E1004" s="117">
        <v>6.5347941150185232E-2</v>
      </c>
      <c r="F1004" s="117">
        <v>1.983975676804878E-3</v>
      </c>
      <c r="G1004" s="117">
        <v>1.2189117956678084</v>
      </c>
      <c r="H1004" s="117">
        <v>3.5715070944618982E-2</v>
      </c>
      <c r="I1004" s="117">
        <v>0.13578474648697539</v>
      </c>
      <c r="J1004" s="117">
        <v>1.5748108309785818E-3</v>
      </c>
      <c r="K1004" s="107">
        <v>787.04</v>
      </c>
      <c r="L1004" s="107">
        <v>63.725000000000001</v>
      </c>
      <c r="M1004" s="107">
        <v>809.27744689448605</v>
      </c>
      <c r="N1004" s="107">
        <v>16.352623864214845</v>
      </c>
      <c r="O1004" s="107">
        <v>820.78207006218383</v>
      </c>
      <c r="P1004" s="107">
        <v>8.9491926268104063</v>
      </c>
      <c r="Q1004" s="109">
        <f t="shared" si="95"/>
        <v>-4.2872115854573956</v>
      </c>
      <c r="R1004" s="109">
        <f t="shared" si="96"/>
        <v>17.040270788607216</v>
      </c>
      <c r="S1004" s="147">
        <f t="shared" si="93"/>
        <v>-4.2872115854573956</v>
      </c>
      <c r="T1004" s="107">
        <f t="shared" si="97"/>
        <v>820.78207006218383</v>
      </c>
      <c r="U1004" s="107">
        <f t="shared" si="98"/>
        <v>8.9491926268104063</v>
      </c>
    </row>
    <row r="1005" spans="1:21" s="110" customFormat="1">
      <c r="A1005" s="106" t="s">
        <v>4785</v>
      </c>
      <c r="B1005" s="107">
        <v>57.563150576745244</v>
      </c>
      <c r="C1005" s="107">
        <v>61.978195533335182</v>
      </c>
      <c r="D1005" s="108">
        <f t="shared" si="94"/>
        <v>0.92876454503720929</v>
      </c>
      <c r="E1005" s="117">
        <v>6.5974615002052914E-2</v>
      </c>
      <c r="F1005" s="117">
        <v>2.13610690335609E-3</v>
      </c>
      <c r="G1005" s="117">
        <v>1.1777163530731158</v>
      </c>
      <c r="H1005" s="117">
        <v>3.8209521455601775E-2</v>
      </c>
      <c r="I1005" s="117">
        <v>0.12961048858667881</v>
      </c>
      <c r="J1005" s="117">
        <v>1.5100186175665805E-3</v>
      </c>
      <c r="K1005" s="107">
        <v>805.55499999999995</v>
      </c>
      <c r="L1005" s="107">
        <v>63.8825</v>
      </c>
      <c r="M1005" s="107">
        <v>790.24905648672291</v>
      </c>
      <c r="N1005" s="107">
        <v>17.82369194329911</v>
      </c>
      <c r="O1005" s="107">
        <v>785.64301650701987</v>
      </c>
      <c r="P1005" s="107">
        <v>8.6277484226950651</v>
      </c>
      <c r="Q1005" s="109">
        <f t="shared" si="95"/>
        <v>2.4718341383245246</v>
      </c>
      <c r="R1005" s="109">
        <f t="shared" si="96"/>
        <v>15.616060214539695</v>
      </c>
      <c r="S1005" s="147">
        <f t="shared" si="93"/>
        <v>2.4718341383245246</v>
      </c>
      <c r="T1005" s="107">
        <f t="shared" si="97"/>
        <v>785.64301650701987</v>
      </c>
      <c r="U1005" s="107">
        <f t="shared" si="98"/>
        <v>8.6277484226950651</v>
      </c>
    </row>
    <row r="1006" spans="1:21" s="110" customFormat="1">
      <c r="A1006" s="106" t="s">
        <v>4786</v>
      </c>
      <c r="B1006" s="107">
        <v>131.12256316090745</v>
      </c>
      <c r="C1006" s="107">
        <v>105.20293022294929</v>
      </c>
      <c r="D1006" s="108">
        <f t="shared" si="94"/>
        <v>1.246377480960164</v>
      </c>
      <c r="E1006" s="117">
        <v>6.341891563262031E-2</v>
      </c>
      <c r="F1006" s="117">
        <v>1.7861492193686134E-3</v>
      </c>
      <c r="G1006" s="117">
        <v>1.1219049914419661</v>
      </c>
      <c r="H1006" s="117">
        <v>3.0967976973334005E-2</v>
      </c>
      <c r="I1006" s="117">
        <v>0.12846738322570564</v>
      </c>
      <c r="J1006" s="117">
        <v>1.3840224407312344E-3</v>
      </c>
      <c r="K1006" s="107">
        <v>724.08</v>
      </c>
      <c r="L1006" s="107">
        <v>63.8825</v>
      </c>
      <c r="M1006" s="107">
        <v>763.88715649152005</v>
      </c>
      <c r="N1006" s="107">
        <v>14.828029957389219</v>
      </c>
      <c r="O1006" s="107">
        <v>779.11628744059976</v>
      </c>
      <c r="P1006" s="107">
        <v>7.9174686710272253</v>
      </c>
      <c r="Q1006" s="109">
        <f t="shared" si="95"/>
        <v>-7.6008572865704949</v>
      </c>
      <c r="R1006" s="109">
        <f t="shared" si="96"/>
        <v>19.111864563830245</v>
      </c>
      <c r="S1006" s="147">
        <f t="shared" si="93"/>
        <v>-7.6008572865704949</v>
      </c>
      <c r="T1006" s="107">
        <f t="shared" si="97"/>
        <v>779.11628744059976</v>
      </c>
      <c r="U1006" s="107">
        <f t="shared" si="98"/>
        <v>7.9174686710272253</v>
      </c>
    </row>
    <row r="1007" spans="1:21" s="110" customFormat="1">
      <c r="A1007" s="106" t="s">
        <v>4787</v>
      </c>
      <c r="B1007" s="107">
        <v>95.846639902904599</v>
      </c>
      <c r="C1007" s="107">
        <v>81.53030593209796</v>
      </c>
      <c r="D1007" s="108">
        <f t="shared" si="94"/>
        <v>1.1755952440891111</v>
      </c>
      <c r="E1007" s="117">
        <v>6.310571491231301E-2</v>
      </c>
      <c r="F1007" s="117">
        <v>1.938210619006997E-3</v>
      </c>
      <c r="G1007" s="117">
        <v>1.119995768544769</v>
      </c>
      <c r="H1007" s="117">
        <v>3.3769981176979727E-2</v>
      </c>
      <c r="I1007" s="117">
        <v>0.12886192402991087</v>
      </c>
      <c r="J1007" s="117">
        <v>1.5505901830165168E-3</v>
      </c>
      <c r="K1007" s="107">
        <v>722.23</v>
      </c>
      <c r="L1007" s="107">
        <v>60.180000000000064</v>
      </c>
      <c r="M1007" s="107">
        <v>762.97313571861775</v>
      </c>
      <c r="N1007" s="107">
        <v>16.182627937257013</v>
      </c>
      <c r="O1007" s="107">
        <v>781.36972335123437</v>
      </c>
      <c r="P1007" s="107">
        <v>8.8647587114349324</v>
      </c>
      <c r="Q1007" s="109">
        <f t="shared" si="95"/>
        <v>-8.1884888956751176</v>
      </c>
      <c r="R1007" s="109">
        <f t="shared" si="96"/>
        <v>18.196018462291576</v>
      </c>
      <c r="S1007" s="147">
        <f t="shared" si="93"/>
        <v>-8.1884888956751176</v>
      </c>
      <c r="T1007" s="107">
        <f t="shared" si="97"/>
        <v>781.36972335123437</v>
      </c>
      <c r="U1007" s="107">
        <f t="shared" si="98"/>
        <v>8.8647587114349324</v>
      </c>
    </row>
    <row r="1008" spans="1:21" s="110" customFormat="1">
      <c r="A1008" s="106" t="s">
        <v>4788</v>
      </c>
      <c r="B1008" s="107">
        <v>91.631364470501708</v>
      </c>
      <c r="C1008" s="107">
        <v>78.247293472933649</v>
      </c>
      <c r="D1008" s="108">
        <f t="shared" si="94"/>
        <v>1.1710483571191854</v>
      </c>
      <c r="E1008" s="117">
        <v>6.9315083835493743E-2</v>
      </c>
      <c r="F1008" s="117">
        <v>3.065751928588004E-3</v>
      </c>
      <c r="G1008" s="117">
        <v>1.2714542596811318</v>
      </c>
      <c r="H1008" s="117">
        <v>5.7643381706474629E-2</v>
      </c>
      <c r="I1008" s="117">
        <v>0.13272256881988198</v>
      </c>
      <c r="J1008" s="117">
        <v>1.5813988690126549E-3</v>
      </c>
      <c r="K1008" s="107">
        <v>909.26</v>
      </c>
      <c r="L1008" s="107">
        <v>92.594999999999999</v>
      </c>
      <c r="M1008" s="107">
        <v>833.04083809768292</v>
      </c>
      <c r="N1008" s="107">
        <v>25.773908588955447</v>
      </c>
      <c r="O1008" s="107">
        <v>803.37848718828718</v>
      </c>
      <c r="P1008" s="107">
        <v>9.0103165155822982</v>
      </c>
      <c r="Q1008" s="109">
        <f t="shared" si="95"/>
        <v>11.644800476399798</v>
      </c>
      <c r="R1008" s="109">
        <f t="shared" si="96"/>
        <v>18.104210331605184</v>
      </c>
      <c r="S1008" s="147">
        <f t="shared" si="93"/>
        <v>11.644800476399798</v>
      </c>
      <c r="T1008" s="107">
        <f t="shared" si="97"/>
        <v>803.37848718828718</v>
      </c>
      <c r="U1008" s="107">
        <f t="shared" si="98"/>
        <v>9.0103165155822982</v>
      </c>
    </row>
    <row r="1009" spans="1:21" s="110" customFormat="1">
      <c r="A1009" s="106" t="s">
        <v>4789</v>
      </c>
      <c r="B1009" s="107">
        <v>100.02162714222057</v>
      </c>
      <c r="C1009" s="107">
        <v>86.877476676157428</v>
      </c>
      <c r="D1009" s="108">
        <f t="shared" si="94"/>
        <v>1.1512952605087621</v>
      </c>
      <c r="E1009" s="117">
        <v>6.5396139069812204E-2</v>
      </c>
      <c r="F1009" s="117">
        <v>1.735233074067559E-3</v>
      </c>
      <c r="G1009" s="117">
        <v>1.1605029229684585</v>
      </c>
      <c r="H1009" s="117">
        <v>3.0091502291045253E-2</v>
      </c>
      <c r="I1009" s="117">
        <v>0.12905366686154654</v>
      </c>
      <c r="J1009" s="117">
        <v>1.5728879955215008E-3</v>
      </c>
      <c r="K1009" s="107">
        <v>787.04</v>
      </c>
      <c r="L1009" s="107">
        <v>55.55</v>
      </c>
      <c r="M1009" s="107">
        <v>782.19122638158046</v>
      </c>
      <c r="N1009" s="107">
        <v>14.152262076082467</v>
      </c>
      <c r="O1009" s="107">
        <v>782.46458599103482</v>
      </c>
      <c r="P1009" s="107">
        <v>8.9904531064440203</v>
      </c>
      <c r="Q1009" s="109">
        <f t="shared" si="95"/>
        <v>0.58134453254792273</v>
      </c>
      <c r="R1009" s="109">
        <f t="shared" si="96"/>
        <v>14.218860351313234</v>
      </c>
      <c r="S1009" s="147">
        <f t="shared" si="93"/>
        <v>0.58134453254792273</v>
      </c>
      <c r="T1009" s="107">
        <f t="shared" si="97"/>
        <v>782.46458599103482</v>
      </c>
      <c r="U1009" s="107">
        <f t="shared" si="98"/>
        <v>8.9904531064440203</v>
      </c>
    </row>
    <row r="1010" spans="1:21" s="110" customFormat="1">
      <c r="A1010" s="106" t="s">
        <v>4790</v>
      </c>
      <c r="B1010" s="107">
        <v>171.55241616078055</v>
      </c>
      <c r="C1010" s="107">
        <v>140.09996693183666</v>
      </c>
      <c r="D1010" s="108">
        <f t="shared" si="94"/>
        <v>1.2245000474857111</v>
      </c>
      <c r="E1010" s="117">
        <v>6.4030464194759176E-2</v>
      </c>
      <c r="F1010" s="117">
        <v>1.6395210788318676E-3</v>
      </c>
      <c r="G1010" s="117">
        <v>1.1470109621562636</v>
      </c>
      <c r="H1010" s="117">
        <v>2.7282429333050126E-2</v>
      </c>
      <c r="I1010" s="117">
        <v>0.13051638596764775</v>
      </c>
      <c r="J1010" s="117">
        <v>1.501058662799753E-3</v>
      </c>
      <c r="K1010" s="107">
        <v>742.6</v>
      </c>
      <c r="L1010" s="107">
        <v>54.47</v>
      </c>
      <c r="M1010" s="107">
        <v>775.83045609515761</v>
      </c>
      <c r="N1010" s="107">
        <v>12.913424260475333</v>
      </c>
      <c r="O1010" s="107">
        <v>790.81068218339522</v>
      </c>
      <c r="P1010" s="107">
        <v>8.5699611660720851</v>
      </c>
      <c r="Q1010" s="109">
        <f t="shared" si="95"/>
        <v>-6.4921468062746124</v>
      </c>
      <c r="R1010" s="109">
        <f t="shared" si="96"/>
        <v>15.792062059892228</v>
      </c>
      <c r="S1010" s="147">
        <f t="shared" si="93"/>
        <v>-6.4921468062746124</v>
      </c>
      <c r="T1010" s="107">
        <f t="shared" si="97"/>
        <v>790.81068218339522</v>
      </c>
      <c r="U1010" s="107">
        <f t="shared" si="98"/>
        <v>8.5699611660720851</v>
      </c>
    </row>
    <row r="1011" spans="1:21" s="110" customFormat="1">
      <c r="A1011" s="106" t="s">
        <v>4791</v>
      </c>
      <c r="B1011" s="107">
        <v>89.013811769910973</v>
      </c>
      <c r="C1011" s="107">
        <v>78.960314155744015</v>
      </c>
      <c r="D1011" s="108">
        <f t="shared" si="94"/>
        <v>1.1273234247059492</v>
      </c>
      <c r="E1011" s="117">
        <v>6.7841668515071424E-2</v>
      </c>
      <c r="F1011" s="117">
        <v>2.1750752729303956E-3</v>
      </c>
      <c r="G1011" s="117">
        <v>1.2336534258073035</v>
      </c>
      <c r="H1011" s="117">
        <v>3.9152262786138377E-2</v>
      </c>
      <c r="I1011" s="117">
        <v>0.13229262932598101</v>
      </c>
      <c r="J1011" s="117">
        <v>1.6216016155430365E-3</v>
      </c>
      <c r="K1011" s="107">
        <v>864.81</v>
      </c>
      <c r="L1011" s="107">
        <v>66.665000000000006</v>
      </c>
      <c r="M1011" s="107">
        <v>816.00096709865534</v>
      </c>
      <c r="N1011" s="107">
        <v>17.806638792968229</v>
      </c>
      <c r="O1011" s="107">
        <v>800.93120287294141</v>
      </c>
      <c r="P1011" s="107">
        <v>9.2422931467672527</v>
      </c>
      <c r="Q1011" s="109">
        <f t="shared" si="95"/>
        <v>7.3864544960232319</v>
      </c>
      <c r="R1011" s="109">
        <f t="shared" si="96"/>
        <v>14.437564364813351</v>
      </c>
      <c r="S1011" s="147">
        <f t="shared" si="93"/>
        <v>7.3864544960232319</v>
      </c>
      <c r="T1011" s="107">
        <f t="shared" si="97"/>
        <v>800.93120287294141</v>
      </c>
      <c r="U1011" s="107">
        <f t="shared" si="98"/>
        <v>9.2422931467672527</v>
      </c>
    </row>
    <row r="1012" spans="1:21" s="105" customFormat="1">
      <c r="A1012" s="111" t="s">
        <v>6507</v>
      </c>
      <c r="B1012" s="112"/>
      <c r="C1012" s="112"/>
      <c r="D1012" s="103"/>
      <c r="E1012" s="123"/>
      <c r="F1012" s="123"/>
      <c r="G1012" s="123"/>
      <c r="H1012" s="123"/>
      <c r="I1012" s="123"/>
      <c r="J1012" s="123"/>
      <c r="K1012" s="112"/>
      <c r="L1012" s="112"/>
      <c r="M1012" s="112"/>
      <c r="N1012" s="112"/>
      <c r="O1012" s="112"/>
      <c r="P1012" s="112"/>
      <c r="Q1012" s="113"/>
      <c r="R1012" s="113"/>
      <c r="S1012" s="147">
        <f t="shared" si="93"/>
        <v>0</v>
      </c>
      <c r="T1012" s="112"/>
      <c r="U1012" s="112"/>
    </row>
    <row r="1013" spans="1:21" s="110" customFormat="1">
      <c r="A1013" s="106" t="s">
        <v>4792</v>
      </c>
      <c r="B1013" s="107">
        <v>93.151711587223232</v>
      </c>
      <c r="C1013" s="107">
        <v>96.667982774436368</v>
      </c>
      <c r="D1013" s="108">
        <f t="shared" si="94"/>
        <v>0.96362527606045167</v>
      </c>
      <c r="E1013" s="117">
        <v>6.4856057911399256E-2</v>
      </c>
      <c r="F1013" s="117">
        <v>1.8376117848741349E-3</v>
      </c>
      <c r="G1013" s="117">
        <v>1.1864278948627927</v>
      </c>
      <c r="H1013" s="117">
        <v>3.3758964766629922E-2</v>
      </c>
      <c r="I1013" s="117">
        <v>0.13249959887973567</v>
      </c>
      <c r="J1013" s="117">
        <v>1.6040398440036461E-3</v>
      </c>
      <c r="K1013" s="107">
        <v>768.52</v>
      </c>
      <c r="L1013" s="107">
        <v>59.252499999999998</v>
      </c>
      <c r="M1013" s="107">
        <v>794.30280134359521</v>
      </c>
      <c r="N1013" s="107">
        <v>15.687056314192255</v>
      </c>
      <c r="O1013" s="107">
        <v>802.10942262633671</v>
      </c>
      <c r="P1013" s="107">
        <v>9.140783537640548</v>
      </c>
      <c r="Q1013" s="109">
        <f t="shared" si="95"/>
        <v>-4.3706634344371942</v>
      </c>
      <c r="R1013" s="109">
        <f t="shared" si="96"/>
        <v>16.26870308258847</v>
      </c>
      <c r="S1013" s="147">
        <f t="shared" si="93"/>
        <v>-4.3706634344371942</v>
      </c>
      <c r="T1013" s="107">
        <f t="shared" si="97"/>
        <v>802.10942262633671</v>
      </c>
      <c r="U1013" s="107">
        <f t="shared" si="98"/>
        <v>9.140783537640548</v>
      </c>
    </row>
    <row r="1014" spans="1:21" s="110" customFormat="1">
      <c r="A1014" s="106" t="s">
        <v>4793</v>
      </c>
      <c r="B1014" s="107">
        <v>167.46681496562121</v>
      </c>
      <c r="C1014" s="107">
        <v>228.0358209053357</v>
      </c>
      <c r="D1014" s="108">
        <f t="shared" si="94"/>
        <v>0.73438819524385845</v>
      </c>
      <c r="E1014" s="117">
        <v>6.402338937248564E-2</v>
      </c>
      <c r="F1014" s="117">
        <v>1.3658015298371176E-3</v>
      </c>
      <c r="G1014" s="117">
        <v>1.1940917454799245</v>
      </c>
      <c r="H1014" s="117">
        <v>2.6612601290881041E-2</v>
      </c>
      <c r="I1014" s="117">
        <v>0.13508996803764359</v>
      </c>
      <c r="J1014" s="117">
        <v>1.5028749331148737E-3</v>
      </c>
      <c r="K1014" s="107">
        <v>742.6</v>
      </c>
      <c r="L1014" s="107">
        <v>44.44</v>
      </c>
      <c r="M1014" s="107">
        <v>797.85569123696428</v>
      </c>
      <c r="N1014" s="107">
        <v>12.3277394710253</v>
      </c>
      <c r="O1014" s="107">
        <v>816.83748451521353</v>
      </c>
      <c r="P1014" s="107">
        <v>8.5465323179207395</v>
      </c>
      <c r="Q1014" s="109">
        <f t="shared" si="95"/>
        <v>-9.9969680198240596</v>
      </c>
      <c r="R1014" s="109">
        <f t="shared" si="96"/>
        <v>13.364976247225451</v>
      </c>
      <c r="S1014" s="147">
        <f t="shared" si="93"/>
        <v>-9.9969680198240596</v>
      </c>
      <c r="T1014" s="107">
        <f t="shared" si="97"/>
        <v>816.83748451521353</v>
      </c>
      <c r="U1014" s="107">
        <f t="shared" si="98"/>
        <v>8.5465323179207395</v>
      </c>
    </row>
    <row r="1015" spans="1:21" s="110" customFormat="1">
      <c r="A1015" s="106" t="s">
        <v>4794</v>
      </c>
      <c r="B1015" s="107">
        <v>134.00475826274314</v>
      </c>
      <c r="C1015" s="107">
        <v>104.75257334186553</v>
      </c>
      <c r="D1015" s="108">
        <f t="shared" si="94"/>
        <v>1.2792502750783179</v>
      </c>
      <c r="E1015" s="117">
        <v>6.4126179080377169E-2</v>
      </c>
      <c r="F1015" s="117">
        <v>1.666153437324698E-3</v>
      </c>
      <c r="G1015" s="117">
        <v>1.1585218499385768</v>
      </c>
      <c r="H1015" s="117">
        <v>3.0273065448665218E-2</v>
      </c>
      <c r="I1015" s="117">
        <v>0.13141896187171898</v>
      </c>
      <c r="J1015" s="117">
        <v>1.6016536906107888E-3</v>
      </c>
      <c r="K1015" s="107">
        <v>746.3</v>
      </c>
      <c r="L1015" s="107">
        <v>49.84</v>
      </c>
      <c r="M1015" s="107">
        <v>781.25974382306606</v>
      </c>
      <c r="N1015" s="107">
        <v>14.25055758455677</v>
      </c>
      <c r="O1015" s="107">
        <v>795.95528405966206</v>
      </c>
      <c r="P1015" s="107">
        <v>9.13575733465205</v>
      </c>
      <c r="Q1015" s="109">
        <f t="shared" si="95"/>
        <v>-6.6535286157928697</v>
      </c>
      <c r="R1015" s="109">
        <f t="shared" si="96"/>
        <v>14.454099109393711</v>
      </c>
      <c r="S1015" s="147">
        <f t="shared" si="93"/>
        <v>-6.6535286157928697</v>
      </c>
      <c r="T1015" s="107">
        <f t="shared" si="97"/>
        <v>795.95528405966206</v>
      </c>
      <c r="U1015" s="107">
        <f t="shared" si="98"/>
        <v>9.13575733465205</v>
      </c>
    </row>
    <row r="1016" spans="1:21" s="110" customFormat="1">
      <c r="A1016" s="106" t="s">
        <v>4795</v>
      </c>
      <c r="B1016" s="107">
        <v>95.536044939710536</v>
      </c>
      <c r="C1016" s="107">
        <v>157.64559674155194</v>
      </c>
      <c r="D1016" s="108">
        <f t="shared" si="94"/>
        <v>0.6060178458161104</v>
      </c>
      <c r="E1016" s="117">
        <v>6.5511176054870446E-2</v>
      </c>
      <c r="F1016" s="117">
        <v>2.0024985683651775E-3</v>
      </c>
      <c r="G1016" s="117">
        <v>1.1736600819458747</v>
      </c>
      <c r="H1016" s="117">
        <v>3.5477432947255895E-2</v>
      </c>
      <c r="I1016" s="117">
        <v>0.13122568959814432</v>
      </c>
      <c r="J1016" s="117">
        <v>1.7522069723190795E-3</v>
      </c>
      <c r="K1016" s="107">
        <v>790.74</v>
      </c>
      <c r="L1016" s="107">
        <v>64.810000000000059</v>
      </c>
      <c r="M1016" s="107">
        <v>788.35601403612804</v>
      </c>
      <c r="N1016" s="107">
        <v>16.581261344329633</v>
      </c>
      <c r="O1016" s="107">
        <v>794.85399479835314</v>
      </c>
      <c r="P1016" s="107">
        <v>9.9943654011454441</v>
      </c>
      <c r="Q1016" s="109">
        <f t="shared" si="95"/>
        <v>-0.5202714923177254</v>
      </c>
      <c r="R1016" s="109">
        <f t="shared" si="96"/>
        <v>16.670298136706975</v>
      </c>
      <c r="S1016" s="147">
        <f t="shared" si="93"/>
        <v>-0.5202714923177254</v>
      </c>
      <c r="T1016" s="107">
        <f t="shared" si="97"/>
        <v>794.85399479835314</v>
      </c>
      <c r="U1016" s="107">
        <f t="shared" si="98"/>
        <v>9.9943654011454441</v>
      </c>
    </row>
    <row r="1017" spans="1:21" s="110" customFormat="1">
      <c r="A1017" s="106" t="s">
        <v>4796</v>
      </c>
      <c r="B1017" s="107">
        <v>73.489115630140773</v>
      </c>
      <c r="C1017" s="107">
        <v>91.234873171440924</v>
      </c>
      <c r="D1017" s="108">
        <f t="shared" si="94"/>
        <v>0.80549370076994775</v>
      </c>
      <c r="E1017" s="117">
        <v>6.3398154027031611E-2</v>
      </c>
      <c r="F1017" s="117">
        <v>1.9267374230725347E-3</v>
      </c>
      <c r="G1017" s="117">
        <v>1.136631460140388</v>
      </c>
      <c r="H1017" s="117">
        <v>3.2397518891673874E-2</v>
      </c>
      <c r="I1017" s="117">
        <v>0.13206844500284506</v>
      </c>
      <c r="J1017" s="117">
        <v>1.9263460686883061E-3</v>
      </c>
      <c r="K1017" s="107">
        <v>720.38</v>
      </c>
      <c r="L1017" s="107">
        <v>63.73</v>
      </c>
      <c r="M1017" s="107">
        <v>770.9097881051182</v>
      </c>
      <c r="N1017" s="107">
        <v>15.405068709697789</v>
      </c>
      <c r="O1017" s="107">
        <v>799.6547412510065</v>
      </c>
      <c r="P1017" s="107">
        <v>10.977819164552772</v>
      </c>
      <c r="Q1017" s="109">
        <f t="shared" si="95"/>
        <v>-11.004572760349607</v>
      </c>
      <c r="R1017" s="109">
        <f t="shared" si="96"/>
        <v>19.875595549963258</v>
      </c>
      <c r="S1017" s="147">
        <f t="shared" si="93"/>
        <v>-11.004572760349607</v>
      </c>
      <c r="T1017" s="107">
        <f t="shared" si="97"/>
        <v>799.6547412510065</v>
      </c>
      <c r="U1017" s="107">
        <f t="shared" si="98"/>
        <v>10.977819164552772</v>
      </c>
    </row>
    <row r="1018" spans="1:21" s="110" customFormat="1">
      <c r="A1018" s="106" t="s">
        <v>4797</v>
      </c>
      <c r="B1018" s="107">
        <v>153.91486997120614</v>
      </c>
      <c r="C1018" s="107">
        <v>158.17514892869036</v>
      </c>
      <c r="D1018" s="108">
        <f t="shared" si="94"/>
        <v>0.97306606640588744</v>
      </c>
      <c r="E1018" s="117">
        <v>6.5226572549313716E-2</v>
      </c>
      <c r="F1018" s="117">
        <v>1.6102712002989306E-3</v>
      </c>
      <c r="G1018" s="117">
        <v>1.1729154814561247</v>
      </c>
      <c r="H1018" s="117">
        <v>2.9442032124581439E-2</v>
      </c>
      <c r="I1018" s="117">
        <v>0.1308913164745239</v>
      </c>
      <c r="J1018" s="117">
        <v>1.6642377942734409E-3</v>
      </c>
      <c r="K1018" s="107">
        <v>783.33500000000004</v>
      </c>
      <c r="L1018" s="107">
        <v>51.847499999999997</v>
      </c>
      <c r="M1018" s="107">
        <v>788.00812880320984</v>
      </c>
      <c r="N1018" s="107">
        <v>13.768416953321097</v>
      </c>
      <c r="O1018" s="107">
        <v>792.9482510581887</v>
      </c>
      <c r="P1018" s="107">
        <v>9.4963050570477083</v>
      </c>
      <c r="Q1018" s="109">
        <f t="shared" si="95"/>
        <v>-1.2272209282348845</v>
      </c>
      <c r="R1018" s="109">
        <f t="shared" si="96"/>
        <v>13.617669397649898</v>
      </c>
      <c r="S1018" s="147">
        <f t="shared" si="93"/>
        <v>-1.2272209282348845</v>
      </c>
      <c r="T1018" s="107">
        <f t="shared" si="97"/>
        <v>792.9482510581887</v>
      </c>
      <c r="U1018" s="107">
        <f t="shared" si="98"/>
        <v>9.4963050570477083</v>
      </c>
    </row>
    <row r="1019" spans="1:21" s="110" customFormat="1">
      <c r="A1019" s="106" t="s">
        <v>4798</v>
      </c>
      <c r="B1019" s="107">
        <v>152.63337872686188</v>
      </c>
      <c r="C1019" s="107">
        <v>119.16220411804024</v>
      </c>
      <c r="D1019" s="108">
        <f t="shared" si="94"/>
        <v>1.280887508388697</v>
      </c>
      <c r="E1019" s="117">
        <v>6.3663168282719673E-2</v>
      </c>
      <c r="F1019" s="117">
        <v>1.8109070700455638E-3</v>
      </c>
      <c r="G1019" s="117">
        <v>1.1411089811688346</v>
      </c>
      <c r="H1019" s="117">
        <v>3.1515359940996183E-2</v>
      </c>
      <c r="I1019" s="117">
        <v>0.13110192648386274</v>
      </c>
      <c r="J1019" s="117">
        <v>1.749510308771082E-3</v>
      </c>
      <c r="K1019" s="107">
        <v>731.49</v>
      </c>
      <c r="L1019" s="107">
        <v>28.7</v>
      </c>
      <c r="M1019" s="107">
        <v>773.03539656387682</v>
      </c>
      <c r="N1019" s="107">
        <v>14.954843298672845</v>
      </c>
      <c r="O1019" s="107">
        <v>794.14867847701044</v>
      </c>
      <c r="P1019" s="107">
        <v>9.9800858591366168</v>
      </c>
      <c r="Q1019" s="109">
        <f t="shared" si="95"/>
        <v>-8.5658967965400059</v>
      </c>
      <c r="R1019" s="109">
        <f t="shared" si="96"/>
        <v>8.9454984995773952</v>
      </c>
      <c r="S1019" s="147">
        <f t="shared" si="93"/>
        <v>-8.5658967965400059</v>
      </c>
      <c r="T1019" s="107">
        <f t="shared" si="97"/>
        <v>794.14867847701044</v>
      </c>
      <c r="U1019" s="107">
        <f t="shared" si="98"/>
        <v>9.9800858591366168</v>
      </c>
    </row>
    <row r="1020" spans="1:21" s="110" customFormat="1">
      <c r="A1020" s="106" t="s">
        <v>4799</v>
      </c>
      <c r="B1020" s="107">
        <v>113.64089173126251</v>
      </c>
      <c r="C1020" s="107">
        <v>81.674826190981818</v>
      </c>
      <c r="D1020" s="108">
        <f t="shared" si="94"/>
        <v>1.3913821067158909</v>
      </c>
      <c r="E1020" s="117">
        <v>6.6171236778900799E-2</v>
      </c>
      <c r="F1020" s="117">
        <v>1.9888280891360629E-3</v>
      </c>
      <c r="G1020" s="117">
        <v>1.182076059749783</v>
      </c>
      <c r="H1020" s="117">
        <v>3.5247989114641123E-2</v>
      </c>
      <c r="I1020" s="117">
        <v>0.12997138445249917</v>
      </c>
      <c r="J1020" s="117">
        <v>1.6134039206609232E-3</v>
      </c>
      <c r="K1020" s="107">
        <v>812.96</v>
      </c>
      <c r="L1020" s="107">
        <v>63.420000000000073</v>
      </c>
      <c r="M1020" s="107">
        <v>792.27978333471333</v>
      </c>
      <c r="N1020" s="107">
        <v>16.410753739070891</v>
      </c>
      <c r="O1020" s="107">
        <v>787.70223310388803</v>
      </c>
      <c r="P1020" s="107">
        <v>9.2141890255711925</v>
      </c>
      <c r="Q1020" s="109">
        <f t="shared" si="95"/>
        <v>3.1068892560657368</v>
      </c>
      <c r="R1020" s="109">
        <f t="shared" si="96"/>
        <v>15.286506366820655</v>
      </c>
      <c r="S1020" s="147">
        <f t="shared" si="93"/>
        <v>3.1068892560657368</v>
      </c>
      <c r="T1020" s="107">
        <f t="shared" si="97"/>
        <v>787.70223310388803</v>
      </c>
      <c r="U1020" s="107">
        <f t="shared" si="98"/>
        <v>9.2141890255711925</v>
      </c>
    </row>
    <row r="1021" spans="1:21" s="110" customFormat="1">
      <c r="A1021" s="106" t="s">
        <v>4800</v>
      </c>
      <c r="B1021" s="107">
        <v>155.49407793824804</v>
      </c>
      <c r="C1021" s="107">
        <v>105.99899545319686</v>
      </c>
      <c r="D1021" s="108">
        <f t="shared" si="94"/>
        <v>1.4669391655405395</v>
      </c>
      <c r="E1021" s="117">
        <v>6.2048999271962217E-2</v>
      </c>
      <c r="F1021" s="117">
        <v>2.076160201457425E-3</v>
      </c>
      <c r="G1021" s="117">
        <v>1.0899927111785719</v>
      </c>
      <c r="H1021" s="117">
        <v>3.6560977662497898E-2</v>
      </c>
      <c r="I1021" s="117">
        <v>0.1279276161150687</v>
      </c>
      <c r="J1021" s="117">
        <v>1.6522493208090696E-3</v>
      </c>
      <c r="K1021" s="107">
        <v>675.94</v>
      </c>
      <c r="L1021" s="107">
        <v>67.584999999999994</v>
      </c>
      <c r="M1021" s="107">
        <v>748.50035893412269</v>
      </c>
      <c r="N1021" s="107">
        <v>17.769743794226052</v>
      </c>
      <c r="O1021" s="107">
        <v>776.03210898386953</v>
      </c>
      <c r="P1021" s="107">
        <v>9.4523495754365836</v>
      </c>
      <c r="Q1021" s="109">
        <f t="shared" si="95"/>
        <v>-14.80783930287739</v>
      </c>
      <c r="R1021" s="109">
        <f t="shared" si="96"/>
        <v>23.128236113795428</v>
      </c>
      <c r="S1021" s="147">
        <f t="shared" si="93"/>
        <v>-14.80783930287739</v>
      </c>
      <c r="T1021" s="107">
        <f t="shared" si="97"/>
        <v>776.03210898386953</v>
      </c>
      <c r="U1021" s="107">
        <f t="shared" si="98"/>
        <v>9.4523495754365836</v>
      </c>
    </row>
    <row r="1022" spans="1:21" s="110" customFormat="1">
      <c r="A1022" s="106" t="s">
        <v>4801</v>
      </c>
      <c r="B1022" s="107">
        <v>141.60750903032789</v>
      </c>
      <c r="C1022" s="107">
        <v>98.948495355841402</v>
      </c>
      <c r="D1022" s="108">
        <f t="shared" si="94"/>
        <v>1.4311234195232068</v>
      </c>
      <c r="E1022" s="117">
        <v>6.3809929122321432E-2</v>
      </c>
      <c r="F1022" s="117">
        <v>1.9432708761828413E-3</v>
      </c>
      <c r="G1022" s="117">
        <v>1.1369465392903704</v>
      </c>
      <c r="H1022" s="117">
        <v>3.5284990456927616E-2</v>
      </c>
      <c r="I1022" s="117">
        <v>0.12969432698549094</v>
      </c>
      <c r="J1022" s="117">
        <v>1.6609281526769515E-3</v>
      </c>
      <c r="K1022" s="107">
        <v>744.45</v>
      </c>
      <c r="L1022" s="107">
        <v>32.405000000000001</v>
      </c>
      <c r="M1022" s="107">
        <v>771.05951090411668</v>
      </c>
      <c r="N1022" s="107">
        <v>16.774072855589658</v>
      </c>
      <c r="O1022" s="107">
        <v>786.1214442425163</v>
      </c>
      <c r="P1022" s="107">
        <v>9.4873142225672584</v>
      </c>
      <c r="Q1022" s="109">
        <f t="shared" si="95"/>
        <v>-5.5976149160475774</v>
      </c>
      <c r="R1022" s="109">
        <f t="shared" si="96"/>
        <v>9.5398631186593388</v>
      </c>
      <c r="S1022" s="147">
        <f t="shared" si="93"/>
        <v>-5.5976149160475774</v>
      </c>
      <c r="T1022" s="107">
        <f t="shared" si="97"/>
        <v>786.1214442425163</v>
      </c>
      <c r="U1022" s="107">
        <f t="shared" si="98"/>
        <v>9.4873142225672584</v>
      </c>
    </row>
    <row r="1023" spans="1:21" s="110" customFormat="1">
      <c r="A1023" s="106" t="s">
        <v>4802</v>
      </c>
      <c r="B1023" s="107">
        <v>80.670528260594068</v>
      </c>
      <c r="C1023" s="107">
        <v>125.51464178620785</v>
      </c>
      <c r="D1023" s="108">
        <f t="shared" si="94"/>
        <v>0.64271806948230115</v>
      </c>
      <c r="E1023" s="117">
        <v>6.6027552846074616E-2</v>
      </c>
      <c r="F1023" s="117">
        <v>1.935575689270881E-3</v>
      </c>
      <c r="G1023" s="117">
        <v>1.1619734796365926</v>
      </c>
      <c r="H1023" s="117">
        <v>3.4650210943562278E-2</v>
      </c>
      <c r="I1023" s="117">
        <v>0.12776597976412446</v>
      </c>
      <c r="J1023" s="117">
        <v>1.5057588603428688E-3</v>
      </c>
      <c r="K1023" s="107">
        <v>807.1</v>
      </c>
      <c r="L1023" s="107">
        <v>65.737499999999997</v>
      </c>
      <c r="M1023" s="107">
        <v>782.88211662051197</v>
      </c>
      <c r="N1023" s="107">
        <v>16.282372442387537</v>
      </c>
      <c r="O1023" s="107">
        <v>775.10824692320784</v>
      </c>
      <c r="P1023" s="107">
        <v>8.6172274648404326</v>
      </c>
      <c r="Q1023" s="109">
        <f t="shared" si="95"/>
        <v>3.9637904939650803</v>
      </c>
      <c r="R1023" s="109">
        <f t="shared" si="96"/>
        <v>15.789170351286236</v>
      </c>
      <c r="S1023" s="147">
        <f t="shared" si="93"/>
        <v>3.9637904939650803</v>
      </c>
      <c r="T1023" s="107">
        <f t="shared" si="97"/>
        <v>775.10824692320784</v>
      </c>
      <c r="U1023" s="107">
        <f t="shared" si="98"/>
        <v>8.6172274648404326</v>
      </c>
    </row>
    <row r="1024" spans="1:21" s="110" customFormat="1">
      <c r="A1024" s="106" t="s">
        <v>4803</v>
      </c>
      <c r="B1024" s="107">
        <v>67.415233050325313</v>
      </c>
      <c r="C1024" s="107">
        <v>74.400812595087814</v>
      </c>
      <c r="D1024" s="108">
        <f t="shared" si="94"/>
        <v>0.9061088272949358</v>
      </c>
      <c r="E1024" s="117">
        <v>6.8018097735177835E-2</v>
      </c>
      <c r="F1024" s="117">
        <v>3.3859963423863173E-3</v>
      </c>
      <c r="G1024" s="117">
        <v>1.2255748358443945</v>
      </c>
      <c r="H1024" s="117">
        <v>6.3313832224616839E-2</v>
      </c>
      <c r="I1024" s="117">
        <v>0.14313767356738613</v>
      </c>
      <c r="J1024" s="117">
        <v>1.3183077992282037E-2</v>
      </c>
      <c r="K1024" s="107">
        <v>877.77499999999998</v>
      </c>
      <c r="L1024" s="107">
        <v>103.7</v>
      </c>
      <c r="M1024" s="107">
        <v>812.32191241230373</v>
      </c>
      <c r="N1024" s="107">
        <v>28.891208040528571</v>
      </c>
      <c r="O1024" s="107">
        <v>862.380834001842</v>
      </c>
      <c r="P1024" s="107">
        <v>74.343843438418432</v>
      </c>
      <c r="Q1024" s="109">
        <f t="shared" si="95"/>
        <v>1.7537712965347563</v>
      </c>
      <c r="R1024" s="109">
        <f t="shared" si="96"/>
        <v>28.736799248162903</v>
      </c>
      <c r="S1024" s="147">
        <f t="shared" si="93"/>
        <v>1.7537712965347563</v>
      </c>
      <c r="T1024" s="107">
        <f t="shared" si="97"/>
        <v>862.380834001842</v>
      </c>
      <c r="U1024" s="107">
        <f t="shared" si="98"/>
        <v>74.343843438418432</v>
      </c>
    </row>
    <row r="1025" spans="1:21" s="110" customFormat="1">
      <c r="A1025" s="106" t="s">
        <v>4804</v>
      </c>
      <c r="B1025" s="107">
        <v>101.44683882457447</v>
      </c>
      <c r="C1025" s="107">
        <v>90.799437995497698</v>
      </c>
      <c r="D1025" s="108">
        <f t="shared" si="94"/>
        <v>1.1172628494639441</v>
      </c>
      <c r="E1025" s="117">
        <v>6.5924423303425086E-2</v>
      </c>
      <c r="F1025" s="117">
        <v>1.8602459250929085E-3</v>
      </c>
      <c r="G1025" s="117">
        <v>1.162145359894895</v>
      </c>
      <c r="H1025" s="117">
        <v>3.4065612032319594E-2</v>
      </c>
      <c r="I1025" s="117">
        <v>0.12783374671783282</v>
      </c>
      <c r="J1025" s="117">
        <v>1.3790807984363413E-3</v>
      </c>
      <c r="K1025" s="107">
        <v>805.55499999999995</v>
      </c>
      <c r="L1025" s="107">
        <v>59.252499999999998</v>
      </c>
      <c r="M1025" s="107">
        <v>782.96283794572912</v>
      </c>
      <c r="N1025" s="107">
        <v>16.0066922467613</v>
      </c>
      <c r="O1025" s="107">
        <v>775.49559743266809</v>
      </c>
      <c r="P1025" s="107">
        <v>7.8935951375710323</v>
      </c>
      <c r="Q1025" s="109">
        <f t="shared" si="95"/>
        <v>3.7315146162995472</v>
      </c>
      <c r="R1025" s="109">
        <f t="shared" si="96"/>
        <v>14.296991654242289</v>
      </c>
      <c r="S1025" s="147">
        <f t="shared" si="93"/>
        <v>3.7315146162995472</v>
      </c>
      <c r="T1025" s="107">
        <f t="shared" si="97"/>
        <v>775.49559743266809</v>
      </c>
      <c r="U1025" s="107">
        <f t="shared" si="98"/>
        <v>7.8935951375710323</v>
      </c>
    </row>
    <row r="1026" spans="1:21" s="110" customFormat="1">
      <c r="A1026" s="106" t="s">
        <v>4805</v>
      </c>
      <c r="B1026" s="107">
        <v>97.908832366359121</v>
      </c>
      <c r="C1026" s="107">
        <v>82.225932168508052</v>
      </c>
      <c r="D1026" s="108">
        <f t="shared" si="94"/>
        <v>1.1907293694854275</v>
      </c>
      <c r="E1026" s="117">
        <v>6.5417791054417904E-2</v>
      </c>
      <c r="F1026" s="117">
        <v>2.1026844252544797E-3</v>
      </c>
      <c r="G1026" s="117">
        <v>1.1429159118461318</v>
      </c>
      <c r="H1026" s="117">
        <v>3.5483989854814726E-2</v>
      </c>
      <c r="I1026" s="117">
        <v>0.12806216014941965</v>
      </c>
      <c r="J1026" s="117">
        <v>1.5048717099719214E-3</v>
      </c>
      <c r="K1026" s="107">
        <v>787.04</v>
      </c>
      <c r="L1026" s="107">
        <v>66.66</v>
      </c>
      <c r="M1026" s="107">
        <v>773.89194009140351</v>
      </c>
      <c r="N1026" s="107">
        <v>16.821698638285064</v>
      </c>
      <c r="O1026" s="107">
        <v>776.80101900404088</v>
      </c>
      <c r="P1026" s="107">
        <v>8.6099510665309786</v>
      </c>
      <c r="Q1026" s="109">
        <f t="shared" si="95"/>
        <v>1.3009479818000491</v>
      </c>
      <c r="R1026" s="109">
        <f t="shared" si="96"/>
        <v>16.861599329471392</v>
      </c>
      <c r="S1026" s="147">
        <f t="shared" si="93"/>
        <v>1.3009479818000491</v>
      </c>
      <c r="T1026" s="107">
        <f t="shared" si="97"/>
        <v>776.80101900404088</v>
      </c>
      <c r="U1026" s="107">
        <f t="shared" si="98"/>
        <v>8.6099510665309786</v>
      </c>
    </row>
    <row r="1027" spans="1:21" s="110" customFormat="1">
      <c r="A1027" s="106" t="s">
        <v>4806</v>
      </c>
      <c r="B1027" s="107">
        <v>79.213497118221099</v>
      </c>
      <c r="C1027" s="107">
        <v>71.822035026995025</v>
      </c>
      <c r="D1027" s="108">
        <f t="shared" si="94"/>
        <v>1.1029135708623115</v>
      </c>
      <c r="E1027" s="117">
        <v>6.4904074552746591E-2</v>
      </c>
      <c r="F1027" s="117">
        <v>1.945617154931918E-3</v>
      </c>
      <c r="G1027" s="117">
        <v>1.1525420795169758</v>
      </c>
      <c r="H1027" s="117">
        <v>3.7390684656105844E-2</v>
      </c>
      <c r="I1027" s="117">
        <v>0.12880525226382952</v>
      </c>
      <c r="J1027" s="117">
        <v>1.706577224666163E-3</v>
      </c>
      <c r="K1027" s="107">
        <v>772.22500000000002</v>
      </c>
      <c r="L1027" s="107">
        <v>63.727499999999999</v>
      </c>
      <c r="M1027" s="107">
        <v>778.44291644968598</v>
      </c>
      <c r="N1027" s="107">
        <v>17.645630391989073</v>
      </c>
      <c r="O1027" s="107">
        <v>781.04608868930916</v>
      </c>
      <c r="P1027" s="107">
        <v>9.7550931692964831</v>
      </c>
      <c r="Q1027" s="109">
        <f t="shared" si="95"/>
        <v>-1.1422951457553454</v>
      </c>
      <c r="R1027" s="109">
        <f t="shared" si="96"/>
        <v>16.883544339660979</v>
      </c>
      <c r="S1027" s="147">
        <f t="shared" si="93"/>
        <v>-1.1422951457553454</v>
      </c>
      <c r="T1027" s="107">
        <f t="shared" si="97"/>
        <v>781.04608868930916</v>
      </c>
      <c r="U1027" s="107">
        <f t="shared" si="98"/>
        <v>9.7550931692964831</v>
      </c>
    </row>
    <row r="1028" spans="1:21" s="110" customFormat="1">
      <c r="A1028" s="106" t="s">
        <v>4807</v>
      </c>
      <c r="B1028" s="107">
        <v>76.69216753345178</v>
      </c>
      <c r="C1028" s="107">
        <v>80.319998596002392</v>
      </c>
      <c r="D1028" s="108">
        <f t="shared" si="94"/>
        <v>0.95483277980620918</v>
      </c>
      <c r="E1028" s="117">
        <v>6.861440957761894E-2</v>
      </c>
      <c r="F1028" s="117">
        <v>1.8435841071514855E-3</v>
      </c>
      <c r="G1028" s="117">
        <v>1.225574537598928</v>
      </c>
      <c r="H1028" s="117">
        <v>3.3335092533840968E-2</v>
      </c>
      <c r="I1028" s="117">
        <v>0.12982242536358449</v>
      </c>
      <c r="J1028" s="117">
        <v>1.5223498728252514E-3</v>
      </c>
      <c r="K1028" s="107">
        <v>887.03499999999997</v>
      </c>
      <c r="L1028" s="107">
        <v>55.555</v>
      </c>
      <c r="M1028" s="107">
        <v>812.32177634255333</v>
      </c>
      <c r="N1028" s="107">
        <v>15.218634729222384</v>
      </c>
      <c r="O1028" s="107">
        <v>786.8523750499769</v>
      </c>
      <c r="P1028" s="107">
        <v>8.6964396294785153</v>
      </c>
      <c r="Q1028" s="109">
        <f t="shared" si="95"/>
        <v>11.294100565369247</v>
      </c>
      <c r="R1028" s="109">
        <f t="shared" si="96"/>
        <v>11.282982366254609</v>
      </c>
      <c r="S1028" s="147">
        <f t="shared" ref="S1028:S1091" si="99">IF(OR(Q1028-R1028&gt;10,Q1028+R1028&lt;-5),"X",Q1028)</f>
        <v>11.294100565369247</v>
      </c>
      <c r="T1028" s="107">
        <f t="shared" si="97"/>
        <v>786.8523750499769</v>
      </c>
      <c r="U1028" s="107">
        <f t="shared" si="98"/>
        <v>8.6964396294785153</v>
      </c>
    </row>
    <row r="1029" spans="1:21" s="110" customFormat="1">
      <c r="A1029" s="106" t="s">
        <v>4808</v>
      </c>
      <c r="B1029" s="107">
        <v>189.63927895161243</v>
      </c>
      <c r="C1029" s="107">
        <v>128.75500271199036</v>
      </c>
      <c r="D1029" s="108">
        <f t="shared" ref="D1029:D1092" si="100">B1029/C1029</f>
        <v>1.4728692086303858</v>
      </c>
      <c r="E1029" s="117">
        <v>6.619210830038165E-2</v>
      </c>
      <c r="F1029" s="117">
        <v>1.6550155915315565E-3</v>
      </c>
      <c r="G1029" s="117">
        <v>1.1957495017740893</v>
      </c>
      <c r="H1029" s="117">
        <v>3.1717813524547007E-2</v>
      </c>
      <c r="I1029" s="117">
        <v>0.13048537305114025</v>
      </c>
      <c r="J1029" s="117">
        <v>1.2868471228709118E-3</v>
      </c>
      <c r="K1029" s="107">
        <v>812.96</v>
      </c>
      <c r="L1029" s="107">
        <v>51.847499999999997</v>
      </c>
      <c r="M1029" s="107">
        <v>798.62257898197936</v>
      </c>
      <c r="N1029" s="107">
        <v>14.677356360922929</v>
      </c>
      <c r="O1029" s="107">
        <v>790.63383835386867</v>
      </c>
      <c r="P1029" s="107">
        <v>7.3504520415439121</v>
      </c>
      <c r="Q1029" s="109">
        <f t="shared" ref="Q1029:Q1092" si="101">(1-O1029/K1029)*100</f>
        <v>2.7462804622775283</v>
      </c>
      <c r="R1029" s="109">
        <f t="shared" ref="R1029:R1092" si="102">SQRT((2*P1029)^2*(-1/K1029)^2+(2*L1029)^2*(O1029/K1029^2)^2)*100</f>
        <v>12.536055454475859</v>
      </c>
      <c r="S1029" s="147">
        <f t="shared" si="99"/>
        <v>2.7462804622775283</v>
      </c>
      <c r="T1029" s="107">
        <f t="shared" ref="T1029:T1092" si="103">IF(O1029&lt;=1000,O1029,K1029)</f>
        <v>790.63383835386867</v>
      </c>
      <c r="U1029" s="107">
        <f t="shared" ref="U1029:U1092" si="104">IF(T1029=O1029,P1029,L1029)</f>
        <v>7.3504520415439121</v>
      </c>
    </row>
    <row r="1030" spans="1:21" s="110" customFormat="1">
      <c r="A1030" s="106" t="s">
        <v>4809</v>
      </c>
      <c r="B1030" s="107">
        <v>137.24035957876649</v>
      </c>
      <c r="C1030" s="107">
        <v>88.544287968217262</v>
      </c>
      <c r="D1030" s="108">
        <f t="shared" si="100"/>
        <v>1.5499628799096397</v>
      </c>
      <c r="E1030" s="117">
        <v>6.2533415231238648E-2</v>
      </c>
      <c r="F1030" s="117">
        <v>1.854812360370131E-3</v>
      </c>
      <c r="G1030" s="117">
        <v>1.1061241285705286</v>
      </c>
      <c r="H1030" s="117">
        <v>3.2733202465308468E-2</v>
      </c>
      <c r="I1030" s="117">
        <v>0.12851978210534631</v>
      </c>
      <c r="J1030" s="117">
        <v>1.4394948244543842E-3</v>
      </c>
      <c r="K1030" s="107">
        <v>692.29</v>
      </c>
      <c r="L1030" s="107">
        <v>62.957500000000003</v>
      </c>
      <c r="M1030" s="107">
        <v>756.30740967326074</v>
      </c>
      <c r="N1030" s="107">
        <v>15.789375134326008</v>
      </c>
      <c r="O1030" s="107">
        <v>779.41561114619378</v>
      </c>
      <c r="P1030" s="107">
        <v>8.2335532867787542</v>
      </c>
      <c r="Q1030" s="109">
        <f t="shared" si="101"/>
        <v>-12.585132118937704</v>
      </c>
      <c r="R1030" s="109">
        <f t="shared" si="102"/>
        <v>20.614883755909741</v>
      </c>
      <c r="S1030" s="147">
        <f t="shared" si="99"/>
        <v>-12.585132118937704</v>
      </c>
      <c r="T1030" s="107">
        <f t="shared" si="103"/>
        <v>779.41561114619378</v>
      </c>
      <c r="U1030" s="107">
        <f t="shared" si="104"/>
        <v>8.2335532867787542</v>
      </c>
    </row>
    <row r="1031" spans="1:21" s="110" customFormat="1">
      <c r="A1031" s="106" t="s">
        <v>4810</v>
      </c>
      <c r="B1031" s="107">
        <v>61.6823469224326</v>
      </c>
      <c r="C1031" s="107">
        <v>66.586151099819077</v>
      </c>
      <c r="D1031" s="108">
        <f t="shared" si="100"/>
        <v>0.92635399258871109</v>
      </c>
      <c r="E1031" s="117">
        <v>6.8390514353203563E-2</v>
      </c>
      <c r="F1031" s="117">
        <v>2.0873086948365177E-3</v>
      </c>
      <c r="G1031" s="117">
        <v>1.2299294233035749</v>
      </c>
      <c r="H1031" s="117">
        <v>3.5943234528195402E-2</v>
      </c>
      <c r="I1031" s="117">
        <v>0.13136542036708301</v>
      </c>
      <c r="J1031" s="117">
        <v>1.6489802112112941E-3</v>
      </c>
      <c r="K1031" s="107">
        <v>879.63</v>
      </c>
      <c r="L1031" s="107">
        <v>62.962499999999999</v>
      </c>
      <c r="M1031" s="107">
        <v>814.30668246779078</v>
      </c>
      <c r="N1031" s="107">
        <v>16.375869552672771</v>
      </c>
      <c r="O1031" s="107">
        <v>795.65021680041275</v>
      </c>
      <c r="P1031" s="107">
        <v>9.4055532515153004</v>
      </c>
      <c r="Q1031" s="109">
        <f t="shared" si="101"/>
        <v>9.5471713333546209</v>
      </c>
      <c r="R1031" s="109">
        <f t="shared" si="102"/>
        <v>13.124337263182943</v>
      </c>
      <c r="S1031" s="147">
        <f t="shared" si="99"/>
        <v>9.5471713333546209</v>
      </c>
      <c r="T1031" s="107">
        <f t="shared" si="103"/>
        <v>795.65021680041275</v>
      </c>
      <c r="U1031" s="107">
        <f t="shared" si="104"/>
        <v>9.4055532515153004</v>
      </c>
    </row>
    <row r="1032" spans="1:21" s="110" customFormat="1">
      <c r="A1032" s="106" t="s">
        <v>4811</v>
      </c>
      <c r="B1032" s="107">
        <v>96.56386006090068</v>
      </c>
      <c r="C1032" s="107">
        <v>111.29641039974804</v>
      </c>
      <c r="D1032" s="108">
        <f t="shared" si="100"/>
        <v>0.86762780321546906</v>
      </c>
      <c r="E1032" s="117">
        <v>6.3973084985897738E-2</v>
      </c>
      <c r="F1032" s="117">
        <v>1.8033520962372524E-3</v>
      </c>
      <c r="G1032" s="117">
        <v>1.1516537565755807</v>
      </c>
      <c r="H1032" s="117">
        <v>3.1864266239699013E-2</v>
      </c>
      <c r="I1032" s="117">
        <v>0.13082971054310721</v>
      </c>
      <c r="J1032" s="117">
        <v>1.3260311958409262E-3</v>
      </c>
      <c r="K1032" s="107">
        <v>740.44</v>
      </c>
      <c r="L1032" s="107">
        <v>59.255000000000003</v>
      </c>
      <c r="M1032" s="107">
        <v>778.02379608078695</v>
      </c>
      <c r="N1032" s="107">
        <v>15.046312728147768</v>
      </c>
      <c r="O1032" s="107">
        <v>792.59706950631653</v>
      </c>
      <c r="P1032" s="107">
        <v>7.5712879596960692</v>
      </c>
      <c r="Q1032" s="109">
        <f t="shared" si="101"/>
        <v>-7.0440642734477477</v>
      </c>
      <c r="R1032" s="109">
        <f t="shared" si="102"/>
        <v>17.25440030051373</v>
      </c>
      <c r="S1032" s="147">
        <f t="shared" si="99"/>
        <v>-7.0440642734477477</v>
      </c>
      <c r="T1032" s="107">
        <f t="shared" si="103"/>
        <v>792.59706950631653</v>
      </c>
      <c r="U1032" s="107">
        <f t="shared" si="104"/>
        <v>7.5712879596960692</v>
      </c>
    </row>
    <row r="1033" spans="1:21" s="110" customFormat="1">
      <c r="A1033" s="106" t="s">
        <v>4812</v>
      </c>
      <c r="B1033" s="107">
        <v>63.892166086082774</v>
      </c>
      <c r="C1033" s="107">
        <v>77.828705528452375</v>
      </c>
      <c r="D1033" s="108">
        <f t="shared" si="100"/>
        <v>0.82093317179386049</v>
      </c>
      <c r="E1033" s="117">
        <v>6.3122493338572186E-2</v>
      </c>
      <c r="F1033" s="117">
        <v>1.9553955415566896E-3</v>
      </c>
      <c r="G1033" s="117">
        <v>1.1448623035450407</v>
      </c>
      <c r="H1033" s="117">
        <v>3.5642535008692001E-2</v>
      </c>
      <c r="I1033" s="117">
        <v>0.13157760394204776</v>
      </c>
      <c r="J1033" s="117">
        <v>1.4605858436444023E-3</v>
      </c>
      <c r="K1033" s="107">
        <v>722.23</v>
      </c>
      <c r="L1033" s="107">
        <v>60.180000000000064</v>
      </c>
      <c r="M1033" s="107">
        <v>774.8137850108659</v>
      </c>
      <c r="N1033" s="107">
        <v>16.88148702473914</v>
      </c>
      <c r="O1033" s="107">
        <v>796.85910557593945</v>
      </c>
      <c r="P1033" s="107">
        <v>8.3318398893525476</v>
      </c>
      <c r="Q1033" s="109">
        <f t="shared" si="101"/>
        <v>-10.333149491981697</v>
      </c>
      <c r="R1033" s="109">
        <f t="shared" si="102"/>
        <v>18.531270409573587</v>
      </c>
      <c r="S1033" s="147">
        <f t="shared" si="99"/>
        <v>-10.333149491981697</v>
      </c>
      <c r="T1033" s="107">
        <f t="shared" si="103"/>
        <v>796.85910557593945</v>
      </c>
      <c r="U1033" s="107">
        <f t="shared" si="104"/>
        <v>8.3318398893525476</v>
      </c>
    </row>
    <row r="1034" spans="1:21" s="110" customFormat="1">
      <c r="A1034" s="106" t="s">
        <v>4813</v>
      </c>
      <c r="B1034" s="107">
        <v>108.62428173018426</v>
      </c>
      <c r="C1034" s="107">
        <v>86.625930146367764</v>
      </c>
      <c r="D1034" s="108">
        <f t="shared" si="100"/>
        <v>1.2539464978517048</v>
      </c>
      <c r="E1034" s="117">
        <v>6.5670529916924528E-2</v>
      </c>
      <c r="F1034" s="117">
        <v>1.9192351163160818E-3</v>
      </c>
      <c r="G1034" s="117">
        <v>1.1683946713473539</v>
      </c>
      <c r="H1034" s="117">
        <v>3.5474722523530004E-2</v>
      </c>
      <c r="I1034" s="117">
        <v>0.12875613789566065</v>
      </c>
      <c r="J1034" s="117">
        <v>1.4277490848491597E-3</v>
      </c>
      <c r="K1034" s="107">
        <v>795.99</v>
      </c>
      <c r="L1034" s="107">
        <v>56.475000000000001</v>
      </c>
      <c r="M1034" s="107">
        <v>785.89339593726163</v>
      </c>
      <c r="N1034" s="107">
        <v>16.620160339787031</v>
      </c>
      <c r="O1034" s="107">
        <v>780.76559881121511</v>
      </c>
      <c r="P1034" s="107">
        <v>8.1648789635683467</v>
      </c>
      <c r="Q1034" s="109">
        <f t="shared" si="101"/>
        <v>1.9126372427775373</v>
      </c>
      <c r="R1034" s="109">
        <f t="shared" si="102"/>
        <v>14.068853373213821</v>
      </c>
      <c r="S1034" s="147">
        <f t="shared" si="99"/>
        <v>1.9126372427775373</v>
      </c>
      <c r="T1034" s="107">
        <f t="shared" si="103"/>
        <v>780.76559881121511</v>
      </c>
      <c r="U1034" s="107">
        <f t="shared" si="104"/>
        <v>8.1648789635683467</v>
      </c>
    </row>
    <row r="1035" spans="1:21" s="110" customFormat="1">
      <c r="A1035" s="106" t="s">
        <v>4814</v>
      </c>
      <c r="B1035" s="107">
        <v>105.99761771842957</v>
      </c>
      <c r="C1035" s="107">
        <v>80.415768443322975</v>
      </c>
      <c r="D1035" s="108">
        <f t="shared" si="100"/>
        <v>1.3181198136922199</v>
      </c>
      <c r="E1035" s="117">
        <v>6.8401739818527471E-2</v>
      </c>
      <c r="F1035" s="117">
        <v>3.2164264860900472E-3</v>
      </c>
      <c r="G1035" s="117">
        <v>1.2277599175622755</v>
      </c>
      <c r="H1035" s="117">
        <v>5.752475240496345E-2</v>
      </c>
      <c r="I1035" s="117">
        <v>0.13047595313446431</v>
      </c>
      <c r="J1035" s="117">
        <v>1.2240302462991645E-3</v>
      </c>
      <c r="K1035" s="107">
        <v>879.63</v>
      </c>
      <c r="L1035" s="107">
        <v>93.52</v>
      </c>
      <c r="M1035" s="107">
        <v>813.31833206060014</v>
      </c>
      <c r="N1035" s="107">
        <v>26.224841991866228</v>
      </c>
      <c r="O1035" s="107">
        <v>790.58012254391645</v>
      </c>
      <c r="P1035" s="107">
        <v>6.9929407143549716</v>
      </c>
      <c r="Q1035" s="109">
        <f t="shared" si="101"/>
        <v>10.123560753508132</v>
      </c>
      <c r="R1035" s="109">
        <f t="shared" si="102"/>
        <v>19.176890601983295</v>
      </c>
      <c r="S1035" s="147">
        <f t="shared" si="99"/>
        <v>10.123560753508132</v>
      </c>
      <c r="T1035" s="107">
        <f t="shared" si="103"/>
        <v>790.58012254391645</v>
      </c>
      <c r="U1035" s="107">
        <f t="shared" si="104"/>
        <v>6.9929407143549716</v>
      </c>
    </row>
    <row r="1036" spans="1:21" s="110" customFormat="1">
      <c r="A1036" s="106" t="s">
        <v>4815</v>
      </c>
      <c r="B1036" s="107">
        <v>57.91618155126497</v>
      </c>
      <c r="C1036" s="107">
        <v>73.3660972146549</v>
      </c>
      <c r="D1036" s="108">
        <f t="shared" si="100"/>
        <v>0.78941341777815321</v>
      </c>
      <c r="E1036" s="117">
        <v>7.3811563231149832E-2</v>
      </c>
      <c r="F1036" s="117">
        <v>1.2370331523249078E-2</v>
      </c>
      <c r="G1036" s="117">
        <v>1.3750369897629617</v>
      </c>
      <c r="H1036" s="117">
        <v>0.23283038972125597</v>
      </c>
      <c r="I1036" s="117">
        <v>0.13611165927277002</v>
      </c>
      <c r="J1036" s="117">
        <v>1.5574461712220945E-3</v>
      </c>
      <c r="K1036" s="107">
        <v>1036.115</v>
      </c>
      <c r="L1036" s="107">
        <v>344.435</v>
      </c>
      <c r="M1036" s="107">
        <v>878.31955323385057</v>
      </c>
      <c r="N1036" s="107">
        <v>99.542149709365802</v>
      </c>
      <c r="O1036" s="107">
        <v>822.63727369546746</v>
      </c>
      <c r="P1036" s="107">
        <v>8.8482675467706322</v>
      </c>
      <c r="Q1036" s="109">
        <f t="shared" si="101"/>
        <v>20.603671050465689</v>
      </c>
      <c r="R1036" s="109">
        <f t="shared" si="102"/>
        <v>52.814958577824534</v>
      </c>
      <c r="S1036" s="147">
        <f t="shared" si="99"/>
        <v>20.603671050465689</v>
      </c>
      <c r="T1036" s="107">
        <f t="shared" si="103"/>
        <v>822.63727369546746</v>
      </c>
      <c r="U1036" s="107">
        <f t="shared" si="104"/>
        <v>8.8482675467706322</v>
      </c>
    </row>
    <row r="1037" spans="1:21" s="110" customFormat="1">
      <c r="A1037" s="106" t="s">
        <v>4816</v>
      </c>
      <c r="B1037" s="107">
        <v>104.37175679041292</v>
      </c>
      <c r="C1037" s="107">
        <v>87.363347333910127</v>
      </c>
      <c r="D1037" s="108">
        <f t="shared" si="100"/>
        <v>1.1946858719995608</v>
      </c>
      <c r="E1037" s="117">
        <v>5.6562520398650722E-2</v>
      </c>
      <c r="F1037" s="117">
        <v>1.6878132679052189E-3</v>
      </c>
      <c r="G1037" s="117">
        <v>1.0084588346509735</v>
      </c>
      <c r="H1037" s="117">
        <v>3.058751369459925E-2</v>
      </c>
      <c r="I1037" s="117">
        <v>0.12961857371377464</v>
      </c>
      <c r="J1037" s="117">
        <v>1.4438775083552532E-3</v>
      </c>
      <c r="K1037" s="107">
        <v>475.97</v>
      </c>
      <c r="L1037" s="107">
        <v>66.66</v>
      </c>
      <c r="M1037" s="107">
        <v>708.09532318506865</v>
      </c>
      <c r="N1037" s="107">
        <v>15.471114134532222</v>
      </c>
      <c r="O1037" s="107">
        <v>785.68915620913742</v>
      </c>
      <c r="P1037" s="107">
        <v>8.2507169497701121</v>
      </c>
      <c r="Q1037" s="109">
        <f t="shared" si="101"/>
        <v>-65.071150746714565</v>
      </c>
      <c r="R1037" s="109">
        <f t="shared" si="102"/>
        <v>46.366502872379797</v>
      </c>
      <c r="S1037" s="147" t="str">
        <f t="shared" si="99"/>
        <v>X</v>
      </c>
      <c r="T1037" s="107">
        <f t="shared" si="103"/>
        <v>785.68915620913742</v>
      </c>
      <c r="U1037" s="107">
        <f t="shared" si="104"/>
        <v>8.2507169497701121</v>
      </c>
    </row>
    <row r="1038" spans="1:21" s="110" customFormat="1">
      <c r="A1038" s="106" t="s">
        <v>4817</v>
      </c>
      <c r="B1038" s="107">
        <v>111.57132926884373</v>
      </c>
      <c r="C1038" s="107">
        <v>80.787387516402802</v>
      </c>
      <c r="D1038" s="108">
        <f t="shared" si="100"/>
        <v>1.3810488579815836</v>
      </c>
      <c r="E1038" s="117">
        <v>6.5095574093256281E-2</v>
      </c>
      <c r="F1038" s="117">
        <v>1.7409566521920873E-3</v>
      </c>
      <c r="G1038" s="117">
        <v>1.1444575522919698</v>
      </c>
      <c r="H1038" s="117">
        <v>3.1023015752685026E-2</v>
      </c>
      <c r="I1038" s="117">
        <v>0.12759311815839267</v>
      </c>
      <c r="J1038" s="117">
        <v>1.3684688922178956E-3</v>
      </c>
      <c r="K1038" s="107">
        <v>777.47</v>
      </c>
      <c r="L1038" s="107">
        <v>55.55</v>
      </c>
      <c r="M1038" s="107">
        <v>774.62215669766692</v>
      </c>
      <c r="N1038" s="107">
        <v>14.698584675754434</v>
      </c>
      <c r="O1038" s="107">
        <v>774.12007833405517</v>
      </c>
      <c r="P1038" s="107">
        <v>7.8346533513143024</v>
      </c>
      <c r="Q1038" s="109">
        <f t="shared" si="101"/>
        <v>0.43087471747397244</v>
      </c>
      <c r="R1038" s="109">
        <f t="shared" si="102"/>
        <v>14.370400295290711</v>
      </c>
      <c r="S1038" s="147">
        <f t="shared" si="99"/>
        <v>0.43087471747397244</v>
      </c>
      <c r="T1038" s="107">
        <f t="shared" si="103"/>
        <v>774.12007833405517</v>
      </c>
      <c r="U1038" s="107">
        <f t="shared" si="104"/>
        <v>7.8346533513143024</v>
      </c>
    </row>
    <row r="1039" spans="1:21" s="110" customFormat="1">
      <c r="A1039" s="106" t="s">
        <v>4818</v>
      </c>
      <c r="B1039" s="107">
        <v>71.260877760194575</v>
      </c>
      <c r="C1039" s="107">
        <v>62.88653192061826</v>
      </c>
      <c r="D1039" s="108">
        <f t="shared" si="100"/>
        <v>1.1331659670809524</v>
      </c>
      <c r="E1039" s="117">
        <v>6.2082308203201104E-2</v>
      </c>
      <c r="F1039" s="117">
        <v>2.2697320686599501E-3</v>
      </c>
      <c r="G1039" s="117">
        <v>1.1410898396676501</v>
      </c>
      <c r="H1039" s="117">
        <v>4.1406467527456914E-2</v>
      </c>
      <c r="I1039" s="117">
        <v>0.13426440275199256</v>
      </c>
      <c r="J1039" s="117">
        <v>1.5803334769654883E-3</v>
      </c>
      <c r="K1039" s="107">
        <v>675.94</v>
      </c>
      <c r="L1039" s="107">
        <v>77.77</v>
      </c>
      <c r="M1039" s="107">
        <v>773.02631900501979</v>
      </c>
      <c r="N1039" s="107">
        <v>19.643494735749876</v>
      </c>
      <c r="O1039" s="107">
        <v>812.14722012199763</v>
      </c>
      <c r="P1039" s="107">
        <v>8.9922787278427467</v>
      </c>
      <c r="Q1039" s="109">
        <f t="shared" si="101"/>
        <v>-20.150785590732557</v>
      </c>
      <c r="R1039" s="109">
        <f t="shared" si="102"/>
        <v>27.775528230171094</v>
      </c>
      <c r="S1039" s="147">
        <f t="shared" si="99"/>
        <v>-20.150785590732557</v>
      </c>
      <c r="T1039" s="107">
        <f t="shared" si="103"/>
        <v>812.14722012199763</v>
      </c>
      <c r="U1039" s="107">
        <f t="shared" si="104"/>
        <v>8.9922787278427467</v>
      </c>
    </row>
    <row r="1040" spans="1:21" s="110" customFormat="1">
      <c r="A1040" s="106" t="s">
        <v>4819</v>
      </c>
      <c r="B1040" s="107">
        <v>114.6389188739538</v>
      </c>
      <c r="C1040" s="107">
        <v>79.690935887397217</v>
      </c>
      <c r="D1040" s="108">
        <f t="shared" si="100"/>
        <v>1.438544015042537</v>
      </c>
      <c r="E1040" s="117">
        <v>6.6063780790615201E-2</v>
      </c>
      <c r="F1040" s="117">
        <v>2.0116479164633662E-3</v>
      </c>
      <c r="G1040" s="117">
        <v>1.1791803609030114</v>
      </c>
      <c r="H1040" s="117">
        <v>3.6251612336294342E-2</v>
      </c>
      <c r="I1040" s="117">
        <v>0.12983357441356652</v>
      </c>
      <c r="J1040" s="117">
        <v>1.4263950076411314E-3</v>
      </c>
      <c r="K1040" s="107">
        <v>809.26</v>
      </c>
      <c r="L1040" s="107">
        <v>64.807500000000005</v>
      </c>
      <c r="M1040" s="107">
        <v>790.931436122435</v>
      </c>
      <c r="N1040" s="107">
        <v>16.899898705885118</v>
      </c>
      <c r="O1040" s="107">
        <v>786.91598773609314</v>
      </c>
      <c r="P1040" s="107">
        <v>8.1495704797951802</v>
      </c>
      <c r="Q1040" s="109">
        <f t="shared" si="101"/>
        <v>2.7610424664393229</v>
      </c>
      <c r="R1040" s="109">
        <f t="shared" si="102"/>
        <v>15.703953703858039</v>
      </c>
      <c r="S1040" s="147">
        <f t="shared" si="99"/>
        <v>2.7610424664393229</v>
      </c>
      <c r="T1040" s="107">
        <f t="shared" si="103"/>
        <v>786.91598773609314</v>
      </c>
      <c r="U1040" s="107">
        <f t="shared" si="104"/>
        <v>8.1495704797951802</v>
      </c>
    </row>
    <row r="1041" spans="1:21" s="110" customFormat="1">
      <c r="A1041" s="106" t="s">
        <v>4820</v>
      </c>
      <c r="B1041" s="107">
        <v>50.656469764512899</v>
      </c>
      <c r="C1041" s="107">
        <v>75.303338509080518</v>
      </c>
      <c r="D1041" s="108">
        <f t="shared" si="100"/>
        <v>0.67269885728113432</v>
      </c>
      <c r="E1041" s="117">
        <v>6.7585018461243651E-2</v>
      </c>
      <c r="F1041" s="117">
        <v>2.1040632230019014E-3</v>
      </c>
      <c r="G1041" s="117">
        <v>1.204598324223584</v>
      </c>
      <c r="H1041" s="117">
        <v>3.6694510751002482E-2</v>
      </c>
      <c r="I1041" s="117">
        <v>0.12975561324691129</v>
      </c>
      <c r="J1041" s="117">
        <v>1.2920992458938171E-3</v>
      </c>
      <c r="K1041" s="107">
        <v>857.4</v>
      </c>
      <c r="L1041" s="107">
        <v>64.814999999999998</v>
      </c>
      <c r="M1041" s="107">
        <v>802.70632727785267</v>
      </c>
      <c r="N1041" s="107">
        <v>16.909389529159697</v>
      </c>
      <c r="O1041" s="107">
        <v>786.47115469004711</v>
      </c>
      <c r="P1041" s="107">
        <v>7.3849728259962628</v>
      </c>
      <c r="Q1041" s="109">
        <f t="shared" si="101"/>
        <v>8.2725501877714986</v>
      </c>
      <c r="R1041" s="109">
        <f t="shared" si="102"/>
        <v>13.974819946619796</v>
      </c>
      <c r="S1041" s="147">
        <f t="shared" si="99"/>
        <v>8.2725501877714986</v>
      </c>
      <c r="T1041" s="107">
        <f t="shared" si="103"/>
        <v>786.47115469004711</v>
      </c>
      <c r="U1041" s="107">
        <f t="shared" si="104"/>
        <v>7.3849728259962628</v>
      </c>
    </row>
    <row r="1042" spans="1:21" s="105" customFormat="1">
      <c r="A1042" s="111" t="s">
        <v>6508</v>
      </c>
      <c r="B1042" s="112"/>
      <c r="C1042" s="112"/>
      <c r="D1042" s="103"/>
      <c r="E1042" s="123"/>
      <c r="F1042" s="123"/>
      <c r="G1042" s="123"/>
      <c r="H1042" s="123"/>
      <c r="I1042" s="123"/>
      <c r="J1042" s="123"/>
      <c r="K1042" s="112"/>
      <c r="L1042" s="112"/>
      <c r="M1042" s="112"/>
      <c r="N1042" s="112"/>
      <c r="O1042" s="112"/>
      <c r="P1042" s="112"/>
      <c r="Q1042" s="113"/>
      <c r="R1042" s="113"/>
      <c r="S1042" s="147">
        <f t="shared" si="99"/>
        <v>0</v>
      </c>
      <c r="T1042" s="112"/>
      <c r="U1042" s="112"/>
    </row>
    <row r="1043" spans="1:21" s="110" customFormat="1">
      <c r="A1043" s="106" t="s">
        <v>4821</v>
      </c>
      <c r="B1043" s="107">
        <v>39</v>
      </c>
      <c r="C1043" s="107">
        <v>49</v>
      </c>
      <c r="D1043" s="108">
        <f t="shared" si="100"/>
        <v>0.79591836734693877</v>
      </c>
      <c r="E1043" s="117">
        <v>8.7499999999999994E-2</v>
      </c>
      <c r="F1043" s="117">
        <v>1.17E-2</v>
      </c>
      <c r="G1043" s="117">
        <v>1.6345000000000001</v>
      </c>
      <c r="H1043" s="117">
        <v>0.2253</v>
      </c>
      <c r="I1043" s="117">
        <v>0.13550000000000001</v>
      </c>
      <c r="J1043" s="117">
        <v>2.5999999999999999E-3</v>
      </c>
      <c r="K1043" s="107">
        <v>1371</v>
      </c>
      <c r="L1043" s="107">
        <v>261</v>
      </c>
      <c r="M1043" s="107"/>
      <c r="N1043" s="107"/>
      <c r="O1043" s="107">
        <v>819</v>
      </c>
      <c r="P1043" s="107">
        <v>15</v>
      </c>
      <c r="Q1043" s="109">
        <f t="shared" si="101"/>
        <v>40.262582056892782</v>
      </c>
      <c r="R1043" s="109">
        <f t="shared" si="102"/>
        <v>22.849678697800933</v>
      </c>
      <c r="S1043" s="147" t="str">
        <f t="shared" si="99"/>
        <v>X</v>
      </c>
      <c r="T1043" s="107">
        <f t="shared" si="103"/>
        <v>819</v>
      </c>
      <c r="U1043" s="107">
        <f t="shared" si="104"/>
        <v>15</v>
      </c>
    </row>
    <row r="1044" spans="1:21" s="110" customFormat="1">
      <c r="A1044" s="106" t="s">
        <v>4822</v>
      </c>
      <c r="B1044" s="107">
        <v>107</v>
      </c>
      <c r="C1044" s="107">
        <v>137</v>
      </c>
      <c r="D1044" s="108">
        <f t="shared" si="100"/>
        <v>0.78102189781021902</v>
      </c>
      <c r="E1044" s="117">
        <v>6.2E-2</v>
      </c>
      <c r="F1044" s="117">
        <v>3.5999999999999999E-3</v>
      </c>
      <c r="G1044" s="117">
        <v>0.87229999999999996</v>
      </c>
      <c r="H1044" s="117">
        <v>5.2600000000000001E-2</v>
      </c>
      <c r="I1044" s="117">
        <v>0.10199999999999999</v>
      </c>
      <c r="J1044" s="117">
        <v>1.1999999999999999E-3</v>
      </c>
      <c r="K1044" s="107">
        <v>674</v>
      </c>
      <c r="L1044" s="107">
        <v>124</v>
      </c>
      <c r="M1044" s="107"/>
      <c r="N1044" s="107"/>
      <c r="O1044" s="107">
        <v>626</v>
      </c>
      <c r="P1044" s="107">
        <v>7</v>
      </c>
      <c r="Q1044" s="109">
        <f t="shared" si="101"/>
        <v>7.1216617210682509</v>
      </c>
      <c r="R1044" s="109">
        <f t="shared" si="102"/>
        <v>34.237885447426351</v>
      </c>
      <c r="S1044" s="147">
        <f t="shared" si="99"/>
        <v>7.1216617210682509</v>
      </c>
      <c r="T1044" s="107">
        <f t="shared" si="103"/>
        <v>626</v>
      </c>
      <c r="U1044" s="107">
        <f t="shared" si="104"/>
        <v>7</v>
      </c>
    </row>
    <row r="1045" spans="1:21" s="110" customFormat="1">
      <c r="A1045" s="106" t="s">
        <v>4823</v>
      </c>
      <c r="B1045" s="107">
        <v>112</v>
      </c>
      <c r="C1045" s="107">
        <v>117</v>
      </c>
      <c r="D1045" s="108">
        <f t="shared" si="100"/>
        <v>0.95726495726495731</v>
      </c>
      <c r="E1045" s="117">
        <v>5.9200000000000003E-2</v>
      </c>
      <c r="F1045" s="117">
        <v>3.5000000000000001E-3</v>
      </c>
      <c r="G1045" s="117">
        <v>0.99309999999999998</v>
      </c>
      <c r="H1045" s="117">
        <v>6.1199999999999997E-2</v>
      </c>
      <c r="I1045" s="117">
        <v>0.1217</v>
      </c>
      <c r="J1045" s="117">
        <v>1.4E-3</v>
      </c>
      <c r="K1045" s="107">
        <v>573</v>
      </c>
      <c r="L1045" s="107">
        <v>129</v>
      </c>
      <c r="M1045" s="107"/>
      <c r="N1045" s="107"/>
      <c r="O1045" s="107">
        <v>741</v>
      </c>
      <c r="P1045" s="107">
        <v>8</v>
      </c>
      <c r="Q1045" s="109">
        <f t="shared" si="101"/>
        <v>-29.319371727748699</v>
      </c>
      <c r="R1045" s="109">
        <f t="shared" si="102"/>
        <v>58.294485377558011</v>
      </c>
      <c r="S1045" s="147">
        <f t="shared" si="99"/>
        <v>-29.319371727748699</v>
      </c>
      <c r="T1045" s="107">
        <f t="shared" si="103"/>
        <v>741</v>
      </c>
      <c r="U1045" s="107">
        <f t="shared" si="104"/>
        <v>8</v>
      </c>
    </row>
    <row r="1046" spans="1:21" s="110" customFormat="1">
      <c r="A1046" s="106" t="s">
        <v>4824</v>
      </c>
      <c r="B1046" s="107">
        <v>42</v>
      </c>
      <c r="C1046" s="107">
        <v>36</v>
      </c>
      <c r="D1046" s="108">
        <f t="shared" si="100"/>
        <v>1.1666666666666667</v>
      </c>
      <c r="E1046" s="117">
        <v>6.25E-2</v>
      </c>
      <c r="F1046" s="117">
        <v>7.0000000000000001E-3</v>
      </c>
      <c r="G1046" s="117">
        <v>1.1556</v>
      </c>
      <c r="H1046" s="117">
        <v>0.1341</v>
      </c>
      <c r="I1046" s="117">
        <v>0.1341</v>
      </c>
      <c r="J1046" s="117">
        <v>2.3E-3</v>
      </c>
      <c r="K1046" s="107">
        <v>692</v>
      </c>
      <c r="L1046" s="107">
        <v>242</v>
      </c>
      <c r="M1046" s="107"/>
      <c r="N1046" s="107"/>
      <c r="O1046" s="107">
        <v>811</v>
      </c>
      <c r="P1046" s="107">
        <v>13</v>
      </c>
      <c r="Q1046" s="109">
        <f t="shared" si="101"/>
        <v>-17.196531791907521</v>
      </c>
      <c r="R1046" s="109">
        <f t="shared" si="102"/>
        <v>82.055892797189188</v>
      </c>
      <c r="S1046" s="147">
        <f t="shared" si="99"/>
        <v>-17.196531791907521</v>
      </c>
      <c r="T1046" s="107">
        <f t="shared" si="103"/>
        <v>811</v>
      </c>
      <c r="U1046" s="107">
        <f t="shared" si="104"/>
        <v>13</v>
      </c>
    </row>
    <row r="1047" spans="1:21" s="110" customFormat="1">
      <c r="A1047" s="106" t="s">
        <v>4825</v>
      </c>
      <c r="B1047" s="107">
        <v>173</v>
      </c>
      <c r="C1047" s="107">
        <v>162</v>
      </c>
      <c r="D1047" s="108">
        <f t="shared" si="100"/>
        <v>1.0679012345679013</v>
      </c>
      <c r="E1047" s="117">
        <v>6.0199999999999997E-2</v>
      </c>
      <c r="F1047" s="117">
        <v>2.3999999999999998E-3</v>
      </c>
      <c r="G1047" s="117">
        <v>1.1362000000000001</v>
      </c>
      <c r="H1047" s="117">
        <v>4.9299999999999997E-2</v>
      </c>
      <c r="I1047" s="117">
        <v>0.1368</v>
      </c>
      <c r="J1047" s="117">
        <v>2E-3</v>
      </c>
      <c r="K1047" s="107">
        <v>612</v>
      </c>
      <c r="L1047" s="107">
        <v>84</v>
      </c>
      <c r="M1047" s="107"/>
      <c r="N1047" s="107"/>
      <c r="O1047" s="107">
        <v>826</v>
      </c>
      <c r="P1047" s="107">
        <v>11</v>
      </c>
      <c r="Q1047" s="109">
        <f t="shared" si="101"/>
        <v>-34.967320261437919</v>
      </c>
      <c r="R1047" s="109">
        <f t="shared" si="102"/>
        <v>37.223835905278712</v>
      </c>
      <c r="S1047" s="147">
        <f t="shared" si="99"/>
        <v>-34.967320261437919</v>
      </c>
      <c r="T1047" s="107">
        <f t="shared" si="103"/>
        <v>826</v>
      </c>
      <c r="U1047" s="107">
        <f t="shared" si="104"/>
        <v>11</v>
      </c>
    </row>
    <row r="1048" spans="1:21" s="110" customFormat="1">
      <c r="A1048" s="106" t="s">
        <v>4826</v>
      </c>
      <c r="B1048" s="107">
        <v>381</v>
      </c>
      <c r="C1048" s="107">
        <v>358</v>
      </c>
      <c r="D1048" s="108">
        <f t="shared" si="100"/>
        <v>1.0642458100558658</v>
      </c>
      <c r="E1048" s="117">
        <v>6.2399999999999997E-2</v>
      </c>
      <c r="F1048" s="117">
        <v>2.2000000000000001E-3</v>
      </c>
      <c r="G1048" s="117">
        <v>0.98399999999999999</v>
      </c>
      <c r="H1048" s="117">
        <v>3.73E-2</v>
      </c>
      <c r="I1048" s="117">
        <v>0.1143</v>
      </c>
      <c r="J1048" s="117">
        <v>1.2999999999999999E-3</v>
      </c>
      <c r="K1048" s="107">
        <v>689</v>
      </c>
      <c r="L1048" s="107">
        <v>74</v>
      </c>
      <c r="M1048" s="107"/>
      <c r="N1048" s="107"/>
      <c r="O1048" s="107">
        <v>698</v>
      </c>
      <c r="P1048" s="107">
        <v>7</v>
      </c>
      <c r="Q1048" s="109">
        <f t="shared" si="101"/>
        <v>-1.3062409288824295</v>
      </c>
      <c r="R1048" s="109">
        <f t="shared" si="102"/>
        <v>21.855652001501415</v>
      </c>
      <c r="S1048" s="147">
        <f t="shared" si="99"/>
        <v>-1.3062409288824295</v>
      </c>
      <c r="T1048" s="107">
        <f t="shared" si="103"/>
        <v>698</v>
      </c>
      <c r="U1048" s="107">
        <f t="shared" si="104"/>
        <v>7</v>
      </c>
    </row>
    <row r="1049" spans="1:21" s="110" customFormat="1">
      <c r="A1049" s="106" t="s">
        <v>4827</v>
      </c>
      <c r="B1049" s="107">
        <v>23</v>
      </c>
      <c r="C1049" s="107">
        <v>38</v>
      </c>
      <c r="D1049" s="108">
        <f t="shared" si="100"/>
        <v>0.60526315789473684</v>
      </c>
      <c r="E1049" s="117">
        <v>5.2999999999999999E-2</v>
      </c>
      <c r="F1049" s="117">
        <v>7.7999999999999996E-3</v>
      </c>
      <c r="G1049" s="117">
        <v>0.94799999999999995</v>
      </c>
      <c r="H1049" s="117">
        <v>0.1429</v>
      </c>
      <c r="I1049" s="117">
        <v>0.1298</v>
      </c>
      <c r="J1049" s="117">
        <v>2.3E-3</v>
      </c>
      <c r="K1049" s="107">
        <v>327</v>
      </c>
      <c r="L1049" s="107">
        <v>304</v>
      </c>
      <c r="M1049" s="107"/>
      <c r="N1049" s="107"/>
      <c r="O1049" s="107">
        <v>787</v>
      </c>
      <c r="P1049" s="107">
        <v>13</v>
      </c>
      <c r="Q1049" s="109">
        <f t="shared" si="101"/>
        <v>-140.67278287461775</v>
      </c>
      <c r="R1049" s="109">
        <f t="shared" si="102"/>
        <v>447.56008804478273</v>
      </c>
      <c r="S1049" s="147">
        <f t="shared" si="99"/>
        <v>-140.67278287461775</v>
      </c>
      <c r="T1049" s="107">
        <f t="shared" si="103"/>
        <v>787</v>
      </c>
      <c r="U1049" s="107">
        <f t="shared" si="104"/>
        <v>13</v>
      </c>
    </row>
    <row r="1050" spans="1:21" s="110" customFormat="1">
      <c r="A1050" s="106" t="s">
        <v>4828</v>
      </c>
      <c r="B1050" s="107">
        <v>27</v>
      </c>
      <c r="C1050" s="107">
        <v>36</v>
      </c>
      <c r="D1050" s="108">
        <f t="shared" si="100"/>
        <v>0.75</v>
      </c>
      <c r="E1050" s="117">
        <v>6.6299999999999998E-2</v>
      </c>
      <c r="F1050" s="117">
        <v>6.7999999999999996E-3</v>
      </c>
      <c r="G1050" s="117">
        <v>1.2834000000000001</v>
      </c>
      <c r="H1050" s="117">
        <v>0.13600000000000001</v>
      </c>
      <c r="I1050" s="117">
        <v>0.1404</v>
      </c>
      <c r="J1050" s="117">
        <v>2.3E-3</v>
      </c>
      <c r="K1050" s="107">
        <v>815</v>
      </c>
      <c r="L1050" s="107">
        <v>216</v>
      </c>
      <c r="M1050" s="107"/>
      <c r="N1050" s="107"/>
      <c r="O1050" s="107">
        <v>847</v>
      </c>
      <c r="P1050" s="107">
        <v>13</v>
      </c>
      <c r="Q1050" s="109">
        <f t="shared" si="101"/>
        <v>-3.926380368098159</v>
      </c>
      <c r="R1050" s="109">
        <f t="shared" si="102"/>
        <v>55.179654083020544</v>
      </c>
      <c r="S1050" s="147">
        <f t="shared" si="99"/>
        <v>-3.926380368098159</v>
      </c>
      <c r="T1050" s="107">
        <f t="shared" si="103"/>
        <v>847</v>
      </c>
      <c r="U1050" s="107">
        <f t="shared" si="104"/>
        <v>13</v>
      </c>
    </row>
    <row r="1051" spans="1:21" s="110" customFormat="1">
      <c r="A1051" s="106" t="s">
        <v>4829</v>
      </c>
      <c r="B1051" s="107">
        <v>80</v>
      </c>
      <c r="C1051" s="107">
        <v>79</v>
      </c>
      <c r="D1051" s="108">
        <f t="shared" si="100"/>
        <v>1.0126582278481013</v>
      </c>
      <c r="E1051" s="117">
        <v>6.2799999999999995E-2</v>
      </c>
      <c r="F1051" s="117">
        <v>3.8999999999999998E-3</v>
      </c>
      <c r="G1051" s="117">
        <v>1.1541999999999999</v>
      </c>
      <c r="H1051" s="117">
        <v>7.4200000000000002E-2</v>
      </c>
      <c r="I1051" s="117">
        <v>0.13339999999999999</v>
      </c>
      <c r="J1051" s="117">
        <v>1.6000000000000001E-3</v>
      </c>
      <c r="K1051" s="107">
        <v>700</v>
      </c>
      <c r="L1051" s="107">
        <v>132</v>
      </c>
      <c r="M1051" s="107"/>
      <c r="N1051" s="107"/>
      <c r="O1051" s="107">
        <v>807</v>
      </c>
      <c r="P1051" s="107">
        <v>9</v>
      </c>
      <c r="Q1051" s="109">
        <f t="shared" si="101"/>
        <v>-15.285714285714281</v>
      </c>
      <c r="R1051" s="109">
        <f t="shared" si="102"/>
        <v>43.555156500800749</v>
      </c>
      <c r="S1051" s="147">
        <f t="shared" si="99"/>
        <v>-15.285714285714281</v>
      </c>
      <c r="T1051" s="107">
        <f t="shared" si="103"/>
        <v>807</v>
      </c>
      <c r="U1051" s="107">
        <f t="shared" si="104"/>
        <v>9</v>
      </c>
    </row>
    <row r="1052" spans="1:21" s="110" customFormat="1">
      <c r="A1052" s="106" t="s">
        <v>4830</v>
      </c>
      <c r="B1052" s="107">
        <v>34</v>
      </c>
      <c r="C1052" s="107">
        <v>38</v>
      </c>
      <c r="D1052" s="108">
        <f t="shared" si="100"/>
        <v>0.89473684210526316</v>
      </c>
      <c r="E1052" s="117">
        <v>7.4099999999999999E-2</v>
      </c>
      <c r="F1052" s="117">
        <v>1.6999999999999999E-3</v>
      </c>
      <c r="G1052" s="117">
        <v>1.3781000000000001</v>
      </c>
      <c r="H1052" s="117">
        <v>3.9600000000000003E-2</v>
      </c>
      <c r="I1052" s="117">
        <v>0.1348</v>
      </c>
      <c r="J1052" s="117">
        <v>2E-3</v>
      </c>
      <c r="K1052" s="107">
        <v>1045</v>
      </c>
      <c r="L1052" s="107">
        <v>46</v>
      </c>
      <c r="M1052" s="107"/>
      <c r="N1052" s="107"/>
      <c r="O1052" s="107">
        <v>815</v>
      </c>
      <c r="P1052" s="107">
        <v>12</v>
      </c>
      <c r="Q1052" s="109">
        <f t="shared" si="101"/>
        <v>22.009569377990434</v>
      </c>
      <c r="R1052" s="109">
        <f t="shared" si="102"/>
        <v>7.2400639921331642</v>
      </c>
      <c r="S1052" s="147" t="str">
        <f t="shared" si="99"/>
        <v>X</v>
      </c>
      <c r="T1052" s="107">
        <f t="shared" si="103"/>
        <v>815</v>
      </c>
      <c r="U1052" s="107">
        <f t="shared" si="104"/>
        <v>12</v>
      </c>
    </row>
    <row r="1053" spans="1:21" s="110" customFormat="1">
      <c r="A1053" s="106" t="s">
        <v>4831</v>
      </c>
      <c r="B1053" s="107">
        <v>370</v>
      </c>
      <c r="C1053" s="107">
        <v>572</v>
      </c>
      <c r="D1053" s="108">
        <f t="shared" si="100"/>
        <v>0.64685314685314688</v>
      </c>
      <c r="E1053" s="117">
        <v>6.6000000000000003E-2</v>
      </c>
      <c r="F1053" s="117">
        <v>1.6000000000000001E-3</v>
      </c>
      <c r="G1053" s="117">
        <v>1.1603000000000001</v>
      </c>
      <c r="H1053" s="117">
        <v>3.0700000000000002E-2</v>
      </c>
      <c r="I1053" s="117">
        <v>0.12740000000000001</v>
      </c>
      <c r="J1053" s="117">
        <v>1E-3</v>
      </c>
      <c r="K1053" s="107">
        <v>807</v>
      </c>
      <c r="L1053" s="107">
        <v>51</v>
      </c>
      <c r="M1053" s="107"/>
      <c r="N1053" s="107"/>
      <c r="O1053" s="107">
        <v>773</v>
      </c>
      <c r="P1053" s="107">
        <v>6</v>
      </c>
      <c r="Q1053" s="109">
        <f t="shared" si="101"/>
        <v>4.213135068153651</v>
      </c>
      <c r="R1053" s="109">
        <f t="shared" si="102"/>
        <v>12.197865431966177</v>
      </c>
      <c r="S1053" s="147">
        <f t="shared" si="99"/>
        <v>4.213135068153651</v>
      </c>
      <c r="T1053" s="107">
        <f t="shared" si="103"/>
        <v>773</v>
      </c>
      <c r="U1053" s="107">
        <f t="shared" si="104"/>
        <v>6</v>
      </c>
    </row>
    <row r="1054" spans="1:21" s="110" customFormat="1">
      <c r="A1054" s="106" t="s">
        <v>4832</v>
      </c>
      <c r="B1054" s="107">
        <v>272</v>
      </c>
      <c r="C1054" s="107">
        <v>515</v>
      </c>
      <c r="D1054" s="108">
        <f t="shared" si="100"/>
        <v>0.5281553398058253</v>
      </c>
      <c r="E1054" s="117">
        <v>6.4199999999999993E-2</v>
      </c>
      <c r="F1054" s="117">
        <v>1.1000000000000001E-3</v>
      </c>
      <c r="G1054" s="117">
        <v>1.1048</v>
      </c>
      <c r="H1054" s="117">
        <v>2.1899999999999999E-2</v>
      </c>
      <c r="I1054" s="117">
        <v>0.12479999999999999</v>
      </c>
      <c r="J1054" s="117">
        <v>1.1999999999999999E-3</v>
      </c>
      <c r="K1054" s="107">
        <v>748</v>
      </c>
      <c r="L1054" s="107">
        <v>35</v>
      </c>
      <c r="M1054" s="107"/>
      <c r="N1054" s="107"/>
      <c r="O1054" s="107">
        <v>758</v>
      </c>
      <c r="P1054" s="107">
        <v>7</v>
      </c>
      <c r="Q1054" s="109">
        <f t="shared" si="101"/>
        <v>-1.3368983957219305</v>
      </c>
      <c r="R1054" s="109">
        <f t="shared" si="102"/>
        <v>9.6663317959435648</v>
      </c>
      <c r="S1054" s="147">
        <f t="shared" si="99"/>
        <v>-1.3368983957219305</v>
      </c>
      <c r="T1054" s="107">
        <f t="shared" si="103"/>
        <v>758</v>
      </c>
      <c r="U1054" s="107">
        <f t="shared" si="104"/>
        <v>7</v>
      </c>
    </row>
    <row r="1055" spans="1:21" s="110" customFormat="1">
      <c r="A1055" s="106" t="s">
        <v>4833</v>
      </c>
      <c r="B1055" s="107">
        <v>27</v>
      </c>
      <c r="C1055" s="107">
        <v>36</v>
      </c>
      <c r="D1055" s="108">
        <f t="shared" si="100"/>
        <v>0.75</v>
      </c>
      <c r="E1055" s="117">
        <v>5.8999999999999997E-2</v>
      </c>
      <c r="F1055" s="117">
        <v>1.23E-2</v>
      </c>
      <c r="G1055" s="117">
        <v>1.0025999999999999</v>
      </c>
      <c r="H1055" s="117">
        <v>0.21299999999999999</v>
      </c>
      <c r="I1055" s="117">
        <v>0.1232</v>
      </c>
      <c r="J1055" s="117">
        <v>2.5000000000000001E-3</v>
      </c>
      <c r="K1055" s="107">
        <v>567</v>
      </c>
      <c r="L1055" s="107">
        <v>463</v>
      </c>
      <c r="M1055" s="107"/>
      <c r="N1055" s="107"/>
      <c r="O1055" s="107">
        <v>749</v>
      </c>
      <c r="P1055" s="107">
        <v>14</v>
      </c>
      <c r="Q1055" s="109">
        <f t="shared" si="101"/>
        <v>-32.098765432098773</v>
      </c>
      <c r="R1055" s="109">
        <f t="shared" si="102"/>
        <v>215.7945304717409</v>
      </c>
      <c r="S1055" s="147">
        <f t="shared" si="99"/>
        <v>-32.098765432098773</v>
      </c>
      <c r="T1055" s="107">
        <f t="shared" si="103"/>
        <v>749</v>
      </c>
      <c r="U1055" s="107">
        <f t="shared" si="104"/>
        <v>14</v>
      </c>
    </row>
    <row r="1056" spans="1:21" s="105" customFormat="1">
      <c r="A1056" s="111" t="s">
        <v>6509</v>
      </c>
      <c r="B1056" s="112"/>
      <c r="C1056" s="112"/>
      <c r="D1056" s="103"/>
      <c r="E1056" s="123"/>
      <c r="F1056" s="123"/>
      <c r="G1056" s="123"/>
      <c r="H1056" s="123"/>
      <c r="I1056" s="123"/>
      <c r="J1056" s="123"/>
      <c r="K1056" s="112"/>
      <c r="L1056" s="112"/>
      <c r="M1056" s="112"/>
      <c r="N1056" s="112"/>
      <c r="O1056" s="112"/>
      <c r="P1056" s="112"/>
      <c r="Q1056" s="113"/>
      <c r="R1056" s="113"/>
      <c r="S1056" s="147">
        <f t="shared" si="99"/>
        <v>0</v>
      </c>
      <c r="T1056" s="112"/>
      <c r="U1056" s="112"/>
    </row>
    <row r="1057" spans="1:21" s="110" customFormat="1">
      <c r="A1057" s="106" t="s">
        <v>4834</v>
      </c>
      <c r="B1057" s="107">
        <v>63</v>
      </c>
      <c r="C1057" s="107">
        <v>55</v>
      </c>
      <c r="D1057" s="108">
        <f t="shared" si="100"/>
        <v>1.1454545454545455</v>
      </c>
      <c r="E1057" s="117">
        <v>5.9200000000000003E-2</v>
      </c>
      <c r="F1057" s="117">
        <v>5.4000000000000003E-3</v>
      </c>
      <c r="G1057" s="117">
        <v>1.1000000000000001</v>
      </c>
      <c r="H1057" s="117">
        <v>0.1056</v>
      </c>
      <c r="I1057" s="117">
        <v>0.1353</v>
      </c>
      <c r="J1057" s="117">
        <v>4.1000000000000003E-3</v>
      </c>
      <c r="K1057" s="107">
        <v>574</v>
      </c>
      <c r="L1057" s="107">
        <v>200</v>
      </c>
      <c r="M1057" s="107"/>
      <c r="N1057" s="107"/>
      <c r="O1057" s="107">
        <v>818</v>
      </c>
      <c r="P1057" s="107">
        <v>23</v>
      </c>
      <c r="Q1057" s="109">
        <f t="shared" si="101"/>
        <v>-42.508710801393732</v>
      </c>
      <c r="R1057" s="109">
        <f t="shared" si="102"/>
        <v>99.632031062328366</v>
      </c>
      <c r="S1057" s="147">
        <f t="shared" si="99"/>
        <v>-42.508710801393732</v>
      </c>
      <c r="T1057" s="107">
        <f t="shared" si="103"/>
        <v>818</v>
      </c>
      <c r="U1057" s="107">
        <f t="shared" si="104"/>
        <v>23</v>
      </c>
    </row>
    <row r="1058" spans="1:21" s="110" customFormat="1">
      <c r="A1058" s="106" t="s">
        <v>4835</v>
      </c>
      <c r="B1058" s="107">
        <v>72</v>
      </c>
      <c r="C1058" s="107">
        <v>77</v>
      </c>
      <c r="D1058" s="108">
        <f t="shared" si="100"/>
        <v>0.93506493506493504</v>
      </c>
      <c r="E1058" s="117">
        <v>5.4699999999999999E-2</v>
      </c>
      <c r="F1058" s="117">
        <v>4.7999999999999996E-3</v>
      </c>
      <c r="G1058" s="117">
        <v>1.03</v>
      </c>
      <c r="H1058" s="117">
        <v>9.5799999999999996E-2</v>
      </c>
      <c r="I1058" s="117">
        <v>0.13669999999999999</v>
      </c>
      <c r="J1058" s="117">
        <v>4.1000000000000003E-3</v>
      </c>
      <c r="K1058" s="107">
        <v>398</v>
      </c>
      <c r="L1058" s="107">
        <v>200</v>
      </c>
      <c r="M1058" s="107"/>
      <c r="N1058" s="107"/>
      <c r="O1058" s="107">
        <v>826</v>
      </c>
      <c r="P1058" s="107">
        <v>23</v>
      </c>
      <c r="Q1058" s="109">
        <f t="shared" si="101"/>
        <v>-107.53768844221105</v>
      </c>
      <c r="R1058" s="109">
        <f t="shared" si="102"/>
        <v>208.90056389041595</v>
      </c>
      <c r="S1058" s="147">
        <f t="shared" si="99"/>
        <v>-107.53768844221105</v>
      </c>
      <c r="T1058" s="107">
        <f t="shared" si="103"/>
        <v>826</v>
      </c>
      <c r="U1058" s="107">
        <f t="shared" si="104"/>
        <v>23</v>
      </c>
    </row>
    <row r="1059" spans="1:21" s="110" customFormat="1">
      <c r="A1059" s="106" t="s">
        <v>4836</v>
      </c>
      <c r="B1059" s="107">
        <v>107</v>
      </c>
      <c r="C1059" s="107">
        <v>74</v>
      </c>
      <c r="D1059" s="108">
        <f t="shared" si="100"/>
        <v>1.4459459459459461</v>
      </c>
      <c r="E1059" s="117">
        <v>6.1199999999999997E-2</v>
      </c>
      <c r="F1059" s="117">
        <v>8.0000000000000002E-3</v>
      </c>
      <c r="G1059" s="117">
        <v>1.1499999999999999</v>
      </c>
      <c r="H1059" s="117">
        <v>0.14949999999999999</v>
      </c>
      <c r="I1059" s="117">
        <v>0.13650000000000001</v>
      </c>
      <c r="J1059" s="117">
        <v>4.1999999999999997E-3</v>
      </c>
      <c r="K1059" s="107">
        <v>645</v>
      </c>
      <c r="L1059" s="107">
        <v>270</v>
      </c>
      <c r="M1059" s="107"/>
      <c r="N1059" s="107"/>
      <c r="O1059" s="107">
        <v>825</v>
      </c>
      <c r="P1059" s="107">
        <v>24</v>
      </c>
      <c r="Q1059" s="109">
        <f t="shared" si="101"/>
        <v>-27.906976744186053</v>
      </c>
      <c r="R1059" s="109">
        <f t="shared" si="102"/>
        <v>107.34318515961216</v>
      </c>
      <c r="S1059" s="147">
        <f t="shared" si="99"/>
        <v>-27.906976744186053</v>
      </c>
      <c r="T1059" s="107">
        <f t="shared" si="103"/>
        <v>825</v>
      </c>
      <c r="U1059" s="107">
        <f t="shared" si="104"/>
        <v>24</v>
      </c>
    </row>
    <row r="1060" spans="1:21" s="110" customFormat="1">
      <c r="A1060" s="106" t="s">
        <v>4837</v>
      </c>
      <c r="B1060" s="107">
        <v>89</v>
      </c>
      <c r="C1060" s="107">
        <v>69</v>
      </c>
      <c r="D1060" s="108">
        <f t="shared" si="100"/>
        <v>1.2898550724637681</v>
      </c>
      <c r="E1060" s="117">
        <v>5.2299999999999999E-2</v>
      </c>
      <c r="F1060" s="117">
        <v>5.0000000000000001E-3</v>
      </c>
      <c r="G1060" s="117">
        <v>0.96</v>
      </c>
      <c r="H1060" s="117">
        <v>9.6000000000000002E-2</v>
      </c>
      <c r="I1060" s="117">
        <v>0.13300000000000001</v>
      </c>
      <c r="J1060" s="117">
        <v>4.0000000000000001E-3</v>
      </c>
      <c r="K1060" s="107">
        <v>300</v>
      </c>
      <c r="L1060" s="107">
        <v>220</v>
      </c>
      <c r="M1060" s="107"/>
      <c r="N1060" s="107"/>
      <c r="O1060" s="107">
        <v>805</v>
      </c>
      <c r="P1060" s="107">
        <v>22</v>
      </c>
      <c r="Q1060" s="109">
        <f t="shared" si="101"/>
        <v>-168.33333333333331</v>
      </c>
      <c r="R1060" s="109">
        <f t="shared" si="102"/>
        <v>393.82875265748828</v>
      </c>
      <c r="S1060" s="147">
        <f t="shared" si="99"/>
        <v>-168.33333333333331</v>
      </c>
      <c r="T1060" s="107">
        <f t="shared" si="103"/>
        <v>805</v>
      </c>
      <c r="U1060" s="107">
        <f t="shared" si="104"/>
        <v>22</v>
      </c>
    </row>
    <row r="1061" spans="1:21" s="110" customFormat="1">
      <c r="A1061" s="106" t="s">
        <v>4838</v>
      </c>
      <c r="B1061" s="107">
        <v>133</v>
      </c>
      <c r="C1061" s="107">
        <v>113</v>
      </c>
      <c r="D1061" s="108">
        <f t="shared" si="100"/>
        <v>1.1769911504424779</v>
      </c>
      <c r="E1061" s="117">
        <v>5.45E-2</v>
      </c>
      <c r="F1061" s="117">
        <v>3.3E-3</v>
      </c>
      <c r="G1061" s="117">
        <v>0.96299999999999997</v>
      </c>
      <c r="H1061" s="117">
        <v>6.3600000000000004E-2</v>
      </c>
      <c r="I1061" s="117">
        <v>0.1283</v>
      </c>
      <c r="J1061" s="117">
        <v>3.7000000000000002E-3</v>
      </c>
      <c r="K1061" s="107">
        <v>390</v>
      </c>
      <c r="L1061" s="107">
        <v>130</v>
      </c>
      <c r="M1061" s="107"/>
      <c r="N1061" s="107"/>
      <c r="O1061" s="107">
        <v>778</v>
      </c>
      <c r="P1061" s="107">
        <v>21</v>
      </c>
      <c r="Q1061" s="109">
        <f t="shared" si="101"/>
        <v>-99.487179487179489</v>
      </c>
      <c r="R1061" s="109">
        <f t="shared" si="102"/>
        <v>133.42676980328497</v>
      </c>
      <c r="S1061" s="147">
        <f t="shared" si="99"/>
        <v>-99.487179487179489</v>
      </c>
      <c r="T1061" s="107">
        <f t="shared" si="103"/>
        <v>778</v>
      </c>
      <c r="U1061" s="107">
        <f t="shared" si="104"/>
        <v>21</v>
      </c>
    </row>
    <row r="1062" spans="1:21" s="110" customFormat="1">
      <c r="A1062" s="106" t="s">
        <v>4839</v>
      </c>
      <c r="B1062" s="107">
        <v>86</v>
      </c>
      <c r="C1062" s="107">
        <v>106</v>
      </c>
      <c r="D1062" s="108">
        <f t="shared" si="100"/>
        <v>0.81132075471698117</v>
      </c>
      <c r="E1062" s="117">
        <v>6.0600000000000001E-2</v>
      </c>
      <c r="F1062" s="117">
        <v>2.8999999999999998E-3</v>
      </c>
      <c r="G1062" s="117">
        <v>1.08</v>
      </c>
      <c r="H1062" s="117">
        <v>6.0499999999999998E-2</v>
      </c>
      <c r="I1062" s="117">
        <v>0.12909999999999999</v>
      </c>
      <c r="J1062" s="117">
        <v>3.7000000000000002E-3</v>
      </c>
      <c r="K1062" s="107">
        <v>626</v>
      </c>
      <c r="L1062" s="107">
        <v>100</v>
      </c>
      <c r="M1062" s="107"/>
      <c r="N1062" s="107"/>
      <c r="O1062" s="107">
        <v>783</v>
      </c>
      <c r="P1062" s="107">
        <v>21</v>
      </c>
      <c r="Q1062" s="109">
        <f t="shared" si="101"/>
        <v>-25.079872204472853</v>
      </c>
      <c r="R1062" s="109">
        <f t="shared" si="102"/>
        <v>40.520924880758294</v>
      </c>
      <c r="S1062" s="147">
        <f t="shared" si="99"/>
        <v>-25.079872204472853</v>
      </c>
      <c r="T1062" s="107">
        <f t="shared" si="103"/>
        <v>783</v>
      </c>
      <c r="U1062" s="107">
        <f t="shared" si="104"/>
        <v>21</v>
      </c>
    </row>
    <row r="1063" spans="1:21" s="110" customFormat="1">
      <c r="A1063" s="106" t="s">
        <v>4840</v>
      </c>
      <c r="B1063" s="107">
        <v>153</v>
      </c>
      <c r="C1063" s="107">
        <v>105</v>
      </c>
      <c r="D1063" s="108">
        <f t="shared" si="100"/>
        <v>1.4571428571428571</v>
      </c>
      <c r="E1063" s="117">
        <v>5.8299999999999998E-2</v>
      </c>
      <c r="F1063" s="117">
        <v>5.1000000000000004E-3</v>
      </c>
      <c r="G1063" s="117">
        <v>1.0349999999999999</v>
      </c>
      <c r="H1063" s="117">
        <v>9.4200000000000006E-2</v>
      </c>
      <c r="I1063" s="117">
        <v>0.1288</v>
      </c>
      <c r="J1063" s="117">
        <v>3.7000000000000002E-3</v>
      </c>
      <c r="K1063" s="107">
        <v>539</v>
      </c>
      <c r="L1063" s="107">
        <v>190</v>
      </c>
      <c r="M1063" s="107"/>
      <c r="N1063" s="107"/>
      <c r="O1063" s="107">
        <v>781</v>
      </c>
      <c r="P1063" s="107">
        <v>22</v>
      </c>
      <c r="Q1063" s="109">
        <f t="shared" si="101"/>
        <v>-44.897959183673478</v>
      </c>
      <c r="R1063" s="109">
        <f t="shared" si="102"/>
        <v>102.48005384073464</v>
      </c>
      <c r="S1063" s="147">
        <f t="shared" si="99"/>
        <v>-44.897959183673478</v>
      </c>
      <c r="T1063" s="107">
        <f t="shared" si="103"/>
        <v>781</v>
      </c>
      <c r="U1063" s="107">
        <f t="shared" si="104"/>
        <v>22</v>
      </c>
    </row>
    <row r="1064" spans="1:21" s="110" customFormat="1">
      <c r="A1064" s="106" t="s">
        <v>4841</v>
      </c>
      <c r="B1064" s="107">
        <v>62</v>
      </c>
      <c r="C1064" s="107">
        <v>63</v>
      </c>
      <c r="D1064" s="108">
        <f t="shared" si="100"/>
        <v>0.98412698412698407</v>
      </c>
      <c r="E1064" s="117">
        <v>4.7500000000000001E-2</v>
      </c>
      <c r="F1064" s="117">
        <v>5.7000000000000002E-3</v>
      </c>
      <c r="G1064" s="117">
        <v>0.83</v>
      </c>
      <c r="H1064" s="117">
        <v>9.9599999999999994E-2</v>
      </c>
      <c r="I1064" s="117">
        <v>0.12640000000000001</v>
      </c>
      <c r="J1064" s="117">
        <v>3.8999999999999998E-3</v>
      </c>
      <c r="K1064" s="107">
        <v>77</v>
      </c>
      <c r="L1064" s="107">
        <v>280</v>
      </c>
      <c r="M1064" s="107"/>
      <c r="N1064" s="107"/>
      <c r="O1064" s="107">
        <v>767</v>
      </c>
      <c r="P1064" s="107">
        <v>22</v>
      </c>
      <c r="Q1064" s="109">
        <f t="shared" si="101"/>
        <v>-896.10389610389609</v>
      </c>
      <c r="R1064" s="109">
        <f t="shared" si="102"/>
        <v>7244.6173360117782</v>
      </c>
      <c r="S1064" s="147">
        <f t="shared" si="99"/>
        <v>-896.10389610389609</v>
      </c>
      <c r="T1064" s="107">
        <f t="shared" si="103"/>
        <v>767</v>
      </c>
      <c r="U1064" s="107">
        <f t="shared" si="104"/>
        <v>22</v>
      </c>
    </row>
    <row r="1065" spans="1:21" s="110" customFormat="1">
      <c r="A1065" s="106" t="s">
        <v>4842</v>
      </c>
      <c r="B1065" s="107">
        <v>31</v>
      </c>
      <c r="C1065" s="107">
        <v>51</v>
      </c>
      <c r="D1065" s="108">
        <f t="shared" si="100"/>
        <v>0.60784313725490191</v>
      </c>
      <c r="E1065" s="117">
        <v>7.5800000000000006E-2</v>
      </c>
      <c r="F1065" s="117">
        <v>2.3E-3</v>
      </c>
      <c r="G1065" s="117">
        <v>1.518</v>
      </c>
      <c r="H1065" s="117">
        <v>6.3799999999999996E-2</v>
      </c>
      <c r="I1065" s="117">
        <v>0.14530000000000001</v>
      </c>
      <c r="J1065" s="117">
        <v>4.4000000000000003E-3</v>
      </c>
      <c r="K1065" s="107">
        <v>1089</v>
      </c>
      <c r="L1065" s="107">
        <v>60</v>
      </c>
      <c r="M1065" s="107"/>
      <c r="N1065" s="107"/>
      <c r="O1065" s="107">
        <v>874</v>
      </c>
      <c r="P1065" s="107">
        <v>25</v>
      </c>
      <c r="Q1065" s="109">
        <f t="shared" si="101"/>
        <v>19.742883379247012</v>
      </c>
      <c r="R1065" s="109">
        <f t="shared" si="102"/>
        <v>9.9645743840802883</v>
      </c>
      <c r="S1065" s="147">
        <f t="shared" si="99"/>
        <v>19.742883379247012</v>
      </c>
      <c r="T1065" s="107">
        <f t="shared" si="103"/>
        <v>874</v>
      </c>
      <c r="U1065" s="107">
        <f t="shared" si="104"/>
        <v>25</v>
      </c>
    </row>
    <row r="1066" spans="1:21" s="110" customFormat="1">
      <c r="A1066" s="106" t="s">
        <v>4843</v>
      </c>
      <c r="B1066" s="107">
        <v>53</v>
      </c>
      <c r="C1066" s="107">
        <v>60</v>
      </c>
      <c r="D1066" s="108">
        <f t="shared" si="100"/>
        <v>0.8833333333333333</v>
      </c>
      <c r="E1066" s="117">
        <v>5.6000000000000001E-2</v>
      </c>
      <c r="F1066" s="117">
        <v>6.1999999999999998E-3</v>
      </c>
      <c r="G1066" s="117">
        <v>1.01</v>
      </c>
      <c r="H1066" s="117">
        <v>0.1111</v>
      </c>
      <c r="I1066" s="117">
        <v>0.13059999999999999</v>
      </c>
      <c r="J1066" s="117">
        <v>4.0000000000000001E-3</v>
      </c>
      <c r="K1066" s="107">
        <v>452</v>
      </c>
      <c r="L1066" s="107">
        <v>230</v>
      </c>
      <c r="M1066" s="107"/>
      <c r="N1066" s="107"/>
      <c r="O1066" s="107">
        <v>791</v>
      </c>
      <c r="P1066" s="107">
        <v>23</v>
      </c>
      <c r="Q1066" s="109">
        <f t="shared" si="101"/>
        <v>-75</v>
      </c>
      <c r="R1066" s="109">
        <f t="shared" si="102"/>
        <v>178.38787933098953</v>
      </c>
      <c r="S1066" s="147">
        <f t="shared" si="99"/>
        <v>-75</v>
      </c>
      <c r="T1066" s="107">
        <f t="shared" si="103"/>
        <v>791</v>
      </c>
      <c r="U1066" s="107">
        <f t="shared" si="104"/>
        <v>23</v>
      </c>
    </row>
    <row r="1067" spans="1:21" s="105" customFormat="1">
      <c r="A1067" s="111" t="s">
        <v>6510</v>
      </c>
      <c r="B1067" s="112"/>
      <c r="C1067" s="112"/>
      <c r="D1067" s="103"/>
      <c r="E1067" s="123"/>
      <c r="F1067" s="123"/>
      <c r="G1067" s="123"/>
      <c r="H1067" s="123"/>
      <c r="I1067" s="123"/>
      <c r="J1067" s="123"/>
      <c r="K1067" s="112"/>
      <c r="L1067" s="112"/>
      <c r="M1067" s="112"/>
      <c r="N1067" s="112"/>
      <c r="O1067" s="112"/>
      <c r="P1067" s="112"/>
      <c r="Q1067" s="113"/>
      <c r="R1067" s="113"/>
      <c r="S1067" s="147">
        <f t="shared" si="99"/>
        <v>0</v>
      </c>
      <c r="T1067" s="112"/>
      <c r="U1067" s="112"/>
    </row>
    <row r="1068" spans="1:21" s="110" customFormat="1">
      <c r="A1068" s="106" t="s">
        <v>4844</v>
      </c>
      <c r="B1068" s="107">
        <v>502</v>
      </c>
      <c r="C1068" s="107">
        <v>312</v>
      </c>
      <c r="D1068" s="108">
        <f t="shared" si="100"/>
        <v>1.608974358974359</v>
      </c>
      <c r="E1068" s="117">
        <v>7.6499999999999999E-2</v>
      </c>
      <c r="F1068" s="117">
        <v>2.3999999999999998E-3</v>
      </c>
      <c r="G1068" s="117">
        <v>1.4412</v>
      </c>
      <c r="H1068" s="117">
        <v>4.6100000000000002E-2</v>
      </c>
      <c r="I1068" s="117">
        <v>0.1358</v>
      </c>
      <c r="J1068" s="117">
        <v>1.4E-3</v>
      </c>
      <c r="K1068" s="107">
        <v>1109</v>
      </c>
      <c r="L1068" s="107">
        <v>64</v>
      </c>
      <c r="M1068" s="107"/>
      <c r="N1068" s="107"/>
      <c r="O1068" s="107">
        <v>821</v>
      </c>
      <c r="P1068" s="107">
        <v>8</v>
      </c>
      <c r="Q1068" s="109">
        <f t="shared" si="101"/>
        <v>25.969341749323714</v>
      </c>
      <c r="R1068" s="109">
        <f t="shared" si="102"/>
        <v>8.6655131979555673</v>
      </c>
      <c r="S1068" s="147" t="str">
        <f t="shared" si="99"/>
        <v>X</v>
      </c>
      <c r="T1068" s="107">
        <f t="shared" si="103"/>
        <v>821</v>
      </c>
      <c r="U1068" s="107">
        <f t="shared" si="104"/>
        <v>8</v>
      </c>
    </row>
    <row r="1069" spans="1:21" s="110" customFormat="1">
      <c r="A1069" s="106" t="s">
        <v>4845</v>
      </c>
      <c r="B1069" s="107">
        <v>492</v>
      </c>
      <c r="C1069" s="107">
        <v>310</v>
      </c>
      <c r="D1069" s="108">
        <f t="shared" si="100"/>
        <v>1.5870967741935484</v>
      </c>
      <c r="E1069" s="117">
        <v>6.3700000000000007E-2</v>
      </c>
      <c r="F1069" s="117">
        <v>1.8E-3</v>
      </c>
      <c r="G1069" s="117">
        <v>1.1874</v>
      </c>
      <c r="H1069" s="117">
        <v>3.4099999999999998E-2</v>
      </c>
      <c r="I1069" s="117">
        <v>0.13450000000000001</v>
      </c>
      <c r="J1069" s="117">
        <v>1.4E-3</v>
      </c>
      <c r="K1069" s="107">
        <v>731</v>
      </c>
      <c r="L1069" s="107">
        <v>59</v>
      </c>
      <c r="M1069" s="107"/>
      <c r="N1069" s="107"/>
      <c r="O1069" s="107">
        <v>813</v>
      </c>
      <c r="P1069" s="107">
        <v>8</v>
      </c>
      <c r="Q1069" s="109">
        <f t="shared" si="101"/>
        <v>-11.21751025991793</v>
      </c>
      <c r="R1069" s="109">
        <f t="shared" si="102"/>
        <v>18.08596466527748</v>
      </c>
      <c r="S1069" s="147">
        <f t="shared" si="99"/>
        <v>-11.21751025991793</v>
      </c>
      <c r="T1069" s="107">
        <f t="shared" si="103"/>
        <v>813</v>
      </c>
      <c r="U1069" s="107">
        <f t="shared" si="104"/>
        <v>8</v>
      </c>
    </row>
    <row r="1070" spans="1:21" s="110" customFormat="1">
      <c r="A1070" s="106" t="s">
        <v>4846</v>
      </c>
      <c r="B1070" s="107">
        <v>422</v>
      </c>
      <c r="C1070" s="107">
        <v>300</v>
      </c>
      <c r="D1070" s="108">
        <f t="shared" si="100"/>
        <v>1.4066666666666667</v>
      </c>
      <c r="E1070" s="117">
        <v>7.3599999999999999E-2</v>
      </c>
      <c r="F1070" s="117">
        <v>1.9E-3</v>
      </c>
      <c r="G1070" s="117">
        <v>1.7905</v>
      </c>
      <c r="H1070" s="117">
        <v>4.7300000000000002E-2</v>
      </c>
      <c r="I1070" s="117">
        <v>0.17610000000000001</v>
      </c>
      <c r="J1070" s="117">
        <v>1.9E-3</v>
      </c>
      <c r="K1070" s="107">
        <v>1031</v>
      </c>
      <c r="L1070" s="107">
        <v>54</v>
      </c>
      <c r="M1070" s="107"/>
      <c r="N1070" s="107"/>
      <c r="O1070" s="107">
        <v>1046</v>
      </c>
      <c r="P1070" s="107">
        <v>10</v>
      </c>
      <c r="Q1070" s="109">
        <f t="shared" si="101"/>
        <v>-1.4548981571290032</v>
      </c>
      <c r="R1070" s="109">
        <f t="shared" si="102"/>
        <v>10.803261922132066</v>
      </c>
      <c r="S1070" s="147">
        <f t="shared" si="99"/>
        <v>-1.4548981571290032</v>
      </c>
      <c r="T1070" s="107">
        <f t="shared" si="103"/>
        <v>1031</v>
      </c>
      <c r="U1070" s="107">
        <f t="shared" si="104"/>
        <v>54</v>
      </c>
    </row>
    <row r="1071" spans="1:21" s="110" customFormat="1">
      <c r="A1071" s="106" t="s">
        <v>4847</v>
      </c>
      <c r="B1071" s="107">
        <v>1696</v>
      </c>
      <c r="C1071" s="107">
        <v>724</v>
      </c>
      <c r="D1071" s="108">
        <f t="shared" si="100"/>
        <v>2.3425414364640882</v>
      </c>
      <c r="E1071" s="117">
        <v>6.5100000000000005E-2</v>
      </c>
      <c r="F1071" s="117">
        <v>1.1999999999999999E-3</v>
      </c>
      <c r="G1071" s="117">
        <v>1.2286999999999999</v>
      </c>
      <c r="H1071" s="117">
        <v>2.3900000000000001E-2</v>
      </c>
      <c r="I1071" s="117">
        <v>0.13600000000000001</v>
      </c>
      <c r="J1071" s="117">
        <v>1.1999999999999999E-3</v>
      </c>
      <c r="K1071" s="107">
        <v>776</v>
      </c>
      <c r="L1071" s="107">
        <v>36</v>
      </c>
      <c r="M1071" s="107"/>
      <c r="N1071" s="107"/>
      <c r="O1071" s="107">
        <v>822</v>
      </c>
      <c r="P1071" s="107">
        <v>7</v>
      </c>
      <c r="Q1071" s="109">
        <f t="shared" si="101"/>
        <v>-5.9278350515463929</v>
      </c>
      <c r="R1071" s="109">
        <f t="shared" si="102"/>
        <v>9.9925692730937055</v>
      </c>
      <c r="S1071" s="147">
        <f t="shared" si="99"/>
        <v>-5.9278350515463929</v>
      </c>
      <c r="T1071" s="107">
        <f t="shared" si="103"/>
        <v>822</v>
      </c>
      <c r="U1071" s="107">
        <f t="shared" si="104"/>
        <v>7</v>
      </c>
    </row>
    <row r="1072" spans="1:21" s="110" customFormat="1">
      <c r="A1072" s="106" t="s">
        <v>4848</v>
      </c>
      <c r="B1072" s="107">
        <v>2212</v>
      </c>
      <c r="C1072" s="107">
        <v>1028</v>
      </c>
      <c r="D1072" s="108">
        <f t="shared" si="100"/>
        <v>2.1517509727626458</v>
      </c>
      <c r="E1072" s="117">
        <v>6.3799999999999996E-2</v>
      </c>
      <c r="F1072" s="117">
        <v>1.1999999999999999E-3</v>
      </c>
      <c r="G1072" s="117">
        <v>1.1507000000000001</v>
      </c>
      <c r="H1072" s="117">
        <v>2.1700000000000001E-2</v>
      </c>
      <c r="I1072" s="117">
        <v>0.12970000000000001</v>
      </c>
      <c r="J1072" s="117">
        <v>1E-3</v>
      </c>
      <c r="K1072" s="107">
        <v>744</v>
      </c>
      <c r="L1072" s="107">
        <v>41</v>
      </c>
      <c r="M1072" s="107"/>
      <c r="N1072" s="107"/>
      <c r="O1072" s="107">
        <v>786</v>
      </c>
      <c r="P1072" s="107">
        <v>6</v>
      </c>
      <c r="Q1072" s="109">
        <f t="shared" si="101"/>
        <v>-5.6451612903225756</v>
      </c>
      <c r="R1072" s="109">
        <f t="shared" si="102"/>
        <v>11.754867367654587</v>
      </c>
      <c r="S1072" s="147">
        <f t="shared" si="99"/>
        <v>-5.6451612903225756</v>
      </c>
      <c r="T1072" s="107">
        <f t="shared" si="103"/>
        <v>786</v>
      </c>
      <c r="U1072" s="107">
        <f t="shared" si="104"/>
        <v>6</v>
      </c>
    </row>
    <row r="1073" spans="1:21" s="110" customFormat="1">
      <c r="A1073" s="106" t="s">
        <v>4849</v>
      </c>
      <c r="B1073" s="107">
        <v>2326</v>
      </c>
      <c r="C1073" s="107">
        <v>1294</v>
      </c>
      <c r="D1073" s="108">
        <f t="shared" si="100"/>
        <v>1.7975270479134466</v>
      </c>
      <c r="E1073" s="117">
        <v>6.5000000000000002E-2</v>
      </c>
      <c r="F1073" s="117">
        <v>1.4E-3</v>
      </c>
      <c r="G1073" s="117">
        <v>1.2363999999999999</v>
      </c>
      <c r="H1073" s="117">
        <v>2.6599999999999999E-2</v>
      </c>
      <c r="I1073" s="117">
        <v>0.13669999999999999</v>
      </c>
      <c r="J1073" s="117">
        <v>1.1999999999999999E-3</v>
      </c>
      <c r="K1073" s="107">
        <v>774</v>
      </c>
      <c r="L1073" s="107">
        <v>45</v>
      </c>
      <c r="M1073" s="107"/>
      <c r="N1073" s="107"/>
      <c r="O1073" s="107">
        <v>826</v>
      </c>
      <c r="P1073" s="107">
        <v>7</v>
      </c>
      <c r="Q1073" s="109">
        <f t="shared" si="101"/>
        <v>-6.7183462532299787</v>
      </c>
      <c r="R1073" s="109">
        <f t="shared" si="102"/>
        <v>12.540243889788993</v>
      </c>
      <c r="S1073" s="147">
        <f t="shared" si="99"/>
        <v>-6.7183462532299787</v>
      </c>
      <c r="T1073" s="107">
        <f t="shared" si="103"/>
        <v>826</v>
      </c>
      <c r="U1073" s="107">
        <f t="shared" si="104"/>
        <v>7</v>
      </c>
    </row>
    <row r="1074" spans="1:21" s="110" customFormat="1">
      <c r="A1074" s="106" t="s">
        <v>4850</v>
      </c>
      <c r="B1074" s="107">
        <v>579</v>
      </c>
      <c r="C1074" s="107">
        <v>570</v>
      </c>
      <c r="D1074" s="108">
        <f t="shared" si="100"/>
        <v>1.0157894736842106</v>
      </c>
      <c r="E1074" s="117">
        <v>6.5799999999999997E-2</v>
      </c>
      <c r="F1074" s="117">
        <v>1.9E-3</v>
      </c>
      <c r="G1074" s="117">
        <v>1.1639999999999999</v>
      </c>
      <c r="H1074" s="117">
        <v>3.3799999999999997E-2</v>
      </c>
      <c r="I1074" s="117">
        <v>0.12709999999999999</v>
      </c>
      <c r="J1074" s="117">
        <v>1.2999999999999999E-3</v>
      </c>
      <c r="K1074" s="107">
        <v>1200</v>
      </c>
      <c r="L1074" s="107">
        <v>61</v>
      </c>
      <c r="M1074" s="107"/>
      <c r="N1074" s="107"/>
      <c r="O1074" s="107">
        <v>772</v>
      </c>
      <c r="P1074" s="107">
        <v>8</v>
      </c>
      <c r="Q1074" s="109">
        <f t="shared" si="101"/>
        <v>35.666666666666671</v>
      </c>
      <c r="R1074" s="109">
        <f t="shared" si="102"/>
        <v>6.6750763855619235</v>
      </c>
      <c r="S1074" s="147" t="str">
        <f t="shared" si="99"/>
        <v>X</v>
      </c>
      <c r="T1074" s="107">
        <f t="shared" si="103"/>
        <v>772</v>
      </c>
      <c r="U1074" s="107">
        <f t="shared" si="104"/>
        <v>8</v>
      </c>
    </row>
    <row r="1075" spans="1:21" s="110" customFormat="1">
      <c r="A1075" s="106" t="s">
        <v>4851</v>
      </c>
      <c r="B1075" s="107">
        <v>178</v>
      </c>
      <c r="C1075" s="107">
        <v>251</v>
      </c>
      <c r="D1075" s="108">
        <f t="shared" si="100"/>
        <v>0.70916334661354585</v>
      </c>
      <c r="E1075" s="117">
        <v>7.7299999999999994E-2</v>
      </c>
      <c r="F1075" s="117">
        <v>2.7000000000000001E-3</v>
      </c>
      <c r="G1075" s="117">
        <v>1.8434999999999999</v>
      </c>
      <c r="H1075" s="117">
        <v>5.9700000000000003E-2</v>
      </c>
      <c r="I1075" s="117">
        <v>0.17369999999999999</v>
      </c>
      <c r="J1075" s="117">
        <v>2.0999999999999999E-3</v>
      </c>
      <c r="K1075" s="107">
        <v>1128</v>
      </c>
      <c r="L1075" s="107">
        <v>69</v>
      </c>
      <c r="M1075" s="107"/>
      <c r="N1075" s="107"/>
      <c r="O1075" s="107">
        <v>1033</v>
      </c>
      <c r="P1075" s="107">
        <v>12</v>
      </c>
      <c r="Q1075" s="109">
        <f t="shared" si="101"/>
        <v>8.4219858156028398</v>
      </c>
      <c r="R1075" s="109">
        <f t="shared" si="102"/>
        <v>11.40393252951457</v>
      </c>
      <c r="S1075" s="147">
        <f t="shared" si="99"/>
        <v>8.4219858156028398</v>
      </c>
      <c r="T1075" s="107">
        <f t="shared" si="103"/>
        <v>1128</v>
      </c>
      <c r="U1075" s="107">
        <f t="shared" si="104"/>
        <v>69</v>
      </c>
    </row>
    <row r="1076" spans="1:21" s="110" customFormat="1">
      <c r="A1076" s="106" t="s">
        <v>4852</v>
      </c>
      <c r="B1076" s="107">
        <v>997</v>
      </c>
      <c r="C1076" s="107">
        <v>591</v>
      </c>
      <c r="D1076" s="108">
        <f t="shared" si="100"/>
        <v>1.6869712351945854</v>
      </c>
      <c r="E1076" s="117">
        <v>6.6199999999999995E-2</v>
      </c>
      <c r="F1076" s="117">
        <v>1.6000000000000001E-3</v>
      </c>
      <c r="G1076" s="117">
        <v>1.2215</v>
      </c>
      <c r="H1076" s="117">
        <v>2.9700000000000001E-2</v>
      </c>
      <c r="I1076" s="117">
        <v>0.1323</v>
      </c>
      <c r="J1076" s="117">
        <v>1.2999999999999999E-3</v>
      </c>
      <c r="K1076" s="107">
        <v>813</v>
      </c>
      <c r="L1076" s="107">
        <v>50</v>
      </c>
      <c r="M1076" s="107"/>
      <c r="N1076" s="107"/>
      <c r="O1076" s="107">
        <v>801</v>
      </c>
      <c r="P1076" s="107">
        <v>7</v>
      </c>
      <c r="Q1076" s="109">
        <f t="shared" si="101"/>
        <v>1.4760147601476037</v>
      </c>
      <c r="R1076" s="109">
        <f t="shared" si="102"/>
        <v>12.240306996214494</v>
      </c>
      <c r="S1076" s="147">
        <f t="shared" si="99"/>
        <v>1.4760147601476037</v>
      </c>
      <c r="T1076" s="107">
        <f t="shared" si="103"/>
        <v>801</v>
      </c>
      <c r="U1076" s="107">
        <f t="shared" si="104"/>
        <v>7</v>
      </c>
    </row>
    <row r="1077" spans="1:21" s="110" customFormat="1">
      <c r="A1077" s="106" t="s">
        <v>4853</v>
      </c>
      <c r="B1077" s="107">
        <v>576</v>
      </c>
      <c r="C1077" s="107">
        <v>292</v>
      </c>
      <c r="D1077" s="108">
        <f t="shared" si="100"/>
        <v>1.9726027397260273</v>
      </c>
      <c r="E1077" s="117">
        <v>6.6500000000000004E-2</v>
      </c>
      <c r="F1077" s="117">
        <v>1.8E-3</v>
      </c>
      <c r="G1077" s="117">
        <v>1.2418</v>
      </c>
      <c r="H1077" s="117">
        <v>3.3799999999999997E-2</v>
      </c>
      <c r="I1077" s="117">
        <v>0.1348</v>
      </c>
      <c r="J1077" s="117">
        <v>1.5E-3</v>
      </c>
      <c r="K1077" s="107">
        <v>820</v>
      </c>
      <c r="L1077" s="107">
        <v>56</v>
      </c>
      <c r="M1077" s="107"/>
      <c r="N1077" s="107"/>
      <c r="O1077" s="107">
        <v>815</v>
      </c>
      <c r="P1077" s="107">
        <v>9</v>
      </c>
      <c r="Q1077" s="109">
        <f t="shared" si="101"/>
        <v>0.60975609756097615</v>
      </c>
      <c r="R1077" s="109">
        <f t="shared" si="102"/>
        <v>13.751583532901734</v>
      </c>
      <c r="S1077" s="147">
        <f t="shared" si="99"/>
        <v>0.60975609756097615</v>
      </c>
      <c r="T1077" s="107">
        <f t="shared" si="103"/>
        <v>815</v>
      </c>
      <c r="U1077" s="107">
        <f t="shared" si="104"/>
        <v>9</v>
      </c>
    </row>
    <row r="1078" spans="1:21" s="110" customFormat="1">
      <c r="A1078" s="106" t="s">
        <v>4854</v>
      </c>
      <c r="B1078" s="107">
        <v>2017</v>
      </c>
      <c r="C1078" s="107">
        <v>1590</v>
      </c>
      <c r="D1078" s="108">
        <f t="shared" si="100"/>
        <v>1.2685534591194969</v>
      </c>
      <c r="E1078" s="117">
        <v>6.7299999999999999E-2</v>
      </c>
      <c r="F1078" s="117">
        <v>1.6000000000000001E-3</v>
      </c>
      <c r="G1078" s="117">
        <v>1.2609999999999999</v>
      </c>
      <c r="H1078" s="117">
        <v>2.98E-2</v>
      </c>
      <c r="I1078" s="117">
        <v>0.13450000000000001</v>
      </c>
      <c r="J1078" s="117">
        <v>1.5E-3</v>
      </c>
      <c r="K1078" s="107">
        <v>856</v>
      </c>
      <c r="L1078" s="107">
        <v>48</v>
      </c>
      <c r="M1078" s="107"/>
      <c r="N1078" s="107"/>
      <c r="O1078" s="107">
        <v>814</v>
      </c>
      <c r="P1078" s="107">
        <v>8</v>
      </c>
      <c r="Q1078" s="109">
        <f t="shared" si="101"/>
        <v>4.9065420560747697</v>
      </c>
      <c r="R1078" s="109">
        <f t="shared" si="102"/>
        <v>10.827248080445342</v>
      </c>
      <c r="S1078" s="147">
        <f t="shared" si="99"/>
        <v>4.9065420560747697</v>
      </c>
      <c r="T1078" s="107">
        <f t="shared" si="103"/>
        <v>814</v>
      </c>
      <c r="U1078" s="107">
        <f t="shared" si="104"/>
        <v>8</v>
      </c>
    </row>
    <row r="1079" spans="1:21" s="110" customFormat="1">
      <c r="A1079" s="106" t="s">
        <v>4855</v>
      </c>
      <c r="B1079" s="107">
        <v>892</v>
      </c>
      <c r="C1079" s="107">
        <v>497</v>
      </c>
      <c r="D1079" s="108">
        <f t="shared" si="100"/>
        <v>1.7947686116700201</v>
      </c>
      <c r="E1079" s="117">
        <v>8.0100000000000005E-2</v>
      </c>
      <c r="F1079" s="117">
        <v>3.3999999999999998E-3</v>
      </c>
      <c r="G1079" s="117">
        <v>1.5346</v>
      </c>
      <c r="H1079" s="117">
        <v>7.9200000000000007E-2</v>
      </c>
      <c r="I1079" s="117">
        <v>0.13370000000000001</v>
      </c>
      <c r="J1079" s="117">
        <v>1.6999999999999999E-3</v>
      </c>
      <c r="K1079" s="107">
        <v>1200</v>
      </c>
      <c r="L1079" s="107">
        <v>83</v>
      </c>
      <c r="M1079" s="107"/>
      <c r="N1079" s="107"/>
      <c r="O1079" s="107">
        <v>809</v>
      </c>
      <c r="P1079" s="107">
        <v>10</v>
      </c>
      <c r="Q1079" s="109">
        <f t="shared" si="101"/>
        <v>32.583333333333329</v>
      </c>
      <c r="R1079" s="109">
        <f t="shared" si="102"/>
        <v>9.4737287098290004</v>
      </c>
      <c r="S1079" s="147" t="str">
        <f t="shared" si="99"/>
        <v>X</v>
      </c>
      <c r="T1079" s="107">
        <f t="shared" si="103"/>
        <v>809</v>
      </c>
      <c r="U1079" s="107">
        <f t="shared" si="104"/>
        <v>10</v>
      </c>
    </row>
    <row r="1080" spans="1:21" s="110" customFormat="1">
      <c r="A1080" s="106" t="s">
        <v>4856</v>
      </c>
      <c r="B1080" s="107">
        <v>1393</v>
      </c>
      <c r="C1080" s="107">
        <v>791</v>
      </c>
      <c r="D1080" s="108">
        <f t="shared" si="100"/>
        <v>1.7610619469026549</v>
      </c>
      <c r="E1080" s="117">
        <v>6.6400000000000001E-2</v>
      </c>
      <c r="F1080" s="117">
        <v>1.9E-3</v>
      </c>
      <c r="G1080" s="117">
        <v>1.1720999999999999</v>
      </c>
      <c r="H1080" s="117">
        <v>3.3300000000000003E-2</v>
      </c>
      <c r="I1080" s="117">
        <v>0.12670000000000001</v>
      </c>
      <c r="J1080" s="117">
        <v>1.6000000000000001E-3</v>
      </c>
      <c r="K1080" s="107">
        <v>820</v>
      </c>
      <c r="L1080" s="107">
        <v>59</v>
      </c>
      <c r="M1080" s="107"/>
      <c r="N1080" s="107"/>
      <c r="O1080" s="107">
        <v>769</v>
      </c>
      <c r="P1080" s="107">
        <v>9</v>
      </c>
      <c r="Q1080" s="109">
        <f t="shared" si="101"/>
        <v>6.2195121951219567</v>
      </c>
      <c r="R1080" s="109">
        <f t="shared" si="102"/>
        <v>13.672603559161869</v>
      </c>
      <c r="S1080" s="147">
        <f t="shared" si="99"/>
        <v>6.2195121951219567</v>
      </c>
      <c r="T1080" s="107">
        <f t="shared" si="103"/>
        <v>769</v>
      </c>
      <c r="U1080" s="107">
        <f t="shared" si="104"/>
        <v>9</v>
      </c>
    </row>
    <row r="1081" spans="1:21" s="110" customFormat="1">
      <c r="A1081" s="106" t="s">
        <v>4857</v>
      </c>
      <c r="B1081" s="107">
        <v>1354</v>
      </c>
      <c r="C1081" s="107">
        <v>1284</v>
      </c>
      <c r="D1081" s="108">
        <f t="shared" si="100"/>
        <v>1.0545171339563864</v>
      </c>
      <c r="E1081" s="117">
        <v>6.6400000000000001E-2</v>
      </c>
      <c r="F1081" s="117">
        <v>1.6999999999999999E-3</v>
      </c>
      <c r="G1081" s="117">
        <v>1.1917</v>
      </c>
      <c r="H1081" s="117">
        <v>3.0200000000000001E-2</v>
      </c>
      <c r="I1081" s="117">
        <v>0.12889999999999999</v>
      </c>
      <c r="J1081" s="117">
        <v>1.2999999999999999E-3</v>
      </c>
      <c r="K1081" s="107">
        <v>820</v>
      </c>
      <c r="L1081" s="107">
        <v>53</v>
      </c>
      <c r="M1081" s="107"/>
      <c r="N1081" s="107"/>
      <c r="O1081" s="107">
        <v>782</v>
      </c>
      <c r="P1081" s="107">
        <v>8</v>
      </c>
      <c r="Q1081" s="109">
        <f t="shared" si="101"/>
        <v>4.6341463414634188</v>
      </c>
      <c r="R1081" s="109">
        <f t="shared" si="102"/>
        <v>12.481243688329808</v>
      </c>
      <c r="S1081" s="147">
        <f t="shared" si="99"/>
        <v>4.6341463414634188</v>
      </c>
      <c r="T1081" s="107">
        <f t="shared" si="103"/>
        <v>782</v>
      </c>
      <c r="U1081" s="107">
        <f t="shared" si="104"/>
        <v>8</v>
      </c>
    </row>
    <row r="1082" spans="1:21" s="110" customFormat="1">
      <c r="A1082" s="106" t="s">
        <v>4858</v>
      </c>
      <c r="B1082" s="107">
        <v>5774</v>
      </c>
      <c r="C1082" s="107">
        <v>3072</v>
      </c>
      <c r="D1082" s="108">
        <f t="shared" si="100"/>
        <v>1.8795572916666667</v>
      </c>
      <c r="E1082" s="117">
        <v>6.9800000000000001E-2</v>
      </c>
      <c r="F1082" s="117">
        <v>1.4E-3</v>
      </c>
      <c r="G1082" s="117">
        <v>1.2797000000000001</v>
      </c>
      <c r="H1082" s="117">
        <v>2.5899999999999999E-2</v>
      </c>
      <c r="I1082" s="117">
        <v>0.13189999999999999</v>
      </c>
      <c r="J1082" s="117">
        <v>1.2999999999999999E-3</v>
      </c>
      <c r="K1082" s="107">
        <v>920</v>
      </c>
      <c r="L1082" s="107">
        <v>41</v>
      </c>
      <c r="M1082" s="107"/>
      <c r="N1082" s="107"/>
      <c r="O1082" s="107">
        <v>799</v>
      </c>
      <c r="P1082" s="107">
        <v>7</v>
      </c>
      <c r="Q1082" s="109">
        <f t="shared" si="101"/>
        <v>13.152173913043475</v>
      </c>
      <c r="R1082" s="109">
        <f t="shared" si="102"/>
        <v>7.8889438229653903</v>
      </c>
      <c r="S1082" s="147">
        <f t="shared" si="99"/>
        <v>13.152173913043475</v>
      </c>
      <c r="T1082" s="107">
        <f t="shared" si="103"/>
        <v>799</v>
      </c>
      <c r="U1082" s="107">
        <f t="shared" si="104"/>
        <v>7</v>
      </c>
    </row>
    <row r="1083" spans="1:21" s="110" customFormat="1">
      <c r="A1083" s="106" t="s">
        <v>4859</v>
      </c>
      <c r="B1083" s="107">
        <v>1057</v>
      </c>
      <c r="C1083" s="107">
        <v>653</v>
      </c>
      <c r="D1083" s="108">
        <f t="shared" si="100"/>
        <v>1.6186830015313936</v>
      </c>
      <c r="E1083" s="117">
        <v>6.6100000000000006E-2</v>
      </c>
      <c r="F1083" s="117">
        <v>1.6999999999999999E-3</v>
      </c>
      <c r="G1083" s="117">
        <v>1.3258000000000001</v>
      </c>
      <c r="H1083" s="117">
        <v>3.8800000000000001E-2</v>
      </c>
      <c r="I1083" s="117">
        <v>0.14480000000000001</v>
      </c>
      <c r="J1083" s="117">
        <v>2.3999999999999998E-3</v>
      </c>
      <c r="K1083" s="107">
        <v>809</v>
      </c>
      <c r="L1083" s="107">
        <v>47</v>
      </c>
      <c r="M1083" s="107"/>
      <c r="N1083" s="107"/>
      <c r="O1083" s="107">
        <v>872</v>
      </c>
      <c r="P1083" s="107">
        <v>13</v>
      </c>
      <c r="Q1083" s="109">
        <f t="shared" si="101"/>
        <v>-7.787391841779967</v>
      </c>
      <c r="R1083" s="109">
        <f t="shared" si="102"/>
        <v>12.929904521374313</v>
      </c>
      <c r="S1083" s="147">
        <f t="shared" si="99"/>
        <v>-7.787391841779967</v>
      </c>
      <c r="T1083" s="107">
        <f t="shared" si="103"/>
        <v>872</v>
      </c>
      <c r="U1083" s="107">
        <f t="shared" si="104"/>
        <v>13</v>
      </c>
    </row>
    <row r="1084" spans="1:21" s="110" customFormat="1">
      <c r="A1084" s="106" t="s">
        <v>4860</v>
      </c>
      <c r="B1084" s="107">
        <v>1534</v>
      </c>
      <c r="C1084" s="107">
        <v>937</v>
      </c>
      <c r="D1084" s="108">
        <f t="shared" si="100"/>
        <v>1.6371398078975454</v>
      </c>
      <c r="E1084" s="117">
        <v>6.7000000000000004E-2</v>
      </c>
      <c r="F1084" s="117">
        <v>1.4E-3</v>
      </c>
      <c r="G1084" s="117">
        <v>1.3226</v>
      </c>
      <c r="H1084" s="117">
        <v>3.0300000000000001E-2</v>
      </c>
      <c r="I1084" s="117">
        <v>0.14230000000000001</v>
      </c>
      <c r="J1084" s="117">
        <v>1.6000000000000001E-3</v>
      </c>
      <c r="K1084" s="107">
        <v>839</v>
      </c>
      <c r="L1084" s="107">
        <v>46</v>
      </c>
      <c r="M1084" s="107"/>
      <c r="N1084" s="107"/>
      <c r="O1084" s="107">
        <v>858</v>
      </c>
      <c r="P1084" s="107">
        <v>9</v>
      </c>
      <c r="Q1084" s="109">
        <f t="shared" si="101"/>
        <v>-2.2646007151370773</v>
      </c>
      <c r="R1084" s="109">
        <f t="shared" si="102"/>
        <v>11.417143506007545</v>
      </c>
      <c r="S1084" s="147">
        <f t="shared" si="99"/>
        <v>-2.2646007151370773</v>
      </c>
      <c r="T1084" s="107">
        <f t="shared" si="103"/>
        <v>858</v>
      </c>
      <c r="U1084" s="107">
        <f t="shared" si="104"/>
        <v>9</v>
      </c>
    </row>
    <row r="1085" spans="1:21" s="110" customFormat="1">
      <c r="A1085" s="106" t="s">
        <v>4861</v>
      </c>
      <c r="B1085" s="107">
        <v>1810</v>
      </c>
      <c r="C1085" s="107">
        <v>698</v>
      </c>
      <c r="D1085" s="108">
        <f t="shared" si="100"/>
        <v>2.5931232091690544</v>
      </c>
      <c r="E1085" s="117">
        <v>6.5799999999999997E-2</v>
      </c>
      <c r="F1085" s="117">
        <v>1.4E-3</v>
      </c>
      <c r="G1085" s="117">
        <v>1.2000999999999999</v>
      </c>
      <c r="H1085" s="117">
        <v>2.7400000000000001E-2</v>
      </c>
      <c r="I1085" s="117">
        <v>0.13139999999999999</v>
      </c>
      <c r="J1085" s="117">
        <v>1.2999999999999999E-3</v>
      </c>
      <c r="K1085" s="107">
        <v>800</v>
      </c>
      <c r="L1085" s="107">
        <v>45</v>
      </c>
      <c r="M1085" s="107"/>
      <c r="N1085" s="107"/>
      <c r="O1085" s="107">
        <v>796</v>
      </c>
      <c r="P1085" s="107">
        <v>7</v>
      </c>
      <c r="Q1085" s="109">
        <f t="shared" si="101"/>
        <v>0.50000000000000044</v>
      </c>
      <c r="R1085" s="109">
        <f t="shared" si="102"/>
        <v>11.329719284364463</v>
      </c>
      <c r="S1085" s="147">
        <f t="shared" si="99"/>
        <v>0.50000000000000044</v>
      </c>
      <c r="T1085" s="107">
        <f t="shared" si="103"/>
        <v>796</v>
      </c>
      <c r="U1085" s="107">
        <f t="shared" si="104"/>
        <v>7</v>
      </c>
    </row>
    <row r="1086" spans="1:21" s="110" customFormat="1">
      <c r="A1086" s="106" t="s">
        <v>4862</v>
      </c>
      <c r="B1086" s="107">
        <v>177</v>
      </c>
      <c r="C1086" s="107">
        <v>132</v>
      </c>
      <c r="D1086" s="108">
        <f t="shared" si="100"/>
        <v>1.3409090909090908</v>
      </c>
      <c r="E1086" s="117">
        <v>7.2999999999999995E-2</v>
      </c>
      <c r="F1086" s="117">
        <v>2.8E-3</v>
      </c>
      <c r="G1086" s="117">
        <v>1.6986000000000001</v>
      </c>
      <c r="H1086" s="117">
        <v>6.4399999999999999E-2</v>
      </c>
      <c r="I1086" s="117">
        <v>0.1694</v>
      </c>
      <c r="J1086" s="117">
        <v>2.0999999999999999E-3</v>
      </c>
      <c r="K1086" s="107">
        <v>1013</v>
      </c>
      <c r="L1086" s="107">
        <v>84</v>
      </c>
      <c r="M1086" s="107"/>
      <c r="N1086" s="107"/>
      <c r="O1086" s="107">
        <v>1009</v>
      </c>
      <c r="P1086" s="107">
        <v>11</v>
      </c>
      <c r="Q1086" s="109">
        <f t="shared" si="101"/>
        <v>0.39486673247778326</v>
      </c>
      <c r="R1086" s="109">
        <f t="shared" si="102"/>
        <v>16.661067598660022</v>
      </c>
      <c r="S1086" s="147">
        <f t="shared" si="99"/>
        <v>0.39486673247778326</v>
      </c>
      <c r="T1086" s="107">
        <f t="shared" si="103"/>
        <v>1013</v>
      </c>
      <c r="U1086" s="107">
        <f t="shared" si="104"/>
        <v>84</v>
      </c>
    </row>
    <row r="1087" spans="1:21" s="110" customFormat="1">
      <c r="A1087" s="106" t="s">
        <v>4863</v>
      </c>
      <c r="B1087" s="107">
        <v>2798</v>
      </c>
      <c r="C1087" s="107">
        <v>1335</v>
      </c>
      <c r="D1087" s="108">
        <f t="shared" si="100"/>
        <v>2.095880149812734</v>
      </c>
      <c r="E1087" s="117">
        <v>6.7400000000000002E-2</v>
      </c>
      <c r="F1087" s="117">
        <v>1.1999999999999999E-3</v>
      </c>
      <c r="G1087" s="117">
        <v>1.2289000000000001</v>
      </c>
      <c r="H1087" s="117">
        <v>2.2200000000000001E-2</v>
      </c>
      <c r="I1087" s="117">
        <v>0.13139999999999999</v>
      </c>
      <c r="J1087" s="117">
        <v>1E-3</v>
      </c>
      <c r="K1087" s="107">
        <v>850</v>
      </c>
      <c r="L1087" s="107">
        <v>36</v>
      </c>
      <c r="M1087" s="107"/>
      <c r="N1087" s="107"/>
      <c r="O1087" s="107">
        <v>796</v>
      </c>
      <c r="P1087" s="107">
        <v>6</v>
      </c>
      <c r="Q1087" s="109">
        <f t="shared" si="101"/>
        <v>6.3529411764705834</v>
      </c>
      <c r="R1087" s="109">
        <f t="shared" si="102"/>
        <v>8.0571055369917879</v>
      </c>
      <c r="S1087" s="147">
        <f t="shared" si="99"/>
        <v>6.3529411764705834</v>
      </c>
      <c r="T1087" s="107">
        <f t="shared" si="103"/>
        <v>796</v>
      </c>
      <c r="U1087" s="107">
        <f t="shared" si="104"/>
        <v>6</v>
      </c>
    </row>
    <row r="1088" spans="1:21" s="110" customFormat="1">
      <c r="A1088" s="106" t="s">
        <v>4864</v>
      </c>
      <c r="B1088" s="107">
        <v>1016</v>
      </c>
      <c r="C1088" s="107">
        <v>398</v>
      </c>
      <c r="D1088" s="108">
        <f t="shared" si="100"/>
        <v>2.5527638190954773</v>
      </c>
      <c r="E1088" s="117">
        <v>6.8699999999999997E-2</v>
      </c>
      <c r="F1088" s="117">
        <v>1.6000000000000001E-3</v>
      </c>
      <c r="G1088" s="117">
        <v>1.2850999999999999</v>
      </c>
      <c r="H1088" s="117">
        <v>3.6200000000000003E-2</v>
      </c>
      <c r="I1088" s="117">
        <v>0.13489999999999999</v>
      </c>
      <c r="J1088" s="117">
        <v>1.9E-3</v>
      </c>
      <c r="K1088" s="107">
        <v>889</v>
      </c>
      <c r="L1088" s="107">
        <v>50</v>
      </c>
      <c r="M1088" s="107"/>
      <c r="N1088" s="107"/>
      <c r="O1088" s="107">
        <v>816</v>
      </c>
      <c r="P1088" s="107">
        <v>11</v>
      </c>
      <c r="Q1088" s="109">
        <f t="shared" si="101"/>
        <v>8.2114735658042726</v>
      </c>
      <c r="R1088" s="109">
        <f t="shared" si="102"/>
        <v>10.617346097954362</v>
      </c>
      <c r="S1088" s="147">
        <f t="shared" si="99"/>
        <v>8.2114735658042726</v>
      </c>
      <c r="T1088" s="107">
        <f t="shared" si="103"/>
        <v>816</v>
      </c>
      <c r="U1088" s="107">
        <f t="shared" si="104"/>
        <v>11</v>
      </c>
    </row>
    <row r="1089" spans="1:21" s="110" customFormat="1">
      <c r="A1089" s="106" t="s">
        <v>4865</v>
      </c>
      <c r="B1089" s="107">
        <v>337</v>
      </c>
      <c r="C1089" s="107">
        <v>310</v>
      </c>
      <c r="D1089" s="108">
        <f t="shared" si="100"/>
        <v>1.0870967741935484</v>
      </c>
      <c r="E1089" s="117">
        <v>7.4899999999999994E-2</v>
      </c>
      <c r="F1089" s="117">
        <v>1.9E-3</v>
      </c>
      <c r="G1089" s="117">
        <v>1.7719</v>
      </c>
      <c r="H1089" s="117">
        <v>4.7800000000000002E-2</v>
      </c>
      <c r="I1089" s="117">
        <v>0.1714</v>
      </c>
      <c r="J1089" s="117">
        <v>1.9E-3</v>
      </c>
      <c r="K1089" s="107">
        <v>1065</v>
      </c>
      <c r="L1089" s="107">
        <v>52</v>
      </c>
      <c r="M1089" s="107"/>
      <c r="N1089" s="107"/>
      <c r="O1089" s="107">
        <v>1020</v>
      </c>
      <c r="P1089" s="107">
        <v>11</v>
      </c>
      <c r="Q1089" s="109">
        <f t="shared" si="101"/>
        <v>4.2253521126760614</v>
      </c>
      <c r="R1089" s="109">
        <f t="shared" si="102"/>
        <v>9.5780549782533022</v>
      </c>
      <c r="S1089" s="147">
        <f t="shared" si="99"/>
        <v>4.2253521126760614</v>
      </c>
      <c r="T1089" s="107">
        <f t="shared" si="103"/>
        <v>1065</v>
      </c>
      <c r="U1089" s="107">
        <f t="shared" si="104"/>
        <v>52</v>
      </c>
    </row>
    <row r="1090" spans="1:21" s="110" customFormat="1">
      <c r="A1090" s="106" t="s">
        <v>4866</v>
      </c>
      <c r="B1090" s="107">
        <v>1114</v>
      </c>
      <c r="C1090" s="107">
        <v>498</v>
      </c>
      <c r="D1090" s="108">
        <f t="shared" si="100"/>
        <v>2.2369477911646585</v>
      </c>
      <c r="E1090" s="117">
        <v>6.7699999999999996E-2</v>
      </c>
      <c r="F1090" s="117">
        <v>1.5E-3</v>
      </c>
      <c r="G1090" s="117">
        <v>1.2765</v>
      </c>
      <c r="H1090" s="117">
        <v>3.1300000000000001E-2</v>
      </c>
      <c r="I1090" s="117">
        <v>0.1366</v>
      </c>
      <c r="J1090" s="117">
        <v>1.6999999999999999E-3</v>
      </c>
      <c r="K1090" s="107">
        <v>857</v>
      </c>
      <c r="L1090" s="107">
        <v>48</v>
      </c>
      <c r="M1090" s="107"/>
      <c r="N1090" s="107"/>
      <c r="O1090" s="107">
        <v>825</v>
      </c>
      <c r="P1090" s="107">
        <v>10</v>
      </c>
      <c r="Q1090" s="109">
        <f t="shared" si="101"/>
        <v>3.7339556592765444</v>
      </c>
      <c r="R1090" s="109">
        <f t="shared" si="102"/>
        <v>11.033230001708692</v>
      </c>
      <c r="S1090" s="147">
        <f t="shared" si="99"/>
        <v>3.7339556592765444</v>
      </c>
      <c r="T1090" s="107">
        <f t="shared" si="103"/>
        <v>825</v>
      </c>
      <c r="U1090" s="107">
        <f t="shared" si="104"/>
        <v>10</v>
      </c>
    </row>
    <row r="1091" spans="1:21" s="110" customFormat="1">
      <c r="A1091" s="106" t="s">
        <v>4867</v>
      </c>
      <c r="B1091" s="107">
        <v>92</v>
      </c>
      <c r="C1091" s="107">
        <v>57</v>
      </c>
      <c r="D1091" s="108">
        <f t="shared" si="100"/>
        <v>1.6140350877192982</v>
      </c>
      <c r="E1091" s="117">
        <v>7.8799999999999995E-2</v>
      </c>
      <c r="F1091" s="117">
        <v>3.7000000000000002E-3</v>
      </c>
      <c r="G1091" s="117">
        <v>1.8288</v>
      </c>
      <c r="H1091" s="117">
        <v>8.5599999999999996E-2</v>
      </c>
      <c r="I1091" s="117">
        <v>0.1706</v>
      </c>
      <c r="J1091" s="117">
        <v>2.7000000000000001E-3</v>
      </c>
      <c r="K1091" s="107">
        <v>1166</v>
      </c>
      <c r="L1091" s="107">
        <v>62</v>
      </c>
      <c r="M1091" s="107"/>
      <c r="N1091" s="107"/>
      <c r="O1091" s="107">
        <v>1015</v>
      </c>
      <c r="P1091" s="107">
        <v>15</v>
      </c>
      <c r="Q1091" s="109">
        <f t="shared" si="101"/>
        <v>12.950257289879929</v>
      </c>
      <c r="R1091" s="109">
        <f t="shared" si="102"/>
        <v>9.6083241682639127</v>
      </c>
      <c r="S1091" s="147">
        <f t="shared" si="99"/>
        <v>12.950257289879929</v>
      </c>
      <c r="T1091" s="107">
        <f t="shared" si="103"/>
        <v>1166</v>
      </c>
      <c r="U1091" s="107">
        <f t="shared" si="104"/>
        <v>62</v>
      </c>
    </row>
    <row r="1092" spans="1:21" s="110" customFormat="1">
      <c r="A1092" s="106" t="s">
        <v>4868</v>
      </c>
      <c r="B1092" s="107">
        <v>182</v>
      </c>
      <c r="C1092" s="107">
        <v>172</v>
      </c>
      <c r="D1092" s="108">
        <f t="shared" si="100"/>
        <v>1.058139534883721</v>
      </c>
      <c r="E1092" s="117">
        <v>7.85E-2</v>
      </c>
      <c r="F1092" s="117">
        <v>3.0999999999999999E-3</v>
      </c>
      <c r="G1092" s="117">
        <v>1.8048</v>
      </c>
      <c r="H1092" s="117">
        <v>6.83E-2</v>
      </c>
      <c r="I1092" s="117">
        <v>0.16850000000000001</v>
      </c>
      <c r="J1092" s="117">
        <v>2.0999999999999999E-3</v>
      </c>
      <c r="K1092" s="107">
        <v>1161</v>
      </c>
      <c r="L1092" s="107">
        <v>78</v>
      </c>
      <c r="M1092" s="107"/>
      <c r="N1092" s="107"/>
      <c r="O1092" s="107">
        <v>1004</v>
      </c>
      <c r="P1092" s="107">
        <v>12</v>
      </c>
      <c r="Q1092" s="109">
        <f t="shared" si="101"/>
        <v>13.522825150732132</v>
      </c>
      <c r="R1092" s="109">
        <f t="shared" si="102"/>
        <v>11.802119578553441</v>
      </c>
      <c r="S1092" s="147">
        <f t="shared" ref="S1092:S1155" si="105">IF(OR(Q1092-R1092&gt;10,Q1092+R1092&lt;-5),"X",Q1092)</f>
        <v>13.522825150732132</v>
      </c>
      <c r="T1092" s="107">
        <f t="shared" si="103"/>
        <v>1161</v>
      </c>
      <c r="U1092" s="107">
        <f t="shared" si="104"/>
        <v>78</v>
      </c>
    </row>
    <row r="1093" spans="1:21" s="110" customFormat="1">
      <c r="A1093" s="106" t="s">
        <v>4869</v>
      </c>
      <c r="B1093" s="107">
        <v>328</v>
      </c>
      <c r="C1093" s="107">
        <v>310</v>
      </c>
      <c r="D1093" s="108">
        <f t="shared" ref="D1093:D1156" si="106">B1093/C1093</f>
        <v>1.0580645161290323</v>
      </c>
      <c r="E1093" s="117">
        <v>7.6399999999999996E-2</v>
      </c>
      <c r="F1093" s="117">
        <v>2E-3</v>
      </c>
      <c r="G1093" s="117">
        <v>1.8609</v>
      </c>
      <c r="H1093" s="117">
        <v>5.1799999999999999E-2</v>
      </c>
      <c r="I1093" s="117">
        <v>0.17580000000000001</v>
      </c>
      <c r="J1093" s="117">
        <v>1.8E-3</v>
      </c>
      <c r="K1093" s="107">
        <v>1106</v>
      </c>
      <c r="L1093" s="107">
        <v>56</v>
      </c>
      <c r="M1093" s="107"/>
      <c r="N1093" s="107"/>
      <c r="O1093" s="107">
        <v>1044</v>
      </c>
      <c r="P1093" s="107">
        <v>10</v>
      </c>
      <c r="Q1093" s="109">
        <f t="shared" ref="Q1093:Q1148" si="107">(1-O1093/K1093)*100</f>
        <v>5.6057866184448413</v>
      </c>
      <c r="R1093" s="109">
        <f t="shared" ref="R1093:R1148" si="108">SQRT((2*P1093)^2*(-1/K1093)^2+(2*L1093)^2*(O1093/K1093^2)^2)*100</f>
        <v>9.7284495711897119</v>
      </c>
      <c r="S1093" s="147">
        <f t="shared" si="105"/>
        <v>5.6057866184448413</v>
      </c>
      <c r="T1093" s="107">
        <f t="shared" ref="T1093:T1156" si="109">IF(O1093&lt;=1000,O1093,K1093)</f>
        <v>1106</v>
      </c>
      <c r="U1093" s="107">
        <f t="shared" ref="U1093:U1156" si="110">IF(T1093=O1093,P1093,L1093)</f>
        <v>56</v>
      </c>
    </row>
    <row r="1094" spans="1:21" s="110" customFormat="1">
      <c r="A1094" s="106" t="s">
        <v>4870</v>
      </c>
      <c r="B1094" s="107">
        <v>1942</v>
      </c>
      <c r="C1094" s="107">
        <v>947</v>
      </c>
      <c r="D1094" s="108">
        <f t="shared" si="106"/>
        <v>2.0506863780359028</v>
      </c>
      <c r="E1094" s="117">
        <v>6.8500000000000005E-2</v>
      </c>
      <c r="F1094" s="117">
        <v>1.2999999999999999E-3</v>
      </c>
      <c r="G1094" s="117">
        <v>1.327</v>
      </c>
      <c r="H1094" s="117">
        <v>2.7799999999999998E-2</v>
      </c>
      <c r="I1094" s="117">
        <v>0.1394</v>
      </c>
      <c r="J1094" s="117">
        <v>1.1999999999999999E-3</v>
      </c>
      <c r="K1094" s="107">
        <v>887</v>
      </c>
      <c r="L1094" s="107">
        <v>34</v>
      </c>
      <c r="M1094" s="107"/>
      <c r="N1094" s="107"/>
      <c r="O1094" s="107">
        <v>841</v>
      </c>
      <c r="P1094" s="107">
        <v>7</v>
      </c>
      <c r="Q1094" s="109">
        <f t="shared" si="107"/>
        <v>5.1860202931228834</v>
      </c>
      <c r="R1094" s="109">
        <f t="shared" si="108"/>
        <v>7.4381063390075051</v>
      </c>
      <c r="S1094" s="147">
        <f t="shared" si="105"/>
        <v>5.1860202931228834</v>
      </c>
      <c r="T1094" s="107">
        <f t="shared" si="109"/>
        <v>841</v>
      </c>
      <c r="U1094" s="107">
        <f t="shared" si="110"/>
        <v>7</v>
      </c>
    </row>
    <row r="1095" spans="1:21" s="110" customFormat="1">
      <c r="A1095" s="106" t="s">
        <v>4871</v>
      </c>
      <c r="B1095" s="107">
        <v>1710</v>
      </c>
      <c r="C1095" s="107">
        <v>1859</v>
      </c>
      <c r="D1095" s="108">
        <f t="shared" si="106"/>
        <v>0.91984938138784289</v>
      </c>
      <c r="E1095" s="117">
        <v>6.8000000000000005E-2</v>
      </c>
      <c r="F1095" s="117">
        <v>1.2999999999999999E-3</v>
      </c>
      <c r="G1095" s="117">
        <v>1.2322</v>
      </c>
      <c r="H1095" s="117">
        <v>2.3300000000000001E-2</v>
      </c>
      <c r="I1095" s="117">
        <v>0.13070000000000001</v>
      </c>
      <c r="J1095" s="117">
        <v>8.9999999999999998E-4</v>
      </c>
      <c r="K1095" s="107">
        <v>878</v>
      </c>
      <c r="L1095" s="107">
        <v>39</v>
      </c>
      <c r="M1095" s="107"/>
      <c r="N1095" s="107"/>
      <c r="O1095" s="107">
        <v>792</v>
      </c>
      <c r="P1095" s="107">
        <v>5</v>
      </c>
      <c r="Q1095" s="109">
        <f t="shared" si="107"/>
        <v>9.7949886104783612</v>
      </c>
      <c r="R1095" s="109">
        <f t="shared" si="108"/>
        <v>8.0941899730126305</v>
      </c>
      <c r="S1095" s="147">
        <f t="shared" si="105"/>
        <v>9.7949886104783612</v>
      </c>
      <c r="T1095" s="107">
        <f t="shared" si="109"/>
        <v>792</v>
      </c>
      <c r="U1095" s="107">
        <f t="shared" si="110"/>
        <v>5</v>
      </c>
    </row>
    <row r="1096" spans="1:21" s="105" customFormat="1">
      <c r="A1096" s="111" t="s">
        <v>6511</v>
      </c>
      <c r="B1096" s="112"/>
      <c r="C1096" s="112"/>
      <c r="D1096" s="103"/>
      <c r="E1096" s="123"/>
      <c r="F1096" s="123"/>
      <c r="G1096" s="123"/>
      <c r="H1096" s="123"/>
      <c r="I1096" s="123"/>
      <c r="J1096" s="123"/>
      <c r="K1096" s="112"/>
      <c r="L1096" s="112"/>
      <c r="M1096" s="112"/>
      <c r="N1096" s="112"/>
      <c r="O1096" s="112"/>
      <c r="P1096" s="112"/>
      <c r="Q1096" s="113"/>
      <c r="R1096" s="113"/>
      <c r="S1096" s="147">
        <f t="shared" si="105"/>
        <v>0</v>
      </c>
      <c r="T1096" s="112"/>
      <c r="U1096" s="112"/>
    </row>
    <row r="1097" spans="1:21" s="110" customFormat="1">
      <c r="A1097" s="106" t="s">
        <v>4872</v>
      </c>
      <c r="B1097" s="107">
        <v>132</v>
      </c>
      <c r="C1097" s="107">
        <v>114</v>
      </c>
      <c r="D1097" s="108">
        <f t="shared" si="106"/>
        <v>1.1578947368421053</v>
      </c>
      <c r="E1097" s="117">
        <v>5.91E-2</v>
      </c>
      <c r="F1097" s="117">
        <v>1.9E-3</v>
      </c>
      <c r="G1097" s="117">
        <v>1.0309999999999999</v>
      </c>
      <c r="H1097" s="117">
        <v>3.7100000000000001E-2</v>
      </c>
      <c r="I1097" s="117">
        <v>0.12640000000000001</v>
      </c>
      <c r="J1097" s="117">
        <v>2.0999999999999999E-3</v>
      </c>
      <c r="K1097" s="107">
        <v>572</v>
      </c>
      <c r="L1097" s="107">
        <v>71</v>
      </c>
      <c r="M1097" s="107"/>
      <c r="N1097" s="107"/>
      <c r="O1097" s="107">
        <v>767</v>
      </c>
      <c r="P1097" s="107">
        <v>12</v>
      </c>
      <c r="Q1097" s="109">
        <f t="shared" si="107"/>
        <v>-34.090909090909079</v>
      </c>
      <c r="R1097" s="109">
        <f t="shared" si="108"/>
        <v>33.551689424981355</v>
      </c>
      <c r="S1097" s="147">
        <f t="shared" si="105"/>
        <v>-34.090909090909079</v>
      </c>
      <c r="T1097" s="107">
        <f t="shared" si="109"/>
        <v>767</v>
      </c>
      <c r="U1097" s="107">
        <f t="shared" si="110"/>
        <v>12</v>
      </c>
    </row>
    <row r="1098" spans="1:21" s="110" customFormat="1">
      <c r="A1098" s="106" t="s">
        <v>4873</v>
      </c>
      <c r="B1098" s="107">
        <v>205</v>
      </c>
      <c r="C1098" s="107">
        <v>242</v>
      </c>
      <c r="D1098" s="108">
        <f t="shared" si="106"/>
        <v>0.84710743801652888</v>
      </c>
      <c r="E1098" s="117">
        <v>6.7400000000000002E-2</v>
      </c>
      <c r="F1098" s="117">
        <v>8.9999999999999998E-4</v>
      </c>
      <c r="G1098" s="117">
        <v>1.173</v>
      </c>
      <c r="H1098" s="117">
        <v>2.46E-2</v>
      </c>
      <c r="I1098" s="117">
        <v>0.12620000000000001</v>
      </c>
      <c r="J1098" s="117">
        <v>1.9E-3</v>
      </c>
      <c r="K1098" s="107">
        <v>850</v>
      </c>
      <c r="L1098" s="107">
        <v>29</v>
      </c>
      <c r="M1098" s="107"/>
      <c r="N1098" s="107"/>
      <c r="O1098" s="107">
        <v>766</v>
      </c>
      <c r="P1098" s="107">
        <v>11</v>
      </c>
      <c r="Q1098" s="109">
        <f t="shared" si="107"/>
        <v>9.8823529411764746</v>
      </c>
      <c r="R1098" s="109">
        <f t="shared" si="108"/>
        <v>6.6717069512797309</v>
      </c>
      <c r="S1098" s="147">
        <f t="shared" si="105"/>
        <v>9.8823529411764746</v>
      </c>
      <c r="T1098" s="107">
        <f t="shared" si="109"/>
        <v>766</v>
      </c>
      <c r="U1098" s="107">
        <f t="shared" si="110"/>
        <v>11</v>
      </c>
    </row>
    <row r="1099" spans="1:21" s="110" customFormat="1">
      <c r="A1099" s="106" t="s">
        <v>4874</v>
      </c>
      <c r="B1099" s="107">
        <v>84</v>
      </c>
      <c r="C1099" s="107">
        <v>129</v>
      </c>
      <c r="D1099" s="108">
        <f t="shared" si="106"/>
        <v>0.65116279069767447</v>
      </c>
      <c r="E1099" s="117">
        <v>6.7599999999999993E-2</v>
      </c>
      <c r="F1099" s="117">
        <v>1E-3</v>
      </c>
      <c r="G1099" s="117">
        <v>1.2829999999999999</v>
      </c>
      <c r="H1099" s="117">
        <v>2.8199999999999999E-2</v>
      </c>
      <c r="I1099" s="117">
        <v>0.13769999999999999</v>
      </c>
      <c r="J1099" s="117">
        <v>2.2000000000000001E-3</v>
      </c>
      <c r="K1099" s="107">
        <v>857</v>
      </c>
      <c r="L1099" s="107">
        <v>31</v>
      </c>
      <c r="M1099" s="107"/>
      <c r="N1099" s="107"/>
      <c r="O1099" s="107">
        <v>832</v>
      </c>
      <c r="P1099" s="107">
        <v>12</v>
      </c>
      <c r="Q1099" s="109">
        <f t="shared" si="107"/>
        <v>2.9171528588098017</v>
      </c>
      <c r="R1099" s="109">
        <f t="shared" si="108"/>
        <v>7.5612245990370903</v>
      </c>
      <c r="S1099" s="147">
        <f t="shared" si="105"/>
        <v>2.9171528588098017</v>
      </c>
      <c r="T1099" s="107">
        <f t="shared" si="109"/>
        <v>832</v>
      </c>
      <c r="U1099" s="107">
        <f t="shared" si="110"/>
        <v>12</v>
      </c>
    </row>
    <row r="1100" spans="1:21" s="110" customFormat="1">
      <c r="A1100" s="106" t="s">
        <v>4875</v>
      </c>
      <c r="B1100" s="107">
        <v>100</v>
      </c>
      <c r="C1100" s="107">
        <v>102</v>
      </c>
      <c r="D1100" s="108">
        <f t="shared" si="106"/>
        <v>0.98039215686274506</v>
      </c>
      <c r="E1100" s="117">
        <v>6.4500000000000002E-2</v>
      </c>
      <c r="F1100" s="117">
        <v>1.5E-3</v>
      </c>
      <c r="G1100" s="117">
        <v>1.1299999999999999</v>
      </c>
      <c r="H1100" s="117">
        <v>3.1600000000000003E-2</v>
      </c>
      <c r="I1100" s="117">
        <v>0.12709999999999999</v>
      </c>
      <c r="J1100" s="117">
        <v>2E-3</v>
      </c>
      <c r="K1100" s="107">
        <v>758</v>
      </c>
      <c r="L1100" s="107">
        <v>49</v>
      </c>
      <c r="M1100" s="107"/>
      <c r="N1100" s="107"/>
      <c r="O1100" s="107">
        <v>771</v>
      </c>
      <c r="P1100" s="107">
        <v>12</v>
      </c>
      <c r="Q1100" s="109">
        <f t="shared" si="107"/>
        <v>-1.715039577836408</v>
      </c>
      <c r="R1100" s="109">
        <f t="shared" si="108"/>
        <v>13.526287939172402</v>
      </c>
      <c r="S1100" s="147">
        <f t="shared" si="105"/>
        <v>-1.715039577836408</v>
      </c>
      <c r="T1100" s="107">
        <f t="shared" si="109"/>
        <v>771</v>
      </c>
      <c r="U1100" s="107">
        <f t="shared" si="110"/>
        <v>12</v>
      </c>
    </row>
    <row r="1101" spans="1:21" s="110" customFormat="1">
      <c r="A1101" s="106" t="s">
        <v>4876</v>
      </c>
      <c r="B1101" s="107">
        <v>107</v>
      </c>
      <c r="C1101" s="107">
        <v>140</v>
      </c>
      <c r="D1101" s="108">
        <f t="shared" si="106"/>
        <v>0.76428571428571423</v>
      </c>
      <c r="E1101" s="117">
        <v>6.6299999999999998E-2</v>
      </c>
      <c r="F1101" s="117">
        <v>1.1999999999999999E-3</v>
      </c>
      <c r="G1101" s="117">
        <v>1.2490000000000001</v>
      </c>
      <c r="H1101" s="117">
        <v>0.03</v>
      </c>
      <c r="I1101" s="117">
        <v>0.1366</v>
      </c>
      <c r="J1101" s="117">
        <v>2.2000000000000001E-3</v>
      </c>
      <c r="K1101" s="107">
        <v>817</v>
      </c>
      <c r="L1101" s="107">
        <v>38</v>
      </c>
      <c r="M1101" s="107"/>
      <c r="N1101" s="107"/>
      <c r="O1101" s="107">
        <v>825</v>
      </c>
      <c r="P1101" s="107">
        <v>12</v>
      </c>
      <c r="Q1101" s="109">
        <f t="shared" si="107"/>
        <v>-0.97919216646267238</v>
      </c>
      <c r="R1101" s="109">
        <f t="shared" si="108"/>
        <v>9.8420306696008755</v>
      </c>
      <c r="S1101" s="147">
        <f t="shared" si="105"/>
        <v>-0.97919216646267238</v>
      </c>
      <c r="T1101" s="107">
        <f t="shared" si="109"/>
        <v>825</v>
      </c>
      <c r="U1101" s="107">
        <f t="shared" si="110"/>
        <v>12</v>
      </c>
    </row>
    <row r="1102" spans="1:21" s="110" customFormat="1">
      <c r="A1102" s="106" t="s">
        <v>4877</v>
      </c>
      <c r="B1102" s="107">
        <v>274</v>
      </c>
      <c r="C1102" s="107">
        <v>239</v>
      </c>
      <c r="D1102" s="108">
        <f t="shared" si="106"/>
        <v>1.1464435146443515</v>
      </c>
      <c r="E1102" s="117">
        <v>6.4899999999999999E-2</v>
      </c>
      <c r="F1102" s="117">
        <v>8.9999999999999998E-4</v>
      </c>
      <c r="G1102" s="117">
        <v>1.2090000000000001</v>
      </c>
      <c r="H1102" s="117">
        <v>2.5399999999999999E-2</v>
      </c>
      <c r="I1102" s="117">
        <v>0.13500000000000001</v>
      </c>
      <c r="J1102" s="117">
        <v>2E-3</v>
      </c>
      <c r="K1102" s="107">
        <v>772</v>
      </c>
      <c r="L1102" s="107">
        <v>30</v>
      </c>
      <c r="M1102" s="107"/>
      <c r="N1102" s="107"/>
      <c r="O1102" s="107">
        <v>816</v>
      </c>
      <c r="P1102" s="107">
        <v>11</v>
      </c>
      <c r="Q1102" s="109">
        <f t="shared" si="107"/>
        <v>-5.6994818652849721</v>
      </c>
      <c r="R1102" s="109">
        <f t="shared" si="108"/>
        <v>8.6952292898205208</v>
      </c>
      <c r="S1102" s="147">
        <f t="shared" si="105"/>
        <v>-5.6994818652849721</v>
      </c>
      <c r="T1102" s="107">
        <f t="shared" si="109"/>
        <v>816</v>
      </c>
      <c r="U1102" s="107">
        <f t="shared" si="110"/>
        <v>11</v>
      </c>
    </row>
    <row r="1103" spans="1:21" s="110" customFormat="1">
      <c r="A1103" s="106" t="s">
        <v>4878</v>
      </c>
      <c r="B1103" s="107">
        <v>93</v>
      </c>
      <c r="C1103" s="107">
        <v>83</v>
      </c>
      <c r="D1103" s="108">
        <f t="shared" si="106"/>
        <v>1.1204819277108433</v>
      </c>
      <c r="E1103" s="117">
        <v>6.25E-2</v>
      </c>
      <c r="F1103" s="117">
        <v>1.4E-3</v>
      </c>
      <c r="G1103" s="117">
        <v>1.107</v>
      </c>
      <c r="H1103" s="117">
        <v>3.1E-2</v>
      </c>
      <c r="I1103" s="117">
        <v>0.1285</v>
      </c>
      <c r="J1103" s="117">
        <v>2.0999999999999999E-3</v>
      </c>
      <c r="K1103" s="107">
        <v>692</v>
      </c>
      <c r="L1103" s="107">
        <v>50</v>
      </c>
      <c r="M1103" s="107"/>
      <c r="N1103" s="107"/>
      <c r="O1103" s="107">
        <v>779</v>
      </c>
      <c r="P1103" s="107">
        <v>12</v>
      </c>
      <c r="Q1103" s="109">
        <f t="shared" si="107"/>
        <v>-12.572254335260125</v>
      </c>
      <c r="R1103" s="109">
        <f t="shared" si="108"/>
        <v>16.633263385795853</v>
      </c>
      <c r="S1103" s="147">
        <f t="shared" si="105"/>
        <v>-12.572254335260125</v>
      </c>
      <c r="T1103" s="107">
        <f t="shared" si="109"/>
        <v>779</v>
      </c>
      <c r="U1103" s="107">
        <f t="shared" si="110"/>
        <v>12</v>
      </c>
    </row>
    <row r="1104" spans="1:21" s="110" customFormat="1">
      <c r="A1104" s="106" t="s">
        <v>4879</v>
      </c>
      <c r="B1104" s="107">
        <v>294</v>
      </c>
      <c r="C1104" s="107">
        <v>353</v>
      </c>
      <c r="D1104" s="108">
        <f t="shared" si="106"/>
        <v>0.83286118980169976</v>
      </c>
      <c r="E1104" s="117">
        <v>6.4500000000000002E-2</v>
      </c>
      <c r="F1104" s="117">
        <v>8.9999999999999998E-4</v>
      </c>
      <c r="G1104" s="117">
        <v>1.25</v>
      </c>
      <c r="H1104" s="117">
        <v>2.63E-2</v>
      </c>
      <c r="I1104" s="117">
        <v>0.1406</v>
      </c>
      <c r="J1104" s="117">
        <v>2.0999999999999999E-3</v>
      </c>
      <c r="K1104" s="107">
        <v>758</v>
      </c>
      <c r="L1104" s="107">
        <v>30</v>
      </c>
      <c r="M1104" s="107"/>
      <c r="N1104" s="107"/>
      <c r="O1104" s="107">
        <v>848</v>
      </c>
      <c r="P1104" s="107">
        <v>12</v>
      </c>
      <c r="Q1104" s="109">
        <f t="shared" si="107"/>
        <v>-11.87335092348285</v>
      </c>
      <c r="R1104" s="109">
        <f t="shared" si="108"/>
        <v>9.4044290399385542</v>
      </c>
      <c r="S1104" s="147">
        <f t="shared" si="105"/>
        <v>-11.87335092348285</v>
      </c>
      <c r="T1104" s="107">
        <f t="shared" si="109"/>
        <v>848</v>
      </c>
      <c r="U1104" s="107">
        <f t="shared" si="110"/>
        <v>12</v>
      </c>
    </row>
    <row r="1105" spans="1:21" s="110" customFormat="1">
      <c r="A1105" s="106" t="s">
        <v>4880</v>
      </c>
      <c r="B1105" s="107">
        <v>165</v>
      </c>
      <c r="C1105" s="107">
        <v>222</v>
      </c>
      <c r="D1105" s="108">
        <f t="shared" si="106"/>
        <v>0.7432432432432432</v>
      </c>
      <c r="E1105" s="117">
        <v>6.7199999999999996E-2</v>
      </c>
      <c r="F1105" s="117">
        <v>6.9999999999999999E-4</v>
      </c>
      <c r="G1105" s="117">
        <v>1.2350000000000001</v>
      </c>
      <c r="H1105" s="117">
        <v>2.2200000000000001E-2</v>
      </c>
      <c r="I1105" s="117">
        <v>0.1333</v>
      </c>
      <c r="J1105" s="117">
        <v>2E-3</v>
      </c>
      <c r="K1105" s="107">
        <v>844</v>
      </c>
      <c r="L1105" s="107">
        <v>23</v>
      </c>
      <c r="M1105" s="107"/>
      <c r="N1105" s="107"/>
      <c r="O1105" s="107">
        <v>807</v>
      </c>
      <c r="P1105" s="107">
        <v>11</v>
      </c>
      <c r="Q1105" s="109">
        <f t="shared" si="107"/>
        <v>4.3838862559241747</v>
      </c>
      <c r="R1105" s="109">
        <f t="shared" si="108"/>
        <v>5.8268554021913834</v>
      </c>
      <c r="S1105" s="147">
        <f t="shared" si="105"/>
        <v>4.3838862559241747</v>
      </c>
      <c r="T1105" s="107">
        <f t="shared" si="109"/>
        <v>807</v>
      </c>
      <c r="U1105" s="107">
        <f t="shared" si="110"/>
        <v>11</v>
      </c>
    </row>
    <row r="1106" spans="1:21" s="110" customFormat="1">
      <c r="A1106" s="106" t="s">
        <v>4881</v>
      </c>
      <c r="B1106" s="107">
        <v>849</v>
      </c>
      <c r="C1106" s="107">
        <v>878</v>
      </c>
      <c r="D1106" s="108">
        <f t="shared" si="106"/>
        <v>0.96697038724373574</v>
      </c>
      <c r="E1106" s="117">
        <v>6.3600000000000004E-2</v>
      </c>
      <c r="F1106" s="117">
        <v>8.9999999999999998E-4</v>
      </c>
      <c r="G1106" s="117">
        <v>1.0209999999999999</v>
      </c>
      <c r="H1106" s="117">
        <v>2.0400000000000001E-2</v>
      </c>
      <c r="I1106" s="117">
        <v>0.1163</v>
      </c>
      <c r="J1106" s="117">
        <v>1.6999999999999999E-3</v>
      </c>
      <c r="K1106" s="107">
        <v>730</v>
      </c>
      <c r="L1106" s="107">
        <v>29</v>
      </c>
      <c r="M1106" s="107"/>
      <c r="N1106" s="107"/>
      <c r="O1106" s="107">
        <v>709</v>
      </c>
      <c r="P1106" s="107">
        <v>10</v>
      </c>
      <c r="Q1106" s="109">
        <f t="shared" si="107"/>
        <v>2.8767123287671281</v>
      </c>
      <c r="R1106" s="109">
        <f t="shared" si="108"/>
        <v>8.1885716258349124</v>
      </c>
      <c r="S1106" s="147">
        <f t="shared" si="105"/>
        <v>2.8767123287671281</v>
      </c>
      <c r="T1106" s="107">
        <f t="shared" si="109"/>
        <v>709</v>
      </c>
      <c r="U1106" s="107">
        <f t="shared" si="110"/>
        <v>10</v>
      </c>
    </row>
    <row r="1107" spans="1:21" s="110" customFormat="1">
      <c r="A1107" s="106" t="s">
        <v>4882</v>
      </c>
      <c r="B1107" s="107">
        <v>535</v>
      </c>
      <c r="C1107" s="107">
        <v>386</v>
      </c>
      <c r="D1107" s="108">
        <f t="shared" si="106"/>
        <v>1.3860103626943006</v>
      </c>
      <c r="E1107" s="117">
        <v>6.59E-2</v>
      </c>
      <c r="F1107" s="117">
        <v>6.9999999999999999E-4</v>
      </c>
      <c r="G1107" s="117">
        <v>1.163</v>
      </c>
      <c r="H1107" s="117">
        <v>2.0899999999999998E-2</v>
      </c>
      <c r="I1107" s="117">
        <v>0.128</v>
      </c>
      <c r="J1107" s="117">
        <v>1.9E-3</v>
      </c>
      <c r="K1107" s="107">
        <v>803</v>
      </c>
      <c r="L1107" s="107">
        <v>22</v>
      </c>
      <c r="M1107" s="107"/>
      <c r="N1107" s="107"/>
      <c r="O1107" s="107">
        <v>776</v>
      </c>
      <c r="P1107" s="107">
        <v>11</v>
      </c>
      <c r="Q1107" s="109">
        <f t="shared" si="107"/>
        <v>3.3623910336239127</v>
      </c>
      <c r="R1107" s="109">
        <f t="shared" si="108"/>
        <v>5.9619932076159197</v>
      </c>
      <c r="S1107" s="147">
        <f t="shared" si="105"/>
        <v>3.3623910336239127</v>
      </c>
      <c r="T1107" s="107">
        <f t="shared" si="109"/>
        <v>776</v>
      </c>
      <c r="U1107" s="107">
        <f t="shared" si="110"/>
        <v>11</v>
      </c>
    </row>
    <row r="1108" spans="1:21" s="110" customFormat="1">
      <c r="A1108" s="106" t="s">
        <v>4883</v>
      </c>
      <c r="B1108" s="107">
        <v>287</v>
      </c>
      <c r="C1108" s="107">
        <v>256</v>
      </c>
      <c r="D1108" s="108">
        <f t="shared" si="106"/>
        <v>1.12109375</v>
      </c>
      <c r="E1108" s="117">
        <v>6.4399999999999999E-2</v>
      </c>
      <c r="F1108" s="117">
        <v>6.9999999999999999E-4</v>
      </c>
      <c r="G1108" s="117">
        <v>1.1359999999999999</v>
      </c>
      <c r="H1108" s="117">
        <v>2.0400000000000001E-2</v>
      </c>
      <c r="I1108" s="117">
        <v>0.128</v>
      </c>
      <c r="J1108" s="117">
        <v>1.9E-3</v>
      </c>
      <c r="K1108" s="107">
        <v>754</v>
      </c>
      <c r="L1108" s="107">
        <v>23</v>
      </c>
      <c r="M1108" s="107"/>
      <c r="N1108" s="107"/>
      <c r="O1108" s="107">
        <v>777</v>
      </c>
      <c r="P1108" s="107">
        <v>11</v>
      </c>
      <c r="Q1108" s="109">
        <f t="shared" si="107"/>
        <v>-3.0503978779840901</v>
      </c>
      <c r="R1108" s="109">
        <f t="shared" si="108"/>
        <v>6.9309763168985041</v>
      </c>
      <c r="S1108" s="147">
        <f t="shared" si="105"/>
        <v>-3.0503978779840901</v>
      </c>
      <c r="T1108" s="107">
        <f t="shared" si="109"/>
        <v>777</v>
      </c>
      <c r="U1108" s="107">
        <f t="shared" si="110"/>
        <v>11</v>
      </c>
    </row>
    <row r="1109" spans="1:21" s="110" customFormat="1">
      <c r="A1109" s="106" t="s">
        <v>4884</v>
      </c>
      <c r="B1109" s="107">
        <v>246</v>
      </c>
      <c r="C1109" s="107">
        <v>237</v>
      </c>
      <c r="D1109" s="108">
        <f t="shared" si="106"/>
        <v>1.0379746835443038</v>
      </c>
      <c r="E1109" s="117">
        <v>6.4000000000000001E-2</v>
      </c>
      <c r="F1109" s="117">
        <v>1E-3</v>
      </c>
      <c r="G1109" s="117">
        <v>1.2</v>
      </c>
      <c r="H1109" s="117">
        <v>2.52E-2</v>
      </c>
      <c r="I1109" s="117">
        <v>0.13600000000000001</v>
      </c>
      <c r="J1109" s="117">
        <v>2E-3</v>
      </c>
      <c r="K1109" s="107">
        <v>742</v>
      </c>
      <c r="L1109" s="107">
        <v>31</v>
      </c>
      <c r="M1109" s="107"/>
      <c r="N1109" s="107"/>
      <c r="O1109" s="107">
        <v>822</v>
      </c>
      <c r="P1109" s="107">
        <v>11</v>
      </c>
      <c r="Q1109" s="109">
        <f t="shared" si="107"/>
        <v>-10.78167115902966</v>
      </c>
      <c r="R1109" s="109">
        <f t="shared" si="108"/>
        <v>9.7199426857871618</v>
      </c>
      <c r="S1109" s="147">
        <f t="shared" si="105"/>
        <v>-10.78167115902966</v>
      </c>
      <c r="T1109" s="107">
        <f t="shared" si="109"/>
        <v>822</v>
      </c>
      <c r="U1109" s="107">
        <f t="shared" si="110"/>
        <v>11</v>
      </c>
    </row>
    <row r="1110" spans="1:21" s="110" customFormat="1">
      <c r="A1110" s="106" t="s">
        <v>4885</v>
      </c>
      <c r="B1110" s="107">
        <v>173</v>
      </c>
      <c r="C1110" s="107">
        <v>232</v>
      </c>
      <c r="D1110" s="108">
        <f t="shared" si="106"/>
        <v>0.74568965517241381</v>
      </c>
      <c r="E1110" s="117">
        <v>6.5500000000000003E-2</v>
      </c>
      <c r="F1110" s="117">
        <v>8.9999999999999998E-4</v>
      </c>
      <c r="G1110" s="117">
        <v>1.238</v>
      </c>
      <c r="H1110" s="117">
        <v>2.5999999999999999E-2</v>
      </c>
      <c r="I1110" s="117">
        <v>0.13700000000000001</v>
      </c>
      <c r="J1110" s="117">
        <v>2.0999999999999999E-3</v>
      </c>
      <c r="K1110" s="107">
        <v>792</v>
      </c>
      <c r="L1110" s="107">
        <v>30</v>
      </c>
      <c r="M1110" s="107"/>
      <c r="N1110" s="107"/>
      <c r="O1110" s="107">
        <v>828</v>
      </c>
      <c r="P1110" s="107">
        <v>11</v>
      </c>
      <c r="Q1110" s="109">
        <f t="shared" si="107"/>
        <v>-4.5454545454545414</v>
      </c>
      <c r="R1110" s="109">
        <f t="shared" si="108"/>
        <v>8.3931040056348625</v>
      </c>
      <c r="S1110" s="147">
        <f t="shared" si="105"/>
        <v>-4.5454545454545414</v>
      </c>
      <c r="T1110" s="107">
        <f t="shared" si="109"/>
        <v>828</v>
      </c>
      <c r="U1110" s="107">
        <f t="shared" si="110"/>
        <v>11</v>
      </c>
    </row>
    <row r="1111" spans="1:21" s="110" customFormat="1">
      <c r="A1111" s="106" t="s">
        <v>4886</v>
      </c>
      <c r="B1111" s="107">
        <v>205</v>
      </c>
      <c r="C1111" s="107">
        <v>187</v>
      </c>
      <c r="D1111" s="108">
        <f t="shared" si="106"/>
        <v>1.0962566844919786</v>
      </c>
      <c r="E1111" s="117">
        <v>6.4799999999999996E-2</v>
      </c>
      <c r="F1111" s="117">
        <v>8.9999999999999998E-4</v>
      </c>
      <c r="G1111" s="117">
        <v>1.147</v>
      </c>
      <c r="H1111" s="117">
        <v>2.29E-2</v>
      </c>
      <c r="I1111" s="117">
        <v>0.1283</v>
      </c>
      <c r="J1111" s="117">
        <v>1.9E-3</v>
      </c>
      <c r="K1111" s="107">
        <v>769</v>
      </c>
      <c r="L1111" s="107">
        <v>29</v>
      </c>
      <c r="M1111" s="107"/>
      <c r="N1111" s="107"/>
      <c r="O1111" s="107">
        <v>778</v>
      </c>
      <c r="P1111" s="107">
        <v>11</v>
      </c>
      <c r="Q1111" s="109">
        <f t="shared" si="107"/>
        <v>-1.1703511053315907</v>
      </c>
      <c r="R1111" s="109">
        <f t="shared" si="108"/>
        <v>8.1492056975090019</v>
      </c>
      <c r="S1111" s="147">
        <f t="shared" si="105"/>
        <v>-1.1703511053315907</v>
      </c>
      <c r="T1111" s="107">
        <f t="shared" si="109"/>
        <v>778</v>
      </c>
      <c r="U1111" s="107">
        <f t="shared" si="110"/>
        <v>11</v>
      </c>
    </row>
    <row r="1112" spans="1:21" s="110" customFormat="1">
      <c r="A1112" s="106" t="s">
        <v>4887</v>
      </c>
      <c r="B1112" s="107">
        <v>314</v>
      </c>
      <c r="C1112" s="107">
        <v>255</v>
      </c>
      <c r="D1112" s="108">
        <f t="shared" si="106"/>
        <v>1.2313725490196079</v>
      </c>
      <c r="E1112" s="117">
        <v>6.4100000000000004E-2</v>
      </c>
      <c r="F1112" s="117">
        <v>8.9999999999999998E-4</v>
      </c>
      <c r="G1112" s="117">
        <v>1.216</v>
      </c>
      <c r="H1112" s="117">
        <v>2.4299999999999999E-2</v>
      </c>
      <c r="I1112" s="117">
        <v>0.1376</v>
      </c>
      <c r="J1112" s="117">
        <v>2.0999999999999999E-3</v>
      </c>
      <c r="K1112" s="107">
        <v>745</v>
      </c>
      <c r="L1112" s="107">
        <v>30</v>
      </c>
      <c r="M1112" s="107"/>
      <c r="N1112" s="107"/>
      <c r="O1112" s="107">
        <v>831</v>
      </c>
      <c r="P1112" s="107">
        <v>11</v>
      </c>
      <c r="Q1112" s="109">
        <f t="shared" si="107"/>
        <v>-11.543624161073819</v>
      </c>
      <c r="R1112" s="109">
        <f t="shared" si="108"/>
        <v>9.4562904171650963</v>
      </c>
      <c r="S1112" s="147">
        <f t="shared" si="105"/>
        <v>-11.543624161073819</v>
      </c>
      <c r="T1112" s="107">
        <f t="shared" si="109"/>
        <v>831</v>
      </c>
      <c r="U1112" s="107">
        <f t="shared" si="110"/>
        <v>11</v>
      </c>
    </row>
    <row r="1113" spans="1:21" s="110" customFormat="1">
      <c r="A1113" s="106" t="s">
        <v>4888</v>
      </c>
      <c r="B1113" s="107">
        <v>174</v>
      </c>
      <c r="C1113" s="107">
        <v>179</v>
      </c>
      <c r="D1113" s="108">
        <f t="shared" si="106"/>
        <v>0.97206703910614523</v>
      </c>
      <c r="E1113" s="117">
        <v>6.5199999999999994E-2</v>
      </c>
      <c r="F1113" s="117">
        <v>1.1999999999999999E-3</v>
      </c>
      <c r="G1113" s="117">
        <v>1.282</v>
      </c>
      <c r="H1113" s="117">
        <v>3.0800000000000001E-2</v>
      </c>
      <c r="I1113" s="117">
        <v>0.1426</v>
      </c>
      <c r="J1113" s="117">
        <v>2.0999999999999999E-3</v>
      </c>
      <c r="K1113" s="107">
        <v>781</v>
      </c>
      <c r="L1113" s="107">
        <v>40</v>
      </c>
      <c r="M1113" s="107"/>
      <c r="N1113" s="107"/>
      <c r="O1113" s="107">
        <v>860</v>
      </c>
      <c r="P1113" s="107">
        <v>12</v>
      </c>
      <c r="Q1113" s="109">
        <f t="shared" si="107"/>
        <v>-10.11523687580025</v>
      </c>
      <c r="R1113" s="109">
        <f t="shared" si="108"/>
        <v>11.690522192702565</v>
      </c>
      <c r="S1113" s="147">
        <f t="shared" si="105"/>
        <v>-10.11523687580025</v>
      </c>
      <c r="T1113" s="107">
        <f t="shared" si="109"/>
        <v>860</v>
      </c>
      <c r="U1113" s="107">
        <f t="shared" si="110"/>
        <v>12</v>
      </c>
    </row>
    <row r="1114" spans="1:21" s="110" customFormat="1">
      <c r="A1114" s="106" t="s">
        <v>4889</v>
      </c>
      <c r="B1114" s="107">
        <v>322</v>
      </c>
      <c r="C1114" s="107">
        <v>260</v>
      </c>
      <c r="D1114" s="108">
        <f t="shared" si="106"/>
        <v>1.2384615384615385</v>
      </c>
      <c r="E1114" s="117">
        <v>6.5299999999999997E-2</v>
      </c>
      <c r="F1114" s="117">
        <v>1E-3</v>
      </c>
      <c r="G1114" s="117">
        <v>1.2290000000000001</v>
      </c>
      <c r="H1114" s="117">
        <v>2.7E-2</v>
      </c>
      <c r="I1114" s="117">
        <v>0.13639999999999999</v>
      </c>
      <c r="J1114" s="117">
        <v>2E-3</v>
      </c>
      <c r="K1114" s="107">
        <v>784</v>
      </c>
      <c r="L1114" s="107">
        <v>34</v>
      </c>
      <c r="M1114" s="107"/>
      <c r="N1114" s="107"/>
      <c r="O1114" s="107">
        <v>824</v>
      </c>
      <c r="P1114" s="107">
        <v>11</v>
      </c>
      <c r="Q1114" s="109">
        <f t="shared" si="107"/>
        <v>-5.1020408163265252</v>
      </c>
      <c r="R1114" s="109">
        <f t="shared" si="108"/>
        <v>9.5381160457748848</v>
      </c>
      <c r="S1114" s="147">
        <f t="shared" si="105"/>
        <v>-5.1020408163265252</v>
      </c>
      <c r="T1114" s="107">
        <f t="shared" si="109"/>
        <v>824</v>
      </c>
      <c r="U1114" s="107">
        <f t="shared" si="110"/>
        <v>11</v>
      </c>
    </row>
    <row r="1115" spans="1:21" s="110" customFormat="1">
      <c r="A1115" s="106" t="s">
        <v>4890</v>
      </c>
      <c r="B1115" s="107">
        <v>150</v>
      </c>
      <c r="C1115" s="107">
        <v>181</v>
      </c>
      <c r="D1115" s="108">
        <f t="shared" si="106"/>
        <v>0.82872928176795579</v>
      </c>
      <c r="E1115" s="117">
        <v>6.3200000000000006E-2</v>
      </c>
      <c r="F1115" s="117">
        <v>1E-3</v>
      </c>
      <c r="G1115" s="117">
        <v>1.2090000000000001</v>
      </c>
      <c r="H1115" s="117">
        <v>2.9000000000000001E-2</v>
      </c>
      <c r="I1115" s="117">
        <v>0.1389</v>
      </c>
      <c r="J1115" s="117">
        <v>2.5000000000000001E-3</v>
      </c>
      <c r="K1115" s="107">
        <v>714</v>
      </c>
      <c r="L1115" s="107">
        <v>33</v>
      </c>
      <c r="M1115" s="107"/>
      <c r="N1115" s="107"/>
      <c r="O1115" s="107">
        <v>838</v>
      </c>
      <c r="P1115" s="107">
        <v>14</v>
      </c>
      <c r="Q1115" s="109">
        <f t="shared" si="107"/>
        <v>-17.36694677871149</v>
      </c>
      <c r="R1115" s="109">
        <f t="shared" si="108"/>
        <v>11.536051697737861</v>
      </c>
      <c r="S1115" s="147" t="str">
        <f t="shared" si="105"/>
        <v>X</v>
      </c>
      <c r="T1115" s="107">
        <f t="shared" si="109"/>
        <v>838</v>
      </c>
      <c r="U1115" s="107">
        <f t="shared" si="110"/>
        <v>14</v>
      </c>
    </row>
    <row r="1116" spans="1:21" s="110" customFormat="1">
      <c r="A1116" s="106" t="s">
        <v>4891</v>
      </c>
      <c r="B1116" s="107">
        <v>141</v>
      </c>
      <c r="C1116" s="107">
        <v>164</v>
      </c>
      <c r="D1116" s="108">
        <f t="shared" si="106"/>
        <v>0.8597560975609756</v>
      </c>
      <c r="E1116" s="117">
        <v>6.3899999999999998E-2</v>
      </c>
      <c r="F1116" s="117">
        <v>1.1000000000000001E-3</v>
      </c>
      <c r="G1116" s="117">
        <v>1.2330000000000001</v>
      </c>
      <c r="H1116" s="117">
        <v>2.8400000000000002E-2</v>
      </c>
      <c r="I1116" s="117">
        <v>0.14000000000000001</v>
      </c>
      <c r="J1116" s="117">
        <v>2.0999999999999999E-3</v>
      </c>
      <c r="K1116" s="107">
        <v>737</v>
      </c>
      <c r="L1116" s="107">
        <v>36</v>
      </c>
      <c r="M1116" s="107"/>
      <c r="N1116" s="107"/>
      <c r="O1116" s="107">
        <v>845</v>
      </c>
      <c r="P1116" s="107">
        <v>12</v>
      </c>
      <c r="Q1116" s="109">
        <f t="shared" si="107"/>
        <v>-14.654002713704205</v>
      </c>
      <c r="R1116" s="109">
        <f t="shared" si="108"/>
        <v>11.664705391773929</v>
      </c>
      <c r="S1116" s="147">
        <f t="shared" si="105"/>
        <v>-14.654002713704205</v>
      </c>
      <c r="T1116" s="107">
        <f t="shared" si="109"/>
        <v>845</v>
      </c>
      <c r="U1116" s="107">
        <f t="shared" si="110"/>
        <v>12</v>
      </c>
    </row>
    <row r="1117" spans="1:21" s="105" customFormat="1">
      <c r="A1117" s="111" t="s">
        <v>6512</v>
      </c>
      <c r="B1117" s="112"/>
      <c r="C1117" s="112"/>
      <c r="D1117" s="103"/>
      <c r="E1117" s="123"/>
      <c r="F1117" s="123"/>
      <c r="G1117" s="123"/>
      <c r="H1117" s="123"/>
      <c r="I1117" s="123"/>
      <c r="J1117" s="123"/>
      <c r="K1117" s="112"/>
      <c r="L1117" s="112"/>
      <c r="M1117" s="112"/>
      <c r="N1117" s="112"/>
      <c r="O1117" s="112"/>
      <c r="P1117" s="112"/>
      <c r="Q1117" s="113"/>
      <c r="R1117" s="113"/>
      <c r="S1117" s="147">
        <f t="shared" si="105"/>
        <v>0</v>
      </c>
      <c r="T1117" s="112"/>
      <c r="U1117" s="112"/>
    </row>
    <row r="1118" spans="1:21" s="110" customFormat="1">
      <c r="A1118" s="106" t="s">
        <v>840</v>
      </c>
      <c r="B1118" s="107"/>
      <c r="C1118" s="107"/>
      <c r="D1118" s="108"/>
      <c r="E1118" s="117"/>
      <c r="F1118" s="117"/>
      <c r="G1118" s="117"/>
      <c r="H1118" s="117"/>
      <c r="I1118" s="117"/>
      <c r="J1118" s="117"/>
      <c r="K1118" s="107"/>
      <c r="L1118" s="107"/>
      <c r="M1118" s="107"/>
      <c r="N1118" s="107"/>
      <c r="O1118" s="107">
        <v>777</v>
      </c>
      <c r="P1118" s="107">
        <v>15</v>
      </c>
      <c r="Q1118" s="109"/>
      <c r="R1118" s="109"/>
      <c r="S1118" s="147">
        <f t="shared" si="105"/>
        <v>0</v>
      </c>
      <c r="T1118" s="107">
        <f t="shared" si="109"/>
        <v>777</v>
      </c>
      <c r="U1118" s="107">
        <f t="shared" si="110"/>
        <v>15</v>
      </c>
    </row>
    <row r="1119" spans="1:21" s="110" customFormat="1">
      <c r="A1119" s="106" t="s">
        <v>825</v>
      </c>
      <c r="B1119" s="107"/>
      <c r="C1119" s="107"/>
      <c r="D1119" s="108"/>
      <c r="E1119" s="117"/>
      <c r="F1119" s="117"/>
      <c r="G1119" s="117"/>
      <c r="H1119" s="117"/>
      <c r="I1119" s="117"/>
      <c r="J1119" s="117"/>
      <c r="K1119" s="107"/>
      <c r="L1119" s="107"/>
      <c r="M1119" s="107"/>
      <c r="N1119" s="107"/>
      <c r="O1119" s="107">
        <v>802</v>
      </c>
      <c r="P1119" s="107">
        <v>16</v>
      </c>
      <c r="Q1119" s="109"/>
      <c r="R1119" s="109"/>
      <c r="S1119" s="147">
        <f t="shared" si="105"/>
        <v>0</v>
      </c>
      <c r="T1119" s="107">
        <f t="shared" si="109"/>
        <v>802</v>
      </c>
      <c r="U1119" s="107">
        <f t="shared" si="110"/>
        <v>16</v>
      </c>
    </row>
    <row r="1120" spans="1:21" s="110" customFormat="1">
      <c r="A1120" s="106" t="s">
        <v>878</v>
      </c>
      <c r="B1120" s="107"/>
      <c r="C1120" s="107"/>
      <c r="D1120" s="108"/>
      <c r="E1120" s="117"/>
      <c r="F1120" s="117"/>
      <c r="G1120" s="117"/>
      <c r="H1120" s="117"/>
      <c r="I1120" s="117"/>
      <c r="J1120" s="117"/>
      <c r="K1120" s="107"/>
      <c r="L1120" s="107"/>
      <c r="M1120" s="107"/>
      <c r="N1120" s="107"/>
      <c r="O1120" s="107">
        <v>811</v>
      </c>
      <c r="P1120" s="107">
        <v>16</v>
      </c>
      <c r="Q1120" s="109"/>
      <c r="R1120" s="109"/>
      <c r="S1120" s="147">
        <f t="shared" si="105"/>
        <v>0</v>
      </c>
      <c r="T1120" s="107">
        <f t="shared" si="109"/>
        <v>811</v>
      </c>
      <c r="U1120" s="107">
        <f t="shared" si="110"/>
        <v>16</v>
      </c>
    </row>
    <row r="1121" spans="1:21" s="110" customFormat="1">
      <c r="A1121" s="106" t="s">
        <v>820</v>
      </c>
      <c r="B1121" s="107"/>
      <c r="C1121" s="107"/>
      <c r="D1121" s="108"/>
      <c r="E1121" s="117"/>
      <c r="F1121" s="117"/>
      <c r="G1121" s="117"/>
      <c r="H1121" s="117"/>
      <c r="I1121" s="117"/>
      <c r="J1121" s="117"/>
      <c r="K1121" s="107"/>
      <c r="L1121" s="107"/>
      <c r="M1121" s="107"/>
      <c r="N1121" s="107"/>
      <c r="O1121" s="107">
        <v>814</v>
      </c>
      <c r="P1121" s="107">
        <v>15</v>
      </c>
      <c r="Q1121" s="109"/>
      <c r="R1121" s="109"/>
      <c r="S1121" s="147">
        <f t="shared" si="105"/>
        <v>0</v>
      </c>
      <c r="T1121" s="107">
        <f t="shared" si="109"/>
        <v>814</v>
      </c>
      <c r="U1121" s="107">
        <f t="shared" si="110"/>
        <v>15</v>
      </c>
    </row>
    <row r="1122" spans="1:21" s="110" customFormat="1">
      <c r="A1122" s="106" t="s">
        <v>847</v>
      </c>
      <c r="B1122" s="107"/>
      <c r="C1122" s="107"/>
      <c r="D1122" s="108"/>
      <c r="E1122" s="117"/>
      <c r="F1122" s="117"/>
      <c r="G1122" s="117"/>
      <c r="H1122" s="117"/>
      <c r="I1122" s="117"/>
      <c r="J1122" s="117"/>
      <c r="K1122" s="107"/>
      <c r="L1122" s="107"/>
      <c r="M1122" s="107"/>
      <c r="N1122" s="107"/>
      <c r="O1122" s="107">
        <v>796</v>
      </c>
      <c r="P1122" s="107">
        <v>16</v>
      </c>
      <c r="Q1122" s="109"/>
      <c r="R1122" s="109"/>
      <c r="S1122" s="147">
        <f t="shared" si="105"/>
        <v>0</v>
      </c>
      <c r="T1122" s="107">
        <f t="shared" si="109"/>
        <v>796</v>
      </c>
      <c r="U1122" s="107">
        <f t="shared" si="110"/>
        <v>16</v>
      </c>
    </row>
    <row r="1123" spans="1:21" s="110" customFormat="1">
      <c r="A1123" s="106" t="s">
        <v>811</v>
      </c>
      <c r="B1123" s="107"/>
      <c r="C1123" s="107"/>
      <c r="D1123" s="108"/>
      <c r="E1123" s="117"/>
      <c r="F1123" s="117"/>
      <c r="G1123" s="117"/>
      <c r="H1123" s="117"/>
      <c r="I1123" s="117"/>
      <c r="J1123" s="117"/>
      <c r="K1123" s="107"/>
      <c r="L1123" s="107"/>
      <c r="M1123" s="107"/>
      <c r="N1123" s="107"/>
      <c r="O1123" s="107">
        <v>806</v>
      </c>
      <c r="P1123" s="107">
        <v>14</v>
      </c>
      <c r="Q1123" s="109"/>
      <c r="R1123" s="109"/>
      <c r="S1123" s="147">
        <f t="shared" si="105"/>
        <v>0</v>
      </c>
      <c r="T1123" s="107">
        <f t="shared" si="109"/>
        <v>806</v>
      </c>
      <c r="U1123" s="107">
        <f t="shared" si="110"/>
        <v>14</v>
      </c>
    </row>
    <row r="1124" spans="1:21" s="110" customFormat="1">
      <c r="A1124" s="106" t="s">
        <v>832</v>
      </c>
      <c r="B1124" s="107"/>
      <c r="C1124" s="107"/>
      <c r="D1124" s="108"/>
      <c r="E1124" s="117"/>
      <c r="F1124" s="117"/>
      <c r="G1124" s="117"/>
      <c r="H1124" s="117"/>
      <c r="I1124" s="117"/>
      <c r="J1124" s="117"/>
      <c r="K1124" s="107"/>
      <c r="L1124" s="107"/>
      <c r="M1124" s="107"/>
      <c r="N1124" s="107"/>
      <c r="O1124" s="107">
        <v>802</v>
      </c>
      <c r="P1124" s="107">
        <v>15</v>
      </c>
      <c r="Q1124" s="109"/>
      <c r="R1124" s="109"/>
      <c r="S1124" s="147">
        <f t="shared" si="105"/>
        <v>0</v>
      </c>
      <c r="T1124" s="107">
        <f t="shared" si="109"/>
        <v>802</v>
      </c>
      <c r="U1124" s="107">
        <f t="shared" si="110"/>
        <v>15</v>
      </c>
    </row>
    <row r="1125" spans="1:21" s="110" customFormat="1">
      <c r="A1125" s="106" t="s">
        <v>822</v>
      </c>
      <c r="B1125" s="107"/>
      <c r="C1125" s="107"/>
      <c r="D1125" s="108"/>
      <c r="E1125" s="117"/>
      <c r="F1125" s="117"/>
      <c r="G1125" s="117"/>
      <c r="H1125" s="117"/>
      <c r="I1125" s="117"/>
      <c r="J1125" s="117"/>
      <c r="K1125" s="107"/>
      <c r="L1125" s="107"/>
      <c r="M1125" s="107"/>
      <c r="N1125" s="107"/>
      <c r="O1125" s="107">
        <v>813</v>
      </c>
      <c r="P1125" s="107">
        <v>15</v>
      </c>
      <c r="Q1125" s="109"/>
      <c r="R1125" s="109"/>
      <c r="S1125" s="147">
        <f t="shared" si="105"/>
        <v>0</v>
      </c>
      <c r="T1125" s="107">
        <f t="shared" si="109"/>
        <v>813</v>
      </c>
      <c r="U1125" s="107">
        <f t="shared" si="110"/>
        <v>15</v>
      </c>
    </row>
    <row r="1126" spans="1:21" s="110" customFormat="1">
      <c r="A1126" s="106" t="s">
        <v>803</v>
      </c>
      <c r="B1126" s="107"/>
      <c r="C1126" s="107"/>
      <c r="D1126" s="108"/>
      <c r="E1126" s="117"/>
      <c r="F1126" s="117"/>
      <c r="G1126" s="117"/>
      <c r="H1126" s="117"/>
      <c r="I1126" s="117"/>
      <c r="J1126" s="117"/>
      <c r="K1126" s="107"/>
      <c r="L1126" s="107"/>
      <c r="M1126" s="107"/>
      <c r="N1126" s="107"/>
      <c r="O1126" s="107">
        <v>781</v>
      </c>
      <c r="P1126" s="107">
        <v>16</v>
      </c>
      <c r="Q1126" s="109"/>
      <c r="R1126" s="109"/>
      <c r="S1126" s="147">
        <f t="shared" si="105"/>
        <v>0</v>
      </c>
      <c r="T1126" s="107">
        <f t="shared" si="109"/>
        <v>781</v>
      </c>
      <c r="U1126" s="107">
        <f t="shared" si="110"/>
        <v>16</v>
      </c>
    </row>
    <row r="1127" spans="1:21" s="110" customFormat="1">
      <c r="A1127" s="106" t="s">
        <v>814</v>
      </c>
      <c r="B1127" s="107"/>
      <c r="C1127" s="107"/>
      <c r="D1127" s="108"/>
      <c r="E1127" s="117"/>
      <c r="F1127" s="117"/>
      <c r="G1127" s="117"/>
      <c r="H1127" s="117"/>
      <c r="I1127" s="117"/>
      <c r="J1127" s="117"/>
      <c r="K1127" s="107"/>
      <c r="L1127" s="107"/>
      <c r="M1127" s="107"/>
      <c r="N1127" s="107"/>
      <c r="O1127" s="107">
        <v>809</v>
      </c>
      <c r="P1127" s="107">
        <v>16</v>
      </c>
      <c r="Q1127" s="109"/>
      <c r="R1127" s="109"/>
      <c r="S1127" s="147">
        <f t="shared" si="105"/>
        <v>0</v>
      </c>
      <c r="T1127" s="107">
        <f t="shared" si="109"/>
        <v>809</v>
      </c>
      <c r="U1127" s="107">
        <f t="shared" si="110"/>
        <v>16</v>
      </c>
    </row>
    <row r="1128" spans="1:21" s="110" customFormat="1">
      <c r="A1128" s="106" t="s">
        <v>859</v>
      </c>
      <c r="B1128" s="107"/>
      <c r="C1128" s="107"/>
      <c r="D1128" s="108"/>
      <c r="E1128" s="117"/>
      <c r="F1128" s="117"/>
      <c r="G1128" s="117"/>
      <c r="H1128" s="117"/>
      <c r="I1128" s="117"/>
      <c r="J1128" s="117"/>
      <c r="K1128" s="107"/>
      <c r="L1128" s="107"/>
      <c r="M1128" s="107"/>
      <c r="N1128" s="107"/>
      <c r="O1128" s="107">
        <v>806</v>
      </c>
      <c r="P1128" s="107">
        <v>17</v>
      </c>
      <c r="Q1128" s="109"/>
      <c r="R1128" s="109"/>
      <c r="S1128" s="147">
        <f t="shared" si="105"/>
        <v>0</v>
      </c>
      <c r="T1128" s="107">
        <f t="shared" si="109"/>
        <v>806</v>
      </c>
      <c r="U1128" s="107">
        <f t="shared" si="110"/>
        <v>17</v>
      </c>
    </row>
    <row r="1129" spans="1:21" s="110" customFormat="1">
      <c r="A1129" s="106" t="s">
        <v>877</v>
      </c>
      <c r="B1129" s="107"/>
      <c r="C1129" s="107"/>
      <c r="D1129" s="108"/>
      <c r="E1129" s="117"/>
      <c r="F1129" s="117"/>
      <c r="G1129" s="117"/>
      <c r="H1129" s="117"/>
      <c r="I1129" s="117"/>
      <c r="J1129" s="117"/>
      <c r="K1129" s="107"/>
      <c r="L1129" s="107"/>
      <c r="M1129" s="107"/>
      <c r="N1129" s="107"/>
      <c r="O1129" s="107">
        <v>815</v>
      </c>
      <c r="P1129" s="107">
        <v>15</v>
      </c>
      <c r="Q1129" s="109"/>
      <c r="R1129" s="109"/>
      <c r="S1129" s="147">
        <f t="shared" si="105"/>
        <v>0</v>
      </c>
      <c r="T1129" s="107">
        <f t="shared" si="109"/>
        <v>815</v>
      </c>
      <c r="U1129" s="107">
        <f t="shared" si="110"/>
        <v>15</v>
      </c>
    </row>
    <row r="1130" spans="1:21" s="110" customFormat="1">
      <c r="A1130" s="106" t="s">
        <v>808</v>
      </c>
      <c r="B1130" s="107"/>
      <c r="C1130" s="107"/>
      <c r="D1130" s="108"/>
      <c r="E1130" s="117"/>
      <c r="F1130" s="117"/>
      <c r="G1130" s="117"/>
      <c r="H1130" s="117"/>
      <c r="I1130" s="117"/>
      <c r="J1130" s="117"/>
      <c r="K1130" s="107"/>
      <c r="L1130" s="107"/>
      <c r="M1130" s="107"/>
      <c r="N1130" s="107"/>
      <c r="O1130" s="107">
        <v>807</v>
      </c>
      <c r="P1130" s="107">
        <v>14</v>
      </c>
      <c r="Q1130" s="109"/>
      <c r="R1130" s="109"/>
      <c r="S1130" s="147">
        <f t="shared" si="105"/>
        <v>0</v>
      </c>
      <c r="T1130" s="107">
        <f t="shared" si="109"/>
        <v>807</v>
      </c>
      <c r="U1130" s="107">
        <f t="shared" si="110"/>
        <v>14</v>
      </c>
    </row>
    <row r="1131" spans="1:21" s="110" customFormat="1">
      <c r="A1131" s="106" t="s">
        <v>883</v>
      </c>
      <c r="B1131" s="107"/>
      <c r="C1131" s="107"/>
      <c r="D1131" s="108"/>
      <c r="E1131" s="117"/>
      <c r="F1131" s="117"/>
      <c r="G1131" s="117"/>
      <c r="H1131" s="117"/>
      <c r="I1131" s="117"/>
      <c r="J1131" s="117"/>
      <c r="K1131" s="107"/>
      <c r="L1131" s="107"/>
      <c r="M1131" s="107"/>
      <c r="N1131" s="107"/>
      <c r="O1131" s="107">
        <v>795</v>
      </c>
      <c r="P1131" s="107">
        <v>16</v>
      </c>
      <c r="Q1131" s="109"/>
      <c r="R1131" s="109"/>
      <c r="S1131" s="147">
        <f t="shared" si="105"/>
        <v>0</v>
      </c>
      <c r="T1131" s="107">
        <f t="shared" si="109"/>
        <v>795</v>
      </c>
      <c r="U1131" s="107">
        <f t="shared" si="110"/>
        <v>16</v>
      </c>
    </row>
    <row r="1132" spans="1:21" s="110" customFormat="1">
      <c r="A1132" s="106" t="s">
        <v>872</v>
      </c>
      <c r="B1132" s="107"/>
      <c r="C1132" s="107"/>
      <c r="D1132" s="108"/>
      <c r="E1132" s="117"/>
      <c r="F1132" s="117"/>
      <c r="G1132" s="117"/>
      <c r="H1132" s="117"/>
      <c r="I1132" s="117"/>
      <c r="J1132" s="117"/>
      <c r="K1132" s="107"/>
      <c r="L1132" s="107"/>
      <c r="M1132" s="107"/>
      <c r="N1132" s="107"/>
      <c r="O1132" s="107">
        <v>813</v>
      </c>
      <c r="P1132" s="107">
        <v>15</v>
      </c>
      <c r="Q1132" s="109"/>
      <c r="R1132" s="109"/>
      <c r="S1132" s="147">
        <f t="shared" si="105"/>
        <v>0</v>
      </c>
      <c r="T1132" s="107">
        <f t="shared" si="109"/>
        <v>813</v>
      </c>
      <c r="U1132" s="107">
        <f t="shared" si="110"/>
        <v>15</v>
      </c>
    </row>
    <row r="1133" spans="1:21" s="105" customFormat="1">
      <c r="A1133" s="111" t="s">
        <v>6513</v>
      </c>
      <c r="B1133" s="112"/>
      <c r="C1133" s="112"/>
      <c r="D1133" s="103"/>
      <c r="E1133" s="123"/>
      <c r="F1133" s="123"/>
      <c r="G1133" s="123"/>
      <c r="H1133" s="123"/>
      <c r="I1133" s="123"/>
      <c r="J1133" s="123"/>
      <c r="K1133" s="112"/>
      <c r="L1133" s="112"/>
      <c r="M1133" s="112"/>
      <c r="N1133" s="112"/>
      <c r="O1133" s="112"/>
      <c r="P1133" s="112"/>
      <c r="Q1133" s="113"/>
      <c r="R1133" s="113"/>
      <c r="S1133" s="147">
        <f t="shared" si="105"/>
        <v>0</v>
      </c>
      <c r="T1133" s="112"/>
      <c r="U1133" s="112"/>
    </row>
    <row r="1134" spans="1:21" s="110" customFormat="1">
      <c r="A1134" s="106" t="s">
        <v>6001</v>
      </c>
      <c r="B1134" s="107">
        <v>174</v>
      </c>
      <c r="C1134" s="107">
        <v>300</v>
      </c>
      <c r="D1134" s="108">
        <f t="shared" si="106"/>
        <v>0.57999999999999996</v>
      </c>
      <c r="E1134" s="117">
        <v>6.7599999999999993E-2</v>
      </c>
      <c r="F1134" s="117">
        <v>3.3</v>
      </c>
      <c r="G1134" s="117">
        <v>1.3260000000000001</v>
      </c>
      <c r="H1134" s="117">
        <v>3.9</v>
      </c>
      <c r="I1134" s="117">
        <v>0.14230000000000001</v>
      </c>
      <c r="J1134" s="117">
        <v>2</v>
      </c>
      <c r="K1134" s="107">
        <v>855</v>
      </c>
      <c r="L1134" s="107">
        <v>69</v>
      </c>
      <c r="M1134" s="107"/>
      <c r="N1134" s="107"/>
      <c r="O1134" s="107">
        <v>858</v>
      </c>
      <c r="P1134" s="107">
        <v>16</v>
      </c>
      <c r="Q1134" s="109">
        <f t="shared" si="107"/>
        <v>-0.35087719298245723</v>
      </c>
      <c r="R1134" s="109">
        <f t="shared" si="108"/>
        <v>16.62377843452348</v>
      </c>
      <c r="S1134" s="147">
        <f t="shared" si="105"/>
        <v>-0.35087719298245723</v>
      </c>
      <c r="T1134" s="107">
        <f t="shared" si="109"/>
        <v>858</v>
      </c>
      <c r="U1134" s="107">
        <f t="shared" si="110"/>
        <v>16</v>
      </c>
    </row>
    <row r="1135" spans="1:21" s="110" customFormat="1">
      <c r="A1135" s="106" t="s">
        <v>6002</v>
      </c>
      <c r="B1135" s="107">
        <v>229</v>
      </c>
      <c r="C1135" s="107">
        <v>368</v>
      </c>
      <c r="D1135" s="108">
        <f t="shared" si="106"/>
        <v>0.62228260869565222</v>
      </c>
      <c r="E1135" s="117">
        <v>6.4899999999999999E-2</v>
      </c>
      <c r="F1135" s="117">
        <v>2.6</v>
      </c>
      <c r="G1135" s="117">
        <v>1.268</v>
      </c>
      <c r="H1135" s="117">
        <v>3.2</v>
      </c>
      <c r="I1135" s="117">
        <v>0.14169999999999999</v>
      </c>
      <c r="J1135" s="117">
        <v>1.9</v>
      </c>
      <c r="K1135" s="107">
        <v>772</v>
      </c>
      <c r="L1135" s="107">
        <v>56</v>
      </c>
      <c r="M1135" s="107"/>
      <c r="N1135" s="107"/>
      <c r="O1135" s="107">
        <v>854</v>
      </c>
      <c r="P1135" s="107">
        <v>15</v>
      </c>
      <c r="Q1135" s="109">
        <f t="shared" si="107"/>
        <v>-10.621761658031081</v>
      </c>
      <c r="R1135" s="109">
        <f t="shared" si="108"/>
        <v>16.512527031490702</v>
      </c>
      <c r="S1135" s="147">
        <f t="shared" si="105"/>
        <v>-10.621761658031081</v>
      </c>
      <c r="T1135" s="107">
        <f t="shared" si="109"/>
        <v>854</v>
      </c>
      <c r="U1135" s="107">
        <f t="shared" si="110"/>
        <v>15</v>
      </c>
    </row>
    <row r="1136" spans="1:21" s="110" customFormat="1">
      <c r="A1136" s="106" t="s">
        <v>6003</v>
      </c>
      <c r="B1136" s="107">
        <v>119</v>
      </c>
      <c r="C1136" s="107">
        <v>189</v>
      </c>
      <c r="D1136" s="108">
        <f t="shared" si="106"/>
        <v>0.62962962962962965</v>
      </c>
      <c r="E1136" s="117">
        <v>6.6400000000000001E-2</v>
      </c>
      <c r="F1136" s="117">
        <v>5.7</v>
      </c>
      <c r="G1136" s="117">
        <v>1.236</v>
      </c>
      <c r="H1136" s="117">
        <v>6</v>
      </c>
      <c r="I1136" s="117">
        <v>0.13489999999999999</v>
      </c>
      <c r="J1136" s="117">
        <v>2</v>
      </c>
      <c r="K1136" s="107">
        <v>820</v>
      </c>
      <c r="L1136" s="107">
        <v>120</v>
      </c>
      <c r="M1136" s="107"/>
      <c r="N1136" s="107"/>
      <c r="O1136" s="107">
        <v>816</v>
      </c>
      <c r="P1136" s="107">
        <v>16</v>
      </c>
      <c r="Q1136" s="109">
        <f t="shared" si="107"/>
        <v>0.48780487804878092</v>
      </c>
      <c r="R1136" s="109">
        <f t="shared" si="108"/>
        <v>29.385795481895364</v>
      </c>
      <c r="S1136" s="147">
        <f t="shared" si="105"/>
        <v>0.48780487804878092</v>
      </c>
      <c r="T1136" s="107">
        <f t="shared" si="109"/>
        <v>816</v>
      </c>
      <c r="U1136" s="107">
        <f t="shared" si="110"/>
        <v>16</v>
      </c>
    </row>
    <row r="1137" spans="1:21" s="110" customFormat="1">
      <c r="A1137" s="106" t="s">
        <v>6004</v>
      </c>
      <c r="B1137" s="107">
        <v>188</v>
      </c>
      <c r="C1137" s="107">
        <v>267</v>
      </c>
      <c r="D1137" s="108">
        <f t="shared" si="106"/>
        <v>0.70411985018726597</v>
      </c>
      <c r="E1137" s="117">
        <v>6.7400000000000002E-2</v>
      </c>
      <c r="F1137" s="117">
        <v>2.6</v>
      </c>
      <c r="G1137" s="117">
        <v>1.2410000000000001</v>
      </c>
      <c r="H1137" s="117">
        <v>3.3</v>
      </c>
      <c r="I1137" s="117">
        <v>0.13350000000000001</v>
      </c>
      <c r="J1137" s="117">
        <v>1.9</v>
      </c>
      <c r="K1137" s="107">
        <v>851</v>
      </c>
      <c r="L1137" s="107">
        <v>54</v>
      </c>
      <c r="M1137" s="107"/>
      <c r="N1137" s="107"/>
      <c r="O1137" s="107">
        <v>808</v>
      </c>
      <c r="P1137" s="107">
        <v>15</v>
      </c>
      <c r="Q1137" s="109">
        <f t="shared" si="107"/>
        <v>5.0528789659224476</v>
      </c>
      <c r="R1137" s="109">
        <f t="shared" si="108"/>
        <v>12.5547839390238</v>
      </c>
      <c r="S1137" s="147">
        <f t="shared" si="105"/>
        <v>5.0528789659224476</v>
      </c>
      <c r="T1137" s="107">
        <f t="shared" si="109"/>
        <v>808</v>
      </c>
      <c r="U1137" s="107">
        <f t="shared" si="110"/>
        <v>15</v>
      </c>
    </row>
    <row r="1138" spans="1:21" s="110" customFormat="1">
      <c r="A1138" s="106" t="s">
        <v>6005</v>
      </c>
      <c r="B1138" s="107">
        <v>163</v>
      </c>
      <c r="C1138" s="107">
        <v>217</v>
      </c>
      <c r="D1138" s="108">
        <f t="shared" si="106"/>
        <v>0.75115207373271886</v>
      </c>
      <c r="E1138" s="117">
        <v>6.83E-2</v>
      </c>
      <c r="F1138" s="117">
        <v>3.5</v>
      </c>
      <c r="G1138" s="117">
        <v>1.2749999999999999</v>
      </c>
      <c r="H1138" s="117">
        <v>4</v>
      </c>
      <c r="I1138" s="117">
        <v>0.13539999999999999</v>
      </c>
      <c r="J1138" s="117">
        <v>2</v>
      </c>
      <c r="K1138" s="107">
        <v>878</v>
      </c>
      <c r="L1138" s="107">
        <v>73</v>
      </c>
      <c r="M1138" s="107"/>
      <c r="N1138" s="107"/>
      <c r="O1138" s="107">
        <v>818</v>
      </c>
      <c r="P1138" s="107">
        <v>15</v>
      </c>
      <c r="Q1138" s="109">
        <f t="shared" si="107"/>
        <v>6.8337129840546744</v>
      </c>
      <c r="R1138" s="109">
        <f t="shared" si="108"/>
        <v>15.864665971771711</v>
      </c>
      <c r="S1138" s="147">
        <f t="shared" si="105"/>
        <v>6.8337129840546744</v>
      </c>
      <c r="T1138" s="107">
        <f t="shared" si="109"/>
        <v>818</v>
      </c>
      <c r="U1138" s="107">
        <f t="shared" si="110"/>
        <v>15</v>
      </c>
    </row>
    <row r="1139" spans="1:21" s="110" customFormat="1">
      <c r="A1139" s="106" t="s">
        <v>6006</v>
      </c>
      <c r="B1139" s="107">
        <v>117</v>
      </c>
      <c r="C1139" s="107">
        <v>161</v>
      </c>
      <c r="D1139" s="108">
        <f t="shared" si="106"/>
        <v>0.72670807453416153</v>
      </c>
      <c r="E1139" s="117">
        <v>6.4399999999999999E-2</v>
      </c>
      <c r="F1139" s="117">
        <v>3.1</v>
      </c>
      <c r="G1139" s="117">
        <v>1.2150000000000001</v>
      </c>
      <c r="H1139" s="117">
        <v>4</v>
      </c>
      <c r="I1139" s="117">
        <v>0.13689999999999999</v>
      </c>
      <c r="J1139" s="117">
        <v>2.4</v>
      </c>
      <c r="K1139" s="107">
        <v>754</v>
      </c>
      <c r="L1139" s="107">
        <v>65</v>
      </c>
      <c r="M1139" s="107"/>
      <c r="N1139" s="107"/>
      <c r="O1139" s="107">
        <v>827</v>
      </c>
      <c r="P1139" s="107">
        <v>19</v>
      </c>
      <c r="Q1139" s="109">
        <f t="shared" si="107"/>
        <v>-9.6816976127320977</v>
      </c>
      <c r="R1139" s="109">
        <f t="shared" si="108"/>
        <v>19.570684005535142</v>
      </c>
      <c r="S1139" s="147">
        <f t="shared" si="105"/>
        <v>-9.6816976127320977</v>
      </c>
      <c r="T1139" s="107">
        <f t="shared" si="109"/>
        <v>827</v>
      </c>
      <c r="U1139" s="107">
        <f t="shared" si="110"/>
        <v>19</v>
      </c>
    </row>
    <row r="1140" spans="1:21" s="110" customFormat="1">
      <c r="A1140" s="106" t="s">
        <v>6514</v>
      </c>
      <c r="B1140" s="107">
        <v>239</v>
      </c>
      <c r="C1140" s="107">
        <v>330</v>
      </c>
      <c r="D1140" s="108">
        <f t="shared" si="106"/>
        <v>0.72424242424242424</v>
      </c>
      <c r="E1140" s="117">
        <v>6.6500000000000004E-2</v>
      </c>
      <c r="F1140" s="117">
        <v>1.6</v>
      </c>
      <c r="G1140" s="117">
        <v>1.2929999999999999</v>
      </c>
      <c r="H1140" s="117">
        <v>2.4</v>
      </c>
      <c r="I1140" s="117">
        <v>0.1411</v>
      </c>
      <c r="J1140" s="117">
        <v>1.9</v>
      </c>
      <c r="K1140" s="107">
        <v>821</v>
      </c>
      <c r="L1140" s="107">
        <v>32</v>
      </c>
      <c r="M1140" s="107"/>
      <c r="N1140" s="107"/>
      <c r="O1140" s="107">
        <v>851</v>
      </c>
      <c r="P1140" s="107">
        <v>15</v>
      </c>
      <c r="Q1140" s="109">
        <f t="shared" si="107"/>
        <v>-3.654080389768577</v>
      </c>
      <c r="R1140" s="109">
        <f t="shared" si="108"/>
        <v>8.8680476473817773</v>
      </c>
      <c r="S1140" s="147">
        <f t="shared" si="105"/>
        <v>-3.654080389768577</v>
      </c>
      <c r="T1140" s="107">
        <f t="shared" si="109"/>
        <v>851</v>
      </c>
      <c r="U1140" s="107">
        <f t="shared" si="110"/>
        <v>15</v>
      </c>
    </row>
    <row r="1141" spans="1:21" s="110" customFormat="1">
      <c r="A1141" s="106" t="s">
        <v>6009</v>
      </c>
      <c r="B1141" s="107">
        <v>405</v>
      </c>
      <c r="C1141" s="107">
        <v>536</v>
      </c>
      <c r="D1141" s="108">
        <f t="shared" si="106"/>
        <v>0.75559701492537312</v>
      </c>
      <c r="E1141" s="117">
        <v>6.6000000000000003E-2</v>
      </c>
      <c r="F1141" s="117">
        <v>1.9</v>
      </c>
      <c r="G1141" s="117">
        <v>1.2490000000000001</v>
      </c>
      <c r="H1141" s="117">
        <v>2.7</v>
      </c>
      <c r="I1141" s="117">
        <v>0.13730000000000001</v>
      </c>
      <c r="J1141" s="117">
        <v>1.8</v>
      </c>
      <c r="K1141" s="107">
        <v>806</v>
      </c>
      <c r="L1141" s="107">
        <v>41</v>
      </c>
      <c r="M1141" s="107"/>
      <c r="N1141" s="107"/>
      <c r="O1141" s="107">
        <v>829</v>
      </c>
      <c r="P1141" s="107">
        <v>14</v>
      </c>
      <c r="Q1141" s="109">
        <f t="shared" si="107"/>
        <v>-2.8535980148883366</v>
      </c>
      <c r="R1141" s="109">
        <f t="shared" si="108"/>
        <v>11.0256010853013</v>
      </c>
      <c r="S1141" s="147">
        <f t="shared" si="105"/>
        <v>-2.8535980148883366</v>
      </c>
      <c r="T1141" s="107">
        <f t="shared" si="109"/>
        <v>829</v>
      </c>
      <c r="U1141" s="107">
        <f t="shared" si="110"/>
        <v>14</v>
      </c>
    </row>
    <row r="1142" spans="1:21" s="110" customFormat="1">
      <c r="A1142" s="106" t="s">
        <v>6010</v>
      </c>
      <c r="B1142" s="107">
        <v>119</v>
      </c>
      <c r="C1142" s="107">
        <v>165</v>
      </c>
      <c r="D1142" s="108">
        <f t="shared" si="106"/>
        <v>0.72121212121212119</v>
      </c>
      <c r="E1142" s="117">
        <v>6.9900000000000004E-2</v>
      </c>
      <c r="F1142" s="117">
        <v>3.9</v>
      </c>
      <c r="G1142" s="117">
        <v>1.325</v>
      </c>
      <c r="H1142" s="117">
        <v>4.4000000000000004</v>
      </c>
      <c r="I1142" s="117">
        <v>0.13750000000000001</v>
      </c>
      <c r="J1142" s="117">
        <v>2</v>
      </c>
      <c r="K1142" s="107">
        <v>926</v>
      </c>
      <c r="L1142" s="107">
        <v>80</v>
      </c>
      <c r="M1142" s="107"/>
      <c r="N1142" s="107"/>
      <c r="O1142" s="107">
        <v>830</v>
      </c>
      <c r="P1142" s="107">
        <v>16</v>
      </c>
      <c r="Q1142" s="109">
        <f t="shared" si="107"/>
        <v>10.367170626349898</v>
      </c>
      <c r="R1142" s="109">
        <f t="shared" si="108"/>
        <v>15.868173114322753</v>
      </c>
      <c r="S1142" s="147">
        <f t="shared" si="105"/>
        <v>10.367170626349898</v>
      </c>
      <c r="T1142" s="107">
        <f t="shared" si="109"/>
        <v>830</v>
      </c>
      <c r="U1142" s="107">
        <f t="shared" si="110"/>
        <v>16</v>
      </c>
    </row>
    <row r="1143" spans="1:21" s="110" customFormat="1">
      <c r="A1143" s="106" t="s">
        <v>6011</v>
      </c>
      <c r="B1143" s="107">
        <v>196</v>
      </c>
      <c r="C1143" s="107">
        <v>301</v>
      </c>
      <c r="D1143" s="108">
        <f t="shared" si="106"/>
        <v>0.65116279069767447</v>
      </c>
      <c r="E1143" s="117">
        <v>6.8099999999999994E-2</v>
      </c>
      <c r="F1143" s="117">
        <v>2.5</v>
      </c>
      <c r="G1143" s="117">
        <v>1.3120000000000001</v>
      </c>
      <c r="H1143" s="117">
        <v>3.2</v>
      </c>
      <c r="I1143" s="117">
        <v>0.13969999999999999</v>
      </c>
      <c r="J1143" s="117">
        <v>1.9</v>
      </c>
      <c r="K1143" s="107">
        <v>873</v>
      </c>
      <c r="L1143" s="107">
        <v>52</v>
      </c>
      <c r="M1143" s="107"/>
      <c r="N1143" s="107"/>
      <c r="O1143" s="107">
        <v>843</v>
      </c>
      <c r="P1143" s="107">
        <v>15</v>
      </c>
      <c r="Q1143" s="109">
        <f t="shared" si="107"/>
        <v>3.4364261168384869</v>
      </c>
      <c r="R1143" s="109">
        <f t="shared" si="108"/>
        <v>12.005874286243365</v>
      </c>
      <c r="S1143" s="147">
        <f t="shared" si="105"/>
        <v>3.4364261168384869</v>
      </c>
      <c r="T1143" s="107">
        <f t="shared" si="109"/>
        <v>843</v>
      </c>
      <c r="U1143" s="107">
        <f t="shared" si="110"/>
        <v>15</v>
      </c>
    </row>
    <row r="1144" spans="1:21" s="110" customFormat="1">
      <c r="A1144" s="106" t="s">
        <v>6012</v>
      </c>
      <c r="B1144" s="107">
        <v>307</v>
      </c>
      <c r="C1144" s="107">
        <v>384</v>
      </c>
      <c r="D1144" s="108">
        <f t="shared" si="106"/>
        <v>0.79947916666666663</v>
      </c>
      <c r="E1144" s="117">
        <v>6.7320000000000005E-2</v>
      </c>
      <c r="F1144" s="117">
        <v>1.5</v>
      </c>
      <c r="G1144" s="117">
        <v>1.333</v>
      </c>
      <c r="H1144" s="117">
        <v>2.4</v>
      </c>
      <c r="I1144" s="117">
        <v>0.14360000000000001</v>
      </c>
      <c r="J1144" s="117">
        <v>1.9</v>
      </c>
      <c r="K1144" s="107">
        <v>848</v>
      </c>
      <c r="L1144" s="107">
        <v>30</v>
      </c>
      <c r="M1144" s="107"/>
      <c r="N1144" s="107"/>
      <c r="O1144" s="107">
        <v>865</v>
      </c>
      <c r="P1144" s="107">
        <v>15</v>
      </c>
      <c r="Q1144" s="109">
        <f t="shared" si="107"/>
        <v>-2.0047169811320709</v>
      </c>
      <c r="R1144" s="109">
        <f t="shared" si="108"/>
        <v>8.0377365610884617</v>
      </c>
      <c r="S1144" s="147">
        <f t="shared" si="105"/>
        <v>-2.0047169811320709</v>
      </c>
      <c r="T1144" s="107">
        <f t="shared" si="109"/>
        <v>865</v>
      </c>
      <c r="U1144" s="107">
        <f t="shared" si="110"/>
        <v>15</v>
      </c>
    </row>
    <row r="1145" spans="1:21" s="110" customFormat="1">
      <c r="A1145" s="106" t="s">
        <v>6013</v>
      </c>
      <c r="B1145" s="107">
        <v>108</v>
      </c>
      <c r="C1145" s="107">
        <v>161</v>
      </c>
      <c r="D1145" s="108">
        <f t="shared" si="106"/>
        <v>0.67080745341614911</v>
      </c>
      <c r="E1145" s="117">
        <v>7.1199999999999999E-2</v>
      </c>
      <c r="F1145" s="117">
        <v>2.2999999999999998</v>
      </c>
      <c r="G1145" s="117">
        <v>1.373</v>
      </c>
      <c r="H1145" s="117">
        <v>3.1</v>
      </c>
      <c r="I1145" s="117">
        <v>0.1399</v>
      </c>
      <c r="J1145" s="117">
        <v>2</v>
      </c>
      <c r="K1145" s="107">
        <v>962</v>
      </c>
      <c r="L1145" s="107">
        <v>48</v>
      </c>
      <c r="M1145" s="107"/>
      <c r="N1145" s="107"/>
      <c r="O1145" s="107">
        <v>844</v>
      </c>
      <c r="P1145" s="107">
        <v>16</v>
      </c>
      <c r="Q1145" s="109">
        <f t="shared" si="107"/>
        <v>12.266112266112261</v>
      </c>
      <c r="R1145" s="109">
        <f t="shared" si="108"/>
        <v>9.3657669733412003</v>
      </c>
      <c r="S1145" s="147">
        <f t="shared" si="105"/>
        <v>12.266112266112261</v>
      </c>
      <c r="T1145" s="107">
        <f t="shared" si="109"/>
        <v>844</v>
      </c>
      <c r="U1145" s="107">
        <f t="shared" si="110"/>
        <v>16</v>
      </c>
    </row>
    <row r="1146" spans="1:21" s="110" customFormat="1">
      <c r="A1146" s="106" t="s">
        <v>6014</v>
      </c>
      <c r="B1146" s="107">
        <v>120</v>
      </c>
      <c r="C1146" s="107">
        <v>178</v>
      </c>
      <c r="D1146" s="108">
        <f t="shared" si="106"/>
        <v>0.6741573033707865</v>
      </c>
      <c r="E1146" s="117">
        <v>6.6199999999999995E-2</v>
      </c>
      <c r="F1146" s="117">
        <v>5.9</v>
      </c>
      <c r="G1146" s="117">
        <v>1.2529999999999999</v>
      </c>
      <c r="H1146" s="117">
        <v>6.2</v>
      </c>
      <c r="I1146" s="117">
        <v>0.13730000000000001</v>
      </c>
      <c r="J1146" s="117">
        <v>2.1</v>
      </c>
      <c r="K1146" s="107">
        <v>812</v>
      </c>
      <c r="L1146" s="107">
        <v>120</v>
      </c>
      <c r="M1146" s="107"/>
      <c r="N1146" s="107"/>
      <c r="O1146" s="107">
        <v>829</v>
      </c>
      <c r="P1146" s="107">
        <v>16</v>
      </c>
      <c r="Q1146" s="109">
        <f t="shared" si="107"/>
        <v>-2.0935960591133007</v>
      </c>
      <c r="R1146" s="109">
        <f t="shared" si="108"/>
        <v>30.431697230539317</v>
      </c>
      <c r="S1146" s="147">
        <f t="shared" si="105"/>
        <v>-2.0935960591133007</v>
      </c>
      <c r="T1146" s="107">
        <f t="shared" si="109"/>
        <v>829</v>
      </c>
      <c r="U1146" s="107">
        <f t="shared" si="110"/>
        <v>16</v>
      </c>
    </row>
    <row r="1147" spans="1:21" s="110" customFormat="1">
      <c r="A1147" s="106" t="s">
        <v>6015</v>
      </c>
      <c r="B1147" s="107">
        <v>345</v>
      </c>
      <c r="C1147" s="107">
        <v>464</v>
      </c>
      <c r="D1147" s="108">
        <f t="shared" si="106"/>
        <v>0.74353448275862066</v>
      </c>
      <c r="E1147" s="117">
        <v>6.7659999999999998E-2</v>
      </c>
      <c r="F1147" s="117">
        <v>1.1000000000000001</v>
      </c>
      <c r="G1147" s="117">
        <v>1.2809999999999999</v>
      </c>
      <c r="H1147" s="117">
        <v>2.2000000000000002</v>
      </c>
      <c r="I1147" s="117">
        <v>0.13730000000000001</v>
      </c>
      <c r="J1147" s="117">
        <v>1.9</v>
      </c>
      <c r="K1147" s="107">
        <v>858</v>
      </c>
      <c r="L1147" s="107">
        <v>23</v>
      </c>
      <c r="M1147" s="107"/>
      <c r="N1147" s="107"/>
      <c r="O1147" s="107">
        <v>830</v>
      </c>
      <c r="P1147" s="107">
        <v>14</v>
      </c>
      <c r="Q1147" s="109">
        <f t="shared" si="107"/>
        <v>3.2634032634032639</v>
      </c>
      <c r="R1147" s="109">
        <f t="shared" si="108"/>
        <v>6.1276397207369655</v>
      </c>
      <c r="S1147" s="147">
        <f t="shared" si="105"/>
        <v>3.2634032634032639</v>
      </c>
      <c r="T1147" s="107">
        <f t="shared" si="109"/>
        <v>830</v>
      </c>
      <c r="U1147" s="107">
        <f t="shared" si="110"/>
        <v>14</v>
      </c>
    </row>
    <row r="1148" spans="1:21" s="110" customFormat="1">
      <c r="A1148" s="106" t="s">
        <v>6016</v>
      </c>
      <c r="B1148" s="107">
        <v>235</v>
      </c>
      <c r="C1148" s="107">
        <v>282</v>
      </c>
      <c r="D1148" s="108">
        <f t="shared" si="106"/>
        <v>0.83333333333333337</v>
      </c>
      <c r="E1148" s="117">
        <v>6.7710000000000006E-2</v>
      </c>
      <c r="F1148" s="117">
        <v>1.4</v>
      </c>
      <c r="G1148" s="117">
        <v>1.331</v>
      </c>
      <c r="H1148" s="117">
        <v>2.4</v>
      </c>
      <c r="I1148" s="117">
        <v>0.1426</v>
      </c>
      <c r="J1148" s="117">
        <v>1.9</v>
      </c>
      <c r="K1148" s="107">
        <v>860</v>
      </c>
      <c r="L1148" s="107">
        <v>28</v>
      </c>
      <c r="M1148" s="107"/>
      <c r="N1148" s="107"/>
      <c r="O1148" s="107">
        <v>859</v>
      </c>
      <c r="P1148" s="107">
        <v>15</v>
      </c>
      <c r="Q1148" s="109">
        <f t="shared" si="107"/>
        <v>0.11627906976744429</v>
      </c>
      <c r="R1148" s="109">
        <f t="shared" si="108"/>
        <v>7.3804801685647403</v>
      </c>
      <c r="S1148" s="147">
        <f t="shared" si="105"/>
        <v>0.11627906976744429</v>
      </c>
      <c r="T1148" s="107">
        <f t="shared" si="109"/>
        <v>859</v>
      </c>
      <c r="U1148" s="107">
        <f t="shared" si="110"/>
        <v>15</v>
      </c>
    </row>
    <row r="1149" spans="1:21" s="105" customFormat="1">
      <c r="A1149" s="111" t="s">
        <v>6409</v>
      </c>
      <c r="B1149" s="112"/>
      <c r="C1149" s="112"/>
      <c r="D1149" s="103"/>
      <c r="E1149" s="123"/>
      <c r="F1149" s="123"/>
      <c r="G1149" s="123"/>
      <c r="H1149" s="123"/>
      <c r="I1149" s="123"/>
      <c r="J1149" s="123"/>
      <c r="K1149" s="112"/>
      <c r="L1149" s="112"/>
      <c r="M1149" s="112"/>
      <c r="N1149" s="112"/>
      <c r="O1149" s="112"/>
      <c r="P1149" s="112"/>
      <c r="Q1149" s="113"/>
      <c r="R1149" s="113"/>
      <c r="S1149" s="147">
        <f t="shared" si="105"/>
        <v>0</v>
      </c>
      <c r="T1149" s="112"/>
      <c r="U1149" s="112"/>
    </row>
    <row r="1150" spans="1:21" s="110" customFormat="1">
      <c r="A1150" s="106" t="s">
        <v>840</v>
      </c>
      <c r="B1150" s="107">
        <v>286</v>
      </c>
      <c r="C1150" s="107">
        <v>254</v>
      </c>
      <c r="D1150" s="108">
        <f t="shared" si="106"/>
        <v>1.1259842519685039</v>
      </c>
      <c r="E1150" s="117"/>
      <c r="F1150" s="117"/>
      <c r="G1150" s="117"/>
      <c r="H1150" s="117"/>
      <c r="I1150" s="117"/>
      <c r="J1150" s="117"/>
      <c r="K1150" s="107"/>
      <c r="L1150" s="107"/>
      <c r="M1150" s="107"/>
      <c r="N1150" s="107"/>
      <c r="O1150" s="107">
        <v>787</v>
      </c>
      <c r="P1150" s="107">
        <v>4</v>
      </c>
      <c r="Q1150" s="109"/>
      <c r="R1150" s="109"/>
      <c r="S1150" s="147">
        <f t="shared" si="105"/>
        <v>0</v>
      </c>
      <c r="T1150" s="107">
        <f t="shared" si="109"/>
        <v>787</v>
      </c>
      <c r="U1150" s="107">
        <f t="shared" si="110"/>
        <v>4</v>
      </c>
    </row>
    <row r="1151" spans="1:21" s="110" customFormat="1">
      <c r="A1151" s="106" t="s">
        <v>825</v>
      </c>
      <c r="B1151" s="107">
        <v>73</v>
      </c>
      <c r="C1151" s="107">
        <v>79</v>
      </c>
      <c r="D1151" s="108">
        <f t="shared" si="106"/>
        <v>0.92405063291139244</v>
      </c>
      <c r="E1151" s="117"/>
      <c r="F1151" s="117"/>
      <c r="G1151" s="117"/>
      <c r="H1151" s="117"/>
      <c r="I1151" s="117"/>
      <c r="J1151" s="117"/>
      <c r="K1151" s="107"/>
      <c r="L1151" s="107"/>
      <c r="M1151" s="107"/>
      <c r="N1151" s="107"/>
      <c r="O1151" s="107">
        <v>785</v>
      </c>
      <c r="P1151" s="107">
        <v>7</v>
      </c>
      <c r="Q1151" s="109"/>
      <c r="R1151" s="109"/>
      <c r="S1151" s="147">
        <f t="shared" si="105"/>
        <v>0</v>
      </c>
      <c r="T1151" s="107">
        <f t="shared" si="109"/>
        <v>785</v>
      </c>
      <c r="U1151" s="107">
        <f t="shared" si="110"/>
        <v>7</v>
      </c>
    </row>
    <row r="1152" spans="1:21" s="110" customFormat="1">
      <c r="A1152" s="106" t="s">
        <v>878</v>
      </c>
      <c r="B1152" s="107">
        <v>60</v>
      </c>
      <c r="C1152" s="107">
        <v>94</v>
      </c>
      <c r="D1152" s="108">
        <f t="shared" si="106"/>
        <v>0.63829787234042556</v>
      </c>
      <c r="E1152" s="117"/>
      <c r="F1152" s="117"/>
      <c r="G1152" s="117"/>
      <c r="H1152" s="117"/>
      <c r="I1152" s="117"/>
      <c r="J1152" s="117"/>
      <c r="K1152" s="107"/>
      <c r="L1152" s="107"/>
      <c r="M1152" s="107"/>
      <c r="N1152" s="107"/>
      <c r="O1152" s="107">
        <v>777</v>
      </c>
      <c r="P1152" s="107">
        <v>5</v>
      </c>
      <c r="Q1152" s="109"/>
      <c r="R1152" s="109"/>
      <c r="S1152" s="147">
        <f t="shared" si="105"/>
        <v>0</v>
      </c>
      <c r="T1152" s="107">
        <f t="shared" si="109"/>
        <v>777</v>
      </c>
      <c r="U1152" s="107">
        <f t="shared" si="110"/>
        <v>5</v>
      </c>
    </row>
    <row r="1153" spans="1:21" s="110" customFormat="1">
      <c r="A1153" s="106" t="s">
        <v>820</v>
      </c>
      <c r="B1153" s="107">
        <v>192</v>
      </c>
      <c r="C1153" s="107">
        <v>147</v>
      </c>
      <c r="D1153" s="108">
        <f t="shared" si="106"/>
        <v>1.3061224489795917</v>
      </c>
      <c r="E1153" s="117"/>
      <c r="F1153" s="117"/>
      <c r="G1153" s="117"/>
      <c r="H1153" s="117"/>
      <c r="I1153" s="117"/>
      <c r="J1153" s="117"/>
      <c r="K1153" s="107"/>
      <c r="L1153" s="107"/>
      <c r="M1153" s="107"/>
      <c r="N1153" s="107"/>
      <c r="O1153" s="107">
        <v>771</v>
      </c>
      <c r="P1153" s="107">
        <v>5</v>
      </c>
      <c r="Q1153" s="109"/>
      <c r="R1153" s="109"/>
      <c r="S1153" s="147">
        <f t="shared" si="105"/>
        <v>0</v>
      </c>
      <c r="T1153" s="107">
        <f t="shared" si="109"/>
        <v>771</v>
      </c>
      <c r="U1153" s="107">
        <f t="shared" si="110"/>
        <v>5</v>
      </c>
    </row>
    <row r="1154" spans="1:21" s="110" customFormat="1">
      <c r="A1154" s="106" t="s">
        <v>847</v>
      </c>
      <c r="B1154" s="107">
        <v>121</v>
      </c>
      <c r="C1154" s="107">
        <v>321</v>
      </c>
      <c r="D1154" s="108">
        <f t="shared" si="106"/>
        <v>0.37694704049844235</v>
      </c>
      <c r="E1154" s="117"/>
      <c r="F1154" s="117"/>
      <c r="G1154" s="117"/>
      <c r="H1154" s="117"/>
      <c r="I1154" s="117"/>
      <c r="J1154" s="117"/>
      <c r="K1154" s="107"/>
      <c r="L1154" s="107"/>
      <c r="M1154" s="107"/>
      <c r="N1154" s="107"/>
      <c r="O1154" s="107">
        <v>767</v>
      </c>
      <c r="P1154" s="107">
        <v>4</v>
      </c>
      <c r="Q1154" s="109"/>
      <c r="R1154" s="109"/>
      <c r="S1154" s="147">
        <f t="shared" si="105"/>
        <v>0</v>
      </c>
      <c r="T1154" s="107">
        <f t="shared" si="109"/>
        <v>767</v>
      </c>
      <c r="U1154" s="107">
        <f t="shared" si="110"/>
        <v>4</v>
      </c>
    </row>
    <row r="1155" spans="1:21" s="110" customFormat="1">
      <c r="A1155" s="106" t="s">
        <v>811</v>
      </c>
      <c r="B1155" s="107">
        <v>56</v>
      </c>
      <c r="C1155" s="107">
        <v>94</v>
      </c>
      <c r="D1155" s="108">
        <f t="shared" si="106"/>
        <v>0.5957446808510638</v>
      </c>
      <c r="E1155" s="117"/>
      <c r="F1155" s="117"/>
      <c r="G1155" s="117"/>
      <c r="H1155" s="117"/>
      <c r="I1155" s="117"/>
      <c r="J1155" s="117"/>
      <c r="K1155" s="107"/>
      <c r="L1155" s="107"/>
      <c r="M1155" s="107"/>
      <c r="N1155" s="107"/>
      <c r="O1155" s="107">
        <v>765</v>
      </c>
      <c r="P1155" s="107">
        <v>6</v>
      </c>
      <c r="Q1155" s="109"/>
      <c r="R1155" s="109"/>
      <c r="S1155" s="147">
        <f t="shared" si="105"/>
        <v>0</v>
      </c>
      <c r="T1155" s="107">
        <f t="shared" si="109"/>
        <v>765</v>
      </c>
      <c r="U1155" s="107">
        <f t="shared" si="110"/>
        <v>6</v>
      </c>
    </row>
    <row r="1156" spans="1:21" s="110" customFormat="1">
      <c r="A1156" s="106" t="s">
        <v>832</v>
      </c>
      <c r="B1156" s="107">
        <v>117</v>
      </c>
      <c r="C1156" s="107">
        <v>185</v>
      </c>
      <c r="D1156" s="108">
        <f t="shared" si="106"/>
        <v>0.63243243243243241</v>
      </c>
      <c r="E1156" s="117"/>
      <c r="F1156" s="117"/>
      <c r="G1156" s="117"/>
      <c r="H1156" s="117"/>
      <c r="I1156" s="117"/>
      <c r="J1156" s="117"/>
      <c r="K1156" s="107"/>
      <c r="L1156" s="107"/>
      <c r="M1156" s="107"/>
      <c r="N1156" s="107"/>
      <c r="O1156" s="107">
        <v>769</v>
      </c>
      <c r="P1156" s="107">
        <v>4</v>
      </c>
      <c r="Q1156" s="109"/>
      <c r="R1156" s="109"/>
      <c r="S1156" s="147">
        <f t="shared" ref="S1156:S1219" si="111">IF(OR(Q1156-R1156&gt;10,Q1156+R1156&lt;-5),"X",Q1156)</f>
        <v>0</v>
      </c>
      <c r="T1156" s="107">
        <f t="shared" si="109"/>
        <v>769</v>
      </c>
      <c r="U1156" s="107">
        <f t="shared" si="110"/>
        <v>4</v>
      </c>
    </row>
    <row r="1157" spans="1:21" s="110" customFormat="1">
      <c r="A1157" s="106" t="s">
        <v>822</v>
      </c>
      <c r="B1157" s="107">
        <v>30</v>
      </c>
      <c r="C1157" s="107">
        <v>85</v>
      </c>
      <c r="D1157" s="108">
        <f t="shared" ref="D1157:D1220" si="112">B1157/C1157</f>
        <v>0.35294117647058826</v>
      </c>
      <c r="E1157" s="117"/>
      <c r="F1157" s="117"/>
      <c r="G1157" s="117"/>
      <c r="H1157" s="117"/>
      <c r="I1157" s="117"/>
      <c r="J1157" s="117"/>
      <c r="K1157" s="107"/>
      <c r="L1157" s="107"/>
      <c r="M1157" s="107"/>
      <c r="N1157" s="107"/>
      <c r="O1157" s="107">
        <v>776</v>
      </c>
      <c r="P1157" s="107">
        <v>6</v>
      </c>
      <c r="Q1157" s="109"/>
      <c r="R1157" s="109"/>
      <c r="S1157" s="147">
        <f t="shared" si="111"/>
        <v>0</v>
      </c>
      <c r="T1157" s="107">
        <f t="shared" ref="T1157:T1220" si="113">IF(O1157&lt;=1000,O1157,K1157)</f>
        <v>776</v>
      </c>
      <c r="U1157" s="107">
        <f t="shared" ref="U1157:U1220" si="114">IF(T1157=O1157,P1157,L1157)</f>
        <v>6</v>
      </c>
    </row>
    <row r="1158" spans="1:21" s="110" customFormat="1">
      <c r="A1158" s="106" t="s">
        <v>803</v>
      </c>
      <c r="B1158" s="107">
        <v>74</v>
      </c>
      <c r="C1158" s="107">
        <v>106</v>
      </c>
      <c r="D1158" s="108">
        <f t="shared" si="112"/>
        <v>0.69811320754716977</v>
      </c>
      <c r="E1158" s="117"/>
      <c r="F1158" s="117"/>
      <c r="G1158" s="117"/>
      <c r="H1158" s="117"/>
      <c r="I1158" s="117"/>
      <c r="J1158" s="117"/>
      <c r="K1158" s="107"/>
      <c r="L1158" s="107"/>
      <c r="M1158" s="107"/>
      <c r="N1158" s="107"/>
      <c r="O1158" s="107">
        <v>790</v>
      </c>
      <c r="P1158" s="107">
        <v>5</v>
      </c>
      <c r="Q1158" s="109"/>
      <c r="R1158" s="109"/>
      <c r="S1158" s="147">
        <f t="shared" si="111"/>
        <v>0</v>
      </c>
      <c r="T1158" s="107">
        <f t="shared" si="113"/>
        <v>790</v>
      </c>
      <c r="U1158" s="107">
        <f t="shared" si="114"/>
        <v>5</v>
      </c>
    </row>
    <row r="1159" spans="1:21" s="110" customFormat="1">
      <c r="A1159" s="106" t="s">
        <v>814</v>
      </c>
      <c r="B1159" s="107">
        <v>70</v>
      </c>
      <c r="C1159" s="107">
        <v>105</v>
      </c>
      <c r="D1159" s="108">
        <f t="shared" si="112"/>
        <v>0.66666666666666663</v>
      </c>
      <c r="E1159" s="117"/>
      <c r="F1159" s="117"/>
      <c r="G1159" s="117"/>
      <c r="H1159" s="117"/>
      <c r="I1159" s="117"/>
      <c r="J1159" s="117"/>
      <c r="K1159" s="107"/>
      <c r="L1159" s="107"/>
      <c r="M1159" s="107"/>
      <c r="N1159" s="107"/>
      <c r="O1159" s="107">
        <v>779</v>
      </c>
      <c r="P1159" s="107">
        <v>7</v>
      </c>
      <c r="Q1159" s="109"/>
      <c r="R1159" s="109"/>
      <c r="S1159" s="147">
        <f t="shared" si="111"/>
        <v>0</v>
      </c>
      <c r="T1159" s="107">
        <f t="shared" si="113"/>
        <v>779</v>
      </c>
      <c r="U1159" s="107">
        <f t="shared" si="114"/>
        <v>7</v>
      </c>
    </row>
    <row r="1160" spans="1:21" s="110" customFormat="1">
      <c r="A1160" s="106" t="s">
        <v>877</v>
      </c>
      <c r="B1160" s="107">
        <v>118</v>
      </c>
      <c r="C1160" s="107">
        <v>158</v>
      </c>
      <c r="D1160" s="108">
        <f t="shared" si="112"/>
        <v>0.74683544303797467</v>
      </c>
      <c r="E1160" s="117"/>
      <c r="F1160" s="117"/>
      <c r="G1160" s="117"/>
      <c r="H1160" s="117"/>
      <c r="I1160" s="117"/>
      <c r="J1160" s="117"/>
      <c r="K1160" s="107"/>
      <c r="L1160" s="107"/>
      <c r="M1160" s="107"/>
      <c r="N1160" s="107"/>
      <c r="O1160" s="107">
        <v>784</v>
      </c>
      <c r="P1160" s="107">
        <v>5</v>
      </c>
      <c r="Q1160" s="109"/>
      <c r="R1160" s="109"/>
      <c r="S1160" s="147">
        <f t="shared" si="111"/>
        <v>0</v>
      </c>
      <c r="T1160" s="107">
        <f t="shared" si="113"/>
        <v>784</v>
      </c>
      <c r="U1160" s="107">
        <f t="shared" si="114"/>
        <v>5</v>
      </c>
    </row>
    <row r="1161" spans="1:21" s="110" customFormat="1">
      <c r="A1161" s="106" t="s">
        <v>808</v>
      </c>
      <c r="B1161" s="107">
        <v>86</v>
      </c>
      <c r="C1161" s="107">
        <v>178</v>
      </c>
      <c r="D1161" s="108">
        <f t="shared" si="112"/>
        <v>0.48314606741573035</v>
      </c>
      <c r="E1161" s="117"/>
      <c r="F1161" s="117"/>
      <c r="G1161" s="117"/>
      <c r="H1161" s="117"/>
      <c r="I1161" s="117"/>
      <c r="J1161" s="117"/>
      <c r="K1161" s="107"/>
      <c r="L1161" s="107"/>
      <c r="M1161" s="107"/>
      <c r="N1161" s="107"/>
      <c r="O1161" s="107">
        <v>793</v>
      </c>
      <c r="P1161" s="107">
        <v>5</v>
      </c>
      <c r="Q1161" s="109"/>
      <c r="R1161" s="109"/>
      <c r="S1161" s="147">
        <f t="shared" si="111"/>
        <v>0</v>
      </c>
      <c r="T1161" s="107">
        <f t="shared" si="113"/>
        <v>793</v>
      </c>
      <c r="U1161" s="107">
        <f t="shared" si="114"/>
        <v>5</v>
      </c>
    </row>
    <row r="1162" spans="1:21" s="110" customFormat="1">
      <c r="A1162" s="106" t="s">
        <v>883</v>
      </c>
      <c r="B1162" s="107">
        <v>175</v>
      </c>
      <c r="C1162" s="107">
        <v>223</v>
      </c>
      <c r="D1162" s="108">
        <f t="shared" si="112"/>
        <v>0.7847533632286996</v>
      </c>
      <c r="E1162" s="117"/>
      <c r="F1162" s="117"/>
      <c r="G1162" s="117"/>
      <c r="H1162" s="117"/>
      <c r="I1162" s="117"/>
      <c r="J1162" s="117"/>
      <c r="K1162" s="107"/>
      <c r="L1162" s="107"/>
      <c r="M1162" s="107"/>
      <c r="N1162" s="107"/>
      <c r="O1162" s="107">
        <v>789</v>
      </c>
      <c r="P1162" s="107">
        <v>4</v>
      </c>
      <c r="Q1162" s="109"/>
      <c r="R1162" s="109"/>
      <c r="S1162" s="147">
        <f t="shared" si="111"/>
        <v>0</v>
      </c>
      <c r="T1162" s="107">
        <f t="shared" si="113"/>
        <v>789</v>
      </c>
      <c r="U1162" s="107">
        <f t="shared" si="114"/>
        <v>4</v>
      </c>
    </row>
    <row r="1163" spans="1:21" s="105" customFormat="1">
      <c r="A1163" s="111" t="s">
        <v>6410</v>
      </c>
      <c r="B1163" s="112"/>
      <c r="C1163" s="112"/>
      <c r="D1163" s="103"/>
      <c r="E1163" s="123"/>
      <c r="F1163" s="123"/>
      <c r="G1163" s="123"/>
      <c r="H1163" s="123"/>
      <c r="I1163" s="123"/>
      <c r="J1163" s="123"/>
      <c r="K1163" s="112"/>
      <c r="L1163" s="112"/>
      <c r="M1163" s="112"/>
      <c r="N1163" s="112"/>
      <c r="O1163" s="112"/>
      <c r="P1163" s="112"/>
      <c r="Q1163" s="113"/>
      <c r="R1163" s="113"/>
      <c r="S1163" s="147">
        <f t="shared" si="111"/>
        <v>0</v>
      </c>
      <c r="T1163" s="112"/>
      <c r="U1163" s="112"/>
    </row>
    <row r="1164" spans="1:21" s="110" customFormat="1">
      <c r="A1164" s="106" t="s">
        <v>832</v>
      </c>
      <c r="B1164" s="107">
        <v>189</v>
      </c>
      <c r="C1164" s="107">
        <v>615</v>
      </c>
      <c r="D1164" s="108">
        <f t="shared" si="112"/>
        <v>0.3073170731707317</v>
      </c>
      <c r="E1164" s="117"/>
      <c r="F1164" s="117"/>
      <c r="G1164" s="117"/>
      <c r="H1164" s="117"/>
      <c r="I1164" s="117"/>
      <c r="J1164" s="117"/>
      <c r="K1164" s="107"/>
      <c r="L1164" s="107"/>
      <c r="M1164" s="107"/>
      <c r="N1164" s="107"/>
      <c r="O1164" s="107">
        <v>770</v>
      </c>
      <c r="P1164" s="107">
        <v>8</v>
      </c>
      <c r="Q1164" s="109"/>
      <c r="R1164" s="109"/>
      <c r="S1164" s="147">
        <f t="shared" si="111"/>
        <v>0</v>
      </c>
      <c r="T1164" s="107">
        <f t="shared" si="113"/>
        <v>770</v>
      </c>
      <c r="U1164" s="107">
        <f t="shared" si="114"/>
        <v>8</v>
      </c>
    </row>
    <row r="1165" spans="1:21" s="110" customFormat="1">
      <c r="A1165" s="106" t="s">
        <v>822</v>
      </c>
      <c r="B1165" s="107">
        <v>58</v>
      </c>
      <c r="C1165" s="107">
        <v>143</v>
      </c>
      <c r="D1165" s="108">
        <f t="shared" si="112"/>
        <v>0.40559440559440557</v>
      </c>
      <c r="E1165" s="117"/>
      <c r="F1165" s="117"/>
      <c r="G1165" s="117"/>
      <c r="H1165" s="117"/>
      <c r="I1165" s="117"/>
      <c r="J1165" s="117"/>
      <c r="K1165" s="107"/>
      <c r="L1165" s="107"/>
      <c r="M1165" s="107"/>
      <c r="N1165" s="107"/>
      <c r="O1165" s="107">
        <v>799</v>
      </c>
      <c r="P1165" s="107">
        <v>9</v>
      </c>
      <c r="Q1165" s="109"/>
      <c r="R1165" s="109"/>
      <c r="S1165" s="147">
        <f t="shared" si="111"/>
        <v>0</v>
      </c>
      <c r="T1165" s="107">
        <f t="shared" si="113"/>
        <v>799</v>
      </c>
      <c r="U1165" s="107">
        <f t="shared" si="114"/>
        <v>9</v>
      </c>
    </row>
    <row r="1166" spans="1:21" s="105" customFormat="1">
      <c r="A1166" s="111" t="s">
        <v>6411</v>
      </c>
      <c r="B1166" s="112"/>
      <c r="C1166" s="112"/>
      <c r="D1166" s="103"/>
      <c r="E1166" s="123"/>
      <c r="F1166" s="123"/>
      <c r="G1166" s="123"/>
      <c r="H1166" s="123"/>
      <c r="I1166" s="123"/>
      <c r="J1166" s="123"/>
      <c r="K1166" s="112"/>
      <c r="L1166" s="112"/>
      <c r="M1166" s="112"/>
      <c r="N1166" s="112"/>
      <c r="O1166" s="112"/>
      <c r="P1166" s="112"/>
      <c r="Q1166" s="113"/>
      <c r="R1166" s="113"/>
      <c r="S1166" s="147">
        <f t="shared" si="111"/>
        <v>0</v>
      </c>
      <c r="T1166" s="112"/>
      <c r="U1166" s="112"/>
    </row>
    <row r="1167" spans="1:21" s="110" customFormat="1">
      <c r="A1167" s="106" t="s">
        <v>822</v>
      </c>
      <c r="B1167" s="107">
        <v>75</v>
      </c>
      <c r="C1167" s="107">
        <v>63</v>
      </c>
      <c r="D1167" s="108">
        <f t="shared" si="112"/>
        <v>1.1904761904761905</v>
      </c>
      <c r="E1167" s="117">
        <v>6.3700000000000007E-2</v>
      </c>
      <c r="F1167" s="117">
        <v>5.3E-3</v>
      </c>
      <c r="G1167" s="117">
        <v>1.1299999999999999</v>
      </c>
      <c r="H1167" s="117">
        <v>0.1</v>
      </c>
      <c r="I1167" s="117">
        <v>0.12870000000000001</v>
      </c>
      <c r="J1167" s="117">
        <v>2.5999999999999999E-3</v>
      </c>
      <c r="K1167" s="107"/>
      <c r="L1167" s="107"/>
      <c r="M1167" s="107"/>
      <c r="N1167" s="107"/>
      <c r="O1167" s="107">
        <v>781</v>
      </c>
      <c r="P1167" s="107">
        <v>15</v>
      </c>
      <c r="Q1167" s="109"/>
      <c r="R1167" s="109"/>
      <c r="S1167" s="147">
        <f t="shared" si="111"/>
        <v>0</v>
      </c>
      <c r="T1167" s="107">
        <f t="shared" si="113"/>
        <v>781</v>
      </c>
      <c r="U1167" s="107">
        <f t="shared" si="114"/>
        <v>15</v>
      </c>
    </row>
    <row r="1168" spans="1:21" s="110" customFormat="1">
      <c r="A1168" s="106" t="s">
        <v>811</v>
      </c>
      <c r="B1168" s="107">
        <v>20</v>
      </c>
      <c r="C1168" s="107">
        <v>32</v>
      </c>
      <c r="D1168" s="108">
        <f t="shared" si="112"/>
        <v>0.625</v>
      </c>
      <c r="E1168" s="117">
        <v>7.6499999999999999E-2</v>
      </c>
      <c r="F1168" s="117">
        <v>9.2999999999999992E-3</v>
      </c>
      <c r="G1168" s="117">
        <v>1.3360000000000001</v>
      </c>
      <c r="H1168" s="117">
        <v>0.17</v>
      </c>
      <c r="I1168" s="117">
        <v>0.1268</v>
      </c>
      <c r="J1168" s="117">
        <v>3.0999999999999999E-3</v>
      </c>
      <c r="K1168" s="107"/>
      <c r="L1168" s="107"/>
      <c r="M1168" s="107"/>
      <c r="N1168" s="107"/>
      <c r="O1168" s="107">
        <v>769</v>
      </c>
      <c r="P1168" s="107">
        <v>18</v>
      </c>
      <c r="Q1168" s="109"/>
      <c r="R1168" s="109"/>
      <c r="S1168" s="147">
        <f t="shared" si="111"/>
        <v>0</v>
      </c>
      <c r="T1168" s="107">
        <f t="shared" si="113"/>
        <v>769</v>
      </c>
      <c r="U1168" s="107">
        <f t="shared" si="114"/>
        <v>18</v>
      </c>
    </row>
    <row r="1169" spans="1:21" s="110" customFormat="1">
      <c r="A1169" s="106" t="s">
        <v>883</v>
      </c>
      <c r="B1169" s="107">
        <v>80</v>
      </c>
      <c r="C1169" s="107">
        <v>90</v>
      </c>
      <c r="D1169" s="108">
        <f t="shared" si="112"/>
        <v>0.88888888888888884</v>
      </c>
      <c r="E1169" s="117">
        <v>6.4799999999999996E-2</v>
      </c>
      <c r="F1169" s="117">
        <v>4.1999999999999997E-3</v>
      </c>
      <c r="G1169" s="117">
        <v>1.1299999999999999</v>
      </c>
      <c r="H1169" s="117">
        <v>7.9000000000000001E-2</v>
      </c>
      <c r="I1169" s="117">
        <v>0.1265</v>
      </c>
      <c r="J1169" s="117">
        <v>2.3E-3</v>
      </c>
      <c r="K1169" s="107"/>
      <c r="L1169" s="107"/>
      <c r="M1169" s="107"/>
      <c r="N1169" s="107"/>
      <c r="O1169" s="107">
        <v>768</v>
      </c>
      <c r="P1169" s="107">
        <v>13</v>
      </c>
      <c r="Q1169" s="109"/>
      <c r="R1169" s="109"/>
      <c r="S1169" s="147">
        <f t="shared" si="111"/>
        <v>0</v>
      </c>
      <c r="T1169" s="107">
        <f t="shared" si="113"/>
        <v>768</v>
      </c>
      <c r="U1169" s="107">
        <f t="shared" si="114"/>
        <v>13</v>
      </c>
    </row>
    <row r="1170" spans="1:21" s="110" customFormat="1">
      <c r="A1170" s="106" t="s">
        <v>859</v>
      </c>
      <c r="B1170" s="107">
        <v>308</v>
      </c>
      <c r="C1170" s="107">
        <v>199</v>
      </c>
      <c r="D1170" s="108">
        <f t="shared" si="112"/>
        <v>1.5477386934673367</v>
      </c>
      <c r="E1170" s="117">
        <v>6.5100000000000005E-2</v>
      </c>
      <c r="F1170" s="117">
        <v>1.8E-3</v>
      </c>
      <c r="G1170" s="117">
        <v>1.1319999999999999</v>
      </c>
      <c r="H1170" s="117">
        <v>3.9E-2</v>
      </c>
      <c r="I1170" s="117">
        <v>0.12609999999999999</v>
      </c>
      <c r="J1170" s="117">
        <v>2.0999999999999999E-3</v>
      </c>
      <c r="K1170" s="107"/>
      <c r="L1170" s="107"/>
      <c r="M1170" s="107"/>
      <c r="N1170" s="107"/>
      <c r="O1170" s="107">
        <v>766</v>
      </c>
      <c r="P1170" s="107">
        <v>12</v>
      </c>
      <c r="Q1170" s="109"/>
      <c r="R1170" s="109"/>
      <c r="S1170" s="147">
        <f t="shared" si="111"/>
        <v>0</v>
      </c>
      <c r="T1170" s="107">
        <f t="shared" si="113"/>
        <v>766</v>
      </c>
      <c r="U1170" s="107">
        <f t="shared" si="114"/>
        <v>12</v>
      </c>
    </row>
    <row r="1171" spans="1:21" s="110" customFormat="1">
      <c r="A1171" s="106" t="s">
        <v>832</v>
      </c>
      <c r="B1171" s="107">
        <v>147</v>
      </c>
      <c r="C1171" s="107">
        <v>105</v>
      </c>
      <c r="D1171" s="108">
        <f t="shared" si="112"/>
        <v>1.4</v>
      </c>
      <c r="E1171" s="117">
        <v>6.7400000000000002E-2</v>
      </c>
      <c r="F1171" s="117">
        <v>2.5999999999999999E-3</v>
      </c>
      <c r="G1171" s="117">
        <v>1.171</v>
      </c>
      <c r="H1171" s="117">
        <v>5.1999999999999998E-2</v>
      </c>
      <c r="I1171" s="117">
        <v>0.126</v>
      </c>
      <c r="J1171" s="117">
        <v>2.2000000000000001E-3</v>
      </c>
      <c r="K1171" s="107"/>
      <c r="L1171" s="107"/>
      <c r="M1171" s="107"/>
      <c r="N1171" s="107"/>
      <c r="O1171" s="107">
        <v>765</v>
      </c>
      <c r="P1171" s="107">
        <v>13</v>
      </c>
      <c r="Q1171" s="109"/>
      <c r="R1171" s="109"/>
      <c r="S1171" s="147">
        <f t="shared" si="111"/>
        <v>0</v>
      </c>
      <c r="T1171" s="107">
        <f t="shared" si="113"/>
        <v>765</v>
      </c>
      <c r="U1171" s="107">
        <f t="shared" si="114"/>
        <v>13</v>
      </c>
    </row>
    <row r="1172" spans="1:21" s="110" customFormat="1">
      <c r="A1172" s="106" t="s">
        <v>814</v>
      </c>
      <c r="B1172" s="107">
        <v>170</v>
      </c>
      <c r="C1172" s="107">
        <v>147</v>
      </c>
      <c r="D1172" s="108">
        <f t="shared" si="112"/>
        <v>1.1564625850340136</v>
      </c>
      <c r="E1172" s="117">
        <v>6.4100000000000004E-2</v>
      </c>
      <c r="F1172" s="117">
        <v>2E-3</v>
      </c>
      <c r="G1172" s="117">
        <v>1.101</v>
      </c>
      <c r="H1172" s="117">
        <v>4.1000000000000002E-2</v>
      </c>
      <c r="I1172" s="117">
        <v>0.12470000000000001</v>
      </c>
      <c r="J1172" s="117">
        <v>2.0999999999999999E-3</v>
      </c>
      <c r="K1172" s="107"/>
      <c r="L1172" s="107"/>
      <c r="M1172" s="107"/>
      <c r="N1172" s="107"/>
      <c r="O1172" s="107">
        <v>758</v>
      </c>
      <c r="P1172" s="107">
        <v>12</v>
      </c>
      <c r="Q1172" s="109"/>
      <c r="R1172" s="109"/>
      <c r="S1172" s="147">
        <f t="shared" si="111"/>
        <v>0</v>
      </c>
      <c r="T1172" s="107">
        <f t="shared" si="113"/>
        <v>758</v>
      </c>
      <c r="U1172" s="107">
        <f t="shared" si="114"/>
        <v>12</v>
      </c>
    </row>
    <row r="1173" spans="1:21" s="110" customFormat="1">
      <c r="A1173" s="106" t="s">
        <v>820</v>
      </c>
      <c r="B1173" s="107">
        <v>125</v>
      </c>
      <c r="C1173" s="107">
        <v>94</v>
      </c>
      <c r="D1173" s="108">
        <f t="shared" si="112"/>
        <v>1.3297872340425532</v>
      </c>
      <c r="E1173" s="117">
        <v>6.1699999999999998E-2</v>
      </c>
      <c r="F1173" s="117">
        <v>4.4999999999999997E-3</v>
      </c>
      <c r="G1173" s="117">
        <v>1.056</v>
      </c>
      <c r="H1173" s="117">
        <v>8.3000000000000004E-2</v>
      </c>
      <c r="I1173" s="117">
        <v>0.1242</v>
      </c>
      <c r="J1173" s="117">
        <v>2.3999999999999998E-3</v>
      </c>
      <c r="K1173" s="107"/>
      <c r="L1173" s="107"/>
      <c r="M1173" s="107"/>
      <c r="N1173" s="107"/>
      <c r="O1173" s="107">
        <v>754</v>
      </c>
      <c r="P1173" s="107">
        <v>14</v>
      </c>
      <c r="Q1173" s="109"/>
      <c r="R1173" s="109"/>
      <c r="S1173" s="147">
        <f t="shared" si="111"/>
        <v>0</v>
      </c>
      <c r="T1173" s="107">
        <f t="shared" si="113"/>
        <v>754</v>
      </c>
      <c r="U1173" s="107">
        <f t="shared" si="114"/>
        <v>14</v>
      </c>
    </row>
    <row r="1174" spans="1:21" s="110" customFormat="1">
      <c r="A1174" s="106" t="s">
        <v>825</v>
      </c>
      <c r="B1174" s="107">
        <v>42</v>
      </c>
      <c r="C1174" s="107">
        <v>59</v>
      </c>
      <c r="D1174" s="108">
        <f t="shared" si="112"/>
        <v>0.71186440677966101</v>
      </c>
      <c r="E1174" s="117">
        <v>6.3399999999999998E-2</v>
      </c>
      <c r="F1174" s="117">
        <v>5.1000000000000004E-3</v>
      </c>
      <c r="G1174" s="117">
        <v>1.085</v>
      </c>
      <c r="H1174" s="117">
        <v>9.1999999999999998E-2</v>
      </c>
      <c r="I1174" s="117">
        <v>0.1242</v>
      </c>
      <c r="J1174" s="117">
        <v>2.0999999999999999E-3</v>
      </c>
      <c r="K1174" s="107"/>
      <c r="L1174" s="107"/>
      <c r="M1174" s="107"/>
      <c r="N1174" s="107"/>
      <c r="O1174" s="107">
        <v>754</v>
      </c>
      <c r="P1174" s="107">
        <v>12</v>
      </c>
      <c r="Q1174" s="109"/>
      <c r="R1174" s="109"/>
      <c r="S1174" s="147">
        <f t="shared" si="111"/>
        <v>0</v>
      </c>
      <c r="T1174" s="107">
        <f t="shared" si="113"/>
        <v>754</v>
      </c>
      <c r="U1174" s="107">
        <f t="shared" si="114"/>
        <v>12</v>
      </c>
    </row>
    <row r="1175" spans="1:21" s="110" customFormat="1">
      <c r="A1175" s="106" t="s">
        <v>808</v>
      </c>
      <c r="B1175" s="107">
        <v>40</v>
      </c>
      <c r="C1175" s="107">
        <v>47</v>
      </c>
      <c r="D1175" s="108">
        <f t="shared" si="112"/>
        <v>0.85106382978723405</v>
      </c>
      <c r="E1175" s="117">
        <v>5.5100000000000003E-2</v>
      </c>
      <c r="F1175" s="117">
        <v>7.1000000000000004E-3</v>
      </c>
      <c r="G1175" s="117">
        <v>0.93400000000000005</v>
      </c>
      <c r="H1175" s="117">
        <v>0.124</v>
      </c>
      <c r="I1175" s="117">
        <v>0.123</v>
      </c>
      <c r="J1175" s="117">
        <v>2.7000000000000001E-3</v>
      </c>
      <c r="K1175" s="107"/>
      <c r="L1175" s="107"/>
      <c r="M1175" s="107"/>
      <c r="N1175" s="107"/>
      <c r="O1175" s="107">
        <v>748</v>
      </c>
      <c r="P1175" s="107">
        <v>15</v>
      </c>
      <c r="Q1175" s="109"/>
      <c r="R1175" s="109"/>
      <c r="S1175" s="147">
        <f t="shared" si="111"/>
        <v>0</v>
      </c>
      <c r="T1175" s="107">
        <f t="shared" si="113"/>
        <v>748</v>
      </c>
      <c r="U1175" s="107">
        <f t="shared" si="114"/>
        <v>15</v>
      </c>
    </row>
    <row r="1176" spans="1:21" s="110" customFormat="1">
      <c r="A1176" s="106" t="s">
        <v>878</v>
      </c>
      <c r="B1176" s="107">
        <v>354</v>
      </c>
      <c r="C1176" s="107">
        <v>209</v>
      </c>
      <c r="D1176" s="108">
        <f t="shared" si="112"/>
        <v>1.6937799043062201</v>
      </c>
      <c r="E1176" s="117">
        <v>6.6400000000000001E-2</v>
      </c>
      <c r="F1176" s="117">
        <v>1.6999999999999999E-3</v>
      </c>
      <c r="G1176" s="117">
        <v>1.1240000000000001</v>
      </c>
      <c r="H1176" s="117">
        <v>3.5999999999999997E-2</v>
      </c>
      <c r="I1176" s="117">
        <v>0.12280000000000001</v>
      </c>
      <c r="J1176" s="117">
        <v>2E-3</v>
      </c>
      <c r="K1176" s="107"/>
      <c r="L1176" s="107"/>
      <c r="M1176" s="107"/>
      <c r="N1176" s="107"/>
      <c r="O1176" s="107">
        <v>746</v>
      </c>
      <c r="P1176" s="107">
        <v>12</v>
      </c>
      <c r="Q1176" s="109"/>
      <c r="R1176" s="109"/>
      <c r="S1176" s="147">
        <f t="shared" si="111"/>
        <v>0</v>
      </c>
      <c r="T1176" s="107">
        <f t="shared" si="113"/>
        <v>746</v>
      </c>
      <c r="U1176" s="107">
        <f t="shared" si="114"/>
        <v>12</v>
      </c>
    </row>
    <row r="1177" spans="1:21" s="110" customFormat="1">
      <c r="A1177" s="106" t="s">
        <v>872</v>
      </c>
      <c r="B1177" s="107">
        <v>75</v>
      </c>
      <c r="C1177" s="107">
        <v>77</v>
      </c>
      <c r="D1177" s="108">
        <f t="shared" si="112"/>
        <v>0.97402597402597402</v>
      </c>
      <c r="E1177" s="117">
        <v>6.5100000000000005E-2</v>
      </c>
      <c r="F1177" s="117">
        <v>3.5999999999999999E-3</v>
      </c>
      <c r="G1177" s="117">
        <v>1.099</v>
      </c>
      <c r="H1177" s="117">
        <v>6.7000000000000004E-2</v>
      </c>
      <c r="I1177" s="117">
        <v>0.1225</v>
      </c>
      <c r="J1177" s="117">
        <v>2.3E-3</v>
      </c>
      <c r="K1177" s="107"/>
      <c r="L1177" s="107"/>
      <c r="M1177" s="107"/>
      <c r="N1177" s="107"/>
      <c r="O1177" s="107">
        <v>745</v>
      </c>
      <c r="P1177" s="107">
        <v>13</v>
      </c>
      <c r="Q1177" s="109"/>
      <c r="R1177" s="109"/>
      <c r="S1177" s="147">
        <f t="shared" si="111"/>
        <v>0</v>
      </c>
      <c r="T1177" s="107">
        <f t="shared" si="113"/>
        <v>745</v>
      </c>
      <c r="U1177" s="107">
        <f t="shared" si="114"/>
        <v>13</v>
      </c>
    </row>
    <row r="1178" spans="1:21" s="110" customFormat="1">
      <c r="A1178" s="106" t="s">
        <v>840</v>
      </c>
      <c r="B1178" s="107">
        <v>229</v>
      </c>
      <c r="C1178" s="107">
        <v>156</v>
      </c>
      <c r="D1178" s="108">
        <f t="shared" si="112"/>
        <v>1.4679487179487178</v>
      </c>
      <c r="E1178" s="117">
        <v>6.5299999999999997E-2</v>
      </c>
      <c r="F1178" s="117">
        <v>2.5000000000000001E-3</v>
      </c>
      <c r="G1178" s="117">
        <v>1.1000000000000001</v>
      </c>
      <c r="H1178" s="117">
        <v>4.7E-2</v>
      </c>
      <c r="I1178" s="117">
        <v>0.1222</v>
      </c>
      <c r="J1178" s="117">
        <v>1.6999999999999999E-3</v>
      </c>
      <c r="K1178" s="107"/>
      <c r="L1178" s="107"/>
      <c r="M1178" s="107"/>
      <c r="N1178" s="107"/>
      <c r="O1178" s="107">
        <v>743</v>
      </c>
      <c r="P1178" s="107">
        <v>10</v>
      </c>
      <c r="Q1178" s="109"/>
      <c r="R1178" s="109"/>
      <c r="S1178" s="147">
        <f t="shared" si="111"/>
        <v>0</v>
      </c>
      <c r="T1178" s="107">
        <f t="shared" si="113"/>
        <v>743</v>
      </c>
      <c r="U1178" s="107">
        <f t="shared" si="114"/>
        <v>10</v>
      </c>
    </row>
    <row r="1179" spans="1:21" s="110" customFormat="1">
      <c r="A1179" s="106" t="s">
        <v>847</v>
      </c>
      <c r="B1179" s="107">
        <v>21</v>
      </c>
      <c r="C1179" s="107">
        <v>34</v>
      </c>
      <c r="D1179" s="108">
        <f t="shared" si="112"/>
        <v>0.61764705882352944</v>
      </c>
      <c r="E1179" s="117">
        <v>5.2200000000000003E-2</v>
      </c>
      <c r="F1179" s="117">
        <v>1.2E-2</v>
      </c>
      <c r="G1179" s="117">
        <v>0.85399999999999998</v>
      </c>
      <c r="H1179" s="117">
        <v>0.20100000000000001</v>
      </c>
      <c r="I1179" s="117">
        <v>0.1186</v>
      </c>
      <c r="J1179" s="117">
        <v>3.0999999999999999E-3</v>
      </c>
      <c r="K1179" s="107"/>
      <c r="L1179" s="107"/>
      <c r="M1179" s="107"/>
      <c r="N1179" s="107"/>
      <c r="O1179" s="107">
        <v>723</v>
      </c>
      <c r="P1179" s="107">
        <v>18</v>
      </c>
      <c r="Q1179" s="109"/>
      <c r="R1179" s="109"/>
      <c r="S1179" s="147">
        <f t="shared" si="111"/>
        <v>0</v>
      </c>
      <c r="T1179" s="107">
        <f t="shared" si="113"/>
        <v>723</v>
      </c>
      <c r="U1179" s="107">
        <f t="shared" si="114"/>
        <v>18</v>
      </c>
    </row>
    <row r="1180" spans="1:21" s="110" customFormat="1">
      <c r="A1180" s="106" t="s">
        <v>803</v>
      </c>
      <c r="B1180" s="107">
        <v>149</v>
      </c>
      <c r="C1180" s="107">
        <v>106</v>
      </c>
      <c r="D1180" s="108">
        <f t="shared" si="112"/>
        <v>1.4056603773584906</v>
      </c>
      <c r="E1180" s="117">
        <v>5.6599999999999998E-2</v>
      </c>
      <c r="F1180" s="117">
        <v>3.8E-3</v>
      </c>
      <c r="G1180" s="117">
        <v>0.91900000000000004</v>
      </c>
      <c r="H1180" s="117">
        <v>6.7000000000000004E-2</v>
      </c>
      <c r="I1180" s="117">
        <v>0.1178</v>
      </c>
      <c r="J1180" s="117">
        <v>2.3E-3</v>
      </c>
      <c r="K1180" s="107"/>
      <c r="L1180" s="107"/>
      <c r="M1180" s="107"/>
      <c r="N1180" s="107"/>
      <c r="O1180" s="107">
        <v>718</v>
      </c>
      <c r="P1180" s="107">
        <v>13</v>
      </c>
      <c r="Q1180" s="109"/>
      <c r="R1180" s="109"/>
      <c r="S1180" s="147">
        <f t="shared" si="111"/>
        <v>0</v>
      </c>
      <c r="T1180" s="107">
        <f t="shared" si="113"/>
        <v>718</v>
      </c>
      <c r="U1180" s="107">
        <f t="shared" si="114"/>
        <v>13</v>
      </c>
    </row>
    <row r="1181" spans="1:21" s="105" customFormat="1">
      <c r="A1181" s="111" t="s">
        <v>6412</v>
      </c>
      <c r="B1181" s="112"/>
      <c r="C1181" s="112"/>
      <c r="D1181" s="103"/>
      <c r="E1181" s="123"/>
      <c r="F1181" s="123"/>
      <c r="G1181" s="123"/>
      <c r="H1181" s="123"/>
      <c r="I1181" s="123"/>
      <c r="J1181" s="123"/>
      <c r="K1181" s="112"/>
      <c r="L1181" s="112"/>
      <c r="M1181" s="112"/>
      <c r="N1181" s="112"/>
      <c r="O1181" s="112"/>
      <c r="P1181" s="112"/>
      <c r="Q1181" s="113"/>
      <c r="R1181" s="113"/>
      <c r="S1181" s="147">
        <f t="shared" si="111"/>
        <v>0</v>
      </c>
      <c r="T1181" s="112"/>
      <c r="U1181" s="112"/>
    </row>
    <row r="1182" spans="1:21" s="110" customFormat="1">
      <c r="A1182" s="106" t="s">
        <v>814</v>
      </c>
      <c r="B1182" s="107">
        <v>52</v>
      </c>
      <c r="C1182" s="107">
        <v>51</v>
      </c>
      <c r="D1182" s="108">
        <f t="shared" si="112"/>
        <v>1.0196078431372548</v>
      </c>
      <c r="E1182" s="117">
        <v>6.0900000000000003E-2</v>
      </c>
      <c r="F1182" s="117">
        <v>5.5999999999999999E-3</v>
      </c>
      <c r="G1182" s="117">
        <v>1.0680000000000001</v>
      </c>
      <c r="H1182" s="117">
        <v>0.104</v>
      </c>
      <c r="I1182" s="117">
        <v>0.1273</v>
      </c>
      <c r="J1182" s="117">
        <v>2.7000000000000001E-3</v>
      </c>
      <c r="K1182" s="107"/>
      <c r="L1182" s="107"/>
      <c r="M1182" s="107"/>
      <c r="N1182" s="107"/>
      <c r="O1182" s="107">
        <v>772</v>
      </c>
      <c r="P1182" s="107">
        <v>15</v>
      </c>
      <c r="Q1182" s="109"/>
      <c r="R1182" s="109"/>
      <c r="S1182" s="147">
        <f t="shared" si="111"/>
        <v>0</v>
      </c>
      <c r="T1182" s="107">
        <f t="shared" si="113"/>
        <v>772</v>
      </c>
      <c r="U1182" s="107">
        <f t="shared" si="114"/>
        <v>15</v>
      </c>
    </row>
    <row r="1183" spans="1:21" s="110" customFormat="1">
      <c r="A1183" s="106" t="s">
        <v>859</v>
      </c>
      <c r="B1183" s="107">
        <v>91</v>
      </c>
      <c r="C1183" s="107">
        <v>75</v>
      </c>
      <c r="D1183" s="108">
        <f t="shared" si="112"/>
        <v>1.2133333333333334</v>
      </c>
      <c r="E1183" s="117">
        <v>6.7500000000000004E-2</v>
      </c>
      <c r="F1183" s="117">
        <v>4.4999999999999997E-3</v>
      </c>
      <c r="G1183" s="117">
        <v>1.18</v>
      </c>
      <c r="H1183" s="117">
        <v>8.5000000000000006E-2</v>
      </c>
      <c r="I1183" s="117">
        <v>0.12670000000000001</v>
      </c>
      <c r="J1183" s="117">
        <v>2.3999999999999998E-3</v>
      </c>
      <c r="K1183" s="107"/>
      <c r="L1183" s="107"/>
      <c r="M1183" s="107"/>
      <c r="N1183" s="107"/>
      <c r="O1183" s="107">
        <v>769</v>
      </c>
      <c r="P1183" s="107">
        <v>14</v>
      </c>
      <c r="Q1183" s="109"/>
      <c r="R1183" s="109"/>
      <c r="S1183" s="147">
        <f t="shared" si="111"/>
        <v>0</v>
      </c>
      <c r="T1183" s="107">
        <f t="shared" si="113"/>
        <v>769</v>
      </c>
      <c r="U1183" s="107">
        <f t="shared" si="114"/>
        <v>14</v>
      </c>
    </row>
    <row r="1184" spans="1:21" s="110" customFormat="1">
      <c r="A1184" s="106" t="s">
        <v>811</v>
      </c>
      <c r="B1184" s="107">
        <v>76</v>
      </c>
      <c r="C1184" s="107">
        <v>89</v>
      </c>
      <c r="D1184" s="108">
        <f t="shared" si="112"/>
        <v>0.8539325842696629</v>
      </c>
      <c r="E1184" s="117">
        <v>6.1199999999999997E-2</v>
      </c>
      <c r="F1184" s="117">
        <v>4.5999999999999999E-3</v>
      </c>
      <c r="G1184" s="117">
        <v>1.0649999999999999</v>
      </c>
      <c r="H1184" s="117">
        <v>8.5999999999999993E-2</v>
      </c>
      <c r="I1184" s="117">
        <v>0.1263</v>
      </c>
      <c r="J1184" s="117">
        <v>2.3999999999999998E-3</v>
      </c>
      <c r="K1184" s="107"/>
      <c r="L1184" s="107"/>
      <c r="M1184" s="107"/>
      <c r="N1184" s="107"/>
      <c r="O1184" s="107">
        <v>767</v>
      </c>
      <c r="P1184" s="107">
        <v>14</v>
      </c>
      <c r="Q1184" s="109"/>
      <c r="R1184" s="109"/>
      <c r="S1184" s="147">
        <f t="shared" si="111"/>
        <v>0</v>
      </c>
      <c r="T1184" s="107">
        <f t="shared" si="113"/>
        <v>767</v>
      </c>
      <c r="U1184" s="107">
        <f t="shared" si="114"/>
        <v>14</v>
      </c>
    </row>
    <row r="1185" spans="1:21" s="110" customFormat="1">
      <c r="A1185" s="106" t="s">
        <v>840</v>
      </c>
      <c r="B1185" s="107">
        <v>80</v>
      </c>
      <c r="C1185" s="107">
        <v>81</v>
      </c>
      <c r="D1185" s="108">
        <f t="shared" si="112"/>
        <v>0.98765432098765427</v>
      </c>
      <c r="E1185" s="117">
        <v>5.9299999999999999E-2</v>
      </c>
      <c r="F1185" s="117">
        <v>4.7000000000000002E-3</v>
      </c>
      <c r="G1185" s="117">
        <v>1.03</v>
      </c>
      <c r="H1185" s="117">
        <v>8.5999999999999993E-2</v>
      </c>
      <c r="I1185" s="117">
        <v>0.126</v>
      </c>
      <c r="J1185" s="117">
        <v>2.3999999999999998E-3</v>
      </c>
      <c r="K1185" s="107"/>
      <c r="L1185" s="107"/>
      <c r="M1185" s="107"/>
      <c r="N1185" s="107"/>
      <c r="O1185" s="107">
        <v>765</v>
      </c>
      <c r="P1185" s="107">
        <v>14</v>
      </c>
      <c r="Q1185" s="109"/>
      <c r="R1185" s="109"/>
      <c r="S1185" s="147">
        <f t="shared" si="111"/>
        <v>0</v>
      </c>
      <c r="T1185" s="107">
        <f t="shared" si="113"/>
        <v>765</v>
      </c>
      <c r="U1185" s="107">
        <f t="shared" si="114"/>
        <v>14</v>
      </c>
    </row>
    <row r="1186" spans="1:21" s="110" customFormat="1">
      <c r="A1186" s="106" t="s">
        <v>883</v>
      </c>
      <c r="B1186" s="107">
        <v>45</v>
      </c>
      <c r="C1186" s="107">
        <v>60</v>
      </c>
      <c r="D1186" s="108">
        <f t="shared" si="112"/>
        <v>0.75</v>
      </c>
      <c r="E1186" s="117">
        <v>7.0599999999999996E-2</v>
      </c>
      <c r="F1186" s="117">
        <v>6.7999999999999996E-3</v>
      </c>
      <c r="G1186" s="117">
        <v>1.218</v>
      </c>
      <c r="H1186" s="117">
        <v>0.123</v>
      </c>
      <c r="I1186" s="117">
        <v>0.12520000000000001</v>
      </c>
      <c r="J1186" s="117">
        <v>2.5999999999999999E-3</v>
      </c>
      <c r="K1186" s="107"/>
      <c r="L1186" s="107"/>
      <c r="M1186" s="107"/>
      <c r="N1186" s="107"/>
      <c r="O1186" s="107">
        <v>761</v>
      </c>
      <c r="P1186" s="107">
        <v>15</v>
      </c>
      <c r="Q1186" s="109"/>
      <c r="R1186" s="109"/>
      <c r="S1186" s="147">
        <f t="shared" si="111"/>
        <v>0</v>
      </c>
      <c r="T1186" s="107">
        <f t="shared" si="113"/>
        <v>761</v>
      </c>
      <c r="U1186" s="107">
        <f t="shared" si="114"/>
        <v>15</v>
      </c>
    </row>
    <row r="1187" spans="1:21" s="110" customFormat="1">
      <c r="A1187" s="106" t="s">
        <v>878</v>
      </c>
      <c r="B1187" s="107">
        <v>83</v>
      </c>
      <c r="C1187" s="107">
        <v>126</v>
      </c>
      <c r="D1187" s="108">
        <f t="shared" si="112"/>
        <v>0.65873015873015872</v>
      </c>
      <c r="E1187" s="117">
        <v>6.0400000000000002E-2</v>
      </c>
      <c r="F1187" s="117">
        <v>2.5999999999999999E-3</v>
      </c>
      <c r="G1187" s="117">
        <v>1.042</v>
      </c>
      <c r="H1187" s="117">
        <v>0.05</v>
      </c>
      <c r="I1187" s="117">
        <v>0.12520000000000001</v>
      </c>
      <c r="J1187" s="117">
        <v>2.2000000000000001E-3</v>
      </c>
      <c r="K1187" s="107"/>
      <c r="L1187" s="107"/>
      <c r="M1187" s="107"/>
      <c r="N1187" s="107"/>
      <c r="O1187" s="107">
        <v>760</v>
      </c>
      <c r="P1187" s="107">
        <v>13</v>
      </c>
      <c r="Q1187" s="109"/>
      <c r="R1187" s="109"/>
      <c r="S1187" s="147">
        <f t="shared" si="111"/>
        <v>0</v>
      </c>
      <c r="T1187" s="107">
        <f t="shared" si="113"/>
        <v>760</v>
      </c>
      <c r="U1187" s="107">
        <f t="shared" si="114"/>
        <v>13</v>
      </c>
    </row>
    <row r="1188" spans="1:21" s="110" customFormat="1">
      <c r="A1188" s="106" t="s">
        <v>877</v>
      </c>
      <c r="B1188" s="107">
        <v>65</v>
      </c>
      <c r="C1188" s="107">
        <v>85</v>
      </c>
      <c r="D1188" s="108">
        <f t="shared" si="112"/>
        <v>0.76470588235294112</v>
      </c>
      <c r="E1188" s="117">
        <v>5.9499999999999997E-2</v>
      </c>
      <c r="F1188" s="117">
        <v>4.1000000000000003E-3</v>
      </c>
      <c r="G1188" s="117">
        <v>1.026</v>
      </c>
      <c r="H1188" s="117">
        <v>7.4999999999999997E-2</v>
      </c>
      <c r="I1188" s="117">
        <v>0.1249</v>
      </c>
      <c r="J1188" s="117">
        <v>2.3E-3</v>
      </c>
      <c r="K1188" s="107"/>
      <c r="L1188" s="107"/>
      <c r="M1188" s="107"/>
      <c r="N1188" s="107"/>
      <c r="O1188" s="107">
        <v>759</v>
      </c>
      <c r="P1188" s="107">
        <v>13</v>
      </c>
      <c r="Q1188" s="109"/>
      <c r="R1188" s="109"/>
      <c r="S1188" s="147">
        <f t="shared" si="111"/>
        <v>0</v>
      </c>
      <c r="T1188" s="107">
        <f t="shared" si="113"/>
        <v>759</v>
      </c>
      <c r="U1188" s="107">
        <f t="shared" si="114"/>
        <v>13</v>
      </c>
    </row>
    <row r="1189" spans="1:21" s="110" customFormat="1">
      <c r="A1189" s="106" t="s">
        <v>872</v>
      </c>
      <c r="B1189" s="107">
        <v>85</v>
      </c>
      <c r="C1189" s="107">
        <v>87</v>
      </c>
      <c r="D1189" s="108">
        <f t="shared" si="112"/>
        <v>0.97701149425287359</v>
      </c>
      <c r="E1189" s="117">
        <v>6.8000000000000005E-2</v>
      </c>
      <c r="F1189" s="117">
        <v>3.3999999999999998E-3</v>
      </c>
      <c r="G1189" s="117">
        <v>1.1659999999999999</v>
      </c>
      <c r="H1189" s="117">
        <v>6.4000000000000001E-2</v>
      </c>
      <c r="I1189" s="117">
        <v>0.12429999999999999</v>
      </c>
      <c r="J1189" s="117">
        <v>2.3E-3</v>
      </c>
      <c r="K1189" s="107"/>
      <c r="L1189" s="107"/>
      <c r="M1189" s="107"/>
      <c r="N1189" s="107"/>
      <c r="O1189" s="107">
        <v>755</v>
      </c>
      <c r="P1189" s="107">
        <v>13</v>
      </c>
      <c r="Q1189" s="109"/>
      <c r="R1189" s="109"/>
      <c r="S1189" s="147">
        <f t="shared" si="111"/>
        <v>0</v>
      </c>
      <c r="T1189" s="107">
        <f t="shared" si="113"/>
        <v>755</v>
      </c>
      <c r="U1189" s="107">
        <f t="shared" si="114"/>
        <v>13</v>
      </c>
    </row>
    <row r="1190" spans="1:21" s="110" customFormat="1">
      <c r="A1190" s="106" t="s">
        <v>825</v>
      </c>
      <c r="B1190" s="107">
        <v>56</v>
      </c>
      <c r="C1190" s="107">
        <v>57</v>
      </c>
      <c r="D1190" s="108">
        <f t="shared" si="112"/>
        <v>0.98245614035087714</v>
      </c>
      <c r="E1190" s="117">
        <v>6.2E-2</v>
      </c>
      <c r="F1190" s="117">
        <v>5.4000000000000003E-3</v>
      </c>
      <c r="G1190" s="117">
        <v>1.0549999999999999</v>
      </c>
      <c r="H1190" s="117">
        <v>9.8000000000000004E-2</v>
      </c>
      <c r="I1190" s="117">
        <v>0.1234</v>
      </c>
      <c r="J1190" s="117">
        <v>2.5000000000000001E-3</v>
      </c>
      <c r="K1190" s="107"/>
      <c r="L1190" s="107"/>
      <c r="M1190" s="107"/>
      <c r="N1190" s="107"/>
      <c r="O1190" s="107">
        <v>750</v>
      </c>
      <c r="P1190" s="107">
        <v>14</v>
      </c>
      <c r="Q1190" s="109"/>
      <c r="R1190" s="109"/>
      <c r="S1190" s="147">
        <f t="shared" si="111"/>
        <v>0</v>
      </c>
      <c r="T1190" s="107">
        <f t="shared" si="113"/>
        <v>750</v>
      </c>
      <c r="U1190" s="107">
        <f t="shared" si="114"/>
        <v>14</v>
      </c>
    </row>
    <row r="1191" spans="1:21" s="110" customFormat="1">
      <c r="A1191" s="106" t="s">
        <v>808</v>
      </c>
      <c r="B1191" s="107">
        <v>88</v>
      </c>
      <c r="C1191" s="107">
        <v>83</v>
      </c>
      <c r="D1191" s="108">
        <f t="shared" si="112"/>
        <v>1.0602409638554218</v>
      </c>
      <c r="E1191" s="117">
        <v>6.13E-2</v>
      </c>
      <c r="F1191" s="117">
        <v>4.4000000000000003E-3</v>
      </c>
      <c r="G1191" s="117">
        <v>1.04</v>
      </c>
      <c r="H1191" s="117">
        <v>0.08</v>
      </c>
      <c r="I1191" s="117">
        <v>0.1229</v>
      </c>
      <c r="J1191" s="117">
        <v>2.3E-3</v>
      </c>
      <c r="K1191" s="107"/>
      <c r="L1191" s="107"/>
      <c r="M1191" s="107"/>
      <c r="N1191" s="107"/>
      <c r="O1191" s="107">
        <v>747</v>
      </c>
      <c r="P1191" s="107">
        <v>13</v>
      </c>
      <c r="Q1191" s="109"/>
      <c r="R1191" s="109"/>
      <c r="S1191" s="147">
        <f t="shared" si="111"/>
        <v>0</v>
      </c>
      <c r="T1191" s="107">
        <f t="shared" si="113"/>
        <v>747</v>
      </c>
      <c r="U1191" s="107">
        <f t="shared" si="114"/>
        <v>13</v>
      </c>
    </row>
    <row r="1192" spans="1:21" s="110" customFormat="1">
      <c r="A1192" s="106" t="s">
        <v>820</v>
      </c>
      <c r="B1192" s="107">
        <v>74</v>
      </c>
      <c r="C1192" s="107">
        <v>74</v>
      </c>
      <c r="D1192" s="108">
        <f t="shared" si="112"/>
        <v>1</v>
      </c>
      <c r="E1192" s="117">
        <v>5.8799999999999998E-2</v>
      </c>
      <c r="F1192" s="117">
        <v>4.5999999999999999E-3</v>
      </c>
      <c r="G1192" s="117">
        <v>0.98399999999999999</v>
      </c>
      <c r="H1192" s="117">
        <v>8.1000000000000003E-2</v>
      </c>
      <c r="I1192" s="117">
        <v>0.12130000000000001</v>
      </c>
      <c r="J1192" s="117">
        <v>2.3E-3</v>
      </c>
      <c r="K1192" s="107"/>
      <c r="L1192" s="107"/>
      <c r="M1192" s="107"/>
      <c r="N1192" s="107"/>
      <c r="O1192" s="107">
        <v>738</v>
      </c>
      <c r="P1192" s="107">
        <v>13</v>
      </c>
      <c r="Q1192" s="109"/>
      <c r="R1192" s="109"/>
      <c r="S1192" s="147">
        <f t="shared" si="111"/>
        <v>0</v>
      </c>
      <c r="T1192" s="107">
        <f t="shared" si="113"/>
        <v>738</v>
      </c>
      <c r="U1192" s="107">
        <f t="shared" si="114"/>
        <v>13</v>
      </c>
    </row>
    <row r="1193" spans="1:21" s="110" customFormat="1">
      <c r="A1193" s="106" t="s">
        <v>803</v>
      </c>
      <c r="B1193" s="107">
        <v>55</v>
      </c>
      <c r="C1193" s="107">
        <v>69</v>
      </c>
      <c r="D1193" s="108">
        <f t="shared" si="112"/>
        <v>0.79710144927536231</v>
      </c>
      <c r="E1193" s="117">
        <v>5.9299999999999999E-2</v>
      </c>
      <c r="F1193" s="117">
        <v>5.3E-3</v>
      </c>
      <c r="G1193" s="117">
        <v>0.99099999999999999</v>
      </c>
      <c r="H1193" s="117">
        <v>9.4E-2</v>
      </c>
      <c r="I1193" s="117">
        <v>0.12130000000000001</v>
      </c>
      <c r="J1193" s="117">
        <v>2.3999999999999998E-3</v>
      </c>
      <c r="K1193" s="107"/>
      <c r="L1193" s="107"/>
      <c r="M1193" s="107"/>
      <c r="N1193" s="107"/>
      <c r="O1193" s="107">
        <v>738</v>
      </c>
      <c r="P1193" s="107">
        <v>14</v>
      </c>
      <c r="Q1193" s="109"/>
      <c r="R1193" s="109"/>
      <c r="S1193" s="147">
        <f t="shared" si="111"/>
        <v>0</v>
      </c>
      <c r="T1193" s="107">
        <f t="shared" si="113"/>
        <v>738</v>
      </c>
      <c r="U1193" s="107">
        <f t="shared" si="114"/>
        <v>14</v>
      </c>
    </row>
    <row r="1194" spans="1:21" s="110" customFormat="1">
      <c r="A1194" s="106" t="s">
        <v>847</v>
      </c>
      <c r="B1194" s="107">
        <v>70</v>
      </c>
      <c r="C1194" s="107">
        <v>64</v>
      </c>
      <c r="D1194" s="108">
        <f t="shared" si="112"/>
        <v>1.09375</v>
      </c>
      <c r="E1194" s="117">
        <v>6.5299999999999997E-2</v>
      </c>
      <c r="F1194" s="117">
        <v>4.5999999999999999E-3</v>
      </c>
      <c r="G1194" s="117">
        <v>1.0820000000000001</v>
      </c>
      <c r="H1194" s="117">
        <v>8.1000000000000003E-2</v>
      </c>
      <c r="I1194" s="117">
        <v>0.1202</v>
      </c>
      <c r="J1194" s="117">
        <v>2.3999999999999998E-3</v>
      </c>
      <c r="K1194" s="107"/>
      <c r="L1194" s="107"/>
      <c r="M1194" s="107"/>
      <c r="N1194" s="107"/>
      <c r="O1194" s="107">
        <v>732</v>
      </c>
      <c r="P1194" s="107">
        <v>14</v>
      </c>
      <c r="Q1194" s="109"/>
      <c r="R1194" s="109"/>
      <c r="S1194" s="147">
        <f t="shared" si="111"/>
        <v>0</v>
      </c>
      <c r="T1194" s="107">
        <f t="shared" si="113"/>
        <v>732</v>
      </c>
      <c r="U1194" s="107">
        <f t="shared" si="114"/>
        <v>14</v>
      </c>
    </row>
    <row r="1195" spans="1:21" s="110" customFormat="1">
      <c r="A1195" s="106" t="s">
        <v>822</v>
      </c>
      <c r="B1195" s="107">
        <v>108</v>
      </c>
      <c r="C1195" s="107">
        <v>101</v>
      </c>
      <c r="D1195" s="108">
        <f t="shared" si="112"/>
        <v>1.0693069306930694</v>
      </c>
      <c r="E1195" s="117">
        <v>6.1499999999999999E-2</v>
      </c>
      <c r="F1195" s="117">
        <v>3.3E-3</v>
      </c>
      <c r="G1195" s="117">
        <v>1.0149999999999999</v>
      </c>
      <c r="H1195" s="117">
        <v>0.06</v>
      </c>
      <c r="I1195" s="117">
        <v>0.1197</v>
      </c>
      <c r="J1195" s="117">
        <v>2.2000000000000001E-3</v>
      </c>
      <c r="K1195" s="107"/>
      <c r="L1195" s="107"/>
      <c r="M1195" s="107"/>
      <c r="N1195" s="107"/>
      <c r="O1195" s="107">
        <v>729</v>
      </c>
      <c r="P1195" s="107">
        <v>13</v>
      </c>
      <c r="Q1195" s="109"/>
      <c r="R1195" s="109"/>
      <c r="S1195" s="147">
        <f t="shared" si="111"/>
        <v>0</v>
      </c>
      <c r="T1195" s="107">
        <f t="shared" si="113"/>
        <v>729</v>
      </c>
      <c r="U1195" s="107">
        <f t="shared" si="114"/>
        <v>13</v>
      </c>
    </row>
    <row r="1196" spans="1:21" s="110" customFormat="1">
      <c r="A1196" s="106" t="s">
        <v>832</v>
      </c>
      <c r="B1196" s="107">
        <v>156</v>
      </c>
      <c r="C1196" s="107">
        <v>133</v>
      </c>
      <c r="D1196" s="108">
        <f t="shared" si="112"/>
        <v>1.1729323308270676</v>
      </c>
      <c r="E1196" s="117">
        <v>7.0999999999999994E-2</v>
      </c>
      <c r="F1196" s="117">
        <v>1.6500000000000001E-2</v>
      </c>
      <c r="G1196" s="117">
        <v>1.0780000000000001</v>
      </c>
      <c r="H1196" s="117">
        <v>0.25900000000000001</v>
      </c>
      <c r="I1196" s="117">
        <v>0.1101</v>
      </c>
      <c r="J1196" s="117">
        <v>3.8E-3</v>
      </c>
      <c r="K1196" s="107"/>
      <c r="L1196" s="107"/>
      <c r="M1196" s="107"/>
      <c r="N1196" s="107"/>
      <c r="O1196" s="107">
        <v>674</v>
      </c>
      <c r="P1196" s="107">
        <v>22</v>
      </c>
      <c r="Q1196" s="109"/>
      <c r="R1196" s="109"/>
      <c r="S1196" s="147">
        <f t="shared" si="111"/>
        <v>0</v>
      </c>
      <c r="T1196" s="107">
        <f t="shared" si="113"/>
        <v>674</v>
      </c>
      <c r="U1196" s="107">
        <f t="shared" si="114"/>
        <v>22</v>
      </c>
    </row>
    <row r="1197" spans="1:21" s="105" customFormat="1">
      <c r="A1197" s="111" t="s">
        <v>6515</v>
      </c>
      <c r="B1197" s="112"/>
      <c r="C1197" s="112"/>
      <c r="D1197" s="103"/>
      <c r="E1197" s="123"/>
      <c r="F1197" s="123"/>
      <c r="G1197" s="123"/>
      <c r="H1197" s="123"/>
      <c r="I1197" s="123"/>
      <c r="J1197" s="123"/>
      <c r="K1197" s="112"/>
      <c r="L1197" s="112"/>
      <c r="M1197" s="112"/>
      <c r="N1197" s="112"/>
      <c r="O1197" s="112"/>
      <c r="P1197" s="112"/>
      <c r="Q1197" s="113"/>
      <c r="R1197" s="113"/>
      <c r="S1197" s="147">
        <f t="shared" si="111"/>
        <v>0</v>
      </c>
      <c r="T1197" s="112"/>
      <c r="U1197" s="112"/>
    </row>
    <row r="1198" spans="1:21" s="110" customFormat="1">
      <c r="A1198" s="106" t="s">
        <v>4892</v>
      </c>
      <c r="B1198" s="107">
        <v>41</v>
      </c>
      <c r="C1198" s="107">
        <v>92</v>
      </c>
      <c r="D1198" s="108">
        <f t="shared" si="112"/>
        <v>0.44565217391304346</v>
      </c>
      <c r="E1198" s="117"/>
      <c r="F1198" s="117"/>
      <c r="G1198" s="117">
        <v>1.2609999999999999</v>
      </c>
      <c r="H1198" s="117">
        <v>2.4</v>
      </c>
      <c r="I1198" s="117">
        <v>0.14319999999999999</v>
      </c>
      <c r="J1198" s="117">
        <v>1.4</v>
      </c>
      <c r="K1198" s="107"/>
      <c r="L1198" s="107"/>
      <c r="M1198" s="107"/>
      <c r="N1198" s="107"/>
      <c r="O1198" s="107">
        <v>863</v>
      </c>
      <c r="P1198" s="107">
        <v>12</v>
      </c>
      <c r="Q1198" s="109"/>
      <c r="R1198" s="109"/>
      <c r="S1198" s="147">
        <f t="shared" si="111"/>
        <v>0</v>
      </c>
      <c r="T1198" s="107">
        <f t="shared" si="113"/>
        <v>863</v>
      </c>
      <c r="U1198" s="107">
        <f t="shared" si="114"/>
        <v>12</v>
      </c>
    </row>
    <row r="1199" spans="1:21" s="110" customFormat="1">
      <c r="A1199" s="106" t="s">
        <v>4893</v>
      </c>
      <c r="B1199" s="107">
        <v>40</v>
      </c>
      <c r="C1199" s="107">
        <v>83</v>
      </c>
      <c r="D1199" s="108">
        <f t="shared" si="112"/>
        <v>0.48192771084337349</v>
      </c>
      <c r="E1199" s="117"/>
      <c r="F1199" s="117"/>
      <c r="G1199" s="117">
        <v>1.3740000000000001</v>
      </c>
      <c r="H1199" s="117">
        <v>2.4</v>
      </c>
      <c r="I1199" s="117">
        <v>0.1452</v>
      </c>
      <c r="J1199" s="117">
        <v>1.5</v>
      </c>
      <c r="K1199" s="107"/>
      <c r="L1199" s="107"/>
      <c r="M1199" s="107"/>
      <c r="N1199" s="107"/>
      <c r="O1199" s="107">
        <v>874</v>
      </c>
      <c r="P1199" s="107">
        <v>12</v>
      </c>
      <c r="Q1199" s="109"/>
      <c r="R1199" s="109"/>
      <c r="S1199" s="147">
        <f t="shared" si="111"/>
        <v>0</v>
      </c>
      <c r="T1199" s="107">
        <f t="shared" si="113"/>
        <v>874</v>
      </c>
      <c r="U1199" s="107">
        <f t="shared" si="114"/>
        <v>12</v>
      </c>
    </row>
    <row r="1200" spans="1:21" s="110" customFormat="1">
      <c r="A1200" s="106" t="s">
        <v>4894</v>
      </c>
      <c r="B1200" s="107">
        <v>247</v>
      </c>
      <c r="C1200" s="107">
        <v>278</v>
      </c>
      <c r="D1200" s="108">
        <f t="shared" si="112"/>
        <v>0.88848920863309355</v>
      </c>
      <c r="E1200" s="117"/>
      <c r="F1200" s="117"/>
      <c r="G1200" s="117">
        <v>1.323</v>
      </c>
      <c r="H1200" s="117">
        <v>1.5</v>
      </c>
      <c r="I1200" s="117">
        <v>0.14050000000000001</v>
      </c>
      <c r="J1200" s="117">
        <v>1.2</v>
      </c>
      <c r="K1200" s="107"/>
      <c r="L1200" s="107"/>
      <c r="M1200" s="107"/>
      <c r="N1200" s="107"/>
      <c r="O1200" s="107">
        <v>847</v>
      </c>
      <c r="P1200" s="107">
        <v>9</v>
      </c>
      <c r="Q1200" s="109"/>
      <c r="R1200" s="109"/>
      <c r="S1200" s="147">
        <f t="shared" si="111"/>
        <v>0</v>
      </c>
      <c r="T1200" s="107">
        <f t="shared" si="113"/>
        <v>847</v>
      </c>
      <c r="U1200" s="107">
        <f t="shared" si="114"/>
        <v>9</v>
      </c>
    </row>
    <row r="1201" spans="1:21" s="110" customFormat="1">
      <c r="A1201" s="106" t="s">
        <v>4895</v>
      </c>
      <c r="B1201" s="107">
        <v>79</v>
      </c>
      <c r="C1201" s="107">
        <v>124</v>
      </c>
      <c r="D1201" s="108">
        <f t="shared" si="112"/>
        <v>0.63709677419354838</v>
      </c>
      <c r="E1201" s="117"/>
      <c r="F1201" s="117"/>
      <c r="G1201" s="117">
        <v>1.351</v>
      </c>
      <c r="H1201" s="117">
        <v>2.2000000000000002</v>
      </c>
      <c r="I1201" s="117">
        <v>0.14269999999999999</v>
      </c>
      <c r="J1201" s="117">
        <v>1.4</v>
      </c>
      <c r="K1201" s="107"/>
      <c r="L1201" s="107"/>
      <c r="M1201" s="107"/>
      <c r="N1201" s="107"/>
      <c r="O1201" s="107">
        <v>860</v>
      </c>
      <c r="P1201" s="107">
        <v>11</v>
      </c>
      <c r="Q1201" s="109"/>
      <c r="R1201" s="109"/>
      <c r="S1201" s="147">
        <f t="shared" si="111"/>
        <v>0</v>
      </c>
      <c r="T1201" s="107">
        <f t="shared" si="113"/>
        <v>860</v>
      </c>
      <c r="U1201" s="107">
        <f t="shared" si="114"/>
        <v>11</v>
      </c>
    </row>
    <row r="1202" spans="1:21" s="110" customFormat="1">
      <c r="A1202" s="106" t="s">
        <v>4896</v>
      </c>
      <c r="B1202" s="107">
        <v>124</v>
      </c>
      <c r="C1202" s="107">
        <v>157</v>
      </c>
      <c r="D1202" s="108">
        <f t="shared" si="112"/>
        <v>0.78980891719745228</v>
      </c>
      <c r="E1202" s="117"/>
      <c r="F1202" s="117"/>
      <c r="G1202" s="117">
        <v>1.292</v>
      </c>
      <c r="H1202" s="117">
        <v>2</v>
      </c>
      <c r="I1202" s="117">
        <v>0.14019999999999999</v>
      </c>
      <c r="J1202" s="117">
        <v>1.3</v>
      </c>
      <c r="K1202" s="107"/>
      <c r="L1202" s="107"/>
      <c r="M1202" s="107"/>
      <c r="N1202" s="107"/>
      <c r="O1202" s="107">
        <v>846</v>
      </c>
      <c r="P1202" s="107">
        <v>10</v>
      </c>
      <c r="Q1202" s="109"/>
      <c r="R1202" s="109"/>
      <c r="S1202" s="147">
        <f t="shared" si="111"/>
        <v>0</v>
      </c>
      <c r="T1202" s="107">
        <f t="shared" si="113"/>
        <v>846</v>
      </c>
      <c r="U1202" s="107">
        <f t="shared" si="114"/>
        <v>10</v>
      </c>
    </row>
    <row r="1203" spans="1:21" s="110" customFormat="1">
      <c r="A1203" s="106" t="s">
        <v>4897</v>
      </c>
      <c r="B1203" s="107">
        <v>30</v>
      </c>
      <c r="C1203" s="107">
        <v>67</v>
      </c>
      <c r="D1203" s="108">
        <f t="shared" si="112"/>
        <v>0.44776119402985076</v>
      </c>
      <c r="E1203" s="117"/>
      <c r="F1203" s="117"/>
      <c r="G1203" s="117">
        <v>1.3109999999999999</v>
      </c>
      <c r="H1203" s="117">
        <v>2.7</v>
      </c>
      <c r="I1203" s="117">
        <v>0.1396</v>
      </c>
      <c r="J1203" s="117">
        <v>1.6</v>
      </c>
      <c r="K1203" s="107"/>
      <c r="L1203" s="107"/>
      <c r="M1203" s="107"/>
      <c r="N1203" s="107"/>
      <c r="O1203" s="107">
        <v>842</v>
      </c>
      <c r="P1203" s="107">
        <v>13</v>
      </c>
      <c r="Q1203" s="109"/>
      <c r="R1203" s="109"/>
      <c r="S1203" s="147">
        <f t="shared" si="111"/>
        <v>0</v>
      </c>
      <c r="T1203" s="107">
        <f t="shared" si="113"/>
        <v>842</v>
      </c>
      <c r="U1203" s="107">
        <f t="shared" si="114"/>
        <v>13</v>
      </c>
    </row>
    <row r="1204" spans="1:21" s="110" customFormat="1">
      <c r="A1204" s="106" t="s">
        <v>4898</v>
      </c>
      <c r="B1204" s="107">
        <v>42</v>
      </c>
      <c r="C1204" s="107">
        <v>77</v>
      </c>
      <c r="D1204" s="108">
        <f t="shared" si="112"/>
        <v>0.54545454545454541</v>
      </c>
      <c r="E1204" s="117"/>
      <c r="F1204" s="117"/>
      <c r="G1204" s="117">
        <v>1.3260000000000001</v>
      </c>
      <c r="H1204" s="117">
        <v>3.2</v>
      </c>
      <c r="I1204" s="117">
        <v>0.14549999999999999</v>
      </c>
      <c r="J1204" s="117">
        <v>1.5</v>
      </c>
      <c r="K1204" s="107"/>
      <c r="L1204" s="107"/>
      <c r="M1204" s="107"/>
      <c r="N1204" s="107"/>
      <c r="O1204" s="107">
        <v>876</v>
      </c>
      <c r="P1204" s="107">
        <v>13</v>
      </c>
      <c r="Q1204" s="109"/>
      <c r="R1204" s="109"/>
      <c r="S1204" s="147">
        <f t="shared" si="111"/>
        <v>0</v>
      </c>
      <c r="T1204" s="107">
        <f t="shared" si="113"/>
        <v>876</v>
      </c>
      <c r="U1204" s="107">
        <f t="shared" si="114"/>
        <v>13</v>
      </c>
    </row>
    <row r="1205" spans="1:21" s="110" customFormat="1">
      <c r="A1205" s="106" t="s">
        <v>4899</v>
      </c>
      <c r="B1205" s="107">
        <v>129</v>
      </c>
      <c r="C1205" s="107">
        <v>160</v>
      </c>
      <c r="D1205" s="108">
        <f t="shared" si="112"/>
        <v>0.80625000000000002</v>
      </c>
      <c r="E1205" s="117"/>
      <c r="F1205" s="117"/>
      <c r="G1205" s="117">
        <v>1.3360000000000001</v>
      </c>
      <c r="H1205" s="117">
        <v>1.9</v>
      </c>
      <c r="I1205" s="117">
        <v>0.14349999999999999</v>
      </c>
      <c r="J1205" s="117">
        <v>1.3</v>
      </c>
      <c r="K1205" s="107"/>
      <c r="L1205" s="107"/>
      <c r="M1205" s="107"/>
      <c r="N1205" s="107"/>
      <c r="O1205" s="107">
        <v>864</v>
      </c>
      <c r="P1205" s="107">
        <v>11</v>
      </c>
      <c r="Q1205" s="109"/>
      <c r="R1205" s="109"/>
      <c r="S1205" s="147">
        <f t="shared" si="111"/>
        <v>0</v>
      </c>
      <c r="T1205" s="107">
        <f t="shared" si="113"/>
        <v>864</v>
      </c>
      <c r="U1205" s="107">
        <f t="shared" si="114"/>
        <v>11</v>
      </c>
    </row>
    <row r="1206" spans="1:21" s="110" customFormat="1">
      <c r="A1206" s="106" t="s">
        <v>4900</v>
      </c>
      <c r="B1206" s="107">
        <v>138</v>
      </c>
      <c r="C1206" s="107">
        <v>157</v>
      </c>
      <c r="D1206" s="108">
        <f t="shared" si="112"/>
        <v>0.87898089171974525</v>
      </c>
      <c r="E1206" s="117"/>
      <c r="F1206" s="117"/>
      <c r="G1206" s="117">
        <v>1.325</v>
      </c>
      <c r="H1206" s="117">
        <v>1.9</v>
      </c>
      <c r="I1206" s="117">
        <v>0.14249999999999999</v>
      </c>
      <c r="J1206" s="117">
        <v>1.3</v>
      </c>
      <c r="K1206" s="107"/>
      <c r="L1206" s="107"/>
      <c r="M1206" s="107"/>
      <c r="N1206" s="107"/>
      <c r="O1206" s="107">
        <v>859</v>
      </c>
      <c r="P1206" s="107">
        <v>10</v>
      </c>
      <c r="Q1206" s="109"/>
      <c r="R1206" s="109"/>
      <c r="S1206" s="147">
        <f t="shared" si="111"/>
        <v>0</v>
      </c>
      <c r="T1206" s="107">
        <f t="shared" si="113"/>
        <v>859</v>
      </c>
      <c r="U1206" s="107">
        <f t="shared" si="114"/>
        <v>10</v>
      </c>
    </row>
    <row r="1207" spans="1:21" s="110" customFormat="1">
      <c r="A1207" s="106" t="s">
        <v>4901</v>
      </c>
      <c r="B1207" s="107">
        <v>180</v>
      </c>
      <c r="C1207" s="107">
        <v>193</v>
      </c>
      <c r="D1207" s="108">
        <f t="shared" si="112"/>
        <v>0.93264248704663211</v>
      </c>
      <c r="E1207" s="117"/>
      <c r="F1207" s="117"/>
      <c r="G1207" s="117">
        <v>1.304</v>
      </c>
      <c r="H1207" s="117">
        <v>1.7</v>
      </c>
      <c r="I1207" s="117">
        <v>0.1396</v>
      </c>
      <c r="J1207" s="117">
        <v>1.2</v>
      </c>
      <c r="K1207" s="107"/>
      <c r="L1207" s="107"/>
      <c r="M1207" s="107"/>
      <c r="N1207" s="107"/>
      <c r="O1207" s="107">
        <v>843</v>
      </c>
      <c r="P1207" s="107">
        <v>10</v>
      </c>
      <c r="Q1207" s="109"/>
      <c r="R1207" s="109"/>
      <c r="S1207" s="147">
        <f t="shared" si="111"/>
        <v>0</v>
      </c>
      <c r="T1207" s="107">
        <f t="shared" si="113"/>
        <v>843</v>
      </c>
      <c r="U1207" s="107">
        <f t="shared" si="114"/>
        <v>10</v>
      </c>
    </row>
    <row r="1208" spans="1:21" s="110" customFormat="1">
      <c r="A1208" s="106" t="s">
        <v>4902</v>
      </c>
      <c r="B1208" s="107">
        <v>120</v>
      </c>
      <c r="C1208" s="107">
        <v>144</v>
      </c>
      <c r="D1208" s="108">
        <f t="shared" si="112"/>
        <v>0.83333333333333337</v>
      </c>
      <c r="E1208" s="117"/>
      <c r="F1208" s="117"/>
      <c r="G1208" s="117">
        <v>1.333</v>
      </c>
      <c r="H1208" s="117">
        <v>2</v>
      </c>
      <c r="I1208" s="117">
        <v>0.14349999999999999</v>
      </c>
      <c r="J1208" s="117">
        <v>1.3</v>
      </c>
      <c r="K1208" s="107"/>
      <c r="L1208" s="107"/>
      <c r="M1208" s="107"/>
      <c r="N1208" s="107"/>
      <c r="O1208" s="107">
        <v>865</v>
      </c>
      <c r="P1208" s="107">
        <v>11</v>
      </c>
      <c r="Q1208" s="109"/>
      <c r="R1208" s="109"/>
      <c r="S1208" s="147">
        <f t="shared" si="111"/>
        <v>0</v>
      </c>
      <c r="T1208" s="107">
        <f t="shared" si="113"/>
        <v>865</v>
      </c>
      <c r="U1208" s="107">
        <f t="shared" si="114"/>
        <v>11</v>
      </c>
    </row>
    <row r="1209" spans="1:21" s="110" customFormat="1">
      <c r="A1209" s="106" t="s">
        <v>4903</v>
      </c>
      <c r="B1209" s="107">
        <v>148</v>
      </c>
      <c r="C1209" s="107">
        <v>184</v>
      </c>
      <c r="D1209" s="108">
        <f t="shared" si="112"/>
        <v>0.80434782608695654</v>
      </c>
      <c r="E1209" s="117"/>
      <c r="F1209" s="117"/>
      <c r="G1209" s="117">
        <v>1.3779999999999999</v>
      </c>
      <c r="H1209" s="117">
        <v>1.8</v>
      </c>
      <c r="I1209" s="117">
        <v>0.1449</v>
      </c>
      <c r="J1209" s="117">
        <v>1.2</v>
      </c>
      <c r="K1209" s="107"/>
      <c r="L1209" s="107"/>
      <c r="M1209" s="107"/>
      <c r="N1209" s="107"/>
      <c r="O1209" s="107">
        <v>872</v>
      </c>
      <c r="P1209" s="107">
        <v>10</v>
      </c>
      <c r="Q1209" s="109"/>
      <c r="R1209" s="109"/>
      <c r="S1209" s="147">
        <f t="shared" si="111"/>
        <v>0</v>
      </c>
      <c r="T1209" s="107">
        <f t="shared" si="113"/>
        <v>872</v>
      </c>
      <c r="U1209" s="107">
        <f t="shared" si="114"/>
        <v>10</v>
      </c>
    </row>
    <row r="1210" spans="1:21" s="110" customFormat="1">
      <c r="A1210" s="106" t="s">
        <v>4904</v>
      </c>
      <c r="B1210" s="107">
        <v>229</v>
      </c>
      <c r="C1210" s="107">
        <v>217</v>
      </c>
      <c r="D1210" s="108">
        <f t="shared" si="112"/>
        <v>1.0552995391705069</v>
      </c>
      <c r="E1210" s="117"/>
      <c r="F1210" s="117"/>
      <c r="G1210" s="117">
        <v>1.298</v>
      </c>
      <c r="H1210" s="117">
        <v>1.9</v>
      </c>
      <c r="I1210" s="117">
        <v>0.1406</v>
      </c>
      <c r="J1210" s="117">
        <v>1.5</v>
      </c>
      <c r="K1210" s="107"/>
      <c r="L1210" s="107"/>
      <c r="M1210" s="107"/>
      <c r="N1210" s="107"/>
      <c r="O1210" s="107">
        <v>848</v>
      </c>
      <c r="P1210" s="107">
        <v>12</v>
      </c>
      <c r="Q1210" s="109"/>
      <c r="R1210" s="109"/>
      <c r="S1210" s="147">
        <f t="shared" si="111"/>
        <v>0</v>
      </c>
      <c r="T1210" s="107">
        <f t="shared" si="113"/>
        <v>848</v>
      </c>
      <c r="U1210" s="107">
        <f t="shared" si="114"/>
        <v>12</v>
      </c>
    </row>
    <row r="1211" spans="1:21" s="110" customFormat="1">
      <c r="A1211" s="106" t="s">
        <v>4905</v>
      </c>
      <c r="B1211" s="107">
        <v>124</v>
      </c>
      <c r="C1211" s="107">
        <v>153</v>
      </c>
      <c r="D1211" s="108">
        <f t="shared" si="112"/>
        <v>0.81045751633986929</v>
      </c>
      <c r="E1211" s="117"/>
      <c r="F1211" s="117"/>
      <c r="G1211" s="117">
        <v>1.286</v>
      </c>
      <c r="H1211" s="117">
        <v>2.2000000000000002</v>
      </c>
      <c r="I1211" s="117">
        <v>0.13930000000000001</v>
      </c>
      <c r="J1211" s="117">
        <v>1.3</v>
      </c>
      <c r="K1211" s="107"/>
      <c r="L1211" s="107"/>
      <c r="M1211" s="107"/>
      <c r="N1211" s="107"/>
      <c r="O1211" s="107">
        <v>841</v>
      </c>
      <c r="P1211" s="107">
        <v>11</v>
      </c>
      <c r="Q1211" s="109"/>
      <c r="R1211" s="109"/>
      <c r="S1211" s="147">
        <f t="shared" si="111"/>
        <v>0</v>
      </c>
      <c r="T1211" s="107">
        <f t="shared" si="113"/>
        <v>841</v>
      </c>
      <c r="U1211" s="107">
        <f t="shared" si="114"/>
        <v>11</v>
      </c>
    </row>
    <row r="1212" spans="1:21" s="110" customFormat="1">
      <c r="A1212" s="106" t="s">
        <v>4906</v>
      </c>
      <c r="B1212" s="107">
        <v>147</v>
      </c>
      <c r="C1212" s="107">
        <v>156</v>
      </c>
      <c r="D1212" s="108">
        <f t="shared" si="112"/>
        <v>0.94230769230769229</v>
      </c>
      <c r="E1212" s="117"/>
      <c r="F1212" s="117"/>
      <c r="G1212" s="117">
        <v>1.2869999999999999</v>
      </c>
      <c r="H1212" s="117">
        <v>2.2000000000000002</v>
      </c>
      <c r="I1212" s="117">
        <v>0.1404</v>
      </c>
      <c r="J1212" s="117">
        <v>1.5</v>
      </c>
      <c r="K1212" s="107"/>
      <c r="L1212" s="107"/>
      <c r="M1212" s="107"/>
      <c r="N1212" s="107"/>
      <c r="O1212" s="107">
        <v>847</v>
      </c>
      <c r="P1212" s="107">
        <v>12</v>
      </c>
      <c r="Q1212" s="109"/>
      <c r="R1212" s="109"/>
      <c r="S1212" s="147">
        <f t="shared" si="111"/>
        <v>0</v>
      </c>
      <c r="T1212" s="107">
        <f t="shared" si="113"/>
        <v>847</v>
      </c>
      <c r="U1212" s="107">
        <f t="shared" si="114"/>
        <v>12</v>
      </c>
    </row>
    <row r="1213" spans="1:21" s="110" customFormat="1">
      <c r="A1213" s="106" t="s">
        <v>4907</v>
      </c>
      <c r="B1213" s="107">
        <v>83</v>
      </c>
      <c r="C1213" s="107">
        <v>130</v>
      </c>
      <c r="D1213" s="108">
        <f t="shared" si="112"/>
        <v>0.63846153846153841</v>
      </c>
      <c r="E1213" s="117"/>
      <c r="F1213" s="117"/>
      <c r="G1213" s="117">
        <v>1.327</v>
      </c>
      <c r="H1213" s="117">
        <v>2</v>
      </c>
      <c r="I1213" s="117">
        <v>0.1416</v>
      </c>
      <c r="J1213" s="117">
        <v>1.4</v>
      </c>
      <c r="K1213" s="107"/>
      <c r="L1213" s="107"/>
      <c r="M1213" s="107"/>
      <c r="N1213" s="107"/>
      <c r="O1213" s="107">
        <v>854</v>
      </c>
      <c r="P1213" s="107">
        <v>11</v>
      </c>
      <c r="Q1213" s="109"/>
      <c r="R1213" s="109"/>
      <c r="S1213" s="147">
        <f t="shared" si="111"/>
        <v>0</v>
      </c>
      <c r="T1213" s="107">
        <f t="shared" si="113"/>
        <v>854</v>
      </c>
      <c r="U1213" s="107">
        <f t="shared" si="114"/>
        <v>11</v>
      </c>
    </row>
    <row r="1214" spans="1:21" s="105" customFormat="1">
      <c r="A1214" s="111" t="s">
        <v>6516</v>
      </c>
      <c r="B1214" s="112"/>
      <c r="C1214" s="112"/>
      <c r="D1214" s="103"/>
      <c r="E1214" s="123"/>
      <c r="F1214" s="123"/>
      <c r="G1214" s="123"/>
      <c r="H1214" s="123"/>
      <c r="I1214" s="123"/>
      <c r="J1214" s="123"/>
      <c r="K1214" s="112"/>
      <c r="L1214" s="112"/>
      <c r="M1214" s="112"/>
      <c r="N1214" s="112"/>
      <c r="O1214" s="112"/>
      <c r="P1214" s="112"/>
      <c r="Q1214" s="113"/>
      <c r="R1214" s="113"/>
      <c r="S1214" s="147">
        <f t="shared" si="111"/>
        <v>0</v>
      </c>
      <c r="T1214" s="112"/>
      <c r="U1214" s="112"/>
    </row>
    <row r="1215" spans="1:21" s="110" customFormat="1">
      <c r="A1215" s="106" t="s">
        <v>6517</v>
      </c>
      <c r="B1215" s="107">
        <v>264</v>
      </c>
      <c r="C1215" s="107">
        <v>304</v>
      </c>
      <c r="D1215" s="108">
        <f t="shared" si="112"/>
        <v>0.86842105263157898</v>
      </c>
      <c r="E1215" s="117"/>
      <c r="F1215" s="117"/>
      <c r="G1215" s="117">
        <v>1.3560000000000001</v>
      </c>
      <c r="H1215" s="117">
        <v>1.5</v>
      </c>
      <c r="I1215" s="117">
        <v>0.1467</v>
      </c>
      <c r="J1215" s="117">
        <v>0.95</v>
      </c>
      <c r="K1215" s="107"/>
      <c r="L1215" s="107"/>
      <c r="M1215" s="107"/>
      <c r="N1215" s="107"/>
      <c r="O1215" s="107">
        <v>883</v>
      </c>
      <c r="P1215" s="107">
        <v>8</v>
      </c>
      <c r="Q1215" s="109"/>
      <c r="R1215" s="109"/>
      <c r="S1215" s="147">
        <f t="shared" si="111"/>
        <v>0</v>
      </c>
      <c r="T1215" s="107">
        <f t="shared" si="113"/>
        <v>883</v>
      </c>
      <c r="U1215" s="107">
        <f t="shared" si="114"/>
        <v>8</v>
      </c>
    </row>
    <row r="1216" spans="1:21" s="110" customFormat="1">
      <c r="A1216" s="106" t="s">
        <v>4908</v>
      </c>
      <c r="B1216" s="107">
        <v>302</v>
      </c>
      <c r="C1216" s="107">
        <v>285</v>
      </c>
      <c r="D1216" s="108">
        <f t="shared" si="112"/>
        <v>1.0596491228070175</v>
      </c>
      <c r="E1216" s="117"/>
      <c r="F1216" s="117"/>
      <c r="G1216" s="117">
        <v>1.3160000000000001</v>
      </c>
      <c r="H1216" s="117">
        <v>1.4</v>
      </c>
      <c r="I1216" s="117">
        <v>0.14069999999999999</v>
      </c>
      <c r="J1216" s="117">
        <v>0.97</v>
      </c>
      <c r="K1216" s="107"/>
      <c r="L1216" s="107"/>
      <c r="M1216" s="107"/>
      <c r="N1216" s="107"/>
      <c r="O1216" s="107">
        <v>849</v>
      </c>
      <c r="P1216" s="107">
        <v>8</v>
      </c>
      <c r="Q1216" s="109"/>
      <c r="R1216" s="109"/>
      <c r="S1216" s="147">
        <f t="shared" si="111"/>
        <v>0</v>
      </c>
      <c r="T1216" s="107">
        <f t="shared" si="113"/>
        <v>849</v>
      </c>
      <c r="U1216" s="107">
        <f t="shared" si="114"/>
        <v>8</v>
      </c>
    </row>
    <row r="1217" spans="1:21" s="110" customFormat="1">
      <c r="A1217" s="106" t="s">
        <v>4909</v>
      </c>
      <c r="B1217" s="107">
        <v>120</v>
      </c>
      <c r="C1217" s="107">
        <v>172</v>
      </c>
      <c r="D1217" s="108">
        <f t="shared" si="112"/>
        <v>0.69767441860465118</v>
      </c>
      <c r="E1217" s="117"/>
      <c r="F1217" s="117"/>
      <c r="G1217" s="117">
        <v>1.33</v>
      </c>
      <c r="H1217" s="117">
        <v>2.2999999999999998</v>
      </c>
      <c r="I1217" s="117">
        <v>0.1404</v>
      </c>
      <c r="J1217" s="117">
        <v>1.1000000000000001</v>
      </c>
      <c r="K1217" s="107"/>
      <c r="L1217" s="107"/>
      <c r="M1217" s="107"/>
      <c r="N1217" s="107"/>
      <c r="O1217" s="107">
        <v>847</v>
      </c>
      <c r="P1217" s="107">
        <v>9</v>
      </c>
      <c r="Q1217" s="109"/>
      <c r="R1217" s="109"/>
      <c r="S1217" s="147">
        <f t="shared" si="111"/>
        <v>0</v>
      </c>
      <c r="T1217" s="107">
        <f t="shared" si="113"/>
        <v>847</v>
      </c>
      <c r="U1217" s="107">
        <f t="shared" si="114"/>
        <v>9</v>
      </c>
    </row>
    <row r="1218" spans="1:21" s="110" customFormat="1">
      <c r="A1218" s="106" t="s">
        <v>4910</v>
      </c>
      <c r="B1218" s="107">
        <v>155</v>
      </c>
      <c r="C1218" s="107">
        <v>191</v>
      </c>
      <c r="D1218" s="108">
        <f t="shared" si="112"/>
        <v>0.81151832460732987</v>
      </c>
      <c r="E1218" s="117"/>
      <c r="F1218" s="117"/>
      <c r="G1218" s="117">
        <v>1.294</v>
      </c>
      <c r="H1218" s="117">
        <v>1.6</v>
      </c>
      <c r="I1218" s="117">
        <v>0.1389</v>
      </c>
      <c r="J1218" s="117">
        <v>1.1000000000000001</v>
      </c>
      <c r="K1218" s="107"/>
      <c r="L1218" s="107"/>
      <c r="M1218" s="107"/>
      <c r="N1218" s="107"/>
      <c r="O1218" s="107">
        <v>838</v>
      </c>
      <c r="P1218" s="107">
        <v>8</v>
      </c>
      <c r="Q1218" s="109"/>
      <c r="R1218" s="109"/>
      <c r="S1218" s="147">
        <f t="shared" si="111"/>
        <v>0</v>
      </c>
      <c r="T1218" s="107">
        <f t="shared" si="113"/>
        <v>838</v>
      </c>
      <c r="U1218" s="107">
        <f t="shared" si="114"/>
        <v>8</v>
      </c>
    </row>
    <row r="1219" spans="1:21" s="110" customFormat="1">
      <c r="A1219" s="106" t="s">
        <v>4911</v>
      </c>
      <c r="B1219" s="107">
        <v>85</v>
      </c>
      <c r="C1219" s="107">
        <v>132</v>
      </c>
      <c r="D1219" s="108">
        <f t="shared" si="112"/>
        <v>0.64393939393939392</v>
      </c>
      <c r="E1219" s="117"/>
      <c r="F1219" s="117"/>
      <c r="G1219" s="117">
        <v>1.276</v>
      </c>
      <c r="H1219" s="117">
        <v>1.9</v>
      </c>
      <c r="I1219" s="117">
        <v>0.14149999999999999</v>
      </c>
      <c r="J1219" s="117">
        <v>1.2</v>
      </c>
      <c r="K1219" s="107"/>
      <c r="L1219" s="107"/>
      <c r="M1219" s="107"/>
      <c r="N1219" s="107"/>
      <c r="O1219" s="107">
        <v>853</v>
      </c>
      <c r="P1219" s="107">
        <v>9</v>
      </c>
      <c r="Q1219" s="109"/>
      <c r="R1219" s="109"/>
      <c r="S1219" s="147">
        <f t="shared" si="111"/>
        <v>0</v>
      </c>
      <c r="T1219" s="107">
        <f t="shared" si="113"/>
        <v>853</v>
      </c>
      <c r="U1219" s="107">
        <f t="shared" si="114"/>
        <v>9</v>
      </c>
    </row>
    <row r="1220" spans="1:21" s="110" customFormat="1">
      <c r="A1220" s="106" t="s">
        <v>4912</v>
      </c>
      <c r="B1220" s="107">
        <v>181</v>
      </c>
      <c r="C1220" s="107">
        <v>229</v>
      </c>
      <c r="D1220" s="108">
        <f t="shared" si="112"/>
        <v>0.79039301310043664</v>
      </c>
      <c r="E1220" s="117"/>
      <c r="F1220" s="117"/>
      <c r="G1220" s="117">
        <v>1.349</v>
      </c>
      <c r="H1220" s="117">
        <v>1.5</v>
      </c>
      <c r="I1220" s="117">
        <v>0.14510000000000001</v>
      </c>
      <c r="J1220" s="117">
        <v>0.99</v>
      </c>
      <c r="K1220" s="107"/>
      <c r="L1220" s="107"/>
      <c r="M1220" s="107"/>
      <c r="N1220" s="107"/>
      <c r="O1220" s="107">
        <v>873</v>
      </c>
      <c r="P1220" s="107">
        <v>8</v>
      </c>
      <c r="Q1220" s="109"/>
      <c r="R1220" s="109"/>
      <c r="S1220" s="147">
        <f t="shared" ref="S1220:S1283" si="115">IF(OR(Q1220-R1220&gt;10,Q1220+R1220&lt;-5),"X",Q1220)</f>
        <v>0</v>
      </c>
      <c r="T1220" s="107">
        <f t="shared" si="113"/>
        <v>873</v>
      </c>
      <c r="U1220" s="107">
        <f t="shared" si="114"/>
        <v>8</v>
      </c>
    </row>
    <row r="1221" spans="1:21" s="110" customFormat="1">
      <c r="A1221" s="106" t="s">
        <v>4913</v>
      </c>
      <c r="B1221" s="107">
        <v>172</v>
      </c>
      <c r="C1221" s="107">
        <v>229</v>
      </c>
      <c r="D1221" s="108">
        <f t="shared" ref="D1221:D1284" si="116">B1221/C1221</f>
        <v>0.75109170305676853</v>
      </c>
      <c r="E1221" s="117"/>
      <c r="F1221" s="117"/>
      <c r="G1221" s="117">
        <v>1.296</v>
      </c>
      <c r="H1221" s="117">
        <v>1.7</v>
      </c>
      <c r="I1221" s="117">
        <v>0.1406</v>
      </c>
      <c r="J1221" s="117">
        <v>10</v>
      </c>
      <c r="K1221" s="107"/>
      <c r="L1221" s="107"/>
      <c r="M1221" s="107"/>
      <c r="N1221" s="107"/>
      <c r="O1221" s="107">
        <v>848</v>
      </c>
      <c r="P1221" s="107">
        <v>8</v>
      </c>
      <c r="Q1221" s="109"/>
      <c r="R1221" s="109"/>
      <c r="S1221" s="147">
        <f t="shared" si="115"/>
        <v>0</v>
      </c>
      <c r="T1221" s="107">
        <f t="shared" ref="T1221:T1284" si="117">IF(O1221&lt;=1000,O1221,K1221)</f>
        <v>848</v>
      </c>
      <c r="U1221" s="107">
        <f t="shared" ref="U1221:U1284" si="118">IF(T1221=O1221,P1221,L1221)</f>
        <v>8</v>
      </c>
    </row>
    <row r="1222" spans="1:21" s="110" customFormat="1">
      <c r="A1222" s="106" t="s">
        <v>4914</v>
      </c>
      <c r="B1222" s="107">
        <v>230</v>
      </c>
      <c r="C1222" s="107">
        <v>246</v>
      </c>
      <c r="D1222" s="108">
        <f t="shared" si="116"/>
        <v>0.93495934959349591</v>
      </c>
      <c r="E1222" s="117"/>
      <c r="F1222" s="117"/>
      <c r="G1222" s="117">
        <v>1.3160000000000001</v>
      </c>
      <c r="H1222" s="117">
        <v>1.5</v>
      </c>
      <c r="I1222" s="117">
        <v>0.13980000000000001</v>
      </c>
      <c r="J1222" s="117">
        <v>10</v>
      </c>
      <c r="K1222" s="107"/>
      <c r="L1222" s="107"/>
      <c r="M1222" s="107"/>
      <c r="N1222" s="107"/>
      <c r="O1222" s="107">
        <v>844</v>
      </c>
      <c r="P1222" s="107">
        <v>8</v>
      </c>
      <c r="Q1222" s="109"/>
      <c r="R1222" s="109"/>
      <c r="S1222" s="147">
        <f t="shared" si="115"/>
        <v>0</v>
      </c>
      <c r="T1222" s="107">
        <f t="shared" si="117"/>
        <v>844</v>
      </c>
      <c r="U1222" s="107">
        <f t="shared" si="118"/>
        <v>8</v>
      </c>
    </row>
    <row r="1223" spans="1:21" s="110" customFormat="1">
      <c r="A1223" s="106" t="s">
        <v>4915</v>
      </c>
      <c r="B1223" s="107">
        <v>267</v>
      </c>
      <c r="C1223" s="107">
        <v>291</v>
      </c>
      <c r="D1223" s="108">
        <f t="shared" si="116"/>
        <v>0.91752577319587625</v>
      </c>
      <c r="E1223" s="117"/>
      <c r="F1223" s="117"/>
      <c r="G1223" s="117">
        <v>1.3109999999999999</v>
      </c>
      <c r="H1223" s="117">
        <v>1.4</v>
      </c>
      <c r="I1223" s="117">
        <v>0.1399</v>
      </c>
      <c r="J1223" s="117">
        <v>0.97</v>
      </c>
      <c r="K1223" s="107"/>
      <c r="L1223" s="107"/>
      <c r="M1223" s="107"/>
      <c r="N1223" s="107"/>
      <c r="O1223" s="107">
        <v>844</v>
      </c>
      <c r="P1223" s="107">
        <v>8</v>
      </c>
      <c r="Q1223" s="109"/>
      <c r="R1223" s="109"/>
      <c r="S1223" s="147">
        <f t="shared" si="115"/>
        <v>0</v>
      </c>
      <c r="T1223" s="107">
        <f t="shared" si="117"/>
        <v>844</v>
      </c>
      <c r="U1223" s="107">
        <f t="shared" si="118"/>
        <v>8</v>
      </c>
    </row>
    <row r="1224" spans="1:21" s="110" customFormat="1">
      <c r="A1224" s="106" t="s">
        <v>4916</v>
      </c>
      <c r="B1224" s="107">
        <v>104</v>
      </c>
      <c r="C1224" s="107">
        <v>166</v>
      </c>
      <c r="D1224" s="108">
        <f t="shared" si="116"/>
        <v>0.62650602409638556</v>
      </c>
      <c r="E1224" s="117"/>
      <c r="F1224" s="117"/>
      <c r="G1224" s="117">
        <v>1.298</v>
      </c>
      <c r="H1224" s="117">
        <v>1.9</v>
      </c>
      <c r="I1224" s="117">
        <v>0.14349999999999999</v>
      </c>
      <c r="J1224" s="117">
        <v>1.1000000000000001</v>
      </c>
      <c r="K1224" s="107"/>
      <c r="L1224" s="107"/>
      <c r="M1224" s="107"/>
      <c r="N1224" s="107"/>
      <c r="O1224" s="107">
        <v>865</v>
      </c>
      <c r="P1224" s="107">
        <v>9</v>
      </c>
      <c r="Q1224" s="109"/>
      <c r="R1224" s="109"/>
      <c r="S1224" s="147">
        <f t="shared" si="115"/>
        <v>0</v>
      </c>
      <c r="T1224" s="107">
        <f t="shared" si="117"/>
        <v>865</v>
      </c>
      <c r="U1224" s="107">
        <f t="shared" si="118"/>
        <v>9</v>
      </c>
    </row>
    <row r="1225" spans="1:21" s="110" customFormat="1">
      <c r="A1225" s="106" t="s">
        <v>4917</v>
      </c>
      <c r="B1225" s="107">
        <v>212</v>
      </c>
      <c r="C1225" s="107">
        <v>205</v>
      </c>
      <c r="D1225" s="108">
        <f t="shared" si="116"/>
        <v>1.0341463414634147</v>
      </c>
      <c r="E1225" s="117"/>
      <c r="F1225" s="117"/>
      <c r="G1225" s="117">
        <v>1.3440000000000001</v>
      </c>
      <c r="H1225" s="117">
        <v>1.7</v>
      </c>
      <c r="I1225" s="117">
        <v>0.1431</v>
      </c>
      <c r="J1225" s="117">
        <v>1</v>
      </c>
      <c r="K1225" s="107"/>
      <c r="L1225" s="107"/>
      <c r="M1225" s="107"/>
      <c r="N1225" s="107"/>
      <c r="O1225" s="107">
        <v>862</v>
      </c>
      <c r="P1225" s="107">
        <v>8</v>
      </c>
      <c r="Q1225" s="109"/>
      <c r="R1225" s="109"/>
      <c r="S1225" s="147">
        <f t="shared" si="115"/>
        <v>0</v>
      </c>
      <c r="T1225" s="107">
        <f t="shared" si="117"/>
        <v>862</v>
      </c>
      <c r="U1225" s="107">
        <f t="shared" si="118"/>
        <v>8</v>
      </c>
    </row>
    <row r="1226" spans="1:21" s="110" customFormat="1">
      <c r="A1226" s="106" t="s">
        <v>4918</v>
      </c>
      <c r="B1226" s="107">
        <v>149</v>
      </c>
      <c r="C1226" s="107">
        <v>189</v>
      </c>
      <c r="D1226" s="108">
        <f t="shared" si="116"/>
        <v>0.78835978835978837</v>
      </c>
      <c r="E1226" s="117"/>
      <c r="F1226" s="117"/>
      <c r="G1226" s="117">
        <v>1.294</v>
      </c>
      <c r="H1226" s="117">
        <v>1.7</v>
      </c>
      <c r="I1226" s="117">
        <v>0.14299999999999999</v>
      </c>
      <c r="J1226" s="117">
        <v>1.1000000000000001</v>
      </c>
      <c r="K1226" s="107"/>
      <c r="L1226" s="107"/>
      <c r="M1226" s="107"/>
      <c r="N1226" s="107"/>
      <c r="O1226" s="107">
        <v>862</v>
      </c>
      <c r="P1226" s="107">
        <v>9</v>
      </c>
      <c r="Q1226" s="109"/>
      <c r="R1226" s="109"/>
      <c r="S1226" s="147">
        <f t="shared" si="115"/>
        <v>0</v>
      </c>
      <c r="T1226" s="107">
        <f t="shared" si="117"/>
        <v>862</v>
      </c>
      <c r="U1226" s="107">
        <f t="shared" si="118"/>
        <v>9</v>
      </c>
    </row>
    <row r="1227" spans="1:21" s="110" customFormat="1">
      <c r="A1227" s="106" t="s">
        <v>4919</v>
      </c>
      <c r="B1227" s="107">
        <v>175</v>
      </c>
      <c r="C1227" s="107">
        <v>198</v>
      </c>
      <c r="D1227" s="108">
        <f t="shared" si="116"/>
        <v>0.88383838383838387</v>
      </c>
      <c r="E1227" s="117"/>
      <c r="F1227" s="117"/>
      <c r="G1227" s="117">
        <v>1.329</v>
      </c>
      <c r="H1227" s="117">
        <v>1.7</v>
      </c>
      <c r="I1227" s="117">
        <v>0.14280000000000001</v>
      </c>
      <c r="J1227" s="117">
        <v>1</v>
      </c>
      <c r="K1227" s="107"/>
      <c r="L1227" s="107"/>
      <c r="M1227" s="107"/>
      <c r="N1227" s="107"/>
      <c r="O1227" s="107">
        <v>861</v>
      </c>
      <c r="P1227" s="107">
        <v>8</v>
      </c>
      <c r="Q1227" s="109"/>
      <c r="R1227" s="109"/>
      <c r="S1227" s="147">
        <f t="shared" si="115"/>
        <v>0</v>
      </c>
      <c r="T1227" s="107">
        <f t="shared" si="117"/>
        <v>861</v>
      </c>
      <c r="U1227" s="107">
        <f t="shared" si="118"/>
        <v>8</v>
      </c>
    </row>
    <row r="1228" spans="1:21" s="105" customFormat="1">
      <c r="A1228" s="111" t="s">
        <v>6518</v>
      </c>
      <c r="B1228" s="112"/>
      <c r="C1228" s="112"/>
      <c r="D1228" s="103"/>
      <c r="E1228" s="123"/>
      <c r="F1228" s="123"/>
      <c r="G1228" s="123"/>
      <c r="H1228" s="123"/>
      <c r="I1228" s="123"/>
      <c r="J1228" s="123"/>
      <c r="K1228" s="112"/>
      <c r="L1228" s="112"/>
      <c r="M1228" s="112"/>
      <c r="N1228" s="112"/>
      <c r="O1228" s="112"/>
      <c r="P1228" s="112"/>
      <c r="Q1228" s="113"/>
      <c r="R1228" s="113"/>
      <c r="S1228" s="147">
        <f t="shared" si="115"/>
        <v>0</v>
      </c>
      <c r="T1228" s="112"/>
      <c r="U1228" s="112"/>
    </row>
    <row r="1229" spans="1:21" s="110" customFormat="1">
      <c r="A1229" s="106" t="s">
        <v>6519</v>
      </c>
      <c r="B1229" s="107">
        <v>16.8</v>
      </c>
      <c r="C1229" s="107">
        <v>20.399999999999999</v>
      </c>
      <c r="D1229" s="108">
        <f t="shared" si="116"/>
        <v>0.82352941176470595</v>
      </c>
      <c r="E1229" s="117">
        <v>7.3029999999999998E-2</v>
      </c>
      <c r="F1229" s="117">
        <v>3.7000000000000002E-3</v>
      </c>
      <c r="G1229" s="117">
        <v>1.4562999999999999</v>
      </c>
      <c r="H1229" s="117">
        <v>6.8459999999999993E-2</v>
      </c>
      <c r="I1229" s="117">
        <v>0.14465</v>
      </c>
      <c r="J1229" s="117">
        <v>2.4499999999999999E-3</v>
      </c>
      <c r="K1229" s="107">
        <v>1015</v>
      </c>
      <c r="L1229" s="107">
        <v>68</v>
      </c>
      <c r="M1229" s="107">
        <v>912</v>
      </c>
      <c r="N1229" s="107">
        <v>28</v>
      </c>
      <c r="O1229" s="107">
        <v>871</v>
      </c>
      <c r="P1229" s="107">
        <v>14</v>
      </c>
      <c r="Q1229" s="109">
        <f t="shared" ref="Q1229:Q1284" si="119">(1-O1229/K1229)*100</f>
        <v>14.1871921182266</v>
      </c>
      <c r="R1229" s="109">
        <f t="shared" ref="R1229:R1284" si="120">SQRT((2*P1229)^2*(-1/K1229)^2+(2*L1229)^2*(O1229/K1229^2)^2)*100</f>
        <v>11.824365541371911</v>
      </c>
      <c r="S1229" s="147">
        <f t="shared" si="115"/>
        <v>14.1871921182266</v>
      </c>
      <c r="T1229" s="107">
        <f t="shared" si="117"/>
        <v>871</v>
      </c>
      <c r="U1229" s="107">
        <f t="shared" si="118"/>
        <v>14</v>
      </c>
    </row>
    <row r="1230" spans="1:21" s="110" customFormat="1">
      <c r="A1230" s="106" t="s">
        <v>4920</v>
      </c>
      <c r="B1230" s="107">
        <v>33</v>
      </c>
      <c r="C1230" s="107">
        <v>30.6</v>
      </c>
      <c r="D1230" s="108">
        <f t="shared" si="116"/>
        <v>1.0784313725490196</v>
      </c>
      <c r="E1230" s="117">
        <v>6.5740000000000007E-2</v>
      </c>
      <c r="F1230" s="117">
        <v>2.82E-3</v>
      </c>
      <c r="G1230" s="117">
        <v>1.2947</v>
      </c>
      <c r="H1230" s="117">
        <v>5.0090000000000003E-2</v>
      </c>
      <c r="I1230" s="117">
        <v>0.14285</v>
      </c>
      <c r="J1230" s="117">
        <v>2.15E-3</v>
      </c>
      <c r="K1230" s="107">
        <v>798</v>
      </c>
      <c r="L1230" s="107">
        <v>56</v>
      </c>
      <c r="M1230" s="107">
        <v>843</v>
      </c>
      <c r="N1230" s="107">
        <v>22</v>
      </c>
      <c r="O1230" s="107">
        <v>861</v>
      </c>
      <c r="P1230" s="107">
        <v>12</v>
      </c>
      <c r="Q1230" s="109">
        <f t="shared" si="119"/>
        <v>-7.8947368421052655</v>
      </c>
      <c r="R1230" s="109">
        <f t="shared" si="120"/>
        <v>15.438888617138321</v>
      </c>
      <c r="S1230" s="147">
        <f t="shared" si="115"/>
        <v>-7.8947368421052655</v>
      </c>
      <c r="T1230" s="107">
        <f t="shared" si="117"/>
        <v>861</v>
      </c>
      <c r="U1230" s="107">
        <f t="shared" si="118"/>
        <v>12</v>
      </c>
    </row>
    <row r="1231" spans="1:21" s="110" customFormat="1">
      <c r="A1231" s="106" t="s">
        <v>4921</v>
      </c>
      <c r="B1231" s="107">
        <v>31.6</v>
      </c>
      <c r="C1231" s="107">
        <v>50.6</v>
      </c>
      <c r="D1231" s="108">
        <f t="shared" si="116"/>
        <v>0.624505928853755</v>
      </c>
      <c r="E1231" s="117">
        <v>6.7500000000000004E-2</v>
      </c>
      <c r="F1231" s="117">
        <v>2.8999999999999998E-3</v>
      </c>
      <c r="G1231" s="117">
        <v>1.31406</v>
      </c>
      <c r="H1231" s="117">
        <v>5.0999999999999997E-2</v>
      </c>
      <c r="I1231" s="117">
        <v>0.14119000000000001</v>
      </c>
      <c r="J1231" s="117">
        <v>2.1700000000000001E-3</v>
      </c>
      <c r="K1231" s="107">
        <v>853</v>
      </c>
      <c r="L1231" s="107">
        <v>55</v>
      </c>
      <c r="M1231" s="107">
        <v>852</v>
      </c>
      <c r="N1231" s="107">
        <v>22</v>
      </c>
      <c r="O1231" s="107">
        <v>851</v>
      </c>
      <c r="P1231" s="107">
        <v>12</v>
      </c>
      <c r="Q1231" s="109">
        <f t="shared" si="119"/>
        <v>0.23446658851113966</v>
      </c>
      <c r="R1231" s="109">
        <f t="shared" si="120"/>
        <v>13.169492579857225</v>
      </c>
      <c r="S1231" s="147">
        <f t="shared" si="115"/>
        <v>0.23446658851113966</v>
      </c>
      <c r="T1231" s="107">
        <f t="shared" si="117"/>
        <v>851</v>
      </c>
      <c r="U1231" s="107">
        <f t="shared" si="118"/>
        <v>12</v>
      </c>
    </row>
    <row r="1232" spans="1:21" s="110" customFormat="1">
      <c r="A1232" s="106" t="s">
        <v>4922</v>
      </c>
      <c r="B1232" s="107">
        <v>24.9</v>
      </c>
      <c r="C1232" s="107">
        <v>36.799999999999997</v>
      </c>
      <c r="D1232" s="108">
        <f t="shared" si="116"/>
        <v>0.67663043478260876</v>
      </c>
      <c r="E1232" s="117">
        <v>6.5579999999999999E-2</v>
      </c>
      <c r="F1232" s="117">
        <v>2.5999999999999999E-3</v>
      </c>
      <c r="G1232" s="117">
        <v>1.29135</v>
      </c>
      <c r="H1232" s="117">
        <v>4.5519999999999998E-2</v>
      </c>
      <c r="I1232" s="117">
        <v>0.14283000000000001</v>
      </c>
      <c r="J1232" s="117">
        <v>2.0600000000000002E-3</v>
      </c>
      <c r="K1232" s="107">
        <v>793</v>
      </c>
      <c r="L1232" s="107">
        <v>50</v>
      </c>
      <c r="M1232" s="107">
        <v>842</v>
      </c>
      <c r="N1232" s="107">
        <v>20</v>
      </c>
      <c r="O1232" s="107">
        <v>861</v>
      </c>
      <c r="P1232" s="107">
        <v>12</v>
      </c>
      <c r="Q1232" s="109">
        <f t="shared" si="119"/>
        <v>-8.5750315258511947</v>
      </c>
      <c r="R1232" s="109">
        <f t="shared" si="120"/>
        <v>14.022186858919843</v>
      </c>
      <c r="S1232" s="147">
        <f t="shared" si="115"/>
        <v>-8.5750315258511947</v>
      </c>
      <c r="T1232" s="107">
        <f t="shared" si="117"/>
        <v>861</v>
      </c>
      <c r="U1232" s="107">
        <f t="shared" si="118"/>
        <v>12</v>
      </c>
    </row>
    <row r="1233" spans="1:21" s="110" customFormat="1">
      <c r="A1233" s="106" t="s">
        <v>4923</v>
      </c>
      <c r="B1233" s="107">
        <v>43.4</v>
      </c>
      <c r="C1233" s="107">
        <v>109.1</v>
      </c>
      <c r="D1233" s="108">
        <f t="shared" si="116"/>
        <v>0.39780018331805683</v>
      </c>
      <c r="E1233" s="117">
        <v>6.5960000000000005E-2</v>
      </c>
      <c r="F1233" s="117">
        <v>2.5200000000000001E-3</v>
      </c>
      <c r="G1233" s="117">
        <v>1.2827500000000001</v>
      </c>
      <c r="H1233" s="117">
        <v>4.3090000000000003E-2</v>
      </c>
      <c r="I1233" s="117">
        <v>0.14105999999999999</v>
      </c>
      <c r="J1233" s="117">
        <v>2E-3</v>
      </c>
      <c r="K1233" s="107">
        <v>805</v>
      </c>
      <c r="L1233" s="107">
        <v>47</v>
      </c>
      <c r="M1233" s="107">
        <v>838</v>
      </c>
      <c r="N1233" s="107">
        <v>19</v>
      </c>
      <c r="O1233" s="107">
        <v>851</v>
      </c>
      <c r="P1233" s="107">
        <v>11</v>
      </c>
      <c r="Q1233" s="109">
        <f t="shared" si="119"/>
        <v>-5.7142857142857162</v>
      </c>
      <c r="R1233" s="109">
        <f t="shared" si="120"/>
        <v>12.643180706766769</v>
      </c>
      <c r="S1233" s="147">
        <f t="shared" si="115"/>
        <v>-5.7142857142857162</v>
      </c>
      <c r="T1233" s="107">
        <f t="shared" si="117"/>
        <v>851</v>
      </c>
      <c r="U1233" s="107">
        <f t="shared" si="118"/>
        <v>11</v>
      </c>
    </row>
    <row r="1234" spans="1:21" s="110" customFormat="1">
      <c r="A1234" s="106" t="s">
        <v>4924</v>
      </c>
      <c r="B1234" s="107">
        <v>24.6</v>
      </c>
      <c r="C1234" s="107">
        <v>51.3</v>
      </c>
      <c r="D1234" s="108">
        <f t="shared" si="116"/>
        <v>0.47953216374269009</v>
      </c>
      <c r="E1234" s="117">
        <v>6.6570000000000004E-2</v>
      </c>
      <c r="F1234" s="117">
        <v>2.3400000000000001E-3</v>
      </c>
      <c r="G1234" s="117">
        <v>1.2996099999999999</v>
      </c>
      <c r="H1234" s="117">
        <v>3.9190000000000003E-2</v>
      </c>
      <c r="I1234" s="117">
        <v>0.1416</v>
      </c>
      <c r="J1234" s="117">
        <v>1.89E-3</v>
      </c>
      <c r="K1234" s="107">
        <v>824</v>
      </c>
      <c r="L1234" s="107">
        <v>41</v>
      </c>
      <c r="M1234" s="107">
        <v>846</v>
      </c>
      <c r="N1234" s="107">
        <v>17</v>
      </c>
      <c r="O1234" s="107">
        <v>854</v>
      </c>
      <c r="P1234" s="107">
        <v>11</v>
      </c>
      <c r="Q1234" s="109">
        <f t="shared" si="119"/>
        <v>-3.6407766990291357</v>
      </c>
      <c r="R1234" s="109">
        <f t="shared" si="120"/>
        <v>10.653739405273353</v>
      </c>
      <c r="S1234" s="147">
        <f t="shared" si="115"/>
        <v>-3.6407766990291357</v>
      </c>
      <c r="T1234" s="107">
        <f t="shared" si="117"/>
        <v>854</v>
      </c>
      <c r="U1234" s="107">
        <f t="shared" si="118"/>
        <v>11</v>
      </c>
    </row>
    <row r="1235" spans="1:21" s="110" customFormat="1">
      <c r="A1235" s="106" t="s">
        <v>4925</v>
      </c>
      <c r="B1235" s="107">
        <v>26.6</v>
      </c>
      <c r="C1235" s="107">
        <v>32.700000000000003</v>
      </c>
      <c r="D1235" s="108">
        <f t="shared" si="116"/>
        <v>0.81345565749235471</v>
      </c>
      <c r="E1235" s="117">
        <v>6.4949999999999994E-2</v>
      </c>
      <c r="F1235" s="117">
        <v>2.8700000000000002E-3</v>
      </c>
      <c r="G1235" s="117">
        <v>1.27095</v>
      </c>
      <c r="H1235" s="117">
        <v>5.0930000000000003E-2</v>
      </c>
      <c r="I1235" s="117">
        <v>0.14193</v>
      </c>
      <c r="J1235" s="117">
        <v>2.1299999999999999E-3</v>
      </c>
      <c r="K1235" s="107">
        <v>773</v>
      </c>
      <c r="L1235" s="107">
        <v>59</v>
      </c>
      <c r="M1235" s="107">
        <v>833</v>
      </c>
      <c r="N1235" s="107">
        <v>23</v>
      </c>
      <c r="O1235" s="107">
        <v>856</v>
      </c>
      <c r="P1235" s="107">
        <v>12</v>
      </c>
      <c r="Q1235" s="109">
        <f t="shared" si="119"/>
        <v>-10.73738680465719</v>
      </c>
      <c r="R1235" s="109">
        <f t="shared" si="120"/>
        <v>17.187045176556499</v>
      </c>
      <c r="S1235" s="147">
        <f t="shared" si="115"/>
        <v>-10.73738680465719</v>
      </c>
      <c r="T1235" s="107">
        <f t="shared" si="117"/>
        <v>856</v>
      </c>
      <c r="U1235" s="107">
        <f t="shared" si="118"/>
        <v>12</v>
      </c>
    </row>
    <row r="1236" spans="1:21" s="110" customFormat="1">
      <c r="A1236" s="106" t="s">
        <v>4926</v>
      </c>
      <c r="B1236" s="107">
        <v>25.8</v>
      </c>
      <c r="C1236" s="107">
        <v>48</v>
      </c>
      <c r="D1236" s="108">
        <f t="shared" si="116"/>
        <v>0.53749999999999998</v>
      </c>
      <c r="E1236" s="117">
        <v>6.3789999999999999E-2</v>
      </c>
      <c r="F1236" s="117">
        <v>2.65E-3</v>
      </c>
      <c r="G1236" s="117">
        <v>1.24576</v>
      </c>
      <c r="H1236" s="117">
        <v>4.641E-2</v>
      </c>
      <c r="I1236" s="117">
        <v>0.14163999999999999</v>
      </c>
      <c r="J1236" s="117">
        <v>2.0799999999999998E-3</v>
      </c>
      <c r="K1236" s="107">
        <v>735</v>
      </c>
      <c r="L1236" s="107">
        <v>54</v>
      </c>
      <c r="M1236" s="107">
        <v>821</v>
      </c>
      <c r="N1236" s="107">
        <v>21</v>
      </c>
      <c r="O1236" s="107">
        <v>854</v>
      </c>
      <c r="P1236" s="107">
        <v>12</v>
      </c>
      <c r="Q1236" s="109">
        <f t="shared" si="119"/>
        <v>-16.1904761904762</v>
      </c>
      <c r="R1236" s="109">
        <f t="shared" si="120"/>
        <v>17.382337892137386</v>
      </c>
      <c r="S1236" s="147">
        <f t="shared" si="115"/>
        <v>-16.1904761904762</v>
      </c>
      <c r="T1236" s="107">
        <f t="shared" si="117"/>
        <v>854</v>
      </c>
      <c r="U1236" s="107">
        <f t="shared" si="118"/>
        <v>12</v>
      </c>
    </row>
    <row r="1237" spans="1:21" s="110" customFormat="1">
      <c r="A1237" s="106" t="s">
        <v>4927</v>
      </c>
      <c r="B1237" s="107">
        <v>19.8</v>
      </c>
      <c r="C1237" s="107">
        <v>24.8</v>
      </c>
      <c r="D1237" s="108">
        <f t="shared" si="116"/>
        <v>0.79838709677419351</v>
      </c>
      <c r="E1237" s="117">
        <v>6.898E-2</v>
      </c>
      <c r="F1237" s="117">
        <v>3.0999999999999999E-3</v>
      </c>
      <c r="G1237" s="117">
        <v>1.3589500000000001</v>
      </c>
      <c r="H1237" s="117">
        <v>5.561E-2</v>
      </c>
      <c r="I1237" s="117">
        <v>0.14288999999999999</v>
      </c>
      <c r="J1237" s="117">
        <v>2.2499999999999998E-3</v>
      </c>
      <c r="K1237" s="107">
        <v>898</v>
      </c>
      <c r="L1237" s="107">
        <v>58</v>
      </c>
      <c r="M1237" s="107">
        <v>871</v>
      </c>
      <c r="N1237" s="107">
        <v>24</v>
      </c>
      <c r="O1237" s="107">
        <v>861</v>
      </c>
      <c r="P1237" s="107">
        <v>13</v>
      </c>
      <c r="Q1237" s="109">
        <f t="shared" si="119"/>
        <v>4.1202672605790696</v>
      </c>
      <c r="R1237" s="109">
        <f t="shared" si="120"/>
        <v>12.719273530096423</v>
      </c>
      <c r="S1237" s="147">
        <f t="shared" si="115"/>
        <v>4.1202672605790696</v>
      </c>
      <c r="T1237" s="107">
        <f t="shared" si="117"/>
        <v>861</v>
      </c>
      <c r="U1237" s="107">
        <f t="shared" si="118"/>
        <v>13</v>
      </c>
    </row>
    <row r="1238" spans="1:21" s="110" customFormat="1">
      <c r="A1238" s="106" t="s">
        <v>4928</v>
      </c>
      <c r="B1238" s="107">
        <v>18</v>
      </c>
      <c r="C1238" s="107">
        <v>27.1</v>
      </c>
      <c r="D1238" s="108">
        <f t="shared" si="116"/>
        <v>0.66420664206642066</v>
      </c>
      <c r="E1238" s="117">
        <v>6.3750000000000001E-2</v>
      </c>
      <c r="F1238" s="117">
        <v>3.1800000000000001E-3</v>
      </c>
      <c r="G1238" s="117">
        <v>1.2429300000000001</v>
      </c>
      <c r="H1238" s="117">
        <v>5.7369999999999997E-2</v>
      </c>
      <c r="I1238" s="117">
        <v>0.14141999999999999</v>
      </c>
      <c r="J1238" s="117">
        <v>2.32E-3</v>
      </c>
      <c r="K1238" s="107">
        <v>733</v>
      </c>
      <c r="L1238" s="107">
        <v>70</v>
      </c>
      <c r="M1238" s="107">
        <v>820</v>
      </c>
      <c r="N1238" s="107">
        <v>26</v>
      </c>
      <c r="O1238" s="107">
        <v>853</v>
      </c>
      <c r="P1238" s="107">
        <v>13</v>
      </c>
      <c r="Q1238" s="109">
        <f t="shared" si="119"/>
        <v>-16.371077762619368</v>
      </c>
      <c r="R1238" s="109">
        <f t="shared" si="120"/>
        <v>22.50765472438583</v>
      </c>
      <c r="S1238" s="147">
        <f t="shared" si="115"/>
        <v>-16.371077762619368</v>
      </c>
      <c r="T1238" s="107">
        <f t="shared" si="117"/>
        <v>853</v>
      </c>
      <c r="U1238" s="107">
        <f t="shared" si="118"/>
        <v>13</v>
      </c>
    </row>
    <row r="1239" spans="1:21" s="110" customFormat="1">
      <c r="A1239" s="106" t="s">
        <v>4929</v>
      </c>
      <c r="B1239" s="107">
        <v>35.1</v>
      </c>
      <c r="C1239" s="107">
        <v>45.7</v>
      </c>
      <c r="D1239" s="108">
        <f t="shared" si="116"/>
        <v>0.76805251641137851</v>
      </c>
      <c r="E1239" s="117">
        <v>6.5199999999999994E-2</v>
      </c>
      <c r="F1239" s="117">
        <v>2.4499999999999999E-3</v>
      </c>
      <c r="G1239" s="117">
        <v>1.27485</v>
      </c>
      <c r="H1239" s="117">
        <v>4.1820000000000003E-2</v>
      </c>
      <c r="I1239" s="117">
        <v>0.14180999999999999</v>
      </c>
      <c r="J1239" s="117">
        <v>1.9599999999999999E-3</v>
      </c>
      <c r="K1239" s="107">
        <v>781</v>
      </c>
      <c r="L1239" s="107">
        <v>46</v>
      </c>
      <c r="M1239" s="107">
        <v>835</v>
      </c>
      <c r="N1239" s="107">
        <v>19</v>
      </c>
      <c r="O1239" s="107">
        <v>855</v>
      </c>
      <c r="P1239" s="107">
        <v>11</v>
      </c>
      <c r="Q1239" s="109">
        <f t="shared" si="119"/>
        <v>-9.4750320102432681</v>
      </c>
      <c r="R1239" s="109">
        <f t="shared" si="120"/>
        <v>13.199974884806116</v>
      </c>
      <c r="S1239" s="147">
        <f t="shared" si="115"/>
        <v>-9.4750320102432681</v>
      </c>
      <c r="T1239" s="107">
        <f t="shared" si="117"/>
        <v>855</v>
      </c>
      <c r="U1239" s="107">
        <f t="shared" si="118"/>
        <v>11</v>
      </c>
    </row>
    <row r="1240" spans="1:21" s="110" customFormat="1">
      <c r="A1240" s="106" t="s">
        <v>4930</v>
      </c>
      <c r="B1240" s="107">
        <v>23.8</v>
      </c>
      <c r="C1240" s="107">
        <v>33.700000000000003</v>
      </c>
      <c r="D1240" s="108">
        <f t="shared" si="116"/>
        <v>0.70623145400593468</v>
      </c>
      <c r="E1240" s="117">
        <v>6.8019999999999997E-2</v>
      </c>
      <c r="F1240" s="117">
        <v>2.8400000000000001E-3</v>
      </c>
      <c r="G1240" s="117">
        <v>1.32317</v>
      </c>
      <c r="H1240" s="117">
        <v>4.9579999999999999E-2</v>
      </c>
      <c r="I1240" s="117">
        <v>0.14108999999999999</v>
      </c>
      <c r="J1240" s="117">
        <v>2.1199999999999999E-3</v>
      </c>
      <c r="K1240" s="107">
        <v>869</v>
      </c>
      <c r="L1240" s="107">
        <v>53</v>
      </c>
      <c r="M1240" s="107">
        <v>856</v>
      </c>
      <c r="N1240" s="107">
        <v>22</v>
      </c>
      <c r="O1240" s="107">
        <v>851</v>
      </c>
      <c r="P1240" s="107">
        <v>12</v>
      </c>
      <c r="Q1240" s="109">
        <f t="shared" si="119"/>
        <v>2.0713463751438455</v>
      </c>
      <c r="R1240" s="109">
        <f t="shared" si="120"/>
        <v>12.260380231739692</v>
      </c>
      <c r="S1240" s="147">
        <f t="shared" si="115"/>
        <v>2.0713463751438455</v>
      </c>
      <c r="T1240" s="107">
        <f t="shared" si="117"/>
        <v>851</v>
      </c>
      <c r="U1240" s="107">
        <f t="shared" si="118"/>
        <v>12</v>
      </c>
    </row>
    <row r="1241" spans="1:21" s="110" customFormat="1">
      <c r="A1241" s="106" t="s">
        <v>4931</v>
      </c>
      <c r="B1241" s="107">
        <v>36</v>
      </c>
      <c r="C1241" s="107">
        <v>80.7</v>
      </c>
      <c r="D1241" s="108">
        <f t="shared" si="116"/>
        <v>0.44609665427509293</v>
      </c>
      <c r="E1241" s="117">
        <v>6.7610000000000003E-2</v>
      </c>
      <c r="F1241" s="117">
        <v>2.16E-3</v>
      </c>
      <c r="G1241" s="117">
        <v>1.32866</v>
      </c>
      <c r="H1241" s="117">
        <v>3.5049999999999998E-2</v>
      </c>
      <c r="I1241" s="117">
        <v>0.14254</v>
      </c>
      <c r="J1241" s="117">
        <v>1.81E-3</v>
      </c>
      <c r="K1241" s="107">
        <v>857</v>
      </c>
      <c r="L1241" s="107">
        <v>34</v>
      </c>
      <c r="M1241" s="107">
        <v>858</v>
      </c>
      <c r="N1241" s="107">
        <v>15</v>
      </c>
      <c r="O1241" s="107">
        <v>859</v>
      </c>
      <c r="P1241" s="107">
        <v>10</v>
      </c>
      <c r="Q1241" s="109">
        <f t="shared" si="119"/>
        <v>-0.2333722287047868</v>
      </c>
      <c r="R1241" s="109">
        <f t="shared" si="120"/>
        <v>8.2884993466406023</v>
      </c>
      <c r="S1241" s="147">
        <f t="shared" si="115"/>
        <v>-0.2333722287047868</v>
      </c>
      <c r="T1241" s="107">
        <f t="shared" si="117"/>
        <v>859</v>
      </c>
      <c r="U1241" s="107">
        <f t="shared" si="118"/>
        <v>10</v>
      </c>
    </row>
    <row r="1242" spans="1:21" s="110" customFormat="1">
      <c r="A1242" s="106" t="s">
        <v>4932</v>
      </c>
      <c r="B1242" s="107">
        <v>42.3</v>
      </c>
      <c r="C1242" s="107">
        <v>84.1</v>
      </c>
      <c r="D1242" s="108">
        <f t="shared" si="116"/>
        <v>0.50297265160523186</v>
      </c>
      <c r="E1242" s="117">
        <v>6.5119999999999997E-2</v>
      </c>
      <c r="F1242" s="117">
        <v>2.99E-3</v>
      </c>
      <c r="G1242" s="117">
        <v>1.27437</v>
      </c>
      <c r="H1242" s="117">
        <v>5.3409999999999999E-2</v>
      </c>
      <c r="I1242" s="117">
        <v>0.14193</v>
      </c>
      <c r="J1242" s="117">
        <v>2.2799999999999999E-3</v>
      </c>
      <c r="K1242" s="107">
        <v>778</v>
      </c>
      <c r="L1242" s="107">
        <v>61</v>
      </c>
      <c r="M1242" s="107">
        <v>834</v>
      </c>
      <c r="N1242" s="107">
        <v>24</v>
      </c>
      <c r="O1242" s="107">
        <v>856</v>
      </c>
      <c r="P1242" s="107">
        <v>13</v>
      </c>
      <c r="Q1242" s="109">
        <f t="shared" si="119"/>
        <v>-10.025706940874034</v>
      </c>
      <c r="R1242" s="109">
        <f t="shared" si="120"/>
        <v>17.574064001538165</v>
      </c>
      <c r="S1242" s="147">
        <f t="shared" si="115"/>
        <v>-10.025706940874034</v>
      </c>
      <c r="T1242" s="107">
        <f t="shared" si="117"/>
        <v>856</v>
      </c>
      <c r="U1242" s="107">
        <f t="shared" si="118"/>
        <v>13</v>
      </c>
    </row>
    <row r="1243" spans="1:21" s="110" customFormat="1">
      <c r="A1243" s="106" t="s">
        <v>4933</v>
      </c>
      <c r="B1243" s="107">
        <v>22.3</v>
      </c>
      <c r="C1243" s="107">
        <v>55.7</v>
      </c>
      <c r="D1243" s="108">
        <f t="shared" si="116"/>
        <v>0.40035906642728902</v>
      </c>
      <c r="E1243" s="117">
        <v>6.6040000000000001E-2</v>
      </c>
      <c r="F1243" s="117">
        <v>2.4199999999999998E-3</v>
      </c>
      <c r="G1243" s="117">
        <v>1.3061100000000001</v>
      </c>
      <c r="H1243" s="117">
        <v>4.1610000000000001E-2</v>
      </c>
      <c r="I1243" s="117">
        <v>0.14344000000000001</v>
      </c>
      <c r="J1243" s="117">
        <v>1.98E-3</v>
      </c>
      <c r="K1243" s="107">
        <v>808</v>
      </c>
      <c r="L1243" s="107">
        <v>44</v>
      </c>
      <c r="M1243" s="107">
        <v>848</v>
      </c>
      <c r="N1243" s="107">
        <v>18</v>
      </c>
      <c r="O1243" s="107">
        <v>864</v>
      </c>
      <c r="P1243" s="107">
        <v>11</v>
      </c>
      <c r="Q1243" s="109">
        <f t="shared" si="119"/>
        <v>-6.9306930693069368</v>
      </c>
      <c r="R1243" s="109">
        <f t="shared" si="120"/>
        <v>11.959969615513888</v>
      </c>
      <c r="S1243" s="147">
        <f t="shared" si="115"/>
        <v>-6.9306930693069368</v>
      </c>
      <c r="T1243" s="107">
        <f t="shared" si="117"/>
        <v>864</v>
      </c>
      <c r="U1243" s="107">
        <f t="shared" si="118"/>
        <v>11</v>
      </c>
    </row>
    <row r="1244" spans="1:21" s="110" customFormat="1">
      <c r="A1244" s="106" t="s">
        <v>4934</v>
      </c>
      <c r="B1244" s="107">
        <v>37.299999999999997</v>
      </c>
      <c r="C1244" s="107">
        <v>73.2</v>
      </c>
      <c r="D1244" s="108">
        <f t="shared" si="116"/>
        <v>0.5095628415300546</v>
      </c>
      <c r="E1244" s="117">
        <v>6.6379999999999995E-2</v>
      </c>
      <c r="F1244" s="117">
        <v>5.4299999999999999E-3</v>
      </c>
      <c r="G1244" s="117">
        <v>1.29054</v>
      </c>
      <c r="H1244" s="117">
        <v>0.10183</v>
      </c>
      <c r="I1244" s="117">
        <v>0.14099999999999999</v>
      </c>
      <c r="J1244" s="117">
        <v>3.7200000000000002E-3</v>
      </c>
      <c r="K1244" s="107">
        <v>818</v>
      </c>
      <c r="L1244" s="107">
        <v>121</v>
      </c>
      <c r="M1244" s="107">
        <v>842</v>
      </c>
      <c r="N1244" s="107">
        <v>45</v>
      </c>
      <c r="O1244" s="107">
        <v>850</v>
      </c>
      <c r="P1244" s="107">
        <v>21</v>
      </c>
      <c r="Q1244" s="109">
        <f t="shared" si="119"/>
        <v>-3.9119804400977953</v>
      </c>
      <c r="R1244" s="109">
        <f t="shared" si="120"/>
        <v>31.167516642343628</v>
      </c>
      <c r="S1244" s="147">
        <f t="shared" si="115"/>
        <v>-3.9119804400977953</v>
      </c>
      <c r="T1244" s="107">
        <f t="shared" si="117"/>
        <v>850</v>
      </c>
      <c r="U1244" s="107">
        <f t="shared" si="118"/>
        <v>21</v>
      </c>
    </row>
    <row r="1245" spans="1:21" s="110" customFormat="1">
      <c r="A1245" s="106" t="s">
        <v>4935</v>
      </c>
      <c r="B1245" s="107">
        <v>34.799999999999997</v>
      </c>
      <c r="C1245" s="107">
        <v>78.7</v>
      </c>
      <c r="D1245" s="108">
        <f t="shared" si="116"/>
        <v>0.44218551461245231</v>
      </c>
      <c r="E1245" s="117">
        <v>6.7330000000000001E-2</v>
      </c>
      <c r="F1245" s="117">
        <v>2.8300000000000001E-3</v>
      </c>
      <c r="G1245" s="117">
        <v>1.3041499999999999</v>
      </c>
      <c r="H1245" s="117">
        <v>5.194E-2</v>
      </c>
      <c r="I1245" s="117">
        <v>0.14049</v>
      </c>
      <c r="J1245" s="117">
        <v>1.92E-3</v>
      </c>
      <c r="K1245" s="107">
        <v>848</v>
      </c>
      <c r="L1245" s="107">
        <v>90</v>
      </c>
      <c r="M1245" s="107">
        <v>848</v>
      </c>
      <c r="N1245" s="107">
        <v>23</v>
      </c>
      <c r="O1245" s="107">
        <v>847</v>
      </c>
      <c r="P1245" s="107">
        <v>11</v>
      </c>
      <c r="Q1245" s="109">
        <f t="shared" si="119"/>
        <v>0.1179245283018826</v>
      </c>
      <c r="R1245" s="109">
        <f t="shared" si="120"/>
        <v>21.359524321440141</v>
      </c>
      <c r="S1245" s="147">
        <f t="shared" si="115"/>
        <v>0.1179245283018826</v>
      </c>
      <c r="T1245" s="107">
        <f t="shared" si="117"/>
        <v>847</v>
      </c>
      <c r="U1245" s="107">
        <f t="shared" si="118"/>
        <v>11</v>
      </c>
    </row>
    <row r="1246" spans="1:21" s="110" customFormat="1">
      <c r="A1246" s="106" t="s">
        <v>4936</v>
      </c>
      <c r="B1246" s="107">
        <v>26.7</v>
      </c>
      <c r="C1246" s="107">
        <v>62.8</v>
      </c>
      <c r="D1246" s="108">
        <f t="shared" si="116"/>
        <v>0.42515923566878983</v>
      </c>
      <c r="E1246" s="117">
        <v>6.7510000000000001E-2</v>
      </c>
      <c r="F1246" s="117">
        <v>2.2300000000000002E-3</v>
      </c>
      <c r="G1246" s="117">
        <v>1.3168599999999999</v>
      </c>
      <c r="H1246" s="117">
        <v>3.6409999999999998E-2</v>
      </c>
      <c r="I1246" s="117">
        <v>0.14147000000000001</v>
      </c>
      <c r="J1246" s="117">
        <v>1.8400000000000001E-3</v>
      </c>
      <c r="K1246" s="107">
        <v>854</v>
      </c>
      <c r="L1246" s="107">
        <v>36</v>
      </c>
      <c r="M1246" s="107">
        <v>853</v>
      </c>
      <c r="N1246" s="107">
        <v>16</v>
      </c>
      <c r="O1246" s="107">
        <v>853</v>
      </c>
      <c r="P1246" s="107">
        <v>10</v>
      </c>
      <c r="Q1246" s="109">
        <f t="shared" si="119"/>
        <v>0.11709601873536313</v>
      </c>
      <c r="R1246" s="109">
        <f t="shared" si="120"/>
        <v>8.7406249203321291</v>
      </c>
      <c r="S1246" s="147">
        <f t="shared" si="115"/>
        <v>0.11709601873536313</v>
      </c>
      <c r="T1246" s="107">
        <f t="shared" si="117"/>
        <v>853</v>
      </c>
      <c r="U1246" s="107">
        <f t="shared" si="118"/>
        <v>10</v>
      </c>
    </row>
    <row r="1247" spans="1:21" s="110" customFormat="1">
      <c r="A1247" s="106" t="s">
        <v>4937</v>
      </c>
      <c r="B1247" s="107">
        <v>32.9</v>
      </c>
      <c r="C1247" s="107">
        <v>59.3</v>
      </c>
      <c r="D1247" s="108">
        <f t="shared" si="116"/>
        <v>0.55480607082630695</v>
      </c>
      <c r="E1247" s="117">
        <v>6.5439999999999998E-2</v>
      </c>
      <c r="F1247" s="117">
        <v>2.48E-3</v>
      </c>
      <c r="G1247" s="117">
        <v>1.3005100000000001</v>
      </c>
      <c r="H1247" s="117">
        <v>4.3249999999999997E-2</v>
      </c>
      <c r="I1247" s="117">
        <v>0.14413999999999999</v>
      </c>
      <c r="J1247" s="117">
        <v>2.0200000000000001E-3</v>
      </c>
      <c r="K1247" s="107">
        <v>789</v>
      </c>
      <c r="L1247" s="107">
        <v>46</v>
      </c>
      <c r="M1247" s="107">
        <v>846</v>
      </c>
      <c r="N1247" s="107">
        <v>19</v>
      </c>
      <c r="O1247" s="107">
        <v>868</v>
      </c>
      <c r="P1247" s="107">
        <v>11</v>
      </c>
      <c r="Q1247" s="109">
        <f t="shared" si="119"/>
        <v>-10.012674271229404</v>
      </c>
      <c r="R1247" s="109">
        <f t="shared" si="120"/>
        <v>13.127388394461653</v>
      </c>
      <c r="S1247" s="147">
        <f t="shared" si="115"/>
        <v>-10.012674271229404</v>
      </c>
      <c r="T1247" s="107">
        <f t="shared" si="117"/>
        <v>868</v>
      </c>
      <c r="U1247" s="107">
        <f t="shared" si="118"/>
        <v>11</v>
      </c>
    </row>
    <row r="1248" spans="1:21" s="110" customFormat="1">
      <c r="A1248" s="106" t="s">
        <v>4938</v>
      </c>
      <c r="B1248" s="107">
        <v>36.4</v>
      </c>
      <c r="C1248" s="107">
        <v>32.700000000000003</v>
      </c>
      <c r="D1248" s="108">
        <f t="shared" si="116"/>
        <v>1.1131498470948011</v>
      </c>
      <c r="E1248" s="117">
        <v>6.5710000000000005E-2</v>
      </c>
      <c r="F1248" s="117">
        <v>3.1199999999999999E-3</v>
      </c>
      <c r="G1248" s="117">
        <v>1.30332</v>
      </c>
      <c r="H1248" s="117">
        <v>5.6759999999999998E-2</v>
      </c>
      <c r="I1248" s="117">
        <v>0.14384</v>
      </c>
      <c r="J1248" s="117">
        <v>2.3700000000000001E-3</v>
      </c>
      <c r="K1248" s="107">
        <v>797</v>
      </c>
      <c r="L1248" s="107">
        <v>64</v>
      </c>
      <c r="M1248" s="107">
        <v>847</v>
      </c>
      <c r="N1248" s="107">
        <v>25</v>
      </c>
      <c r="O1248" s="107">
        <v>866</v>
      </c>
      <c r="P1248" s="107">
        <v>13</v>
      </c>
      <c r="Q1248" s="109">
        <f t="shared" si="119"/>
        <v>-8.6574654956085304</v>
      </c>
      <c r="R1248" s="109">
        <f t="shared" si="120"/>
        <v>17.752937956729784</v>
      </c>
      <c r="S1248" s="147">
        <f t="shared" si="115"/>
        <v>-8.6574654956085304</v>
      </c>
      <c r="T1248" s="107">
        <f t="shared" si="117"/>
        <v>866</v>
      </c>
      <c r="U1248" s="107">
        <f t="shared" si="118"/>
        <v>13</v>
      </c>
    </row>
    <row r="1249" spans="1:21" s="110" customFormat="1">
      <c r="A1249" s="106" t="s">
        <v>4939</v>
      </c>
      <c r="B1249" s="107">
        <v>38.200000000000003</v>
      </c>
      <c r="C1249" s="107">
        <v>69.099999999999994</v>
      </c>
      <c r="D1249" s="108">
        <f t="shared" si="116"/>
        <v>0.55282199710564406</v>
      </c>
      <c r="E1249" s="117">
        <v>6.7900000000000002E-2</v>
      </c>
      <c r="F1249" s="117">
        <v>2.16E-3</v>
      </c>
      <c r="G1249" s="117">
        <v>1.3453599999999999</v>
      </c>
      <c r="H1249" s="117">
        <v>3.5310000000000001E-2</v>
      </c>
      <c r="I1249" s="117">
        <v>0.14371</v>
      </c>
      <c r="J1249" s="117">
        <v>1.83E-3</v>
      </c>
      <c r="K1249" s="107">
        <v>866</v>
      </c>
      <c r="L1249" s="107">
        <v>34</v>
      </c>
      <c r="M1249" s="107">
        <v>866</v>
      </c>
      <c r="N1249" s="107">
        <v>15</v>
      </c>
      <c r="O1249" s="107">
        <v>866</v>
      </c>
      <c r="P1249" s="107">
        <v>10</v>
      </c>
      <c r="Q1249" s="109">
        <f t="shared" si="119"/>
        <v>0</v>
      </c>
      <c r="R1249" s="109">
        <f t="shared" si="120"/>
        <v>8.1847783587387291</v>
      </c>
      <c r="S1249" s="147">
        <f t="shared" si="115"/>
        <v>0</v>
      </c>
      <c r="T1249" s="107">
        <f t="shared" si="117"/>
        <v>866</v>
      </c>
      <c r="U1249" s="107">
        <f t="shared" si="118"/>
        <v>10</v>
      </c>
    </row>
    <row r="1250" spans="1:21" s="110" customFormat="1">
      <c r="A1250" s="106" t="s">
        <v>4940</v>
      </c>
      <c r="B1250" s="107">
        <v>20.7</v>
      </c>
      <c r="C1250" s="107">
        <v>43.2</v>
      </c>
      <c r="D1250" s="108">
        <f t="shared" si="116"/>
        <v>0.47916666666666663</v>
      </c>
      <c r="E1250" s="117">
        <v>6.8860000000000005E-2</v>
      </c>
      <c r="F1250" s="117">
        <v>3.1800000000000001E-3</v>
      </c>
      <c r="G1250" s="117">
        <v>1.3524</v>
      </c>
      <c r="H1250" s="117">
        <v>5.9229999999999998E-2</v>
      </c>
      <c r="I1250" s="117">
        <v>0.14244000000000001</v>
      </c>
      <c r="J1250" s="117">
        <v>2.0600000000000002E-3</v>
      </c>
      <c r="K1250" s="107">
        <v>895</v>
      </c>
      <c r="L1250" s="107">
        <v>98</v>
      </c>
      <c r="M1250" s="107">
        <v>869</v>
      </c>
      <c r="N1250" s="107">
        <v>26</v>
      </c>
      <c r="O1250" s="107">
        <v>858</v>
      </c>
      <c r="P1250" s="107">
        <v>12</v>
      </c>
      <c r="Q1250" s="109">
        <f t="shared" si="119"/>
        <v>4.134078212290504</v>
      </c>
      <c r="R1250" s="109">
        <f t="shared" si="120"/>
        <v>21.164665755035138</v>
      </c>
      <c r="S1250" s="147">
        <f t="shared" si="115"/>
        <v>4.134078212290504</v>
      </c>
      <c r="T1250" s="107">
        <f t="shared" si="117"/>
        <v>858</v>
      </c>
      <c r="U1250" s="107">
        <f t="shared" si="118"/>
        <v>12</v>
      </c>
    </row>
    <row r="1251" spans="1:21" s="110" customFormat="1">
      <c r="A1251" s="106" t="s">
        <v>4941</v>
      </c>
      <c r="B1251" s="107">
        <v>31.5</v>
      </c>
      <c r="C1251" s="107">
        <v>67.599999999999994</v>
      </c>
      <c r="D1251" s="108">
        <f t="shared" si="116"/>
        <v>0.46597633136094679</v>
      </c>
      <c r="E1251" s="117">
        <v>6.9089999999999999E-2</v>
      </c>
      <c r="F1251" s="117">
        <v>3.48E-3</v>
      </c>
      <c r="G1251" s="117">
        <v>1.3506199999999999</v>
      </c>
      <c r="H1251" s="117">
        <v>6.3009999999999997E-2</v>
      </c>
      <c r="I1251" s="117">
        <v>0.14177000000000001</v>
      </c>
      <c r="J1251" s="117">
        <v>2.5100000000000001E-3</v>
      </c>
      <c r="K1251" s="107">
        <v>901</v>
      </c>
      <c r="L1251" s="107">
        <v>67</v>
      </c>
      <c r="M1251" s="107">
        <v>868</v>
      </c>
      <c r="N1251" s="107">
        <v>27</v>
      </c>
      <c r="O1251" s="107">
        <v>855</v>
      </c>
      <c r="P1251" s="107">
        <v>14</v>
      </c>
      <c r="Q1251" s="109">
        <f t="shared" si="119"/>
        <v>5.1054384017758085</v>
      </c>
      <c r="R1251" s="109">
        <f t="shared" si="120"/>
        <v>14.451163731026828</v>
      </c>
      <c r="S1251" s="147">
        <f t="shared" si="115"/>
        <v>5.1054384017758085</v>
      </c>
      <c r="T1251" s="107">
        <f t="shared" si="117"/>
        <v>855</v>
      </c>
      <c r="U1251" s="107">
        <f t="shared" si="118"/>
        <v>14</v>
      </c>
    </row>
    <row r="1252" spans="1:21" s="110" customFormat="1">
      <c r="A1252" s="106" t="s">
        <v>4942</v>
      </c>
      <c r="B1252" s="107">
        <v>18.5</v>
      </c>
      <c r="C1252" s="107">
        <v>43.2</v>
      </c>
      <c r="D1252" s="108">
        <f t="shared" si="116"/>
        <v>0.4282407407407407</v>
      </c>
      <c r="E1252" s="117">
        <v>6.7479999999999998E-2</v>
      </c>
      <c r="F1252" s="117">
        <v>3.0400000000000002E-3</v>
      </c>
      <c r="G1252" s="117">
        <v>1.3122799999999999</v>
      </c>
      <c r="H1252" s="117">
        <v>5.604E-2</v>
      </c>
      <c r="I1252" s="117">
        <v>0.14102999999999999</v>
      </c>
      <c r="J1252" s="117">
        <v>2E-3</v>
      </c>
      <c r="K1252" s="107">
        <v>853</v>
      </c>
      <c r="L1252" s="107">
        <v>96</v>
      </c>
      <c r="M1252" s="107">
        <v>851</v>
      </c>
      <c r="N1252" s="107">
        <v>25</v>
      </c>
      <c r="O1252" s="107">
        <v>850</v>
      </c>
      <c r="P1252" s="107">
        <v>11</v>
      </c>
      <c r="Q1252" s="109">
        <f t="shared" si="119"/>
        <v>0.35169988276670949</v>
      </c>
      <c r="R1252" s="109">
        <f t="shared" si="120"/>
        <v>22.577426467404145</v>
      </c>
      <c r="S1252" s="147">
        <f t="shared" si="115"/>
        <v>0.35169988276670949</v>
      </c>
      <c r="T1252" s="107">
        <f t="shared" si="117"/>
        <v>850</v>
      </c>
      <c r="U1252" s="107">
        <f t="shared" si="118"/>
        <v>11</v>
      </c>
    </row>
    <row r="1253" spans="1:21" s="110" customFormat="1">
      <c r="A1253" s="106" t="s">
        <v>4943</v>
      </c>
      <c r="B1253" s="107">
        <v>41.4</v>
      </c>
      <c r="C1253" s="107">
        <v>92.5</v>
      </c>
      <c r="D1253" s="108">
        <f t="shared" si="116"/>
        <v>0.44756756756756755</v>
      </c>
      <c r="E1253" s="117">
        <v>7.1010000000000004E-2</v>
      </c>
      <c r="F1253" s="117">
        <v>5.6299999999999996E-3</v>
      </c>
      <c r="G1253" s="117">
        <v>1.3984799999999999</v>
      </c>
      <c r="H1253" s="117">
        <v>0.10664</v>
      </c>
      <c r="I1253" s="117">
        <v>0.14282</v>
      </c>
      <c r="J1253" s="117">
        <v>3.7599999999999999E-3</v>
      </c>
      <c r="K1253" s="107">
        <v>958</v>
      </c>
      <c r="L1253" s="107">
        <v>113</v>
      </c>
      <c r="M1253" s="107">
        <v>888</v>
      </c>
      <c r="N1253" s="107">
        <v>45</v>
      </c>
      <c r="O1253" s="107">
        <v>861</v>
      </c>
      <c r="P1253" s="107">
        <v>21</v>
      </c>
      <c r="Q1253" s="109">
        <f t="shared" si="119"/>
        <v>10.125260960334026</v>
      </c>
      <c r="R1253" s="109">
        <f t="shared" si="120"/>
        <v>21.650708501303576</v>
      </c>
      <c r="S1253" s="147">
        <f t="shared" si="115"/>
        <v>10.125260960334026</v>
      </c>
      <c r="T1253" s="107">
        <f t="shared" si="117"/>
        <v>861</v>
      </c>
      <c r="U1253" s="107">
        <f t="shared" si="118"/>
        <v>21</v>
      </c>
    </row>
    <row r="1254" spans="1:21" s="110" customFormat="1">
      <c r="A1254" s="106" t="s">
        <v>4944</v>
      </c>
      <c r="B1254" s="107">
        <v>27.1</v>
      </c>
      <c r="C1254" s="107">
        <v>63.8</v>
      </c>
      <c r="D1254" s="108">
        <f t="shared" si="116"/>
        <v>0.42476489028213171</v>
      </c>
      <c r="E1254" s="117">
        <v>6.4519999999999994E-2</v>
      </c>
      <c r="F1254" s="117">
        <v>2.98E-3</v>
      </c>
      <c r="G1254" s="117">
        <v>1.2540500000000001</v>
      </c>
      <c r="H1254" s="117">
        <v>5.3010000000000002E-2</v>
      </c>
      <c r="I1254" s="117">
        <v>0.14096</v>
      </c>
      <c r="J1254" s="117">
        <v>2.2699999999999999E-3</v>
      </c>
      <c r="K1254" s="107">
        <v>759</v>
      </c>
      <c r="L1254" s="107">
        <v>62</v>
      </c>
      <c r="M1254" s="107">
        <v>825</v>
      </c>
      <c r="N1254" s="107">
        <v>24</v>
      </c>
      <c r="O1254" s="107">
        <v>850</v>
      </c>
      <c r="P1254" s="107">
        <v>13</v>
      </c>
      <c r="Q1254" s="109">
        <f t="shared" si="119"/>
        <v>-11.989459815546777</v>
      </c>
      <c r="R1254" s="109">
        <f t="shared" si="120"/>
        <v>18.61395916759928</v>
      </c>
      <c r="S1254" s="147">
        <f t="shared" si="115"/>
        <v>-11.989459815546777</v>
      </c>
      <c r="T1254" s="107">
        <f t="shared" si="117"/>
        <v>850</v>
      </c>
      <c r="U1254" s="107">
        <f t="shared" si="118"/>
        <v>13</v>
      </c>
    </row>
    <row r="1255" spans="1:21" s="110" customFormat="1">
      <c r="A1255" s="106" t="s">
        <v>4945</v>
      </c>
      <c r="B1255" s="107">
        <v>64.7</v>
      </c>
      <c r="C1255" s="107">
        <v>116.2</v>
      </c>
      <c r="D1255" s="108">
        <f t="shared" si="116"/>
        <v>0.55679862306368333</v>
      </c>
      <c r="E1255" s="117">
        <v>6.6049999999999998E-2</v>
      </c>
      <c r="F1255" s="117">
        <v>2E-3</v>
      </c>
      <c r="G1255" s="117">
        <v>1.28691</v>
      </c>
      <c r="H1255" s="117">
        <v>3.1559999999999998E-2</v>
      </c>
      <c r="I1255" s="117">
        <v>0.14130000000000001</v>
      </c>
      <c r="J1255" s="117">
        <v>1.75E-3</v>
      </c>
      <c r="K1255" s="107">
        <v>808</v>
      </c>
      <c r="L1255" s="107">
        <v>31</v>
      </c>
      <c r="M1255" s="107">
        <v>840</v>
      </c>
      <c r="N1255" s="107">
        <v>14</v>
      </c>
      <c r="O1255" s="107">
        <v>852</v>
      </c>
      <c r="P1255" s="107">
        <v>10</v>
      </c>
      <c r="Q1255" s="109">
        <f t="shared" si="119"/>
        <v>-5.4455445544554504</v>
      </c>
      <c r="R1255" s="109">
        <f t="shared" si="120"/>
        <v>8.4612675869373088</v>
      </c>
      <c r="S1255" s="147">
        <f t="shared" si="115"/>
        <v>-5.4455445544554504</v>
      </c>
      <c r="T1255" s="107">
        <f t="shared" si="117"/>
        <v>852</v>
      </c>
      <c r="U1255" s="107">
        <f t="shared" si="118"/>
        <v>10</v>
      </c>
    </row>
    <row r="1256" spans="1:21" s="110" customFormat="1">
      <c r="A1256" s="106" t="s">
        <v>4946</v>
      </c>
      <c r="B1256" s="107">
        <v>22.9</v>
      </c>
      <c r="C1256" s="107">
        <v>35</v>
      </c>
      <c r="D1256" s="108">
        <f t="shared" si="116"/>
        <v>0.65428571428571425</v>
      </c>
      <c r="E1256" s="117">
        <v>7.1220000000000006E-2</v>
      </c>
      <c r="F1256" s="117">
        <v>2.9099999999999998E-3</v>
      </c>
      <c r="G1256" s="117">
        <v>1.4031499999999999</v>
      </c>
      <c r="H1256" s="117">
        <v>5.126E-2</v>
      </c>
      <c r="I1256" s="117">
        <v>0.14287</v>
      </c>
      <c r="J1256" s="117">
        <v>2.1299999999999999E-3</v>
      </c>
      <c r="K1256" s="107">
        <v>964</v>
      </c>
      <c r="L1256" s="107">
        <v>50</v>
      </c>
      <c r="M1256" s="107">
        <v>890</v>
      </c>
      <c r="N1256" s="107">
        <v>22</v>
      </c>
      <c r="O1256" s="107">
        <v>861</v>
      </c>
      <c r="P1256" s="107">
        <v>12</v>
      </c>
      <c r="Q1256" s="109">
        <f t="shared" si="119"/>
        <v>10.68464730290456</v>
      </c>
      <c r="R1256" s="109">
        <f t="shared" si="120"/>
        <v>9.5937433897437465</v>
      </c>
      <c r="S1256" s="147">
        <f t="shared" si="115"/>
        <v>10.68464730290456</v>
      </c>
      <c r="T1256" s="107">
        <f t="shared" si="117"/>
        <v>861</v>
      </c>
      <c r="U1256" s="107">
        <f t="shared" si="118"/>
        <v>12</v>
      </c>
    </row>
    <row r="1257" spans="1:21" s="110" customFormat="1">
      <c r="A1257" s="106" t="s">
        <v>4947</v>
      </c>
      <c r="B1257" s="107">
        <v>35.5</v>
      </c>
      <c r="C1257" s="107">
        <v>87.4</v>
      </c>
      <c r="D1257" s="108">
        <f t="shared" si="116"/>
        <v>0.40617848970251713</v>
      </c>
      <c r="E1257" s="117">
        <v>6.7339999999999997E-2</v>
      </c>
      <c r="F1257" s="117">
        <v>2.1800000000000001E-3</v>
      </c>
      <c r="G1257" s="117">
        <v>1.32182</v>
      </c>
      <c r="H1257" s="117">
        <v>3.5680000000000003E-2</v>
      </c>
      <c r="I1257" s="117">
        <v>0.14233999999999999</v>
      </c>
      <c r="J1257" s="117">
        <v>1.83E-3</v>
      </c>
      <c r="K1257" s="107">
        <v>848</v>
      </c>
      <c r="L1257" s="107">
        <v>35</v>
      </c>
      <c r="M1257" s="107">
        <v>855</v>
      </c>
      <c r="N1257" s="107">
        <v>16</v>
      </c>
      <c r="O1257" s="107">
        <v>858</v>
      </c>
      <c r="P1257" s="107">
        <v>10</v>
      </c>
      <c r="Q1257" s="109">
        <f t="shared" si="119"/>
        <v>-1.1792452830188704</v>
      </c>
      <c r="R1257" s="109">
        <f t="shared" si="120"/>
        <v>8.6786744208125661</v>
      </c>
      <c r="S1257" s="147">
        <f t="shared" si="115"/>
        <v>-1.1792452830188704</v>
      </c>
      <c r="T1257" s="107">
        <f t="shared" si="117"/>
        <v>858</v>
      </c>
      <c r="U1257" s="107">
        <f t="shared" si="118"/>
        <v>10</v>
      </c>
    </row>
    <row r="1258" spans="1:21" s="110" customFormat="1">
      <c r="A1258" s="106" t="s">
        <v>4948</v>
      </c>
      <c r="B1258" s="107">
        <v>28.4</v>
      </c>
      <c r="C1258" s="107">
        <v>31.3</v>
      </c>
      <c r="D1258" s="108">
        <f t="shared" si="116"/>
        <v>0.9073482428115015</v>
      </c>
      <c r="E1258" s="117">
        <v>6.2420000000000003E-2</v>
      </c>
      <c r="F1258" s="117">
        <v>3.9300000000000003E-3</v>
      </c>
      <c r="G1258" s="117">
        <v>1.23553</v>
      </c>
      <c r="H1258" s="117">
        <v>7.3880000000000001E-2</v>
      </c>
      <c r="I1258" s="117">
        <v>0.14355000000000001</v>
      </c>
      <c r="J1258" s="117">
        <v>2.8800000000000002E-3</v>
      </c>
      <c r="K1258" s="107">
        <v>689</v>
      </c>
      <c r="L1258" s="107">
        <v>93</v>
      </c>
      <c r="M1258" s="107">
        <v>817</v>
      </c>
      <c r="N1258" s="107">
        <v>34</v>
      </c>
      <c r="O1258" s="107">
        <v>865</v>
      </c>
      <c r="P1258" s="107">
        <v>16</v>
      </c>
      <c r="Q1258" s="109">
        <f t="shared" si="119"/>
        <v>-25.544267053701009</v>
      </c>
      <c r="R1258" s="109">
        <f t="shared" si="120"/>
        <v>34.208235411775235</v>
      </c>
      <c r="S1258" s="147">
        <f t="shared" si="115"/>
        <v>-25.544267053701009</v>
      </c>
      <c r="T1258" s="107">
        <f t="shared" si="117"/>
        <v>865</v>
      </c>
      <c r="U1258" s="107">
        <f t="shared" si="118"/>
        <v>16</v>
      </c>
    </row>
    <row r="1259" spans="1:21" s="110" customFormat="1">
      <c r="A1259" s="106" t="s">
        <v>4949</v>
      </c>
      <c r="B1259" s="107">
        <v>31.7</v>
      </c>
      <c r="C1259" s="107">
        <v>32.6</v>
      </c>
      <c r="D1259" s="108">
        <f t="shared" si="116"/>
        <v>0.97239263803680975</v>
      </c>
      <c r="E1259" s="117">
        <v>6.9980000000000001E-2</v>
      </c>
      <c r="F1259" s="117">
        <v>7.0899999999999999E-3</v>
      </c>
      <c r="G1259" s="117">
        <v>1.36086</v>
      </c>
      <c r="H1259" s="117">
        <v>0.13389999999999999</v>
      </c>
      <c r="I1259" s="117">
        <v>0.14101</v>
      </c>
      <c r="J1259" s="117">
        <v>4.5500000000000002E-3</v>
      </c>
      <c r="K1259" s="107">
        <v>928</v>
      </c>
      <c r="L1259" s="107">
        <v>150</v>
      </c>
      <c r="M1259" s="107">
        <v>872</v>
      </c>
      <c r="N1259" s="107">
        <v>58</v>
      </c>
      <c r="O1259" s="107">
        <v>850</v>
      </c>
      <c r="P1259" s="107">
        <v>26</v>
      </c>
      <c r="Q1259" s="109">
        <f t="shared" si="119"/>
        <v>8.405172413793105</v>
      </c>
      <c r="R1259" s="109">
        <f t="shared" si="120"/>
        <v>30.135929289386393</v>
      </c>
      <c r="S1259" s="147">
        <f t="shared" si="115"/>
        <v>8.405172413793105</v>
      </c>
      <c r="T1259" s="107">
        <f t="shared" si="117"/>
        <v>850</v>
      </c>
      <c r="U1259" s="107">
        <f t="shared" si="118"/>
        <v>26</v>
      </c>
    </row>
    <row r="1260" spans="1:21" s="110" customFormat="1">
      <c r="A1260" s="106" t="s">
        <v>4950</v>
      </c>
      <c r="B1260" s="107">
        <v>39.799999999999997</v>
      </c>
      <c r="C1260" s="107">
        <v>44.5</v>
      </c>
      <c r="D1260" s="108">
        <f t="shared" si="116"/>
        <v>0.89438202247191001</v>
      </c>
      <c r="E1260" s="117">
        <v>6.6379999999999995E-2</v>
      </c>
      <c r="F1260" s="117">
        <v>2.49E-3</v>
      </c>
      <c r="G1260" s="117">
        <v>1.3096099999999999</v>
      </c>
      <c r="H1260" s="117">
        <v>4.2959999999999998E-2</v>
      </c>
      <c r="I1260" s="117">
        <v>0.14307</v>
      </c>
      <c r="J1260" s="117">
        <v>2.0100000000000001E-3</v>
      </c>
      <c r="K1260" s="107">
        <v>818</v>
      </c>
      <c r="L1260" s="107">
        <v>45</v>
      </c>
      <c r="M1260" s="107">
        <v>850</v>
      </c>
      <c r="N1260" s="107">
        <v>19</v>
      </c>
      <c r="O1260" s="107">
        <v>862</v>
      </c>
      <c r="P1260" s="107">
        <v>11</v>
      </c>
      <c r="Q1260" s="109">
        <f t="shared" si="119"/>
        <v>-5.3789731051344658</v>
      </c>
      <c r="R1260" s="109">
        <f t="shared" si="120"/>
        <v>11.902112630012111</v>
      </c>
      <c r="S1260" s="147">
        <f t="shared" si="115"/>
        <v>-5.3789731051344658</v>
      </c>
      <c r="T1260" s="107">
        <f t="shared" si="117"/>
        <v>862</v>
      </c>
      <c r="U1260" s="107">
        <f t="shared" si="118"/>
        <v>11</v>
      </c>
    </row>
    <row r="1261" spans="1:21" s="110" customFormat="1">
      <c r="A1261" s="106" t="s">
        <v>4951</v>
      </c>
      <c r="B1261" s="107">
        <v>39.1</v>
      </c>
      <c r="C1261" s="107">
        <v>41.2</v>
      </c>
      <c r="D1261" s="108">
        <f t="shared" si="116"/>
        <v>0.94902912621359226</v>
      </c>
      <c r="E1261" s="117">
        <v>6.4699999999999994E-2</v>
      </c>
      <c r="F1261" s="117">
        <v>2.5899999999999999E-3</v>
      </c>
      <c r="G1261" s="117">
        <v>1.2647600000000001</v>
      </c>
      <c r="H1261" s="117">
        <v>4.5080000000000002E-2</v>
      </c>
      <c r="I1261" s="117">
        <v>0.14177000000000001</v>
      </c>
      <c r="J1261" s="117">
        <v>2.0600000000000002E-3</v>
      </c>
      <c r="K1261" s="107">
        <v>765</v>
      </c>
      <c r="L1261" s="107">
        <v>51</v>
      </c>
      <c r="M1261" s="107">
        <v>830</v>
      </c>
      <c r="N1261" s="107">
        <v>20</v>
      </c>
      <c r="O1261" s="107">
        <v>855</v>
      </c>
      <c r="P1261" s="107">
        <v>12</v>
      </c>
      <c r="Q1261" s="109">
        <f t="shared" si="119"/>
        <v>-11.764705882352944</v>
      </c>
      <c r="R1261" s="109">
        <f t="shared" si="120"/>
        <v>15.228617912900077</v>
      </c>
      <c r="S1261" s="147">
        <f t="shared" si="115"/>
        <v>-11.764705882352944</v>
      </c>
      <c r="T1261" s="107">
        <f t="shared" si="117"/>
        <v>855</v>
      </c>
      <c r="U1261" s="107">
        <f t="shared" si="118"/>
        <v>12</v>
      </c>
    </row>
    <row r="1262" spans="1:21" s="110" customFormat="1">
      <c r="A1262" s="106" t="s">
        <v>4952</v>
      </c>
      <c r="B1262" s="107">
        <v>31.9</v>
      </c>
      <c r="C1262" s="107">
        <v>42.6</v>
      </c>
      <c r="D1262" s="108">
        <f t="shared" si="116"/>
        <v>0.74882629107981213</v>
      </c>
      <c r="E1262" s="117">
        <v>6.4390000000000003E-2</v>
      </c>
      <c r="F1262" s="117">
        <v>2.64E-3</v>
      </c>
      <c r="G1262" s="117">
        <v>1.2796000000000001</v>
      </c>
      <c r="H1262" s="117">
        <v>4.6960000000000002E-2</v>
      </c>
      <c r="I1262" s="117">
        <v>0.14412</v>
      </c>
      <c r="J1262" s="117">
        <v>2.1299999999999999E-3</v>
      </c>
      <c r="K1262" s="107">
        <v>754</v>
      </c>
      <c r="L1262" s="107">
        <v>52</v>
      </c>
      <c r="M1262" s="107">
        <v>837</v>
      </c>
      <c r="N1262" s="107">
        <v>21</v>
      </c>
      <c r="O1262" s="107">
        <v>868</v>
      </c>
      <c r="P1262" s="107">
        <v>12</v>
      </c>
      <c r="Q1262" s="109">
        <f t="shared" si="119"/>
        <v>-15.119363395225459</v>
      </c>
      <c r="R1262" s="109">
        <f t="shared" si="120"/>
        <v>16.194426432015973</v>
      </c>
      <c r="S1262" s="147">
        <f t="shared" si="115"/>
        <v>-15.119363395225459</v>
      </c>
      <c r="T1262" s="107">
        <f t="shared" si="117"/>
        <v>868</v>
      </c>
      <c r="U1262" s="107">
        <f t="shared" si="118"/>
        <v>12</v>
      </c>
    </row>
    <row r="1263" spans="1:21" s="110" customFormat="1">
      <c r="A1263" s="106" t="s">
        <v>4953</v>
      </c>
      <c r="B1263" s="107">
        <v>30.9</v>
      </c>
      <c r="C1263" s="107">
        <v>32.1</v>
      </c>
      <c r="D1263" s="108">
        <f t="shared" si="116"/>
        <v>0.96261682242990643</v>
      </c>
      <c r="E1263" s="117">
        <v>6.4420000000000005E-2</v>
      </c>
      <c r="F1263" s="117">
        <v>3.3500000000000001E-3</v>
      </c>
      <c r="G1263" s="117">
        <v>1.26041</v>
      </c>
      <c r="H1263" s="117">
        <v>6.1010000000000002E-2</v>
      </c>
      <c r="I1263" s="117">
        <v>0.14188999999999999</v>
      </c>
      <c r="J1263" s="117">
        <v>2.4399999999999999E-3</v>
      </c>
      <c r="K1263" s="107">
        <v>755</v>
      </c>
      <c r="L1263" s="107">
        <v>73</v>
      </c>
      <c r="M1263" s="107">
        <v>828</v>
      </c>
      <c r="N1263" s="107">
        <v>27</v>
      </c>
      <c r="O1263" s="107">
        <v>855</v>
      </c>
      <c r="P1263" s="107">
        <v>14</v>
      </c>
      <c r="Q1263" s="109">
        <f t="shared" si="119"/>
        <v>-13.245033112582782</v>
      </c>
      <c r="R1263" s="109">
        <f t="shared" si="120"/>
        <v>22.210846774579906</v>
      </c>
      <c r="S1263" s="147">
        <f t="shared" si="115"/>
        <v>-13.245033112582782</v>
      </c>
      <c r="T1263" s="107">
        <f t="shared" si="117"/>
        <v>855</v>
      </c>
      <c r="U1263" s="107">
        <f t="shared" si="118"/>
        <v>14</v>
      </c>
    </row>
    <row r="1264" spans="1:21" s="110" customFormat="1">
      <c r="A1264" s="106" t="s">
        <v>4954</v>
      </c>
      <c r="B1264" s="107">
        <v>37.5</v>
      </c>
      <c r="C1264" s="107">
        <v>39.9</v>
      </c>
      <c r="D1264" s="108">
        <f t="shared" si="116"/>
        <v>0.93984962406015038</v>
      </c>
      <c r="E1264" s="117">
        <v>6.6210000000000005E-2</v>
      </c>
      <c r="F1264" s="117">
        <v>2.7399999999999998E-3</v>
      </c>
      <c r="G1264" s="117">
        <v>1.2996799999999999</v>
      </c>
      <c r="H1264" s="117">
        <v>4.829E-2</v>
      </c>
      <c r="I1264" s="117">
        <v>0.14235</v>
      </c>
      <c r="J1264" s="117">
        <v>2.1199999999999999E-3</v>
      </c>
      <c r="K1264" s="107">
        <v>813</v>
      </c>
      <c r="L1264" s="107">
        <v>53</v>
      </c>
      <c r="M1264" s="107">
        <v>846</v>
      </c>
      <c r="N1264" s="107">
        <v>21</v>
      </c>
      <c r="O1264" s="107">
        <v>858</v>
      </c>
      <c r="P1264" s="107">
        <v>12</v>
      </c>
      <c r="Q1264" s="109">
        <f t="shared" si="119"/>
        <v>-5.5350553505534972</v>
      </c>
      <c r="R1264" s="109">
        <f t="shared" si="120"/>
        <v>14.072900285401987</v>
      </c>
      <c r="S1264" s="147">
        <f t="shared" si="115"/>
        <v>-5.5350553505534972</v>
      </c>
      <c r="T1264" s="107">
        <f t="shared" si="117"/>
        <v>858</v>
      </c>
      <c r="U1264" s="107">
        <f t="shared" si="118"/>
        <v>12</v>
      </c>
    </row>
    <row r="1265" spans="1:21" s="105" customFormat="1">
      <c r="A1265" s="111" t="s">
        <v>6520</v>
      </c>
      <c r="B1265" s="112"/>
      <c r="C1265" s="112"/>
      <c r="D1265" s="103"/>
      <c r="E1265" s="123"/>
      <c r="F1265" s="123"/>
      <c r="G1265" s="123"/>
      <c r="H1265" s="123"/>
      <c r="I1265" s="123"/>
      <c r="J1265" s="123"/>
      <c r="K1265" s="112"/>
      <c r="L1265" s="112"/>
      <c r="M1265" s="112"/>
      <c r="N1265" s="112"/>
      <c r="O1265" s="112"/>
      <c r="P1265" s="112"/>
      <c r="Q1265" s="113"/>
      <c r="R1265" s="113"/>
      <c r="S1265" s="147">
        <f t="shared" si="115"/>
        <v>0</v>
      </c>
      <c r="T1265" s="112"/>
      <c r="U1265" s="112"/>
    </row>
    <row r="1266" spans="1:21" s="110" customFormat="1">
      <c r="A1266" s="106" t="s">
        <v>6521</v>
      </c>
      <c r="B1266" s="107">
        <v>43.9</v>
      </c>
      <c r="C1266" s="107">
        <v>75.2</v>
      </c>
      <c r="D1266" s="108">
        <f t="shared" si="116"/>
        <v>0.58377659574468077</v>
      </c>
      <c r="E1266" s="117">
        <v>6.4729999999999996E-2</v>
      </c>
      <c r="F1266" s="117">
        <v>2.2000000000000001E-3</v>
      </c>
      <c r="G1266" s="117">
        <v>1.25959</v>
      </c>
      <c r="H1266" s="117">
        <v>3.6799999999999999E-2</v>
      </c>
      <c r="I1266" s="117">
        <v>0.14116999999999999</v>
      </c>
      <c r="J1266" s="117">
        <v>1.9400000000000001E-3</v>
      </c>
      <c r="K1266" s="107">
        <v>766</v>
      </c>
      <c r="L1266" s="107">
        <v>39</v>
      </c>
      <c r="M1266" s="107">
        <v>828</v>
      </c>
      <c r="N1266" s="107">
        <v>17</v>
      </c>
      <c r="O1266" s="107">
        <v>851</v>
      </c>
      <c r="P1266" s="107">
        <v>11</v>
      </c>
      <c r="Q1266" s="109">
        <f t="shared" si="119"/>
        <v>-11.09660574412532</v>
      </c>
      <c r="R1266" s="109">
        <f t="shared" si="120"/>
        <v>11.671595152758329</v>
      </c>
      <c r="S1266" s="147">
        <f t="shared" si="115"/>
        <v>-11.09660574412532</v>
      </c>
      <c r="T1266" s="107">
        <f t="shared" si="117"/>
        <v>851</v>
      </c>
      <c r="U1266" s="107">
        <f t="shared" si="118"/>
        <v>11</v>
      </c>
    </row>
    <row r="1267" spans="1:21" s="110" customFormat="1">
      <c r="A1267" s="106" t="s">
        <v>4955</v>
      </c>
      <c r="B1267" s="107">
        <v>90.7</v>
      </c>
      <c r="C1267" s="107">
        <v>123.1</v>
      </c>
      <c r="D1267" s="108">
        <f t="shared" si="116"/>
        <v>0.73679935012185216</v>
      </c>
      <c r="E1267" s="117">
        <v>6.7919999999999994E-2</v>
      </c>
      <c r="F1267" s="117">
        <v>2.0100000000000001E-3</v>
      </c>
      <c r="G1267" s="117">
        <v>1.31732</v>
      </c>
      <c r="H1267" s="117">
        <v>3.1820000000000001E-2</v>
      </c>
      <c r="I1267" s="117">
        <v>0.14069999999999999</v>
      </c>
      <c r="J1267" s="117">
        <v>1.82E-3</v>
      </c>
      <c r="K1267" s="107">
        <v>866</v>
      </c>
      <c r="L1267" s="107">
        <v>29</v>
      </c>
      <c r="M1267" s="107">
        <v>853</v>
      </c>
      <c r="N1267" s="107">
        <v>14</v>
      </c>
      <c r="O1267" s="107">
        <v>849</v>
      </c>
      <c r="P1267" s="107">
        <v>10</v>
      </c>
      <c r="Q1267" s="109">
        <f t="shared" si="119"/>
        <v>1.9630484988452657</v>
      </c>
      <c r="R1267" s="109">
        <f t="shared" si="120"/>
        <v>6.9603022883950256</v>
      </c>
      <c r="S1267" s="147">
        <f t="shared" si="115"/>
        <v>1.9630484988452657</v>
      </c>
      <c r="T1267" s="107">
        <f t="shared" si="117"/>
        <v>849</v>
      </c>
      <c r="U1267" s="107">
        <f t="shared" si="118"/>
        <v>10</v>
      </c>
    </row>
    <row r="1268" spans="1:21" s="110" customFormat="1">
      <c r="A1268" s="106" t="s">
        <v>4956</v>
      </c>
      <c r="B1268" s="107">
        <v>54.8</v>
      </c>
      <c r="C1268" s="107">
        <v>82.7</v>
      </c>
      <c r="D1268" s="108">
        <f t="shared" si="116"/>
        <v>0.66263603385731551</v>
      </c>
      <c r="E1268" s="117">
        <v>6.8320000000000006E-2</v>
      </c>
      <c r="F1268" s="117">
        <v>2.1199999999999999E-3</v>
      </c>
      <c r="G1268" s="117">
        <v>1.32711</v>
      </c>
      <c r="H1268" s="117">
        <v>3.4130000000000001E-2</v>
      </c>
      <c r="I1268" s="117">
        <v>0.14091000000000001</v>
      </c>
      <c r="J1268" s="117">
        <v>1.8600000000000001E-3</v>
      </c>
      <c r="K1268" s="107">
        <v>878</v>
      </c>
      <c r="L1268" s="107">
        <v>32</v>
      </c>
      <c r="M1268" s="107">
        <v>858</v>
      </c>
      <c r="N1268" s="107">
        <v>15</v>
      </c>
      <c r="O1268" s="107">
        <v>850</v>
      </c>
      <c r="P1268" s="107">
        <v>11</v>
      </c>
      <c r="Q1268" s="109">
        <f t="shared" si="119"/>
        <v>3.1890660592255093</v>
      </c>
      <c r="R1268" s="109">
        <f t="shared" si="120"/>
        <v>7.4884848017089265</v>
      </c>
      <c r="S1268" s="147">
        <f t="shared" si="115"/>
        <v>3.1890660592255093</v>
      </c>
      <c r="T1268" s="107">
        <f t="shared" si="117"/>
        <v>850</v>
      </c>
      <c r="U1268" s="107">
        <f t="shared" si="118"/>
        <v>11</v>
      </c>
    </row>
    <row r="1269" spans="1:21" s="110" customFormat="1">
      <c r="A1269" s="106" t="s">
        <v>4957</v>
      </c>
      <c r="B1269" s="107">
        <v>50</v>
      </c>
      <c r="C1269" s="107">
        <v>86.2</v>
      </c>
      <c r="D1269" s="108">
        <f t="shared" si="116"/>
        <v>0.58004640371229699</v>
      </c>
      <c r="E1269" s="117">
        <v>6.6820000000000004E-2</v>
      </c>
      <c r="F1269" s="117">
        <v>2.0600000000000002E-3</v>
      </c>
      <c r="G1269" s="117">
        <v>1.2949999999999999</v>
      </c>
      <c r="H1269" s="117">
        <v>3.3059999999999999E-2</v>
      </c>
      <c r="I1269" s="117">
        <v>0.14058999999999999</v>
      </c>
      <c r="J1269" s="117">
        <v>1.8500000000000001E-3</v>
      </c>
      <c r="K1269" s="107">
        <v>832</v>
      </c>
      <c r="L1269" s="107">
        <v>32</v>
      </c>
      <c r="M1269" s="107">
        <v>844</v>
      </c>
      <c r="N1269" s="107">
        <v>15</v>
      </c>
      <c r="O1269" s="107">
        <v>848</v>
      </c>
      <c r="P1269" s="107">
        <v>10</v>
      </c>
      <c r="Q1269" s="109">
        <f t="shared" si="119"/>
        <v>-1.9230769230769162</v>
      </c>
      <c r="R1269" s="109">
        <f t="shared" si="120"/>
        <v>8.2004748417384317</v>
      </c>
      <c r="S1269" s="147">
        <f t="shared" si="115"/>
        <v>-1.9230769230769162</v>
      </c>
      <c r="T1269" s="107">
        <f t="shared" si="117"/>
        <v>848</v>
      </c>
      <c r="U1269" s="107">
        <f t="shared" si="118"/>
        <v>10</v>
      </c>
    </row>
    <row r="1270" spans="1:21" s="110" customFormat="1">
      <c r="A1270" s="106" t="s">
        <v>4958</v>
      </c>
      <c r="B1270" s="107">
        <v>382.9</v>
      </c>
      <c r="C1270" s="107">
        <v>293.60000000000002</v>
      </c>
      <c r="D1270" s="108">
        <f t="shared" si="116"/>
        <v>1.3041553133514985</v>
      </c>
      <c r="E1270" s="117">
        <v>6.7729999999999999E-2</v>
      </c>
      <c r="F1270" s="117">
        <v>1.6100000000000001E-3</v>
      </c>
      <c r="G1270" s="117">
        <v>1.3404499999999999</v>
      </c>
      <c r="H1270" s="117">
        <v>2.2460000000000001E-2</v>
      </c>
      <c r="I1270" s="117">
        <v>0.14355999999999999</v>
      </c>
      <c r="J1270" s="117">
        <v>1.6999999999999999E-3</v>
      </c>
      <c r="K1270" s="107">
        <v>860</v>
      </c>
      <c r="L1270" s="107">
        <v>17</v>
      </c>
      <c r="M1270" s="107">
        <v>863</v>
      </c>
      <c r="N1270" s="107">
        <v>10</v>
      </c>
      <c r="O1270" s="107">
        <v>865</v>
      </c>
      <c r="P1270" s="107">
        <v>10</v>
      </c>
      <c r="Q1270" s="109">
        <f t="shared" si="119"/>
        <v>-0.58139534883721034</v>
      </c>
      <c r="R1270" s="109">
        <f t="shared" si="120"/>
        <v>4.6065901127353159</v>
      </c>
      <c r="S1270" s="147">
        <f t="shared" si="115"/>
        <v>-0.58139534883721034</v>
      </c>
      <c r="T1270" s="107">
        <f t="shared" si="117"/>
        <v>865</v>
      </c>
      <c r="U1270" s="107">
        <f t="shared" si="118"/>
        <v>10</v>
      </c>
    </row>
    <row r="1271" spans="1:21" s="110" customFormat="1">
      <c r="A1271" s="106" t="s">
        <v>4959</v>
      </c>
      <c r="B1271" s="107">
        <v>96.9</v>
      </c>
      <c r="C1271" s="107">
        <v>116.6</v>
      </c>
      <c r="D1271" s="108">
        <f t="shared" si="116"/>
        <v>0.83104631217838776</v>
      </c>
      <c r="E1271" s="117">
        <v>6.6780000000000006E-2</v>
      </c>
      <c r="F1271" s="117">
        <v>2.33E-3</v>
      </c>
      <c r="G1271" s="117">
        <v>1.3129500000000001</v>
      </c>
      <c r="H1271" s="117">
        <v>3.959E-2</v>
      </c>
      <c r="I1271" s="117">
        <v>0.14260999999999999</v>
      </c>
      <c r="J1271" s="117">
        <v>2.0100000000000001E-3</v>
      </c>
      <c r="K1271" s="107">
        <v>831</v>
      </c>
      <c r="L1271" s="107">
        <v>40</v>
      </c>
      <c r="M1271" s="107">
        <v>851</v>
      </c>
      <c r="N1271" s="107">
        <v>17</v>
      </c>
      <c r="O1271" s="107">
        <v>859</v>
      </c>
      <c r="P1271" s="107">
        <v>11</v>
      </c>
      <c r="Q1271" s="109">
        <f t="shared" si="119"/>
        <v>-3.3694344163658352</v>
      </c>
      <c r="R1271" s="109">
        <f t="shared" si="120"/>
        <v>10.297463360030207</v>
      </c>
      <c r="S1271" s="147">
        <f t="shared" si="115"/>
        <v>-3.3694344163658352</v>
      </c>
      <c r="T1271" s="107">
        <f t="shared" si="117"/>
        <v>859</v>
      </c>
      <c r="U1271" s="107">
        <f t="shared" si="118"/>
        <v>11</v>
      </c>
    </row>
    <row r="1272" spans="1:21" s="110" customFormat="1">
      <c r="A1272" s="106" t="s">
        <v>4960</v>
      </c>
      <c r="B1272" s="107">
        <v>25.7</v>
      </c>
      <c r="C1272" s="107">
        <v>46</v>
      </c>
      <c r="D1272" s="108">
        <f t="shared" si="116"/>
        <v>0.55869565217391304</v>
      </c>
      <c r="E1272" s="117">
        <v>7.2969999999999993E-2</v>
      </c>
      <c r="F1272" s="117">
        <v>3.4499999999999999E-3</v>
      </c>
      <c r="G1272" s="117">
        <v>1.4381600000000001</v>
      </c>
      <c r="H1272" s="117">
        <v>6.2710000000000002E-2</v>
      </c>
      <c r="I1272" s="117">
        <v>0.14297000000000001</v>
      </c>
      <c r="J1272" s="117">
        <v>2.5100000000000001E-3</v>
      </c>
      <c r="K1272" s="107">
        <v>1013</v>
      </c>
      <c r="L1272" s="107">
        <v>60</v>
      </c>
      <c r="M1272" s="107">
        <v>905</v>
      </c>
      <c r="N1272" s="107">
        <v>26</v>
      </c>
      <c r="O1272" s="107">
        <v>861</v>
      </c>
      <c r="P1272" s="107">
        <v>14</v>
      </c>
      <c r="Q1272" s="109">
        <f t="shared" si="119"/>
        <v>15.004935834155974</v>
      </c>
      <c r="R1272" s="109">
        <f t="shared" si="120"/>
        <v>10.441029702301512</v>
      </c>
      <c r="S1272" s="147">
        <f t="shared" si="115"/>
        <v>15.004935834155974</v>
      </c>
      <c r="T1272" s="107">
        <f t="shared" si="117"/>
        <v>861</v>
      </c>
      <c r="U1272" s="107">
        <f t="shared" si="118"/>
        <v>14</v>
      </c>
    </row>
    <row r="1273" spans="1:21" s="110" customFormat="1">
      <c r="A1273" s="106" t="s">
        <v>4961</v>
      </c>
      <c r="B1273" s="107">
        <v>88.3</v>
      </c>
      <c r="C1273" s="107">
        <v>106.7</v>
      </c>
      <c r="D1273" s="108">
        <f t="shared" si="116"/>
        <v>0.82755388940955943</v>
      </c>
      <c r="E1273" s="117">
        <v>6.7419999999999994E-2</v>
      </c>
      <c r="F1273" s="117">
        <v>2.0600000000000002E-3</v>
      </c>
      <c r="G1273" s="117">
        <v>1.3172600000000001</v>
      </c>
      <c r="H1273" s="117">
        <v>3.3369999999999997E-2</v>
      </c>
      <c r="I1273" s="117">
        <v>0.14172000000000001</v>
      </c>
      <c r="J1273" s="117">
        <v>1.8799999999999999E-3</v>
      </c>
      <c r="K1273" s="107">
        <v>851</v>
      </c>
      <c r="L1273" s="107">
        <v>31</v>
      </c>
      <c r="M1273" s="107">
        <v>853</v>
      </c>
      <c r="N1273" s="107">
        <v>15</v>
      </c>
      <c r="O1273" s="107">
        <v>854</v>
      </c>
      <c r="P1273" s="107">
        <v>11</v>
      </c>
      <c r="Q1273" s="109">
        <f t="shared" si="119"/>
        <v>-0.35252643948295859</v>
      </c>
      <c r="R1273" s="109">
        <f t="shared" si="120"/>
        <v>7.7548249496723232</v>
      </c>
      <c r="S1273" s="147">
        <f t="shared" si="115"/>
        <v>-0.35252643948295859</v>
      </c>
      <c r="T1273" s="107">
        <f t="shared" si="117"/>
        <v>854</v>
      </c>
      <c r="U1273" s="107">
        <f t="shared" si="118"/>
        <v>11</v>
      </c>
    </row>
    <row r="1274" spans="1:21" s="110" customFormat="1">
      <c r="A1274" s="106" t="s">
        <v>4962</v>
      </c>
      <c r="B1274" s="107">
        <v>52.7</v>
      </c>
      <c r="C1274" s="107">
        <v>86.1</v>
      </c>
      <c r="D1274" s="108">
        <f t="shared" si="116"/>
        <v>0.61207897793263655</v>
      </c>
      <c r="E1274" s="117">
        <v>6.6669999999999993E-2</v>
      </c>
      <c r="F1274" s="117">
        <v>2.0600000000000002E-3</v>
      </c>
      <c r="G1274" s="117">
        <v>1.31982</v>
      </c>
      <c r="H1274" s="117">
        <v>3.3910000000000003E-2</v>
      </c>
      <c r="I1274" s="117">
        <v>0.14358000000000001</v>
      </c>
      <c r="J1274" s="117">
        <v>1.91E-3</v>
      </c>
      <c r="K1274" s="107">
        <v>827</v>
      </c>
      <c r="L1274" s="107">
        <v>32</v>
      </c>
      <c r="M1274" s="107">
        <v>854</v>
      </c>
      <c r="N1274" s="107">
        <v>15</v>
      </c>
      <c r="O1274" s="107">
        <v>865</v>
      </c>
      <c r="P1274" s="107">
        <v>11</v>
      </c>
      <c r="Q1274" s="109">
        <f t="shared" si="119"/>
        <v>-4.5949214026602236</v>
      </c>
      <c r="R1274" s="109">
        <f t="shared" si="120"/>
        <v>8.5203397879971199</v>
      </c>
      <c r="S1274" s="147">
        <f t="shared" si="115"/>
        <v>-4.5949214026602236</v>
      </c>
      <c r="T1274" s="107">
        <f t="shared" si="117"/>
        <v>865</v>
      </c>
      <c r="U1274" s="107">
        <f t="shared" si="118"/>
        <v>11</v>
      </c>
    </row>
    <row r="1275" spans="1:21" s="110" customFormat="1">
      <c r="A1275" s="106" t="s">
        <v>4963</v>
      </c>
      <c r="B1275" s="107">
        <v>31.3</v>
      </c>
      <c r="C1275" s="107">
        <v>60.5</v>
      </c>
      <c r="D1275" s="108">
        <f t="shared" si="116"/>
        <v>0.51735537190082648</v>
      </c>
      <c r="E1275" s="117">
        <v>7.3590000000000003E-2</v>
      </c>
      <c r="F1275" s="117">
        <v>2.5200000000000001E-3</v>
      </c>
      <c r="G1275" s="117">
        <v>1.42763</v>
      </c>
      <c r="H1275" s="117">
        <v>4.2229999999999997E-2</v>
      </c>
      <c r="I1275" s="117">
        <v>0.14069999999999999</v>
      </c>
      <c r="J1275" s="117">
        <v>2E-3</v>
      </c>
      <c r="K1275" s="107">
        <v>1030</v>
      </c>
      <c r="L1275" s="107">
        <v>37</v>
      </c>
      <c r="M1275" s="107">
        <v>901</v>
      </c>
      <c r="N1275" s="107">
        <v>18</v>
      </c>
      <c r="O1275" s="107">
        <v>849</v>
      </c>
      <c r="P1275" s="107">
        <v>11</v>
      </c>
      <c r="Q1275" s="109">
        <f t="shared" si="119"/>
        <v>17.572815533980581</v>
      </c>
      <c r="R1275" s="109">
        <f t="shared" si="120"/>
        <v>6.2953706983731035</v>
      </c>
      <c r="S1275" s="147" t="str">
        <f t="shared" si="115"/>
        <v>X</v>
      </c>
      <c r="T1275" s="107">
        <f t="shared" si="117"/>
        <v>849</v>
      </c>
      <c r="U1275" s="107">
        <f t="shared" si="118"/>
        <v>11</v>
      </c>
    </row>
    <row r="1276" spans="1:21" s="110" customFormat="1">
      <c r="A1276" s="106" t="s">
        <v>4964</v>
      </c>
      <c r="B1276" s="107">
        <v>83.6</v>
      </c>
      <c r="C1276" s="107">
        <v>152.5</v>
      </c>
      <c r="D1276" s="108">
        <f t="shared" si="116"/>
        <v>0.54819672131147534</v>
      </c>
      <c r="E1276" s="117">
        <v>6.8860000000000005E-2</v>
      </c>
      <c r="F1276" s="117">
        <v>1.7700000000000001E-3</v>
      </c>
      <c r="G1276" s="117">
        <v>1.3460099999999999</v>
      </c>
      <c r="H1276" s="117">
        <v>2.6020000000000001E-2</v>
      </c>
      <c r="I1276" s="117">
        <v>0.14177999999999999</v>
      </c>
      <c r="J1276" s="117">
        <v>1.74E-3</v>
      </c>
      <c r="K1276" s="107">
        <v>895</v>
      </c>
      <c r="L1276" s="107">
        <v>21</v>
      </c>
      <c r="M1276" s="107">
        <v>866</v>
      </c>
      <c r="N1276" s="107">
        <v>11</v>
      </c>
      <c r="O1276" s="107">
        <v>855</v>
      </c>
      <c r="P1276" s="107">
        <v>10</v>
      </c>
      <c r="Q1276" s="109">
        <f t="shared" si="119"/>
        <v>4.4692737430167551</v>
      </c>
      <c r="R1276" s="109">
        <f t="shared" si="120"/>
        <v>5.0090863512071229</v>
      </c>
      <c r="S1276" s="147">
        <f t="shared" si="115"/>
        <v>4.4692737430167551</v>
      </c>
      <c r="T1276" s="107">
        <f t="shared" si="117"/>
        <v>855</v>
      </c>
      <c r="U1276" s="107">
        <f t="shared" si="118"/>
        <v>10</v>
      </c>
    </row>
    <row r="1277" spans="1:21" s="110" customFormat="1">
      <c r="A1277" s="106" t="s">
        <v>4965</v>
      </c>
      <c r="B1277" s="107">
        <v>25.1</v>
      </c>
      <c r="C1277" s="107">
        <v>45.8</v>
      </c>
      <c r="D1277" s="108">
        <f t="shared" si="116"/>
        <v>0.54803493449781671</v>
      </c>
      <c r="E1277" s="117">
        <v>6.862E-2</v>
      </c>
      <c r="F1277" s="117">
        <v>2.6800000000000001E-3</v>
      </c>
      <c r="G1277" s="117">
        <v>1.3418600000000001</v>
      </c>
      <c r="H1277" s="117">
        <v>4.6800000000000001E-2</v>
      </c>
      <c r="I1277" s="117">
        <v>0.14182</v>
      </c>
      <c r="J1277" s="117">
        <v>2.15E-3</v>
      </c>
      <c r="K1277" s="107">
        <v>887</v>
      </c>
      <c r="L1277" s="107">
        <v>47</v>
      </c>
      <c r="M1277" s="107">
        <v>864</v>
      </c>
      <c r="N1277" s="107">
        <v>20</v>
      </c>
      <c r="O1277" s="107">
        <v>855</v>
      </c>
      <c r="P1277" s="107">
        <v>12</v>
      </c>
      <c r="Q1277" s="109">
        <f t="shared" si="119"/>
        <v>3.6076662908680945</v>
      </c>
      <c r="R1277" s="109">
        <f t="shared" si="120"/>
        <v>10.56746529475987</v>
      </c>
      <c r="S1277" s="147">
        <f t="shared" si="115"/>
        <v>3.6076662908680945</v>
      </c>
      <c r="T1277" s="107">
        <f t="shared" si="117"/>
        <v>855</v>
      </c>
      <c r="U1277" s="107">
        <f t="shared" si="118"/>
        <v>12</v>
      </c>
    </row>
    <row r="1278" spans="1:21" s="110" customFormat="1">
      <c r="A1278" s="106" t="s">
        <v>4966</v>
      </c>
      <c r="B1278" s="107">
        <v>138.9</v>
      </c>
      <c r="C1278" s="107">
        <v>159</v>
      </c>
      <c r="D1278" s="108">
        <f t="shared" si="116"/>
        <v>0.87358490566037739</v>
      </c>
      <c r="E1278" s="117">
        <v>6.8839999999999998E-2</v>
      </c>
      <c r="F1278" s="117">
        <v>1.9499999999999999E-3</v>
      </c>
      <c r="G1278" s="117">
        <v>1.3393299999999999</v>
      </c>
      <c r="H1278" s="117">
        <v>3.0429999999999999E-2</v>
      </c>
      <c r="I1278" s="117">
        <v>0.14111000000000001</v>
      </c>
      <c r="J1278" s="117">
        <v>1.82E-3</v>
      </c>
      <c r="K1278" s="107">
        <v>894</v>
      </c>
      <c r="L1278" s="107">
        <v>26</v>
      </c>
      <c r="M1278" s="107">
        <v>863</v>
      </c>
      <c r="N1278" s="107">
        <v>13</v>
      </c>
      <c r="O1278" s="107">
        <v>851</v>
      </c>
      <c r="P1278" s="107">
        <v>10</v>
      </c>
      <c r="Q1278" s="109">
        <f t="shared" si="119"/>
        <v>4.8098434004474218</v>
      </c>
      <c r="R1278" s="109">
        <f t="shared" si="120"/>
        <v>5.9716661702109803</v>
      </c>
      <c r="S1278" s="147">
        <f t="shared" si="115"/>
        <v>4.8098434004474218</v>
      </c>
      <c r="T1278" s="107">
        <f t="shared" si="117"/>
        <v>851</v>
      </c>
      <c r="U1278" s="107">
        <f t="shared" si="118"/>
        <v>10</v>
      </c>
    </row>
    <row r="1279" spans="1:21" s="110" customFormat="1">
      <c r="A1279" s="106" t="s">
        <v>4967</v>
      </c>
      <c r="B1279" s="107">
        <v>50.6</v>
      </c>
      <c r="C1279" s="107">
        <v>79.2</v>
      </c>
      <c r="D1279" s="108">
        <f t="shared" si="116"/>
        <v>0.63888888888888884</v>
      </c>
      <c r="E1279" s="117">
        <v>6.8510000000000001E-2</v>
      </c>
      <c r="F1279" s="117">
        <v>2.1099999999999999E-3</v>
      </c>
      <c r="G1279" s="117">
        <v>1.35188</v>
      </c>
      <c r="H1279" s="117">
        <v>3.4720000000000001E-2</v>
      </c>
      <c r="I1279" s="117">
        <v>0.14312</v>
      </c>
      <c r="J1279" s="117">
        <v>1.91E-3</v>
      </c>
      <c r="K1279" s="107">
        <v>884</v>
      </c>
      <c r="L1279" s="107">
        <v>31</v>
      </c>
      <c r="M1279" s="107">
        <v>868</v>
      </c>
      <c r="N1279" s="107">
        <v>15</v>
      </c>
      <c r="O1279" s="107">
        <v>862</v>
      </c>
      <c r="P1279" s="107">
        <v>11</v>
      </c>
      <c r="Q1279" s="109">
        <f t="shared" si="119"/>
        <v>2.4886877828054321</v>
      </c>
      <c r="R1279" s="109">
        <f t="shared" si="120"/>
        <v>7.2777661568226977</v>
      </c>
      <c r="S1279" s="147">
        <f t="shared" si="115"/>
        <v>2.4886877828054321</v>
      </c>
      <c r="T1279" s="107">
        <f t="shared" si="117"/>
        <v>862</v>
      </c>
      <c r="U1279" s="107">
        <f t="shared" si="118"/>
        <v>11</v>
      </c>
    </row>
    <row r="1280" spans="1:21" s="110" customFormat="1">
      <c r="A1280" s="106" t="s">
        <v>4968</v>
      </c>
      <c r="B1280" s="107">
        <v>134.69999999999999</v>
      </c>
      <c r="C1280" s="107">
        <v>146.80000000000001</v>
      </c>
      <c r="D1280" s="108">
        <f t="shared" si="116"/>
        <v>0.91757493188010886</v>
      </c>
      <c r="E1280" s="117">
        <v>6.6430000000000003E-2</v>
      </c>
      <c r="F1280" s="117">
        <v>1.7899999999999999E-3</v>
      </c>
      <c r="G1280" s="117">
        <v>1.31677</v>
      </c>
      <c r="H1280" s="117">
        <v>2.7799999999999998E-2</v>
      </c>
      <c r="I1280" s="117">
        <v>0.14374999999999999</v>
      </c>
      <c r="J1280" s="117">
        <v>1.81E-3</v>
      </c>
      <c r="K1280" s="107">
        <v>820</v>
      </c>
      <c r="L1280" s="107">
        <v>24</v>
      </c>
      <c r="M1280" s="107">
        <v>853</v>
      </c>
      <c r="N1280" s="107">
        <v>12</v>
      </c>
      <c r="O1280" s="107">
        <v>866</v>
      </c>
      <c r="P1280" s="107">
        <v>10</v>
      </c>
      <c r="Q1280" s="109">
        <f t="shared" si="119"/>
        <v>-5.6097560975609806</v>
      </c>
      <c r="R1280" s="109">
        <f t="shared" si="120"/>
        <v>6.6457799072681016</v>
      </c>
      <c r="S1280" s="147">
        <f t="shared" si="115"/>
        <v>-5.6097560975609806</v>
      </c>
      <c r="T1280" s="107">
        <f t="shared" si="117"/>
        <v>866</v>
      </c>
      <c r="U1280" s="107">
        <f t="shared" si="118"/>
        <v>10</v>
      </c>
    </row>
    <row r="1281" spans="1:21" s="110" customFormat="1">
      <c r="A1281" s="106" t="s">
        <v>4969</v>
      </c>
      <c r="B1281" s="107">
        <v>53</v>
      </c>
      <c r="C1281" s="107">
        <v>90.7</v>
      </c>
      <c r="D1281" s="108">
        <f t="shared" si="116"/>
        <v>0.58434399117971336</v>
      </c>
      <c r="E1281" s="117">
        <v>6.7159999999999997E-2</v>
      </c>
      <c r="F1281" s="117">
        <v>2.7399999999999998E-3</v>
      </c>
      <c r="G1281" s="117">
        <v>1.32704</v>
      </c>
      <c r="H1281" s="117">
        <v>5.0950000000000002E-2</v>
      </c>
      <c r="I1281" s="117">
        <v>0.14332</v>
      </c>
      <c r="J1281" s="117">
        <v>2E-3</v>
      </c>
      <c r="K1281" s="107">
        <v>843</v>
      </c>
      <c r="L1281" s="107">
        <v>87</v>
      </c>
      <c r="M1281" s="107">
        <v>858</v>
      </c>
      <c r="N1281" s="107">
        <v>22</v>
      </c>
      <c r="O1281" s="107">
        <v>863</v>
      </c>
      <c r="P1281" s="107">
        <v>11</v>
      </c>
      <c r="Q1281" s="109">
        <f t="shared" si="119"/>
        <v>-2.3724792408066353</v>
      </c>
      <c r="R1281" s="109">
        <f t="shared" si="120"/>
        <v>21.290811967307359</v>
      </c>
      <c r="S1281" s="147">
        <f t="shared" si="115"/>
        <v>-2.3724792408066353</v>
      </c>
      <c r="T1281" s="107">
        <f t="shared" si="117"/>
        <v>863</v>
      </c>
      <c r="U1281" s="107">
        <f t="shared" si="118"/>
        <v>11</v>
      </c>
    </row>
    <row r="1282" spans="1:21" s="110" customFormat="1">
      <c r="A1282" s="106" t="s">
        <v>4970</v>
      </c>
      <c r="B1282" s="107">
        <v>23.1</v>
      </c>
      <c r="C1282" s="107">
        <v>53.9</v>
      </c>
      <c r="D1282" s="108">
        <f t="shared" si="116"/>
        <v>0.4285714285714286</v>
      </c>
      <c r="E1282" s="117">
        <v>6.6669999999999993E-2</v>
      </c>
      <c r="F1282" s="117">
        <v>2.5600000000000002E-3</v>
      </c>
      <c r="G1282" s="117">
        <v>1.2988299999999999</v>
      </c>
      <c r="H1282" s="117">
        <v>4.4400000000000002E-2</v>
      </c>
      <c r="I1282" s="117">
        <v>0.14127999999999999</v>
      </c>
      <c r="J1282" s="117">
        <v>2.1199999999999999E-3</v>
      </c>
      <c r="K1282" s="107">
        <v>827</v>
      </c>
      <c r="L1282" s="107">
        <v>46</v>
      </c>
      <c r="M1282" s="107">
        <v>845</v>
      </c>
      <c r="N1282" s="107">
        <v>20</v>
      </c>
      <c r="O1282" s="107">
        <v>852</v>
      </c>
      <c r="P1282" s="107">
        <v>12</v>
      </c>
      <c r="Q1282" s="109">
        <f t="shared" si="119"/>
        <v>-3.0229746070133068</v>
      </c>
      <c r="R1282" s="109">
        <f t="shared" si="120"/>
        <v>11.822552692993899</v>
      </c>
      <c r="S1282" s="147">
        <f t="shared" si="115"/>
        <v>-3.0229746070133068</v>
      </c>
      <c r="T1282" s="107">
        <f t="shared" si="117"/>
        <v>852</v>
      </c>
      <c r="U1282" s="107">
        <f t="shared" si="118"/>
        <v>12</v>
      </c>
    </row>
    <row r="1283" spans="1:21" s="110" customFormat="1">
      <c r="A1283" s="106" t="s">
        <v>4971</v>
      </c>
      <c r="B1283" s="107">
        <v>6.1</v>
      </c>
      <c r="C1283" s="107">
        <v>19.600000000000001</v>
      </c>
      <c r="D1283" s="108">
        <f t="shared" si="116"/>
        <v>0.31122448979591832</v>
      </c>
      <c r="E1283" s="117">
        <v>6.8779999999999994E-2</v>
      </c>
      <c r="F1283" s="117">
        <v>4.2700000000000004E-3</v>
      </c>
      <c r="G1283" s="117">
        <v>1.36483</v>
      </c>
      <c r="H1283" s="117">
        <v>8.0680000000000002E-2</v>
      </c>
      <c r="I1283" s="117">
        <v>0.14391999999999999</v>
      </c>
      <c r="J1283" s="117">
        <v>2.8999999999999998E-3</v>
      </c>
      <c r="K1283" s="107">
        <v>892</v>
      </c>
      <c r="L1283" s="107">
        <v>89</v>
      </c>
      <c r="M1283" s="107">
        <v>874</v>
      </c>
      <c r="N1283" s="107">
        <v>35</v>
      </c>
      <c r="O1283" s="107">
        <v>867</v>
      </c>
      <c r="P1283" s="107">
        <v>16</v>
      </c>
      <c r="Q1283" s="109">
        <f t="shared" si="119"/>
        <v>2.8026905829596438</v>
      </c>
      <c r="R1283" s="109">
        <f t="shared" si="120"/>
        <v>19.724850978960294</v>
      </c>
      <c r="S1283" s="147">
        <f t="shared" si="115"/>
        <v>2.8026905829596438</v>
      </c>
      <c r="T1283" s="107">
        <f t="shared" si="117"/>
        <v>867</v>
      </c>
      <c r="U1283" s="107">
        <f t="shared" si="118"/>
        <v>16</v>
      </c>
    </row>
    <row r="1284" spans="1:21" s="110" customFormat="1">
      <c r="A1284" s="106" t="s">
        <v>4972</v>
      </c>
      <c r="B1284" s="107">
        <v>120.3</v>
      </c>
      <c r="C1284" s="107">
        <v>203.3</v>
      </c>
      <c r="D1284" s="108">
        <f t="shared" si="116"/>
        <v>0.59173635022134774</v>
      </c>
      <c r="E1284" s="117">
        <v>6.9260000000000002E-2</v>
      </c>
      <c r="F1284" s="117">
        <v>1.8E-3</v>
      </c>
      <c r="G1284" s="117">
        <v>1.3625700000000001</v>
      </c>
      <c r="H1284" s="117">
        <v>2.7150000000000001E-2</v>
      </c>
      <c r="I1284" s="117">
        <v>0.14269000000000001</v>
      </c>
      <c r="J1284" s="117">
        <v>1.7899999999999999E-3</v>
      </c>
      <c r="K1284" s="107">
        <v>906</v>
      </c>
      <c r="L1284" s="107">
        <v>22</v>
      </c>
      <c r="M1284" s="107">
        <v>873</v>
      </c>
      <c r="N1284" s="107">
        <v>12</v>
      </c>
      <c r="O1284" s="107">
        <v>860</v>
      </c>
      <c r="P1284" s="107">
        <v>10</v>
      </c>
      <c r="Q1284" s="109">
        <f t="shared" si="119"/>
        <v>5.0772626931567366</v>
      </c>
      <c r="R1284" s="109">
        <f t="shared" si="120"/>
        <v>5.1112204527537175</v>
      </c>
      <c r="S1284" s="147">
        <f t="shared" ref="S1284:S1347" si="121">IF(OR(Q1284-R1284&gt;10,Q1284+R1284&lt;-5),"X",Q1284)</f>
        <v>5.0772626931567366</v>
      </c>
      <c r="T1284" s="107">
        <f t="shared" si="117"/>
        <v>860</v>
      </c>
      <c r="U1284" s="107">
        <f t="shared" si="118"/>
        <v>10</v>
      </c>
    </row>
    <row r="1285" spans="1:21" s="110" customFormat="1">
      <c r="A1285" s="106" t="s">
        <v>4973</v>
      </c>
      <c r="B1285" s="107">
        <v>25.5</v>
      </c>
      <c r="C1285" s="107">
        <v>57.8</v>
      </c>
      <c r="D1285" s="108">
        <f t="shared" ref="D1285:D1347" si="122">B1285/C1285</f>
        <v>0.44117647058823534</v>
      </c>
      <c r="E1285" s="117">
        <v>6.5500000000000003E-2</v>
      </c>
      <c r="F1285" s="117">
        <v>2.3600000000000001E-3</v>
      </c>
      <c r="G1285" s="117">
        <v>1.27393</v>
      </c>
      <c r="H1285" s="117">
        <v>4.0280000000000003E-2</v>
      </c>
      <c r="I1285" s="117">
        <v>0.14104</v>
      </c>
      <c r="J1285" s="117">
        <v>2.0500000000000002E-3</v>
      </c>
      <c r="K1285" s="107">
        <v>790</v>
      </c>
      <c r="L1285" s="107">
        <v>42</v>
      </c>
      <c r="M1285" s="107">
        <v>834</v>
      </c>
      <c r="N1285" s="107">
        <v>18</v>
      </c>
      <c r="O1285" s="107">
        <v>851</v>
      </c>
      <c r="P1285" s="107">
        <v>12</v>
      </c>
      <c r="Q1285" s="109">
        <f t="shared" ref="Q1285:Q1347" si="123">(1-O1285/K1285)*100</f>
        <v>-7.7215189873417689</v>
      </c>
      <c r="R1285" s="109">
        <f t="shared" ref="R1285:R1347" si="124">SQRT((2*P1285)^2*(-1/K1285)^2+(2*L1285)^2*(O1285/K1285^2)^2)*100</f>
        <v>11.84997411676887</v>
      </c>
      <c r="S1285" s="147">
        <f t="shared" si="121"/>
        <v>-7.7215189873417689</v>
      </c>
      <c r="T1285" s="107">
        <f t="shared" ref="T1285:T1347" si="125">IF(O1285&lt;=1000,O1285,K1285)</f>
        <v>851</v>
      </c>
      <c r="U1285" s="107">
        <f t="shared" ref="U1285:U1347" si="126">IF(T1285=O1285,P1285,L1285)</f>
        <v>12</v>
      </c>
    </row>
    <row r="1286" spans="1:21" s="110" customFormat="1">
      <c r="A1286" s="106" t="s">
        <v>4974</v>
      </c>
      <c r="B1286" s="107">
        <v>33.6</v>
      </c>
      <c r="C1286" s="107">
        <v>73.400000000000006</v>
      </c>
      <c r="D1286" s="108">
        <f t="shared" si="122"/>
        <v>0.45776566757493187</v>
      </c>
      <c r="E1286" s="117">
        <v>6.7500000000000004E-2</v>
      </c>
      <c r="F1286" s="117">
        <v>2.1800000000000001E-3</v>
      </c>
      <c r="G1286" s="117">
        <v>1.3193699999999999</v>
      </c>
      <c r="H1286" s="117">
        <v>3.635E-2</v>
      </c>
      <c r="I1286" s="117">
        <v>0.14176</v>
      </c>
      <c r="J1286" s="117">
        <v>1.9499999999999999E-3</v>
      </c>
      <c r="K1286" s="107">
        <v>853</v>
      </c>
      <c r="L1286" s="107">
        <v>35</v>
      </c>
      <c r="M1286" s="107">
        <v>854</v>
      </c>
      <c r="N1286" s="107">
        <v>16</v>
      </c>
      <c r="O1286" s="107">
        <v>855</v>
      </c>
      <c r="P1286" s="107">
        <v>11</v>
      </c>
      <c r="Q1286" s="109">
        <f t="shared" si="123"/>
        <v>-0.23446658851113966</v>
      </c>
      <c r="R1286" s="109">
        <f t="shared" si="124"/>
        <v>8.6204381634269893</v>
      </c>
      <c r="S1286" s="147">
        <f t="shared" si="121"/>
        <v>-0.23446658851113966</v>
      </c>
      <c r="T1286" s="107">
        <f t="shared" si="125"/>
        <v>855</v>
      </c>
      <c r="U1286" s="107">
        <f t="shared" si="126"/>
        <v>11</v>
      </c>
    </row>
    <row r="1287" spans="1:21" s="110" customFormat="1">
      <c r="A1287" s="106" t="s">
        <v>4975</v>
      </c>
      <c r="B1287" s="107">
        <v>66.3</v>
      </c>
      <c r="C1287" s="107">
        <v>114.3</v>
      </c>
      <c r="D1287" s="108">
        <f t="shared" si="122"/>
        <v>0.58005249343832022</v>
      </c>
      <c r="E1287" s="117">
        <v>6.7220000000000002E-2</v>
      </c>
      <c r="F1287" s="117">
        <v>1.92E-3</v>
      </c>
      <c r="G1287" s="117">
        <v>1.33165</v>
      </c>
      <c r="H1287" s="117">
        <v>3.0759999999999999E-2</v>
      </c>
      <c r="I1287" s="117">
        <v>0.14366000000000001</v>
      </c>
      <c r="J1287" s="117">
        <v>1.8699999999999999E-3</v>
      </c>
      <c r="K1287" s="107">
        <v>845</v>
      </c>
      <c r="L1287" s="107">
        <v>27</v>
      </c>
      <c r="M1287" s="107">
        <v>860</v>
      </c>
      <c r="N1287" s="107">
        <v>13</v>
      </c>
      <c r="O1287" s="107">
        <v>865</v>
      </c>
      <c r="P1287" s="107">
        <v>11</v>
      </c>
      <c r="Q1287" s="109">
        <f t="shared" si="123"/>
        <v>-2.3668639053254337</v>
      </c>
      <c r="R1287" s="109">
        <f t="shared" si="124"/>
        <v>7.04084236027263</v>
      </c>
      <c r="S1287" s="147">
        <f t="shared" si="121"/>
        <v>-2.3668639053254337</v>
      </c>
      <c r="T1287" s="107">
        <f t="shared" si="125"/>
        <v>865</v>
      </c>
      <c r="U1287" s="107">
        <f t="shared" si="126"/>
        <v>11</v>
      </c>
    </row>
    <row r="1288" spans="1:21" s="110" customFormat="1">
      <c r="A1288" s="106" t="s">
        <v>4976</v>
      </c>
      <c r="B1288" s="107">
        <v>84.1</v>
      </c>
      <c r="C1288" s="107">
        <v>102.7</v>
      </c>
      <c r="D1288" s="108">
        <f t="shared" si="122"/>
        <v>0.81888997078870485</v>
      </c>
      <c r="E1288" s="117">
        <v>7.2270000000000001E-2</v>
      </c>
      <c r="F1288" s="117">
        <v>2.2100000000000002E-3</v>
      </c>
      <c r="G1288" s="117">
        <v>1.40405</v>
      </c>
      <c r="H1288" s="117">
        <v>3.5770000000000003E-2</v>
      </c>
      <c r="I1288" s="117">
        <v>0.1409</v>
      </c>
      <c r="J1288" s="117">
        <v>1.91E-3</v>
      </c>
      <c r="K1288" s="107">
        <v>994</v>
      </c>
      <c r="L1288" s="107">
        <v>30</v>
      </c>
      <c r="M1288" s="107">
        <v>891</v>
      </c>
      <c r="N1288" s="107">
        <v>15</v>
      </c>
      <c r="O1288" s="107">
        <v>850</v>
      </c>
      <c r="P1288" s="107">
        <v>11</v>
      </c>
      <c r="Q1288" s="109">
        <f t="shared" si="123"/>
        <v>14.486921529175046</v>
      </c>
      <c r="R1288" s="109">
        <f t="shared" si="124"/>
        <v>5.6162553438918028</v>
      </c>
      <c r="S1288" s="147">
        <f t="shared" si="121"/>
        <v>14.486921529175046</v>
      </c>
      <c r="T1288" s="107">
        <f t="shared" si="125"/>
        <v>850</v>
      </c>
      <c r="U1288" s="107">
        <f t="shared" si="126"/>
        <v>11</v>
      </c>
    </row>
    <row r="1289" spans="1:21" s="105" customFormat="1">
      <c r="A1289" s="111" t="s">
        <v>6522</v>
      </c>
      <c r="B1289" s="112"/>
      <c r="C1289" s="112"/>
      <c r="D1289" s="103"/>
      <c r="E1289" s="123"/>
      <c r="F1289" s="123"/>
      <c r="G1289" s="123"/>
      <c r="H1289" s="123"/>
      <c r="I1289" s="123"/>
      <c r="J1289" s="123"/>
      <c r="K1289" s="112"/>
      <c r="L1289" s="112"/>
      <c r="M1289" s="112"/>
      <c r="N1289" s="112"/>
      <c r="O1289" s="112"/>
      <c r="P1289" s="112"/>
      <c r="Q1289" s="113"/>
      <c r="R1289" s="113"/>
      <c r="S1289" s="147">
        <f t="shared" si="121"/>
        <v>0</v>
      </c>
      <c r="T1289" s="112"/>
      <c r="U1289" s="112"/>
    </row>
    <row r="1290" spans="1:21" s="110" customFormat="1">
      <c r="A1290" s="106" t="s">
        <v>6001</v>
      </c>
      <c r="B1290" s="107">
        <v>69</v>
      </c>
      <c r="C1290" s="107">
        <v>83</v>
      </c>
      <c r="D1290" s="108">
        <f t="shared" si="122"/>
        <v>0.83132530120481929</v>
      </c>
      <c r="E1290" s="117">
        <v>6.9500000000000006E-2</v>
      </c>
      <c r="F1290" s="117">
        <v>3</v>
      </c>
      <c r="G1290" s="117">
        <v>1.36</v>
      </c>
      <c r="H1290" s="117">
        <v>4.4000000000000004</v>
      </c>
      <c r="I1290" s="117">
        <v>0.14199999999999999</v>
      </c>
      <c r="J1290" s="117">
        <v>3.2</v>
      </c>
      <c r="K1290" s="107">
        <v>913</v>
      </c>
      <c r="L1290" s="107">
        <v>62</v>
      </c>
      <c r="M1290" s="107"/>
      <c r="N1290" s="107"/>
      <c r="O1290" s="107">
        <v>856</v>
      </c>
      <c r="P1290" s="107">
        <v>26</v>
      </c>
      <c r="Q1290" s="109">
        <f t="shared" si="123"/>
        <v>6.2431544359255238</v>
      </c>
      <c r="R1290" s="109">
        <f t="shared" si="124"/>
        <v>13.949387263445887</v>
      </c>
      <c r="S1290" s="147">
        <f t="shared" si="121"/>
        <v>6.2431544359255238</v>
      </c>
      <c r="T1290" s="107">
        <f t="shared" si="125"/>
        <v>856</v>
      </c>
      <c r="U1290" s="107">
        <f t="shared" si="126"/>
        <v>26</v>
      </c>
    </row>
    <row r="1291" spans="1:21" s="110" customFormat="1">
      <c r="A1291" s="106" t="s">
        <v>6003</v>
      </c>
      <c r="B1291" s="107">
        <v>32</v>
      </c>
      <c r="C1291" s="107">
        <v>59</v>
      </c>
      <c r="D1291" s="108">
        <f t="shared" si="122"/>
        <v>0.5423728813559322</v>
      </c>
      <c r="E1291" s="117">
        <v>6.8400000000000002E-2</v>
      </c>
      <c r="F1291" s="117">
        <v>2.7</v>
      </c>
      <c r="G1291" s="117">
        <v>1.244</v>
      </c>
      <c r="H1291" s="117">
        <v>4.2</v>
      </c>
      <c r="I1291" s="117">
        <v>0.1318</v>
      </c>
      <c r="J1291" s="117">
        <v>3.2</v>
      </c>
      <c r="K1291" s="107">
        <v>882</v>
      </c>
      <c r="L1291" s="107">
        <v>57</v>
      </c>
      <c r="M1291" s="107"/>
      <c r="N1291" s="107"/>
      <c r="O1291" s="107">
        <v>798</v>
      </c>
      <c r="P1291" s="107">
        <v>24</v>
      </c>
      <c r="Q1291" s="109">
        <f t="shared" si="123"/>
        <v>9.5238095238095237</v>
      </c>
      <c r="R1291" s="109">
        <f t="shared" si="124"/>
        <v>12.89851299894795</v>
      </c>
      <c r="S1291" s="147">
        <f t="shared" si="121"/>
        <v>9.5238095238095237</v>
      </c>
      <c r="T1291" s="107">
        <f t="shared" si="125"/>
        <v>798</v>
      </c>
      <c r="U1291" s="107">
        <f t="shared" si="126"/>
        <v>24</v>
      </c>
    </row>
    <row r="1292" spans="1:21" s="110" customFormat="1">
      <c r="A1292" s="106" t="s">
        <v>6004</v>
      </c>
      <c r="B1292" s="107">
        <v>33</v>
      </c>
      <c r="C1292" s="107">
        <v>44</v>
      </c>
      <c r="D1292" s="108">
        <f t="shared" si="122"/>
        <v>0.75</v>
      </c>
      <c r="E1292" s="117">
        <v>6.1499999999999999E-2</v>
      </c>
      <c r="F1292" s="117">
        <v>6</v>
      </c>
      <c r="G1292" s="117">
        <v>1.1659999999999999</v>
      </c>
      <c r="H1292" s="117">
        <v>6.9</v>
      </c>
      <c r="I1292" s="117">
        <v>0.13750000000000001</v>
      </c>
      <c r="J1292" s="117">
        <v>3.3</v>
      </c>
      <c r="K1292" s="107">
        <v>657</v>
      </c>
      <c r="L1292" s="107">
        <v>130</v>
      </c>
      <c r="M1292" s="107"/>
      <c r="N1292" s="107"/>
      <c r="O1292" s="107">
        <v>830</v>
      </c>
      <c r="P1292" s="107">
        <v>26</v>
      </c>
      <c r="Q1292" s="109">
        <f t="shared" si="123"/>
        <v>-26.331811263318116</v>
      </c>
      <c r="R1292" s="109">
        <f t="shared" si="124"/>
        <v>50.616953008328593</v>
      </c>
      <c r="S1292" s="147">
        <f t="shared" si="121"/>
        <v>-26.331811263318116</v>
      </c>
      <c r="T1292" s="107">
        <f t="shared" si="125"/>
        <v>830</v>
      </c>
      <c r="U1292" s="107">
        <f t="shared" si="126"/>
        <v>26</v>
      </c>
    </row>
    <row r="1293" spans="1:21" s="110" customFormat="1">
      <c r="A1293" s="106" t="s">
        <v>6005</v>
      </c>
      <c r="B1293" s="107">
        <v>32</v>
      </c>
      <c r="C1293" s="107">
        <v>46</v>
      </c>
      <c r="D1293" s="108">
        <f t="shared" si="122"/>
        <v>0.69565217391304346</v>
      </c>
      <c r="E1293" s="117">
        <v>7.1300000000000002E-2</v>
      </c>
      <c r="F1293" s="117">
        <v>2.2999999999999998</v>
      </c>
      <c r="G1293" s="117">
        <v>1.345</v>
      </c>
      <c r="H1293" s="117">
        <v>4</v>
      </c>
      <c r="I1293" s="117">
        <v>0.1368</v>
      </c>
      <c r="J1293" s="117">
        <v>3.2</v>
      </c>
      <c r="K1293" s="107">
        <v>967</v>
      </c>
      <c r="L1293" s="107">
        <v>48</v>
      </c>
      <c r="M1293" s="107"/>
      <c r="N1293" s="107"/>
      <c r="O1293" s="107">
        <v>827</v>
      </c>
      <c r="P1293" s="107">
        <v>25</v>
      </c>
      <c r="Q1293" s="109">
        <f t="shared" si="123"/>
        <v>14.477766287487071</v>
      </c>
      <c r="R1293" s="109">
        <f t="shared" si="124"/>
        <v>9.940868618179433</v>
      </c>
      <c r="S1293" s="147">
        <f t="shared" si="121"/>
        <v>14.477766287487071</v>
      </c>
      <c r="T1293" s="107">
        <f t="shared" si="125"/>
        <v>827</v>
      </c>
      <c r="U1293" s="107">
        <f t="shared" si="126"/>
        <v>25</v>
      </c>
    </row>
    <row r="1294" spans="1:21" s="110" customFormat="1">
      <c r="A1294" s="106" t="s">
        <v>6006</v>
      </c>
      <c r="B1294" s="107">
        <v>155</v>
      </c>
      <c r="C1294" s="107">
        <v>138</v>
      </c>
      <c r="D1294" s="108">
        <f t="shared" si="122"/>
        <v>1.1231884057971016</v>
      </c>
      <c r="E1294" s="117">
        <v>6.8000000000000005E-2</v>
      </c>
      <c r="F1294" s="117">
        <v>1.3</v>
      </c>
      <c r="G1294" s="117">
        <v>1.262</v>
      </c>
      <c r="H1294" s="117">
        <v>3.5</v>
      </c>
      <c r="I1294" s="117">
        <v>0.1346</v>
      </c>
      <c r="J1294" s="117">
        <v>3.2</v>
      </c>
      <c r="K1294" s="107">
        <v>869</v>
      </c>
      <c r="L1294" s="107">
        <v>27</v>
      </c>
      <c r="M1294" s="107"/>
      <c r="N1294" s="107"/>
      <c r="O1294" s="107">
        <v>814</v>
      </c>
      <c r="P1294" s="107">
        <v>25</v>
      </c>
      <c r="Q1294" s="109">
        <f t="shared" si="123"/>
        <v>6.3291139240506329</v>
      </c>
      <c r="R1294" s="109">
        <f t="shared" si="124"/>
        <v>8.1845342863271018</v>
      </c>
      <c r="S1294" s="147">
        <f t="shared" si="121"/>
        <v>6.3291139240506329</v>
      </c>
      <c r="T1294" s="107">
        <f t="shared" si="125"/>
        <v>814</v>
      </c>
      <c r="U1294" s="107">
        <f t="shared" si="126"/>
        <v>25</v>
      </c>
    </row>
    <row r="1295" spans="1:21" s="110" customFormat="1">
      <c r="A1295" s="106" t="s">
        <v>6514</v>
      </c>
      <c r="B1295" s="107">
        <v>59</v>
      </c>
      <c r="C1295" s="107">
        <v>70</v>
      </c>
      <c r="D1295" s="108">
        <f t="shared" si="122"/>
        <v>0.84285714285714286</v>
      </c>
      <c r="E1295" s="117">
        <v>6.2899999999999998E-2</v>
      </c>
      <c r="F1295" s="117">
        <v>3.2</v>
      </c>
      <c r="G1295" s="117">
        <v>1.1859999999999999</v>
      </c>
      <c r="H1295" s="117">
        <v>4.5</v>
      </c>
      <c r="I1295" s="117">
        <v>0.13669999999999999</v>
      </c>
      <c r="J1295" s="117">
        <v>3.2</v>
      </c>
      <c r="K1295" s="107">
        <v>705</v>
      </c>
      <c r="L1295" s="107">
        <v>68</v>
      </c>
      <c r="M1295" s="107"/>
      <c r="N1295" s="107"/>
      <c r="O1295" s="107">
        <v>826</v>
      </c>
      <c r="P1295" s="107">
        <v>25</v>
      </c>
      <c r="Q1295" s="109">
        <f t="shared" si="123"/>
        <v>-17.163120567375877</v>
      </c>
      <c r="R1295" s="109">
        <f t="shared" si="124"/>
        <v>23.688292875612415</v>
      </c>
      <c r="S1295" s="147">
        <f t="shared" si="121"/>
        <v>-17.163120567375877</v>
      </c>
      <c r="T1295" s="107">
        <f t="shared" si="125"/>
        <v>826</v>
      </c>
      <c r="U1295" s="107">
        <f t="shared" si="126"/>
        <v>25</v>
      </c>
    </row>
    <row r="1296" spans="1:21" s="110" customFormat="1">
      <c r="A1296" s="106" t="s">
        <v>6009</v>
      </c>
      <c r="B1296" s="107">
        <v>70</v>
      </c>
      <c r="C1296" s="107">
        <v>81</v>
      </c>
      <c r="D1296" s="108">
        <f t="shared" si="122"/>
        <v>0.86419753086419748</v>
      </c>
      <c r="E1296" s="117">
        <v>7.0300000000000001E-2</v>
      </c>
      <c r="F1296" s="117">
        <v>1.7</v>
      </c>
      <c r="G1296" s="117">
        <v>1.2849999999999999</v>
      </c>
      <c r="H1296" s="117">
        <v>3.6</v>
      </c>
      <c r="I1296" s="117">
        <v>0.13250000000000001</v>
      </c>
      <c r="J1296" s="117">
        <v>3.2</v>
      </c>
      <c r="K1296" s="107">
        <v>938</v>
      </c>
      <c r="L1296" s="107">
        <v>34</v>
      </c>
      <c r="M1296" s="107"/>
      <c r="N1296" s="107"/>
      <c r="O1296" s="107">
        <v>802</v>
      </c>
      <c r="P1296" s="107">
        <v>24</v>
      </c>
      <c r="Q1296" s="109">
        <f t="shared" si="123"/>
        <v>14.498933901918976</v>
      </c>
      <c r="R1296" s="109">
        <f t="shared" si="124"/>
        <v>8.0378025569650848</v>
      </c>
      <c r="S1296" s="147">
        <f t="shared" si="121"/>
        <v>14.498933901918976</v>
      </c>
      <c r="T1296" s="107">
        <f t="shared" si="125"/>
        <v>802</v>
      </c>
      <c r="U1296" s="107">
        <f t="shared" si="126"/>
        <v>24</v>
      </c>
    </row>
    <row r="1297" spans="1:21" s="110" customFormat="1">
      <c r="A1297" s="106" t="s">
        <v>6010</v>
      </c>
      <c r="B1297" s="107">
        <v>39</v>
      </c>
      <c r="C1297" s="107">
        <v>48</v>
      </c>
      <c r="D1297" s="108">
        <f t="shared" si="122"/>
        <v>0.8125</v>
      </c>
      <c r="E1297" s="117">
        <v>6.6900000000000001E-2</v>
      </c>
      <c r="F1297" s="117">
        <v>3.7</v>
      </c>
      <c r="G1297" s="117">
        <v>1.2270000000000001</v>
      </c>
      <c r="H1297" s="117">
        <v>4.9000000000000004</v>
      </c>
      <c r="I1297" s="117">
        <v>0.1331</v>
      </c>
      <c r="J1297" s="117">
        <v>3.2</v>
      </c>
      <c r="K1297" s="107">
        <v>834</v>
      </c>
      <c r="L1297" s="107">
        <v>78</v>
      </c>
      <c r="M1297" s="107"/>
      <c r="N1297" s="107"/>
      <c r="O1297" s="107">
        <v>806</v>
      </c>
      <c r="P1297" s="107">
        <v>24</v>
      </c>
      <c r="Q1297" s="109">
        <f t="shared" si="123"/>
        <v>3.3573141486810565</v>
      </c>
      <c r="R1297" s="109">
        <f t="shared" si="124"/>
        <v>18.971143495281794</v>
      </c>
      <c r="S1297" s="147">
        <f t="shared" si="121"/>
        <v>3.3573141486810565</v>
      </c>
      <c r="T1297" s="107">
        <f t="shared" si="125"/>
        <v>806</v>
      </c>
      <c r="U1297" s="107">
        <f t="shared" si="126"/>
        <v>24</v>
      </c>
    </row>
    <row r="1298" spans="1:21" s="110" customFormat="1">
      <c r="A1298" s="106" t="s">
        <v>6011</v>
      </c>
      <c r="B1298" s="107">
        <v>80</v>
      </c>
      <c r="C1298" s="107">
        <v>81</v>
      </c>
      <c r="D1298" s="108">
        <f t="shared" si="122"/>
        <v>0.98765432098765427</v>
      </c>
      <c r="E1298" s="117">
        <v>6.4699999999999994E-2</v>
      </c>
      <c r="F1298" s="117">
        <v>2.5</v>
      </c>
      <c r="G1298" s="117">
        <v>1.238</v>
      </c>
      <c r="H1298" s="117">
        <v>4.0999999999999996</v>
      </c>
      <c r="I1298" s="117">
        <v>0.13880000000000001</v>
      </c>
      <c r="J1298" s="117">
        <v>3.2</v>
      </c>
      <c r="K1298" s="107">
        <v>764</v>
      </c>
      <c r="L1298" s="107">
        <v>53</v>
      </c>
      <c r="M1298" s="107"/>
      <c r="N1298" s="107"/>
      <c r="O1298" s="107">
        <v>838</v>
      </c>
      <c r="P1298" s="107">
        <v>25</v>
      </c>
      <c r="Q1298" s="109">
        <f t="shared" si="123"/>
        <v>-9.6858638743455572</v>
      </c>
      <c r="R1298" s="109">
        <f t="shared" si="124"/>
        <v>16.565747707365563</v>
      </c>
      <c r="S1298" s="147">
        <f t="shared" si="121"/>
        <v>-9.6858638743455572</v>
      </c>
      <c r="T1298" s="107">
        <f t="shared" si="125"/>
        <v>838</v>
      </c>
      <c r="U1298" s="107">
        <f t="shared" si="126"/>
        <v>25</v>
      </c>
    </row>
    <row r="1299" spans="1:21" s="110" customFormat="1">
      <c r="A1299" s="106" t="s">
        <v>6012</v>
      </c>
      <c r="B1299" s="107">
        <v>141</v>
      </c>
      <c r="C1299" s="107">
        <v>141</v>
      </c>
      <c r="D1299" s="108">
        <f t="shared" si="122"/>
        <v>1</v>
      </c>
      <c r="E1299" s="117">
        <v>6.4500000000000002E-2</v>
      </c>
      <c r="F1299" s="117">
        <v>2.9</v>
      </c>
      <c r="G1299" s="117">
        <v>1.234</v>
      </c>
      <c r="H1299" s="117">
        <v>4.3</v>
      </c>
      <c r="I1299" s="117">
        <v>0.1389</v>
      </c>
      <c r="J1299" s="117">
        <v>3.1</v>
      </c>
      <c r="K1299" s="107">
        <v>757</v>
      </c>
      <c r="L1299" s="107">
        <v>62</v>
      </c>
      <c r="M1299" s="107"/>
      <c r="N1299" s="107"/>
      <c r="O1299" s="107">
        <v>838</v>
      </c>
      <c r="P1299" s="107">
        <v>24</v>
      </c>
      <c r="Q1299" s="109">
        <f t="shared" si="123"/>
        <v>-10.70013210039631</v>
      </c>
      <c r="R1299" s="109">
        <f t="shared" si="124"/>
        <v>19.209845409331841</v>
      </c>
      <c r="S1299" s="147">
        <f t="shared" si="121"/>
        <v>-10.70013210039631</v>
      </c>
      <c r="T1299" s="107">
        <f t="shared" si="125"/>
        <v>838</v>
      </c>
      <c r="U1299" s="107">
        <f t="shared" si="126"/>
        <v>24</v>
      </c>
    </row>
    <row r="1300" spans="1:21" s="110" customFormat="1">
      <c r="A1300" s="106" t="s">
        <v>6013</v>
      </c>
      <c r="B1300" s="107">
        <v>68</v>
      </c>
      <c r="C1300" s="107">
        <v>82</v>
      </c>
      <c r="D1300" s="108">
        <f t="shared" si="122"/>
        <v>0.82926829268292679</v>
      </c>
      <c r="E1300" s="117">
        <v>6.6199999999999995E-2</v>
      </c>
      <c r="F1300" s="117">
        <v>2.1</v>
      </c>
      <c r="G1300" s="117">
        <v>1.276</v>
      </c>
      <c r="H1300" s="117">
        <v>3.8</v>
      </c>
      <c r="I1300" s="117">
        <v>0.1399</v>
      </c>
      <c r="J1300" s="117">
        <v>3.1</v>
      </c>
      <c r="K1300" s="107">
        <v>812</v>
      </c>
      <c r="L1300" s="107">
        <v>44</v>
      </c>
      <c r="M1300" s="107"/>
      <c r="N1300" s="107"/>
      <c r="O1300" s="107">
        <v>844</v>
      </c>
      <c r="P1300" s="107">
        <v>25</v>
      </c>
      <c r="Q1300" s="109">
        <f t="shared" si="123"/>
        <v>-3.9408866995073843</v>
      </c>
      <c r="R1300" s="109">
        <f t="shared" si="124"/>
        <v>12.837682871500977</v>
      </c>
      <c r="S1300" s="147">
        <f t="shared" si="121"/>
        <v>-3.9408866995073843</v>
      </c>
      <c r="T1300" s="107">
        <f t="shared" si="125"/>
        <v>844</v>
      </c>
      <c r="U1300" s="107">
        <f t="shared" si="126"/>
        <v>25</v>
      </c>
    </row>
    <row r="1301" spans="1:21" s="110" customFormat="1">
      <c r="A1301" s="106" t="s">
        <v>6014</v>
      </c>
      <c r="B1301" s="107">
        <v>136</v>
      </c>
      <c r="C1301" s="107">
        <v>123</v>
      </c>
      <c r="D1301" s="108">
        <f t="shared" si="122"/>
        <v>1.1056910569105691</v>
      </c>
      <c r="E1301" s="117">
        <v>6.9400000000000003E-2</v>
      </c>
      <c r="F1301" s="117">
        <v>1.3</v>
      </c>
      <c r="G1301" s="117">
        <v>1.2909999999999999</v>
      </c>
      <c r="H1301" s="117">
        <v>35</v>
      </c>
      <c r="I1301" s="117">
        <v>0.13500000000000001</v>
      </c>
      <c r="J1301" s="117">
        <v>3.2</v>
      </c>
      <c r="K1301" s="107">
        <v>910</v>
      </c>
      <c r="L1301" s="107">
        <v>27</v>
      </c>
      <c r="M1301" s="107"/>
      <c r="N1301" s="107"/>
      <c r="O1301" s="107">
        <v>816</v>
      </c>
      <c r="P1301" s="107">
        <v>25</v>
      </c>
      <c r="Q1301" s="109">
        <f t="shared" si="123"/>
        <v>10.329670329670327</v>
      </c>
      <c r="R1301" s="109">
        <f t="shared" si="124"/>
        <v>7.6487684264687497</v>
      </c>
      <c r="S1301" s="147">
        <f t="shared" si="121"/>
        <v>10.329670329670327</v>
      </c>
      <c r="T1301" s="107">
        <f t="shared" si="125"/>
        <v>816</v>
      </c>
      <c r="U1301" s="107">
        <f t="shared" si="126"/>
        <v>25</v>
      </c>
    </row>
    <row r="1302" spans="1:21" s="110" customFormat="1">
      <c r="A1302" s="106" t="s">
        <v>6015</v>
      </c>
      <c r="B1302" s="107">
        <v>49</v>
      </c>
      <c r="C1302" s="107">
        <v>58</v>
      </c>
      <c r="D1302" s="108">
        <f t="shared" si="122"/>
        <v>0.84482758620689657</v>
      </c>
      <c r="E1302" s="117">
        <v>6.54E-2</v>
      </c>
      <c r="F1302" s="117">
        <v>2.2000000000000002</v>
      </c>
      <c r="G1302" s="117">
        <v>1.1379999999999999</v>
      </c>
      <c r="H1302" s="117">
        <v>3.9</v>
      </c>
      <c r="I1302" s="117">
        <v>0.1263</v>
      </c>
      <c r="J1302" s="117">
        <v>3.2</v>
      </c>
      <c r="K1302" s="107">
        <v>786</v>
      </c>
      <c r="L1302" s="107">
        <v>46</v>
      </c>
      <c r="M1302" s="107"/>
      <c r="N1302" s="107"/>
      <c r="O1302" s="107">
        <v>766</v>
      </c>
      <c r="P1302" s="107">
        <v>23</v>
      </c>
      <c r="Q1302" s="109">
        <f t="shared" si="123"/>
        <v>2.5445292620865145</v>
      </c>
      <c r="R1302" s="109">
        <f t="shared" si="124"/>
        <v>12.820704943494194</v>
      </c>
      <c r="S1302" s="147">
        <f t="shared" si="121"/>
        <v>2.5445292620865145</v>
      </c>
      <c r="T1302" s="107">
        <f t="shared" si="125"/>
        <v>766</v>
      </c>
      <c r="U1302" s="107">
        <f t="shared" si="126"/>
        <v>23</v>
      </c>
    </row>
    <row r="1303" spans="1:21" s="110" customFormat="1">
      <c r="A1303" s="106" t="s">
        <v>6016</v>
      </c>
      <c r="B1303" s="107">
        <v>139</v>
      </c>
      <c r="C1303" s="107">
        <v>128</v>
      </c>
      <c r="D1303" s="108">
        <f t="shared" si="122"/>
        <v>1.0859375</v>
      </c>
      <c r="E1303" s="117">
        <v>6.6299999999999998E-2</v>
      </c>
      <c r="F1303" s="117">
        <v>2.2000000000000002</v>
      </c>
      <c r="G1303" s="117">
        <v>1.2330000000000001</v>
      </c>
      <c r="H1303" s="117">
        <v>3.8</v>
      </c>
      <c r="I1303" s="117">
        <v>0.13500000000000001</v>
      </c>
      <c r="J1303" s="117">
        <v>3.1</v>
      </c>
      <c r="K1303" s="107">
        <v>815</v>
      </c>
      <c r="L1303" s="107">
        <v>46</v>
      </c>
      <c r="M1303" s="107"/>
      <c r="N1303" s="107"/>
      <c r="O1303" s="107">
        <v>816</v>
      </c>
      <c r="P1303" s="107">
        <v>24</v>
      </c>
      <c r="Q1303" s="109">
        <f t="shared" si="123"/>
        <v>-0.12269938650306678</v>
      </c>
      <c r="R1303" s="109">
        <f t="shared" si="124"/>
        <v>12.744670924751217</v>
      </c>
      <c r="S1303" s="147">
        <f t="shared" si="121"/>
        <v>-0.12269938650306678</v>
      </c>
      <c r="T1303" s="107">
        <f t="shared" si="125"/>
        <v>816</v>
      </c>
      <c r="U1303" s="107">
        <f t="shared" si="126"/>
        <v>24</v>
      </c>
    </row>
    <row r="1304" spans="1:21" s="110" customFormat="1">
      <c r="A1304" s="106" t="s">
        <v>6523</v>
      </c>
      <c r="B1304" s="107">
        <v>28</v>
      </c>
      <c r="C1304" s="107">
        <v>40</v>
      </c>
      <c r="D1304" s="108">
        <f t="shared" si="122"/>
        <v>0.7</v>
      </c>
      <c r="E1304" s="117">
        <v>7.7100000000000002E-2</v>
      </c>
      <c r="F1304" s="117">
        <v>4.8</v>
      </c>
      <c r="G1304" s="117">
        <v>1.302</v>
      </c>
      <c r="H1304" s="117">
        <v>5.9</v>
      </c>
      <c r="I1304" s="117">
        <v>0.1225</v>
      </c>
      <c r="J1304" s="117">
        <v>3.4</v>
      </c>
      <c r="K1304" s="107">
        <v>1124</v>
      </c>
      <c r="L1304" s="107">
        <v>96</v>
      </c>
      <c r="M1304" s="107"/>
      <c r="N1304" s="107"/>
      <c r="O1304" s="107">
        <v>745</v>
      </c>
      <c r="P1304" s="107">
        <v>24</v>
      </c>
      <c r="Q1304" s="109">
        <f t="shared" si="123"/>
        <v>33.718861209964416</v>
      </c>
      <c r="R1304" s="109">
        <f t="shared" si="124"/>
        <v>12.100642770090873</v>
      </c>
      <c r="S1304" s="147" t="str">
        <f t="shared" si="121"/>
        <v>X</v>
      </c>
      <c r="T1304" s="107">
        <f t="shared" si="125"/>
        <v>745</v>
      </c>
      <c r="U1304" s="107">
        <f t="shared" si="126"/>
        <v>24</v>
      </c>
    </row>
    <row r="1305" spans="1:21" s="110" customFormat="1">
      <c r="A1305" s="106" t="s">
        <v>6524</v>
      </c>
      <c r="B1305" s="107">
        <v>30</v>
      </c>
      <c r="C1305" s="107">
        <v>41</v>
      </c>
      <c r="D1305" s="108">
        <f t="shared" si="122"/>
        <v>0.73170731707317072</v>
      </c>
      <c r="E1305" s="117">
        <v>6.8500000000000005E-2</v>
      </c>
      <c r="F1305" s="117">
        <v>3.1</v>
      </c>
      <c r="G1305" s="117">
        <v>1.2529999999999999</v>
      </c>
      <c r="H1305" s="117">
        <v>4.5</v>
      </c>
      <c r="I1305" s="117">
        <v>0.13289999999999999</v>
      </c>
      <c r="J1305" s="117">
        <v>3.3</v>
      </c>
      <c r="K1305" s="107">
        <v>885</v>
      </c>
      <c r="L1305" s="107">
        <v>64</v>
      </c>
      <c r="M1305" s="107"/>
      <c r="N1305" s="107"/>
      <c r="O1305" s="107">
        <v>805</v>
      </c>
      <c r="P1305" s="107">
        <v>25</v>
      </c>
      <c r="Q1305" s="109">
        <f t="shared" si="123"/>
        <v>9.0395480225988756</v>
      </c>
      <c r="R1305" s="109">
        <f t="shared" si="124"/>
        <v>14.31768181132041</v>
      </c>
      <c r="S1305" s="147">
        <f t="shared" si="121"/>
        <v>9.0395480225988756</v>
      </c>
      <c r="T1305" s="107">
        <f t="shared" si="125"/>
        <v>805</v>
      </c>
      <c r="U1305" s="107">
        <f t="shared" si="126"/>
        <v>25</v>
      </c>
    </row>
    <row r="1306" spans="1:21" s="110" customFormat="1">
      <c r="A1306" s="106" t="s">
        <v>6525</v>
      </c>
      <c r="B1306" s="107">
        <v>218</v>
      </c>
      <c r="C1306" s="107">
        <v>193</v>
      </c>
      <c r="D1306" s="108">
        <f t="shared" si="122"/>
        <v>1.1295336787564767</v>
      </c>
      <c r="E1306" s="117">
        <v>7.0400000000000004E-2</v>
      </c>
      <c r="F1306" s="117">
        <v>2.2999999999999998</v>
      </c>
      <c r="G1306" s="117">
        <v>1.381</v>
      </c>
      <c r="H1306" s="117">
        <v>4</v>
      </c>
      <c r="I1306" s="117">
        <v>0.1424</v>
      </c>
      <c r="J1306" s="117">
        <v>3.2</v>
      </c>
      <c r="K1306" s="107">
        <v>939</v>
      </c>
      <c r="L1306" s="107">
        <v>48</v>
      </c>
      <c r="M1306" s="107"/>
      <c r="N1306" s="107"/>
      <c r="O1306" s="107">
        <v>858</v>
      </c>
      <c r="P1306" s="107">
        <v>26</v>
      </c>
      <c r="Q1306" s="109">
        <f t="shared" si="123"/>
        <v>8.6261980830670932</v>
      </c>
      <c r="R1306" s="109">
        <f t="shared" si="124"/>
        <v>10.859798657074112</v>
      </c>
      <c r="S1306" s="147">
        <f t="shared" si="121"/>
        <v>8.6261980830670932</v>
      </c>
      <c r="T1306" s="107">
        <f t="shared" si="125"/>
        <v>858</v>
      </c>
      <c r="U1306" s="107">
        <f t="shared" si="126"/>
        <v>26</v>
      </c>
    </row>
    <row r="1307" spans="1:21" s="110" customFormat="1">
      <c r="A1307" s="106" t="s">
        <v>6526</v>
      </c>
      <c r="B1307" s="107">
        <v>24</v>
      </c>
      <c r="C1307" s="107">
        <v>43</v>
      </c>
      <c r="D1307" s="108">
        <f t="shared" si="122"/>
        <v>0.55813953488372092</v>
      </c>
      <c r="E1307" s="117">
        <v>6.8099999999999994E-2</v>
      </c>
      <c r="F1307" s="117">
        <v>6.2</v>
      </c>
      <c r="G1307" s="117">
        <v>1.3049999999999999</v>
      </c>
      <c r="H1307" s="117">
        <v>7.3</v>
      </c>
      <c r="I1307" s="117">
        <v>0.13900000000000001</v>
      </c>
      <c r="J1307" s="117">
        <v>3.8</v>
      </c>
      <c r="K1307" s="107">
        <v>870</v>
      </c>
      <c r="L1307" s="107">
        <v>130</v>
      </c>
      <c r="M1307" s="107"/>
      <c r="N1307" s="107"/>
      <c r="O1307" s="107">
        <v>839</v>
      </c>
      <c r="P1307" s="107">
        <v>30</v>
      </c>
      <c r="Q1307" s="109">
        <f t="shared" si="123"/>
        <v>3.5632183908046011</v>
      </c>
      <c r="R1307" s="109">
        <f t="shared" si="124"/>
        <v>29.633859677846818</v>
      </c>
      <c r="S1307" s="147">
        <f t="shared" si="121"/>
        <v>3.5632183908046011</v>
      </c>
      <c r="T1307" s="107">
        <f t="shared" si="125"/>
        <v>839</v>
      </c>
      <c r="U1307" s="107">
        <f t="shared" si="126"/>
        <v>30</v>
      </c>
    </row>
    <row r="1308" spans="1:21" s="105" customFormat="1">
      <c r="A1308" s="111" t="s">
        <v>6527</v>
      </c>
      <c r="B1308" s="112"/>
      <c r="C1308" s="112"/>
      <c r="D1308" s="103"/>
      <c r="E1308" s="123"/>
      <c r="F1308" s="123"/>
      <c r="G1308" s="123"/>
      <c r="H1308" s="123"/>
      <c r="I1308" s="123"/>
      <c r="J1308" s="123"/>
      <c r="K1308" s="112"/>
      <c r="L1308" s="112"/>
      <c r="M1308" s="112"/>
      <c r="N1308" s="112"/>
      <c r="O1308" s="112"/>
      <c r="P1308" s="112"/>
      <c r="Q1308" s="113"/>
      <c r="R1308" s="113"/>
      <c r="S1308" s="147">
        <f t="shared" si="121"/>
        <v>0</v>
      </c>
      <c r="T1308" s="112"/>
      <c r="U1308" s="112"/>
    </row>
    <row r="1309" spans="1:21" s="110" customFormat="1">
      <c r="A1309" s="106" t="s">
        <v>6528</v>
      </c>
      <c r="B1309" s="107">
        <v>722</v>
      </c>
      <c r="C1309" s="107">
        <v>971</v>
      </c>
      <c r="D1309" s="108">
        <f t="shared" si="122"/>
        <v>0.74356333676622044</v>
      </c>
      <c r="E1309" s="117"/>
      <c r="F1309" s="117"/>
      <c r="G1309" s="117"/>
      <c r="H1309" s="117"/>
      <c r="I1309" s="117"/>
      <c r="J1309" s="117"/>
      <c r="K1309" s="107">
        <v>817</v>
      </c>
      <c r="L1309" s="107">
        <v>12</v>
      </c>
      <c r="M1309" s="107">
        <v>813</v>
      </c>
      <c r="N1309" s="107">
        <v>9</v>
      </c>
      <c r="O1309" s="107">
        <v>811</v>
      </c>
      <c r="P1309" s="107">
        <v>10</v>
      </c>
      <c r="Q1309" s="109">
        <f t="shared" si="123"/>
        <v>0.73439412484700428</v>
      </c>
      <c r="R1309" s="109">
        <f t="shared" si="124"/>
        <v>3.8073195632059109</v>
      </c>
      <c r="S1309" s="147">
        <f t="shared" si="121"/>
        <v>0.73439412484700428</v>
      </c>
      <c r="T1309" s="107">
        <f t="shared" si="125"/>
        <v>811</v>
      </c>
      <c r="U1309" s="107">
        <f t="shared" si="126"/>
        <v>10</v>
      </c>
    </row>
    <row r="1310" spans="1:21" s="110" customFormat="1">
      <c r="A1310" s="106" t="s">
        <v>4977</v>
      </c>
      <c r="B1310" s="107">
        <v>104</v>
      </c>
      <c r="C1310" s="107">
        <v>246</v>
      </c>
      <c r="D1310" s="108">
        <f t="shared" si="122"/>
        <v>0.42276422764227645</v>
      </c>
      <c r="E1310" s="117"/>
      <c r="F1310" s="117"/>
      <c r="G1310" s="117"/>
      <c r="H1310" s="117"/>
      <c r="I1310" s="117"/>
      <c r="J1310" s="117"/>
      <c r="K1310" s="107">
        <v>908</v>
      </c>
      <c r="L1310" s="107">
        <v>26</v>
      </c>
      <c r="M1310" s="107">
        <v>892</v>
      </c>
      <c r="N1310" s="107">
        <v>12</v>
      </c>
      <c r="O1310" s="107">
        <v>886</v>
      </c>
      <c r="P1310" s="107">
        <v>12</v>
      </c>
      <c r="Q1310" s="109">
        <f t="shared" si="123"/>
        <v>2.4229074889867808</v>
      </c>
      <c r="R1310" s="109">
        <f t="shared" si="124"/>
        <v>6.1816980885154464</v>
      </c>
      <c r="S1310" s="147">
        <f t="shared" si="121"/>
        <v>2.4229074889867808</v>
      </c>
      <c r="T1310" s="107">
        <f t="shared" si="125"/>
        <v>886</v>
      </c>
      <c r="U1310" s="107">
        <f t="shared" si="126"/>
        <v>12</v>
      </c>
    </row>
    <row r="1311" spans="1:21" s="110" customFormat="1">
      <c r="A1311" s="106" t="s">
        <v>4978</v>
      </c>
      <c r="B1311" s="107">
        <v>173</v>
      </c>
      <c r="C1311" s="107">
        <v>218</v>
      </c>
      <c r="D1311" s="108">
        <f t="shared" si="122"/>
        <v>0.79357798165137616</v>
      </c>
      <c r="E1311" s="117"/>
      <c r="F1311" s="117"/>
      <c r="G1311" s="117"/>
      <c r="H1311" s="117"/>
      <c r="I1311" s="117"/>
      <c r="J1311" s="117"/>
      <c r="K1311" s="107">
        <v>785</v>
      </c>
      <c r="L1311" s="107">
        <v>29</v>
      </c>
      <c r="M1311" s="107">
        <v>802</v>
      </c>
      <c r="N1311" s="107">
        <v>12</v>
      </c>
      <c r="O1311" s="107">
        <v>808</v>
      </c>
      <c r="P1311" s="107">
        <v>11</v>
      </c>
      <c r="Q1311" s="109">
        <f t="shared" si="123"/>
        <v>-2.9299363057324834</v>
      </c>
      <c r="R1311" s="109">
        <f t="shared" si="124"/>
        <v>8.1049687269498332</v>
      </c>
      <c r="S1311" s="147">
        <f t="shared" si="121"/>
        <v>-2.9299363057324834</v>
      </c>
      <c r="T1311" s="107">
        <f t="shared" si="125"/>
        <v>808</v>
      </c>
      <c r="U1311" s="107">
        <f t="shared" si="126"/>
        <v>11</v>
      </c>
    </row>
    <row r="1312" spans="1:21" s="110" customFormat="1">
      <c r="A1312" s="106" t="s">
        <v>4979</v>
      </c>
      <c r="B1312" s="107">
        <v>1</v>
      </c>
      <c r="C1312" s="107">
        <v>51</v>
      </c>
      <c r="D1312" s="108">
        <f t="shared" si="122"/>
        <v>1.9607843137254902E-2</v>
      </c>
      <c r="E1312" s="117"/>
      <c r="F1312" s="117"/>
      <c r="G1312" s="117"/>
      <c r="H1312" s="117"/>
      <c r="I1312" s="117"/>
      <c r="J1312" s="117"/>
      <c r="K1312" s="107">
        <v>748</v>
      </c>
      <c r="L1312" s="107">
        <v>103</v>
      </c>
      <c r="M1312" s="107">
        <v>780</v>
      </c>
      <c r="N1312" s="107">
        <v>29</v>
      </c>
      <c r="O1312" s="107">
        <v>791</v>
      </c>
      <c r="P1312" s="107">
        <v>13</v>
      </c>
      <c r="Q1312" s="109">
        <f t="shared" si="123"/>
        <v>-5.7486631016042677</v>
      </c>
      <c r="R1312" s="109">
        <f t="shared" si="124"/>
        <v>29.329992103442954</v>
      </c>
      <c r="S1312" s="147">
        <f t="shared" si="121"/>
        <v>-5.7486631016042677</v>
      </c>
      <c r="T1312" s="107">
        <f t="shared" si="125"/>
        <v>791</v>
      </c>
      <c r="U1312" s="107">
        <f t="shared" si="126"/>
        <v>13</v>
      </c>
    </row>
    <row r="1313" spans="1:21" s="110" customFormat="1">
      <c r="A1313" s="106" t="s">
        <v>4980</v>
      </c>
      <c r="B1313" s="107">
        <v>109</v>
      </c>
      <c r="C1313" s="107">
        <v>236</v>
      </c>
      <c r="D1313" s="108">
        <f t="shared" si="122"/>
        <v>0.46186440677966101</v>
      </c>
      <c r="E1313" s="117"/>
      <c r="F1313" s="117"/>
      <c r="G1313" s="117"/>
      <c r="H1313" s="117"/>
      <c r="I1313" s="117"/>
      <c r="J1313" s="117"/>
      <c r="K1313" s="107">
        <v>901</v>
      </c>
      <c r="L1313" s="107">
        <v>27</v>
      </c>
      <c r="M1313" s="107">
        <v>886</v>
      </c>
      <c r="N1313" s="107">
        <v>12</v>
      </c>
      <c r="O1313" s="107">
        <v>881</v>
      </c>
      <c r="P1313" s="107">
        <v>12</v>
      </c>
      <c r="Q1313" s="109">
        <f t="shared" si="123"/>
        <v>2.2197558268590489</v>
      </c>
      <c r="R1313" s="109">
        <f t="shared" si="124"/>
        <v>6.4372733796501826</v>
      </c>
      <c r="S1313" s="147">
        <f t="shared" si="121"/>
        <v>2.2197558268590489</v>
      </c>
      <c r="T1313" s="107">
        <f t="shared" si="125"/>
        <v>881</v>
      </c>
      <c r="U1313" s="107">
        <f t="shared" si="126"/>
        <v>12</v>
      </c>
    </row>
    <row r="1314" spans="1:21" s="110" customFormat="1">
      <c r="A1314" s="106" t="s">
        <v>4981</v>
      </c>
      <c r="B1314" s="107">
        <v>48</v>
      </c>
      <c r="C1314" s="107">
        <v>72</v>
      </c>
      <c r="D1314" s="108">
        <f t="shared" si="122"/>
        <v>0.66666666666666663</v>
      </c>
      <c r="E1314" s="117"/>
      <c r="F1314" s="117"/>
      <c r="G1314" s="117"/>
      <c r="H1314" s="117"/>
      <c r="I1314" s="117"/>
      <c r="J1314" s="117"/>
      <c r="K1314" s="107">
        <v>753</v>
      </c>
      <c r="L1314" s="107">
        <v>69</v>
      </c>
      <c r="M1314" s="107">
        <v>802</v>
      </c>
      <c r="N1314" s="107">
        <v>21</v>
      </c>
      <c r="O1314" s="107">
        <v>819</v>
      </c>
      <c r="P1314" s="107">
        <v>12</v>
      </c>
      <c r="Q1314" s="109">
        <f t="shared" si="123"/>
        <v>-8.7649402390438169</v>
      </c>
      <c r="R1314" s="109">
        <f t="shared" si="124"/>
        <v>20.186226321232002</v>
      </c>
      <c r="S1314" s="147">
        <f t="shared" si="121"/>
        <v>-8.7649402390438169</v>
      </c>
      <c r="T1314" s="107">
        <f t="shared" si="125"/>
        <v>819</v>
      </c>
      <c r="U1314" s="107">
        <f t="shared" si="126"/>
        <v>12</v>
      </c>
    </row>
    <row r="1315" spans="1:21" s="110" customFormat="1">
      <c r="A1315" s="106" t="s">
        <v>4982</v>
      </c>
      <c r="B1315" s="107">
        <v>262</v>
      </c>
      <c r="C1315" s="107">
        <v>218</v>
      </c>
      <c r="D1315" s="108">
        <f t="shared" si="122"/>
        <v>1.201834862385321</v>
      </c>
      <c r="E1315" s="117"/>
      <c r="F1315" s="117"/>
      <c r="G1315" s="117"/>
      <c r="H1315" s="117"/>
      <c r="I1315" s="117"/>
      <c r="J1315" s="117"/>
      <c r="K1315" s="107">
        <v>846</v>
      </c>
      <c r="L1315" s="107">
        <v>18</v>
      </c>
      <c r="M1315" s="107">
        <v>822</v>
      </c>
      <c r="N1315" s="107">
        <v>10</v>
      </c>
      <c r="O1315" s="107">
        <v>814</v>
      </c>
      <c r="P1315" s="107">
        <v>11</v>
      </c>
      <c r="Q1315" s="109">
        <f t="shared" si="123"/>
        <v>3.7825059101654901</v>
      </c>
      <c r="R1315" s="109">
        <f t="shared" si="124"/>
        <v>4.850387050618667</v>
      </c>
      <c r="S1315" s="147">
        <f t="shared" si="121"/>
        <v>3.7825059101654901</v>
      </c>
      <c r="T1315" s="107">
        <f t="shared" si="125"/>
        <v>814</v>
      </c>
      <c r="U1315" s="107">
        <f t="shared" si="126"/>
        <v>11</v>
      </c>
    </row>
    <row r="1316" spans="1:21" s="110" customFormat="1">
      <c r="A1316" s="106" t="s">
        <v>4983</v>
      </c>
      <c r="B1316" s="107">
        <v>308</v>
      </c>
      <c r="C1316" s="107">
        <v>519</v>
      </c>
      <c r="D1316" s="108">
        <f t="shared" si="122"/>
        <v>0.59344894026974948</v>
      </c>
      <c r="E1316" s="117"/>
      <c r="F1316" s="117"/>
      <c r="G1316" s="117"/>
      <c r="H1316" s="117"/>
      <c r="I1316" s="117"/>
      <c r="J1316" s="117"/>
      <c r="K1316" s="107">
        <v>889</v>
      </c>
      <c r="L1316" s="107">
        <v>17</v>
      </c>
      <c r="M1316" s="107">
        <v>870</v>
      </c>
      <c r="N1316" s="107">
        <v>10</v>
      </c>
      <c r="O1316" s="107">
        <v>863</v>
      </c>
      <c r="P1316" s="107">
        <v>11</v>
      </c>
      <c r="Q1316" s="109">
        <f t="shared" si="123"/>
        <v>2.924634420697414</v>
      </c>
      <c r="R1316" s="109">
        <f t="shared" si="124"/>
        <v>4.4618384534012181</v>
      </c>
      <c r="S1316" s="147">
        <f t="shared" si="121"/>
        <v>2.924634420697414</v>
      </c>
      <c r="T1316" s="107">
        <f t="shared" si="125"/>
        <v>863</v>
      </c>
      <c r="U1316" s="107">
        <f t="shared" si="126"/>
        <v>11</v>
      </c>
    </row>
    <row r="1317" spans="1:21" s="110" customFormat="1">
      <c r="A1317" s="106" t="s">
        <v>4984</v>
      </c>
      <c r="B1317" s="107">
        <v>1492</v>
      </c>
      <c r="C1317" s="107">
        <v>993</v>
      </c>
      <c r="D1317" s="108">
        <f t="shared" si="122"/>
        <v>1.5025176233635449</v>
      </c>
      <c r="E1317" s="117"/>
      <c r="F1317" s="117"/>
      <c r="G1317" s="117"/>
      <c r="H1317" s="117"/>
      <c r="I1317" s="117"/>
      <c r="J1317" s="117"/>
      <c r="K1317" s="107">
        <v>840</v>
      </c>
      <c r="L1317" s="107">
        <v>8</v>
      </c>
      <c r="M1317" s="107">
        <v>817</v>
      </c>
      <c r="N1317" s="107">
        <v>8</v>
      </c>
      <c r="O1317" s="107">
        <v>808</v>
      </c>
      <c r="P1317" s="107">
        <v>10</v>
      </c>
      <c r="Q1317" s="109">
        <f t="shared" si="123"/>
        <v>3.8095238095238071</v>
      </c>
      <c r="R1317" s="109">
        <f t="shared" si="124"/>
        <v>3.0043118044742974</v>
      </c>
      <c r="S1317" s="147">
        <f t="shared" si="121"/>
        <v>3.8095238095238071</v>
      </c>
      <c r="T1317" s="107">
        <f t="shared" si="125"/>
        <v>808</v>
      </c>
      <c r="U1317" s="107">
        <f t="shared" si="126"/>
        <v>10</v>
      </c>
    </row>
    <row r="1318" spans="1:21" s="110" customFormat="1">
      <c r="A1318" s="106" t="s">
        <v>4985</v>
      </c>
      <c r="B1318" s="107">
        <v>119</v>
      </c>
      <c r="C1318" s="107">
        <v>190</v>
      </c>
      <c r="D1318" s="108">
        <f t="shared" si="122"/>
        <v>0.62631578947368416</v>
      </c>
      <c r="E1318" s="117"/>
      <c r="F1318" s="117"/>
      <c r="G1318" s="117"/>
      <c r="H1318" s="117"/>
      <c r="I1318" s="117"/>
      <c r="J1318" s="117"/>
      <c r="K1318" s="107">
        <v>832</v>
      </c>
      <c r="L1318" s="107">
        <v>18</v>
      </c>
      <c r="M1318" s="107">
        <v>824</v>
      </c>
      <c r="N1318" s="107">
        <v>10</v>
      </c>
      <c r="O1318" s="107">
        <v>821</v>
      </c>
      <c r="P1318" s="107">
        <v>11</v>
      </c>
      <c r="Q1318" s="109">
        <f t="shared" si="123"/>
        <v>1.3221153846153855</v>
      </c>
      <c r="R1318" s="109">
        <f t="shared" si="124"/>
        <v>5.0221939885395726</v>
      </c>
      <c r="S1318" s="147">
        <f t="shared" si="121"/>
        <v>1.3221153846153855</v>
      </c>
      <c r="T1318" s="107">
        <f t="shared" si="125"/>
        <v>821</v>
      </c>
      <c r="U1318" s="107">
        <f t="shared" si="126"/>
        <v>11</v>
      </c>
    </row>
    <row r="1319" spans="1:21" s="110" customFormat="1">
      <c r="A1319" s="106" t="s">
        <v>4986</v>
      </c>
      <c r="B1319" s="107">
        <v>12</v>
      </c>
      <c r="C1319" s="107">
        <v>16</v>
      </c>
      <c r="D1319" s="108">
        <f t="shared" si="122"/>
        <v>0.75</v>
      </c>
      <c r="E1319" s="117"/>
      <c r="F1319" s="117"/>
      <c r="G1319" s="117"/>
      <c r="H1319" s="117"/>
      <c r="I1319" s="117"/>
      <c r="J1319" s="117"/>
      <c r="K1319" s="107">
        <v>768</v>
      </c>
      <c r="L1319" s="107">
        <v>66</v>
      </c>
      <c r="M1319" s="107">
        <v>796</v>
      </c>
      <c r="N1319" s="107">
        <v>22</v>
      </c>
      <c r="O1319" s="107">
        <v>806</v>
      </c>
      <c r="P1319" s="107">
        <v>16</v>
      </c>
      <c r="Q1319" s="109">
        <f t="shared" si="123"/>
        <v>-4.9479166666666741</v>
      </c>
      <c r="R1319" s="109">
        <f t="shared" si="124"/>
        <v>18.512908568171323</v>
      </c>
      <c r="S1319" s="147">
        <f t="shared" si="121"/>
        <v>-4.9479166666666741</v>
      </c>
      <c r="T1319" s="107">
        <f t="shared" si="125"/>
        <v>806</v>
      </c>
      <c r="U1319" s="107">
        <f t="shared" si="126"/>
        <v>16</v>
      </c>
    </row>
    <row r="1320" spans="1:21" s="110" customFormat="1">
      <c r="A1320" s="106" t="s">
        <v>4987</v>
      </c>
      <c r="B1320" s="107">
        <v>26</v>
      </c>
      <c r="C1320" s="107">
        <v>98</v>
      </c>
      <c r="D1320" s="108">
        <f t="shared" si="122"/>
        <v>0.26530612244897961</v>
      </c>
      <c r="E1320" s="117"/>
      <c r="F1320" s="117"/>
      <c r="G1320" s="117"/>
      <c r="H1320" s="117"/>
      <c r="I1320" s="117"/>
      <c r="J1320" s="117"/>
      <c r="K1320" s="107">
        <v>770</v>
      </c>
      <c r="L1320" s="107">
        <v>80</v>
      </c>
      <c r="M1320" s="107">
        <v>778</v>
      </c>
      <c r="N1320" s="107">
        <v>23</v>
      </c>
      <c r="O1320" s="107">
        <v>780</v>
      </c>
      <c r="P1320" s="107">
        <v>11</v>
      </c>
      <c r="Q1320" s="109">
        <f t="shared" si="123"/>
        <v>-1.298701298701288</v>
      </c>
      <c r="R1320" s="109">
        <f t="shared" si="124"/>
        <v>21.24210600157873</v>
      </c>
      <c r="S1320" s="147">
        <f t="shared" si="121"/>
        <v>-1.298701298701288</v>
      </c>
      <c r="T1320" s="107">
        <f t="shared" si="125"/>
        <v>780</v>
      </c>
      <c r="U1320" s="107">
        <f t="shared" si="126"/>
        <v>11</v>
      </c>
    </row>
    <row r="1321" spans="1:21" s="110" customFormat="1">
      <c r="A1321" s="106" t="s">
        <v>4988</v>
      </c>
      <c r="B1321" s="107">
        <v>1568</v>
      </c>
      <c r="C1321" s="107">
        <v>959</v>
      </c>
      <c r="D1321" s="108">
        <f t="shared" si="122"/>
        <v>1.635036496350365</v>
      </c>
      <c r="E1321" s="117"/>
      <c r="F1321" s="117"/>
      <c r="G1321" s="117"/>
      <c r="H1321" s="117"/>
      <c r="I1321" s="117"/>
      <c r="J1321" s="117"/>
      <c r="K1321" s="107">
        <v>821</v>
      </c>
      <c r="L1321" s="107">
        <v>11</v>
      </c>
      <c r="M1321" s="107">
        <v>806</v>
      </c>
      <c r="N1321" s="107">
        <v>8</v>
      </c>
      <c r="O1321" s="107">
        <v>801</v>
      </c>
      <c r="P1321" s="107">
        <v>10</v>
      </c>
      <c r="Q1321" s="109">
        <f t="shared" si="123"/>
        <v>2.436053593179055</v>
      </c>
      <c r="R1321" s="109">
        <f t="shared" si="124"/>
        <v>3.5734220642206473</v>
      </c>
      <c r="S1321" s="147">
        <f t="shared" si="121"/>
        <v>2.436053593179055</v>
      </c>
      <c r="T1321" s="107">
        <f t="shared" si="125"/>
        <v>801</v>
      </c>
      <c r="U1321" s="107">
        <f t="shared" si="126"/>
        <v>10</v>
      </c>
    </row>
    <row r="1322" spans="1:21" s="110" customFormat="1">
      <c r="A1322" s="106" t="s">
        <v>4989</v>
      </c>
      <c r="B1322" s="107">
        <v>725</v>
      </c>
      <c r="C1322" s="107">
        <v>1092</v>
      </c>
      <c r="D1322" s="108">
        <f t="shared" si="122"/>
        <v>0.66391941391941389</v>
      </c>
      <c r="E1322" s="117"/>
      <c r="F1322" s="117"/>
      <c r="G1322" s="117"/>
      <c r="H1322" s="117"/>
      <c r="I1322" s="117"/>
      <c r="J1322" s="117"/>
      <c r="K1322" s="107">
        <v>821</v>
      </c>
      <c r="L1322" s="107">
        <v>11</v>
      </c>
      <c r="M1322" s="107">
        <v>802</v>
      </c>
      <c r="N1322" s="107">
        <v>8</v>
      </c>
      <c r="O1322" s="107">
        <v>796</v>
      </c>
      <c r="P1322" s="107">
        <v>10</v>
      </c>
      <c r="Q1322" s="109">
        <f t="shared" si="123"/>
        <v>3.0450669914738104</v>
      </c>
      <c r="R1322" s="109">
        <f t="shared" si="124"/>
        <v>3.5614998085302587</v>
      </c>
      <c r="S1322" s="147">
        <f t="shared" si="121"/>
        <v>3.0450669914738104</v>
      </c>
      <c r="T1322" s="107">
        <f t="shared" si="125"/>
        <v>796</v>
      </c>
      <c r="U1322" s="107">
        <f t="shared" si="126"/>
        <v>10</v>
      </c>
    </row>
    <row r="1323" spans="1:21" s="110" customFormat="1">
      <c r="A1323" s="106" t="s">
        <v>4990</v>
      </c>
      <c r="B1323" s="107">
        <v>450</v>
      </c>
      <c r="C1323" s="107">
        <v>805</v>
      </c>
      <c r="D1323" s="108">
        <f t="shared" si="122"/>
        <v>0.55900621118012417</v>
      </c>
      <c r="E1323" s="117"/>
      <c r="F1323" s="117"/>
      <c r="G1323" s="117"/>
      <c r="H1323" s="117"/>
      <c r="I1323" s="117"/>
      <c r="J1323" s="117"/>
      <c r="K1323" s="107">
        <v>836</v>
      </c>
      <c r="L1323" s="107">
        <v>11</v>
      </c>
      <c r="M1323" s="107">
        <v>821</v>
      </c>
      <c r="N1323" s="107">
        <v>6</v>
      </c>
      <c r="O1323" s="107">
        <v>816</v>
      </c>
      <c r="P1323" s="107">
        <v>10</v>
      </c>
      <c r="Q1323" s="109">
        <f t="shared" si="123"/>
        <v>2.3923444976076569</v>
      </c>
      <c r="R1323" s="109">
        <f t="shared" si="124"/>
        <v>3.510147263386342</v>
      </c>
      <c r="S1323" s="147">
        <f t="shared" si="121"/>
        <v>2.3923444976076569</v>
      </c>
      <c r="T1323" s="107">
        <f t="shared" si="125"/>
        <v>816</v>
      </c>
      <c r="U1323" s="107">
        <f t="shared" si="126"/>
        <v>10</v>
      </c>
    </row>
    <row r="1324" spans="1:21" s="110" customFormat="1">
      <c r="A1324" s="106" t="s">
        <v>4991</v>
      </c>
      <c r="B1324" s="107">
        <v>21</v>
      </c>
      <c r="C1324" s="107">
        <v>27</v>
      </c>
      <c r="D1324" s="108">
        <f t="shared" si="122"/>
        <v>0.77777777777777779</v>
      </c>
      <c r="E1324" s="117"/>
      <c r="F1324" s="117"/>
      <c r="G1324" s="117"/>
      <c r="H1324" s="117"/>
      <c r="I1324" s="117"/>
      <c r="J1324" s="117"/>
      <c r="K1324" s="107">
        <v>793</v>
      </c>
      <c r="L1324" s="107">
        <v>224</v>
      </c>
      <c r="M1324" s="107">
        <v>805</v>
      </c>
      <c r="N1324" s="107">
        <v>61</v>
      </c>
      <c r="O1324" s="107">
        <v>809</v>
      </c>
      <c r="P1324" s="107">
        <v>15</v>
      </c>
      <c r="Q1324" s="109">
        <f t="shared" si="123"/>
        <v>-2.0176544766708604</v>
      </c>
      <c r="R1324" s="109">
        <f t="shared" si="124"/>
        <v>57.758213400370487</v>
      </c>
      <c r="S1324" s="147">
        <f t="shared" si="121"/>
        <v>-2.0176544766708604</v>
      </c>
      <c r="T1324" s="107">
        <f t="shared" si="125"/>
        <v>809</v>
      </c>
      <c r="U1324" s="107">
        <f t="shared" si="126"/>
        <v>15</v>
      </c>
    </row>
    <row r="1325" spans="1:21" s="110" customFormat="1">
      <c r="A1325" s="106" t="s">
        <v>4992</v>
      </c>
      <c r="B1325" s="107">
        <v>45</v>
      </c>
      <c r="C1325" s="107">
        <v>53</v>
      </c>
      <c r="D1325" s="108">
        <f t="shared" si="122"/>
        <v>0.84905660377358494</v>
      </c>
      <c r="E1325" s="117"/>
      <c r="F1325" s="117"/>
      <c r="G1325" s="117"/>
      <c r="H1325" s="117"/>
      <c r="I1325" s="117"/>
      <c r="J1325" s="117"/>
      <c r="K1325" s="107">
        <v>760</v>
      </c>
      <c r="L1325" s="107">
        <v>149</v>
      </c>
      <c r="M1325" s="107">
        <v>798</v>
      </c>
      <c r="N1325" s="107">
        <v>41</v>
      </c>
      <c r="O1325" s="107">
        <v>811</v>
      </c>
      <c r="P1325" s="107">
        <v>13</v>
      </c>
      <c r="Q1325" s="109">
        <f t="shared" si="123"/>
        <v>-6.7105263157894779</v>
      </c>
      <c r="R1325" s="109">
        <f t="shared" si="124"/>
        <v>41.981381558423308</v>
      </c>
      <c r="S1325" s="147">
        <f t="shared" si="121"/>
        <v>-6.7105263157894779</v>
      </c>
      <c r="T1325" s="107">
        <f t="shared" si="125"/>
        <v>811</v>
      </c>
      <c r="U1325" s="107">
        <f t="shared" si="126"/>
        <v>13</v>
      </c>
    </row>
    <row r="1326" spans="1:21" s="110" customFormat="1">
      <c r="A1326" s="106" t="s">
        <v>4993</v>
      </c>
      <c r="B1326" s="107">
        <v>1</v>
      </c>
      <c r="C1326" s="107">
        <v>75</v>
      </c>
      <c r="D1326" s="108">
        <f t="shared" si="122"/>
        <v>1.3333333333333334E-2</v>
      </c>
      <c r="E1326" s="117"/>
      <c r="F1326" s="117"/>
      <c r="G1326" s="117"/>
      <c r="H1326" s="117"/>
      <c r="I1326" s="117"/>
      <c r="J1326" s="117"/>
      <c r="K1326" s="107">
        <v>655</v>
      </c>
      <c r="L1326" s="107">
        <v>129</v>
      </c>
      <c r="M1326" s="107">
        <v>765</v>
      </c>
      <c r="N1326" s="107">
        <v>34</v>
      </c>
      <c r="O1326" s="107">
        <v>803</v>
      </c>
      <c r="P1326" s="107">
        <v>12</v>
      </c>
      <c r="Q1326" s="109">
        <f t="shared" si="123"/>
        <v>-22.595419847328245</v>
      </c>
      <c r="R1326" s="109">
        <f t="shared" si="124"/>
        <v>48.428307683024507</v>
      </c>
      <c r="S1326" s="147">
        <f t="shared" si="121"/>
        <v>-22.595419847328245</v>
      </c>
      <c r="T1326" s="107">
        <f t="shared" si="125"/>
        <v>803</v>
      </c>
      <c r="U1326" s="107">
        <f t="shared" si="126"/>
        <v>12</v>
      </c>
    </row>
    <row r="1327" spans="1:21" s="110" customFormat="1">
      <c r="A1327" s="106" t="s">
        <v>4994</v>
      </c>
      <c r="B1327" s="107">
        <v>252</v>
      </c>
      <c r="C1327" s="107">
        <v>784</v>
      </c>
      <c r="D1327" s="108">
        <f t="shared" si="122"/>
        <v>0.32142857142857145</v>
      </c>
      <c r="E1327" s="117"/>
      <c r="F1327" s="117"/>
      <c r="G1327" s="117"/>
      <c r="H1327" s="117"/>
      <c r="I1327" s="117"/>
      <c r="J1327" s="117"/>
      <c r="K1327" s="107">
        <v>830</v>
      </c>
      <c r="L1327" s="107">
        <v>11</v>
      </c>
      <c r="M1327" s="107">
        <v>817</v>
      </c>
      <c r="N1327" s="107">
        <v>9</v>
      </c>
      <c r="O1327" s="107">
        <v>812</v>
      </c>
      <c r="P1327" s="107">
        <v>10</v>
      </c>
      <c r="Q1327" s="109">
        <f t="shared" si="123"/>
        <v>2.168674698795181</v>
      </c>
      <c r="R1327" s="109">
        <f t="shared" si="124"/>
        <v>3.5398625009959606</v>
      </c>
      <c r="S1327" s="147">
        <f t="shared" si="121"/>
        <v>2.168674698795181</v>
      </c>
      <c r="T1327" s="107">
        <f t="shared" si="125"/>
        <v>812</v>
      </c>
      <c r="U1327" s="107">
        <f t="shared" si="126"/>
        <v>10</v>
      </c>
    </row>
    <row r="1328" spans="1:21" s="110" customFormat="1">
      <c r="A1328" s="106" t="s">
        <v>4995</v>
      </c>
      <c r="B1328" s="107">
        <v>215</v>
      </c>
      <c r="C1328" s="107">
        <v>432</v>
      </c>
      <c r="D1328" s="108">
        <f t="shared" si="122"/>
        <v>0.49768518518518517</v>
      </c>
      <c r="E1328" s="117"/>
      <c r="F1328" s="117"/>
      <c r="G1328" s="117"/>
      <c r="H1328" s="117"/>
      <c r="I1328" s="117"/>
      <c r="J1328" s="117"/>
      <c r="K1328" s="107">
        <v>909</v>
      </c>
      <c r="L1328" s="107">
        <v>14</v>
      </c>
      <c r="M1328" s="107">
        <v>886</v>
      </c>
      <c r="N1328" s="107">
        <v>10</v>
      </c>
      <c r="O1328" s="107">
        <v>877</v>
      </c>
      <c r="P1328" s="107">
        <v>11</v>
      </c>
      <c r="Q1328" s="109">
        <f t="shared" si="123"/>
        <v>3.5203520352035222</v>
      </c>
      <c r="R1328" s="109">
        <f t="shared" si="124"/>
        <v>3.8326994141653485</v>
      </c>
      <c r="S1328" s="147">
        <f t="shared" si="121"/>
        <v>3.5203520352035222</v>
      </c>
      <c r="T1328" s="107">
        <f t="shared" si="125"/>
        <v>877</v>
      </c>
      <c r="U1328" s="107">
        <f t="shared" si="126"/>
        <v>11</v>
      </c>
    </row>
    <row r="1329" spans="1:21" s="110" customFormat="1">
      <c r="A1329" s="106" t="s">
        <v>4996</v>
      </c>
      <c r="B1329" s="107">
        <v>1671</v>
      </c>
      <c r="C1329" s="107">
        <v>1475</v>
      </c>
      <c r="D1329" s="108">
        <f t="shared" si="122"/>
        <v>1.1328813559322033</v>
      </c>
      <c r="E1329" s="117"/>
      <c r="F1329" s="117"/>
      <c r="G1329" s="117"/>
      <c r="H1329" s="117"/>
      <c r="I1329" s="117"/>
      <c r="J1329" s="117"/>
      <c r="K1329" s="107">
        <v>799</v>
      </c>
      <c r="L1329" s="107">
        <v>22</v>
      </c>
      <c r="M1329" s="107">
        <v>717</v>
      </c>
      <c r="N1329" s="107">
        <v>9</v>
      </c>
      <c r="O1329" s="107">
        <v>692</v>
      </c>
      <c r="P1329" s="107">
        <v>9</v>
      </c>
      <c r="Q1329" s="109">
        <f t="shared" si="123"/>
        <v>13.391739674593239</v>
      </c>
      <c r="R1329" s="109">
        <f t="shared" si="124"/>
        <v>5.2747047159651554</v>
      </c>
      <c r="S1329" s="147">
        <f t="shared" si="121"/>
        <v>13.391739674593239</v>
      </c>
      <c r="T1329" s="107">
        <f t="shared" si="125"/>
        <v>692</v>
      </c>
      <c r="U1329" s="107">
        <f t="shared" si="126"/>
        <v>9</v>
      </c>
    </row>
    <row r="1330" spans="1:21" s="110" customFormat="1">
      <c r="A1330" s="106" t="s">
        <v>4997</v>
      </c>
      <c r="B1330" s="107">
        <v>27</v>
      </c>
      <c r="C1330" s="107">
        <v>31</v>
      </c>
      <c r="D1330" s="108">
        <f t="shared" si="122"/>
        <v>0.87096774193548387</v>
      </c>
      <c r="E1330" s="117"/>
      <c r="F1330" s="117"/>
      <c r="G1330" s="117"/>
      <c r="H1330" s="117"/>
      <c r="I1330" s="117"/>
      <c r="J1330" s="117"/>
      <c r="K1330" s="107">
        <v>839</v>
      </c>
      <c r="L1330" s="107">
        <v>168</v>
      </c>
      <c r="M1330" s="107">
        <v>811</v>
      </c>
      <c r="N1330" s="107">
        <v>47</v>
      </c>
      <c r="O1330" s="107">
        <v>801</v>
      </c>
      <c r="P1330" s="107">
        <v>14</v>
      </c>
      <c r="Q1330" s="109">
        <f t="shared" si="123"/>
        <v>4.5292014302741324</v>
      </c>
      <c r="R1330" s="109">
        <f t="shared" si="124"/>
        <v>38.379210792050614</v>
      </c>
      <c r="S1330" s="147">
        <f t="shared" si="121"/>
        <v>4.5292014302741324</v>
      </c>
      <c r="T1330" s="107">
        <f t="shared" si="125"/>
        <v>801</v>
      </c>
      <c r="U1330" s="107">
        <f t="shared" si="126"/>
        <v>14</v>
      </c>
    </row>
    <row r="1331" spans="1:21" s="110" customFormat="1">
      <c r="A1331" s="106" t="s">
        <v>4998</v>
      </c>
      <c r="B1331" s="107">
        <v>167</v>
      </c>
      <c r="C1331" s="107">
        <v>503</v>
      </c>
      <c r="D1331" s="108">
        <f t="shared" si="122"/>
        <v>0.33200795228628233</v>
      </c>
      <c r="E1331" s="117"/>
      <c r="F1331" s="117"/>
      <c r="G1331" s="117"/>
      <c r="H1331" s="117"/>
      <c r="I1331" s="117"/>
      <c r="J1331" s="117"/>
      <c r="K1331" s="107">
        <v>829</v>
      </c>
      <c r="L1331" s="107">
        <v>16</v>
      </c>
      <c r="M1331" s="107">
        <v>809</v>
      </c>
      <c r="N1331" s="107">
        <v>9</v>
      </c>
      <c r="O1331" s="107">
        <v>801</v>
      </c>
      <c r="P1331" s="107">
        <v>10</v>
      </c>
      <c r="Q1331" s="109">
        <f t="shared" si="123"/>
        <v>3.3775633293124274</v>
      </c>
      <c r="R1331" s="109">
        <f t="shared" si="124"/>
        <v>4.4419597780250601</v>
      </c>
      <c r="S1331" s="147">
        <f t="shared" si="121"/>
        <v>3.3775633293124274</v>
      </c>
      <c r="T1331" s="107">
        <f t="shared" si="125"/>
        <v>801</v>
      </c>
      <c r="U1331" s="107">
        <f t="shared" si="126"/>
        <v>10</v>
      </c>
    </row>
    <row r="1332" spans="1:21" s="105" customFormat="1">
      <c r="A1332" s="111" t="s">
        <v>6529</v>
      </c>
      <c r="B1332" s="112"/>
      <c r="C1332" s="112"/>
      <c r="D1332" s="103"/>
      <c r="E1332" s="123"/>
      <c r="F1332" s="123"/>
      <c r="G1332" s="123"/>
      <c r="H1332" s="123"/>
      <c r="I1332" s="123"/>
      <c r="J1332" s="123"/>
      <c r="K1332" s="112"/>
      <c r="L1332" s="112"/>
      <c r="M1332" s="112"/>
      <c r="N1332" s="112"/>
      <c r="O1332" s="112"/>
      <c r="P1332" s="112"/>
      <c r="Q1332" s="113"/>
      <c r="R1332" s="113"/>
      <c r="S1332" s="147">
        <f t="shared" si="121"/>
        <v>0</v>
      </c>
      <c r="T1332" s="112"/>
      <c r="U1332" s="112"/>
    </row>
    <row r="1333" spans="1:21" s="110" customFormat="1">
      <c r="A1333" s="106" t="s">
        <v>4999</v>
      </c>
      <c r="B1333" s="107">
        <v>190</v>
      </c>
      <c r="C1333" s="107">
        <v>203</v>
      </c>
      <c r="D1333" s="108">
        <f t="shared" si="122"/>
        <v>0.93596059113300489</v>
      </c>
      <c r="E1333" s="117"/>
      <c r="F1333" s="117"/>
      <c r="G1333" s="117"/>
      <c r="H1333" s="117"/>
      <c r="I1333" s="117"/>
      <c r="J1333" s="117"/>
      <c r="K1333" s="107">
        <v>855</v>
      </c>
      <c r="L1333" s="107">
        <v>32</v>
      </c>
      <c r="M1333" s="107">
        <v>828</v>
      </c>
      <c r="N1333" s="107">
        <v>13</v>
      </c>
      <c r="O1333" s="107">
        <v>818</v>
      </c>
      <c r="P1333" s="107">
        <v>11</v>
      </c>
      <c r="Q1333" s="109">
        <f t="shared" si="123"/>
        <v>4.3274853801169577</v>
      </c>
      <c r="R1333" s="109">
        <f t="shared" si="124"/>
        <v>7.6096797938764364</v>
      </c>
      <c r="S1333" s="147">
        <f t="shared" si="121"/>
        <v>4.3274853801169577</v>
      </c>
      <c r="T1333" s="107">
        <f t="shared" si="125"/>
        <v>818</v>
      </c>
      <c r="U1333" s="107">
        <f t="shared" si="126"/>
        <v>11</v>
      </c>
    </row>
    <row r="1334" spans="1:21" s="110" customFormat="1">
      <c r="A1334" s="106" t="s">
        <v>5000</v>
      </c>
      <c r="B1334" s="107">
        <v>158</v>
      </c>
      <c r="C1334" s="107">
        <v>195</v>
      </c>
      <c r="D1334" s="108">
        <f t="shared" si="122"/>
        <v>0.81025641025641026</v>
      </c>
      <c r="E1334" s="117"/>
      <c r="F1334" s="117"/>
      <c r="G1334" s="117"/>
      <c r="H1334" s="117"/>
      <c r="I1334" s="117"/>
      <c r="J1334" s="117"/>
      <c r="K1334" s="107">
        <v>827</v>
      </c>
      <c r="L1334" s="107">
        <v>35</v>
      </c>
      <c r="M1334" s="107">
        <v>806</v>
      </c>
      <c r="N1334" s="107">
        <v>13</v>
      </c>
      <c r="O1334" s="107">
        <v>798</v>
      </c>
      <c r="P1334" s="107">
        <v>11</v>
      </c>
      <c r="Q1334" s="109">
        <f t="shared" si="123"/>
        <v>3.5066505441354257</v>
      </c>
      <c r="R1334" s="109">
        <f t="shared" si="124"/>
        <v>8.5898224947213642</v>
      </c>
      <c r="S1334" s="147">
        <f t="shared" si="121"/>
        <v>3.5066505441354257</v>
      </c>
      <c r="T1334" s="107">
        <f t="shared" si="125"/>
        <v>798</v>
      </c>
      <c r="U1334" s="107">
        <f t="shared" si="126"/>
        <v>11</v>
      </c>
    </row>
    <row r="1335" spans="1:21" s="110" customFormat="1">
      <c r="A1335" s="106" t="s">
        <v>5001</v>
      </c>
      <c r="B1335" s="107">
        <v>440</v>
      </c>
      <c r="C1335" s="107">
        <v>260</v>
      </c>
      <c r="D1335" s="108">
        <f t="shared" si="122"/>
        <v>1.6923076923076923</v>
      </c>
      <c r="E1335" s="117"/>
      <c r="F1335" s="117"/>
      <c r="G1335" s="117"/>
      <c r="H1335" s="117"/>
      <c r="I1335" s="117"/>
      <c r="J1335" s="117"/>
      <c r="K1335" s="107">
        <v>764</v>
      </c>
      <c r="L1335" s="107">
        <v>27</v>
      </c>
      <c r="M1335" s="107">
        <v>793</v>
      </c>
      <c r="N1335" s="107">
        <v>11</v>
      </c>
      <c r="O1335" s="107">
        <v>804</v>
      </c>
      <c r="P1335" s="107">
        <v>11</v>
      </c>
      <c r="Q1335" s="109">
        <f t="shared" si="123"/>
        <v>-5.2356020942408321</v>
      </c>
      <c r="R1335" s="109">
        <f t="shared" si="124"/>
        <v>7.9760638176272307</v>
      </c>
      <c r="S1335" s="147">
        <f t="shared" si="121"/>
        <v>-5.2356020942408321</v>
      </c>
      <c r="T1335" s="107">
        <f t="shared" si="125"/>
        <v>804</v>
      </c>
      <c r="U1335" s="107">
        <f t="shared" si="126"/>
        <v>11</v>
      </c>
    </row>
    <row r="1336" spans="1:21" s="110" customFormat="1">
      <c r="A1336" s="106" t="s">
        <v>5002</v>
      </c>
      <c r="B1336" s="107">
        <v>140</v>
      </c>
      <c r="C1336" s="107">
        <v>160</v>
      </c>
      <c r="D1336" s="108">
        <f t="shared" si="122"/>
        <v>0.875</v>
      </c>
      <c r="E1336" s="117"/>
      <c r="F1336" s="117"/>
      <c r="G1336" s="117"/>
      <c r="H1336" s="117"/>
      <c r="I1336" s="117"/>
      <c r="J1336" s="117"/>
      <c r="K1336" s="107">
        <v>746</v>
      </c>
      <c r="L1336" s="107">
        <v>42</v>
      </c>
      <c r="M1336" s="107">
        <v>796</v>
      </c>
      <c r="N1336" s="107">
        <v>14</v>
      </c>
      <c r="O1336" s="107">
        <v>814</v>
      </c>
      <c r="P1336" s="107">
        <v>11</v>
      </c>
      <c r="Q1336" s="109">
        <f t="shared" si="123"/>
        <v>-9.1152815013404886</v>
      </c>
      <c r="R1336" s="109">
        <f t="shared" si="124"/>
        <v>12.635408699313395</v>
      </c>
      <c r="S1336" s="147">
        <f t="shared" si="121"/>
        <v>-9.1152815013404886</v>
      </c>
      <c r="T1336" s="107">
        <f t="shared" si="125"/>
        <v>814</v>
      </c>
      <c r="U1336" s="107">
        <f t="shared" si="126"/>
        <v>11</v>
      </c>
    </row>
    <row r="1337" spans="1:21" s="110" customFormat="1">
      <c r="A1337" s="106" t="s">
        <v>5003</v>
      </c>
      <c r="B1337" s="107">
        <v>341</v>
      </c>
      <c r="C1337" s="107">
        <v>341</v>
      </c>
      <c r="D1337" s="108">
        <f t="shared" si="122"/>
        <v>1</v>
      </c>
      <c r="E1337" s="117"/>
      <c r="F1337" s="117"/>
      <c r="G1337" s="117"/>
      <c r="H1337" s="117"/>
      <c r="I1337" s="117"/>
      <c r="J1337" s="117"/>
      <c r="K1337" s="107">
        <v>795</v>
      </c>
      <c r="L1337" s="107">
        <v>22</v>
      </c>
      <c r="M1337" s="107">
        <v>809</v>
      </c>
      <c r="N1337" s="107">
        <v>10</v>
      </c>
      <c r="O1337" s="107">
        <v>814</v>
      </c>
      <c r="P1337" s="107">
        <v>11</v>
      </c>
      <c r="Q1337" s="109">
        <f t="shared" si="123"/>
        <v>-2.3899371069182385</v>
      </c>
      <c r="R1337" s="109">
        <f t="shared" si="124"/>
        <v>6.3064472999144527</v>
      </c>
      <c r="S1337" s="147">
        <f t="shared" si="121"/>
        <v>-2.3899371069182385</v>
      </c>
      <c r="T1337" s="107">
        <f t="shared" si="125"/>
        <v>814</v>
      </c>
      <c r="U1337" s="107">
        <f t="shared" si="126"/>
        <v>11</v>
      </c>
    </row>
    <row r="1338" spans="1:21" s="110" customFormat="1">
      <c r="A1338" s="106" t="s">
        <v>5004</v>
      </c>
      <c r="B1338" s="107">
        <v>28</v>
      </c>
      <c r="C1338" s="107">
        <v>52</v>
      </c>
      <c r="D1338" s="108">
        <f t="shared" si="122"/>
        <v>0.53846153846153844</v>
      </c>
      <c r="E1338" s="117"/>
      <c r="F1338" s="117"/>
      <c r="G1338" s="117"/>
      <c r="H1338" s="117"/>
      <c r="I1338" s="117"/>
      <c r="J1338" s="117"/>
      <c r="K1338" s="107">
        <v>743</v>
      </c>
      <c r="L1338" s="107">
        <v>130</v>
      </c>
      <c r="M1338" s="107">
        <v>785</v>
      </c>
      <c r="N1338" s="107">
        <v>36</v>
      </c>
      <c r="O1338" s="107">
        <v>800</v>
      </c>
      <c r="P1338" s="107">
        <v>13</v>
      </c>
      <c r="Q1338" s="109">
        <f t="shared" si="123"/>
        <v>-7.6716016150740307</v>
      </c>
      <c r="R1338" s="109">
        <f t="shared" si="124"/>
        <v>37.839965913154927</v>
      </c>
      <c r="S1338" s="147">
        <f t="shared" si="121"/>
        <v>-7.6716016150740307</v>
      </c>
      <c r="T1338" s="107">
        <f t="shared" si="125"/>
        <v>800</v>
      </c>
      <c r="U1338" s="107">
        <f t="shared" si="126"/>
        <v>13</v>
      </c>
    </row>
    <row r="1339" spans="1:21" s="110" customFormat="1">
      <c r="A1339" s="106" t="s">
        <v>5005</v>
      </c>
      <c r="B1339" s="107">
        <v>382</v>
      </c>
      <c r="C1339" s="107">
        <v>337</v>
      </c>
      <c r="D1339" s="108">
        <f t="shared" si="122"/>
        <v>1.1335311572700297</v>
      </c>
      <c r="E1339" s="117"/>
      <c r="F1339" s="117"/>
      <c r="G1339" s="117"/>
      <c r="H1339" s="117"/>
      <c r="I1339" s="117"/>
      <c r="J1339" s="117"/>
      <c r="K1339" s="107">
        <v>805</v>
      </c>
      <c r="L1339" s="107">
        <v>22</v>
      </c>
      <c r="M1339" s="107">
        <v>809</v>
      </c>
      <c r="N1339" s="107">
        <v>10</v>
      </c>
      <c r="O1339" s="107">
        <v>810</v>
      </c>
      <c r="P1339" s="107">
        <v>10</v>
      </c>
      <c r="Q1339" s="109">
        <f t="shared" si="123"/>
        <v>-0.62111801242235032</v>
      </c>
      <c r="R1339" s="109">
        <f t="shared" si="124"/>
        <v>6.0349206619323796</v>
      </c>
      <c r="S1339" s="147">
        <f t="shared" si="121"/>
        <v>-0.62111801242235032</v>
      </c>
      <c r="T1339" s="107">
        <f t="shared" si="125"/>
        <v>810</v>
      </c>
      <c r="U1339" s="107">
        <f t="shared" si="126"/>
        <v>10</v>
      </c>
    </row>
    <row r="1340" spans="1:21" s="110" customFormat="1">
      <c r="A1340" s="106" t="s">
        <v>5006</v>
      </c>
      <c r="B1340" s="107">
        <v>45</v>
      </c>
      <c r="C1340" s="107">
        <v>66</v>
      </c>
      <c r="D1340" s="108">
        <f t="shared" si="122"/>
        <v>0.68181818181818177</v>
      </c>
      <c r="E1340" s="117"/>
      <c r="F1340" s="117"/>
      <c r="G1340" s="117"/>
      <c r="H1340" s="117"/>
      <c r="I1340" s="117"/>
      <c r="J1340" s="117"/>
      <c r="K1340" s="107">
        <v>824</v>
      </c>
      <c r="L1340" s="107">
        <v>33</v>
      </c>
      <c r="M1340" s="107">
        <v>813</v>
      </c>
      <c r="N1340" s="107">
        <v>13</v>
      </c>
      <c r="O1340" s="107">
        <v>808</v>
      </c>
      <c r="P1340" s="107">
        <v>12</v>
      </c>
      <c r="Q1340" s="109">
        <f t="shared" si="123"/>
        <v>1.9417475728155331</v>
      </c>
      <c r="R1340" s="109">
        <f t="shared" si="124"/>
        <v>8.3768438650789285</v>
      </c>
      <c r="S1340" s="147">
        <f t="shared" si="121"/>
        <v>1.9417475728155331</v>
      </c>
      <c r="T1340" s="107">
        <f t="shared" si="125"/>
        <v>808</v>
      </c>
      <c r="U1340" s="107">
        <f t="shared" si="126"/>
        <v>12</v>
      </c>
    </row>
    <row r="1341" spans="1:21" s="110" customFormat="1">
      <c r="A1341" s="106" t="s">
        <v>5007</v>
      </c>
      <c r="B1341" s="107">
        <v>87</v>
      </c>
      <c r="C1341" s="107">
        <v>96</v>
      </c>
      <c r="D1341" s="108">
        <f t="shared" si="122"/>
        <v>0.90625</v>
      </c>
      <c r="E1341" s="117"/>
      <c r="F1341" s="117"/>
      <c r="G1341" s="117"/>
      <c r="H1341" s="117"/>
      <c r="I1341" s="117"/>
      <c r="J1341" s="117"/>
      <c r="K1341" s="107">
        <v>830</v>
      </c>
      <c r="L1341" s="107">
        <v>49</v>
      </c>
      <c r="M1341" s="107">
        <v>819</v>
      </c>
      <c r="N1341" s="107">
        <v>17</v>
      </c>
      <c r="O1341" s="107">
        <v>815</v>
      </c>
      <c r="P1341" s="107">
        <v>12</v>
      </c>
      <c r="Q1341" s="109">
        <f t="shared" si="123"/>
        <v>1.8072289156626509</v>
      </c>
      <c r="R1341" s="109">
        <f t="shared" si="124"/>
        <v>11.948991731148334</v>
      </c>
      <c r="S1341" s="147">
        <f t="shared" si="121"/>
        <v>1.8072289156626509</v>
      </c>
      <c r="T1341" s="107">
        <f t="shared" si="125"/>
        <v>815</v>
      </c>
      <c r="U1341" s="107">
        <f t="shared" si="126"/>
        <v>12</v>
      </c>
    </row>
    <row r="1342" spans="1:21" s="110" customFormat="1">
      <c r="A1342" s="106" t="s">
        <v>5008</v>
      </c>
      <c r="B1342" s="107">
        <v>217</v>
      </c>
      <c r="C1342" s="107">
        <v>165</v>
      </c>
      <c r="D1342" s="108">
        <f t="shared" si="122"/>
        <v>1.3151515151515152</v>
      </c>
      <c r="E1342" s="117"/>
      <c r="F1342" s="117"/>
      <c r="G1342" s="117"/>
      <c r="H1342" s="117"/>
      <c r="I1342" s="117"/>
      <c r="J1342" s="117"/>
      <c r="K1342" s="107">
        <v>852</v>
      </c>
      <c r="L1342" s="107">
        <v>20</v>
      </c>
      <c r="M1342" s="107">
        <v>825</v>
      </c>
      <c r="N1342" s="107">
        <v>10</v>
      </c>
      <c r="O1342" s="107">
        <v>815</v>
      </c>
      <c r="P1342" s="107">
        <v>11</v>
      </c>
      <c r="Q1342" s="109">
        <f t="shared" si="123"/>
        <v>4.3427230046948377</v>
      </c>
      <c r="R1342" s="109">
        <f t="shared" si="124"/>
        <v>5.1803665832894801</v>
      </c>
      <c r="S1342" s="147">
        <f t="shared" si="121"/>
        <v>4.3427230046948377</v>
      </c>
      <c r="T1342" s="107">
        <f t="shared" si="125"/>
        <v>815</v>
      </c>
      <c r="U1342" s="107">
        <f t="shared" si="126"/>
        <v>11</v>
      </c>
    </row>
    <row r="1343" spans="1:21" s="110" customFormat="1">
      <c r="A1343" s="106" t="s">
        <v>5009</v>
      </c>
      <c r="B1343" s="107">
        <v>608</v>
      </c>
      <c r="C1343" s="107">
        <v>530</v>
      </c>
      <c r="D1343" s="108">
        <f t="shared" si="122"/>
        <v>1.1471698113207547</v>
      </c>
      <c r="E1343" s="117"/>
      <c r="F1343" s="117"/>
      <c r="G1343" s="117"/>
      <c r="H1343" s="117"/>
      <c r="I1343" s="117"/>
      <c r="J1343" s="117"/>
      <c r="K1343" s="107">
        <v>833</v>
      </c>
      <c r="L1343" s="107">
        <v>11</v>
      </c>
      <c r="M1343" s="107">
        <v>821</v>
      </c>
      <c r="N1343" s="107">
        <v>9</v>
      </c>
      <c r="O1343" s="107">
        <v>817</v>
      </c>
      <c r="P1343" s="107">
        <v>10</v>
      </c>
      <c r="Q1343" s="109">
        <f t="shared" si="123"/>
        <v>1.9207683073229287</v>
      </c>
      <c r="R1343" s="109">
        <f t="shared" si="124"/>
        <v>3.5319129555379991</v>
      </c>
      <c r="S1343" s="147">
        <f t="shared" si="121"/>
        <v>1.9207683073229287</v>
      </c>
      <c r="T1343" s="107">
        <f t="shared" si="125"/>
        <v>817</v>
      </c>
      <c r="U1343" s="107">
        <f t="shared" si="126"/>
        <v>10</v>
      </c>
    </row>
    <row r="1344" spans="1:21" s="110" customFormat="1">
      <c r="A1344" s="106" t="s">
        <v>5010</v>
      </c>
      <c r="B1344" s="107">
        <v>158</v>
      </c>
      <c r="C1344" s="107">
        <v>199</v>
      </c>
      <c r="D1344" s="108">
        <f t="shared" si="122"/>
        <v>0.79396984924623115</v>
      </c>
      <c r="E1344" s="117"/>
      <c r="F1344" s="117"/>
      <c r="G1344" s="117"/>
      <c r="H1344" s="117"/>
      <c r="I1344" s="117"/>
      <c r="J1344" s="117"/>
      <c r="K1344" s="107">
        <v>839</v>
      </c>
      <c r="L1344" s="107">
        <v>26</v>
      </c>
      <c r="M1344" s="107">
        <v>819</v>
      </c>
      <c r="N1344" s="107">
        <v>11</v>
      </c>
      <c r="O1344" s="107">
        <v>812</v>
      </c>
      <c r="P1344" s="107">
        <v>11</v>
      </c>
      <c r="Q1344" s="109">
        <f t="shared" si="123"/>
        <v>3.218116805721094</v>
      </c>
      <c r="R1344" s="109">
        <f t="shared" si="124"/>
        <v>6.5464936258942217</v>
      </c>
      <c r="S1344" s="147">
        <f t="shared" si="121"/>
        <v>3.218116805721094</v>
      </c>
      <c r="T1344" s="107">
        <f t="shared" si="125"/>
        <v>812</v>
      </c>
      <c r="U1344" s="107">
        <f t="shared" si="126"/>
        <v>11</v>
      </c>
    </row>
    <row r="1345" spans="1:21" s="110" customFormat="1">
      <c r="A1345" s="106" t="s">
        <v>5011</v>
      </c>
      <c r="B1345" s="107">
        <v>79</v>
      </c>
      <c r="C1345" s="107">
        <v>128</v>
      </c>
      <c r="D1345" s="108">
        <f t="shared" si="122"/>
        <v>0.6171875</v>
      </c>
      <c r="E1345" s="117"/>
      <c r="F1345" s="117"/>
      <c r="G1345" s="117"/>
      <c r="H1345" s="117"/>
      <c r="I1345" s="117"/>
      <c r="J1345" s="117"/>
      <c r="K1345" s="107">
        <v>111</v>
      </c>
      <c r="L1345" s="107">
        <v>45</v>
      </c>
      <c r="M1345" s="107">
        <v>809</v>
      </c>
      <c r="N1345" s="107">
        <v>15</v>
      </c>
      <c r="O1345" s="107">
        <v>821</v>
      </c>
      <c r="P1345" s="107">
        <v>11</v>
      </c>
      <c r="Q1345" s="109">
        <f t="shared" si="123"/>
        <v>-639.63963963963965</v>
      </c>
      <c r="R1345" s="109">
        <f t="shared" si="124"/>
        <v>600.0352404134801</v>
      </c>
      <c r="S1345" s="147" t="str">
        <f t="shared" si="121"/>
        <v>X</v>
      </c>
      <c r="T1345" s="107">
        <f t="shared" si="125"/>
        <v>821</v>
      </c>
      <c r="U1345" s="107">
        <f t="shared" si="126"/>
        <v>11</v>
      </c>
    </row>
    <row r="1346" spans="1:21" s="110" customFormat="1">
      <c r="A1346" s="106" t="s">
        <v>5012</v>
      </c>
      <c r="B1346" s="107">
        <v>479</v>
      </c>
      <c r="C1346" s="107">
        <v>324</v>
      </c>
      <c r="D1346" s="108">
        <f t="shared" si="122"/>
        <v>1.478395061728395</v>
      </c>
      <c r="E1346" s="117"/>
      <c r="F1346" s="117"/>
      <c r="G1346" s="117"/>
      <c r="H1346" s="117"/>
      <c r="I1346" s="117"/>
      <c r="J1346" s="117"/>
      <c r="K1346" s="107">
        <v>796</v>
      </c>
      <c r="L1346" s="107">
        <v>24</v>
      </c>
      <c r="M1346" s="107">
        <v>801</v>
      </c>
      <c r="N1346" s="107">
        <v>11</v>
      </c>
      <c r="O1346" s="107">
        <v>803</v>
      </c>
      <c r="P1346" s="107">
        <v>10</v>
      </c>
      <c r="Q1346" s="109">
        <f t="shared" si="123"/>
        <v>-0.8793969849246297</v>
      </c>
      <c r="R1346" s="109">
        <f t="shared" si="124"/>
        <v>6.5816447315462003</v>
      </c>
      <c r="S1346" s="147">
        <f t="shared" si="121"/>
        <v>-0.8793969849246297</v>
      </c>
      <c r="T1346" s="107">
        <f t="shared" si="125"/>
        <v>803</v>
      </c>
      <c r="U1346" s="107">
        <f t="shared" si="126"/>
        <v>10</v>
      </c>
    </row>
    <row r="1347" spans="1:21" s="110" customFormat="1">
      <c r="A1347" s="106" t="s">
        <v>5013</v>
      </c>
      <c r="B1347" s="107">
        <v>287</v>
      </c>
      <c r="C1347" s="107">
        <v>221</v>
      </c>
      <c r="D1347" s="108">
        <f t="shared" si="122"/>
        <v>1.2986425339366516</v>
      </c>
      <c r="E1347" s="117"/>
      <c r="F1347" s="117"/>
      <c r="G1347" s="117"/>
      <c r="H1347" s="117"/>
      <c r="I1347" s="117"/>
      <c r="J1347" s="117"/>
      <c r="K1347" s="107">
        <v>847</v>
      </c>
      <c r="L1347" s="107">
        <v>27</v>
      </c>
      <c r="M1347" s="107">
        <v>830</v>
      </c>
      <c r="N1347" s="107">
        <v>11</v>
      </c>
      <c r="O1347" s="107">
        <v>823</v>
      </c>
      <c r="P1347" s="107">
        <v>11</v>
      </c>
      <c r="Q1347" s="109">
        <f t="shared" si="123"/>
        <v>2.8335301062573759</v>
      </c>
      <c r="R1347" s="109">
        <f t="shared" si="124"/>
        <v>6.717287862320366</v>
      </c>
      <c r="S1347" s="147">
        <f t="shared" si="121"/>
        <v>2.8335301062573759</v>
      </c>
      <c r="T1347" s="107">
        <f t="shared" si="125"/>
        <v>823</v>
      </c>
      <c r="U1347" s="107">
        <f t="shared" si="126"/>
        <v>11</v>
      </c>
    </row>
    <row r="1348" spans="1:21" s="105" customFormat="1">
      <c r="A1348" s="111" t="s">
        <v>6530</v>
      </c>
      <c r="B1348" s="112"/>
      <c r="C1348" s="112"/>
      <c r="D1348" s="103"/>
      <c r="E1348" s="123"/>
      <c r="F1348" s="123"/>
      <c r="G1348" s="123"/>
      <c r="H1348" s="123"/>
      <c r="I1348" s="123"/>
      <c r="J1348" s="123"/>
      <c r="K1348" s="112"/>
      <c r="L1348" s="112"/>
      <c r="M1348" s="112"/>
      <c r="N1348" s="112"/>
      <c r="O1348" s="112"/>
      <c r="P1348" s="112"/>
      <c r="Q1348" s="113"/>
      <c r="R1348" s="113"/>
      <c r="S1348" s="147">
        <f t="shared" ref="S1348:S1411" si="127">IF(OR(Q1348-R1348&gt;10,Q1348+R1348&lt;-5),"X",Q1348)</f>
        <v>0</v>
      </c>
      <c r="T1348" s="112"/>
      <c r="U1348" s="112"/>
    </row>
    <row r="1349" spans="1:21" s="110" customFormat="1">
      <c r="A1349" s="106" t="s">
        <v>5014</v>
      </c>
      <c r="B1349" s="107">
        <v>23</v>
      </c>
      <c r="C1349" s="107">
        <v>27.81</v>
      </c>
      <c r="D1349" s="108">
        <f t="shared" ref="D1349:D1412" si="128">B1349/C1349</f>
        <v>0.82704063286587559</v>
      </c>
      <c r="E1349" s="117"/>
      <c r="F1349" s="117"/>
      <c r="G1349" s="117">
        <v>1.55</v>
      </c>
      <c r="H1349" s="117">
        <v>6</v>
      </c>
      <c r="I1349" s="117">
        <v>0.13900000000000001</v>
      </c>
      <c r="J1349" s="117">
        <v>1.7</v>
      </c>
      <c r="K1349" s="107"/>
      <c r="L1349" s="107"/>
      <c r="M1349" s="107"/>
      <c r="N1349" s="107"/>
      <c r="O1349" s="107">
        <v>841</v>
      </c>
      <c r="P1349" s="107">
        <v>13.2</v>
      </c>
      <c r="Q1349" s="109"/>
      <c r="R1349" s="109"/>
      <c r="S1349" s="147">
        <f t="shared" si="127"/>
        <v>0</v>
      </c>
      <c r="T1349" s="107">
        <f t="shared" ref="T1349:T1412" si="129">IF(O1349&lt;=1000,O1349,K1349)</f>
        <v>841</v>
      </c>
      <c r="U1349" s="107">
        <f t="shared" ref="U1349:U1412" si="130">IF(T1349=O1349,P1349,L1349)</f>
        <v>13.2</v>
      </c>
    </row>
    <row r="1350" spans="1:21" s="110" customFormat="1">
      <c r="A1350" s="106" t="s">
        <v>5015</v>
      </c>
      <c r="B1350" s="107">
        <v>24</v>
      </c>
      <c r="C1350" s="107">
        <v>40.840000000000003</v>
      </c>
      <c r="D1350" s="108">
        <f t="shared" si="128"/>
        <v>0.5876591576885406</v>
      </c>
      <c r="E1350" s="117"/>
      <c r="F1350" s="117"/>
      <c r="G1350" s="117">
        <v>1.1100000000000001</v>
      </c>
      <c r="H1350" s="117">
        <v>7.9</v>
      </c>
      <c r="I1350" s="117">
        <v>0.13500000000000001</v>
      </c>
      <c r="J1350" s="117">
        <v>1.5</v>
      </c>
      <c r="K1350" s="107"/>
      <c r="L1350" s="107"/>
      <c r="M1350" s="107"/>
      <c r="N1350" s="107"/>
      <c r="O1350" s="107">
        <v>814</v>
      </c>
      <c r="P1350" s="107">
        <v>11.7</v>
      </c>
      <c r="Q1350" s="109"/>
      <c r="R1350" s="109"/>
      <c r="S1350" s="147">
        <f t="shared" si="127"/>
        <v>0</v>
      </c>
      <c r="T1350" s="107">
        <f t="shared" si="129"/>
        <v>814</v>
      </c>
      <c r="U1350" s="107">
        <f t="shared" si="130"/>
        <v>11.7</v>
      </c>
    </row>
    <row r="1351" spans="1:21" s="110" customFormat="1">
      <c r="A1351" s="106" t="s">
        <v>5016</v>
      </c>
      <c r="B1351" s="107">
        <v>72</v>
      </c>
      <c r="C1351" s="107">
        <v>145.25</v>
      </c>
      <c r="D1351" s="108">
        <f t="shared" si="128"/>
        <v>0.49569707401032703</v>
      </c>
      <c r="E1351" s="117"/>
      <c r="F1351" s="117"/>
      <c r="G1351" s="117">
        <v>1.3</v>
      </c>
      <c r="H1351" s="117">
        <v>1.8</v>
      </c>
      <c r="I1351" s="117">
        <v>0.13700000000000001</v>
      </c>
      <c r="J1351" s="117">
        <v>1.2</v>
      </c>
      <c r="K1351" s="107"/>
      <c r="L1351" s="107"/>
      <c r="M1351" s="107"/>
      <c r="N1351" s="107"/>
      <c r="O1351" s="107">
        <v>830</v>
      </c>
      <c r="P1351" s="107">
        <v>9.4</v>
      </c>
      <c r="Q1351" s="109"/>
      <c r="R1351" s="109"/>
      <c r="S1351" s="147">
        <f t="shared" si="127"/>
        <v>0</v>
      </c>
      <c r="T1351" s="107">
        <f t="shared" si="129"/>
        <v>830</v>
      </c>
      <c r="U1351" s="107">
        <f t="shared" si="130"/>
        <v>9.4</v>
      </c>
    </row>
    <row r="1352" spans="1:21" s="110" customFormat="1">
      <c r="A1352" s="106" t="s">
        <v>5017</v>
      </c>
      <c r="B1352" s="107">
        <v>33</v>
      </c>
      <c r="C1352" s="107">
        <v>38.81</v>
      </c>
      <c r="D1352" s="108">
        <f t="shared" si="128"/>
        <v>0.85029631538263328</v>
      </c>
      <c r="E1352" s="117"/>
      <c r="F1352" s="117"/>
      <c r="G1352" s="117">
        <v>1.07</v>
      </c>
      <c r="H1352" s="117">
        <v>10.3</v>
      </c>
      <c r="I1352" s="117">
        <v>0.13500000000000001</v>
      </c>
      <c r="J1352" s="117">
        <v>1.6</v>
      </c>
      <c r="K1352" s="107"/>
      <c r="L1352" s="107"/>
      <c r="M1352" s="107"/>
      <c r="N1352" s="107"/>
      <c r="O1352" s="107">
        <v>818</v>
      </c>
      <c r="P1352" s="107">
        <v>12.3</v>
      </c>
      <c r="Q1352" s="109"/>
      <c r="R1352" s="109"/>
      <c r="S1352" s="147">
        <f t="shared" si="127"/>
        <v>0</v>
      </c>
      <c r="T1352" s="107">
        <f t="shared" si="129"/>
        <v>818</v>
      </c>
      <c r="U1352" s="107">
        <f t="shared" si="130"/>
        <v>12.3</v>
      </c>
    </row>
    <row r="1353" spans="1:21" s="110" customFormat="1">
      <c r="A1353" s="106" t="s">
        <v>5018</v>
      </c>
      <c r="B1353" s="107">
        <v>40</v>
      </c>
      <c r="C1353" s="107">
        <v>61.66</v>
      </c>
      <c r="D1353" s="108">
        <f t="shared" si="128"/>
        <v>0.64871878040869291</v>
      </c>
      <c r="E1353" s="117"/>
      <c r="F1353" s="117"/>
      <c r="G1353" s="117">
        <v>1.37</v>
      </c>
      <c r="H1353" s="117">
        <v>2.2999999999999998</v>
      </c>
      <c r="I1353" s="117">
        <v>0.13400000000000001</v>
      </c>
      <c r="J1353" s="117">
        <v>1.3</v>
      </c>
      <c r="K1353" s="107"/>
      <c r="L1353" s="107"/>
      <c r="M1353" s="107"/>
      <c r="N1353" s="107"/>
      <c r="O1353" s="107">
        <v>811</v>
      </c>
      <c r="P1353" s="107">
        <v>10.199999999999999</v>
      </c>
      <c r="Q1353" s="109"/>
      <c r="R1353" s="109"/>
      <c r="S1353" s="147">
        <f t="shared" si="127"/>
        <v>0</v>
      </c>
      <c r="T1353" s="107">
        <f t="shared" si="129"/>
        <v>811</v>
      </c>
      <c r="U1353" s="107">
        <f t="shared" si="130"/>
        <v>10.199999999999999</v>
      </c>
    </row>
    <row r="1354" spans="1:21" s="110" customFormat="1">
      <c r="A1354" s="106" t="s">
        <v>5019</v>
      </c>
      <c r="B1354" s="107">
        <v>22</v>
      </c>
      <c r="C1354" s="107">
        <v>29.62</v>
      </c>
      <c r="D1354" s="108">
        <f t="shared" si="128"/>
        <v>0.74274139095205938</v>
      </c>
      <c r="E1354" s="117"/>
      <c r="F1354" s="117"/>
      <c r="G1354" s="117">
        <v>1.41</v>
      </c>
      <c r="H1354" s="117">
        <v>8.5</v>
      </c>
      <c r="I1354" s="117">
        <v>0.13900000000000001</v>
      </c>
      <c r="J1354" s="117">
        <v>1.7</v>
      </c>
      <c r="K1354" s="107"/>
      <c r="L1354" s="107"/>
      <c r="M1354" s="107"/>
      <c r="N1354" s="107"/>
      <c r="O1354" s="107">
        <v>838</v>
      </c>
      <c r="P1354" s="107">
        <v>13.4</v>
      </c>
      <c r="Q1354" s="109"/>
      <c r="R1354" s="109"/>
      <c r="S1354" s="147">
        <f t="shared" si="127"/>
        <v>0</v>
      </c>
      <c r="T1354" s="107">
        <f t="shared" si="129"/>
        <v>838</v>
      </c>
      <c r="U1354" s="107">
        <f t="shared" si="130"/>
        <v>13.4</v>
      </c>
    </row>
    <row r="1355" spans="1:21" s="110" customFormat="1">
      <c r="A1355" s="106" t="s">
        <v>5020</v>
      </c>
      <c r="B1355" s="107">
        <v>36</v>
      </c>
      <c r="C1355" s="107">
        <v>38.380000000000003</v>
      </c>
      <c r="D1355" s="108">
        <f t="shared" si="128"/>
        <v>0.93798853569567475</v>
      </c>
      <c r="E1355" s="117"/>
      <c r="F1355" s="117"/>
      <c r="G1355" s="117">
        <v>1.38</v>
      </c>
      <c r="H1355" s="117">
        <v>4.5</v>
      </c>
      <c r="I1355" s="117">
        <v>0.13600000000000001</v>
      </c>
      <c r="J1355" s="117">
        <v>1.5</v>
      </c>
      <c r="K1355" s="107"/>
      <c r="L1355" s="107"/>
      <c r="M1355" s="107"/>
      <c r="N1355" s="107"/>
      <c r="O1355" s="107">
        <v>822</v>
      </c>
      <c r="P1355" s="107">
        <v>11.5</v>
      </c>
      <c r="Q1355" s="109"/>
      <c r="R1355" s="109"/>
      <c r="S1355" s="147">
        <f t="shared" si="127"/>
        <v>0</v>
      </c>
      <c r="T1355" s="107">
        <f t="shared" si="129"/>
        <v>822</v>
      </c>
      <c r="U1355" s="107">
        <f t="shared" si="130"/>
        <v>11.5</v>
      </c>
    </row>
    <row r="1356" spans="1:21" s="110" customFormat="1">
      <c r="A1356" s="106" t="s">
        <v>5021</v>
      </c>
      <c r="B1356" s="107">
        <v>93</v>
      </c>
      <c r="C1356" s="107">
        <v>90.3</v>
      </c>
      <c r="D1356" s="108">
        <f t="shared" si="128"/>
        <v>1.0299003322259137</v>
      </c>
      <c r="E1356" s="117"/>
      <c r="F1356" s="117"/>
      <c r="G1356" s="117">
        <v>1.27</v>
      </c>
      <c r="H1356" s="117">
        <v>2.5</v>
      </c>
      <c r="I1356" s="117">
        <v>0.13800000000000001</v>
      </c>
      <c r="J1356" s="117">
        <v>1.3</v>
      </c>
      <c r="K1356" s="107"/>
      <c r="L1356" s="107"/>
      <c r="M1356" s="107"/>
      <c r="N1356" s="107"/>
      <c r="O1356" s="107">
        <v>833</v>
      </c>
      <c r="P1356" s="107">
        <v>9.8000000000000007</v>
      </c>
      <c r="Q1356" s="109"/>
      <c r="R1356" s="109"/>
      <c r="S1356" s="147">
        <f t="shared" si="127"/>
        <v>0</v>
      </c>
      <c r="T1356" s="107">
        <f t="shared" si="129"/>
        <v>833</v>
      </c>
      <c r="U1356" s="107">
        <f t="shared" si="130"/>
        <v>9.8000000000000007</v>
      </c>
    </row>
    <row r="1357" spans="1:21" s="110" customFormat="1">
      <c r="A1357" s="106" t="s">
        <v>5022</v>
      </c>
      <c r="B1357" s="107">
        <v>38</v>
      </c>
      <c r="C1357" s="107">
        <v>59.21</v>
      </c>
      <c r="D1357" s="108">
        <f t="shared" si="128"/>
        <v>0.64178348251984463</v>
      </c>
      <c r="E1357" s="117"/>
      <c r="F1357" s="117"/>
      <c r="G1357" s="117">
        <v>1.39</v>
      </c>
      <c r="H1357" s="117">
        <v>2.7</v>
      </c>
      <c r="I1357" s="117">
        <v>0.13700000000000001</v>
      </c>
      <c r="J1357" s="117">
        <v>1.4</v>
      </c>
      <c r="K1357" s="107"/>
      <c r="L1357" s="107"/>
      <c r="M1357" s="107"/>
      <c r="N1357" s="107"/>
      <c r="O1357" s="107">
        <v>830</v>
      </c>
      <c r="P1357" s="107">
        <v>10.9</v>
      </c>
      <c r="Q1357" s="109"/>
      <c r="R1357" s="109"/>
      <c r="S1357" s="147">
        <f t="shared" si="127"/>
        <v>0</v>
      </c>
      <c r="T1357" s="107">
        <f t="shared" si="129"/>
        <v>830</v>
      </c>
      <c r="U1357" s="107">
        <f t="shared" si="130"/>
        <v>10.9</v>
      </c>
    </row>
    <row r="1358" spans="1:21" s="110" customFormat="1">
      <c r="A1358" s="106" t="s">
        <v>5023</v>
      </c>
      <c r="B1358" s="107">
        <v>121</v>
      </c>
      <c r="C1358" s="107">
        <v>102.83</v>
      </c>
      <c r="D1358" s="108">
        <f t="shared" si="128"/>
        <v>1.1766994067879024</v>
      </c>
      <c r="E1358" s="117"/>
      <c r="F1358" s="117"/>
      <c r="G1358" s="117">
        <v>1.33</v>
      </c>
      <c r="H1358" s="117">
        <v>2.7</v>
      </c>
      <c r="I1358" s="117">
        <v>0.14099999999999999</v>
      </c>
      <c r="J1358" s="117">
        <v>1.2</v>
      </c>
      <c r="K1358" s="107"/>
      <c r="L1358" s="107"/>
      <c r="M1358" s="107"/>
      <c r="N1358" s="107"/>
      <c r="O1358" s="107">
        <v>849</v>
      </c>
      <c r="P1358" s="107">
        <v>9.8000000000000007</v>
      </c>
      <c r="Q1358" s="109"/>
      <c r="R1358" s="109"/>
      <c r="S1358" s="147">
        <f t="shared" si="127"/>
        <v>0</v>
      </c>
      <c r="T1358" s="107">
        <f t="shared" si="129"/>
        <v>849</v>
      </c>
      <c r="U1358" s="107">
        <f t="shared" si="130"/>
        <v>9.8000000000000007</v>
      </c>
    </row>
    <row r="1359" spans="1:21" s="110" customFormat="1">
      <c r="A1359" s="106" t="s">
        <v>5024</v>
      </c>
      <c r="B1359" s="107">
        <v>28</v>
      </c>
      <c r="C1359" s="107">
        <v>35.01</v>
      </c>
      <c r="D1359" s="108">
        <f t="shared" si="128"/>
        <v>0.79977149385889745</v>
      </c>
      <c r="E1359" s="117"/>
      <c r="F1359" s="117"/>
      <c r="G1359" s="117">
        <v>1.48</v>
      </c>
      <c r="H1359" s="117">
        <v>3.6</v>
      </c>
      <c r="I1359" s="117">
        <v>0.14099999999999999</v>
      </c>
      <c r="J1359" s="117">
        <v>1.5</v>
      </c>
      <c r="K1359" s="107"/>
      <c r="L1359" s="107"/>
      <c r="M1359" s="107"/>
      <c r="N1359" s="107"/>
      <c r="O1359" s="107">
        <v>848</v>
      </c>
      <c r="P1359" s="107">
        <v>11.7</v>
      </c>
      <c r="Q1359" s="109"/>
      <c r="R1359" s="109"/>
      <c r="S1359" s="147">
        <f t="shared" si="127"/>
        <v>0</v>
      </c>
      <c r="T1359" s="107">
        <f t="shared" si="129"/>
        <v>848</v>
      </c>
      <c r="U1359" s="107">
        <f t="shared" si="130"/>
        <v>11.7</v>
      </c>
    </row>
    <row r="1360" spans="1:21" s="110" customFormat="1">
      <c r="A1360" s="106" t="s">
        <v>5025</v>
      </c>
      <c r="B1360" s="107">
        <v>46</v>
      </c>
      <c r="C1360" s="107">
        <v>45.54</v>
      </c>
      <c r="D1360" s="108">
        <f t="shared" si="128"/>
        <v>1.0101010101010102</v>
      </c>
      <c r="E1360" s="117"/>
      <c r="F1360" s="117"/>
      <c r="G1360" s="117">
        <v>1.32</v>
      </c>
      <c r="H1360" s="117">
        <v>6.1</v>
      </c>
      <c r="I1360" s="117">
        <v>0.13600000000000001</v>
      </c>
      <c r="J1360" s="117">
        <v>1.4</v>
      </c>
      <c r="K1360" s="107"/>
      <c r="L1360" s="107"/>
      <c r="M1360" s="107"/>
      <c r="N1360" s="107"/>
      <c r="O1360" s="107">
        <v>820</v>
      </c>
      <c r="P1360" s="107">
        <v>11.1</v>
      </c>
      <c r="Q1360" s="109"/>
      <c r="R1360" s="109"/>
      <c r="S1360" s="147">
        <f t="shared" si="127"/>
        <v>0</v>
      </c>
      <c r="T1360" s="107">
        <f t="shared" si="129"/>
        <v>820</v>
      </c>
      <c r="U1360" s="107">
        <f t="shared" si="130"/>
        <v>11.1</v>
      </c>
    </row>
    <row r="1361" spans="1:21" s="110" customFormat="1">
      <c r="A1361" s="106" t="s">
        <v>5026</v>
      </c>
      <c r="B1361" s="107">
        <v>31</v>
      </c>
      <c r="C1361" s="107">
        <v>34.26</v>
      </c>
      <c r="D1361" s="108">
        <f t="shared" si="128"/>
        <v>0.9048453006421483</v>
      </c>
      <c r="E1361" s="117"/>
      <c r="F1361" s="117"/>
      <c r="G1361" s="117">
        <v>1.31</v>
      </c>
      <c r="H1361" s="117">
        <v>7.7</v>
      </c>
      <c r="I1361" s="117">
        <v>0.13600000000000001</v>
      </c>
      <c r="J1361" s="117">
        <v>1.6</v>
      </c>
      <c r="K1361" s="107"/>
      <c r="L1361" s="107"/>
      <c r="M1361" s="107"/>
      <c r="N1361" s="107"/>
      <c r="O1361" s="107">
        <v>823</v>
      </c>
      <c r="P1361" s="107">
        <v>12.3</v>
      </c>
      <c r="Q1361" s="109"/>
      <c r="R1361" s="109"/>
      <c r="S1361" s="147">
        <f t="shared" si="127"/>
        <v>0</v>
      </c>
      <c r="T1361" s="107">
        <f t="shared" si="129"/>
        <v>823</v>
      </c>
      <c r="U1361" s="107">
        <f t="shared" si="130"/>
        <v>12.3</v>
      </c>
    </row>
    <row r="1362" spans="1:21" s="105" customFormat="1">
      <c r="A1362" s="111" t="s">
        <v>6413</v>
      </c>
      <c r="B1362" s="112"/>
      <c r="C1362" s="112"/>
      <c r="D1362" s="103"/>
      <c r="E1362" s="123"/>
      <c r="F1362" s="123"/>
      <c r="G1362" s="123"/>
      <c r="H1362" s="123"/>
      <c r="I1362" s="123"/>
      <c r="J1362" s="123"/>
      <c r="K1362" s="112"/>
      <c r="L1362" s="112"/>
      <c r="M1362" s="112"/>
      <c r="N1362" s="112"/>
      <c r="O1362" s="112"/>
      <c r="P1362" s="112"/>
      <c r="Q1362" s="113"/>
      <c r="R1362" s="113"/>
      <c r="S1362" s="147">
        <f t="shared" si="127"/>
        <v>0</v>
      </c>
      <c r="T1362" s="112"/>
      <c r="U1362" s="112"/>
    </row>
    <row r="1363" spans="1:21" s="110" customFormat="1">
      <c r="A1363" s="106" t="s">
        <v>6531</v>
      </c>
      <c r="B1363" s="107">
        <v>99</v>
      </c>
      <c r="C1363" s="107">
        <v>98</v>
      </c>
      <c r="D1363" s="108">
        <f t="shared" si="128"/>
        <v>1.010204081632653</v>
      </c>
      <c r="E1363" s="117"/>
      <c r="F1363" s="117"/>
      <c r="G1363" s="117"/>
      <c r="H1363" s="117"/>
      <c r="I1363" s="117"/>
      <c r="J1363" s="117"/>
      <c r="K1363" s="107">
        <v>833</v>
      </c>
      <c r="L1363" s="107">
        <v>77</v>
      </c>
      <c r="M1363" s="107"/>
      <c r="N1363" s="107"/>
      <c r="O1363" s="107">
        <v>788</v>
      </c>
      <c r="P1363" s="107">
        <v>22</v>
      </c>
      <c r="Q1363" s="109">
        <f t="shared" ref="Q1363:Q1412" si="131">(1-O1363/K1363)*100</f>
        <v>5.4021608643457402</v>
      </c>
      <c r="R1363" s="109">
        <f t="shared" ref="R1363:R1412" si="132">SQRT((2*P1363)^2*(-1/K1363)^2+(2*L1363)^2*(O1363/K1363^2)^2)*100</f>
        <v>18.268949322112803</v>
      </c>
      <c r="S1363" s="147">
        <f t="shared" si="127"/>
        <v>5.4021608643457402</v>
      </c>
      <c r="T1363" s="107">
        <f t="shared" si="129"/>
        <v>788</v>
      </c>
      <c r="U1363" s="107">
        <f t="shared" si="130"/>
        <v>22</v>
      </c>
    </row>
    <row r="1364" spans="1:21" s="110" customFormat="1">
      <c r="A1364" s="106" t="s">
        <v>6532</v>
      </c>
      <c r="B1364" s="107">
        <v>35</v>
      </c>
      <c r="C1364" s="107">
        <v>68</v>
      </c>
      <c r="D1364" s="108">
        <f t="shared" si="128"/>
        <v>0.51470588235294112</v>
      </c>
      <c r="E1364" s="117"/>
      <c r="F1364" s="117"/>
      <c r="G1364" s="117"/>
      <c r="H1364" s="117"/>
      <c r="I1364" s="117"/>
      <c r="J1364" s="117"/>
      <c r="K1364" s="107">
        <v>648</v>
      </c>
      <c r="L1364" s="107">
        <v>170</v>
      </c>
      <c r="M1364" s="107"/>
      <c r="N1364" s="107"/>
      <c r="O1364" s="107">
        <v>741</v>
      </c>
      <c r="P1364" s="107">
        <v>22</v>
      </c>
      <c r="Q1364" s="109">
        <f t="shared" si="131"/>
        <v>-14.35185185185186</v>
      </c>
      <c r="R1364" s="109">
        <f t="shared" si="132"/>
        <v>60.382424510609937</v>
      </c>
      <c r="S1364" s="147">
        <f t="shared" si="127"/>
        <v>-14.35185185185186</v>
      </c>
      <c r="T1364" s="107">
        <f t="shared" si="129"/>
        <v>741</v>
      </c>
      <c r="U1364" s="107">
        <f t="shared" si="130"/>
        <v>22</v>
      </c>
    </row>
    <row r="1365" spans="1:21" s="110" customFormat="1">
      <c r="A1365" s="106" t="s">
        <v>6533</v>
      </c>
      <c r="B1365" s="107">
        <v>88</v>
      </c>
      <c r="C1365" s="107">
        <v>90</v>
      </c>
      <c r="D1365" s="108">
        <f t="shared" si="128"/>
        <v>0.97777777777777775</v>
      </c>
      <c r="E1365" s="117"/>
      <c r="F1365" s="117"/>
      <c r="G1365" s="117"/>
      <c r="H1365" s="117"/>
      <c r="I1365" s="117"/>
      <c r="J1365" s="117"/>
      <c r="K1365" s="107">
        <v>836</v>
      </c>
      <c r="L1365" s="107">
        <v>68</v>
      </c>
      <c r="M1365" s="107"/>
      <c r="N1365" s="107"/>
      <c r="O1365" s="107">
        <v>779</v>
      </c>
      <c r="P1365" s="107">
        <v>23</v>
      </c>
      <c r="Q1365" s="109">
        <f t="shared" si="131"/>
        <v>6.8181818181818237</v>
      </c>
      <c r="R1365" s="109">
        <f t="shared" si="132"/>
        <v>16.126514445017833</v>
      </c>
      <c r="S1365" s="147">
        <f t="shared" si="127"/>
        <v>6.8181818181818237</v>
      </c>
      <c r="T1365" s="107">
        <f t="shared" si="129"/>
        <v>779</v>
      </c>
      <c r="U1365" s="107">
        <f t="shared" si="130"/>
        <v>23</v>
      </c>
    </row>
    <row r="1366" spans="1:21" s="110" customFormat="1">
      <c r="A1366" s="106" t="s">
        <v>6534</v>
      </c>
      <c r="B1366" s="107">
        <v>94</v>
      </c>
      <c r="C1366" s="107">
        <v>92</v>
      </c>
      <c r="D1366" s="108">
        <f t="shared" si="128"/>
        <v>1.0217391304347827</v>
      </c>
      <c r="E1366" s="117"/>
      <c r="F1366" s="117"/>
      <c r="G1366" s="117"/>
      <c r="H1366" s="117"/>
      <c r="I1366" s="117"/>
      <c r="J1366" s="117"/>
      <c r="K1366" s="107">
        <v>724</v>
      </c>
      <c r="L1366" s="107">
        <v>110</v>
      </c>
      <c r="M1366" s="107"/>
      <c r="N1366" s="107"/>
      <c r="O1366" s="107">
        <v>720</v>
      </c>
      <c r="P1366" s="107">
        <v>20</v>
      </c>
      <c r="Q1366" s="109">
        <f t="shared" si="131"/>
        <v>0.55248618784530246</v>
      </c>
      <c r="R1366" s="109">
        <f t="shared" si="132"/>
        <v>30.71975691311502</v>
      </c>
      <c r="S1366" s="147">
        <f t="shared" si="127"/>
        <v>0.55248618784530246</v>
      </c>
      <c r="T1366" s="107">
        <f t="shared" si="129"/>
        <v>720</v>
      </c>
      <c r="U1366" s="107">
        <f t="shared" si="130"/>
        <v>20</v>
      </c>
    </row>
    <row r="1367" spans="1:21" s="110" customFormat="1">
      <c r="A1367" s="106" t="s">
        <v>6535</v>
      </c>
      <c r="B1367" s="107">
        <v>132</v>
      </c>
      <c r="C1367" s="107">
        <v>120</v>
      </c>
      <c r="D1367" s="108">
        <f t="shared" si="128"/>
        <v>1.1000000000000001</v>
      </c>
      <c r="E1367" s="117"/>
      <c r="F1367" s="117"/>
      <c r="G1367" s="117"/>
      <c r="H1367" s="117"/>
      <c r="I1367" s="117"/>
      <c r="J1367" s="117"/>
      <c r="K1367" s="107">
        <v>804</v>
      </c>
      <c r="L1367" s="107">
        <v>90</v>
      </c>
      <c r="M1367" s="107"/>
      <c r="N1367" s="107"/>
      <c r="O1367" s="107">
        <v>665</v>
      </c>
      <c r="P1367" s="107">
        <v>19</v>
      </c>
      <c r="Q1367" s="109">
        <f t="shared" si="131"/>
        <v>17.288557213930346</v>
      </c>
      <c r="R1367" s="109">
        <f t="shared" si="132"/>
        <v>19.111145644411128</v>
      </c>
      <c r="S1367" s="147">
        <f t="shared" si="127"/>
        <v>17.288557213930346</v>
      </c>
      <c r="T1367" s="107">
        <f t="shared" si="129"/>
        <v>665</v>
      </c>
      <c r="U1367" s="107">
        <f t="shared" si="130"/>
        <v>19</v>
      </c>
    </row>
    <row r="1368" spans="1:21" s="110" customFormat="1">
      <c r="A1368" s="106" t="s">
        <v>6536</v>
      </c>
      <c r="B1368" s="107">
        <v>55</v>
      </c>
      <c r="C1368" s="107">
        <v>85</v>
      </c>
      <c r="D1368" s="108">
        <f t="shared" si="128"/>
        <v>0.6470588235294118</v>
      </c>
      <c r="E1368" s="117"/>
      <c r="F1368" s="117"/>
      <c r="G1368" s="117"/>
      <c r="H1368" s="117"/>
      <c r="I1368" s="117"/>
      <c r="J1368" s="117"/>
      <c r="K1368" s="107">
        <v>689</v>
      </c>
      <c r="L1368" s="107">
        <v>99</v>
      </c>
      <c r="M1368" s="107"/>
      <c r="N1368" s="107"/>
      <c r="O1368" s="107">
        <v>812</v>
      </c>
      <c r="P1368" s="107">
        <v>22</v>
      </c>
      <c r="Q1368" s="109">
        <f t="shared" si="131"/>
        <v>-17.85195936139332</v>
      </c>
      <c r="R1368" s="109">
        <f t="shared" si="132"/>
        <v>34.464292874851587</v>
      </c>
      <c r="S1368" s="147">
        <f t="shared" si="127"/>
        <v>-17.85195936139332</v>
      </c>
      <c r="T1368" s="107">
        <f t="shared" si="129"/>
        <v>812</v>
      </c>
      <c r="U1368" s="107">
        <f t="shared" si="130"/>
        <v>22</v>
      </c>
    </row>
    <row r="1369" spans="1:21" s="110" customFormat="1">
      <c r="A1369" s="106" t="s">
        <v>6537</v>
      </c>
      <c r="B1369" s="107">
        <v>74</v>
      </c>
      <c r="C1369" s="107">
        <v>77</v>
      </c>
      <c r="D1369" s="108">
        <f t="shared" si="128"/>
        <v>0.96103896103896103</v>
      </c>
      <c r="E1369" s="117"/>
      <c r="F1369" s="117"/>
      <c r="G1369" s="117"/>
      <c r="H1369" s="117"/>
      <c r="I1369" s="117"/>
      <c r="J1369" s="117"/>
      <c r="K1369" s="107">
        <v>722</v>
      </c>
      <c r="L1369" s="107">
        <v>87</v>
      </c>
      <c r="M1369" s="107"/>
      <c r="N1369" s="107"/>
      <c r="O1369" s="107">
        <v>797</v>
      </c>
      <c r="P1369" s="107">
        <v>23</v>
      </c>
      <c r="Q1369" s="109">
        <f t="shared" si="131"/>
        <v>-10.387811634349031</v>
      </c>
      <c r="R1369" s="109">
        <f t="shared" si="132"/>
        <v>27.355438751779936</v>
      </c>
      <c r="S1369" s="147">
        <f t="shared" si="127"/>
        <v>-10.387811634349031</v>
      </c>
      <c r="T1369" s="107">
        <f t="shared" si="129"/>
        <v>797</v>
      </c>
      <c r="U1369" s="107">
        <f t="shared" si="130"/>
        <v>23</v>
      </c>
    </row>
    <row r="1370" spans="1:21" s="110" customFormat="1">
      <c r="A1370" s="106" t="s">
        <v>6538</v>
      </c>
      <c r="B1370" s="107">
        <v>147</v>
      </c>
      <c r="C1370" s="107">
        <v>143</v>
      </c>
      <c r="D1370" s="108">
        <f t="shared" si="128"/>
        <v>1.0279720279720279</v>
      </c>
      <c r="E1370" s="117"/>
      <c r="F1370" s="117"/>
      <c r="G1370" s="117"/>
      <c r="H1370" s="117"/>
      <c r="I1370" s="117"/>
      <c r="J1370" s="117"/>
      <c r="K1370" s="107">
        <v>878</v>
      </c>
      <c r="L1370" s="107">
        <v>42</v>
      </c>
      <c r="M1370" s="107"/>
      <c r="N1370" s="107"/>
      <c r="O1370" s="107">
        <v>741</v>
      </c>
      <c r="P1370" s="107">
        <v>20</v>
      </c>
      <c r="Q1370" s="109">
        <f t="shared" si="131"/>
        <v>15.603644646924831</v>
      </c>
      <c r="R1370" s="109">
        <f t="shared" si="132"/>
        <v>9.2709647847023096</v>
      </c>
      <c r="S1370" s="147">
        <f t="shared" si="127"/>
        <v>15.603644646924831</v>
      </c>
      <c r="T1370" s="107">
        <f t="shared" si="129"/>
        <v>741</v>
      </c>
      <c r="U1370" s="107">
        <f t="shared" si="130"/>
        <v>20</v>
      </c>
    </row>
    <row r="1371" spans="1:21" s="110" customFormat="1">
      <c r="A1371" s="106" t="s">
        <v>6539</v>
      </c>
      <c r="B1371" s="107">
        <v>224</v>
      </c>
      <c r="C1371" s="107">
        <v>218</v>
      </c>
      <c r="D1371" s="108">
        <f t="shared" si="128"/>
        <v>1.0275229357798166</v>
      </c>
      <c r="E1371" s="117"/>
      <c r="F1371" s="117"/>
      <c r="G1371" s="117"/>
      <c r="H1371" s="117"/>
      <c r="I1371" s="117"/>
      <c r="J1371" s="117"/>
      <c r="K1371" s="107">
        <v>811</v>
      </c>
      <c r="L1371" s="107">
        <v>33</v>
      </c>
      <c r="M1371" s="107"/>
      <c r="N1371" s="107"/>
      <c r="O1371" s="107">
        <v>742</v>
      </c>
      <c r="P1371" s="107">
        <v>20</v>
      </c>
      <c r="Q1371" s="109">
        <f t="shared" si="131"/>
        <v>8.5080147965474691</v>
      </c>
      <c r="R1371" s="109">
        <f t="shared" si="132"/>
        <v>8.9311267735433084</v>
      </c>
      <c r="S1371" s="147">
        <f t="shared" si="127"/>
        <v>8.5080147965474691</v>
      </c>
      <c r="T1371" s="107">
        <f t="shared" si="129"/>
        <v>742</v>
      </c>
      <c r="U1371" s="107">
        <f t="shared" si="130"/>
        <v>20</v>
      </c>
    </row>
    <row r="1372" spans="1:21" s="110" customFormat="1">
      <c r="A1372" s="106" t="s">
        <v>6540</v>
      </c>
      <c r="B1372" s="107">
        <v>89</v>
      </c>
      <c r="C1372" s="107">
        <v>92</v>
      </c>
      <c r="D1372" s="108">
        <f t="shared" si="128"/>
        <v>0.96739130434782605</v>
      </c>
      <c r="E1372" s="117"/>
      <c r="F1372" s="117"/>
      <c r="G1372" s="117"/>
      <c r="H1372" s="117"/>
      <c r="I1372" s="117"/>
      <c r="J1372" s="117"/>
      <c r="K1372" s="107">
        <v>848</v>
      </c>
      <c r="L1372" s="107">
        <v>80</v>
      </c>
      <c r="M1372" s="107"/>
      <c r="N1372" s="107"/>
      <c r="O1372" s="107">
        <v>718</v>
      </c>
      <c r="P1372" s="107">
        <v>20</v>
      </c>
      <c r="Q1372" s="109">
        <f t="shared" si="131"/>
        <v>15.330188679245282</v>
      </c>
      <c r="R1372" s="109">
        <f t="shared" si="132"/>
        <v>16.657264767356146</v>
      </c>
      <c r="S1372" s="147">
        <f t="shared" si="127"/>
        <v>15.330188679245282</v>
      </c>
      <c r="T1372" s="107">
        <f t="shared" si="129"/>
        <v>718</v>
      </c>
      <c r="U1372" s="107">
        <f t="shared" si="130"/>
        <v>20</v>
      </c>
    </row>
    <row r="1373" spans="1:21" s="110" customFormat="1">
      <c r="A1373" s="106" t="s">
        <v>6541</v>
      </c>
      <c r="B1373" s="107">
        <v>112</v>
      </c>
      <c r="C1373" s="107">
        <v>109</v>
      </c>
      <c r="D1373" s="108">
        <f t="shared" si="128"/>
        <v>1.0275229357798166</v>
      </c>
      <c r="E1373" s="117"/>
      <c r="F1373" s="117"/>
      <c r="G1373" s="117"/>
      <c r="H1373" s="117"/>
      <c r="I1373" s="117"/>
      <c r="J1373" s="117"/>
      <c r="K1373" s="107">
        <v>684</v>
      </c>
      <c r="L1373" s="107">
        <v>72</v>
      </c>
      <c r="M1373" s="107"/>
      <c r="N1373" s="107"/>
      <c r="O1373" s="107">
        <v>724</v>
      </c>
      <c r="P1373" s="107">
        <v>20</v>
      </c>
      <c r="Q1373" s="109">
        <f t="shared" si="131"/>
        <v>-5.8479532163742798</v>
      </c>
      <c r="R1373" s="109">
        <f t="shared" si="132"/>
        <v>23.03834610327262</v>
      </c>
      <c r="S1373" s="147">
        <f t="shared" si="127"/>
        <v>-5.8479532163742798</v>
      </c>
      <c r="T1373" s="107">
        <f t="shared" si="129"/>
        <v>724</v>
      </c>
      <c r="U1373" s="107">
        <f t="shared" si="130"/>
        <v>20</v>
      </c>
    </row>
    <row r="1374" spans="1:21" s="110" customFormat="1">
      <c r="A1374" s="106" t="s">
        <v>6542</v>
      </c>
      <c r="B1374" s="107">
        <v>127</v>
      </c>
      <c r="C1374" s="107">
        <v>126</v>
      </c>
      <c r="D1374" s="108">
        <f t="shared" si="128"/>
        <v>1.0079365079365079</v>
      </c>
      <c r="E1374" s="117"/>
      <c r="F1374" s="117"/>
      <c r="G1374" s="117"/>
      <c r="H1374" s="117"/>
      <c r="I1374" s="117"/>
      <c r="J1374" s="117"/>
      <c r="K1374" s="107">
        <v>920</v>
      </c>
      <c r="L1374" s="107">
        <v>42</v>
      </c>
      <c r="M1374" s="107"/>
      <c r="N1374" s="107"/>
      <c r="O1374" s="107">
        <v>772</v>
      </c>
      <c r="P1374" s="107">
        <v>21</v>
      </c>
      <c r="Q1374" s="109">
        <f t="shared" si="131"/>
        <v>16.086956521739125</v>
      </c>
      <c r="R1374" s="109">
        <f t="shared" si="132"/>
        <v>8.9186163911736038</v>
      </c>
      <c r="S1374" s="147">
        <f t="shared" si="127"/>
        <v>16.086956521739125</v>
      </c>
      <c r="T1374" s="107">
        <f t="shared" si="129"/>
        <v>772</v>
      </c>
      <c r="U1374" s="107">
        <f t="shared" si="130"/>
        <v>21</v>
      </c>
    </row>
    <row r="1375" spans="1:21" s="110" customFormat="1">
      <c r="A1375" s="106" t="s">
        <v>6543</v>
      </c>
      <c r="B1375" s="107">
        <v>104</v>
      </c>
      <c r="C1375" s="107">
        <v>113</v>
      </c>
      <c r="D1375" s="108">
        <f t="shared" si="128"/>
        <v>0.92035398230088494</v>
      </c>
      <c r="E1375" s="117"/>
      <c r="F1375" s="117"/>
      <c r="G1375" s="117"/>
      <c r="H1375" s="117"/>
      <c r="I1375" s="117"/>
      <c r="J1375" s="117"/>
      <c r="K1375" s="107">
        <v>613</v>
      </c>
      <c r="L1375" s="107">
        <v>110</v>
      </c>
      <c r="M1375" s="107"/>
      <c r="N1375" s="107"/>
      <c r="O1375" s="107">
        <v>711</v>
      </c>
      <c r="P1375" s="107">
        <v>20</v>
      </c>
      <c r="Q1375" s="109">
        <f t="shared" si="131"/>
        <v>-15.986949429037512</v>
      </c>
      <c r="R1375" s="109">
        <f t="shared" si="132"/>
        <v>42.134977298779056</v>
      </c>
      <c r="S1375" s="147">
        <f t="shared" si="127"/>
        <v>-15.986949429037512</v>
      </c>
      <c r="T1375" s="107">
        <f t="shared" si="129"/>
        <v>711</v>
      </c>
      <c r="U1375" s="107">
        <f t="shared" si="130"/>
        <v>20</v>
      </c>
    </row>
    <row r="1376" spans="1:21" s="110" customFormat="1">
      <c r="A1376" s="106" t="s">
        <v>6544</v>
      </c>
      <c r="B1376" s="107">
        <v>107</v>
      </c>
      <c r="C1376" s="107">
        <v>111</v>
      </c>
      <c r="D1376" s="108">
        <f t="shared" si="128"/>
        <v>0.963963963963964</v>
      </c>
      <c r="E1376" s="117"/>
      <c r="F1376" s="117"/>
      <c r="G1376" s="117"/>
      <c r="H1376" s="117"/>
      <c r="I1376" s="117"/>
      <c r="J1376" s="117"/>
      <c r="K1376" s="107">
        <v>899</v>
      </c>
      <c r="L1376" s="107">
        <v>49</v>
      </c>
      <c r="M1376" s="107"/>
      <c r="N1376" s="107"/>
      <c r="O1376" s="107">
        <v>737</v>
      </c>
      <c r="P1376" s="107">
        <v>20</v>
      </c>
      <c r="Q1376" s="109">
        <f t="shared" si="131"/>
        <v>18.020022246941046</v>
      </c>
      <c r="R1376" s="109">
        <f t="shared" si="132"/>
        <v>9.9830135382008933</v>
      </c>
      <c r="S1376" s="147">
        <f t="shared" si="127"/>
        <v>18.020022246941046</v>
      </c>
      <c r="T1376" s="107">
        <f t="shared" si="129"/>
        <v>737</v>
      </c>
      <c r="U1376" s="107">
        <f t="shared" si="130"/>
        <v>20</v>
      </c>
    </row>
    <row r="1377" spans="1:21" s="110" customFormat="1">
      <c r="A1377" s="106" t="s">
        <v>6545</v>
      </c>
      <c r="B1377" s="107">
        <v>22</v>
      </c>
      <c r="C1377" s="107">
        <v>32</v>
      </c>
      <c r="D1377" s="108">
        <f t="shared" si="128"/>
        <v>0.6875</v>
      </c>
      <c r="E1377" s="117"/>
      <c r="F1377" s="117"/>
      <c r="G1377" s="117"/>
      <c r="H1377" s="117"/>
      <c r="I1377" s="117"/>
      <c r="J1377" s="117"/>
      <c r="K1377" s="107">
        <v>898</v>
      </c>
      <c r="L1377" s="107">
        <v>160</v>
      </c>
      <c r="M1377" s="107"/>
      <c r="N1377" s="107"/>
      <c r="O1377" s="107">
        <v>763</v>
      </c>
      <c r="P1377" s="107">
        <v>27</v>
      </c>
      <c r="Q1377" s="109">
        <f t="shared" si="131"/>
        <v>15.033407572383073</v>
      </c>
      <c r="R1377" s="109">
        <f t="shared" si="132"/>
        <v>30.869001724469786</v>
      </c>
      <c r="S1377" s="147">
        <f t="shared" si="127"/>
        <v>15.033407572383073</v>
      </c>
      <c r="T1377" s="107">
        <f t="shared" si="129"/>
        <v>763</v>
      </c>
      <c r="U1377" s="107">
        <f t="shared" si="130"/>
        <v>27</v>
      </c>
    </row>
    <row r="1378" spans="1:21" s="110" customFormat="1">
      <c r="A1378" s="106" t="s">
        <v>6546</v>
      </c>
      <c r="B1378" s="107">
        <v>64</v>
      </c>
      <c r="C1378" s="107">
        <v>62</v>
      </c>
      <c r="D1378" s="108">
        <f t="shared" si="128"/>
        <v>1.032258064516129</v>
      </c>
      <c r="E1378" s="117"/>
      <c r="F1378" s="117"/>
      <c r="G1378" s="117"/>
      <c r="H1378" s="117"/>
      <c r="I1378" s="117"/>
      <c r="J1378" s="117"/>
      <c r="K1378" s="107">
        <v>673</v>
      </c>
      <c r="L1378" s="107">
        <v>150</v>
      </c>
      <c r="M1378" s="107"/>
      <c r="N1378" s="107"/>
      <c r="O1378" s="107">
        <v>748</v>
      </c>
      <c r="P1378" s="107">
        <v>22</v>
      </c>
      <c r="Q1378" s="109">
        <f t="shared" si="131"/>
        <v>-11.144130757800896</v>
      </c>
      <c r="R1378" s="109">
        <f t="shared" si="132"/>
        <v>49.973699826706927</v>
      </c>
      <c r="S1378" s="147">
        <f t="shared" si="127"/>
        <v>-11.144130757800896</v>
      </c>
      <c r="T1378" s="107">
        <f t="shared" si="129"/>
        <v>748</v>
      </c>
      <c r="U1378" s="107">
        <f t="shared" si="130"/>
        <v>22</v>
      </c>
    </row>
    <row r="1379" spans="1:21" s="110" customFormat="1">
      <c r="A1379" s="106" t="s">
        <v>6547</v>
      </c>
      <c r="B1379" s="107">
        <v>65</v>
      </c>
      <c r="C1379" s="107">
        <v>63</v>
      </c>
      <c r="D1379" s="108">
        <f t="shared" si="128"/>
        <v>1.0317460317460319</v>
      </c>
      <c r="E1379" s="117"/>
      <c r="F1379" s="117"/>
      <c r="G1379" s="117"/>
      <c r="H1379" s="117"/>
      <c r="I1379" s="117"/>
      <c r="J1379" s="117"/>
      <c r="K1379" s="107">
        <v>629</v>
      </c>
      <c r="L1379" s="107">
        <v>92</v>
      </c>
      <c r="M1379" s="107"/>
      <c r="N1379" s="107"/>
      <c r="O1379" s="107">
        <v>759</v>
      </c>
      <c r="P1379" s="107">
        <v>22</v>
      </c>
      <c r="Q1379" s="109">
        <f t="shared" si="131"/>
        <v>-20.66772655007949</v>
      </c>
      <c r="R1379" s="109">
        <f t="shared" si="132"/>
        <v>35.985124121386306</v>
      </c>
      <c r="S1379" s="147">
        <f t="shared" si="127"/>
        <v>-20.66772655007949</v>
      </c>
      <c r="T1379" s="107">
        <f t="shared" si="129"/>
        <v>759</v>
      </c>
      <c r="U1379" s="107">
        <f t="shared" si="130"/>
        <v>22</v>
      </c>
    </row>
    <row r="1380" spans="1:21" s="110" customFormat="1">
      <c r="A1380" s="106" t="s">
        <v>6548</v>
      </c>
      <c r="B1380" s="107">
        <v>107</v>
      </c>
      <c r="C1380" s="107">
        <v>98</v>
      </c>
      <c r="D1380" s="108">
        <f t="shared" si="128"/>
        <v>1.0918367346938775</v>
      </c>
      <c r="E1380" s="117"/>
      <c r="F1380" s="117"/>
      <c r="G1380" s="117"/>
      <c r="H1380" s="117"/>
      <c r="I1380" s="117"/>
      <c r="J1380" s="117"/>
      <c r="K1380" s="107">
        <v>731</v>
      </c>
      <c r="L1380" s="107">
        <v>87</v>
      </c>
      <c r="M1380" s="107"/>
      <c r="N1380" s="107"/>
      <c r="O1380" s="107">
        <v>742</v>
      </c>
      <c r="P1380" s="107">
        <v>21</v>
      </c>
      <c r="Q1380" s="109">
        <f t="shared" si="131"/>
        <v>-1.5047879616963078</v>
      </c>
      <c r="R1380" s="109">
        <f t="shared" si="132"/>
        <v>24.834949284019665</v>
      </c>
      <c r="S1380" s="147">
        <f t="shared" si="127"/>
        <v>-1.5047879616963078</v>
      </c>
      <c r="T1380" s="107">
        <f t="shared" si="129"/>
        <v>742</v>
      </c>
      <c r="U1380" s="107">
        <f t="shared" si="130"/>
        <v>21</v>
      </c>
    </row>
    <row r="1381" spans="1:21" s="110" customFormat="1">
      <c r="A1381" s="106" t="s">
        <v>6549</v>
      </c>
      <c r="B1381" s="107">
        <v>124</v>
      </c>
      <c r="C1381" s="107">
        <v>181</v>
      </c>
      <c r="D1381" s="108">
        <f t="shared" si="128"/>
        <v>0.68508287292817682</v>
      </c>
      <c r="E1381" s="117"/>
      <c r="F1381" s="117"/>
      <c r="G1381" s="117"/>
      <c r="H1381" s="117"/>
      <c r="I1381" s="117"/>
      <c r="J1381" s="117"/>
      <c r="K1381" s="107">
        <v>774</v>
      </c>
      <c r="L1381" s="107">
        <v>61</v>
      </c>
      <c r="M1381" s="107"/>
      <c r="N1381" s="107"/>
      <c r="O1381" s="107">
        <v>630</v>
      </c>
      <c r="P1381" s="107">
        <v>17</v>
      </c>
      <c r="Q1381" s="109">
        <f t="shared" si="131"/>
        <v>18.604651162790699</v>
      </c>
      <c r="R1381" s="109">
        <f t="shared" si="132"/>
        <v>13.56093908980791</v>
      </c>
      <c r="S1381" s="147">
        <f t="shared" si="127"/>
        <v>18.604651162790699</v>
      </c>
      <c r="T1381" s="107">
        <f t="shared" si="129"/>
        <v>630</v>
      </c>
      <c r="U1381" s="107">
        <f t="shared" si="130"/>
        <v>17</v>
      </c>
    </row>
    <row r="1382" spans="1:21" s="110" customFormat="1">
      <c r="A1382" s="106" t="s">
        <v>6550</v>
      </c>
      <c r="B1382" s="107">
        <v>135</v>
      </c>
      <c r="C1382" s="107">
        <v>112</v>
      </c>
      <c r="D1382" s="108">
        <f t="shared" si="128"/>
        <v>1.2053571428571428</v>
      </c>
      <c r="E1382" s="117"/>
      <c r="F1382" s="117"/>
      <c r="G1382" s="117"/>
      <c r="H1382" s="117"/>
      <c r="I1382" s="117"/>
      <c r="J1382" s="117"/>
      <c r="K1382" s="107">
        <v>680</v>
      </c>
      <c r="L1382" s="107">
        <v>110</v>
      </c>
      <c r="M1382" s="107"/>
      <c r="N1382" s="107"/>
      <c r="O1382" s="107">
        <v>739</v>
      </c>
      <c r="P1382" s="107">
        <v>20</v>
      </c>
      <c r="Q1382" s="109">
        <f t="shared" si="131"/>
        <v>-8.6764705882352864</v>
      </c>
      <c r="R1382" s="109">
        <f t="shared" si="132"/>
        <v>35.648704174819009</v>
      </c>
      <c r="S1382" s="147">
        <f t="shared" si="127"/>
        <v>-8.6764705882352864</v>
      </c>
      <c r="T1382" s="107">
        <f t="shared" si="129"/>
        <v>739</v>
      </c>
      <c r="U1382" s="107">
        <f t="shared" si="130"/>
        <v>20</v>
      </c>
    </row>
    <row r="1383" spans="1:21" s="110" customFormat="1">
      <c r="A1383" s="106" t="s">
        <v>6551</v>
      </c>
      <c r="B1383" s="107">
        <v>44</v>
      </c>
      <c r="C1383" s="107">
        <v>68</v>
      </c>
      <c r="D1383" s="108">
        <f t="shared" si="128"/>
        <v>0.6470588235294118</v>
      </c>
      <c r="E1383" s="117"/>
      <c r="F1383" s="117"/>
      <c r="G1383" s="117"/>
      <c r="H1383" s="117"/>
      <c r="I1383" s="117"/>
      <c r="J1383" s="117"/>
      <c r="K1383" s="107">
        <v>77</v>
      </c>
      <c r="L1383" s="107">
        <v>320</v>
      </c>
      <c r="M1383" s="107"/>
      <c r="N1383" s="107"/>
      <c r="O1383" s="107">
        <v>810</v>
      </c>
      <c r="P1383" s="107">
        <v>23</v>
      </c>
      <c r="Q1383" s="109">
        <f t="shared" si="131"/>
        <v>-951.9480519480519</v>
      </c>
      <c r="R1383" s="109">
        <f t="shared" si="132"/>
        <v>8743.6684150042165</v>
      </c>
      <c r="S1383" s="147">
        <f t="shared" si="127"/>
        <v>-951.9480519480519</v>
      </c>
      <c r="T1383" s="107">
        <f t="shared" si="129"/>
        <v>810</v>
      </c>
      <c r="U1383" s="107">
        <f t="shared" si="130"/>
        <v>23</v>
      </c>
    </row>
    <row r="1384" spans="1:21" s="105" customFormat="1">
      <c r="A1384" s="111" t="s">
        <v>6414</v>
      </c>
      <c r="B1384" s="112"/>
      <c r="C1384" s="112"/>
      <c r="D1384" s="103"/>
      <c r="E1384" s="123"/>
      <c r="F1384" s="123"/>
      <c r="G1384" s="123"/>
      <c r="H1384" s="123"/>
      <c r="I1384" s="123"/>
      <c r="J1384" s="123"/>
      <c r="K1384" s="112"/>
      <c r="L1384" s="112"/>
      <c r="M1384" s="112"/>
      <c r="N1384" s="112"/>
      <c r="O1384" s="112"/>
      <c r="P1384" s="112"/>
      <c r="Q1384" s="113"/>
      <c r="R1384" s="113"/>
      <c r="S1384" s="147">
        <f t="shared" si="127"/>
        <v>0</v>
      </c>
      <c r="T1384" s="112"/>
      <c r="U1384" s="112"/>
    </row>
    <row r="1385" spans="1:21" s="110" customFormat="1">
      <c r="A1385" s="106" t="s">
        <v>6552</v>
      </c>
      <c r="B1385" s="107">
        <v>72</v>
      </c>
      <c r="C1385" s="107">
        <v>80</v>
      </c>
      <c r="D1385" s="108">
        <f t="shared" si="128"/>
        <v>0.9</v>
      </c>
      <c r="E1385" s="117"/>
      <c r="F1385" s="117"/>
      <c r="G1385" s="117"/>
      <c r="H1385" s="117"/>
      <c r="I1385" s="117"/>
      <c r="J1385" s="117"/>
      <c r="K1385" s="107">
        <v>892</v>
      </c>
      <c r="L1385" s="107">
        <v>94</v>
      </c>
      <c r="M1385" s="107"/>
      <c r="N1385" s="107"/>
      <c r="O1385" s="107">
        <v>764</v>
      </c>
      <c r="P1385" s="107">
        <v>22</v>
      </c>
      <c r="Q1385" s="109">
        <f t="shared" si="131"/>
        <v>14.34977578475336</v>
      </c>
      <c r="R1385" s="109">
        <f t="shared" si="132"/>
        <v>18.713653878429557</v>
      </c>
      <c r="S1385" s="147">
        <f t="shared" si="127"/>
        <v>14.34977578475336</v>
      </c>
      <c r="T1385" s="107">
        <f t="shared" si="129"/>
        <v>764</v>
      </c>
      <c r="U1385" s="107">
        <f t="shared" si="130"/>
        <v>22</v>
      </c>
    </row>
    <row r="1386" spans="1:21" s="110" customFormat="1">
      <c r="A1386" s="106" t="s">
        <v>6553</v>
      </c>
      <c r="B1386" s="107">
        <v>49</v>
      </c>
      <c r="C1386" s="107">
        <v>97</v>
      </c>
      <c r="D1386" s="108">
        <f t="shared" si="128"/>
        <v>0.50515463917525771</v>
      </c>
      <c r="E1386" s="117"/>
      <c r="F1386" s="117"/>
      <c r="G1386" s="117"/>
      <c r="H1386" s="117"/>
      <c r="I1386" s="117"/>
      <c r="J1386" s="117"/>
      <c r="K1386" s="107">
        <v>849</v>
      </c>
      <c r="L1386" s="107">
        <v>72</v>
      </c>
      <c r="M1386" s="107"/>
      <c r="N1386" s="107"/>
      <c r="O1386" s="107">
        <v>701</v>
      </c>
      <c r="P1386" s="107">
        <v>20</v>
      </c>
      <c r="Q1386" s="109">
        <f t="shared" si="131"/>
        <v>17.432273262661958</v>
      </c>
      <c r="R1386" s="109">
        <f t="shared" si="132"/>
        <v>14.775699960559042</v>
      </c>
      <c r="S1386" s="147">
        <f t="shared" si="127"/>
        <v>17.432273262661958</v>
      </c>
      <c r="T1386" s="107">
        <f t="shared" si="129"/>
        <v>701</v>
      </c>
      <c r="U1386" s="107">
        <f t="shared" si="130"/>
        <v>20</v>
      </c>
    </row>
    <row r="1387" spans="1:21" s="110" customFormat="1">
      <c r="A1387" s="106" t="s">
        <v>6554</v>
      </c>
      <c r="B1387" s="107">
        <v>90</v>
      </c>
      <c r="C1387" s="107">
        <v>176</v>
      </c>
      <c r="D1387" s="108">
        <f t="shared" si="128"/>
        <v>0.51136363636363635</v>
      </c>
      <c r="E1387" s="117"/>
      <c r="F1387" s="117"/>
      <c r="G1387" s="117"/>
      <c r="H1387" s="117"/>
      <c r="I1387" s="117"/>
      <c r="J1387" s="117"/>
      <c r="K1387" s="107">
        <v>680</v>
      </c>
      <c r="L1387" s="107">
        <v>94</v>
      </c>
      <c r="M1387" s="107"/>
      <c r="N1387" s="107"/>
      <c r="O1387" s="107">
        <v>746</v>
      </c>
      <c r="P1387" s="107">
        <v>20</v>
      </c>
      <c r="Q1387" s="109">
        <f t="shared" si="131"/>
        <v>-9.7058823529411864</v>
      </c>
      <c r="R1387" s="109">
        <f t="shared" si="132"/>
        <v>30.895602645556242</v>
      </c>
      <c r="S1387" s="147">
        <f t="shared" si="127"/>
        <v>-9.7058823529411864</v>
      </c>
      <c r="T1387" s="107">
        <f t="shared" si="129"/>
        <v>746</v>
      </c>
      <c r="U1387" s="107">
        <f t="shared" si="130"/>
        <v>20</v>
      </c>
    </row>
    <row r="1388" spans="1:21" s="110" customFormat="1">
      <c r="A1388" s="106" t="s">
        <v>6555</v>
      </c>
      <c r="B1388" s="107">
        <v>104</v>
      </c>
      <c r="C1388" s="107">
        <v>139</v>
      </c>
      <c r="D1388" s="108">
        <f t="shared" si="128"/>
        <v>0.74820143884892087</v>
      </c>
      <c r="E1388" s="117"/>
      <c r="F1388" s="117"/>
      <c r="G1388" s="117"/>
      <c r="H1388" s="117"/>
      <c r="I1388" s="117"/>
      <c r="J1388" s="117"/>
      <c r="K1388" s="107">
        <v>698</v>
      </c>
      <c r="L1388" s="107">
        <v>64</v>
      </c>
      <c r="M1388" s="107"/>
      <c r="N1388" s="107"/>
      <c r="O1388" s="107">
        <v>788</v>
      </c>
      <c r="P1388" s="107">
        <v>22</v>
      </c>
      <c r="Q1388" s="109">
        <f t="shared" si="131"/>
        <v>-12.893982808022919</v>
      </c>
      <c r="R1388" s="109">
        <f t="shared" si="132"/>
        <v>21.641060151839646</v>
      </c>
      <c r="S1388" s="147">
        <f t="shared" si="127"/>
        <v>-12.893982808022919</v>
      </c>
      <c r="T1388" s="107">
        <f t="shared" si="129"/>
        <v>788</v>
      </c>
      <c r="U1388" s="107">
        <f t="shared" si="130"/>
        <v>22</v>
      </c>
    </row>
    <row r="1389" spans="1:21" s="110" customFormat="1">
      <c r="A1389" s="106" t="s">
        <v>6556</v>
      </c>
      <c r="B1389" s="107">
        <v>23</v>
      </c>
      <c r="C1389" s="107">
        <v>27</v>
      </c>
      <c r="D1389" s="108">
        <f t="shared" si="128"/>
        <v>0.85185185185185186</v>
      </c>
      <c r="E1389" s="117"/>
      <c r="F1389" s="117"/>
      <c r="G1389" s="117"/>
      <c r="H1389" s="117"/>
      <c r="I1389" s="117"/>
      <c r="J1389" s="117"/>
      <c r="K1389" s="107">
        <v>-72</v>
      </c>
      <c r="L1389" s="107">
        <v>460</v>
      </c>
      <c r="M1389" s="107"/>
      <c r="N1389" s="107"/>
      <c r="O1389" s="107">
        <v>669</v>
      </c>
      <c r="P1389" s="107">
        <v>25</v>
      </c>
      <c r="Q1389" s="109">
        <f t="shared" si="131"/>
        <v>1029.1666666666665</v>
      </c>
      <c r="R1389" s="109">
        <f t="shared" si="132"/>
        <v>11872.888276968666</v>
      </c>
      <c r="S1389" s="147">
        <f t="shared" si="127"/>
        <v>1029.1666666666665</v>
      </c>
      <c r="T1389" s="107">
        <f t="shared" si="129"/>
        <v>669</v>
      </c>
      <c r="U1389" s="107">
        <f t="shared" si="130"/>
        <v>25</v>
      </c>
    </row>
    <row r="1390" spans="1:21" s="110" customFormat="1">
      <c r="A1390" s="106" t="s">
        <v>6557</v>
      </c>
      <c r="B1390" s="107">
        <v>37</v>
      </c>
      <c r="C1390" s="107">
        <v>66</v>
      </c>
      <c r="D1390" s="108">
        <f t="shared" si="128"/>
        <v>0.56060606060606055</v>
      </c>
      <c r="E1390" s="117"/>
      <c r="F1390" s="117"/>
      <c r="G1390" s="117"/>
      <c r="H1390" s="117"/>
      <c r="I1390" s="117"/>
      <c r="J1390" s="117"/>
      <c r="K1390" s="107">
        <v>825</v>
      </c>
      <c r="L1390" s="107">
        <v>110</v>
      </c>
      <c r="M1390" s="107"/>
      <c r="N1390" s="107"/>
      <c r="O1390" s="107">
        <v>748</v>
      </c>
      <c r="P1390" s="107">
        <v>22</v>
      </c>
      <c r="Q1390" s="109">
        <f t="shared" si="131"/>
        <v>9.3333333333333375</v>
      </c>
      <c r="R1390" s="109">
        <f t="shared" si="132"/>
        <v>24.759026287720793</v>
      </c>
      <c r="S1390" s="147">
        <f t="shared" si="127"/>
        <v>9.3333333333333375</v>
      </c>
      <c r="T1390" s="107">
        <f t="shared" si="129"/>
        <v>748</v>
      </c>
      <c r="U1390" s="107">
        <f t="shared" si="130"/>
        <v>22</v>
      </c>
    </row>
    <row r="1391" spans="1:21" s="110" customFormat="1">
      <c r="A1391" s="106" t="s">
        <v>6558</v>
      </c>
      <c r="B1391" s="107">
        <v>111</v>
      </c>
      <c r="C1391" s="107">
        <v>98</v>
      </c>
      <c r="D1391" s="108">
        <f t="shared" si="128"/>
        <v>1.1326530612244898</v>
      </c>
      <c r="E1391" s="117"/>
      <c r="F1391" s="117"/>
      <c r="G1391" s="117"/>
      <c r="H1391" s="117"/>
      <c r="I1391" s="117"/>
      <c r="J1391" s="117"/>
      <c r="K1391" s="107">
        <v>645</v>
      </c>
      <c r="L1391" s="107">
        <v>79</v>
      </c>
      <c r="M1391" s="107"/>
      <c r="N1391" s="107"/>
      <c r="O1391" s="107">
        <v>735</v>
      </c>
      <c r="P1391" s="107">
        <v>21</v>
      </c>
      <c r="Q1391" s="109">
        <f t="shared" si="131"/>
        <v>-13.953488372093027</v>
      </c>
      <c r="R1391" s="109">
        <f t="shared" si="132"/>
        <v>28.66362121721976</v>
      </c>
      <c r="S1391" s="147">
        <f t="shared" si="127"/>
        <v>-13.953488372093027</v>
      </c>
      <c r="T1391" s="107">
        <f t="shared" si="129"/>
        <v>735</v>
      </c>
      <c r="U1391" s="107">
        <f t="shared" si="130"/>
        <v>21</v>
      </c>
    </row>
    <row r="1392" spans="1:21" s="110" customFormat="1">
      <c r="A1392" s="106" t="s">
        <v>6559</v>
      </c>
      <c r="B1392" s="107">
        <v>61</v>
      </c>
      <c r="C1392" s="107">
        <v>67</v>
      </c>
      <c r="D1392" s="108">
        <f t="shared" si="128"/>
        <v>0.91044776119402981</v>
      </c>
      <c r="E1392" s="117"/>
      <c r="F1392" s="117"/>
      <c r="G1392" s="117"/>
      <c r="H1392" s="117"/>
      <c r="I1392" s="117"/>
      <c r="J1392" s="117"/>
      <c r="K1392" s="107">
        <v>959</v>
      </c>
      <c r="L1392" s="107">
        <v>68</v>
      </c>
      <c r="M1392" s="107"/>
      <c r="N1392" s="107"/>
      <c r="O1392" s="107">
        <v>712</v>
      </c>
      <c r="P1392" s="107">
        <v>21</v>
      </c>
      <c r="Q1392" s="109">
        <f t="shared" si="131"/>
        <v>25.755995828988532</v>
      </c>
      <c r="R1392" s="109">
        <f t="shared" si="132"/>
        <v>11.403404248996306</v>
      </c>
      <c r="S1392" s="147" t="str">
        <f t="shared" si="127"/>
        <v>X</v>
      </c>
      <c r="T1392" s="107">
        <f t="shared" si="129"/>
        <v>712</v>
      </c>
      <c r="U1392" s="107">
        <f t="shared" si="130"/>
        <v>21</v>
      </c>
    </row>
    <row r="1393" spans="1:21" s="110" customFormat="1">
      <c r="A1393" s="106" t="s">
        <v>6560</v>
      </c>
      <c r="B1393" s="107">
        <v>368</v>
      </c>
      <c r="C1393" s="107">
        <v>308</v>
      </c>
      <c r="D1393" s="108">
        <f t="shared" si="128"/>
        <v>1.1948051948051948</v>
      </c>
      <c r="E1393" s="117"/>
      <c r="F1393" s="117"/>
      <c r="G1393" s="117"/>
      <c r="H1393" s="117"/>
      <c r="I1393" s="117"/>
      <c r="J1393" s="117"/>
      <c r="K1393" s="107">
        <v>733</v>
      </c>
      <c r="L1393" s="107">
        <v>41</v>
      </c>
      <c r="M1393" s="107"/>
      <c r="N1393" s="107"/>
      <c r="O1393" s="107">
        <v>707</v>
      </c>
      <c r="P1393" s="107">
        <v>19</v>
      </c>
      <c r="Q1393" s="109">
        <f t="shared" si="131"/>
        <v>3.5470668485675261</v>
      </c>
      <c r="R1393" s="109">
        <f t="shared" si="132"/>
        <v>11.970874765795932</v>
      </c>
      <c r="S1393" s="147">
        <f t="shared" si="127"/>
        <v>3.5470668485675261</v>
      </c>
      <c r="T1393" s="107">
        <f t="shared" si="129"/>
        <v>707</v>
      </c>
      <c r="U1393" s="107">
        <f t="shared" si="130"/>
        <v>19</v>
      </c>
    </row>
    <row r="1394" spans="1:21" s="110" customFormat="1">
      <c r="A1394" s="106" t="s">
        <v>6561</v>
      </c>
      <c r="B1394" s="107">
        <v>171</v>
      </c>
      <c r="C1394" s="107">
        <v>138</v>
      </c>
      <c r="D1394" s="108">
        <f t="shared" si="128"/>
        <v>1.2391304347826086</v>
      </c>
      <c r="E1394" s="117"/>
      <c r="F1394" s="117"/>
      <c r="G1394" s="117"/>
      <c r="H1394" s="117"/>
      <c r="I1394" s="117"/>
      <c r="J1394" s="117"/>
      <c r="K1394" s="107">
        <v>843</v>
      </c>
      <c r="L1394" s="107">
        <v>73</v>
      </c>
      <c r="M1394" s="107"/>
      <c r="N1394" s="107"/>
      <c r="O1394" s="107">
        <v>634</v>
      </c>
      <c r="P1394" s="107">
        <v>18</v>
      </c>
      <c r="Q1394" s="109">
        <f t="shared" si="131"/>
        <v>24.792408066429417</v>
      </c>
      <c r="R1394" s="109">
        <f t="shared" si="132"/>
        <v>13.707468376379852</v>
      </c>
      <c r="S1394" s="147" t="str">
        <f t="shared" si="127"/>
        <v>X</v>
      </c>
      <c r="T1394" s="107">
        <f t="shared" si="129"/>
        <v>634</v>
      </c>
      <c r="U1394" s="107">
        <f t="shared" si="130"/>
        <v>18</v>
      </c>
    </row>
    <row r="1395" spans="1:21" s="110" customFormat="1">
      <c r="A1395" s="106" t="s">
        <v>6562</v>
      </c>
      <c r="B1395" s="107">
        <v>51</v>
      </c>
      <c r="C1395" s="107">
        <v>52</v>
      </c>
      <c r="D1395" s="108">
        <f t="shared" si="128"/>
        <v>0.98076923076923073</v>
      </c>
      <c r="E1395" s="117"/>
      <c r="F1395" s="117"/>
      <c r="G1395" s="117"/>
      <c r="H1395" s="117"/>
      <c r="I1395" s="117"/>
      <c r="J1395" s="117"/>
      <c r="K1395" s="107">
        <v>948</v>
      </c>
      <c r="L1395" s="107">
        <v>71</v>
      </c>
      <c r="M1395" s="107"/>
      <c r="N1395" s="107"/>
      <c r="O1395" s="107">
        <v>764</v>
      </c>
      <c r="P1395" s="107">
        <v>23</v>
      </c>
      <c r="Q1395" s="109">
        <f t="shared" si="131"/>
        <v>19.409282700421937</v>
      </c>
      <c r="R1395" s="109">
        <f t="shared" si="132"/>
        <v>13.010329406728047</v>
      </c>
      <c r="S1395" s="147">
        <f t="shared" si="127"/>
        <v>19.409282700421937</v>
      </c>
      <c r="T1395" s="107">
        <f t="shared" si="129"/>
        <v>764</v>
      </c>
      <c r="U1395" s="107">
        <f t="shared" si="130"/>
        <v>23</v>
      </c>
    </row>
    <row r="1396" spans="1:21" s="105" customFormat="1">
      <c r="A1396" s="111" t="s">
        <v>6563</v>
      </c>
      <c r="B1396" s="112"/>
      <c r="C1396" s="112"/>
      <c r="D1396" s="103"/>
      <c r="E1396" s="123"/>
      <c r="F1396" s="123"/>
      <c r="G1396" s="123"/>
      <c r="H1396" s="123"/>
      <c r="I1396" s="123"/>
      <c r="J1396" s="123"/>
      <c r="K1396" s="112"/>
      <c r="L1396" s="112"/>
      <c r="M1396" s="112"/>
      <c r="N1396" s="112"/>
      <c r="O1396" s="112"/>
      <c r="P1396" s="112"/>
      <c r="Q1396" s="113"/>
      <c r="R1396" s="113"/>
      <c r="S1396" s="147">
        <f t="shared" si="127"/>
        <v>0</v>
      </c>
      <c r="T1396" s="112"/>
      <c r="U1396" s="112"/>
    </row>
    <row r="1397" spans="1:21" s="110" customFormat="1">
      <c r="A1397" s="106" t="s">
        <v>6564</v>
      </c>
      <c r="B1397" s="107">
        <v>54.4</v>
      </c>
      <c r="C1397" s="107">
        <v>48.2</v>
      </c>
      <c r="D1397" s="108">
        <f t="shared" si="128"/>
        <v>1.1286307053941909</v>
      </c>
      <c r="E1397" s="117">
        <v>6.4659999999999995E-2</v>
      </c>
      <c r="F1397" s="117">
        <v>2.8E-3</v>
      </c>
      <c r="G1397" s="117">
        <v>1.19367</v>
      </c>
      <c r="H1397" s="117">
        <v>4.6719999999999998E-2</v>
      </c>
      <c r="I1397" s="117">
        <v>0.13386999999999999</v>
      </c>
      <c r="J1397" s="117">
        <v>2.0300000000000001E-3</v>
      </c>
      <c r="K1397" s="107">
        <v>763</v>
      </c>
      <c r="L1397" s="107">
        <v>89</v>
      </c>
      <c r="M1397" s="107">
        <v>798</v>
      </c>
      <c r="N1397" s="107">
        <v>22</v>
      </c>
      <c r="O1397" s="107">
        <v>810</v>
      </c>
      <c r="P1397" s="107">
        <v>12</v>
      </c>
      <c r="Q1397" s="109">
        <f t="shared" si="131"/>
        <v>-6.1598951507208399</v>
      </c>
      <c r="R1397" s="109">
        <f t="shared" si="132"/>
        <v>24.964955574262561</v>
      </c>
      <c r="S1397" s="147">
        <f t="shared" si="127"/>
        <v>-6.1598951507208399</v>
      </c>
      <c r="T1397" s="107">
        <f t="shared" si="129"/>
        <v>810</v>
      </c>
      <c r="U1397" s="107">
        <f t="shared" si="130"/>
        <v>12</v>
      </c>
    </row>
    <row r="1398" spans="1:21" s="110" customFormat="1">
      <c r="A1398" s="106" t="s">
        <v>6565</v>
      </c>
      <c r="B1398" s="107">
        <v>71.400000000000006</v>
      </c>
      <c r="C1398" s="107">
        <v>105</v>
      </c>
      <c r="D1398" s="108">
        <f t="shared" si="128"/>
        <v>0.68</v>
      </c>
      <c r="E1398" s="117">
        <v>6.4780000000000004E-2</v>
      </c>
      <c r="F1398" s="117">
        <v>1.91E-3</v>
      </c>
      <c r="G1398" s="117">
        <v>1.1943600000000001</v>
      </c>
      <c r="H1398" s="117">
        <v>2.7959999999999999E-2</v>
      </c>
      <c r="I1398" s="117">
        <v>0.13370000000000001</v>
      </c>
      <c r="J1398" s="117">
        <v>1.6199999999999999E-3</v>
      </c>
      <c r="K1398" s="107">
        <v>767</v>
      </c>
      <c r="L1398" s="107">
        <v>61</v>
      </c>
      <c r="M1398" s="107">
        <v>798</v>
      </c>
      <c r="N1398" s="107">
        <v>13</v>
      </c>
      <c r="O1398" s="107">
        <v>809</v>
      </c>
      <c r="P1398" s="107">
        <v>9</v>
      </c>
      <c r="Q1398" s="109">
        <f t="shared" si="131"/>
        <v>-5.4758800521512496</v>
      </c>
      <c r="R1398" s="109">
        <f t="shared" si="132"/>
        <v>16.940470165309911</v>
      </c>
      <c r="S1398" s="147">
        <f t="shared" si="127"/>
        <v>-5.4758800521512496</v>
      </c>
      <c r="T1398" s="107">
        <f t="shared" si="129"/>
        <v>809</v>
      </c>
      <c r="U1398" s="107">
        <f t="shared" si="130"/>
        <v>9</v>
      </c>
    </row>
    <row r="1399" spans="1:21" s="110" customFormat="1">
      <c r="A1399" s="106" t="s">
        <v>6566</v>
      </c>
      <c r="B1399" s="107">
        <v>47.7</v>
      </c>
      <c r="C1399" s="107">
        <v>61.9</v>
      </c>
      <c r="D1399" s="108">
        <f t="shared" si="128"/>
        <v>0.77059773828756062</v>
      </c>
      <c r="E1399" s="117">
        <v>6.4409999999999995E-2</v>
      </c>
      <c r="F1399" s="117">
        <v>2.15E-3</v>
      </c>
      <c r="G1399" s="117">
        <v>1.1957</v>
      </c>
      <c r="H1399" s="117">
        <v>3.3649999999999999E-2</v>
      </c>
      <c r="I1399" s="117">
        <v>0.1346</v>
      </c>
      <c r="J1399" s="117">
        <v>1.75E-3</v>
      </c>
      <c r="K1399" s="107">
        <v>755</v>
      </c>
      <c r="L1399" s="107">
        <v>69</v>
      </c>
      <c r="M1399" s="107">
        <v>799</v>
      </c>
      <c r="N1399" s="107">
        <v>16</v>
      </c>
      <c r="O1399" s="107">
        <v>814</v>
      </c>
      <c r="P1399" s="107">
        <v>10</v>
      </c>
      <c r="Q1399" s="109">
        <f t="shared" si="131"/>
        <v>-7.8145695364238321</v>
      </c>
      <c r="R1399" s="109">
        <f t="shared" si="132"/>
        <v>19.883750651145711</v>
      </c>
      <c r="S1399" s="147">
        <f t="shared" si="127"/>
        <v>-7.8145695364238321</v>
      </c>
      <c r="T1399" s="107">
        <f t="shared" si="129"/>
        <v>814</v>
      </c>
      <c r="U1399" s="107">
        <f t="shared" si="130"/>
        <v>10</v>
      </c>
    </row>
    <row r="1400" spans="1:21" s="110" customFormat="1">
      <c r="A1400" s="106" t="s">
        <v>6567</v>
      </c>
      <c r="B1400" s="107">
        <v>44.9</v>
      </c>
      <c r="C1400" s="107">
        <v>46.4</v>
      </c>
      <c r="D1400" s="108">
        <f t="shared" si="128"/>
        <v>0.96767241379310343</v>
      </c>
      <c r="E1400" s="117">
        <v>6.5460000000000004E-2</v>
      </c>
      <c r="F1400" s="117">
        <v>2.65E-3</v>
      </c>
      <c r="G1400" s="117">
        <v>1.2208600000000001</v>
      </c>
      <c r="H1400" s="117">
        <v>4.3979999999999998E-2</v>
      </c>
      <c r="I1400" s="117">
        <v>0.13524</v>
      </c>
      <c r="J1400" s="117">
        <v>1.97E-3</v>
      </c>
      <c r="K1400" s="107">
        <v>789</v>
      </c>
      <c r="L1400" s="107">
        <v>83</v>
      </c>
      <c r="M1400" s="107">
        <v>810</v>
      </c>
      <c r="N1400" s="107">
        <v>20</v>
      </c>
      <c r="O1400" s="107">
        <v>818</v>
      </c>
      <c r="P1400" s="107">
        <v>11</v>
      </c>
      <c r="Q1400" s="109">
        <f t="shared" si="131"/>
        <v>-3.6755386565272552</v>
      </c>
      <c r="R1400" s="109">
        <f t="shared" si="132"/>
        <v>21.990094297966138</v>
      </c>
      <c r="S1400" s="147">
        <f t="shared" si="127"/>
        <v>-3.6755386565272552</v>
      </c>
      <c r="T1400" s="107">
        <f t="shared" si="129"/>
        <v>818</v>
      </c>
      <c r="U1400" s="107">
        <f t="shared" si="130"/>
        <v>11</v>
      </c>
    </row>
    <row r="1401" spans="1:21" s="110" customFormat="1">
      <c r="A1401" s="106" t="s">
        <v>5027</v>
      </c>
      <c r="B1401" s="107">
        <v>36</v>
      </c>
      <c r="C1401" s="107">
        <v>54.5</v>
      </c>
      <c r="D1401" s="108">
        <f t="shared" si="128"/>
        <v>0.66055045871559637</v>
      </c>
      <c r="E1401" s="117">
        <v>6.5799999999999997E-2</v>
      </c>
      <c r="F1401" s="117">
        <v>2.5899999999999999E-3</v>
      </c>
      <c r="G1401" s="117">
        <v>1.2049799999999999</v>
      </c>
      <c r="H1401" s="117">
        <v>4.199E-2</v>
      </c>
      <c r="I1401" s="117">
        <v>0.1328</v>
      </c>
      <c r="J1401" s="117">
        <v>1.9E-3</v>
      </c>
      <c r="K1401" s="107">
        <v>800</v>
      </c>
      <c r="L1401" s="107">
        <v>80</v>
      </c>
      <c r="M1401" s="107">
        <v>803</v>
      </c>
      <c r="N1401" s="107">
        <v>19</v>
      </c>
      <c r="O1401" s="107">
        <v>804</v>
      </c>
      <c r="P1401" s="107">
        <v>11</v>
      </c>
      <c r="Q1401" s="109">
        <f t="shared" si="131"/>
        <v>-0.49999999999998934</v>
      </c>
      <c r="R1401" s="109">
        <f t="shared" si="132"/>
        <v>20.28724969038435</v>
      </c>
      <c r="S1401" s="147">
        <f t="shared" si="127"/>
        <v>-0.49999999999998934</v>
      </c>
      <c r="T1401" s="107">
        <f t="shared" si="129"/>
        <v>804</v>
      </c>
      <c r="U1401" s="107">
        <f t="shared" si="130"/>
        <v>11</v>
      </c>
    </row>
    <row r="1402" spans="1:21" s="110" customFormat="1">
      <c r="A1402" s="106" t="s">
        <v>5028</v>
      </c>
      <c r="B1402" s="107">
        <v>37.700000000000003</v>
      </c>
      <c r="C1402" s="107">
        <v>43.9</v>
      </c>
      <c r="D1402" s="108">
        <f t="shared" si="128"/>
        <v>0.8587699316628703</v>
      </c>
      <c r="E1402" s="117">
        <v>6.6259999999999999E-2</v>
      </c>
      <c r="F1402" s="117">
        <v>2.5799999999999998E-3</v>
      </c>
      <c r="G1402" s="117">
        <v>1.2247699999999999</v>
      </c>
      <c r="H1402" s="117">
        <v>4.2070000000000003E-2</v>
      </c>
      <c r="I1402" s="117">
        <v>0.13403000000000001</v>
      </c>
      <c r="J1402" s="117">
        <v>1.92E-3</v>
      </c>
      <c r="K1402" s="107">
        <v>815</v>
      </c>
      <c r="L1402" s="107">
        <v>79</v>
      </c>
      <c r="M1402" s="107">
        <v>812</v>
      </c>
      <c r="N1402" s="107">
        <v>19</v>
      </c>
      <c r="O1402" s="107">
        <v>811</v>
      </c>
      <c r="P1402" s="107">
        <v>11</v>
      </c>
      <c r="Q1402" s="109">
        <f t="shared" si="131"/>
        <v>0.49079754601226711</v>
      </c>
      <c r="R1402" s="109">
        <f t="shared" si="132"/>
        <v>19.479297966363074</v>
      </c>
      <c r="S1402" s="147">
        <f t="shared" si="127"/>
        <v>0.49079754601226711</v>
      </c>
      <c r="T1402" s="107">
        <f t="shared" si="129"/>
        <v>811</v>
      </c>
      <c r="U1402" s="107">
        <f t="shared" si="130"/>
        <v>11</v>
      </c>
    </row>
    <row r="1403" spans="1:21" s="110" customFormat="1">
      <c r="A1403" s="106" t="s">
        <v>5029</v>
      </c>
      <c r="B1403" s="107">
        <v>39.4</v>
      </c>
      <c r="C1403" s="107">
        <v>56.9</v>
      </c>
      <c r="D1403" s="108">
        <f t="shared" si="128"/>
        <v>0.69244288224956063</v>
      </c>
      <c r="E1403" s="117">
        <v>6.6500000000000004E-2</v>
      </c>
      <c r="F1403" s="117">
        <v>2.3500000000000001E-3</v>
      </c>
      <c r="G1403" s="117">
        <v>1.2464299999999999</v>
      </c>
      <c r="H1403" s="117">
        <v>3.7810000000000003E-2</v>
      </c>
      <c r="I1403" s="117">
        <v>0.13592000000000001</v>
      </c>
      <c r="J1403" s="117">
        <v>1.82E-3</v>
      </c>
      <c r="K1403" s="107">
        <v>822</v>
      </c>
      <c r="L1403" s="107">
        <v>72</v>
      </c>
      <c r="M1403" s="107">
        <v>822</v>
      </c>
      <c r="N1403" s="107">
        <v>17</v>
      </c>
      <c r="O1403" s="107">
        <v>822</v>
      </c>
      <c r="P1403" s="107">
        <v>10</v>
      </c>
      <c r="Q1403" s="109">
        <f t="shared" si="131"/>
        <v>0</v>
      </c>
      <c r="R1403" s="109">
        <f t="shared" si="132"/>
        <v>17.686405688940386</v>
      </c>
      <c r="S1403" s="147">
        <f t="shared" si="127"/>
        <v>0</v>
      </c>
      <c r="T1403" s="107">
        <f t="shared" si="129"/>
        <v>822</v>
      </c>
      <c r="U1403" s="107">
        <f t="shared" si="130"/>
        <v>10</v>
      </c>
    </row>
    <row r="1404" spans="1:21" s="110" customFormat="1">
      <c r="A1404" s="106" t="s">
        <v>5030</v>
      </c>
      <c r="B1404" s="107">
        <v>10.1</v>
      </c>
      <c r="C1404" s="107">
        <v>9.3000000000000007</v>
      </c>
      <c r="D1404" s="108">
        <f t="shared" si="128"/>
        <v>1.086021505376344</v>
      </c>
      <c r="E1404" s="117">
        <v>6.5189999999999998E-2</v>
      </c>
      <c r="F1404" s="117">
        <v>5.8799999999999998E-3</v>
      </c>
      <c r="G1404" s="117">
        <v>1.20909</v>
      </c>
      <c r="H1404" s="117">
        <v>0.10586</v>
      </c>
      <c r="I1404" s="117">
        <v>0.13450000000000001</v>
      </c>
      <c r="J1404" s="117">
        <v>3.2299999999999998E-3</v>
      </c>
      <c r="K1404" s="107">
        <v>780</v>
      </c>
      <c r="L1404" s="107">
        <v>179</v>
      </c>
      <c r="M1404" s="107">
        <v>805</v>
      </c>
      <c r="N1404" s="107">
        <v>49</v>
      </c>
      <c r="O1404" s="107">
        <v>814</v>
      </c>
      <c r="P1404" s="107">
        <v>18</v>
      </c>
      <c r="Q1404" s="109">
        <f t="shared" si="131"/>
        <v>-4.3589743589743657</v>
      </c>
      <c r="R1404" s="109">
        <f t="shared" si="132"/>
        <v>48.119945164515052</v>
      </c>
      <c r="S1404" s="147">
        <f t="shared" si="127"/>
        <v>-4.3589743589743657</v>
      </c>
      <c r="T1404" s="107">
        <f t="shared" si="129"/>
        <v>814</v>
      </c>
      <c r="U1404" s="107">
        <f t="shared" si="130"/>
        <v>18</v>
      </c>
    </row>
    <row r="1405" spans="1:21" s="110" customFormat="1">
      <c r="A1405" s="106" t="s">
        <v>5031</v>
      </c>
      <c r="B1405" s="107">
        <v>28</v>
      </c>
      <c r="C1405" s="107">
        <v>29.6</v>
      </c>
      <c r="D1405" s="108">
        <f t="shared" si="128"/>
        <v>0.94594594594594594</v>
      </c>
      <c r="E1405" s="117">
        <v>7.1249999999999994E-2</v>
      </c>
      <c r="F1405" s="117">
        <v>6.0600000000000003E-3</v>
      </c>
      <c r="G1405" s="117">
        <v>1.3248800000000001</v>
      </c>
      <c r="H1405" s="117">
        <v>0.1086</v>
      </c>
      <c r="I1405" s="117">
        <v>0.13483000000000001</v>
      </c>
      <c r="J1405" s="117">
        <v>3.6600000000000001E-3</v>
      </c>
      <c r="K1405" s="107">
        <v>965</v>
      </c>
      <c r="L1405" s="107">
        <v>165</v>
      </c>
      <c r="M1405" s="107">
        <v>857</v>
      </c>
      <c r="N1405" s="107">
        <v>47</v>
      </c>
      <c r="O1405" s="107">
        <v>815</v>
      </c>
      <c r="P1405" s="107">
        <v>21</v>
      </c>
      <c r="Q1405" s="109">
        <f t="shared" si="131"/>
        <v>15.544041450777202</v>
      </c>
      <c r="R1405" s="109">
        <f t="shared" si="132"/>
        <v>29.207413231782326</v>
      </c>
      <c r="S1405" s="147">
        <f t="shared" si="127"/>
        <v>15.544041450777202</v>
      </c>
      <c r="T1405" s="107">
        <f t="shared" si="129"/>
        <v>815</v>
      </c>
      <c r="U1405" s="107">
        <f t="shared" si="130"/>
        <v>21</v>
      </c>
    </row>
    <row r="1406" spans="1:21" s="110" customFormat="1">
      <c r="A1406" s="106" t="s">
        <v>5032</v>
      </c>
      <c r="B1406" s="107">
        <v>30.2</v>
      </c>
      <c r="C1406" s="107">
        <v>39.200000000000003</v>
      </c>
      <c r="D1406" s="108">
        <f t="shared" si="128"/>
        <v>0.77040816326530603</v>
      </c>
      <c r="E1406" s="117">
        <v>6.8110000000000004E-2</v>
      </c>
      <c r="F1406" s="117">
        <v>2.7299999999999998E-3</v>
      </c>
      <c r="G1406" s="117">
        <v>1.25681</v>
      </c>
      <c r="H1406" s="117">
        <v>4.4769999999999997E-2</v>
      </c>
      <c r="I1406" s="117">
        <v>0.13381000000000001</v>
      </c>
      <c r="J1406" s="117">
        <v>1.97E-3</v>
      </c>
      <c r="K1406" s="107">
        <v>872</v>
      </c>
      <c r="L1406" s="107">
        <v>81</v>
      </c>
      <c r="M1406" s="107">
        <v>827</v>
      </c>
      <c r="N1406" s="107">
        <v>20</v>
      </c>
      <c r="O1406" s="107">
        <v>810</v>
      </c>
      <c r="P1406" s="107">
        <v>11</v>
      </c>
      <c r="Q1406" s="109">
        <f t="shared" si="131"/>
        <v>7.1100917431192627</v>
      </c>
      <c r="R1406" s="109">
        <f t="shared" si="132"/>
        <v>17.440518163105416</v>
      </c>
      <c r="S1406" s="147">
        <f t="shared" si="127"/>
        <v>7.1100917431192627</v>
      </c>
      <c r="T1406" s="107">
        <f t="shared" si="129"/>
        <v>810</v>
      </c>
      <c r="U1406" s="107">
        <f t="shared" si="130"/>
        <v>11</v>
      </c>
    </row>
    <row r="1407" spans="1:21" s="110" customFormat="1">
      <c r="A1407" s="106" t="s">
        <v>5033</v>
      </c>
      <c r="B1407" s="107">
        <v>40.799999999999997</v>
      </c>
      <c r="C1407" s="107">
        <v>47.5</v>
      </c>
      <c r="D1407" s="108">
        <f t="shared" si="128"/>
        <v>0.85894736842105257</v>
      </c>
      <c r="E1407" s="117">
        <v>7.2309999999999999E-2</v>
      </c>
      <c r="F1407" s="117">
        <v>2.64E-3</v>
      </c>
      <c r="G1407" s="117">
        <v>1.3498300000000001</v>
      </c>
      <c r="H1407" s="117">
        <v>4.2549999999999998E-2</v>
      </c>
      <c r="I1407" s="117">
        <v>0.13536999999999999</v>
      </c>
      <c r="J1407" s="117">
        <v>1.8799999999999999E-3</v>
      </c>
      <c r="K1407" s="107">
        <v>995</v>
      </c>
      <c r="L1407" s="107">
        <v>72</v>
      </c>
      <c r="M1407" s="107">
        <v>868</v>
      </c>
      <c r="N1407" s="107">
        <v>18</v>
      </c>
      <c r="O1407" s="107">
        <v>818</v>
      </c>
      <c r="P1407" s="107">
        <v>11</v>
      </c>
      <c r="Q1407" s="109">
        <f t="shared" si="131"/>
        <v>17.788944723618094</v>
      </c>
      <c r="R1407" s="109">
        <f t="shared" si="132"/>
        <v>12.101584460295641</v>
      </c>
      <c r="S1407" s="147">
        <f t="shared" si="127"/>
        <v>17.788944723618094</v>
      </c>
      <c r="T1407" s="107">
        <f t="shared" si="129"/>
        <v>818</v>
      </c>
      <c r="U1407" s="107">
        <f t="shared" si="130"/>
        <v>11</v>
      </c>
    </row>
    <row r="1408" spans="1:21" s="110" customFormat="1">
      <c r="A1408" s="106" t="s">
        <v>5034</v>
      </c>
      <c r="B1408" s="107">
        <v>38.5</v>
      </c>
      <c r="C1408" s="107">
        <v>47.5</v>
      </c>
      <c r="D1408" s="108">
        <f t="shared" si="128"/>
        <v>0.81052631578947365</v>
      </c>
      <c r="E1408" s="117">
        <v>6.3759999999999997E-2</v>
      </c>
      <c r="F1408" s="117">
        <v>2.4399999999999999E-3</v>
      </c>
      <c r="G1408" s="117">
        <v>1.1920999999999999</v>
      </c>
      <c r="H1408" s="117">
        <v>4.0039999999999999E-2</v>
      </c>
      <c r="I1408" s="117">
        <v>0.13558999999999999</v>
      </c>
      <c r="J1408" s="117">
        <v>1.9E-3</v>
      </c>
      <c r="K1408" s="107">
        <v>734</v>
      </c>
      <c r="L1408" s="107">
        <v>79</v>
      </c>
      <c r="M1408" s="107">
        <v>797</v>
      </c>
      <c r="N1408" s="107">
        <v>19</v>
      </c>
      <c r="O1408" s="107">
        <v>820</v>
      </c>
      <c r="P1408" s="107">
        <v>11</v>
      </c>
      <c r="Q1408" s="109">
        <f t="shared" si="131"/>
        <v>-11.716621253406</v>
      </c>
      <c r="R1408" s="109">
        <f t="shared" si="132"/>
        <v>24.234058262103126</v>
      </c>
      <c r="S1408" s="147">
        <f t="shared" si="127"/>
        <v>-11.716621253406</v>
      </c>
      <c r="T1408" s="107">
        <f t="shared" si="129"/>
        <v>820</v>
      </c>
      <c r="U1408" s="107">
        <f t="shared" si="130"/>
        <v>11</v>
      </c>
    </row>
    <row r="1409" spans="1:21" s="110" customFormat="1">
      <c r="A1409" s="106" t="s">
        <v>5035</v>
      </c>
      <c r="B1409" s="107">
        <v>53.7</v>
      </c>
      <c r="C1409" s="107">
        <v>86.7</v>
      </c>
      <c r="D1409" s="108">
        <f t="shared" si="128"/>
        <v>0.61937716262975784</v>
      </c>
      <c r="E1409" s="117">
        <v>6.3089999999999993E-2</v>
      </c>
      <c r="F1409" s="117">
        <v>2.0200000000000001E-3</v>
      </c>
      <c r="G1409" s="117">
        <v>1.17838</v>
      </c>
      <c r="H1409" s="117">
        <v>3.1210000000000002E-2</v>
      </c>
      <c r="I1409" s="117">
        <v>0.13546</v>
      </c>
      <c r="J1409" s="117">
        <v>1.7099999999999999E-3</v>
      </c>
      <c r="K1409" s="107">
        <v>711</v>
      </c>
      <c r="L1409" s="107">
        <v>67</v>
      </c>
      <c r="M1409" s="107">
        <v>791</v>
      </c>
      <c r="N1409" s="107">
        <v>15</v>
      </c>
      <c r="O1409" s="107">
        <v>819</v>
      </c>
      <c r="P1409" s="107">
        <v>10</v>
      </c>
      <c r="Q1409" s="109">
        <f t="shared" si="131"/>
        <v>-15.189873417721511</v>
      </c>
      <c r="R1409" s="109">
        <f t="shared" si="132"/>
        <v>21.890964324264335</v>
      </c>
      <c r="S1409" s="147">
        <f t="shared" si="127"/>
        <v>-15.189873417721511</v>
      </c>
      <c r="T1409" s="107">
        <f t="shared" si="129"/>
        <v>819</v>
      </c>
      <c r="U1409" s="107">
        <f t="shared" si="130"/>
        <v>10</v>
      </c>
    </row>
    <row r="1410" spans="1:21" s="110" customFormat="1">
      <c r="A1410" s="106" t="s">
        <v>5036</v>
      </c>
      <c r="B1410" s="107">
        <v>43.5</v>
      </c>
      <c r="C1410" s="107">
        <v>47.9</v>
      </c>
      <c r="D1410" s="108">
        <f t="shared" si="128"/>
        <v>0.90814196242171197</v>
      </c>
      <c r="E1410" s="117">
        <v>6.5820000000000004E-2</v>
      </c>
      <c r="F1410" s="117">
        <v>2.7299999999999998E-3</v>
      </c>
      <c r="G1410" s="117">
        <v>1.21184</v>
      </c>
      <c r="H1410" s="117">
        <v>4.4880000000000003E-2</v>
      </c>
      <c r="I1410" s="117">
        <v>0.13353000000000001</v>
      </c>
      <c r="J1410" s="117">
        <v>1.97E-3</v>
      </c>
      <c r="K1410" s="107">
        <v>801</v>
      </c>
      <c r="L1410" s="107">
        <v>84</v>
      </c>
      <c r="M1410" s="107">
        <v>806</v>
      </c>
      <c r="N1410" s="107">
        <v>21</v>
      </c>
      <c r="O1410" s="107">
        <v>808</v>
      </c>
      <c r="P1410" s="107">
        <v>11</v>
      </c>
      <c r="Q1410" s="109">
        <f t="shared" si="131"/>
        <v>-0.87390761548065132</v>
      </c>
      <c r="R1410" s="109">
        <f t="shared" si="132"/>
        <v>21.33460616539098</v>
      </c>
      <c r="S1410" s="147">
        <f t="shared" si="127"/>
        <v>-0.87390761548065132</v>
      </c>
      <c r="T1410" s="107">
        <f t="shared" si="129"/>
        <v>808</v>
      </c>
      <c r="U1410" s="107">
        <f t="shared" si="130"/>
        <v>11</v>
      </c>
    </row>
    <row r="1411" spans="1:21" s="110" customFormat="1">
      <c r="A1411" s="106" t="s">
        <v>5037</v>
      </c>
      <c r="B1411" s="107">
        <v>28.8</v>
      </c>
      <c r="C1411" s="107">
        <v>52</v>
      </c>
      <c r="D1411" s="108">
        <f t="shared" si="128"/>
        <v>0.55384615384615388</v>
      </c>
      <c r="E1411" s="117">
        <v>6.5670000000000006E-2</v>
      </c>
      <c r="F1411" s="117">
        <v>3.63E-3</v>
      </c>
      <c r="G1411" s="117">
        <v>1.20686</v>
      </c>
      <c r="H1411" s="117">
        <v>6.2359999999999999E-2</v>
      </c>
      <c r="I1411" s="117">
        <v>0.13328999999999999</v>
      </c>
      <c r="J1411" s="117">
        <v>2.4399999999999999E-3</v>
      </c>
      <c r="K1411" s="107">
        <v>796</v>
      </c>
      <c r="L1411" s="107">
        <v>112</v>
      </c>
      <c r="M1411" s="107">
        <v>804</v>
      </c>
      <c r="N1411" s="107">
        <v>29</v>
      </c>
      <c r="O1411" s="107">
        <v>807</v>
      </c>
      <c r="P1411" s="107">
        <v>14</v>
      </c>
      <c r="Q1411" s="109">
        <f t="shared" si="131"/>
        <v>-1.3819095477386911</v>
      </c>
      <c r="R1411" s="109">
        <f t="shared" si="132"/>
        <v>28.745617187006602</v>
      </c>
      <c r="S1411" s="147">
        <f t="shared" si="127"/>
        <v>-1.3819095477386911</v>
      </c>
      <c r="T1411" s="107">
        <f t="shared" si="129"/>
        <v>807</v>
      </c>
      <c r="U1411" s="107">
        <f t="shared" si="130"/>
        <v>14</v>
      </c>
    </row>
    <row r="1412" spans="1:21" s="110" customFormat="1">
      <c r="A1412" s="106" t="s">
        <v>5038</v>
      </c>
      <c r="B1412" s="107">
        <v>50.9</v>
      </c>
      <c r="C1412" s="107">
        <v>56.8</v>
      </c>
      <c r="D1412" s="108">
        <f t="shared" si="128"/>
        <v>0.89612676056338025</v>
      </c>
      <c r="E1412" s="117">
        <v>6.8019999999999997E-2</v>
      </c>
      <c r="F1412" s="117">
        <v>2.65E-3</v>
      </c>
      <c r="G1412" s="117">
        <v>1.2518499999999999</v>
      </c>
      <c r="H1412" s="117">
        <v>4.3069999999999997E-2</v>
      </c>
      <c r="I1412" s="117">
        <v>0.13347999999999999</v>
      </c>
      <c r="J1412" s="117">
        <v>1.9E-3</v>
      </c>
      <c r="K1412" s="107">
        <v>869</v>
      </c>
      <c r="L1412" s="107">
        <v>79</v>
      </c>
      <c r="M1412" s="107">
        <v>824</v>
      </c>
      <c r="N1412" s="107">
        <v>19</v>
      </c>
      <c r="O1412" s="107">
        <v>808</v>
      </c>
      <c r="P1412" s="107">
        <v>11</v>
      </c>
      <c r="Q1412" s="109">
        <f t="shared" si="131"/>
        <v>7.0195627157652485</v>
      </c>
      <c r="R1412" s="109">
        <f t="shared" si="132"/>
        <v>17.094043139721439</v>
      </c>
      <c r="S1412" s="147">
        <f t="shared" ref="S1412:S1475" si="133">IF(OR(Q1412-R1412&gt;10,Q1412+R1412&lt;-5),"X",Q1412)</f>
        <v>7.0195627157652485</v>
      </c>
      <c r="T1412" s="107">
        <f t="shared" si="129"/>
        <v>808</v>
      </c>
      <c r="U1412" s="107">
        <f t="shared" si="130"/>
        <v>11</v>
      </c>
    </row>
    <row r="1413" spans="1:21" s="110" customFormat="1">
      <c r="A1413" s="106" t="s">
        <v>5039</v>
      </c>
      <c r="B1413" s="107">
        <v>96.1</v>
      </c>
      <c r="C1413" s="107">
        <v>74.7</v>
      </c>
      <c r="D1413" s="108">
        <f t="shared" ref="D1413:D1476" si="134">B1413/C1413</f>
        <v>1.2864792503346718</v>
      </c>
      <c r="E1413" s="117">
        <v>6.0659999999999999E-2</v>
      </c>
      <c r="F1413" s="117">
        <v>2.31E-3</v>
      </c>
      <c r="G1413" s="117">
        <v>1.12033</v>
      </c>
      <c r="H1413" s="117">
        <v>3.7479999999999999E-2</v>
      </c>
      <c r="I1413" s="117">
        <v>0.13395000000000001</v>
      </c>
      <c r="J1413" s="117">
        <v>1.83E-3</v>
      </c>
      <c r="K1413" s="107">
        <v>627</v>
      </c>
      <c r="L1413" s="107">
        <v>80</v>
      </c>
      <c r="M1413" s="107">
        <v>763</v>
      </c>
      <c r="N1413" s="107">
        <v>18</v>
      </c>
      <c r="O1413" s="107">
        <v>810</v>
      </c>
      <c r="P1413" s="107">
        <v>10</v>
      </c>
      <c r="Q1413" s="109">
        <f t="shared" ref="Q1413:Q1476" si="135">(1-O1413/K1413)*100</f>
        <v>-29.186602870813406</v>
      </c>
      <c r="R1413" s="109">
        <f t="shared" ref="R1413:R1476" si="136">SQRT((2*P1413)^2*(-1/K1413)^2+(2*L1413)^2*(O1413/K1413^2)^2)*100</f>
        <v>33.120239711281933</v>
      </c>
      <c r="S1413" s="147">
        <f t="shared" si="133"/>
        <v>-29.186602870813406</v>
      </c>
      <c r="T1413" s="107">
        <f t="shared" ref="T1413:T1476" si="137">IF(O1413&lt;=1000,O1413,K1413)</f>
        <v>810</v>
      </c>
      <c r="U1413" s="107">
        <f t="shared" ref="U1413:U1476" si="138">IF(T1413=O1413,P1413,L1413)</f>
        <v>10</v>
      </c>
    </row>
    <row r="1414" spans="1:21" s="110" customFormat="1">
      <c r="A1414" s="106" t="s">
        <v>5040</v>
      </c>
      <c r="B1414" s="107">
        <v>51.5</v>
      </c>
      <c r="C1414" s="107">
        <v>55.7</v>
      </c>
      <c r="D1414" s="108">
        <f t="shared" si="134"/>
        <v>0.92459605026929981</v>
      </c>
      <c r="E1414" s="117">
        <v>6.3030000000000003E-2</v>
      </c>
      <c r="F1414" s="117">
        <v>2.8600000000000001E-3</v>
      </c>
      <c r="G1414" s="117">
        <v>1.1612199999999999</v>
      </c>
      <c r="H1414" s="117">
        <v>4.8039999999999999E-2</v>
      </c>
      <c r="I1414" s="117">
        <v>0.13361999999999999</v>
      </c>
      <c r="J1414" s="117">
        <v>2.0799999999999998E-3</v>
      </c>
      <c r="K1414" s="107">
        <v>709</v>
      </c>
      <c r="L1414" s="107">
        <v>94</v>
      </c>
      <c r="M1414" s="107">
        <v>783</v>
      </c>
      <c r="N1414" s="107">
        <v>23</v>
      </c>
      <c r="O1414" s="107">
        <v>809</v>
      </c>
      <c r="P1414" s="107">
        <v>12</v>
      </c>
      <c r="Q1414" s="109">
        <f t="shared" si="135"/>
        <v>-14.104372355430183</v>
      </c>
      <c r="R1414" s="109">
        <f t="shared" si="136"/>
        <v>30.444936632921433</v>
      </c>
      <c r="S1414" s="147">
        <f t="shared" si="133"/>
        <v>-14.104372355430183</v>
      </c>
      <c r="T1414" s="107">
        <f t="shared" si="137"/>
        <v>809</v>
      </c>
      <c r="U1414" s="107">
        <f t="shared" si="138"/>
        <v>12</v>
      </c>
    </row>
    <row r="1415" spans="1:21" s="110" customFormat="1">
      <c r="A1415" s="106" t="s">
        <v>5041</v>
      </c>
      <c r="B1415" s="107">
        <v>55</v>
      </c>
      <c r="C1415" s="107">
        <v>58.5</v>
      </c>
      <c r="D1415" s="108">
        <f t="shared" si="134"/>
        <v>0.94017094017094016</v>
      </c>
      <c r="E1415" s="117">
        <v>6.9779999999999995E-2</v>
      </c>
      <c r="F1415" s="117">
        <v>2.5799999999999998E-3</v>
      </c>
      <c r="G1415" s="117">
        <v>1.28935</v>
      </c>
      <c r="H1415" s="117">
        <v>4.138E-2</v>
      </c>
      <c r="I1415" s="117">
        <v>0.13400999999999999</v>
      </c>
      <c r="J1415" s="117">
        <v>1.8500000000000001E-3</v>
      </c>
      <c r="K1415" s="107">
        <v>922</v>
      </c>
      <c r="L1415" s="107">
        <v>74</v>
      </c>
      <c r="M1415" s="107">
        <v>841</v>
      </c>
      <c r="N1415" s="107">
        <v>18</v>
      </c>
      <c r="O1415" s="107">
        <v>811</v>
      </c>
      <c r="P1415" s="107">
        <v>11</v>
      </c>
      <c r="Q1415" s="109">
        <f t="shared" si="135"/>
        <v>12.039045553145334</v>
      </c>
      <c r="R1415" s="109">
        <f t="shared" si="136"/>
        <v>14.319746140325615</v>
      </c>
      <c r="S1415" s="147">
        <f t="shared" si="133"/>
        <v>12.039045553145334</v>
      </c>
      <c r="T1415" s="107">
        <f t="shared" si="137"/>
        <v>811</v>
      </c>
      <c r="U1415" s="107">
        <f t="shared" si="138"/>
        <v>11</v>
      </c>
    </row>
    <row r="1416" spans="1:21" s="110" customFormat="1">
      <c r="A1416" s="106" t="s">
        <v>5042</v>
      </c>
      <c r="B1416" s="107">
        <v>35.200000000000003</v>
      </c>
      <c r="C1416" s="107">
        <v>56.3</v>
      </c>
      <c r="D1416" s="108">
        <f t="shared" si="134"/>
        <v>0.62522202486678513</v>
      </c>
      <c r="E1416" s="117">
        <v>6.4000000000000001E-2</v>
      </c>
      <c r="F1416" s="117">
        <v>2.15E-3</v>
      </c>
      <c r="G1416" s="117">
        <v>1.17746</v>
      </c>
      <c r="H1416" s="117">
        <v>3.3279999999999997E-2</v>
      </c>
      <c r="I1416" s="117">
        <v>0.13342999999999999</v>
      </c>
      <c r="J1416" s="117">
        <v>1.7099999999999999E-3</v>
      </c>
      <c r="K1416" s="107">
        <v>742</v>
      </c>
      <c r="L1416" s="107">
        <v>69</v>
      </c>
      <c r="M1416" s="107">
        <v>790</v>
      </c>
      <c r="N1416" s="107">
        <v>16</v>
      </c>
      <c r="O1416" s="107">
        <v>807</v>
      </c>
      <c r="P1416" s="107">
        <v>10</v>
      </c>
      <c r="Q1416" s="109">
        <f t="shared" si="135"/>
        <v>-8.7601078167115922</v>
      </c>
      <c r="R1416" s="109">
        <f t="shared" si="136"/>
        <v>20.406418932619864</v>
      </c>
      <c r="S1416" s="147">
        <f t="shared" si="133"/>
        <v>-8.7601078167115922</v>
      </c>
      <c r="T1416" s="107">
        <f t="shared" si="137"/>
        <v>807</v>
      </c>
      <c r="U1416" s="107">
        <f t="shared" si="138"/>
        <v>10</v>
      </c>
    </row>
    <row r="1417" spans="1:21" s="110" customFormat="1">
      <c r="A1417" s="106" t="s">
        <v>5043</v>
      </c>
      <c r="B1417" s="107">
        <v>36.1</v>
      </c>
      <c r="C1417" s="107">
        <v>39.5</v>
      </c>
      <c r="D1417" s="108">
        <f t="shared" si="134"/>
        <v>0.91392405063291138</v>
      </c>
      <c r="E1417" s="117">
        <v>6.5159999999999996E-2</v>
      </c>
      <c r="F1417" s="117">
        <v>2.7499999999999998E-3</v>
      </c>
      <c r="G1417" s="117">
        <v>1.20011</v>
      </c>
      <c r="H1417" s="117">
        <v>4.5400000000000003E-2</v>
      </c>
      <c r="I1417" s="117">
        <v>0.13358</v>
      </c>
      <c r="J1417" s="117">
        <v>1.98E-3</v>
      </c>
      <c r="K1417" s="107">
        <v>780</v>
      </c>
      <c r="L1417" s="107">
        <v>86</v>
      </c>
      <c r="M1417" s="107">
        <v>801</v>
      </c>
      <c r="N1417" s="107">
        <v>21</v>
      </c>
      <c r="O1417" s="107">
        <v>808</v>
      </c>
      <c r="P1417" s="107">
        <v>11</v>
      </c>
      <c r="Q1417" s="109">
        <f t="shared" si="135"/>
        <v>-3.5897435897435992</v>
      </c>
      <c r="R1417" s="109">
        <f t="shared" si="136"/>
        <v>23.016338633989115</v>
      </c>
      <c r="S1417" s="147">
        <f t="shared" si="133"/>
        <v>-3.5897435897435992</v>
      </c>
      <c r="T1417" s="107">
        <f t="shared" si="137"/>
        <v>808</v>
      </c>
      <c r="U1417" s="107">
        <f t="shared" si="138"/>
        <v>11</v>
      </c>
    </row>
    <row r="1418" spans="1:21" s="110" customFormat="1">
      <c r="A1418" s="106" t="s">
        <v>5044</v>
      </c>
      <c r="B1418" s="107">
        <v>28.1</v>
      </c>
      <c r="C1418" s="107">
        <v>24</v>
      </c>
      <c r="D1418" s="108">
        <f t="shared" si="134"/>
        <v>1.1708333333333334</v>
      </c>
      <c r="E1418" s="117">
        <v>6.5850000000000006E-2</v>
      </c>
      <c r="F1418" s="117">
        <v>4.13E-3</v>
      </c>
      <c r="G1418" s="117">
        <v>1.2057899999999999</v>
      </c>
      <c r="H1418" s="117">
        <v>7.1550000000000002E-2</v>
      </c>
      <c r="I1418" s="117">
        <v>0.13281000000000001</v>
      </c>
      <c r="J1418" s="117">
        <v>2.7100000000000002E-3</v>
      </c>
      <c r="K1418" s="107">
        <v>802</v>
      </c>
      <c r="L1418" s="107">
        <v>126</v>
      </c>
      <c r="M1418" s="107">
        <v>803</v>
      </c>
      <c r="N1418" s="107">
        <v>33</v>
      </c>
      <c r="O1418" s="107">
        <v>804</v>
      </c>
      <c r="P1418" s="107">
        <v>15</v>
      </c>
      <c r="Q1418" s="109">
        <f t="shared" si="135"/>
        <v>-0.24937655860348684</v>
      </c>
      <c r="R1418" s="109">
        <f t="shared" si="136"/>
        <v>31.72113032338099</v>
      </c>
      <c r="S1418" s="147">
        <f t="shared" si="133"/>
        <v>-0.24937655860348684</v>
      </c>
      <c r="T1418" s="107">
        <f t="shared" si="137"/>
        <v>804</v>
      </c>
      <c r="U1418" s="107">
        <f t="shared" si="138"/>
        <v>15</v>
      </c>
    </row>
    <row r="1419" spans="1:21" s="110" customFormat="1">
      <c r="A1419" s="106" t="s">
        <v>5045</v>
      </c>
      <c r="B1419" s="107">
        <v>91.4</v>
      </c>
      <c r="C1419" s="107">
        <v>128</v>
      </c>
      <c r="D1419" s="108">
        <f t="shared" si="134"/>
        <v>0.71406250000000004</v>
      </c>
      <c r="E1419" s="117">
        <v>6.2670000000000003E-2</v>
      </c>
      <c r="F1419" s="117">
        <v>2.1199999999999999E-3</v>
      </c>
      <c r="G1419" s="117">
        <v>1.1454500000000001</v>
      </c>
      <c r="H1419" s="117">
        <v>3.2680000000000001E-2</v>
      </c>
      <c r="I1419" s="117">
        <v>0.13256999999999999</v>
      </c>
      <c r="J1419" s="117">
        <v>1.7099999999999999E-3</v>
      </c>
      <c r="K1419" s="107">
        <v>697</v>
      </c>
      <c r="L1419" s="107">
        <v>70</v>
      </c>
      <c r="M1419" s="107">
        <v>775</v>
      </c>
      <c r="N1419" s="107">
        <v>15</v>
      </c>
      <c r="O1419" s="107">
        <v>803</v>
      </c>
      <c r="P1419" s="107">
        <v>10</v>
      </c>
      <c r="Q1419" s="109">
        <f t="shared" si="135"/>
        <v>-15.208034433285512</v>
      </c>
      <c r="R1419" s="109">
        <f t="shared" si="136"/>
        <v>23.318007303924375</v>
      </c>
      <c r="S1419" s="147">
        <f t="shared" si="133"/>
        <v>-15.208034433285512</v>
      </c>
      <c r="T1419" s="107">
        <f t="shared" si="137"/>
        <v>803</v>
      </c>
      <c r="U1419" s="107">
        <f t="shared" si="138"/>
        <v>10</v>
      </c>
    </row>
    <row r="1420" spans="1:21" s="110" customFormat="1">
      <c r="A1420" s="106" t="s">
        <v>5046</v>
      </c>
      <c r="B1420" s="107">
        <v>28.3</v>
      </c>
      <c r="C1420" s="107">
        <v>32.700000000000003</v>
      </c>
      <c r="D1420" s="108">
        <f t="shared" si="134"/>
        <v>0.86544342507645255</v>
      </c>
      <c r="E1420" s="117">
        <v>6.4519999999999994E-2</v>
      </c>
      <c r="F1420" s="117">
        <v>3.4199999999999999E-3</v>
      </c>
      <c r="G1420" s="117">
        <v>1.1855599999999999</v>
      </c>
      <c r="H1420" s="117">
        <v>5.8430000000000003E-2</v>
      </c>
      <c r="I1420" s="117">
        <v>0.13328000000000001</v>
      </c>
      <c r="J1420" s="117">
        <v>2.32E-3</v>
      </c>
      <c r="K1420" s="107">
        <v>759</v>
      </c>
      <c r="L1420" s="107">
        <v>108</v>
      </c>
      <c r="M1420" s="107">
        <v>794</v>
      </c>
      <c r="N1420" s="107">
        <v>27</v>
      </c>
      <c r="O1420" s="107">
        <v>807</v>
      </c>
      <c r="P1420" s="107">
        <v>13</v>
      </c>
      <c r="Q1420" s="109">
        <f t="shared" si="135"/>
        <v>-6.3241106719367668</v>
      </c>
      <c r="R1420" s="109">
        <f t="shared" si="136"/>
        <v>30.451532760388289</v>
      </c>
      <c r="S1420" s="147">
        <f t="shared" si="133"/>
        <v>-6.3241106719367668</v>
      </c>
      <c r="T1420" s="107">
        <f t="shared" si="137"/>
        <v>807</v>
      </c>
      <c r="U1420" s="107">
        <f t="shared" si="138"/>
        <v>13</v>
      </c>
    </row>
    <row r="1421" spans="1:21" s="110" customFormat="1">
      <c r="A1421" s="106" t="s">
        <v>5047</v>
      </c>
      <c r="B1421" s="107">
        <v>50.2</v>
      </c>
      <c r="C1421" s="107">
        <v>53.9</v>
      </c>
      <c r="D1421" s="108">
        <f t="shared" si="134"/>
        <v>0.93135435992578852</v>
      </c>
      <c r="E1421" s="117">
        <v>6.4199999999999993E-2</v>
      </c>
      <c r="F1421" s="117">
        <v>2.64E-3</v>
      </c>
      <c r="G1421" s="117">
        <v>1.18089</v>
      </c>
      <c r="H1421" s="117">
        <v>4.342E-2</v>
      </c>
      <c r="I1421" s="117">
        <v>0.13341</v>
      </c>
      <c r="J1421" s="117">
        <v>1.9400000000000001E-3</v>
      </c>
      <c r="K1421" s="107">
        <v>748</v>
      </c>
      <c r="L1421" s="107">
        <v>85</v>
      </c>
      <c r="M1421" s="107">
        <v>792</v>
      </c>
      <c r="N1421" s="107">
        <v>20</v>
      </c>
      <c r="O1421" s="107">
        <v>807</v>
      </c>
      <c r="P1421" s="107">
        <v>11</v>
      </c>
      <c r="Q1421" s="109">
        <f t="shared" si="135"/>
        <v>-7.8877005347593565</v>
      </c>
      <c r="R1421" s="109">
        <f t="shared" si="136"/>
        <v>24.695699653169306</v>
      </c>
      <c r="S1421" s="147">
        <f t="shared" si="133"/>
        <v>-7.8877005347593565</v>
      </c>
      <c r="T1421" s="107">
        <f t="shared" si="137"/>
        <v>807</v>
      </c>
      <c r="U1421" s="107">
        <f t="shared" si="138"/>
        <v>11</v>
      </c>
    </row>
    <row r="1422" spans="1:21" s="110" customFormat="1">
      <c r="A1422" s="106" t="s">
        <v>5048</v>
      </c>
      <c r="B1422" s="107">
        <v>57.1</v>
      </c>
      <c r="C1422" s="107">
        <v>60.5</v>
      </c>
      <c r="D1422" s="108">
        <f t="shared" si="134"/>
        <v>0.94380165289256202</v>
      </c>
      <c r="E1422" s="117">
        <v>6.6659999999999997E-2</v>
      </c>
      <c r="F1422" s="117">
        <v>2.8700000000000002E-3</v>
      </c>
      <c r="G1422" s="117">
        <v>1.21854</v>
      </c>
      <c r="H1422" s="117">
        <v>4.727E-2</v>
      </c>
      <c r="I1422" s="117">
        <v>0.13259000000000001</v>
      </c>
      <c r="J1422" s="117">
        <v>2.0100000000000001E-3</v>
      </c>
      <c r="K1422" s="107">
        <v>827</v>
      </c>
      <c r="L1422" s="107">
        <v>87</v>
      </c>
      <c r="M1422" s="107">
        <v>809</v>
      </c>
      <c r="N1422" s="107">
        <v>22</v>
      </c>
      <c r="O1422" s="107">
        <v>803</v>
      </c>
      <c r="P1422" s="107">
        <v>11</v>
      </c>
      <c r="Q1422" s="109">
        <f t="shared" si="135"/>
        <v>2.9020556227327687</v>
      </c>
      <c r="R1422" s="109">
        <f t="shared" si="136"/>
        <v>20.601786594179661</v>
      </c>
      <c r="S1422" s="147">
        <f t="shared" si="133"/>
        <v>2.9020556227327687</v>
      </c>
      <c r="T1422" s="107">
        <f t="shared" si="137"/>
        <v>803</v>
      </c>
      <c r="U1422" s="107">
        <f t="shared" si="138"/>
        <v>11</v>
      </c>
    </row>
    <row r="1423" spans="1:21" s="110" customFormat="1">
      <c r="A1423" s="106" t="s">
        <v>5049</v>
      </c>
      <c r="B1423" s="107">
        <v>82.8</v>
      </c>
      <c r="C1423" s="107">
        <v>74.3</v>
      </c>
      <c r="D1423" s="108">
        <f t="shared" si="134"/>
        <v>1.1144010767160162</v>
      </c>
      <c r="E1423" s="117">
        <v>6.2899999999999998E-2</v>
      </c>
      <c r="F1423" s="117">
        <v>3.2799999999999999E-3</v>
      </c>
      <c r="G1423" s="117">
        <v>1.14794</v>
      </c>
      <c r="H1423" s="117">
        <v>5.5669999999999997E-2</v>
      </c>
      <c r="I1423" s="117">
        <v>0.13239000000000001</v>
      </c>
      <c r="J1423" s="117">
        <v>2.3E-3</v>
      </c>
      <c r="K1423" s="107">
        <v>705</v>
      </c>
      <c r="L1423" s="107">
        <v>107</v>
      </c>
      <c r="M1423" s="107">
        <v>776</v>
      </c>
      <c r="N1423" s="107">
        <v>26</v>
      </c>
      <c r="O1423" s="107">
        <v>802</v>
      </c>
      <c r="P1423" s="107">
        <v>13</v>
      </c>
      <c r="Q1423" s="109">
        <f t="shared" si="135"/>
        <v>-13.758865248226959</v>
      </c>
      <c r="R1423" s="109">
        <f t="shared" si="136"/>
        <v>34.727438961455157</v>
      </c>
      <c r="S1423" s="147">
        <f t="shared" si="133"/>
        <v>-13.758865248226959</v>
      </c>
      <c r="T1423" s="107">
        <f t="shared" si="137"/>
        <v>802</v>
      </c>
      <c r="U1423" s="107">
        <f t="shared" si="138"/>
        <v>13</v>
      </c>
    </row>
    <row r="1424" spans="1:21" s="110" customFormat="1">
      <c r="A1424" s="106" t="s">
        <v>5050</v>
      </c>
      <c r="B1424" s="107">
        <v>56.9</v>
      </c>
      <c r="C1424" s="107">
        <v>58.7</v>
      </c>
      <c r="D1424" s="108">
        <f t="shared" si="134"/>
        <v>0.96933560477001701</v>
      </c>
      <c r="E1424" s="117">
        <v>6.5229999999999996E-2</v>
      </c>
      <c r="F1424" s="117">
        <v>2.7299999999999998E-3</v>
      </c>
      <c r="G1424" s="117">
        <v>1.20479</v>
      </c>
      <c r="H1424" s="117">
        <v>4.5130000000000003E-2</v>
      </c>
      <c r="I1424" s="117">
        <v>0.13397999999999999</v>
      </c>
      <c r="J1424" s="117">
        <v>1.97E-3</v>
      </c>
      <c r="K1424" s="107">
        <v>782</v>
      </c>
      <c r="L1424" s="107">
        <v>86</v>
      </c>
      <c r="M1424" s="107">
        <v>803</v>
      </c>
      <c r="N1424" s="107">
        <v>21</v>
      </c>
      <c r="O1424" s="107">
        <v>811</v>
      </c>
      <c r="P1424" s="107">
        <v>11</v>
      </c>
      <c r="Q1424" s="109">
        <f t="shared" si="135"/>
        <v>-3.7084398976982014</v>
      </c>
      <c r="R1424" s="109">
        <f t="shared" si="136"/>
        <v>22.983383889769506</v>
      </c>
      <c r="S1424" s="147">
        <f t="shared" si="133"/>
        <v>-3.7084398976982014</v>
      </c>
      <c r="T1424" s="107">
        <f t="shared" si="137"/>
        <v>811</v>
      </c>
      <c r="U1424" s="107">
        <f t="shared" si="138"/>
        <v>11</v>
      </c>
    </row>
    <row r="1425" spans="1:21" s="110" customFormat="1">
      <c r="A1425" s="106" t="s">
        <v>5051</v>
      </c>
      <c r="B1425" s="107">
        <v>45.7</v>
      </c>
      <c r="C1425" s="107">
        <v>57.7</v>
      </c>
      <c r="D1425" s="108">
        <f t="shared" si="134"/>
        <v>0.79202772963604851</v>
      </c>
      <c r="E1425" s="117">
        <v>7.0309999999999997E-2</v>
      </c>
      <c r="F1425" s="117">
        <v>2.3E-3</v>
      </c>
      <c r="G1425" s="117">
        <v>1.30152</v>
      </c>
      <c r="H1425" s="117">
        <v>3.5310000000000001E-2</v>
      </c>
      <c r="I1425" s="117">
        <v>0.13427</v>
      </c>
      <c r="J1425" s="117">
        <v>1.7099999999999999E-3</v>
      </c>
      <c r="K1425" s="107">
        <v>938</v>
      </c>
      <c r="L1425" s="107">
        <v>66</v>
      </c>
      <c r="M1425" s="107">
        <v>846</v>
      </c>
      <c r="N1425" s="107">
        <v>16</v>
      </c>
      <c r="O1425" s="107">
        <v>812</v>
      </c>
      <c r="P1425" s="107">
        <v>10</v>
      </c>
      <c r="Q1425" s="109">
        <f t="shared" si="135"/>
        <v>13.432835820895528</v>
      </c>
      <c r="R1425" s="109">
        <f t="shared" si="136"/>
        <v>12.367347012679939</v>
      </c>
      <c r="S1425" s="147">
        <f t="shared" si="133"/>
        <v>13.432835820895528</v>
      </c>
      <c r="T1425" s="107">
        <f t="shared" si="137"/>
        <v>812</v>
      </c>
      <c r="U1425" s="107">
        <f t="shared" si="138"/>
        <v>10</v>
      </c>
    </row>
    <row r="1426" spans="1:21" s="105" customFormat="1">
      <c r="A1426" s="111" t="s">
        <v>6415</v>
      </c>
      <c r="B1426" s="112"/>
      <c r="C1426" s="112"/>
      <c r="D1426" s="103"/>
      <c r="E1426" s="123"/>
      <c r="F1426" s="123"/>
      <c r="G1426" s="123"/>
      <c r="H1426" s="123"/>
      <c r="I1426" s="123"/>
      <c r="J1426" s="123"/>
      <c r="K1426" s="112"/>
      <c r="L1426" s="112"/>
      <c r="M1426" s="112"/>
      <c r="N1426" s="112"/>
      <c r="O1426" s="112"/>
      <c r="P1426" s="112"/>
      <c r="Q1426" s="113"/>
      <c r="R1426" s="113"/>
      <c r="S1426" s="147">
        <f t="shared" si="133"/>
        <v>0</v>
      </c>
      <c r="T1426" s="112"/>
      <c r="U1426" s="112"/>
    </row>
    <row r="1427" spans="1:21" s="110" customFormat="1">
      <c r="A1427" s="106" t="s">
        <v>5052</v>
      </c>
      <c r="B1427" s="107">
        <v>150</v>
      </c>
      <c r="C1427" s="107">
        <v>137</v>
      </c>
      <c r="D1427" s="108">
        <f t="shared" si="134"/>
        <v>1.0948905109489051</v>
      </c>
      <c r="E1427" s="117">
        <v>6.3899999999999998E-2</v>
      </c>
      <c r="F1427" s="117">
        <v>1.9</v>
      </c>
      <c r="G1427" s="117">
        <v>1.1599999999999999</v>
      </c>
      <c r="H1427" s="117">
        <v>2.2999999999999998</v>
      </c>
      <c r="I1427" s="117">
        <v>0.13100000000000001</v>
      </c>
      <c r="J1427" s="117">
        <v>1.2</v>
      </c>
      <c r="K1427" s="107">
        <v>740</v>
      </c>
      <c r="L1427" s="107">
        <v>41</v>
      </c>
      <c r="M1427" s="107"/>
      <c r="N1427" s="107"/>
      <c r="O1427" s="107">
        <v>795</v>
      </c>
      <c r="P1427" s="107">
        <v>9</v>
      </c>
      <c r="Q1427" s="109">
        <f t="shared" si="135"/>
        <v>-7.4324324324324342</v>
      </c>
      <c r="R1427" s="109">
        <f t="shared" si="136"/>
        <v>12.150638381977735</v>
      </c>
      <c r="S1427" s="147">
        <f t="shared" si="133"/>
        <v>-7.4324324324324342</v>
      </c>
      <c r="T1427" s="107">
        <f t="shared" si="137"/>
        <v>795</v>
      </c>
      <c r="U1427" s="107">
        <f t="shared" si="138"/>
        <v>9</v>
      </c>
    </row>
    <row r="1428" spans="1:21" s="110" customFormat="1">
      <c r="A1428" s="106" t="s">
        <v>5053</v>
      </c>
      <c r="B1428" s="107">
        <v>56</v>
      </c>
      <c r="C1428" s="107">
        <v>43</v>
      </c>
      <c r="D1428" s="108">
        <f t="shared" si="134"/>
        <v>1.3023255813953489</v>
      </c>
      <c r="E1428" s="117">
        <v>0.16239999999999999</v>
      </c>
      <c r="F1428" s="117">
        <v>0.9</v>
      </c>
      <c r="G1428" s="117">
        <v>10.51</v>
      </c>
      <c r="H1428" s="117">
        <v>1.8</v>
      </c>
      <c r="I1428" s="117">
        <v>0.47</v>
      </c>
      <c r="J1428" s="117">
        <v>1.6</v>
      </c>
      <c r="K1428" s="107">
        <v>2481</v>
      </c>
      <c r="L1428" s="107">
        <v>15</v>
      </c>
      <c r="M1428" s="107"/>
      <c r="N1428" s="107"/>
      <c r="O1428" s="107">
        <v>2482</v>
      </c>
      <c r="P1428" s="107">
        <v>32</v>
      </c>
      <c r="Q1428" s="109">
        <f t="shared" si="135"/>
        <v>-4.0306328093508981E-2</v>
      </c>
      <c r="R1428" s="109">
        <f t="shared" si="136"/>
        <v>2.8491544235198623</v>
      </c>
      <c r="S1428" s="147">
        <f t="shared" si="133"/>
        <v>-4.0306328093508981E-2</v>
      </c>
      <c r="T1428" s="107">
        <f t="shared" si="137"/>
        <v>2481</v>
      </c>
      <c r="U1428" s="107">
        <f t="shared" si="138"/>
        <v>15</v>
      </c>
    </row>
    <row r="1429" spans="1:21" s="110" customFormat="1">
      <c r="A1429" s="106" t="s">
        <v>5054</v>
      </c>
      <c r="B1429" s="107">
        <v>70</v>
      </c>
      <c r="C1429" s="107">
        <v>159</v>
      </c>
      <c r="D1429" s="108">
        <f t="shared" si="134"/>
        <v>0.44025157232704404</v>
      </c>
      <c r="E1429" s="117">
        <v>6.5000000000000002E-2</v>
      </c>
      <c r="F1429" s="117">
        <v>1.5</v>
      </c>
      <c r="G1429" s="117">
        <v>1.22</v>
      </c>
      <c r="H1429" s="117">
        <v>1.9</v>
      </c>
      <c r="I1429" s="117">
        <v>0.13700000000000001</v>
      </c>
      <c r="J1429" s="117">
        <v>1.2</v>
      </c>
      <c r="K1429" s="107">
        <v>773</v>
      </c>
      <c r="L1429" s="107">
        <v>31</v>
      </c>
      <c r="M1429" s="107"/>
      <c r="N1429" s="107"/>
      <c r="O1429" s="107">
        <v>826</v>
      </c>
      <c r="P1429" s="107">
        <v>9</v>
      </c>
      <c r="Q1429" s="109">
        <f t="shared" si="135"/>
        <v>-6.8564036222509728</v>
      </c>
      <c r="R1429" s="109">
        <f t="shared" si="136"/>
        <v>8.8813304369370378</v>
      </c>
      <c r="S1429" s="147">
        <f t="shared" si="133"/>
        <v>-6.8564036222509728</v>
      </c>
      <c r="T1429" s="107">
        <f t="shared" si="137"/>
        <v>826</v>
      </c>
      <c r="U1429" s="107">
        <f t="shared" si="138"/>
        <v>9</v>
      </c>
    </row>
    <row r="1430" spans="1:21" s="110" customFormat="1">
      <c r="A1430" s="106" t="s">
        <v>5055</v>
      </c>
      <c r="B1430" s="107">
        <v>136</v>
      </c>
      <c r="C1430" s="107">
        <v>187</v>
      </c>
      <c r="D1430" s="108">
        <f t="shared" si="134"/>
        <v>0.72727272727272729</v>
      </c>
      <c r="E1430" s="117">
        <v>6.4399999999999999E-2</v>
      </c>
      <c r="F1430" s="117">
        <v>1.2</v>
      </c>
      <c r="G1430" s="117">
        <v>1.17</v>
      </c>
      <c r="H1430" s="117">
        <v>1.7</v>
      </c>
      <c r="I1430" s="117">
        <v>0.13200000000000001</v>
      </c>
      <c r="J1430" s="117">
        <v>1.2</v>
      </c>
      <c r="K1430" s="107">
        <v>754</v>
      </c>
      <c r="L1430" s="107">
        <v>26</v>
      </c>
      <c r="M1430" s="107"/>
      <c r="N1430" s="107"/>
      <c r="O1430" s="107">
        <v>800</v>
      </c>
      <c r="P1430" s="107">
        <v>9</v>
      </c>
      <c r="Q1430" s="109">
        <f t="shared" si="135"/>
        <v>-6.1007957559681802</v>
      </c>
      <c r="R1430" s="109">
        <f t="shared" si="136"/>
        <v>7.6968742090765696</v>
      </c>
      <c r="S1430" s="147">
        <f t="shared" si="133"/>
        <v>-6.1007957559681802</v>
      </c>
      <c r="T1430" s="107">
        <f t="shared" si="137"/>
        <v>800</v>
      </c>
      <c r="U1430" s="107">
        <f t="shared" si="138"/>
        <v>9</v>
      </c>
    </row>
    <row r="1431" spans="1:21" s="110" customFormat="1">
      <c r="A1431" s="106" t="s">
        <v>5056</v>
      </c>
      <c r="B1431" s="107">
        <v>135</v>
      </c>
      <c r="C1431" s="107">
        <v>100</v>
      </c>
      <c r="D1431" s="108">
        <f t="shared" si="134"/>
        <v>1.35</v>
      </c>
      <c r="E1431" s="117">
        <v>6.6699999999999995E-2</v>
      </c>
      <c r="F1431" s="117">
        <v>1.4</v>
      </c>
      <c r="G1431" s="117">
        <v>1.24</v>
      </c>
      <c r="H1431" s="117">
        <v>1.9</v>
      </c>
      <c r="I1431" s="117">
        <v>0.13400000000000001</v>
      </c>
      <c r="J1431" s="117">
        <v>1.3</v>
      </c>
      <c r="K1431" s="107">
        <v>829</v>
      </c>
      <c r="L1431" s="107">
        <v>29</v>
      </c>
      <c r="M1431" s="107"/>
      <c r="N1431" s="107"/>
      <c r="O1431" s="107">
        <v>813</v>
      </c>
      <c r="P1431" s="107">
        <v>10</v>
      </c>
      <c r="Q1431" s="109">
        <f t="shared" si="135"/>
        <v>1.93003618817853</v>
      </c>
      <c r="R1431" s="109">
        <f t="shared" si="136"/>
        <v>7.2731339641742281</v>
      </c>
      <c r="S1431" s="147">
        <f t="shared" si="133"/>
        <v>1.93003618817853</v>
      </c>
      <c r="T1431" s="107">
        <f t="shared" si="137"/>
        <v>813</v>
      </c>
      <c r="U1431" s="107">
        <f t="shared" si="138"/>
        <v>10</v>
      </c>
    </row>
    <row r="1432" spans="1:21" s="110" customFormat="1">
      <c r="A1432" s="106" t="s">
        <v>5057</v>
      </c>
      <c r="B1432" s="107">
        <v>18</v>
      </c>
      <c r="C1432" s="107">
        <v>28</v>
      </c>
      <c r="D1432" s="108">
        <f t="shared" si="134"/>
        <v>0.6428571428571429</v>
      </c>
      <c r="E1432" s="117">
        <v>0.16669999999999999</v>
      </c>
      <c r="F1432" s="117">
        <v>1</v>
      </c>
      <c r="G1432" s="117">
        <v>10.46</v>
      </c>
      <c r="H1432" s="117">
        <v>2</v>
      </c>
      <c r="I1432" s="117">
        <v>0.45500000000000002</v>
      </c>
      <c r="J1432" s="117">
        <v>1.7</v>
      </c>
      <c r="K1432" s="107">
        <v>2525</v>
      </c>
      <c r="L1432" s="107">
        <v>16</v>
      </c>
      <c r="M1432" s="107"/>
      <c r="N1432" s="107"/>
      <c r="O1432" s="107">
        <v>2418</v>
      </c>
      <c r="P1432" s="107">
        <v>35</v>
      </c>
      <c r="Q1432" s="109">
        <f t="shared" si="135"/>
        <v>4.2376237623762414</v>
      </c>
      <c r="R1432" s="109">
        <f t="shared" si="136"/>
        <v>3.0262848274547989</v>
      </c>
      <c r="S1432" s="147">
        <f t="shared" si="133"/>
        <v>4.2376237623762414</v>
      </c>
      <c r="T1432" s="107">
        <f t="shared" si="137"/>
        <v>2525</v>
      </c>
      <c r="U1432" s="107">
        <f t="shared" si="138"/>
        <v>16</v>
      </c>
    </row>
    <row r="1433" spans="1:21" s="110" customFormat="1">
      <c r="A1433" s="106" t="s">
        <v>5058</v>
      </c>
      <c r="B1433" s="107">
        <v>106</v>
      </c>
      <c r="C1433" s="107">
        <v>180</v>
      </c>
      <c r="D1433" s="108">
        <f t="shared" si="134"/>
        <v>0.58888888888888891</v>
      </c>
      <c r="E1433" s="117">
        <v>6.7900000000000002E-2</v>
      </c>
      <c r="F1433" s="117">
        <v>1.2</v>
      </c>
      <c r="G1433" s="117">
        <v>1.26</v>
      </c>
      <c r="H1433" s="117">
        <v>1.6</v>
      </c>
      <c r="I1433" s="117">
        <v>0.13500000000000001</v>
      </c>
      <c r="J1433" s="117">
        <v>1.2</v>
      </c>
      <c r="K1433" s="107">
        <v>865</v>
      </c>
      <c r="L1433" s="107">
        <v>24</v>
      </c>
      <c r="M1433" s="107"/>
      <c r="N1433" s="107"/>
      <c r="O1433" s="107">
        <v>814</v>
      </c>
      <c r="P1433" s="107">
        <v>9</v>
      </c>
      <c r="Q1433" s="109">
        <f t="shared" si="135"/>
        <v>5.8959537572254366</v>
      </c>
      <c r="R1433" s="109">
        <f t="shared" si="136"/>
        <v>5.6213076987849337</v>
      </c>
      <c r="S1433" s="147">
        <f t="shared" si="133"/>
        <v>5.8959537572254366</v>
      </c>
      <c r="T1433" s="107">
        <f t="shared" si="137"/>
        <v>814</v>
      </c>
      <c r="U1433" s="107">
        <f t="shared" si="138"/>
        <v>9</v>
      </c>
    </row>
    <row r="1434" spans="1:21" s="110" customFormat="1">
      <c r="A1434" s="106" t="s">
        <v>5059</v>
      </c>
      <c r="B1434" s="107">
        <v>143</v>
      </c>
      <c r="C1434" s="107">
        <v>272</v>
      </c>
      <c r="D1434" s="108">
        <f t="shared" si="134"/>
        <v>0.52573529411764708</v>
      </c>
      <c r="E1434" s="117">
        <v>6.59E-2</v>
      </c>
      <c r="F1434" s="117">
        <v>1.6</v>
      </c>
      <c r="G1434" s="117">
        <v>1.1299999999999999</v>
      </c>
      <c r="H1434" s="117">
        <v>2</v>
      </c>
      <c r="I1434" s="117">
        <v>0.124</v>
      </c>
      <c r="J1434" s="117">
        <v>1.1000000000000001</v>
      </c>
      <c r="K1434" s="107">
        <v>803</v>
      </c>
      <c r="L1434" s="107">
        <v>35</v>
      </c>
      <c r="M1434" s="107"/>
      <c r="N1434" s="107"/>
      <c r="O1434" s="107">
        <v>755</v>
      </c>
      <c r="P1434" s="107">
        <v>8</v>
      </c>
      <c r="Q1434" s="109">
        <f t="shared" si="135"/>
        <v>5.9775840597758423</v>
      </c>
      <c r="R1434" s="109">
        <f t="shared" si="136"/>
        <v>8.4349440519560392</v>
      </c>
      <c r="S1434" s="147">
        <f t="shared" si="133"/>
        <v>5.9775840597758423</v>
      </c>
      <c r="T1434" s="107">
        <f t="shared" si="137"/>
        <v>755</v>
      </c>
      <c r="U1434" s="107">
        <f t="shared" si="138"/>
        <v>8</v>
      </c>
    </row>
    <row r="1435" spans="1:21" s="105" customFormat="1">
      <c r="A1435" s="111" t="s">
        <v>6416</v>
      </c>
      <c r="B1435" s="112"/>
      <c r="C1435" s="112"/>
      <c r="D1435" s="103"/>
      <c r="E1435" s="123"/>
      <c r="F1435" s="123"/>
      <c r="G1435" s="123"/>
      <c r="H1435" s="123"/>
      <c r="I1435" s="123"/>
      <c r="J1435" s="123"/>
      <c r="K1435" s="112"/>
      <c r="L1435" s="112"/>
      <c r="M1435" s="112"/>
      <c r="N1435" s="112"/>
      <c r="O1435" s="112"/>
      <c r="P1435" s="112"/>
      <c r="Q1435" s="113"/>
      <c r="R1435" s="113"/>
      <c r="S1435" s="147">
        <f t="shared" si="133"/>
        <v>0</v>
      </c>
      <c r="T1435" s="112"/>
      <c r="U1435" s="112"/>
    </row>
    <row r="1436" spans="1:21" s="110" customFormat="1">
      <c r="A1436" s="106" t="s">
        <v>5060</v>
      </c>
      <c r="B1436" s="107">
        <v>150</v>
      </c>
      <c r="C1436" s="107">
        <v>302</v>
      </c>
      <c r="D1436" s="108">
        <f t="shared" si="134"/>
        <v>0.49668874172185429</v>
      </c>
      <c r="E1436" s="117">
        <v>6.6100000000000006E-2</v>
      </c>
      <c r="F1436" s="117">
        <v>2</v>
      </c>
      <c r="G1436" s="117">
        <v>0.95</v>
      </c>
      <c r="H1436" s="117">
        <v>2.6</v>
      </c>
      <c r="I1436" s="117">
        <v>0.104</v>
      </c>
      <c r="J1436" s="117">
        <v>1.6</v>
      </c>
      <c r="K1436" s="107">
        <v>810</v>
      </c>
      <c r="L1436" s="107">
        <v>41</v>
      </c>
      <c r="M1436" s="107"/>
      <c r="N1436" s="107"/>
      <c r="O1436" s="107">
        <v>637</v>
      </c>
      <c r="P1436" s="107">
        <v>10</v>
      </c>
      <c r="Q1436" s="109">
        <f t="shared" si="135"/>
        <v>21.358024691358025</v>
      </c>
      <c r="R1436" s="109">
        <f t="shared" si="136"/>
        <v>8.3353891680598515</v>
      </c>
      <c r="S1436" s="147" t="str">
        <f t="shared" si="133"/>
        <v>X</v>
      </c>
      <c r="T1436" s="107">
        <f t="shared" si="137"/>
        <v>637</v>
      </c>
      <c r="U1436" s="107">
        <f t="shared" si="138"/>
        <v>10</v>
      </c>
    </row>
    <row r="1437" spans="1:21" s="110" customFormat="1">
      <c r="A1437" s="106" t="s">
        <v>5061</v>
      </c>
      <c r="B1437" s="107">
        <v>76</v>
      </c>
      <c r="C1437" s="107">
        <v>148</v>
      </c>
      <c r="D1437" s="108">
        <f t="shared" si="134"/>
        <v>0.51351351351351349</v>
      </c>
      <c r="E1437" s="117">
        <v>6.6100000000000006E-2</v>
      </c>
      <c r="F1437" s="117">
        <v>1.7</v>
      </c>
      <c r="G1437" s="117">
        <v>1.21</v>
      </c>
      <c r="H1437" s="117">
        <v>2.2000000000000002</v>
      </c>
      <c r="I1437" s="117">
        <v>0.13300000000000001</v>
      </c>
      <c r="J1437" s="117">
        <v>1.5</v>
      </c>
      <c r="K1437" s="107">
        <v>808</v>
      </c>
      <c r="L1437" s="107">
        <v>35</v>
      </c>
      <c r="M1437" s="107"/>
      <c r="N1437" s="107"/>
      <c r="O1437" s="107">
        <v>804</v>
      </c>
      <c r="P1437" s="107">
        <v>11</v>
      </c>
      <c r="Q1437" s="109">
        <f t="shared" si="135"/>
        <v>0.49504950495049549</v>
      </c>
      <c r="R1437" s="109">
        <f t="shared" si="136"/>
        <v>9.0402509064068983</v>
      </c>
      <c r="S1437" s="147">
        <f t="shared" si="133"/>
        <v>0.49504950495049549</v>
      </c>
      <c r="T1437" s="107">
        <f t="shared" si="137"/>
        <v>804</v>
      </c>
      <c r="U1437" s="107">
        <f t="shared" si="138"/>
        <v>11</v>
      </c>
    </row>
    <row r="1438" spans="1:21" s="110" customFormat="1">
      <c r="A1438" s="106" t="s">
        <v>5062</v>
      </c>
      <c r="B1438" s="107">
        <v>102</v>
      </c>
      <c r="C1438" s="107">
        <v>183</v>
      </c>
      <c r="D1438" s="108">
        <f t="shared" si="134"/>
        <v>0.55737704918032782</v>
      </c>
      <c r="E1438" s="117">
        <v>6.6699999999999995E-2</v>
      </c>
      <c r="F1438" s="117">
        <v>2.1</v>
      </c>
      <c r="G1438" s="117">
        <v>1.21</v>
      </c>
      <c r="H1438" s="117">
        <v>2.5</v>
      </c>
      <c r="I1438" s="117">
        <v>0.13100000000000001</v>
      </c>
      <c r="J1438" s="117">
        <v>1.4</v>
      </c>
      <c r="K1438" s="107">
        <v>827</v>
      </c>
      <c r="L1438" s="107">
        <v>43</v>
      </c>
      <c r="M1438" s="107"/>
      <c r="N1438" s="107"/>
      <c r="O1438" s="107">
        <v>796</v>
      </c>
      <c r="P1438" s="107">
        <v>11</v>
      </c>
      <c r="Q1438" s="109">
        <f t="shared" si="135"/>
        <v>3.7484885126964906</v>
      </c>
      <c r="R1438" s="109">
        <f t="shared" si="136"/>
        <v>10.356706289460162</v>
      </c>
      <c r="S1438" s="147">
        <f t="shared" si="133"/>
        <v>3.7484885126964906</v>
      </c>
      <c r="T1438" s="107">
        <f t="shared" si="137"/>
        <v>796</v>
      </c>
      <c r="U1438" s="107">
        <f t="shared" si="138"/>
        <v>11</v>
      </c>
    </row>
    <row r="1439" spans="1:21" s="110" customFormat="1">
      <c r="A1439" s="106" t="s">
        <v>5063</v>
      </c>
      <c r="B1439" s="107">
        <v>164</v>
      </c>
      <c r="C1439" s="107">
        <v>150</v>
      </c>
      <c r="D1439" s="108">
        <f t="shared" si="134"/>
        <v>1.0933333333333333</v>
      </c>
      <c r="E1439" s="117">
        <v>6.7299999999999999E-2</v>
      </c>
      <c r="F1439" s="117">
        <v>1.5</v>
      </c>
      <c r="G1439" s="117">
        <v>1.27</v>
      </c>
      <c r="H1439" s="117">
        <v>2.1</v>
      </c>
      <c r="I1439" s="117">
        <v>0.13700000000000001</v>
      </c>
      <c r="J1439" s="117">
        <v>1.5</v>
      </c>
      <c r="K1439" s="107">
        <v>846</v>
      </c>
      <c r="L1439" s="107">
        <v>31</v>
      </c>
      <c r="M1439" s="107"/>
      <c r="N1439" s="107"/>
      <c r="O1439" s="107">
        <v>828</v>
      </c>
      <c r="P1439" s="107">
        <v>11</v>
      </c>
      <c r="Q1439" s="109">
        <f t="shared" si="135"/>
        <v>2.1276595744680882</v>
      </c>
      <c r="R1439" s="109">
        <f t="shared" si="136"/>
        <v>7.6295321204809072</v>
      </c>
      <c r="S1439" s="147">
        <f t="shared" si="133"/>
        <v>2.1276595744680882</v>
      </c>
      <c r="T1439" s="107">
        <f t="shared" si="137"/>
        <v>828</v>
      </c>
      <c r="U1439" s="107">
        <f t="shared" si="138"/>
        <v>11</v>
      </c>
    </row>
    <row r="1440" spans="1:21" s="110" customFormat="1">
      <c r="A1440" s="106" t="s">
        <v>5064</v>
      </c>
      <c r="B1440" s="107">
        <v>315</v>
      </c>
      <c r="C1440" s="107">
        <v>95</v>
      </c>
      <c r="D1440" s="108">
        <f t="shared" si="134"/>
        <v>3.3157894736842106</v>
      </c>
      <c r="E1440" s="117">
        <v>6.4100000000000004E-2</v>
      </c>
      <c r="F1440" s="117">
        <v>2.4</v>
      </c>
      <c r="G1440" s="117">
        <v>1.17</v>
      </c>
      <c r="H1440" s="117">
        <v>2.9</v>
      </c>
      <c r="I1440" s="117">
        <v>0.13300000000000001</v>
      </c>
      <c r="J1440" s="117">
        <v>1.5</v>
      </c>
      <c r="K1440" s="107">
        <v>746</v>
      </c>
      <c r="L1440" s="107">
        <v>51</v>
      </c>
      <c r="M1440" s="107"/>
      <c r="N1440" s="107"/>
      <c r="O1440" s="107">
        <v>803</v>
      </c>
      <c r="P1440" s="107">
        <v>12</v>
      </c>
      <c r="Q1440" s="109">
        <f t="shared" si="135"/>
        <v>-7.6407506702412809</v>
      </c>
      <c r="R1440" s="109">
        <f t="shared" si="136"/>
        <v>15.065155843787176</v>
      </c>
      <c r="S1440" s="147">
        <f t="shared" si="133"/>
        <v>-7.6407506702412809</v>
      </c>
      <c r="T1440" s="107">
        <f t="shared" si="137"/>
        <v>803</v>
      </c>
      <c r="U1440" s="107">
        <f t="shared" si="138"/>
        <v>12</v>
      </c>
    </row>
    <row r="1441" spans="1:21" s="110" customFormat="1">
      <c r="A1441" s="106" t="s">
        <v>5065</v>
      </c>
      <c r="B1441" s="107">
        <v>362</v>
      </c>
      <c r="C1441" s="107">
        <v>124</v>
      </c>
      <c r="D1441" s="108">
        <f t="shared" si="134"/>
        <v>2.9193548387096775</v>
      </c>
      <c r="E1441" s="117">
        <v>6.6900000000000001E-2</v>
      </c>
      <c r="F1441" s="117">
        <v>2</v>
      </c>
      <c r="G1441" s="117">
        <v>1.25</v>
      </c>
      <c r="H1441" s="117">
        <v>2.9</v>
      </c>
      <c r="I1441" s="117">
        <v>0.13600000000000001</v>
      </c>
      <c r="J1441" s="117">
        <v>2</v>
      </c>
      <c r="K1441" s="107">
        <v>833</v>
      </c>
      <c r="L1441" s="107">
        <v>43</v>
      </c>
      <c r="M1441" s="107"/>
      <c r="N1441" s="107"/>
      <c r="O1441" s="107">
        <v>819</v>
      </c>
      <c r="P1441" s="107">
        <v>16</v>
      </c>
      <c r="Q1441" s="109">
        <f t="shared" si="135"/>
        <v>1.6806722689075682</v>
      </c>
      <c r="R1441" s="109">
        <f t="shared" si="136"/>
        <v>10.853220063924949</v>
      </c>
      <c r="S1441" s="147">
        <f t="shared" si="133"/>
        <v>1.6806722689075682</v>
      </c>
      <c r="T1441" s="107">
        <f t="shared" si="137"/>
        <v>819</v>
      </c>
      <c r="U1441" s="107">
        <f t="shared" si="138"/>
        <v>16</v>
      </c>
    </row>
    <row r="1442" spans="1:21" s="110" customFormat="1">
      <c r="A1442" s="106" t="s">
        <v>5066</v>
      </c>
      <c r="B1442" s="107">
        <v>136</v>
      </c>
      <c r="C1442" s="107">
        <v>64</v>
      </c>
      <c r="D1442" s="108">
        <f t="shared" si="134"/>
        <v>2.125</v>
      </c>
      <c r="E1442" s="117">
        <v>6.1899999999999997E-2</v>
      </c>
      <c r="F1442" s="117">
        <v>4.9000000000000004</v>
      </c>
      <c r="G1442" s="117">
        <v>1.17</v>
      </c>
      <c r="H1442" s="117">
        <v>5.2</v>
      </c>
      <c r="I1442" s="117">
        <v>0.13700000000000001</v>
      </c>
      <c r="J1442" s="117">
        <v>1.7</v>
      </c>
      <c r="K1442" s="107">
        <v>672</v>
      </c>
      <c r="L1442" s="107">
        <v>104</v>
      </c>
      <c r="M1442" s="107"/>
      <c r="N1442" s="107"/>
      <c r="O1442" s="107">
        <v>825</v>
      </c>
      <c r="P1442" s="107">
        <v>13</v>
      </c>
      <c r="Q1442" s="109">
        <f t="shared" si="135"/>
        <v>-22.767857142857139</v>
      </c>
      <c r="R1442" s="109">
        <f t="shared" si="136"/>
        <v>38.196036662644168</v>
      </c>
      <c r="S1442" s="147">
        <f t="shared" si="133"/>
        <v>-22.767857142857139</v>
      </c>
      <c r="T1442" s="107">
        <f t="shared" si="137"/>
        <v>825</v>
      </c>
      <c r="U1442" s="107">
        <f t="shared" si="138"/>
        <v>13</v>
      </c>
    </row>
    <row r="1443" spans="1:21" s="110" customFormat="1">
      <c r="A1443" s="106" t="s">
        <v>5067</v>
      </c>
      <c r="B1443" s="107">
        <v>41</v>
      </c>
      <c r="C1443" s="107">
        <v>173</v>
      </c>
      <c r="D1443" s="108">
        <f t="shared" si="134"/>
        <v>0.23699421965317918</v>
      </c>
      <c r="E1443" s="117">
        <v>6.8000000000000005E-2</v>
      </c>
      <c r="F1443" s="117">
        <v>1.8</v>
      </c>
      <c r="G1443" s="117">
        <v>1.24</v>
      </c>
      <c r="H1443" s="117">
        <v>2.2999999999999998</v>
      </c>
      <c r="I1443" s="117">
        <v>0.13200000000000001</v>
      </c>
      <c r="J1443" s="117">
        <v>1.4</v>
      </c>
      <c r="K1443" s="107">
        <v>870</v>
      </c>
      <c r="L1443" s="107">
        <v>38</v>
      </c>
      <c r="M1443" s="107"/>
      <c r="N1443" s="107"/>
      <c r="O1443" s="107">
        <v>801</v>
      </c>
      <c r="P1443" s="107">
        <v>11</v>
      </c>
      <c r="Q1443" s="109">
        <f t="shared" si="135"/>
        <v>7.9310344827586254</v>
      </c>
      <c r="R1443" s="109">
        <f t="shared" si="136"/>
        <v>8.4309688172021406</v>
      </c>
      <c r="S1443" s="147">
        <f t="shared" si="133"/>
        <v>7.9310344827586254</v>
      </c>
      <c r="T1443" s="107">
        <f t="shared" si="137"/>
        <v>801</v>
      </c>
      <c r="U1443" s="107">
        <f t="shared" si="138"/>
        <v>11</v>
      </c>
    </row>
    <row r="1444" spans="1:21" s="110" customFormat="1">
      <c r="A1444" s="106" t="s">
        <v>5068</v>
      </c>
      <c r="B1444" s="107">
        <v>275</v>
      </c>
      <c r="C1444" s="107">
        <v>96</v>
      </c>
      <c r="D1444" s="108">
        <f t="shared" si="134"/>
        <v>2.8645833333333335</v>
      </c>
      <c r="E1444" s="117">
        <v>6.5699999999999995E-2</v>
      </c>
      <c r="F1444" s="117">
        <v>1.8</v>
      </c>
      <c r="G1444" s="117">
        <v>1.21</v>
      </c>
      <c r="H1444" s="117">
        <v>2.4</v>
      </c>
      <c r="I1444" s="117">
        <v>0.13400000000000001</v>
      </c>
      <c r="J1444" s="117">
        <v>1.5</v>
      </c>
      <c r="K1444" s="107">
        <v>796</v>
      </c>
      <c r="L1444" s="107">
        <v>38</v>
      </c>
      <c r="M1444" s="107"/>
      <c r="N1444" s="107"/>
      <c r="O1444" s="107">
        <v>808</v>
      </c>
      <c r="P1444" s="107">
        <v>13</v>
      </c>
      <c r="Q1444" s="109">
        <f t="shared" si="135"/>
        <v>-1.5075376884422065</v>
      </c>
      <c r="R1444" s="109">
        <f t="shared" si="136"/>
        <v>10.227290755542397</v>
      </c>
      <c r="S1444" s="147">
        <f t="shared" si="133"/>
        <v>-1.5075376884422065</v>
      </c>
      <c r="T1444" s="107">
        <f t="shared" si="137"/>
        <v>808</v>
      </c>
      <c r="U1444" s="107">
        <f t="shared" si="138"/>
        <v>13</v>
      </c>
    </row>
    <row r="1445" spans="1:21" s="105" customFormat="1">
      <c r="A1445" s="111" t="s">
        <v>6417</v>
      </c>
      <c r="B1445" s="112"/>
      <c r="C1445" s="112"/>
      <c r="D1445" s="103"/>
      <c r="E1445" s="123"/>
      <c r="F1445" s="123"/>
      <c r="G1445" s="123"/>
      <c r="H1445" s="123"/>
      <c r="I1445" s="123"/>
      <c r="J1445" s="123"/>
      <c r="K1445" s="112"/>
      <c r="L1445" s="112"/>
      <c r="M1445" s="112"/>
      <c r="N1445" s="112"/>
      <c r="O1445" s="112"/>
      <c r="P1445" s="112"/>
      <c r="Q1445" s="113"/>
      <c r="R1445" s="113"/>
      <c r="S1445" s="147">
        <f t="shared" si="133"/>
        <v>0</v>
      </c>
      <c r="T1445" s="112"/>
      <c r="U1445" s="112"/>
    </row>
    <row r="1446" spans="1:21" s="110" customFormat="1">
      <c r="A1446" s="106" t="s">
        <v>5069</v>
      </c>
      <c r="B1446" s="107">
        <v>130</v>
      </c>
      <c r="C1446" s="107">
        <v>367</v>
      </c>
      <c r="D1446" s="108">
        <f t="shared" si="134"/>
        <v>0.35422343324250682</v>
      </c>
      <c r="E1446" s="117">
        <v>6.7199999999999996E-2</v>
      </c>
      <c r="F1446" s="117">
        <v>0.8</v>
      </c>
      <c r="G1446" s="117">
        <v>1.26</v>
      </c>
      <c r="H1446" s="117">
        <v>1.4</v>
      </c>
      <c r="I1446" s="117">
        <v>0.13600000000000001</v>
      </c>
      <c r="J1446" s="117">
        <v>1.1000000000000001</v>
      </c>
      <c r="K1446" s="107">
        <v>844</v>
      </c>
      <c r="L1446" s="107">
        <v>18</v>
      </c>
      <c r="M1446" s="107"/>
      <c r="N1446" s="107"/>
      <c r="O1446" s="107">
        <v>825</v>
      </c>
      <c r="P1446" s="107">
        <v>9</v>
      </c>
      <c r="Q1446" s="109">
        <f t="shared" si="135"/>
        <v>2.251184834123221</v>
      </c>
      <c r="R1446" s="109">
        <f t="shared" si="136"/>
        <v>4.6831774601845977</v>
      </c>
      <c r="S1446" s="147">
        <f t="shared" si="133"/>
        <v>2.251184834123221</v>
      </c>
      <c r="T1446" s="107">
        <f t="shared" si="137"/>
        <v>825</v>
      </c>
      <c r="U1446" s="107">
        <f t="shared" si="138"/>
        <v>9</v>
      </c>
    </row>
    <row r="1447" spans="1:21" s="110" customFormat="1">
      <c r="A1447" s="106" t="s">
        <v>5070</v>
      </c>
      <c r="B1447" s="107">
        <v>91</v>
      </c>
      <c r="C1447" s="107">
        <v>206</v>
      </c>
      <c r="D1447" s="108">
        <f t="shared" si="134"/>
        <v>0.44174757281553401</v>
      </c>
      <c r="E1447" s="117">
        <v>6.7100000000000007E-2</v>
      </c>
      <c r="F1447" s="117">
        <v>1</v>
      </c>
      <c r="G1447" s="117">
        <v>1.25</v>
      </c>
      <c r="H1447" s="117">
        <v>1.5</v>
      </c>
      <c r="I1447" s="117">
        <v>0.13600000000000001</v>
      </c>
      <c r="J1447" s="117">
        <v>1.2</v>
      </c>
      <c r="K1447" s="107">
        <v>840</v>
      </c>
      <c r="L1447" s="107">
        <v>21</v>
      </c>
      <c r="M1447" s="107"/>
      <c r="N1447" s="107"/>
      <c r="O1447" s="107">
        <v>820</v>
      </c>
      <c r="P1447" s="107">
        <v>9</v>
      </c>
      <c r="Q1447" s="109">
        <f t="shared" si="135"/>
        <v>2.3809523809523836</v>
      </c>
      <c r="R1447" s="109">
        <f t="shared" si="136"/>
        <v>5.3306221850566926</v>
      </c>
      <c r="S1447" s="147">
        <f t="shared" si="133"/>
        <v>2.3809523809523836</v>
      </c>
      <c r="T1447" s="107">
        <f t="shared" si="137"/>
        <v>820</v>
      </c>
      <c r="U1447" s="107">
        <f t="shared" si="138"/>
        <v>9</v>
      </c>
    </row>
    <row r="1448" spans="1:21" s="110" customFormat="1">
      <c r="A1448" s="106" t="s">
        <v>5071</v>
      </c>
      <c r="B1448" s="107">
        <v>43</v>
      </c>
      <c r="C1448" s="107">
        <v>92</v>
      </c>
      <c r="D1448" s="108">
        <f t="shared" si="134"/>
        <v>0.46739130434782611</v>
      </c>
      <c r="E1448" s="117">
        <v>6.6000000000000003E-2</v>
      </c>
      <c r="F1448" s="117">
        <v>1.7</v>
      </c>
      <c r="G1448" s="117">
        <v>1.26</v>
      </c>
      <c r="H1448" s="117">
        <v>2.1</v>
      </c>
      <c r="I1448" s="117">
        <v>0.13900000000000001</v>
      </c>
      <c r="J1448" s="117">
        <v>1.3</v>
      </c>
      <c r="K1448" s="107">
        <v>806</v>
      </c>
      <c r="L1448" s="107">
        <v>36</v>
      </c>
      <c r="M1448" s="107"/>
      <c r="N1448" s="107"/>
      <c r="O1448" s="107">
        <v>838</v>
      </c>
      <c r="P1448" s="107">
        <v>10</v>
      </c>
      <c r="Q1448" s="109">
        <f t="shared" si="135"/>
        <v>-3.9702233250620278</v>
      </c>
      <c r="R1448" s="109">
        <f t="shared" si="136"/>
        <v>9.6134266189878215</v>
      </c>
      <c r="S1448" s="147">
        <f t="shared" si="133"/>
        <v>-3.9702233250620278</v>
      </c>
      <c r="T1448" s="107">
        <f t="shared" si="137"/>
        <v>838</v>
      </c>
      <c r="U1448" s="107">
        <f t="shared" si="138"/>
        <v>10</v>
      </c>
    </row>
    <row r="1449" spans="1:21" s="110" customFormat="1">
      <c r="A1449" s="106" t="s">
        <v>5072</v>
      </c>
      <c r="B1449" s="107">
        <v>96</v>
      </c>
      <c r="C1449" s="107">
        <v>459</v>
      </c>
      <c r="D1449" s="108">
        <f t="shared" si="134"/>
        <v>0.20915032679738563</v>
      </c>
      <c r="E1449" s="117">
        <v>6.6100000000000006E-2</v>
      </c>
      <c r="F1449" s="117">
        <v>0.7</v>
      </c>
      <c r="G1449" s="117">
        <v>1.22</v>
      </c>
      <c r="H1449" s="117">
        <v>1.3</v>
      </c>
      <c r="I1449" s="117">
        <v>0.13400000000000001</v>
      </c>
      <c r="J1449" s="117">
        <v>1.1000000000000001</v>
      </c>
      <c r="K1449" s="107">
        <v>808</v>
      </c>
      <c r="L1449" s="107">
        <v>14</v>
      </c>
      <c r="M1449" s="107"/>
      <c r="N1449" s="107"/>
      <c r="O1449" s="107">
        <v>810</v>
      </c>
      <c r="P1449" s="107">
        <v>8</v>
      </c>
      <c r="Q1449" s="109">
        <f t="shared" si="135"/>
        <v>-0.24752475247524774</v>
      </c>
      <c r="R1449" s="109">
        <f t="shared" si="136"/>
        <v>3.9986664057508801</v>
      </c>
      <c r="S1449" s="147">
        <f t="shared" si="133"/>
        <v>-0.24752475247524774</v>
      </c>
      <c r="T1449" s="107">
        <f t="shared" si="137"/>
        <v>810</v>
      </c>
      <c r="U1449" s="107">
        <f t="shared" si="138"/>
        <v>8</v>
      </c>
    </row>
    <row r="1450" spans="1:21" s="110" customFormat="1">
      <c r="A1450" s="106" t="s">
        <v>5073</v>
      </c>
      <c r="B1450" s="107">
        <v>113</v>
      </c>
      <c r="C1450" s="107">
        <v>158</v>
      </c>
      <c r="D1450" s="108">
        <f t="shared" si="134"/>
        <v>0.71518987341772156</v>
      </c>
      <c r="E1450" s="117">
        <v>6.4299999999999996E-2</v>
      </c>
      <c r="F1450" s="117">
        <v>2.2000000000000002</v>
      </c>
      <c r="G1450" s="117">
        <v>1.22</v>
      </c>
      <c r="H1450" s="117">
        <v>2.5</v>
      </c>
      <c r="I1450" s="117">
        <v>0.13800000000000001</v>
      </c>
      <c r="J1450" s="117">
        <v>1.2</v>
      </c>
      <c r="K1450" s="107">
        <v>751</v>
      </c>
      <c r="L1450" s="107">
        <v>46</v>
      </c>
      <c r="M1450" s="107"/>
      <c r="N1450" s="107"/>
      <c r="O1450" s="107">
        <v>831</v>
      </c>
      <c r="P1450" s="107">
        <v>9</v>
      </c>
      <c r="Q1450" s="109">
        <f t="shared" si="135"/>
        <v>-10.65246338215713</v>
      </c>
      <c r="R1450" s="109">
        <f t="shared" si="136"/>
        <v>13.765561968650763</v>
      </c>
      <c r="S1450" s="147">
        <f t="shared" si="133"/>
        <v>-10.65246338215713</v>
      </c>
      <c r="T1450" s="107">
        <f t="shared" si="137"/>
        <v>831</v>
      </c>
      <c r="U1450" s="107">
        <f t="shared" si="138"/>
        <v>9</v>
      </c>
    </row>
    <row r="1451" spans="1:21" s="110" customFormat="1">
      <c r="A1451" s="106" t="s">
        <v>5074</v>
      </c>
      <c r="B1451" s="107">
        <v>137</v>
      </c>
      <c r="C1451" s="107">
        <v>247</v>
      </c>
      <c r="D1451" s="108">
        <f t="shared" si="134"/>
        <v>0.55465587044534415</v>
      </c>
      <c r="E1451" s="117">
        <v>6.8000000000000005E-2</v>
      </c>
      <c r="F1451" s="117">
        <v>1.9</v>
      </c>
      <c r="G1451" s="117">
        <v>1.3</v>
      </c>
      <c r="H1451" s="117">
        <v>2.2000000000000002</v>
      </c>
      <c r="I1451" s="117">
        <v>0.13800000000000001</v>
      </c>
      <c r="J1451" s="117">
        <v>1.1000000000000001</v>
      </c>
      <c r="K1451" s="107">
        <v>869</v>
      </c>
      <c r="L1451" s="107">
        <v>40</v>
      </c>
      <c r="M1451" s="107"/>
      <c r="N1451" s="107"/>
      <c r="O1451" s="107">
        <v>834</v>
      </c>
      <c r="P1451" s="107">
        <v>9</v>
      </c>
      <c r="Q1451" s="109">
        <f t="shared" si="135"/>
        <v>4.0276179516685833</v>
      </c>
      <c r="R1451" s="109">
        <f t="shared" si="136"/>
        <v>9.0747600911869792</v>
      </c>
      <c r="S1451" s="147">
        <f t="shared" si="133"/>
        <v>4.0276179516685833</v>
      </c>
      <c r="T1451" s="107">
        <f t="shared" si="137"/>
        <v>834</v>
      </c>
      <c r="U1451" s="107">
        <f t="shared" si="138"/>
        <v>9</v>
      </c>
    </row>
    <row r="1452" spans="1:21" s="110" customFormat="1">
      <c r="A1452" s="106" t="s">
        <v>5075</v>
      </c>
      <c r="B1452" s="107">
        <v>64</v>
      </c>
      <c r="C1452" s="107">
        <v>291</v>
      </c>
      <c r="D1452" s="108">
        <f t="shared" si="134"/>
        <v>0.21993127147766323</v>
      </c>
      <c r="E1452" s="117">
        <v>6.6100000000000006E-2</v>
      </c>
      <c r="F1452" s="117">
        <v>0.9</v>
      </c>
      <c r="G1452" s="117">
        <v>1.25</v>
      </c>
      <c r="H1452" s="117">
        <v>1.5</v>
      </c>
      <c r="I1452" s="117">
        <v>0.13700000000000001</v>
      </c>
      <c r="J1452" s="117">
        <v>1.1000000000000001</v>
      </c>
      <c r="K1452" s="107">
        <v>811</v>
      </c>
      <c r="L1452" s="107">
        <v>20</v>
      </c>
      <c r="M1452" s="107"/>
      <c r="N1452" s="107"/>
      <c r="O1452" s="107">
        <v>826</v>
      </c>
      <c r="P1452" s="107">
        <v>9</v>
      </c>
      <c r="Q1452" s="109">
        <f t="shared" si="135"/>
        <v>-1.8495684340320562</v>
      </c>
      <c r="R1452" s="109">
        <f t="shared" si="136"/>
        <v>5.4918771440068861</v>
      </c>
      <c r="S1452" s="147">
        <f t="shared" si="133"/>
        <v>-1.8495684340320562</v>
      </c>
      <c r="T1452" s="107">
        <f t="shared" si="137"/>
        <v>826</v>
      </c>
      <c r="U1452" s="107">
        <f t="shared" si="138"/>
        <v>9</v>
      </c>
    </row>
    <row r="1453" spans="1:21" s="110" customFormat="1">
      <c r="A1453" s="106" t="s">
        <v>5076</v>
      </c>
      <c r="B1453" s="107">
        <v>25</v>
      </c>
      <c r="C1453" s="107">
        <v>46</v>
      </c>
      <c r="D1453" s="108">
        <f t="shared" si="134"/>
        <v>0.54347826086956519</v>
      </c>
      <c r="E1453" s="117">
        <v>0.06</v>
      </c>
      <c r="F1453" s="117">
        <v>6.4</v>
      </c>
      <c r="G1453" s="117">
        <v>1.1100000000000001</v>
      </c>
      <c r="H1453" s="117">
        <v>6.6</v>
      </c>
      <c r="I1453" s="117">
        <v>0.13500000000000001</v>
      </c>
      <c r="J1453" s="117">
        <v>1.5</v>
      </c>
      <c r="K1453" s="107">
        <v>602</v>
      </c>
      <c r="L1453" s="107">
        <v>138</v>
      </c>
      <c r="M1453" s="107"/>
      <c r="N1453" s="107"/>
      <c r="O1453" s="107">
        <v>814</v>
      </c>
      <c r="P1453" s="107">
        <v>12</v>
      </c>
      <c r="Q1453" s="109">
        <f t="shared" si="135"/>
        <v>-35.215946843853828</v>
      </c>
      <c r="R1453" s="109">
        <f t="shared" si="136"/>
        <v>62.120752403123845</v>
      </c>
      <c r="S1453" s="147">
        <f t="shared" si="133"/>
        <v>-35.215946843853828</v>
      </c>
      <c r="T1453" s="107">
        <f t="shared" si="137"/>
        <v>814</v>
      </c>
      <c r="U1453" s="107">
        <f t="shared" si="138"/>
        <v>12</v>
      </c>
    </row>
    <row r="1454" spans="1:21" s="110" customFormat="1">
      <c r="A1454" s="106" t="s">
        <v>5077</v>
      </c>
      <c r="B1454" s="107">
        <v>145</v>
      </c>
      <c r="C1454" s="107">
        <v>198</v>
      </c>
      <c r="D1454" s="108">
        <f t="shared" si="134"/>
        <v>0.73232323232323238</v>
      </c>
      <c r="E1454" s="117">
        <v>6.6900000000000001E-2</v>
      </c>
      <c r="F1454" s="117">
        <v>1.1000000000000001</v>
      </c>
      <c r="G1454" s="117">
        <v>1.27</v>
      </c>
      <c r="H1454" s="117">
        <v>1.6</v>
      </c>
      <c r="I1454" s="117">
        <v>0.13800000000000001</v>
      </c>
      <c r="J1454" s="117">
        <v>1.2</v>
      </c>
      <c r="K1454" s="107">
        <v>836</v>
      </c>
      <c r="L1454" s="107">
        <v>23</v>
      </c>
      <c r="M1454" s="107"/>
      <c r="N1454" s="107"/>
      <c r="O1454" s="107">
        <v>831</v>
      </c>
      <c r="P1454" s="107">
        <v>9</v>
      </c>
      <c r="Q1454" s="109">
        <f t="shared" si="135"/>
        <v>0.59808612440190867</v>
      </c>
      <c r="R1454" s="109">
        <f t="shared" si="136"/>
        <v>5.8780209628991145</v>
      </c>
      <c r="S1454" s="147">
        <f t="shared" si="133"/>
        <v>0.59808612440190867</v>
      </c>
      <c r="T1454" s="107">
        <f t="shared" si="137"/>
        <v>831</v>
      </c>
      <c r="U1454" s="107">
        <f t="shared" si="138"/>
        <v>9</v>
      </c>
    </row>
    <row r="1455" spans="1:21" s="110" customFormat="1">
      <c r="A1455" s="106" t="s">
        <v>5078</v>
      </c>
      <c r="B1455" s="107">
        <v>146</v>
      </c>
      <c r="C1455" s="107">
        <v>365</v>
      </c>
      <c r="D1455" s="108">
        <f t="shared" si="134"/>
        <v>0.4</v>
      </c>
      <c r="E1455" s="117">
        <v>6.6299999999999998E-2</v>
      </c>
      <c r="F1455" s="117">
        <v>1.4</v>
      </c>
      <c r="G1455" s="117">
        <v>1.2</v>
      </c>
      <c r="H1455" s="117">
        <v>1.8</v>
      </c>
      <c r="I1455" s="117">
        <v>0.13100000000000001</v>
      </c>
      <c r="J1455" s="117">
        <v>1.1000000000000001</v>
      </c>
      <c r="K1455" s="107">
        <v>816</v>
      </c>
      <c r="L1455" s="107">
        <v>29</v>
      </c>
      <c r="M1455" s="107"/>
      <c r="N1455" s="107"/>
      <c r="O1455" s="107">
        <v>793</v>
      </c>
      <c r="P1455" s="107">
        <v>8</v>
      </c>
      <c r="Q1455" s="109">
        <f t="shared" si="135"/>
        <v>2.8186274509803932</v>
      </c>
      <c r="R1455" s="109">
        <f t="shared" si="136"/>
        <v>7.1804056108049226</v>
      </c>
      <c r="S1455" s="147">
        <f t="shared" si="133"/>
        <v>2.8186274509803932</v>
      </c>
      <c r="T1455" s="107">
        <f t="shared" si="137"/>
        <v>793</v>
      </c>
      <c r="U1455" s="107">
        <f t="shared" si="138"/>
        <v>8</v>
      </c>
    </row>
    <row r="1456" spans="1:21" s="110" customFormat="1">
      <c r="A1456" s="106" t="s">
        <v>5079</v>
      </c>
      <c r="B1456" s="107">
        <v>162</v>
      </c>
      <c r="C1456" s="107">
        <v>370</v>
      </c>
      <c r="D1456" s="108">
        <f t="shared" si="134"/>
        <v>0.43783783783783786</v>
      </c>
      <c r="E1456" s="117">
        <v>6.5600000000000006E-2</v>
      </c>
      <c r="F1456" s="117">
        <v>0.9</v>
      </c>
      <c r="G1456" s="117">
        <v>1.26</v>
      </c>
      <c r="H1456" s="117">
        <v>1.4</v>
      </c>
      <c r="I1456" s="117">
        <v>0.14000000000000001</v>
      </c>
      <c r="J1456" s="117">
        <v>1.1000000000000001</v>
      </c>
      <c r="K1456" s="107">
        <v>794</v>
      </c>
      <c r="L1456" s="107">
        <v>18</v>
      </c>
      <c r="M1456" s="107"/>
      <c r="N1456" s="107"/>
      <c r="O1456" s="107">
        <v>843</v>
      </c>
      <c r="P1456" s="107">
        <v>9</v>
      </c>
      <c r="Q1456" s="109">
        <f t="shared" si="135"/>
        <v>-6.1712846347607098</v>
      </c>
      <c r="R1456" s="109">
        <f t="shared" si="136"/>
        <v>5.3209097490797603</v>
      </c>
      <c r="S1456" s="147">
        <f t="shared" si="133"/>
        <v>-6.1712846347607098</v>
      </c>
      <c r="T1456" s="107">
        <f t="shared" si="137"/>
        <v>843</v>
      </c>
      <c r="U1456" s="107">
        <f t="shared" si="138"/>
        <v>9</v>
      </c>
    </row>
    <row r="1457" spans="1:21" s="105" customFormat="1">
      <c r="A1457" s="111" t="s">
        <v>6568</v>
      </c>
      <c r="B1457" s="112"/>
      <c r="C1457" s="112"/>
      <c r="D1457" s="103"/>
      <c r="E1457" s="123"/>
      <c r="F1457" s="123"/>
      <c r="G1457" s="123"/>
      <c r="H1457" s="123"/>
      <c r="I1457" s="123"/>
      <c r="J1457" s="123"/>
      <c r="K1457" s="112"/>
      <c r="L1457" s="112"/>
      <c r="M1457" s="112"/>
      <c r="N1457" s="112"/>
      <c r="O1457" s="112"/>
      <c r="P1457" s="112"/>
      <c r="Q1457" s="113"/>
      <c r="R1457" s="113"/>
      <c r="S1457" s="147">
        <f t="shared" si="133"/>
        <v>0</v>
      </c>
      <c r="T1457" s="112"/>
      <c r="U1457" s="112"/>
    </row>
    <row r="1458" spans="1:21" s="110" customFormat="1">
      <c r="A1458" s="115" t="s">
        <v>6569</v>
      </c>
      <c r="B1458" s="107">
        <v>312</v>
      </c>
      <c r="C1458" s="107">
        <v>105</v>
      </c>
      <c r="D1458" s="108">
        <f t="shared" si="134"/>
        <v>2.9714285714285715</v>
      </c>
      <c r="E1458" s="117">
        <v>6.6100000000000006E-2</v>
      </c>
      <c r="F1458" s="117">
        <v>6.6</v>
      </c>
      <c r="G1458" s="117">
        <v>1.2121999999999999</v>
      </c>
      <c r="H1458" s="117">
        <v>7.2</v>
      </c>
      <c r="I1458" s="117">
        <v>0.13250000000000001</v>
      </c>
      <c r="J1458" s="117">
        <v>2</v>
      </c>
      <c r="K1458" s="107">
        <v>809</v>
      </c>
      <c r="L1458" s="107">
        <v>139</v>
      </c>
      <c r="M1458" s="107">
        <v>806</v>
      </c>
      <c r="N1458" s="107">
        <v>40</v>
      </c>
      <c r="O1458" s="107">
        <v>802</v>
      </c>
      <c r="P1458" s="107">
        <v>15</v>
      </c>
      <c r="Q1458" s="109">
        <f t="shared" si="135"/>
        <v>0.86526576019777535</v>
      </c>
      <c r="R1458" s="109">
        <f t="shared" si="136"/>
        <v>34.267315938284838</v>
      </c>
      <c r="S1458" s="147">
        <f t="shared" si="133"/>
        <v>0.86526576019777535</v>
      </c>
      <c r="T1458" s="107">
        <f t="shared" si="137"/>
        <v>802</v>
      </c>
      <c r="U1458" s="107">
        <f t="shared" si="138"/>
        <v>15</v>
      </c>
    </row>
    <row r="1459" spans="1:21" s="110" customFormat="1">
      <c r="A1459" s="115" t="s">
        <v>5080</v>
      </c>
      <c r="B1459" s="107">
        <v>74</v>
      </c>
      <c r="C1459" s="107">
        <v>426</v>
      </c>
      <c r="D1459" s="108">
        <f t="shared" si="134"/>
        <v>0.17370892018779344</v>
      </c>
      <c r="E1459" s="117">
        <v>6.8000000000000005E-2</v>
      </c>
      <c r="F1459" s="117">
        <v>4</v>
      </c>
      <c r="G1459" s="117">
        <v>1.2418</v>
      </c>
      <c r="H1459" s="117">
        <v>4.5</v>
      </c>
      <c r="I1459" s="117">
        <v>0.1318</v>
      </c>
      <c r="J1459" s="117">
        <v>2.5</v>
      </c>
      <c r="K1459" s="107">
        <v>878</v>
      </c>
      <c r="L1459" s="107">
        <v>82</v>
      </c>
      <c r="M1459" s="107">
        <v>820</v>
      </c>
      <c r="N1459" s="107">
        <v>25</v>
      </c>
      <c r="O1459" s="107">
        <v>798</v>
      </c>
      <c r="P1459" s="107">
        <v>19</v>
      </c>
      <c r="Q1459" s="109">
        <f t="shared" si="135"/>
        <v>9.1116173120728945</v>
      </c>
      <c r="R1459" s="109">
        <f t="shared" si="136"/>
        <v>17.51987354170009</v>
      </c>
      <c r="S1459" s="147">
        <f t="shared" si="133"/>
        <v>9.1116173120728945</v>
      </c>
      <c r="T1459" s="107">
        <f t="shared" si="137"/>
        <v>798</v>
      </c>
      <c r="U1459" s="107">
        <f t="shared" si="138"/>
        <v>19</v>
      </c>
    </row>
    <row r="1460" spans="1:21" s="110" customFormat="1">
      <c r="A1460" s="115" t="s">
        <v>5081</v>
      </c>
      <c r="B1460" s="107">
        <v>133</v>
      </c>
      <c r="C1460" s="107">
        <v>58</v>
      </c>
      <c r="D1460" s="108">
        <f t="shared" si="134"/>
        <v>2.2931034482758621</v>
      </c>
      <c r="E1460" s="117">
        <v>6.4199999999999993E-2</v>
      </c>
      <c r="F1460" s="117">
        <v>8.3000000000000007</v>
      </c>
      <c r="G1460" s="117">
        <v>1.2164999999999999</v>
      </c>
      <c r="H1460" s="117">
        <v>4.5999999999999996</v>
      </c>
      <c r="I1460" s="117">
        <v>0.1363</v>
      </c>
      <c r="J1460" s="117">
        <v>2.6</v>
      </c>
      <c r="K1460" s="107">
        <v>746</v>
      </c>
      <c r="L1460" s="107">
        <v>181</v>
      </c>
      <c r="M1460" s="107">
        <v>808</v>
      </c>
      <c r="N1460" s="107">
        <v>26</v>
      </c>
      <c r="O1460" s="107">
        <v>824</v>
      </c>
      <c r="P1460" s="107">
        <v>20</v>
      </c>
      <c r="Q1460" s="109">
        <f t="shared" si="135"/>
        <v>-10.45576407506703</v>
      </c>
      <c r="R1460" s="109">
        <f t="shared" si="136"/>
        <v>53.866707260185635</v>
      </c>
      <c r="S1460" s="147">
        <f t="shared" si="133"/>
        <v>-10.45576407506703</v>
      </c>
      <c r="T1460" s="107">
        <f t="shared" si="137"/>
        <v>824</v>
      </c>
      <c r="U1460" s="107">
        <f t="shared" si="138"/>
        <v>20</v>
      </c>
    </row>
    <row r="1461" spans="1:21" s="110" customFormat="1">
      <c r="A1461" s="115" t="s">
        <v>5082</v>
      </c>
      <c r="B1461" s="107">
        <v>265</v>
      </c>
      <c r="C1461" s="107">
        <v>267</v>
      </c>
      <c r="D1461" s="108">
        <f t="shared" si="134"/>
        <v>0.99250936329588013</v>
      </c>
      <c r="E1461" s="117">
        <v>6.9500000000000006E-2</v>
      </c>
      <c r="F1461" s="117">
        <v>4.3</v>
      </c>
      <c r="G1461" s="117">
        <v>1.2514000000000001</v>
      </c>
      <c r="H1461" s="117">
        <v>4.2</v>
      </c>
      <c r="I1461" s="117">
        <v>0.13239999999999999</v>
      </c>
      <c r="J1461" s="117">
        <v>1.5</v>
      </c>
      <c r="K1461" s="107">
        <v>915</v>
      </c>
      <c r="L1461" s="107">
        <v>83</v>
      </c>
      <c r="M1461" s="107">
        <v>824</v>
      </c>
      <c r="N1461" s="107">
        <v>24</v>
      </c>
      <c r="O1461" s="107">
        <v>801</v>
      </c>
      <c r="P1461" s="107">
        <v>12</v>
      </c>
      <c r="Q1461" s="109">
        <f t="shared" si="135"/>
        <v>12.459016393442624</v>
      </c>
      <c r="R1461" s="109">
        <f t="shared" si="136"/>
        <v>16.096891764848216</v>
      </c>
      <c r="S1461" s="147">
        <f t="shared" si="133"/>
        <v>12.459016393442624</v>
      </c>
      <c r="T1461" s="107">
        <f t="shared" si="137"/>
        <v>801</v>
      </c>
      <c r="U1461" s="107">
        <f t="shared" si="138"/>
        <v>12</v>
      </c>
    </row>
    <row r="1462" spans="1:21" s="110" customFormat="1">
      <c r="A1462" s="115" t="s">
        <v>5083</v>
      </c>
      <c r="B1462" s="107">
        <v>99</v>
      </c>
      <c r="C1462" s="107">
        <v>234</v>
      </c>
      <c r="D1462" s="108">
        <f t="shared" si="134"/>
        <v>0.42307692307692307</v>
      </c>
      <c r="E1462" s="117">
        <v>6.6699999999999995E-2</v>
      </c>
      <c r="F1462" s="117">
        <v>3.7</v>
      </c>
      <c r="G1462" s="117">
        <v>1.2182999999999999</v>
      </c>
      <c r="H1462" s="117">
        <v>3.5</v>
      </c>
      <c r="I1462" s="117">
        <v>0.13270000000000001</v>
      </c>
      <c r="J1462" s="117">
        <v>1.5</v>
      </c>
      <c r="K1462" s="107">
        <v>828</v>
      </c>
      <c r="L1462" s="107">
        <v>76</v>
      </c>
      <c r="M1462" s="107">
        <v>809</v>
      </c>
      <c r="N1462" s="107">
        <v>20</v>
      </c>
      <c r="O1462" s="107">
        <v>803</v>
      </c>
      <c r="P1462" s="107">
        <v>11</v>
      </c>
      <c r="Q1462" s="109">
        <f t="shared" si="135"/>
        <v>3.0193236714975868</v>
      </c>
      <c r="R1462" s="109">
        <f t="shared" si="136"/>
        <v>18.000393679948594</v>
      </c>
      <c r="S1462" s="147">
        <f t="shared" si="133"/>
        <v>3.0193236714975868</v>
      </c>
      <c r="T1462" s="107">
        <f t="shared" si="137"/>
        <v>803</v>
      </c>
      <c r="U1462" s="107">
        <f t="shared" si="138"/>
        <v>11</v>
      </c>
    </row>
    <row r="1463" spans="1:21" s="110" customFormat="1">
      <c r="A1463" s="115" t="s">
        <v>5084</v>
      </c>
      <c r="B1463" s="107">
        <v>223</v>
      </c>
      <c r="C1463" s="107">
        <v>198</v>
      </c>
      <c r="D1463" s="108">
        <f t="shared" si="134"/>
        <v>1.1262626262626263</v>
      </c>
      <c r="E1463" s="117">
        <v>6.8400000000000002E-2</v>
      </c>
      <c r="F1463" s="117">
        <v>3.1</v>
      </c>
      <c r="G1463" s="117">
        <v>1.2917000000000001</v>
      </c>
      <c r="H1463" s="117">
        <v>3.2</v>
      </c>
      <c r="I1463" s="117">
        <v>0.13689999999999999</v>
      </c>
      <c r="J1463" s="117">
        <v>1.4</v>
      </c>
      <c r="K1463" s="107">
        <v>880</v>
      </c>
      <c r="L1463" s="107">
        <v>64</v>
      </c>
      <c r="M1463" s="107">
        <v>842</v>
      </c>
      <c r="N1463" s="107">
        <v>19</v>
      </c>
      <c r="O1463" s="107">
        <v>827</v>
      </c>
      <c r="P1463" s="107">
        <v>11</v>
      </c>
      <c r="Q1463" s="109">
        <f t="shared" si="135"/>
        <v>6.022727272727268</v>
      </c>
      <c r="R1463" s="109">
        <f t="shared" si="136"/>
        <v>13.896153561534607</v>
      </c>
      <c r="S1463" s="147">
        <f t="shared" si="133"/>
        <v>6.022727272727268</v>
      </c>
      <c r="T1463" s="107">
        <f t="shared" si="137"/>
        <v>827</v>
      </c>
      <c r="U1463" s="107">
        <f t="shared" si="138"/>
        <v>11</v>
      </c>
    </row>
    <row r="1464" spans="1:21" s="110" customFormat="1">
      <c r="A1464" s="115" t="s">
        <v>5085</v>
      </c>
      <c r="B1464" s="107">
        <v>249</v>
      </c>
      <c r="C1464" s="107">
        <v>117</v>
      </c>
      <c r="D1464" s="108">
        <f t="shared" si="134"/>
        <v>2.1282051282051282</v>
      </c>
      <c r="E1464" s="117">
        <v>6.5799999999999997E-2</v>
      </c>
      <c r="F1464" s="117">
        <v>5.7</v>
      </c>
      <c r="G1464" s="117">
        <v>1.1772</v>
      </c>
      <c r="H1464" s="117">
        <v>5.4</v>
      </c>
      <c r="I1464" s="117">
        <v>0.1321</v>
      </c>
      <c r="J1464" s="117">
        <v>1.9</v>
      </c>
      <c r="K1464" s="107">
        <v>800</v>
      </c>
      <c r="L1464" s="107">
        <v>119</v>
      </c>
      <c r="M1464" s="107">
        <v>790</v>
      </c>
      <c r="N1464" s="107">
        <v>30</v>
      </c>
      <c r="O1464" s="107">
        <v>800</v>
      </c>
      <c r="P1464" s="107">
        <v>14</v>
      </c>
      <c r="Q1464" s="109">
        <f t="shared" si="135"/>
        <v>0</v>
      </c>
      <c r="R1464" s="109">
        <f t="shared" si="136"/>
        <v>29.955174845091459</v>
      </c>
      <c r="S1464" s="147">
        <f t="shared" si="133"/>
        <v>0</v>
      </c>
      <c r="T1464" s="107">
        <f t="shared" si="137"/>
        <v>800</v>
      </c>
      <c r="U1464" s="107">
        <f t="shared" si="138"/>
        <v>14</v>
      </c>
    </row>
    <row r="1465" spans="1:21" s="110" customFormat="1">
      <c r="A1465" s="115" t="s">
        <v>5086</v>
      </c>
      <c r="B1465" s="107">
        <v>113</v>
      </c>
      <c r="C1465" s="107">
        <v>59</v>
      </c>
      <c r="D1465" s="108">
        <f t="shared" si="134"/>
        <v>1.9152542372881356</v>
      </c>
      <c r="E1465" s="117">
        <v>6.6900000000000001E-2</v>
      </c>
      <c r="F1465" s="117">
        <v>6.5</v>
      </c>
      <c r="G1465" s="117">
        <v>1.22</v>
      </c>
      <c r="H1465" s="117">
        <v>6.4</v>
      </c>
      <c r="I1465" s="117">
        <v>0.1328</v>
      </c>
      <c r="J1465" s="117">
        <v>1.7</v>
      </c>
      <c r="K1465" s="107">
        <v>835</v>
      </c>
      <c r="L1465" s="107">
        <v>136</v>
      </c>
      <c r="M1465" s="107">
        <v>810</v>
      </c>
      <c r="N1465" s="107">
        <v>36</v>
      </c>
      <c r="O1465" s="107">
        <v>804</v>
      </c>
      <c r="P1465" s="107">
        <v>13</v>
      </c>
      <c r="Q1465" s="109">
        <f t="shared" si="135"/>
        <v>3.7125748502993994</v>
      </c>
      <c r="R1465" s="109">
        <f t="shared" si="136"/>
        <v>31.519663752549292</v>
      </c>
      <c r="S1465" s="147">
        <f t="shared" si="133"/>
        <v>3.7125748502993994</v>
      </c>
      <c r="T1465" s="107">
        <f t="shared" si="137"/>
        <v>804</v>
      </c>
      <c r="U1465" s="107">
        <f t="shared" si="138"/>
        <v>13</v>
      </c>
    </row>
    <row r="1466" spans="1:21" s="110" customFormat="1">
      <c r="A1466" s="115" t="s">
        <v>5087</v>
      </c>
      <c r="B1466" s="107">
        <v>56</v>
      </c>
      <c r="C1466" s="107">
        <v>317</v>
      </c>
      <c r="D1466" s="108">
        <f t="shared" si="134"/>
        <v>0.17665615141955837</v>
      </c>
      <c r="E1466" s="117">
        <v>6.7199999999999996E-2</v>
      </c>
      <c r="F1466" s="117">
        <v>3.1</v>
      </c>
      <c r="G1466" s="117">
        <v>1.2284999999999999</v>
      </c>
      <c r="H1466" s="117">
        <v>3.3</v>
      </c>
      <c r="I1466" s="117">
        <v>0.13239999999999999</v>
      </c>
      <c r="J1466" s="117">
        <v>1.4</v>
      </c>
      <c r="K1466" s="107">
        <v>843</v>
      </c>
      <c r="L1466" s="107">
        <v>65</v>
      </c>
      <c r="M1466" s="107">
        <v>814</v>
      </c>
      <c r="N1466" s="107">
        <v>18</v>
      </c>
      <c r="O1466" s="107">
        <v>801</v>
      </c>
      <c r="P1466" s="107">
        <v>11</v>
      </c>
      <c r="Q1466" s="109">
        <f t="shared" si="135"/>
        <v>4.9822064056939457</v>
      </c>
      <c r="R1466" s="109">
        <f t="shared" si="136"/>
        <v>14.883390739838049</v>
      </c>
      <c r="S1466" s="147">
        <f t="shared" si="133"/>
        <v>4.9822064056939457</v>
      </c>
      <c r="T1466" s="107">
        <f t="shared" si="137"/>
        <v>801</v>
      </c>
      <c r="U1466" s="107">
        <f t="shared" si="138"/>
        <v>11</v>
      </c>
    </row>
    <row r="1467" spans="1:21" s="110" customFormat="1">
      <c r="A1467" s="115" t="s">
        <v>814</v>
      </c>
      <c r="B1467" s="107">
        <v>166</v>
      </c>
      <c r="C1467" s="107">
        <v>92</v>
      </c>
      <c r="D1467" s="108">
        <f t="shared" si="134"/>
        <v>1.8043478260869565</v>
      </c>
      <c r="E1467" s="117">
        <v>6.7100000000000007E-2</v>
      </c>
      <c r="F1467" s="117">
        <v>5.9</v>
      </c>
      <c r="G1467" s="117">
        <v>1.2568999999999999</v>
      </c>
      <c r="H1467" s="117">
        <v>3.4</v>
      </c>
      <c r="I1467" s="117">
        <v>0.1366</v>
      </c>
      <c r="J1467" s="117">
        <v>2</v>
      </c>
      <c r="K1467" s="107">
        <v>839</v>
      </c>
      <c r="L1467" s="107">
        <v>122</v>
      </c>
      <c r="M1467" s="107">
        <v>827</v>
      </c>
      <c r="N1467" s="107">
        <v>20</v>
      </c>
      <c r="O1467" s="107">
        <v>825</v>
      </c>
      <c r="P1467" s="107">
        <v>15</v>
      </c>
      <c r="Q1467" s="109">
        <f t="shared" si="135"/>
        <v>1.6686531585220488</v>
      </c>
      <c r="R1467" s="109">
        <f t="shared" si="136"/>
        <v>28.819638991957348</v>
      </c>
      <c r="S1467" s="147">
        <f t="shared" si="133"/>
        <v>1.6686531585220488</v>
      </c>
      <c r="T1467" s="107">
        <f t="shared" si="137"/>
        <v>825</v>
      </c>
      <c r="U1467" s="107">
        <f t="shared" si="138"/>
        <v>15</v>
      </c>
    </row>
    <row r="1468" spans="1:21" s="105" customFormat="1">
      <c r="A1468" s="116" t="s">
        <v>6570</v>
      </c>
      <c r="B1468" s="112"/>
      <c r="C1468" s="112"/>
      <c r="D1468" s="103"/>
      <c r="E1468" s="123"/>
      <c r="F1468" s="123"/>
      <c r="G1468" s="123"/>
      <c r="H1468" s="123"/>
      <c r="I1468" s="123"/>
      <c r="J1468" s="123"/>
      <c r="K1468" s="112"/>
      <c r="L1468" s="112"/>
      <c r="M1468" s="112"/>
      <c r="N1468" s="112"/>
      <c r="O1468" s="112"/>
      <c r="P1468" s="112"/>
      <c r="Q1468" s="113"/>
      <c r="R1468" s="113"/>
      <c r="S1468" s="147">
        <f t="shared" si="133"/>
        <v>0</v>
      </c>
      <c r="T1468" s="112"/>
      <c r="U1468" s="112"/>
    </row>
    <row r="1469" spans="1:21" s="110" customFormat="1">
      <c r="A1469" s="115" t="s">
        <v>6569</v>
      </c>
      <c r="B1469" s="107">
        <v>46</v>
      </c>
      <c r="C1469" s="107">
        <v>21</v>
      </c>
      <c r="D1469" s="108">
        <f t="shared" si="134"/>
        <v>2.1904761904761907</v>
      </c>
      <c r="E1469" s="117">
        <v>7.1599999999999997E-2</v>
      </c>
      <c r="F1469" s="117">
        <v>11.1</v>
      </c>
      <c r="G1469" s="117">
        <v>1.3267</v>
      </c>
      <c r="H1469" s="117">
        <v>10.6</v>
      </c>
      <c r="I1469" s="117">
        <v>0.1411</v>
      </c>
      <c r="J1469" s="117">
        <v>2.7</v>
      </c>
      <c r="K1469" s="107">
        <v>976</v>
      </c>
      <c r="L1469" s="107">
        <v>227</v>
      </c>
      <c r="M1469" s="107">
        <v>857</v>
      </c>
      <c r="N1469" s="107">
        <v>61</v>
      </c>
      <c r="O1469" s="107">
        <v>851</v>
      </c>
      <c r="P1469" s="107">
        <v>22</v>
      </c>
      <c r="Q1469" s="109">
        <f t="shared" si="135"/>
        <v>12.807377049180324</v>
      </c>
      <c r="R1469" s="109">
        <f t="shared" si="136"/>
        <v>40.808641850953244</v>
      </c>
      <c r="S1469" s="147">
        <f t="shared" si="133"/>
        <v>12.807377049180324</v>
      </c>
      <c r="T1469" s="107">
        <f t="shared" si="137"/>
        <v>851</v>
      </c>
      <c r="U1469" s="107">
        <f t="shared" si="138"/>
        <v>22</v>
      </c>
    </row>
    <row r="1470" spans="1:21" s="110" customFormat="1">
      <c r="A1470" s="115" t="s">
        <v>5080</v>
      </c>
      <c r="B1470" s="107">
        <v>192</v>
      </c>
      <c r="C1470" s="107">
        <v>168</v>
      </c>
      <c r="D1470" s="108">
        <f t="shared" si="134"/>
        <v>1.1428571428571428</v>
      </c>
      <c r="E1470" s="117">
        <v>7.0699999999999999E-2</v>
      </c>
      <c r="F1470" s="117">
        <v>3.8</v>
      </c>
      <c r="G1470" s="117">
        <v>1.2979000000000001</v>
      </c>
      <c r="H1470" s="117">
        <v>4.0999999999999996</v>
      </c>
      <c r="I1470" s="117">
        <v>0.13189999999999999</v>
      </c>
      <c r="J1470" s="117">
        <v>1.4</v>
      </c>
      <c r="K1470" s="107">
        <v>950</v>
      </c>
      <c r="L1470" s="107">
        <v>75</v>
      </c>
      <c r="M1470" s="107">
        <v>845</v>
      </c>
      <c r="N1470" s="107">
        <v>23</v>
      </c>
      <c r="O1470" s="107">
        <v>799</v>
      </c>
      <c r="P1470" s="107">
        <v>10</v>
      </c>
      <c r="Q1470" s="109">
        <f t="shared" si="135"/>
        <v>15.894736842105262</v>
      </c>
      <c r="R1470" s="109">
        <f t="shared" si="136"/>
        <v>13.44561813902664</v>
      </c>
      <c r="S1470" s="147">
        <f t="shared" si="133"/>
        <v>15.894736842105262</v>
      </c>
      <c r="T1470" s="107">
        <f t="shared" si="137"/>
        <v>799</v>
      </c>
      <c r="U1470" s="107">
        <f t="shared" si="138"/>
        <v>10</v>
      </c>
    </row>
    <row r="1471" spans="1:21" s="110" customFormat="1">
      <c r="A1471" s="115" t="s">
        <v>5081</v>
      </c>
      <c r="B1471" s="107">
        <v>71</v>
      </c>
      <c r="C1471" s="107">
        <v>31</v>
      </c>
      <c r="D1471" s="108">
        <f t="shared" si="134"/>
        <v>2.2903225806451615</v>
      </c>
      <c r="E1471" s="117">
        <v>6.8699999999999997E-2</v>
      </c>
      <c r="F1471" s="117">
        <v>8.1</v>
      </c>
      <c r="G1471" s="117">
        <v>1.2767999999999999</v>
      </c>
      <c r="H1471" s="117">
        <v>8</v>
      </c>
      <c r="I1471" s="117">
        <v>0.13370000000000001</v>
      </c>
      <c r="J1471" s="117">
        <v>2</v>
      </c>
      <c r="K1471" s="107">
        <v>900</v>
      </c>
      <c r="L1471" s="107">
        <v>164</v>
      </c>
      <c r="M1471" s="107">
        <v>835</v>
      </c>
      <c r="N1471" s="107">
        <v>45</v>
      </c>
      <c r="O1471" s="107">
        <v>809</v>
      </c>
      <c r="P1471" s="107">
        <v>16</v>
      </c>
      <c r="Q1471" s="109">
        <f t="shared" si="135"/>
        <v>10.111111111111114</v>
      </c>
      <c r="R1471" s="109">
        <f t="shared" si="136"/>
        <v>32.951892510096471</v>
      </c>
      <c r="S1471" s="147">
        <f t="shared" si="133"/>
        <v>10.111111111111114</v>
      </c>
      <c r="T1471" s="107">
        <f t="shared" si="137"/>
        <v>809</v>
      </c>
      <c r="U1471" s="107">
        <f t="shared" si="138"/>
        <v>16</v>
      </c>
    </row>
    <row r="1472" spans="1:21" s="110" customFormat="1">
      <c r="A1472" s="115" t="s">
        <v>5082</v>
      </c>
      <c r="B1472" s="107">
        <v>45</v>
      </c>
      <c r="C1472" s="107">
        <v>23</v>
      </c>
      <c r="D1472" s="108">
        <f t="shared" si="134"/>
        <v>1.9565217391304348</v>
      </c>
      <c r="E1472" s="117">
        <v>6.8900000000000003E-2</v>
      </c>
      <c r="F1472" s="117">
        <v>11.5</v>
      </c>
      <c r="G1472" s="117">
        <v>1.3591</v>
      </c>
      <c r="H1472" s="117">
        <v>11.4</v>
      </c>
      <c r="I1472" s="117">
        <v>0.14169999999999999</v>
      </c>
      <c r="J1472" s="117">
        <v>3.5</v>
      </c>
      <c r="K1472" s="107">
        <v>894</v>
      </c>
      <c r="L1472" s="107">
        <v>239</v>
      </c>
      <c r="M1472" s="107">
        <v>871</v>
      </c>
      <c r="N1472" s="107">
        <v>67</v>
      </c>
      <c r="O1472" s="107">
        <v>854</v>
      </c>
      <c r="P1472" s="107">
        <v>28</v>
      </c>
      <c r="Q1472" s="109">
        <f t="shared" si="135"/>
        <v>4.4742729306487705</v>
      </c>
      <c r="R1472" s="109">
        <f t="shared" si="136"/>
        <v>51.457957412993352</v>
      </c>
      <c r="S1472" s="147">
        <f t="shared" si="133"/>
        <v>4.4742729306487705</v>
      </c>
      <c r="T1472" s="107">
        <f t="shared" si="137"/>
        <v>854</v>
      </c>
      <c r="U1472" s="107">
        <f t="shared" si="138"/>
        <v>28</v>
      </c>
    </row>
    <row r="1473" spans="1:21" s="110" customFormat="1">
      <c r="A1473" s="115" t="s">
        <v>5083</v>
      </c>
      <c r="B1473" s="107">
        <v>196</v>
      </c>
      <c r="C1473" s="107">
        <v>272</v>
      </c>
      <c r="D1473" s="108">
        <f t="shared" si="134"/>
        <v>0.72058823529411764</v>
      </c>
      <c r="E1473" s="117">
        <v>7.0099999999999996E-2</v>
      </c>
      <c r="F1473" s="117">
        <v>3.8</v>
      </c>
      <c r="G1473" s="117">
        <v>1.2695000000000001</v>
      </c>
      <c r="H1473" s="117">
        <v>3.8</v>
      </c>
      <c r="I1473" s="117">
        <v>0.13059999999999999</v>
      </c>
      <c r="J1473" s="117">
        <v>1.1000000000000001</v>
      </c>
      <c r="K1473" s="107">
        <v>931</v>
      </c>
      <c r="L1473" s="107">
        <v>78</v>
      </c>
      <c r="M1473" s="107">
        <v>832</v>
      </c>
      <c r="N1473" s="107">
        <v>22</v>
      </c>
      <c r="O1473" s="107">
        <v>791</v>
      </c>
      <c r="P1473" s="107">
        <v>8</v>
      </c>
      <c r="Q1473" s="109">
        <f t="shared" si="135"/>
        <v>15.037593984962406</v>
      </c>
      <c r="R1473" s="109">
        <f t="shared" si="136"/>
        <v>14.339806315058087</v>
      </c>
      <c r="S1473" s="147">
        <f t="shared" si="133"/>
        <v>15.037593984962406</v>
      </c>
      <c r="T1473" s="107">
        <f t="shared" si="137"/>
        <v>791</v>
      </c>
      <c r="U1473" s="107">
        <f t="shared" si="138"/>
        <v>8</v>
      </c>
    </row>
    <row r="1474" spans="1:21" s="110" customFormat="1">
      <c r="A1474" s="115" t="s">
        <v>5084</v>
      </c>
      <c r="B1474" s="107">
        <v>195</v>
      </c>
      <c r="C1474" s="107">
        <v>86</v>
      </c>
      <c r="D1474" s="108">
        <f t="shared" si="134"/>
        <v>2.2674418604651163</v>
      </c>
      <c r="E1474" s="117">
        <v>6.8099999999999994E-2</v>
      </c>
      <c r="F1474" s="117">
        <v>11.2</v>
      </c>
      <c r="G1474" s="117">
        <v>1.2786999999999999</v>
      </c>
      <c r="H1474" s="117">
        <v>10.5</v>
      </c>
      <c r="I1474" s="117">
        <v>0.1358</v>
      </c>
      <c r="J1474" s="117">
        <v>3.1</v>
      </c>
      <c r="K1474" s="107">
        <v>870</v>
      </c>
      <c r="L1474" s="107">
        <v>235</v>
      </c>
      <c r="M1474" s="107">
        <v>836</v>
      </c>
      <c r="N1474" s="107">
        <v>60</v>
      </c>
      <c r="O1474" s="107">
        <v>821</v>
      </c>
      <c r="P1474" s="107">
        <v>24</v>
      </c>
      <c r="Q1474" s="109">
        <f t="shared" si="135"/>
        <v>5.6321839080459739</v>
      </c>
      <c r="R1474" s="109">
        <f t="shared" si="136"/>
        <v>51.277991505985099</v>
      </c>
      <c r="S1474" s="147">
        <f t="shared" si="133"/>
        <v>5.6321839080459739</v>
      </c>
      <c r="T1474" s="107">
        <f t="shared" si="137"/>
        <v>821</v>
      </c>
      <c r="U1474" s="107">
        <f t="shared" si="138"/>
        <v>24</v>
      </c>
    </row>
    <row r="1475" spans="1:21" s="110" customFormat="1">
      <c r="A1475" s="115" t="s">
        <v>5085</v>
      </c>
      <c r="B1475" s="107">
        <v>529</v>
      </c>
      <c r="C1475" s="107">
        <v>219</v>
      </c>
      <c r="D1475" s="108">
        <f t="shared" si="134"/>
        <v>2.4155251141552512</v>
      </c>
      <c r="E1475" s="117">
        <v>6.88E-2</v>
      </c>
      <c r="F1475" s="117">
        <v>4.3</v>
      </c>
      <c r="G1475" s="117">
        <v>1.2426999999999999</v>
      </c>
      <c r="H1475" s="117">
        <v>4.3</v>
      </c>
      <c r="I1475" s="117">
        <v>0.13150000000000001</v>
      </c>
      <c r="J1475" s="117">
        <v>1.8</v>
      </c>
      <c r="K1475" s="107">
        <v>892</v>
      </c>
      <c r="L1475" s="107">
        <v>95</v>
      </c>
      <c r="M1475" s="107">
        <v>820</v>
      </c>
      <c r="N1475" s="107">
        <v>24</v>
      </c>
      <c r="O1475" s="107">
        <v>797</v>
      </c>
      <c r="P1475" s="107">
        <v>14</v>
      </c>
      <c r="Q1475" s="109">
        <f t="shared" si="135"/>
        <v>10.65022421524664</v>
      </c>
      <c r="R1475" s="109">
        <f t="shared" si="136"/>
        <v>19.289031442185305</v>
      </c>
      <c r="S1475" s="147">
        <f t="shared" si="133"/>
        <v>10.65022421524664</v>
      </c>
      <c r="T1475" s="107">
        <f t="shared" si="137"/>
        <v>797</v>
      </c>
      <c r="U1475" s="107">
        <f t="shared" si="138"/>
        <v>14</v>
      </c>
    </row>
    <row r="1476" spans="1:21" s="110" customFormat="1">
      <c r="A1476" s="115" t="s">
        <v>5086</v>
      </c>
      <c r="B1476" s="107">
        <v>177</v>
      </c>
      <c r="C1476" s="107">
        <v>313</v>
      </c>
      <c r="D1476" s="108">
        <f t="shared" si="134"/>
        <v>0.56549520766773165</v>
      </c>
      <c r="E1476" s="117">
        <v>6.9699999999999998E-2</v>
      </c>
      <c r="F1476" s="117">
        <v>2.9</v>
      </c>
      <c r="G1476" s="117">
        <v>1.2615000000000001</v>
      </c>
      <c r="H1476" s="117">
        <v>3.2</v>
      </c>
      <c r="I1476" s="117">
        <v>0.13150000000000001</v>
      </c>
      <c r="J1476" s="117">
        <v>1.7</v>
      </c>
      <c r="K1476" s="107">
        <v>918</v>
      </c>
      <c r="L1476" s="107">
        <v>59</v>
      </c>
      <c r="M1476" s="107">
        <v>829</v>
      </c>
      <c r="N1476" s="107">
        <v>18</v>
      </c>
      <c r="O1476" s="107">
        <v>796</v>
      </c>
      <c r="P1476" s="107">
        <v>13</v>
      </c>
      <c r="Q1476" s="109">
        <f t="shared" si="135"/>
        <v>13.289760348583879</v>
      </c>
      <c r="R1476" s="109">
        <f t="shared" si="136"/>
        <v>11.499982028012532</v>
      </c>
      <c r="S1476" s="147">
        <f t="shared" ref="S1476:S1539" si="139">IF(OR(Q1476-R1476&gt;10,Q1476+R1476&lt;-5),"X",Q1476)</f>
        <v>13.289760348583879</v>
      </c>
      <c r="T1476" s="107">
        <f t="shared" si="137"/>
        <v>796</v>
      </c>
      <c r="U1476" s="107">
        <f t="shared" si="138"/>
        <v>13</v>
      </c>
    </row>
    <row r="1477" spans="1:21" s="110" customFormat="1">
      <c r="A1477" s="115" t="s">
        <v>5087</v>
      </c>
      <c r="B1477" s="107">
        <v>194</v>
      </c>
      <c r="C1477" s="107">
        <v>102</v>
      </c>
      <c r="D1477" s="108">
        <f t="shared" ref="D1477:D1540" si="140">B1477/C1477</f>
        <v>1.9019607843137254</v>
      </c>
      <c r="E1477" s="117">
        <v>6.5500000000000003E-2</v>
      </c>
      <c r="F1477" s="117">
        <v>7.7</v>
      </c>
      <c r="G1477" s="117">
        <v>1.1749000000000001</v>
      </c>
      <c r="H1477" s="117">
        <v>7.5</v>
      </c>
      <c r="I1477" s="117">
        <v>0.13059999999999999</v>
      </c>
      <c r="J1477" s="117">
        <v>1.9</v>
      </c>
      <c r="K1477" s="107">
        <v>791</v>
      </c>
      <c r="L1477" s="107">
        <v>162</v>
      </c>
      <c r="M1477" s="107">
        <v>789</v>
      </c>
      <c r="N1477" s="107">
        <v>41</v>
      </c>
      <c r="O1477" s="107">
        <v>791</v>
      </c>
      <c r="P1477" s="107">
        <v>14</v>
      </c>
      <c r="Q1477" s="109">
        <f t="shared" ref="Q1477:Q1540" si="141">(1-O1477/K1477)*100</f>
        <v>0</v>
      </c>
      <c r="R1477" s="109">
        <f t="shared" ref="R1477:R1540" si="142">SQRT((2*P1477)^2*(-1/K1477)^2+(2*L1477)^2*(O1477/K1477^2)^2)*100</f>
        <v>41.113479897199184</v>
      </c>
      <c r="S1477" s="147">
        <f t="shared" si="139"/>
        <v>0</v>
      </c>
      <c r="T1477" s="107">
        <f t="shared" ref="T1477:T1540" si="143">IF(O1477&lt;=1000,O1477,K1477)</f>
        <v>791</v>
      </c>
      <c r="U1477" s="107">
        <f t="shared" ref="U1477:U1540" si="144">IF(T1477=O1477,P1477,L1477)</f>
        <v>14</v>
      </c>
    </row>
    <row r="1478" spans="1:21" s="110" customFormat="1">
      <c r="A1478" s="115" t="s">
        <v>814</v>
      </c>
      <c r="B1478" s="107">
        <v>79</v>
      </c>
      <c r="C1478" s="107">
        <v>35</v>
      </c>
      <c r="D1478" s="108">
        <f t="shared" si="140"/>
        <v>2.2571428571428571</v>
      </c>
      <c r="E1478" s="117">
        <v>6.9500000000000006E-2</v>
      </c>
      <c r="F1478" s="117">
        <v>8.9</v>
      </c>
      <c r="G1478" s="117">
        <v>1.2907999999999999</v>
      </c>
      <c r="H1478" s="117">
        <v>8.6999999999999993</v>
      </c>
      <c r="I1478" s="117">
        <v>0.1363</v>
      </c>
      <c r="J1478" s="117">
        <v>2.4</v>
      </c>
      <c r="K1478" s="107">
        <v>922</v>
      </c>
      <c r="L1478" s="107">
        <v>185</v>
      </c>
      <c r="M1478" s="107">
        <v>842</v>
      </c>
      <c r="N1478" s="107">
        <v>50</v>
      </c>
      <c r="O1478" s="107">
        <v>823</v>
      </c>
      <c r="P1478" s="107">
        <v>18</v>
      </c>
      <c r="Q1478" s="109">
        <f t="shared" si="141"/>
        <v>10.73752711496746</v>
      </c>
      <c r="R1478" s="109">
        <f t="shared" si="142"/>
        <v>36.033338441434211</v>
      </c>
      <c r="S1478" s="147">
        <f t="shared" si="139"/>
        <v>10.73752711496746</v>
      </c>
      <c r="T1478" s="107">
        <f t="shared" si="143"/>
        <v>823</v>
      </c>
      <c r="U1478" s="107">
        <f t="shared" si="144"/>
        <v>18</v>
      </c>
    </row>
    <row r="1479" spans="1:21" s="110" customFormat="1">
      <c r="A1479" s="115" t="s">
        <v>859</v>
      </c>
      <c r="B1479" s="107">
        <v>432</v>
      </c>
      <c r="C1479" s="107">
        <v>165</v>
      </c>
      <c r="D1479" s="108">
        <f t="shared" si="140"/>
        <v>2.6181818181818182</v>
      </c>
      <c r="E1479" s="117">
        <v>6.8599999999999994E-2</v>
      </c>
      <c r="F1479" s="117">
        <v>5.0999999999999996</v>
      </c>
      <c r="G1479" s="117">
        <v>1.2379</v>
      </c>
      <c r="H1479" s="117">
        <v>4.8</v>
      </c>
      <c r="I1479" s="117">
        <v>0.13120000000000001</v>
      </c>
      <c r="J1479" s="117">
        <v>1.4</v>
      </c>
      <c r="K1479" s="107">
        <v>887</v>
      </c>
      <c r="L1479" s="107">
        <v>100</v>
      </c>
      <c r="M1479" s="107">
        <v>818</v>
      </c>
      <c r="N1479" s="107">
        <v>27</v>
      </c>
      <c r="O1479" s="107">
        <v>795</v>
      </c>
      <c r="P1479" s="107">
        <v>11</v>
      </c>
      <c r="Q1479" s="109">
        <f t="shared" si="141"/>
        <v>10.372040586245767</v>
      </c>
      <c r="R1479" s="109">
        <f t="shared" si="142"/>
        <v>20.36086789303334</v>
      </c>
      <c r="S1479" s="147">
        <f t="shared" si="139"/>
        <v>10.372040586245767</v>
      </c>
      <c r="T1479" s="107">
        <f t="shared" si="143"/>
        <v>795</v>
      </c>
      <c r="U1479" s="107">
        <f t="shared" si="144"/>
        <v>11</v>
      </c>
    </row>
    <row r="1480" spans="1:21" s="110" customFormat="1">
      <c r="A1480" s="115" t="s">
        <v>877</v>
      </c>
      <c r="B1480" s="107">
        <v>268</v>
      </c>
      <c r="C1480" s="107">
        <v>506</v>
      </c>
      <c r="D1480" s="108">
        <f t="shared" si="140"/>
        <v>0.52964426877470361</v>
      </c>
      <c r="E1480" s="117">
        <v>6.9500000000000006E-2</v>
      </c>
      <c r="F1480" s="117">
        <v>3</v>
      </c>
      <c r="G1480" s="117">
        <v>1.2601</v>
      </c>
      <c r="H1480" s="117">
        <v>3.1</v>
      </c>
      <c r="I1480" s="117">
        <v>0.13020000000000001</v>
      </c>
      <c r="J1480" s="117">
        <v>1</v>
      </c>
      <c r="K1480" s="107">
        <v>917</v>
      </c>
      <c r="L1480" s="107">
        <v>61</v>
      </c>
      <c r="M1480" s="107">
        <v>828</v>
      </c>
      <c r="N1480" s="107">
        <v>18</v>
      </c>
      <c r="O1480" s="107">
        <v>789</v>
      </c>
      <c r="P1480" s="107">
        <v>7</v>
      </c>
      <c r="Q1480" s="109">
        <f t="shared" si="141"/>
        <v>13.958560523446017</v>
      </c>
      <c r="R1480" s="109">
        <f t="shared" si="142"/>
        <v>11.54853175246676</v>
      </c>
      <c r="S1480" s="147">
        <f t="shared" si="139"/>
        <v>13.958560523446017</v>
      </c>
      <c r="T1480" s="107">
        <f t="shared" si="143"/>
        <v>789</v>
      </c>
      <c r="U1480" s="107">
        <f t="shared" si="144"/>
        <v>7</v>
      </c>
    </row>
    <row r="1481" spans="1:21" s="110" customFormat="1">
      <c r="A1481" s="115" t="s">
        <v>808</v>
      </c>
      <c r="B1481" s="107">
        <v>454</v>
      </c>
      <c r="C1481" s="107">
        <v>394</v>
      </c>
      <c r="D1481" s="108">
        <f t="shared" si="140"/>
        <v>1.1522842639593909</v>
      </c>
      <c r="E1481" s="117">
        <v>6.6900000000000001E-2</v>
      </c>
      <c r="F1481" s="117">
        <v>2.7</v>
      </c>
      <c r="G1481" s="117">
        <v>1.2238</v>
      </c>
      <c r="H1481" s="117">
        <v>2.6</v>
      </c>
      <c r="I1481" s="117">
        <v>0.13250000000000001</v>
      </c>
      <c r="J1481" s="117">
        <v>1.1000000000000001</v>
      </c>
      <c r="K1481" s="107">
        <v>833</v>
      </c>
      <c r="L1481" s="107">
        <v>56</v>
      </c>
      <c r="M1481" s="107">
        <v>812</v>
      </c>
      <c r="N1481" s="107">
        <v>15</v>
      </c>
      <c r="O1481" s="107">
        <v>802</v>
      </c>
      <c r="P1481" s="107">
        <v>9</v>
      </c>
      <c r="Q1481" s="109">
        <f t="shared" si="141"/>
        <v>3.7214885954381716</v>
      </c>
      <c r="R1481" s="109">
        <f t="shared" si="142"/>
        <v>13.124123474852805</v>
      </c>
      <c r="S1481" s="147">
        <f t="shared" si="139"/>
        <v>3.7214885954381716</v>
      </c>
      <c r="T1481" s="107">
        <f t="shared" si="143"/>
        <v>802</v>
      </c>
      <c r="U1481" s="107">
        <f t="shared" si="144"/>
        <v>9</v>
      </c>
    </row>
    <row r="1482" spans="1:21" s="110" customFormat="1">
      <c r="A1482" s="115" t="s">
        <v>883</v>
      </c>
      <c r="B1482" s="107">
        <v>57</v>
      </c>
      <c r="C1482" s="107">
        <v>300</v>
      </c>
      <c r="D1482" s="108">
        <f t="shared" si="140"/>
        <v>0.19</v>
      </c>
      <c r="E1482" s="117">
        <v>6.8400000000000002E-2</v>
      </c>
      <c r="F1482" s="117">
        <v>2.5</v>
      </c>
      <c r="G1482" s="117">
        <v>1.2402</v>
      </c>
      <c r="H1482" s="117">
        <v>2.5</v>
      </c>
      <c r="I1482" s="117">
        <v>0.13089999999999999</v>
      </c>
      <c r="J1482" s="117">
        <v>0.8</v>
      </c>
      <c r="K1482" s="107">
        <v>880</v>
      </c>
      <c r="L1482" s="107">
        <v>52</v>
      </c>
      <c r="M1482" s="107">
        <v>819</v>
      </c>
      <c r="N1482" s="107">
        <v>14</v>
      </c>
      <c r="O1482" s="107">
        <v>793</v>
      </c>
      <c r="P1482" s="107">
        <v>6</v>
      </c>
      <c r="Q1482" s="109">
        <f t="shared" si="141"/>
        <v>9.8863636363636367</v>
      </c>
      <c r="R1482" s="109">
        <f t="shared" si="142"/>
        <v>10.736740815930757</v>
      </c>
      <c r="S1482" s="147">
        <f t="shared" si="139"/>
        <v>9.8863636363636367</v>
      </c>
      <c r="T1482" s="107">
        <f t="shared" si="143"/>
        <v>793</v>
      </c>
      <c r="U1482" s="107">
        <f t="shared" si="144"/>
        <v>6</v>
      </c>
    </row>
    <row r="1483" spans="1:21" s="105" customFormat="1">
      <c r="A1483" s="111" t="s">
        <v>6571</v>
      </c>
      <c r="B1483" s="112"/>
      <c r="C1483" s="112"/>
      <c r="D1483" s="103"/>
      <c r="E1483" s="123"/>
      <c r="F1483" s="123"/>
      <c r="G1483" s="123"/>
      <c r="H1483" s="123"/>
      <c r="I1483" s="123"/>
      <c r="J1483" s="123"/>
      <c r="K1483" s="112"/>
      <c r="L1483" s="112"/>
      <c r="M1483" s="112"/>
      <c r="N1483" s="112"/>
      <c r="O1483" s="112"/>
      <c r="P1483" s="112"/>
      <c r="Q1483" s="113"/>
      <c r="R1483" s="113"/>
      <c r="S1483" s="147">
        <f t="shared" si="139"/>
        <v>0</v>
      </c>
      <c r="T1483" s="112"/>
      <c r="U1483" s="112"/>
    </row>
    <row r="1484" spans="1:21" s="110" customFormat="1">
      <c r="A1484" s="106" t="s">
        <v>5088</v>
      </c>
      <c r="B1484" s="107">
        <v>61</v>
      </c>
      <c r="C1484" s="107">
        <v>100</v>
      </c>
      <c r="D1484" s="108">
        <f t="shared" si="140"/>
        <v>0.61</v>
      </c>
      <c r="E1484" s="117">
        <v>6.7100000000000007E-2</v>
      </c>
      <c r="F1484" s="117">
        <v>2</v>
      </c>
      <c r="G1484" s="117">
        <v>1.179</v>
      </c>
      <c r="H1484" s="117">
        <v>2.7</v>
      </c>
      <c r="I1484" s="117">
        <v>0.12740000000000001</v>
      </c>
      <c r="J1484" s="117">
        <v>1.7</v>
      </c>
      <c r="K1484" s="107">
        <v>771</v>
      </c>
      <c r="L1484" s="107">
        <v>13</v>
      </c>
      <c r="M1484" s="107"/>
      <c r="N1484" s="107"/>
      <c r="O1484" s="107">
        <v>770</v>
      </c>
      <c r="P1484" s="107">
        <v>13</v>
      </c>
      <c r="Q1484" s="109">
        <f t="shared" si="141"/>
        <v>0.12970168612191912</v>
      </c>
      <c r="R1484" s="109">
        <f t="shared" si="142"/>
        <v>4.7659811924529585</v>
      </c>
      <c r="S1484" s="147">
        <f t="shared" si="139"/>
        <v>0.12970168612191912</v>
      </c>
      <c r="T1484" s="107">
        <f t="shared" si="143"/>
        <v>770</v>
      </c>
      <c r="U1484" s="107">
        <f t="shared" si="144"/>
        <v>13</v>
      </c>
    </row>
    <row r="1485" spans="1:21" s="110" customFormat="1">
      <c r="A1485" s="106" t="s">
        <v>5089</v>
      </c>
      <c r="B1485" s="107">
        <v>116</v>
      </c>
      <c r="C1485" s="107">
        <v>132</v>
      </c>
      <c r="D1485" s="108">
        <f t="shared" si="140"/>
        <v>0.87878787878787878</v>
      </c>
      <c r="E1485" s="117">
        <v>6.7299999999999999E-2</v>
      </c>
      <c r="F1485" s="117">
        <v>2</v>
      </c>
      <c r="G1485" s="117">
        <v>1.2529999999999999</v>
      </c>
      <c r="H1485" s="117">
        <v>2.6</v>
      </c>
      <c r="I1485" s="117">
        <v>0.13500000000000001</v>
      </c>
      <c r="J1485" s="117">
        <v>1.7</v>
      </c>
      <c r="K1485" s="107">
        <v>816</v>
      </c>
      <c r="L1485" s="107">
        <v>13</v>
      </c>
      <c r="M1485" s="107"/>
      <c r="N1485" s="107"/>
      <c r="O1485" s="107">
        <v>816</v>
      </c>
      <c r="P1485" s="107">
        <v>13</v>
      </c>
      <c r="Q1485" s="109">
        <f t="shared" si="141"/>
        <v>0</v>
      </c>
      <c r="R1485" s="109">
        <f t="shared" si="142"/>
        <v>4.5060726252083914</v>
      </c>
      <c r="S1485" s="147">
        <f t="shared" si="139"/>
        <v>0</v>
      </c>
      <c r="T1485" s="107">
        <f t="shared" si="143"/>
        <v>816</v>
      </c>
      <c r="U1485" s="107">
        <f t="shared" si="144"/>
        <v>13</v>
      </c>
    </row>
    <row r="1486" spans="1:21" s="110" customFormat="1">
      <c r="A1486" s="106" t="s">
        <v>5090</v>
      </c>
      <c r="B1486" s="107">
        <v>64</v>
      </c>
      <c r="C1486" s="107">
        <v>144</v>
      </c>
      <c r="D1486" s="108">
        <f t="shared" si="140"/>
        <v>0.44444444444444442</v>
      </c>
      <c r="E1486" s="117">
        <v>6.9800000000000001E-2</v>
      </c>
      <c r="F1486" s="117">
        <v>1.8</v>
      </c>
      <c r="G1486" s="117">
        <v>1.288</v>
      </c>
      <c r="H1486" s="117">
        <v>2.4</v>
      </c>
      <c r="I1486" s="117">
        <v>0.13389999999999999</v>
      </c>
      <c r="J1486" s="117">
        <v>1.6</v>
      </c>
      <c r="K1486" s="107">
        <v>806</v>
      </c>
      <c r="L1486" s="107">
        <v>13</v>
      </c>
      <c r="M1486" s="107"/>
      <c r="N1486" s="107"/>
      <c r="O1486" s="107">
        <v>808</v>
      </c>
      <c r="P1486" s="107">
        <v>13</v>
      </c>
      <c r="Q1486" s="109">
        <f t="shared" si="141"/>
        <v>-0.24813895781636841</v>
      </c>
      <c r="R1486" s="109">
        <f t="shared" si="142"/>
        <v>4.5676427641532573</v>
      </c>
      <c r="S1486" s="147">
        <f t="shared" si="139"/>
        <v>-0.24813895781636841</v>
      </c>
      <c r="T1486" s="107">
        <f t="shared" si="143"/>
        <v>808</v>
      </c>
      <c r="U1486" s="107">
        <f t="shared" si="144"/>
        <v>13</v>
      </c>
    </row>
    <row r="1487" spans="1:21" s="110" customFormat="1">
      <c r="A1487" s="106" t="s">
        <v>5091</v>
      </c>
      <c r="B1487" s="107">
        <v>26</v>
      </c>
      <c r="C1487" s="107">
        <v>37</v>
      </c>
      <c r="D1487" s="108">
        <f t="shared" si="140"/>
        <v>0.70270270270270274</v>
      </c>
      <c r="E1487" s="117">
        <v>6.7000000000000004E-2</v>
      </c>
      <c r="F1487" s="117">
        <v>3.9</v>
      </c>
      <c r="G1487" s="117">
        <v>1.1739999999999999</v>
      </c>
      <c r="H1487" s="117">
        <v>4.5999999999999996</v>
      </c>
      <c r="I1487" s="117">
        <v>0.12720000000000001</v>
      </c>
      <c r="J1487" s="117">
        <v>2.2999999999999998</v>
      </c>
      <c r="K1487" s="107">
        <v>770</v>
      </c>
      <c r="L1487" s="107">
        <v>18</v>
      </c>
      <c r="M1487" s="107"/>
      <c r="N1487" s="107"/>
      <c r="O1487" s="107">
        <v>768</v>
      </c>
      <c r="P1487" s="107">
        <v>17</v>
      </c>
      <c r="Q1487" s="109">
        <f t="shared" si="141"/>
        <v>0.25974025974025983</v>
      </c>
      <c r="R1487" s="109">
        <f t="shared" si="142"/>
        <v>6.4220434859579418</v>
      </c>
      <c r="S1487" s="147">
        <f t="shared" si="139"/>
        <v>0.25974025974025983</v>
      </c>
      <c r="T1487" s="107">
        <f t="shared" si="143"/>
        <v>768</v>
      </c>
      <c r="U1487" s="107">
        <f t="shared" si="144"/>
        <v>17</v>
      </c>
    </row>
    <row r="1488" spans="1:21" s="110" customFormat="1">
      <c r="A1488" s="106" t="s">
        <v>5092</v>
      </c>
      <c r="B1488" s="107">
        <v>28</v>
      </c>
      <c r="C1488" s="107">
        <v>31</v>
      </c>
      <c r="D1488" s="108">
        <f t="shared" si="140"/>
        <v>0.90322580645161288</v>
      </c>
      <c r="E1488" s="117">
        <v>7.2999999999999995E-2</v>
      </c>
      <c r="F1488" s="117">
        <v>5.7</v>
      </c>
      <c r="G1488" s="117">
        <v>1.323</v>
      </c>
      <c r="H1488" s="117">
        <v>6.1</v>
      </c>
      <c r="I1488" s="117">
        <v>0.13150000000000001</v>
      </c>
      <c r="J1488" s="117">
        <v>2.2000000000000002</v>
      </c>
      <c r="K1488" s="107">
        <v>790</v>
      </c>
      <c r="L1488" s="107">
        <v>17</v>
      </c>
      <c r="M1488" s="107"/>
      <c r="N1488" s="107"/>
      <c r="O1488" s="107">
        <v>794</v>
      </c>
      <c r="P1488" s="107">
        <v>19</v>
      </c>
      <c r="Q1488" s="109">
        <f t="shared" si="141"/>
        <v>-0.50632911392405333</v>
      </c>
      <c r="R1488" s="109">
        <f t="shared" si="142"/>
        <v>6.4690058447163201</v>
      </c>
      <c r="S1488" s="147">
        <f t="shared" si="139"/>
        <v>-0.50632911392405333</v>
      </c>
      <c r="T1488" s="107">
        <f t="shared" si="143"/>
        <v>794</v>
      </c>
      <c r="U1488" s="107">
        <f t="shared" si="144"/>
        <v>19</v>
      </c>
    </row>
    <row r="1489" spans="1:21" s="110" customFormat="1">
      <c r="A1489" s="106" t="s">
        <v>5093</v>
      </c>
      <c r="B1489" s="107">
        <v>92</v>
      </c>
      <c r="C1489" s="107">
        <v>104</v>
      </c>
      <c r="D1489" s="108">
        <f t="shared" si="140"/>
        <v>0.88461538461538458</v>
      </c>
      <c r="E1489" s="117">
        <v>7.5800000000000006E-2</v>
      </c>
      <c r="F1489" s="117">
        <v>2.1</v>
      </c>
      <c r="G1489" s="117">
        <v>1.5580000000000001</v>
      </c>
      <c r="H1489" s="117">
        <v>2.7</v>
      </c>
      <c r="I1489" s="117">
        <v>0.14899999999999999</v>
      </c>
      <c r="J1489" s="117">
        <v>1.7</v>
      </c>
      <c r="K1489" s="107">
        <v>888</v>
      </c>
      <c r="L1489" s="107">
        <v>15</v>
      </c>
      <c r="M1489" s="107"/>
      <c r="N1489" s="107"/>
      <c r="O1489" s="107">
        <v>889</v>
      </c>
      <c r="P1489" s="107">
        <v>15</v>
      </c>
      <c r="Q1489" s="109">
        <f t="shared" si="141"/>
        <v>-0.11261261261261701</v>
      </c>
      <c r="R1489" s="109">
        <f t="shared" si="142"/>
        <v>4.7804394521902642</v>
      </c>
      <c r="S1489" s="147">
        <f t="shared" si="139"/>
        <v>-0.11261261261261701</v>
      </c>
      <c r="T1489" s="107">
        <f t="shared" si="143"/>
        <v>889</v>
      </c>
      <c r="U1489" s="107">
        <f t="shared" si="144"/>
        <v>15</v>
      </c>
    </row>
    <row r="1490" spans="1:21" s="110" customFormat="1">
      <c r="A1490" s="106" t="s">
        <v>5094</v>
      </c>
      <c r="B1490" s="107">
        <v>60</v>
      </c>
      <c r="C1490" s="107">
        <v>75</v>
      </c>
      <c r="D1490" s="108">
        <f t="shared" si="140"/>
        <v>0.8</v>
      </c>
      <c r="E1490" s="117">
        <v>6.6699999999999995E-2</v>
      </c>
      <c r="F1490" s="117">
        <v>2.5</v>
      </c>
      <c r="G1490" s="117">
        <v>1.212</v>
      </c>
      <c r="H1490" s="117">
        <v>3.1</v>
      </c>
      <c r="I1490" s="117">
        <v>0.13189999999999999</v>
      </c>
      <c r="J1490" s="117">
        <v>1.9</v>
      </c>
      <c r="K1490" s="107">
        <v>798</v>
      </c>
      <c r="L1490" s="107">
        <v>15</v>
      </c>
      <c r="M1490" s="107"/>
      <c r="N1490" s="107"/>
      <c r="O1490" s="107">
        <v>798</v>
      </c>
      <c r="P1490" s="107">
        <v>14</v>
      </c>
      <c r="Q1490" s="109">
        <f t="shared" si="141"/>
        <v>0</v>
      </c>
      <c r="R1490" s="109">
        <f t="shared" si="142"/>
        <v>5.1424272001712259</v>
      </c>
      <c r="S1490" s="147">
        <f t="shared" si="139"/>
        <v>0</v>
      </c>
      <c r="T1490" s="107">
        <f t="shared" si="143"/>
        <v>798</v>
      </c>
      <c r="U1490" s="107">
        <f t="shared" si="144"/>
        <v>14</v>
      </c>
    </row>
    <row r="1491" spans="1:21" s="110" customFormat="1">
      <c r="A1491" s="106" t="s">
        <v>5095</v>
      </c>
      <c r="B1491" s="107">
        <v>161</v>
      </c>
      <c r="C1491" s="107">
        <v>147</v>
      </c>
      <c r="D1491" s="108">
        <f t="shared" si="140"/>
        <v>1.0952380952380953</v>
      </c>
      <c r="E1491" s="117">
        <v>5.9700000000000003E-2</v>
      </c>
      <c r="F1491" s="117">
        <v>4.2</v>
      </c>
      <c r="G1491" s="117">
        <v>1.167</v>
      </c>
      <c r="H1491" s="117">
        <v>4.5</v>
      </c>
      <c r="I1491" s="117">
        <v>0.14169999999999999</v>
      </c>
      <c r="J1491" s="117">
        <v>1.7</v>
      </c>
      <c r="K1491" s="107">
        <v>863</v>
      </c>
      <c r="L1491" s="107">
        <v>14</v>
      </c>
      <c r="M1491" s="107"/>
      <c r="N1491" s="107"/>
      <c r="O1491" s="107">
        <v>861</v>
      </c>
      <c r="P1491" s="107">
        <v>14</v>
      </c>
      <c r="Q1491" s="109">
        <f t="shared" si="141"/>
        <v>0.2317497103128674</v>
      </c>
      <c r="R1491" s="109">
        <f t="shared" si="142"/>
        <v>4.5830964379686909</v>
      </c>
      <c r="S1491" s="147">
        <f t="shared" si="139"/>
        <v>0.2317497103128674</v>
      </c>
      <c r="T1491" s="107">
        <f t="shared" si="143"/>
        <v>861</v>
      </c>
      <c r="U1491" s="107">
        <f t="shared" si="144"/>
        <v>14</v>
      </c>
    </row>
    <row r="1492" spans="1:21" s="110" customFormat="1">
      <c r="A1492" s="106" t="s">
        <v>5096</v>
      </c>
      <c r="B1492" s="107">
        <v>11</v>
      </c>
      <c r="C1492" s="107">
        <v>32</v>
      </c>
      <c r="D1492" s="108">
        <f t="shared" si="140"/>
        <v>0.34375</v>
      </c>
      <c r="E1492" s="117">
        <v>5.8099999999999999E-2</v>
      </c>
      <c r="F1492" s="117">
        <v>7.2</v>
      </c>
      <c r="G1492" s="117">
        <v>1.0229999999999999</v>
      </c>
      <c r="H1492" s="117">
        <v>7.6</v>
      </c>
      <c r="I1492" s="117">
        <v>0.12759999999999999</v>
      </c>
      <c r="J1492" s="117">
        <v>2.5</v>
      </c>
      <c r="K1492" s="107">
        <v>781</v>
      </c>
      <c r="L1492" s="107">
        <v>19</v>
      </c>
      <c r="M1492" s="107"/>
      <c r="N1492" s="107"/>
      <c r="O1492" s="107">
        <v>769</v>
      </c>
      <c r="P1492" s="107">
        <v>19</v>
      </c>
      <c r="Q1492" s="109">
        <f t="shared" si="141"/>
        <v>1.5364916773367487</v>
      </c>
      <c r="R1492" s="109">
        <f t="shared" si="142"/>
        <v>6.8282787835129799</v>
      </c>
      <c r="S1492" s="147">
        <f t="shared" si="139"/>
        <v>1.5364916773367487</v>
      </c>
      <c r="T1492" s="107">
        <f t="shared" si="143"/>
        <v>769</v>
      </c>
      <c r="U1492" s="107">
        <f t="shared" si="144"/>
        <v>19</v>
      </c>
    </row>
    <row r="1493" spans="1:21" s="110" customFormat="1">
      <c r="A1493" s="106" t="s">
        <v>5097</v>
      </c>
      <c r="B1493" s="107">
        <v>109</v>
      </c>
      <c r="C1493" s="107">
        <v>111</v>
      </c>
      <c r="D1493" s="108">
        <f t="shared" si="140"/>
        <v>0.98198198198198194</v>
      </c>
      <c r="E1493" s="117">
        <v>6.83E-2</v>
      </c>
      <c r="F1493" s="117">
        <v>3.8</v>
      </c>
      <c r="G1493" s="117">
        <v>1.224</v>
      </c>
      <c r="H1493" s="117">
        <v>4.3</v>
      </c>
      <c r="I1493" s="117">
        <v>0.12989999999999999</v>
      </c>
      <c r="J1493" s="117">
        <v>1.9</v>
      </c>
      <c r="K1493" s="107">
        <v>785</v>
      </c>
      <c r="L1493" s="107">
        <v>14</v>
      </c>
      <c r="M1493" s="107"/>
      <c r="N1493" s="107"/>
      <c r="O1493" s="107">
        <v>786</v>
      </c>
      <c r="P1493" s="107">
        <v>14</v>
      </c>
      <c r="Q1493" s="109">
        <f t="shared" si="141"/>
        <v>-0.12738853503184711</v>
      </c>
      <c r="R1493" s="109">
        <f t="shared" si="142"/>
        <v>5.0475426008731183</v>
      </c>
      <c r="S1493" s="147">
        <f t="shared" si="139"/>
        <v>-0.12738853503184711</v>
      </c>
      <c r="T1493" s="107">
        <f t="shared" si="143"/>
        <v>786</v>
      </c>
      <c r="U1493" s="107">
        <f t="shared" si="144"/>
        <v>14</v>
      </c>
    </row>
    <row r="1494" spans="1:21" s="110" customFormat="1">
      <c r="A1494" s="106" t="s">
        <v>5098</v>
      </c>
      <c r="B1494" s="107">
        <v>42</v>
      </c>
      <c r="C1494" s="107">
        <v>60</v>
      </c>
      <c r="D1494" s="108">
        <f t="shared" si="140"/>
        <v>0.7</v>
      </c>
      <c r="E1494" s="117">
        <v>6.6799999999999998E-2</v>
      </c>
      <c r="F1494" s="117">
        <v>4.0999999999999996</v>
      </c>
      <c r="G1494" s="117">
        <v>1.22</v>
      </c>
      <c r="H1494" s="117">
        <v>4.4000000000000004</v>
      </c>
      <c r="I1494" s="117">
        <v>0.13250000000000001</v>
      </c>
      <c r="J1494" s="117">
        <v>1.6</v>
      </c>
      <c r="K1494" s="107">
        <v>801</v>
      </c>
      <c r="L1494" s="107">
        <v>13</v>
      </c>
      <c r="M1494" s="107"/>
      <c r="N1494" s="107"/>
      <c r="O1494" s="107">
        <v>797</v>
      </c>
      <c r="P1494" s="107">
        <v>13</v>
      </c>
      <c r="Q1494" s="109">
        <f t="shared" si="141"/>
        <v>0.4993757802746579</v>
      </c>
      <c r="R1494" s="109">
        <f t="shared" si="142"/>
        <v>4.5790085401245832</v>
      </c>
      <c r="S1494" s="147">
        <f t="shared" si="139"/>
        <v>0.4993757802746579</v>
      </c>
      <c r="T1494" s="107">
        <f t="shared" si="143"/>
        <v>797</v>
      </c>
      <c r="U1494" s="107">
        <f t="shared" si="144"/>
        <v>13</v>
      </c>
    </row>
    <row r="1495" spans="1:21" s="110" customFormat="1">
      <c r="A1495" s="106" t="s">
        <v>5099</v>
      </c>
      <c r="B1495" s="107">
        <v>117</v>
      </c>
      <c r="C1495" s="107">
        <v>170</v>
      </c>
      <c r="D1495" s="108">
        <f t="shared" si="140"/>
        <v>0.68823529411764706</v>
      </c>
      <c r="E1495" s="117">
        <v>6.1600000000000002E-2</v>
      </c>
      <c r="F1495" s="117">
        <v>4.2</v>
      </c>
      <c r="G1495" s="117">
        <v>1.1919999999999999</v>
      </c>
      <c r="H1495" s="117">
        <v>4.3</v>
      </c>
      <c r="I1495" s="117">
        <v>0.1404</v>
      </c>
      <c r="J1495" s="117">
        <v>1.1000000000000001</v>
      </c>
      <c r="K1495" s="107">
        <v>853</v>
      </c>
      <c r="L1495" s="107">
        <v>9.3000000000000007</v>
      </c>
      <c r="M1495" s="107"/>
      <c r="N1495" s="107"/>
      <c r="O1495" s="107">
        <v>848</v>
      </c>
      <c r="P1495" s="107">
        <v>8.9</v>
      </c>
      <c r="Q1495" s="109">
        <f t="shared" si="141"/>
        <v>0.58616647127783805</v>
      </c>
      <c r="R1495" s="109">
        <f t="shared" si="142"/>
        <v>3.0089383415978328</v>
      </c>
      <c r="S1495" s="147">
        <f t="shared" si="139"/>
        <v>0.58616647127783805</v>
      </c>
      <c r="T1495" s="107">
        <f t="shared" si="143"/>
        <v>848</v>
      </c>
      <c r="U1495" s="107">
        <f t="shared" si="144"/>
        <v>8.9</v>
      </c>
    </row>
    <row r="1496" spans="1:21" s="110" customFormat="1">
      <c r="A1496" s="106" t="s">
        <v>5100</v>
      </c>
      <c r="B1496" s="107">
        <v>18</v>
      </c>
      <c r="C1496" s="107">
        <v>26</v>
      </c>
      <c r="D1496" s="108">
        <f t="shared" si="140"/>
        <v>0.69230769230769229</v>
      </c>
      <c r="E1496" s="117">
        <v>7.3400000000000007E-2</v>
      </c>
      <c r="F1496" s="117">
        <v>4.4000000000000004</v>
      </c>
      <c r="G1496" s="117">
        <v>1.464</v>
      </c>
      <c r="H1496" s="117">
        <v>4.8</v>
      </c>
      <c r="I1496" s="117">
        <v>0.14460000000000001</v>
      </c>
      <c r="J1496" s="117">
        <v>1.9</v>
      </c>
      <c r="K1496" s="107">
        <v>865</v>
      </c>
      <c r="L1496" s="107">
        <v>17</v>
      </c>
      <c r="M1496" s="107"/>
      <c r="N1496" s="107"/>
      <c r="O1496" s="107">
        <v>857</v>
      </c>
      <c r="P1496" s="107">
        <v>17</v>
      </c>
      <c r="Q1496" s="109">
        <f t="shared" si="141"/>
        <v>0.92485549132947931</v>
      </c>
      <c r="R1496" s="109">
        <f t="shared" si="142"/>
        <v>5.5331129792713707</v>
      </c>
      <c r="S1496" s="147">
        <f t="shared" si="139"/>
        <v>0.92485549132947931</v>
      </c>
      <c r="T1496" s="107">
        <f t="shared" si="143"/>
        <v>857</v>
      </c>
      <c r="U1496" s="107">
        <f t="shared" si="144"/>
        <v>17</v>
      </c>
    </row>
    <row r="1497" spans="1:21" s="110" customFormat="1">
      <c r="A1497" s="106" t="s">
        <v>5101</v>
      </c>
      <c r="B1497" s="107">
        <v>122</v>
      </c>
      <c r="C1497" s="107">
        <v>89</v>
      </c>
      <c r="D1497" s="108">
        <f t="shared" si="140"/>
        <v>1.3707865168539326</v>
      </c>
      <c r="E1497" s="117">
        <v>6.6400000000000001E-2</v>
      </c>
      <c r="F1497" s="117">
        <v>5.7</v>
      </c>
      <c r="G1497" s="117">
        <v>1.3420000000000001</v>
      </c>
      <c r="H1497" s="117">
        <v>5.8</v>
      </c>
      <c r="I1497" s="117">
        <v>0.1467</v>
      </c>
      <c r="J1497" s="117">
        <v>1.1000000000000001</v>
      </c>
      <c r="K1497" s="107">
        <v>885</v>
      </c>
      <c r="L1497" s="107">
        <v>10</v>
      </c>
      <c r="M1497" s="107"/>
      <c r="N1497" s="107"/>
      <c r="O1497" s="107">
        <v>876</v>
      </c>
      <c r="P1497" s="107">
        <v>11</v>
      </c>
      <c r="Q1497" s="109">
        <f t="shared" si="141"/>
        <v>1.016949152542368</v>
      </c>
      <c r="R1497" s="109">
        <f t="shared" si="142"/>
        <v>3.3441474953402368</v>
      </c>
      <c r="S1497" s="147">
        <f t="shared" si="139"/>
        <v>1.016949152542368</v>
      </c>
      <c r="T1497" s="107">
        <f t="shared" si="143"/>
        <v>876</v>
      </c>
      <c r="U1497" s="107">
        <f t="shared" si="144"/>
        <v>11</v>
      </c>
    </row>
    <row r="1498" spans="1:21" s="110" customFormat="1">
      <c r="A1498" s="106" t="s">
        <v>5102</v>
      </c>
      <c r="B1498" s="107">
        <v>18</v>
      </c>
      <c r="C1498" s="107">
        <v>67</v>
      </c>
      <c r="D1498" s="108">
        <f t="shared" si="140"/>
        <v>0.26865671641791045</v>
      </c>
      <c r="E1498" s="117">
        <v>7.5899999999999995E-2</v>
      </c>
      <c r="F1498" s="117">
        <v>2.2000000000000002</v>
      </c>
      <c r="G1498" s="117">
        <v>1.913</v>
      </c>
      <c r="H1498" s="117">
        <v>2.6</v>
      </c>
      <c r="I1498" s="117">
        <v>0.1827</v>
      </c>
      <c r="J1498" s="117">
        <v>1.5</v>
      </c>
      <c r="K1498" s="107">
        <v>1081</v>
      </c>
      <c r="L1498" s="107">
        <v>16</v>
      </c>
      <c r="M1498" s="107"/>
      <c r="N1498" s="107"/>
      <c r="O1498" s="107">
        <v>1076</v>
      </c>
      <c r="P1498" s="107">
        <v>15</v>
      </c>
      <c r="Q1498" s="109">
        <f t="shared" si="141"/>
        <v>0.46253469010175685</v>
      </c>
      <c r="R1498" s="109">
        <f t="shared" si="142"/>
        <v>4.0476930523568111</v>
      </c>
      <c r="S1498" s="147">
        <f t="shared" si="139"/>
        <v>0.46253469010175685</v>
      </c>
      <c r="T1498" s="107">
        <f t="shared" si="143"/>
        <v>1081</v>
      </c>
      <c r="U1498" s="107">
        <f t="shared" si="144"/>
        <v>16</v>
      </c>
    </row>
    <row r="1499" spans="1:21" s="110" customFormat="1">
      <c r="A1499" s="106" t="s">
        <v>5103</v>
      </c>
      <c r="B1499" s="107">
        <v>50</v>
      </c>
      <c r="C1499" s="107">
        <v>77</v>
      </c>
      <c r="D1499" s="108">
        <f t="shared" si="140"/>
        <v>0.64935064935064934</v>
      </c>
      <c r="E1499" s="117">
        <v>6.3200000000000006E-2</v>
      </c>
      <c r="F1499" s="117">
        <v>3.7</v>
      </c>
      <c r="G1499" s="117">
        <v>1.1919999999999999</v>
      </c>
      <c r="H1499" s="117">
        <v>4</v>
      </c>
      <c r="I1499" s="117">
        <v>0.1368</v>
      </c>
      <c r="J1499" s="117">
        <v>1.6</v>
      </c>
      <c r="K1499" s="107">
        <v>830</v>
      </c>
      <c r="L1499" s="107">
        <v>13</v>
      </c>
      <c r="M1499" s="107"/>
      <c r="N1499" s="107"/>
      <c r="O1499" s="107">
        <v>825</v>
      </c>
      <c r="P1499" s="107">
        <v>12</v>
      </c>
      <c r="Q1499" s="109">
        <f t="shared" si="141"/>
        <v>0.60240963855421326</v>
      </c>
      <c r="R1499" s="109">
        <f t="shared" si="142"/>
        <v>4.2492388353747712</v>
      </c>
      <c r="S1499" s="147">
        <f t="shared" si="139"/>
        <v>0.60240963855421326</v>
      </c>
      <c r="T1499" s="107">
        <f t="shared" si="143"/>
        <v>825</v>
      </c>
      <c r="U1499" s="107">
        <f t="shared" si="144"/>
        <v>12</v>
      </c>
    </row>
    <row r="1500" spans="1:21" s="110" customFormat="1">
      <c r="A1500" s="106" t="s">
        <v>5104</v>
      </c>
      <c r="B1500" s="107">
        <v>25</v>
      </c>
      <c r="C1500" s="107">
        <v>31</v>
      </c>
      <c r="D1500" s="108">
        <f t="shared" si="140"/>
        <v>0.80645161290322576</v>
      </c>
      <c r="E1500" s="117">
        <v>6.6500000000000004E-2</v>
      </c>
      <c r="F1500" s="117">
        <v>6.3</v>
      </c>
      <c r="G1500" s="117">
        <v>1.2909999999999999</v>
      </c>
      <c r="H1500" s="117">
        <v>6.7</v>
      </c>
      <c r="I1500" s="117">
        <v>0.14080000000000001</v>
      </c>
      <c r="J1500" s="117">
        <v>2.2999999999999998</v>
      </c>
      <c r="K1500" s="107">
        <v>851</v>
      </c>
      <c r="L1500" s="107">
        <v>19</v>
      </c>
      <c r="M1500" s="107"/>
      <c r="N1500" s="107"/>
      <c r="O1500" s="107">
        <v>846</v>
      </c>
      <c r="P1500" s="107">
        <v>20</v>
      </c>
      <c r="Q1500" s="109">
        <f t="shared" si="141"/>
        <v>0.58754406580493468</v>
      </c>
      <c r="R1500" s="109">
        <f t="shared" si="142"/>
        <v>6.46520800923681</v>
      </c>
      <c r="S1500" s="147">
        <f t="shared" si="139"/>
        <v>0.58754406580493468</v>
      </c>
      <c r="T1500" s="107">
        <f t="shared" si="143"/>
        <v>846</v>
      </c>
      <c r="U1500" s="107">
        <f t="shared" si="144"/>
        <v>20</v>
      </c>
    </row>
    <row r="1501" spans="1:21" s="110" customFormat="1">
      <c r="A1501" s="106" t="s">
        <v>5105</v>
      </c>
      <c r="B1501" s="107">
        <v>103</v>
      </c>
      <c r="C1501" s="107">
        <v>108</v>
      </c>
      <c r="D1501" s="108">
        <f t="shared" si="140"/>
        <v>0.95370370370370372</v>
      </c>
      <c r="E1501" s="117">
        <v>6.54E-2</v>
      </c>
      <c r="F1501" s="117">
        <v>2.5</v>
      </c>
      <c r="G1501" s="117">
        <v>1.29</v>
      </c>
      <c r="H1501" s="117">
        <v>2.6</v>
      </c>
      <c r="I1501" s="117">
        <v>0.14319999999999999</v>
      </c>
      <c r="J1501" s="117">
        <v>0.95</v>
      </c>
      <c r="K1501" s="107">
        <v>865</v>
      </c>
      <c r="L1501" s="107">
        <v>8.1</v>
      </c>
      <c r="M1501" s="107"/>
      <c r="N1501" s="107"/>
      <c r="O1501" s="107">
        <v>864</v>
      </c>
      <c r="P1501" s="107">
        <v>7.7</v>
      </c>
      <c r="Q1501" s="109">
        <f t="shared" si="141"/>
        <v>0.11560693641619046</v>
      </c>
      <c r="R1501" s="109">
        <f t="shared" si="142"/>
        <v>2.5824466590679149</v>
      </c>
      <c r="S1501" s="147">
        <f t="shared" si="139"/>
        <v>0.11560693641619046</v>
      </c>
      <c r="T1501" s="107">
        <f t="shared" si="143"/>
        <v>864</v>
      </c>
      <c r="U1501" s="107">
        <f t="shared" si="144"/>
        <v>7.7</v>
      </c>
    </row>
    <row r="1502" spans="1:21" s="105" customFormat="1">
      <c r="A1502" s="111" t="s">
        <v>6572</v>
      </c>
      <c r="B1502" s="112"/>
      <c r="C1502" s="112"/>
      <c r="D1502" s="103"/>
      <c r="E1502" s="123"/>
      <c r="F1502" s="123"/>
      <c r="G1502" s="123"/>
      <c r="H1502" s="123"/>
      <c r="I1502" s="123"/>
      <c r="J1502" s="123"/>
      <c r="K1502" s="112"/>
      <c r="L1502" s="112"/>
      <c r="M1502" s="112"/>
      <c r="N1502" s="112"/>
      <c r="O1502" s="112"/>
      <c r="P1502" s="112"/>
      <c r="Q1502" s="113"/>
      <c r="R1502" s="113"/>
      <c r="S1502" s="147">
        <f t="shared" si="139"/>
        <v>0</v>
      </c>
      <c r="T1502" s="112"/>
      <c r="U1502" s="112"/>
    </row>
    <row r="1503" spans="1:21" s="110" customFormat="1">
      <c r="A1503" s="106" t="s">
        <v>6001</v>
      </c>
      <c r="B1503" s="107">
        <v>345</v>
      </c>
      <c r="C1503" s="107">
        <v>204</v>
      </c>
      <c r="D1503" s="108">
        <f t="shared" si="140"/>
        <v>1.6911764705882353</v>
      </c>
      <c r="E1503" s="117">
        <v>6.3500000000000001E-2</v>
      </c>
      <c r="F1503" s="117">
        <v>2.5</v>
      </c>
      <c r="G1503" s="117">
        <v>1.0669999999999999</v>
      </c>
      <c r="H1503" s="117">
        <v>4</v>
      </c>
      <c r="I1503" s="117">
        <v>0.12189999999999999</v>
      </c>
      <c r="J1503" s="117">
        <v>3.1</v>
      </c>
      <c r="K1503" s="107">
        <v>723</v>
      </c>
      <c r="L1503" s="107">
        <v>52</v>
      </c>
      <c r="M1503" s="107"/>
      <c r="N1503" s="107"/>
      <c r="O1503" s="107">
        <v>742</v>
      </c>
      <c r="P1503" s="107">
        <v>22</v>
      </c>
      <c r="Q1503" s="109">
        <f t="shared" si="141"/>
        <v>-2.6279391424619547</v>
      </c>
      <c r="R1503" s="109">
        <f t="shared" si="142"/>
        <v>15.967734580911475</v>
      </c>
      <c r="S1503" s="147">
        <f t="shared" si="139"/>
        <v>-2.6279391424619547</v>
      </c>
      <c r="T1503" s="107">
        <f t="shared" si="143"/>
        <v>742</v>
      </c>
      <c r="U1503" s="107">
        <f t="shared" si="144"/>
        <v>22</v>
      </c>
    </row>
    <row r="1504" spans="1:21" s="110" customFormat="1">
      <c r="A1504" s="106" t="s">
        <v>6002</v>
      </c>
      <c r="B1504" s="107">
        <v>47</v>
      </c>
      <c r="C1504" s="107">
        <v>68</v>
      </c>
      <c r="D1504" s="108">
        <f t="shared" si="140"/>
        <v>0.69117647058823528</v>
      </c>
      <c r="E1504" s="117">
        <v>6.88E-2</v>
      </c>
      <c r="F1504" s="117">
        <v>2.2000000000000002</v>
      </c>
      <c r="G1504" s="117">
        <v>1.22</v>
      </c>
      <c r="H1504" s="117">
        <v>3.9</v>
      </c>
      <c r="I1504" s="117">
        <v>0.12859999999999999</v>
      </c>
      <c r="J1504" s="117">
        <v>3.2</v>
      </c>
      <c r="K1504" s="107">
        <v>892</v>
      </c>
      <c r="L1504" s="107">
        <v>46</v>
      </c>
      <c r="M1504" s="107"/>
      <c r="N1504" s="107"/>
      <c r="O1504" s="107">
        <v>780</v>
      </c>
      <c r="P1504" s="107">
        <v>24</v>
      </c>
      <c r="Q1504" s="109">
        <f t="shared" si="141"/>
        <v>12.556053811659195</v>
      </c>
      <c r="R1504" s="109">
        <f t="shared" si="142"/>
        <v>10.502246681306456</v>
      </c>
      <c r="S1504" s="147">
        <f t="shared" si="139"/>
        <v>12.556053811659195</v>
      </c>
      <c r="T1504" s="107">
        <f t="shared" si="143"/>
        <v>780</v>
      </c>
      <c r="U1504" s="107">
        <f t="shared" si="144"/>
        <v>24</v>
      </c>
    </row>
    <row r="1505" spans="1:21" s="110" customFormat="1">
      <c r="A1505" s="106" t="s">
        <v>6003</v>
      </c>
      <c r="B1505" s="107">
        <v>297</v>
      </c>
      <c r="C1505" s="107">
        <v>254</v>
      </c>
      <c r="D1505" s="108">
        <f t="shared" si="140"/>
        <v>1.1692913385826771</v>
      </c>
      <c r="E1505" s="117">
        <v>6.3299999999999995E-2</v>
      </c>
      <c r="F1505" s="117">
        <v>2.9</v>
      </c>
      <c r="G1505" s="117">
        <v>1.139</v>
      </c>
      <c r="H1505" s="117">
        <v>4.2</v>
      </c>
      <c r="I1505" s="117">
        <v>0.1305</v>
      </c>
      <c r="J1505" s="117">
        <v>3.1</v>
      </c>
      <c r="K1505" s="107">
        <v>718</v>
      </c>
      <c r="L1505" s="107">
        <v>61</v>
      </c>
      <c r="M1505" s="107"/>
      <c r="N1505" s="107"/>
      <c r="O1505" s="107">
        <v>791</v>
      </c>
      <c r="P1505" s="107">
        <v>23</v>
      </c>
      <c r="Q1505" s="109">
        <f t="shared" si="141"/>
        <v>-10.167130919220057</v>
      </c>
      <c r="R1505" s="109">
        <f t="shared" si="142"/>
        <v>19.785203874060752</v>
      </c>
      <c r="S1505" s="147">
        <f t="shared" si="139"/>
        <v>-10.167130919220057</v>
      </c>
      <c r="T1505" s="107">
        <f t="shared" si="143"/>
        <v>791</v>
      </c>
      <c r="U1505" s="107">
        <f t="shared" si="144"/>
        <v>23</v>
      </c>
    </row>
    <row r="1506" spans="1:21" s="110" customFormat="1">
      <c r="A1506" s="106" t="s">
        <v>6004</v>
      </c>
      <c r="B1506" s="107">
        <v>57</v>
      </c>
      <c r="C1506" s="107">
        <v>89</v>
      </c>
      <c r="D1506" s="108">
        <f t="shared" si="140"/>
        <v>0.6404494382022472</v>
      </c>
      <c r="E1506" s="117">
        <v>6.6799999999999998E-2</v>
      </c>
      <c r="F1506" s="117">
        <v>2.2000000000000002</v>
      </c>
      <c r="G1506" s="117">
        <v>1.1759999999999999</v>
      </c>
      <c r="H1506" s="117">
        <v>3.8</v>
      </c>
      <c r="I1506" s="117">
        <v>0.12759999999999999</v>
      </c>
      <c r="J1506" s="117">
        <v>3.2</v>
      </c>
      <c r="K1506" s="107">
        <v>832</v>
      </c>
      <c r="L1506" s="107">
        <v>41</v>
      </c>
      <c r="M1506" s="107"/>
      <c r="N1506" s="107"/>
      <c r="O1506" s="107">
        <v>774</v>
      </c>
      <c r="P1506" s="107">
        <v>23</v>
      </c>
      <c r="Q1506" s="109">
        <f t="shared" si="141"/>
        <v>6.9711538461538431</v>
      </c>
      <c r="R1506" s="109">
        <f t="shared" si="142"/>
        <v>10.706696662598617</v>
      </c>
      <c r="S1506" s="147">
        <f t="shared" si="139"/>
        <v>6.9711538461538431</v>
      </c>
      <c r="T1506" s="107">
        <f t="shared" si="143"/>
        <v>774</v>
      </c>
      <c r="U1506" s="107">
        <f t="shared" si="144"/>
        <v>23</v>
      </c>
    </row>
    <row r="1507" spans="1:21" s="110" customFormat="1">
      <c r="A1507" s="106" t="s">
        <v>6005</v>
      </c>
      <c r="B1507" s="107">
        <v>410</v>
      </c>
      <c r="C1507" s="107">
        <v>252</v>
      </c>
      <c r="D1507" s="108">
        <f t="shared" si="140"/>
        <v>1.626984126984127</v>
      </c>
      <c r="E1507" s="117">
        <v>6.9099999999999995E-2</v>
      </c>
      <c r="F1507" s="117">
        <v>3.1</v>
      </c>
      <c r="G1507" s="117">
        <v>1.006</v>
      </c>
      <c r="H1507" s="117">
        <v>4.8</v>
      </c>
      <c r="I1507" s="117">
        <v>0.1056</v>
      </c>
      <c r="J1507" s="117">
        <v>3.7</v>
      </c>
      <c r="K1507" s="107">
        <v>901</v>
      </c>
      <c r="L1507" s="107">
        <v>63</v>
      </c>
      <c r="M1507" s="107"/>
      <c r="N1507" s="107"/>
      <c r="O1507" s="107">
        <v>647</v>
      </c>
      <c r="P1507" s="107">
        <v>23</v>
      </c>
      <c r="Q1507" s="109">
        <f t="shared" si="141"/>
        <v>28.19089900110988</v>
      </c>
      <c r="R1507" s="109">
        <f t="shared" si="142"/>
        <v>11.265416091285108</v>
      </c>
      <c r="S1507" s="147" t="str">
        <f t="shared" si="139"/>
        <v>X</v>
      </c>
      <c r="T1507" s="107">
        <f t="shared" si="143"/>
        <v>647</v>
      </c>
      <c r="U1507" s="107">
        <f t="shared" si="144"/>
        <v>23</v>
      </c>
    </row>
    <row r="1508" spans="1:21" s="110" customFormat="1">
      <c r="A1508" s="106" t="s">
        <v>6006</v>
      </c>
      <c r="B1508" s="107">
        <v>17</v>
      </c>
      <c r="C1508" s="107">
        <v>52</v>
      </c>
      <c r="D1508" s="108">
        <f t="shared" si="140"/>
        <v>0.32692307692307693</v>
      </c>
      <c r="E1508" s="117">
        <v>6.4299999999999996E-2</v>
      </c>
      <c r="F1508" s="117">
        <v>5.7</v>
      </c>
      <c r="G1508" s="117">
        <v>1.153</v>
      </c>
      <c r="H1508" s="117">
        <v>6.5</v>
      </c>
      <c r="I1508" s="117">
        <v>0.13</v>
      </c>
      <c r="J1508" s="117">
        <v>3.3</v>
      </c>
      <c r="K1508" s="107">
        <v>753</v>
      </c>
      <c r="L1508" s="107">
        <v>120</v>
      </c>
      <c r="M1508" s="107"/>
      <c r="N1508" s="107"/>
      <c r="O1508" s="107">
        <v>788</v>
      </c>
      <c r="P1508" s="107">
        <v>24</v>
      </c>
      <c r="Q1508" s="109">
        <f t="shared" si="141"/>
        <v>-4.6480743691899029</v>
      </c>
      <c r="R1508" s="109">
        <f t="shared" si="142"/>
        <v>33.957642027739126</v>
      </c>
      <c r="S1508" s="147">
        <f t="shared" si="139"/>
        <v>-4.6480743691899029</v>
      </c>
      <c r="T1508" s="107">
        <f t="shared" si="143"/>
        <v>788</v>
      </c>
      <c r="U1508" s="107">
        <f t="shared" si="144"/>
        <v>24</v>
      </c>
    </row>
    <row r="1509" spans="1:21" s="110" customFormat="1">
      <c r="A1509" s="106" t="s">
        <v>6514</v>
      </c>
      <c r="B1509" s="107">
        <v>55</v>
      </c>
      <c r="C1509" s="107">
        <v>105</v>
      </c>
      <c r="D1509" s="108">
        <f t="shared" si="140"/>
        <v>0.52380952380952384</v>
      </c>
      <c r="E1509" s="117">
        <v>7.1300000000000002E-2</v>
      </c>
      <c r="F1509" s="117">
        <v>1.7</v>
      </c>
      <c r="G1509" s="117">
        <v>1.2310000000000001</v>
      </c>
      <c r="H1509" s="117">
        <v>3.6</v>
      </c>
      <c r="I1509" s="117">
        <v>0.12529999999999999</v>
      </c>
      <c r="J1509" s="117">
        <v>3.2</v>
      </c>
      <c r="K1509" s="107">
        <v>966</v>
      </c>
      <c r="L1509" s="107">
        <v>34</v>
      </c>
      <c r="M1509" s="107"/>
      <c r="N1509" s="107"/>
      <c r="O1509" s="107">
        <v>761</v>
      </c>
      <c r="P1509" s="107">
        <v>23</v>
      </c>
      <c r="Q1509" s="109">
        <f t="shared" si="141"/>
        <v>21.221532091097306</v>
      </c>
      <c r="R1509" s="109">
        <f t="shared" si="142"/>
        <v>7.3094534636109865</v>
      </c>
      <c r="S1509" s="147" t="str">
        <f t="shared" si="139"/>
        <v>X</v>
      </c>
      <c r="T1509" s="107">
        <f t="shared" si="143"/>
        <v>761</v>
      </c>
      <c r="U1509" s="107">
        <f t="shared" si="144"/>
        <v>23</v>
      </c>
    </row>
    <row r="1510" spans="1:21" s="110" customFormat="1">
      <c r="A1510" s="106" t="s">
        <v>6009</v>
      </c>
      <c r="B1510" s="107">
        <v>291</v>
      </c>
      <c r="C1510" s="107">
        <v>503</v>
      </c>
      <c r="D1510" s="108">
        <f t="shared" si="140"/>
        <v>0.57852882703777331</v>
      </c>
      <c r="E1510" s="117">
        <v>7.1300000000000002E-2</v>
      </c>
      <c r="F1510" s="117">
        <v>1.1000000000000001</v>
      </c>
      <c r="G1510" s="117">
        <v>1.3340000000000001</v>
      </c>
      <c r="H1510" s="117">
        <v>3.2</v>
      </c>
      <c r="I1510" s="117">
        <v>0.13569999999999999</v>
      </c>
      <c r="J1510" s="117">
        <v>3</v>
      </c>
      <c r="K1510" s="107">
        <v>967</v>
      </c>
      <c r="L1510" s="107">
        <v>23</v>
      </c>
      <c r="M1510" s="107"/>
      <c r="N1510" s="107"/>
      <c r="O1510" s="107">
        <v>820</v>
      </c>
      <c r="P1510" s="107">
        <v>23</v>
      </c>
      <c r="Q1510" s="109">
        <f t="shared" si="141"/>
        <v>15.201654601861424</v>
      </c>
      <c r="R1510" s="109">
        <f t="shared" si="142"/>
        <v>6.2370451566669454</v>
      </c>
      <c r="S1510" s="147">
        <f t="shared" si="139"/>
        <v>15.201654601861424</v>
      </c>
      <c r="T1510" s="107">
        <f t="shared" si="143"/>
        <v>820</v>
      </c>
      <c r="U1510" s="107">
        <f t="shared" si="144"/>
        <v>23</v>
      </c>
    </row>
    <row r="1511" spans="1:21" s="110" customFormat="1">
      <c r="A1511" s="106" t="s">
        <v>6010</v>
      </c>
      <c r="B1511" s="107">
        <v>30</v>
      </c>
      <c r="C1511" s="107">
        <v>62</v>
      </c>
      <c r="D1511" s="108">
        <f t="shared" si="140"/>
        <v>0.4838709677419355</v>
      </c>
      <c r="E1511" s="117">
        <v>6.9000000000000006E-2</v>
      </c>
      <c r="F1511" s="117">
        <v>3.1</v>
      </c>
      <c r="G1511" s="117">
        <v>1.194</v>
      </c>
      <c r="H1511" s="117">
        <v>4.5999999999999996</v>
      </c>
      <c r="I1511" s="117">
        <v>0.1255</v>
      </c>
      <c r="J1511" s="117">
        <v>3.4</v>
      </c>
      <c r="K1511" s="107">
        <v>898</v>
      </c>
      <c r="L1511" s="107">
        <v>64</v>
      </c>
      <c r="M1511" s="107"/>
      <c r="N1511" s="107"/>
      <c r="O1511" s="107">
        <v>762</v>
      </c>
      <c r="P1511" s="107">
        <v>25</v>
      </c>
      <c r="Q1511" s="109">
        <f t="shared" si="141"/>
        <v>15.144766146993316</v>
      </c>
      <c r="R1511" s="109">
        <f t="shared" si="142"/>
        <v>13.315223002346322</v>
      </c>
      <c r="S1511" s="147">
        <f t="shared" si="139"/>
        <v>15.144766146993316</v>
      </c>
      <c r="T1511" s="107">
        <f t="shared" si="143"/>
        <v>762</v>
      </c>
      <c r="U1511" s="107">
        <f t="shared" si="144"/>
        <v>25</v>
      </c>
    </row>
    <row r="1512" spans="1:21" s="110" customFormat="1">
      <c r="A1512" s="106" t="s">
        <v>6011</v>
      </c>
      <c r="B1512" s="107">
        <v>17</v>
      </c>
      <c r="C1512" s="107">
        <v>27</v>
      </c>
      <c r="D1512" s="108">
        <f t="shared" si="140"/>
        <v>0.62962962962962965</v>
      </c>
      <c r="E1512" s="117">
        <v>7.0000000000000007E-2</v>
      </c>
      <c r="F1512" s="117">
        <v>3.7</v>
      </c>
      <c r="G1512" s="117">
        <v>1.149</v>
      </c>
      <c r="H1512" s="117">
        <v>5.0999999999999996</v>
      </c>
      <c r="I1512" s="117">
        <v>0.1191</v>
      </c>
      <c r="J1512" s="117">
        <v>3.6</v>
      </c>
      <c r="K1512" s="107">
        <v>929</v>
      </c>
      <c r="L1512" s="107">
        <v>75</v>
      </c>
      <c r="M1512" s="107"/>
      <c r="N1512" s="107"/>
      <c r="O1512" s="107">
        <v>725</v>
      </c>
      <c r="P1512" s="107">
        <v>24</v>
      </c>
      <c r="Q1512" s="109">
        <f t="shared" si="141"/>
        <v>21.959095801937568</v>
      </c>
      <c r="R1512" s="109">
        <f t="shared" si="142"/>
        <v>13.618966686119352</v>
      </c>
      <c r="S1512" s="147">
        <f t="shared" si="139"/>
        <v>21.959095801937568</v>
      </c>
      <c r="T1512" s="107">
        <f t="shared" si="143"/>
        <v>725</v>
      </c>
      <c r="U1512" s="107">
        <f t="shared" si="144"/>
        <v>24</v>
      </c>
    </row>
    <row r="1513" spans="1:21" s="110" customFormat="1">
      <c r="A1513" s="106" t="s">
        <v>6012</v>
      </c>
      <c r="B1513" s="107">
        <v>48</v>
      </c>
      <c r="C1513" s="107">
        <v>82</v>
      </c>
      <c r="D1513" s="108">
        <f t="shared" si="140"/>
        <v>0.58536585365853655</v>
      </c>
      <c r="E1513" s="117">
        <v>6.8199999999999997E-2</v>
      </c>
      <c r="F1513" s="117">
        <v>2.2999999999999998</v>
      </c>
      <c r="G1513" s="117">
        <v>1.175</v>
      </c>
      <c r="H1513" s="117">
        <v>4</v>
      </c>
      <c r="I1513" s="117">
        <v>0.125</v>
      </c>
      <c r="J1513" s="117">
        <v>3.3</v>
      </c>
      <c r="K1513" s="107">
        <v>873</v>
      </c>
      <c r="L1513" s="107">
        <v>48</v>
      </c>
      <c r="M1513" s="107"/>
      <c r="N1513" s="107"/>
      <c r="O1513" s="107">
        <v>759</v>
      </c>
      <c r="P1513" s="107">
        <v>24</v>
      </c>
      <c r="Q1513" s="109">
        <f t="shared" si="141"/>
        <v>13.058419243986252</v>
      </c>
      <c r="R1513" s="109">
        <f t="shared" si="142"/>
        <v>11.028867171915127</v>
      </c>
      <c r="S1513" s="147">
        <f t="shared" si="139"/>
        <v>13.058419243986252</v>
      </c>
      <c r="T1513" s="107">
        <f t="shared" si="143"/>
        <v>759</v>
      </c>
      <c r="U1513" s="107">
        <f t="shared" si="144"/>
        <v>24</v>
      </c>
    </row>
    <row r="1514" spans="1:21" s="110" customFormat="1">
      <c r="A1514" s="106" t="s">
        <v>6013</v>
      </c>
      <c r="B1514" s="107">
        <v>164</v>
      </c>
      <c r="C1514" s="107">
        <v>159</v>
      </c>
      <c r="D1514" s="108">
        <f t="shared" si="140"/>
        <v>1.0314465408805031</v>
      </c>
      <c r="E1514" s="117">
        <v>6.7799999999999999E-2</v>
      </c>
      <c r="F1514" s="117">
        <v>2.2999999999999998</v>
      </c>
      <c r="G1514" s="117">
        <v>1.117</v>
      </c>
      <c r="H1514" s="117">
        <v>3.9</v>
      </c>
      <c r="I1514" s="117">
        <v>0.1195</v>
      </c>
      <c r="J1514" s="117">
        <v>3.2</v>
      </c>
      <c r="K1514" s="107">
        <v>861</v>
      </c>
      <c r="L1514" s="107">
        <v>47</v>
      </c>
      <c r="M1514" s="107"/>
      <c r="N1514" s="107"/>
      <c r="O1514" s="107">
        <v>728</v>
      </c>
      <c r="P1514" s="107">
        <v>22</v>
      </c>
      <c r="Q1514" s="109">
        <f t="shared" si="141"/>
        <v>15.44715447154471</v>
      </c>
      <c r="R1514" s="109">
        <f t="shared" si="142"/>
        <v>10.551234208084477</v>
      </c>
      <c r="S1514" s="147">
        <f t="shared" si="139"/>
        <v>15.44715447154471</v>
      </c>
      <c r="T1514" s="107">
        <f t="shared" si="143"/>
        <v>728</v>
      </c>
      <c r="U1514" s="107">
        <f t="shared" si="144"/>
        <v>22</v>
      </c>
    </row>
    <row r="1515" spans="1:21" s="105" customFormat="1">
      <c r="A1515" s="111" t="s">
        <v>6573</v>
      </c>
      <c r="B1515" s="112"/>
      <c r="C1515" s="112"/>
      <c r="D1515" s="103"/>
      <c r="E1515" s="123"/>
      <c r="F1515" s="123"/>
      <c r="G1515" s="123"/>
      <c r="H1515" s="123"/>
      <c r="I1515" s="123"/>
      <c r="J1515" s="123"/>
      <c r="K1515" s="112"/>
      <c r="L1515" s="112"/>
      <c r="M1515" s="112"/>
      <c r="N1515" s="112"/>
      <c r="O1515" s="112"/>
      <c r="P1515" s="112"/>
      <c r="Q1515" s="113"/>
      <c r="R1515" s="113"/>
      <c r="S1515" s="147">
        <f t="shared" si="139"/>
        <v>0</v>
      </c>
      <c r="T1515" s="112"/>
      <c r="U1515" s="112"/>
    </row>
    <row r="1516" spans="1:21" s="110" customFormat="1">
      <c r="A1516" s="106" t="s">
        <v>5106</v>
      </c>
      <c r="B1516" s="107">
        <v>424</v>
      </c>
      <c r="C1516" s="107">
        <v>315</v>
      </c>
      <c r="D1516" s="108">
        <f t="shared" si="140"/>
        <v>1.3460317460317461</v>
      </c>
      <c r="E1516" s="117"/>
      <c r="F1516" s="117"/>
      <c r="G1516" s="117"/>
      <c r="H1516" s="117"/>
      <c r="I1516" s="117"/>
      <c r="J1516" s="117"/>
      <c r="K1516" s="107">
        <v>821</v>
      </c>
      <c r="L1516" s="107">
        <v>28</v>
      </c>
      <c r="M1516" s="107"/>
      <c r="N1516" s="107"/>
      <c r="O1516" s="107">
        <v>810</v>
      </c>
      <c r="P1516" s="107">
        <v>11</v>
      </c>
      <c r="Q1516" s="109">
        <f t="shared" si="141"/>
        <v>1.3398294762484775</v>
      </c>
      <c r="R1516" s="109">
        <f t="shared" si="142"/>
        <v>7.2434496502174346</v>
      </c>
      <c r="S1516" s="147">
        <f t="shared" si="139"/>
        <v>1.3398294762484775</v>
      </c>
      <c r="T1516" s="107">
        <f t="shared" si="143"/>
        <v>810</v>
      </c>
      <c r="U1516" s="107">
        <f t="shared" si="144"/>
        <v>11</v>
      </c>
    </row>
    <row r="1517" spans="1:21" s="110" customFormat="1">
      <c r="A1517" s="106" t="s">
        <v>5107</v>
      </c>
      <c r="B1517" s="107">
        <v>28</v>
      </c>
      <c r="C1517" s="107">
        <v>86</v>
      </c>
      <c r="D1517" s="108">
        <f t="shared" si="140"/>
        <v>0.32558139534883723</v>
      </c>
      <c r="E1517" s="117"/>
      <c r="F1517" s="117"/>
      <c r="G1517" s="117"/>
      <c r="H1517" s="117"/>
      <c r="I1517" s="117"/>
      <c r="J1517" s="117"/>
      <c r="K1517" s="107">
        <v>757</v>
      </c>
      <c r="L1517" s="107">
        <v>51</v>
      </c>
      <c r="M1517" s="107"/>
      <c r="N1517" s="107"/>
      <c r="O1517" s="107">
        <v>861</v>
      </c>
      <c r="P1517" s="107">
        <v>13</v>
      </c>
      <c r="Q1517" s="109">
        <f t="shared" si="141"/>
        <v>-13.738441215323638</v>
      </c>
      <c r="R1517" s="109">
        <f t="shared" si="142"/>
        <v>15.705545451492334</v>
      </c>
      <c r="S1517" s="147">
        <f t="shared" si="139"/>
        <v>-13.738441215323638</v>
      </c>
      <c r="T1517" s="107">
        <f t="shared" si="143"/>
        <v>861</v>
      </c>
      <c r="U1517" s="107">
        <f t="shared" si="144"/>
        <v>13</v>
      </c>
    </row>
    <row r="1518" spans="1:21" s="110" customFormat="1">
      <c r="A1518" s="106" t="s">
        <v>5108</v>
      </c>
      <c r="B1518" s="107">
        <v>377</v>
      </c>
      <c r="C1518" s="107">
        <v>260</v>
      </c>
      <c r="D1518" s="108">
        <f t="shared" si="140"/>
        <v>1.45</v>
      </c>
      <c r="E1518" s="117"/>
      <c r="F1518" s="117"/>
      <c r="G1518" s="117"/>
      <c r="H1518" s="117"/>
      <c r="I1518" s="117"/>
      <c r="J1518" s="117"/>
      <c r="K1518" s="107">
        <v>785</v>
      </c>
      <c r="L1518" s="107">
        <v>23</v>
      </c>
      <c r="M1518" s="107"/>
      <c r="N1518" s="107"/>
      <c r="O1518" s="107">
        <v>818</v>
      </c>
      <c r="P1518" s="107">
        <v>11</v>
      </c>
      <c r="Q1518" s="109">
        <f t="shared" si="141"/>
        <v>-4.2038216560509545</v>
      </c>
      <c r="R1518" s="109">
        <f t="shared" si="142"/>
        <v>6.7186374579276107</v>
      </c>
      <c r="S1518" s="147">
        <f t="shared" si="139"/>
        <v>-4.2038216560509545</v>
      </c>
      <c r="T1518" s="107">
        <f t="shared" si="143"/>
        <v>818</v>
      </c>
      <c r="U1518" s="107">
        <f t="shared" si="144"/>
        <v>11</v>
      </c>
    </row>
    <row r="1519" spans="1:21" s="110" customFormat="1">
      <c r="A1519" s="106" t="s">
        <v>5109</v>
      </c>
      <c r="B1519" s="107">
        <v>149</v>
      </c>
      <c r="C1519" s="107">
        <v>173</v>
      </c>
      <c r="D1519" s="108">
        <f t="shared" si="140"/>
        <v>0.86127167630057799</v>
      </c>
      <c r="E1519" s="117"/>
      <c r="F1519" s="117"/>
      <c r="G1519" s="117"/>
      <c r="H1519" s="117"/>
      <c r="I1519" s="117"/>
      <c r="J1519" s="117"/>
      <c r="K1519" s="107">
        <v>867</v>
      </c>
      <c r="L1519" s="107">
        <v>28</v>
      </c>
      <c r="M1519" s="107"/>
      <c r="N1519" s="107"/>
      <c r="O1519" s="107">
        <v>841</v>
      </c>
      <c r="P1519" s="107">
        <v>12</v>
      </c>
      <c r="Q1519" s="109">
        <f t="shared" si="141"/>
        <v>2.9988465974625123</v>
      </c>
      <c r="R1519" s="109">
        <f t="shared" si="142"/>
        <v>6.849630856701566</v>
      </c>
      <c r="S1519" s="147">
        <f t="shared" si="139"/>
        <v>2.9988465974625123</v>
      </c>
      <c r="T1519" s="107">
        <f t="shared" si="143"/>
        <v>841</v>
      </c>
      <c r="U1519" s="107">
        <f t="shared" si="144"/>
        <v>12</v>
      </c>
    </row>
    <row r="1520" spans="1:21" s="110" customFormat="1">
      <c r="A1520" s="106" t="s">
        <v>5110</v>
      </c>
      <c r="B1520" s="107">
        <v>43</v>
      </c>
      <c r="C1520" s="107">
        <v>62</v>
      </c>
      <c r="D1520" s="108">
        <f t="shared" si="140"/>
        <v>0.69354838709677424</v>
      </c>
      <c r="E1520" s="117"/>
      <c r="F1520" s="117"/>
      <c r="G1520" s="117"/>
      <c r="H1520" s="117"/>
      <c r="I1520" s="117"/>
      <c r="J1520" s="117"/>
      <c r="K1520" s="107">
        <v>893</v>
      </c>
      <c r="L1520" s="107">
        <v>38</v>
      </c>
      <c r="M1520" s="107"/>
      <c r="N1520" s="107"/>
      <c r="O1520" s="107">
        <v>857</v>
      </c>
      <c r="P1520" s="107">
        <v>13</v>
      </c>
      <c r="Q1520" s="109">
        <f t="shared" si="141"/>
        <v>4.031354983202684</v>
      </c>
      <c r="R1520" s="109">
        <f t="shared" si="142"/>
        <v>8.6709751653994633</v>
      </c>
      <c r="S1520" s="147">
        <f t="shared" si="139"/>
        <v>4.031354983202684</v>
      </c>
      <c r="T1520" s="107">
        <f t="shared" si="143"/>
        <v>857</v>
      </c>
      <c r="U1520" s="107">
        <f t="shared" si="144"/>
        <v>13</v>
      </c>
    </row>
    <row r="1521" spans="1:21" s="110" customFormat="1">
      <c r="A1521" s="106" t="s">
        <v>5111</v>
      </c>
      <c r="B1521" s="107">
        <v>209</v>
      </c>
      <c r="C1521" s="107">
        <v>252</v>
      </c>
      <c r="D1521" s="108">
        <f t="shared" si="140"/>
        <v>0.82936507936507942</v>
      </c>
      <c r="E1521" s="117"/>
      <c r="F1521" s="117"/>
      <c r="G1521" s="117"/>
      <c r="H1521" s="117"/>
      <c r="I1521" s="117"/>
      <c r="J1521" s="117"/>
      <c r="K1521" s="107">
        <v>826</v>
      </c>
      <c r="L1521" s="107">
        <v>18</v>
      </c>
      <c r="M1521" s="107"/>
      <c r="N1521" s="107"/>
      <c r="O1521" s="107">
        <v>820</v>
      </c>
      <c r="P1521" s="107">
        <v>11</v>
      </c>
      <c r="Q1521" s="109">
        <f t="shared" si="141"/>
        <v>0.72639225181597711</v>
      </c>
      <c r="R1521" s="109">
        <f t="shared" si="142"/>
        <v>5.0807667697314409</v>
      </c>
      <c r="S1521" s="147">
        <f t="shared" si="139"/>
        <v>0.72639225181597711</v>
      </c>
      <c r="T1521" s="107">
        <f t="shared" si="143"/>
        <v>820</v>
      </c>
      <c r="U1521" s="107">
        <f t="shared" si="144"/>
        <v>11</v>
      </c>
    </row>
    <row r="1522" spans="1:21" s="110" customFormat="1">
      <c r="A1522" s="106" t="s">
        <v>5112</v>
      </c>
      <c r="B1522" s="107">
        <v>42</v>
      </c>
      <c r="C1522" s="107">
        <v>96</v>
      </c>
      <c r="D1522" s="108">
        <f t="shared" si="140"/>
        <v>0.4375</v>
      </c>
      <c r="E1522" s="117"/>
      <c r="F1522" s="117"/>
      <c r="G1522" s="117"/>
      <c r="H1522" s="117"/>
      <c r="I1522" s="117"/>
      <c r="J1522" s="117"/>
      <c r="K1522" s="107">
        <v>817</v>
      </c>
      <c r="L1522" s="107">
        <v>52</v>
      </c>
      <c r="M1522" s="107"/>
      <c r="N1522" s="107"/>
      <c r="O1522" s="107">
        <v>841</v>
      </c>
      <c r="P1522" s="107">
        <v>12</v>
      </c>
      <c r="Q1522" s="109">
        <f t="shared" si="141"/>
        <v>-2.9375764993879949</v>
      </c>
      <c r="R1522" s="109">
        <f t="shared" si="142"/>
        <v>13.428678809140765</v>
      </c>
      <c r="S1522" s="147">
        <f t="shared" si="139"/>
        <v>-2.9375764993879949</v>
      </c>
      <c r="T1522" s="107">
        <f t="shared" si="143"/>
        <v>841</v>
      </c>
      <c r="U1522" s="107">
        <f t="shared" si="144"/>
        <v>12</v>
      </c>
    </row>
    <row r="1523" spans="1:21" s="110" customFormat="1">
      <c r="A1523" s="106" t="s">
        <v>5113</v>
      </c>
      <c r="B1523" s="107">
        <v>70</v>
      </c>
      <c r="C1523" s="107">
        <v>141</v>
      </c>
      <c r="D1523" s="108">
        <f t="shared" si="140"/>
        <v>0.49645390070921985</v>
      </c>
      <c r="E1523" s="117"/>
      <c r="F1523" s="117"/>
      <c r="G1523" s="117"/>
      <c r="H1523" s="117"/>
      <c r="I1523" s="117"/>
      <c r="J1523" s="117"/>
      <c r="K1523" s="107">
        <v>780</v>
      </c>
      <c r="L1523" s="107">
        <v>26</v>
      </c>
      <c r="M1523" s="107"/>
      <c r="N1523" s="107"/>
      <c r="O1523" s="107">
        <v>836</v>
      </c>
      <c r="P1523" s="107">
        <v>12</v>
      </c>
      <c r="Q1523" s="109">
        <f t="shared" si="141"/>
        <v>-7.1794871794871762</v>
      </c>
      <c r="R1523" s="109">
        <f t="shared" si="142"/>
        <v>7.7796372342876303</v>
      </c>
      <c r="S1523" s="147">
        <f t="shared" si="139"/>
        <v>-7.1794871794871762</v>
      </c>
      <c r="T1523" s="107">
        <f t="shared" si="143"/>
        <v>836</v>
      </c>
      <c r="U1523" s="107">
        <f t="shared" si="144"/>
        <v>12</v>
      </c>
    </row>
    <row r="1524" spans="1:21" s="105" customFormat="1">
      <c r="A1524" s="111" t="s">
        <v>6574</v>
      </c>
      <c r="B1524" s="112"/>
      <c r="C1524" s="112"/>
      <c r="D1524" s="103"/>
      <c r="E1524" s="123"/>
      <c r="F1524" s="123"/>
      <c r="G1524" s="123"/>
      <c r="H1524" s="123"/>
      <c r="I1524" s="123"/>
      <c r="J1524" s="123"/>
      <c r="K1524" s="112"/>
      <c r="L1524" s="112"/>
      <c r="M1524" s="112"/>
      <c r="N1524" s="112"/>
      <c r="O1524" s="112"/>
      <c r="P1524" s="112"/>
      <c r="Q1524" s="113"/>
      <c r="R1524" s="113"/>
      <c r="S1524" s="147">
        <f t="shared" si="139"/>
        <v>0</v>
      </c>
      <c r="T1524" s="112"/>
      <c r="U1524" s="112"/>
    </row>
    <row r="1525" spans="1:21" s="110" customFormat="1">
      <c r="A1525" s="106" t="s">
        <v>840</v>
      </c>
      <c r="B1525" s="107">
        <v>75</v>
      </c>
      <c r="C1525" s="107">
        <v>98</v>
      </c>
      <c r="D1525" s="108">
        <f t="shared" si="140"/>
        <v>0.76530612244897955</v>
      </c>
      <c r="E1525" s="117">
        <v>6.4670000000000005E-2</v>
      </c>
      <c r="F1525" s="117">
        <v>1.02</v>
      </c>
      <c r="G1525" s="117">
        <v>1.12144</v>
      </c>
      <c r="H1525" s="117">
        <v>1.83</v>
      </c>
      <c r="I1525" s="117">
        <v>0.1258</v>
      </c>
      <c r="J1525" s="117">
        <v>1.52</v>
      </c>
      <c r="K1525" s="107">
        <v>764</v>
      </c>
      <c r="L1525" s="107">
        <v>21</v>
      </c>
      <c r="M1525" s="107"/>
      <c r="N1525" s="107"/>
      <c r="O1525" s="107">
        <v>764</v>
      </c>
      <c r="P1525" s="107">
        <v>11</v>
      </c>
      <c r="Q1525" s="109">
        <f t="shared" si="141"/>
        <v>0</v>
      </c>
      <c r="R1525" s="109">
        <f t="shared" si="142"/>
        <v>6.2059003094919891</v>
      </c>
      <c r="S1525" s="147">
        <f t="shared" si="139"/>
        <v>0</v>
      </c>
      <c r="T1525" s="107">
        <f t="shared" si="143"/>
        <v>764</v>
      </c>
      <c r="U1525" s="107">
        <f t="shared" si="144"/>
        <v>11</v>
      </c>
    </row>
    <row r="1526" spans="1:21" s="110" customFormat="1">
      <c r="A1526" s="106" t="s">
        <v>825</v>
      </c>
      <c r="B1526" s="107">
        <v>143</v>
      </c>
      <c r="C1526" s="107">
        <v>178</v>
      </c>
      <c r="D1526" s="108">
        <f t="shared" si="140"/>
        <v>0.8033707865168539</v>
      </c>
      <c r="E1526" s="117">
        <v>6.4750000000000002E-2</v>
      </c>
      <c r="F1526" s="117">
        <v>0.76</v>
      </c>
      <c r="G1526" s="117">
        <v>1.11896</v>
      </c>
      <c r="H1526" s="117">
        <v>1.68</v>
      </c>
      <c r="I1526" s="117">
        <v>0.12529999999999999</v>
      </c>
      <c r="J1526" s="117">
        <v>1.5</v>
      </c>
      <c r="K1526" s="107">
        <v>766</v>
      </c>
      <c r="L1526" s="107">
        <v>16</v>
      </c>
      <c r="M1526" s="107"/>
      <c r="N1526" s="107"/>
      <c r="O1526" s="107">
        <v>761</v>
      </c>
      <c r="P1526" s="107">
        <v>11</v>
      </c>
      <c r="Q1526" s="109">
        <f t="shared" si="141"/>
        <v>0.65274151436031103</v>
      </c>
      <c r="R1526" s="109">
        <f t="shared" si="142"/>
        <v>5.0471322637983089</v>
      </c>
      <c r="S1526" s="147">
        <f t="shared" si="139"/>
        <v>0.65274151436031103</v>
      </c>
      <c r="T1526" s="107">
        <f t="shared" si="143"/>
        <v>761</v>
      </c>
      <c r="U1526" s="107">
        <f t="shared" si="144"/>
        <v>11</v>
      </c>
    </row>
    <row r="1527" spans="1:21" s="110" customFormat="1">
      <c r="A1527" s="106" t="s">
        <v>878</v>
      </c>
      <c r="B1527" s="107">
        <v>182</v>
      </c>
      <c r="C1527" s="107">
        <v>191</v>
      </c>
      <c r="D1527" s="108">
        <f t="shared" si="140"/>
        <v>0.95287958115183247</v>
      </c>
      <c r="E1527" s="117">
        <v>6.4750000000000002E-2</v>
      </c>
      <c r="F1527" s="117">
        <v>0.79</v>
      </c>
      <c r="G1527" s="117">
        <v>1.1125499999999999</v>
      </c>
      <c r="H1527" s="117">
        <v>1.69</v>
      </c>
      <c r="I1527" s="117">
        <v>0.1246</v>
      </c>
      <c r="J1527" s="117">
        <v>1.5</v>
      </c>
      <c r="K1527" s="107">
        <v>766</v>
      </c>
      <c r="L1527" s="107">
        <v>16</v>
      </c>
      <c r="M1527" s="107"/>
      <c r="N1527" s="107"/>
      <c r="O1527" s="107">
        <v>757</v>
      </c>
      <c r="P1527" s="107">
        <v>11</v>
      </c>
      <c r="Q1527" s="109">
        <f t="shared" si="141"/>
        <v>1.1749347258485643</v>
      </c>
      <c r="R1527" s="109">
        <f t="shared" si="142"/>
        <v>5.0292091374067951</v>
      </c>
      <c r="S1527" s="147">
        <f t="shared" si="139"/>
        <v>1.1749347258485643</v>
      </c>
      <c r="T1527" s="107">
        <f t="shared" si="143"/>
        <v>757</v>
      </c>
      <c r="U1527" s="107">
        <f t="shared" si="144"/>
        <v>11</v>
      </c>
    </row>
    <row r="1528" spans="1:21" s="110" customFormat="1">
      <c r="A1528" s="106" t="s">
        <v>820</v>
      </c>
      <c r="B1528" s="107">
        <v>97</v>
      </c>
      <c r="C1528" s="107">
        <v>187</v>
      </c>
      <c r="D1528" s="108">
        <f t="shared" si="140"/>
        <v>0.51871657754010692</v>
      </c>
      <c r="E1528" s="117">
        <v>6.5119999999999997E-2</v>
      </c>
      <c r="F1528" s="117">
        <v>0.86</v>
      </c>
      <c r="G1528" s="117">
        <v>1.1274500000000001</v>
      </c>
      <c r="H1528" s="117">
        <v>1.73</v>
      </c>
      <c r="I1528" s="117">
        <v>0.12559999999999999</v>
      </c>
      <c r="J1528" s="117">
        <v>1.5</v>
      </c>
      <c r="K1528" s="107">
        <v>778</v>
      </c>
      <c r="L1528" s="107">
        <v>18</v>
      </c>
      <c r="M1528" s="107"/>
      <c r="N1528" s="107"/>
      <c r="O1528" s="107">
        <v>763</v>
      </c>
      <c r="P1528" s="107">
        <v>11</v>
      </c>
      <c r="Q1528" s="109">
        <f t="shared" si="141"/>
        <v>1.9280205655527016</v>
      </c>
      <c r="R1528" s="109">
        <f t="shared" si="142"/>
        <v>5.3469625393421056</v>
      </c>
      <c r="S1528" s="147">
        <f t="shared" si="139"/>
        <v>1.9280205655527016</v>
      </c>
      <c r="T1528" s="107">
        <f t="shared" si="143"/>
        <v>763</v>
      </c>
      <c r="U1528" s="107">
        <f t="shared" si="144"/>
        <v>11</v>
      </c>
    </row>
    <row r="1529" spans="1:21" s="110" customFormat="1">
      <c r="A1529" s="106" t="s">
        <v>847</v>
      </c>
      <c r="B1529" s="107">
        <v>122</v>
      </c>
      <c r="C1529" s="107">
        <v>152</v>
      </c>
      <c r="D1529" s="108">
        <f t="shared" si="140"/>
        <v>0.80263157894736847</v>
      </c>
      <c r="E1529" s="117">
        <v>6.4589999999999995E-2</v>
      </c>
      <c r="F1529" s="117">
        <v>1.31</v>
      </c>
      <c r="G1529" s="117">
        <v>1.1178900000000001</v>
      </c>
      <c r="H1529" s="117">
        <v>1.99</v>
      </c>
      <c r="I1529" s="117">
        <v>0.1255</v>
      </c>
      <c r="J1529" s="117">
        <v>1.5</v>
      </c>
      <c r="K1529" s="107">
        <v>761</v>
      </c>
      <c r="L1529" s="107">
        <v>27</v>
      </c>
      <c r="M1529" s="107"/>
      <c r="N1529" s="107"/>
      <c r="O1529" s="107">
        <v>762</v>
      </c>
      <c r="P1529" s="107">
        <v>11</v>
      </c>
      <c r="Q1529" s="109">
        <f t="shared" si="141"/>
        <v>-0.13140604467805073</v>
      </c>
      <c r="R1529" s="109">
        <f t="shared" si="142"/>
        <v>7.6708593850481064</v>
      </c>
      <c r="S1529" s="147">
        <f t="shared" si="139"/>
        <v>-0.13140604467805073</v>
      </c>
      <c r="T1529" s="107">
        <f t="shared" si="143"/>
        <v>762</v>
      </c>
      <c r="U1529" s="107">
        <f t="shared" si="144"/>
        <v>11</v>
      </c>
    </row>
    <row r="1530" spans="1:21" s="110" customFormat="1">
      <c r="A1530" s="106" t="s">
        <v>811</v>
      </c>
      <c r="B1530" s="107">
        <v>76</v>
      </c>
      <c r="C1530" s="107">
        <v>114</v>
      </c>
      <c r="D1530" s="108">
        <f t="shared" si="140"/>
        <v>0.66666666666666663</v>
      </c>
      <c r="E1530" s="117">
        <v>6.4979999999999996E-2</v>
      </c>
      <c r="F1530" s="117">
        <v>1.04</v>
      </c>
      <c r="G1530" s="117">
        <v>1.11568</v>
      </c>
      <c r="H1530" s="117">
        <v>1.82</v>
      </c>
      <c r="I1530" s="117">
        <v>0.1245</v>
      </c>
      <c r="J1530" s="117">
        <v>1.5</v>
      </c>
      <c r="K1530" s="107">
        <v>774</v>
      </c>
      <c r="L1530" s="107">
        <v>22</v>
      </c>
      <c r="M1530" s="107"/>
      <c r="N1530" s="107"/>
      <c r="O1530" s="107">
        <v>757</v>
      </c>
      <c r="P1530" s="107">
        <v>11</v>
      </c>
      <c r="Q1530" s="109">
        <f t="shared" si="141"/>
        <v>2.1963824289405687</v>
      </c>
      <c r="R1530" s="109">
        <f t="shared" si="142"/>
        <v>6.2443212017815846</v>
      </c>
      <c r="S1530" s="147">
        <f t="shared" si="139"/>
        <v>2.1963824289405687</v>
      </c>
      <c r="T1530" s="107">
        <f t="shared" si="143"/>
        <v>757</v>
      </c>
      <c r="U1530" s="107">
        <f t="shared" si="144"/>
        <v>11</v>
      </c>
    </row>
    <row r="1531" spans="1:21" s="110" customFormat="1">
      <c r="A1531" s="106" t="s">
        <v>832</v>
      </c>
      <c r="B1531" s="107">
        <v>145</v>
      </c>
      <c r="C1531" s="107">
        <v>180</v>
      </c>
      <c r="D1531" s="108">
        <f t="shared" si="140"/>
        <v>0.80555555555555558</v>
      </c>
      <c r="E1531" s="117">
        <v>6.4600000000000005E-2</v>
      </c>
      <c r="F1531" s="117">
        <v>1.89</v>
      </c>
      <c r="G1531" s="117">
        <v>0.95926999999999996</v>
      </c>
      <c r="H1531" s="117">
        <v>2.44</v>
      </c>
      <c r="I1531" s="117">
        <v>0.1077</v>
      </c>
      <c r="J1531" s="117">
        <v>1.54</v>
      </c>
      <c r="K1531" s="107">
        <v>761</v>
      </c>
      <c r="L1531" s="107">
        <v>39</v>
      </c>
      <c r="M1531" s="107"/>
      <c r="N1531" s="107"/>
      <c r="O1531" s="107">
        <v>659</v>
      </c>
      <c r="P1531" s="107">
        <v>10</v>
      </c>
      <c r="Q1531" s="109">
        <f t="shared" si="141"/>
        <v>13.403416557161629</v>
      </c>
      <c r="R1531" s="109">
        <f t="shared" si="142"/>
        <v>9.2567815470848256</v>
      </c>
      <c r="S1531" s="147">
        <f t="shared" si="139"/>
        <v>13.403416557161629</v>
      </c>
      <c r="T1531" s="107">
        <f t="shared" si="143"/>
        <v>659</v>
      </c>
      <c r="U1531" s="107">
        <f t="shared" si="144"/>
        <v>10</v>
      </c>
    </row>
    <row r="1532" spans="1:21" s="110" customFormat="1">
      <c r="A1532" s="106" t="s">
        <v>822</v>
      </c>
      <c r="B1532" s="107">
        <v>136</v>
      </c>
      <c r="C1532" s="107">
        <v>211</v>
      </c>
      <c r="D1532" s="108">
        <f t="shared" si="140"/>
        <v>0.64454976303317535</v>
      </c>
      <c r="E1532" s="117">
        <v>6.4360000000000001E-2</v>
      </c>
      <c r="F1532" s="117">
        <v>0.69</v>
      </c>
      <c r="G1532" s="117">
        <v>1.1173299999999999</v>
      </c>
      <c r="H1532" s="117">
        <v>1.66</v>
      </c>
      <c r="I1532" s="117">
        <v>0.12590000000000001</v>
      </c>
      <c r="J1532" s="117">
        <v>1.51</v>
      </c>
      <c r="K1532" s="107">
        <v>753</v>
      </c>
      <c r="L1532" s="107">
        <v>15</v>
      </c>
      <c r="M1532" s="107"/>
      <c r="N1532" s="107"/>
      <c r="O1532" s="107">
        <v>765</v>
      </c>
      <c r="P1532" s="107">
        <v>11</v>
      </c>
      <c r="Q1532" s="109">
        <f t="shared" si="141"/>
        <v>-1.5936254980079667</v>
      </c>
      <c r="R1532" s="109">
        <f t="shared" si="142"/>
        <v>4.9918653402567248</v>
      </c>
      <c r="S1532" s="147">
        <f t="shared" si="139"/>
        <v>-1.5936254980079667</v>
      </c>
      <c r="T1532" s="107">
        <f t="shared" si="143"/>
        <v>765</v>
      </c>
      <c r="U1532" s="107">
        <f t="shared" si="144"/>
        <v>11</v>
      </c>
    </row>
    <row r="1533" spans="1:21" s="110" customFormat="1">
      <c r="A1533" s="106" t="s">
        <v>803</v>
      </c>
      <c r="B1533" s="107">
        <v>114</v>
      </c>
      <c r="C1533" s="107">
        <v>167</v>
      </c>
      <c r="D1533" s="108">
        <f t="shared" si="140"/>
        <v>0.68263473053892221</v>
      </c>
      <c r="E1533" s="117">
        <v>6.4600000000000005E-2</v>
      </c>
      <c r="F1533" s="117">
        <v>1.03</v>
      </c>
      <c r="G1533" s="117">
        <v>1.10344</v>
      </c>
      <c r="H1533" s="117">
        <v>1.82</v>
      </c>
      <c r="I1533" s="117">
        <v>0.1239</v>
      </c>
      <c r="J1533" s="117">
        <v>1.5</v>
      </c>
      <c r="K1533" s="107">
        <v>761</v>
      </c>
      <c r="L1533" s="107">
        <v>21</v>
      </c>
      <c r="M1533" s="107"/>
      <c r="N1533" s="107"/>
      <c r="O1533" s="107">
        <v>753</v>
      </c>
      <c r="P1533" s="107">
        <v>11</v>
      </c>
      <c r="Q1533" s="109">
        <f t="shared" si="141"/>
        <v>1.0512483574244391</v>
      </c>
      <c r="R1533" s="109">
        <f t="shared" si="142"/>
        <v>6.1790287129551942</v>
      </c>
      <c r="S1533" s="147">
        <f t="shared" si="139"/>
        <v>1.0512483574244391</v>
      </c>
      <c r="T1533" s="107">
        <f t="shared" si="143"/>
        <v>753</v>
      </c>
      <c r="U1533" s="107">
        <f t="shared" si="144"/>
        <v>11</v>
      </c>
    </row>
    <row r="1534" spans="1:21" s="110" customFormat="1">
      <c r="A1534" s="106" t="s">
        <v>814</v>
      </c>
      <c r="B1534" s="107">
        <v>140</v>
      </c>
      <c r="C1534" s="107">
        <v>194</v>
      </c>
      <c r="D1534" s="108">
        <f t="shared" si="140"/>
        <v>0.72164948453608246</v>
      </c>
      <c r="E1534" s="117">
        <v>6.4479999999999996E-2</v>
      </c>
      <c r="F1534" s="117">
        <v>1.21</v>
      </c>
      <c r="G1534" s="117">
        <v>1.1017699999999999</v>
      </c>
      <c r="H1534" s="117">
        <v>1.93</v>
      </c>
      <c r="I1534" s="117">
        <v>0.1239</v>
      </c>
      <c r="J1534" s="117">
        <v>1.5</v>
      </c>
      <c r="K1534" s="107">
        <v>757</v>
      </c>
      <c r="L1534" s="107">
        <v>25</v>
      </c>
      <c r="M1534" s="107"/>
      <c r="N1534" s="107"/>
      <c r="O1534" s="107">
        <v>753</v>
      </c>
      <c r="P1534" s="107">
        <v>11</v>
      </c>
      <c r="Q1534" s="109">
        <f t="shared" si="141"/>
        <v>0.52840158520475189</v>
      </c>
      <c r="R1534" s="109">
        <f t="shared" si="142"/>
        <v>7.1841847118386912</v>
      </c>
      <c r="S1534" s="147">
        <f t="shared" si="139"/>
        <v>0.52840158520475189</v>
      </c>
      <c r="T1534" s="107">
        <f t="shared" si="143"/>
        <v>753</v>
      </c>
      <c r="U1534" s="107">
        <f t="shared" si="144"/>
        <v>11</v>
      </c>
    </row>
    <row r="1535" spans="1:21" s="110" customFormat="1">
      <c r="A1535" s="106" t="s">
        <v>859</v>
      </c>
      <c r="B1535" s="107">
        <v>200</v>
      </c>
      <c r="C1535" s="107">
        <v>211</v>
      </c>
      <c r="D1535" s="108">
        <f t="shared" si="140"/>
        <v>0.94786729857819907</v>
      </c>
      <c r="E1535" s="117">
        <v>6.429E-2</v>
      </c>
      <c r="F1535" s="117">
        <v>0.83</v>
      </c>
      <c r="G1535" s="117">
        <v>1.1006800000000001</v>
      </c>
      <c r="H1535" s="117">
        <v>1.71</v>
      </c>
      <c r="I1535" s="117">
        <v>0.1242</v>
      </c>
      <c r="J1535" s="117">
        <v>1.5</v>
      </c>
      <c r="K1535" s="107">
        <v>751</v>
      </c>
      <c r="L1535" s="107">
        <v>17</v>
      </c>
      <c r="M1535" s="107"/>
      <c r="N1535" s="107"/>
      <c r="O1535" s="107">
        <v>755</v>
      </c>
      <c r="P1535" s="107">
        <v>11</v>
      </c>
      <c r="Q1535" s="109">
        <f t="shared" si="141"/>
        <v>-0.53262316910784868</v>
      </c>
      <c r="R1535" s="109">
        <f t="shared" si="142"/>
        <v>5.4126593669717931</v>
      </c>
      <c r="S1535" s="147">
        <f t="shared" si="139"/>
        <v>-0.53262316910784868</v>
      </c>
      <c r="T1535" s="107">
        <f t="shared" si="143"/>
        <v>755</v>
      </c>
      <c r="U1535" s="107">
        <f t="shared" si="144"/>
        <v>11</v>
      </c>
    </row>
    <row r="1536" spans="1:21" s="110" customFormat="1">
      <c r="A1536" s="106" t="s">
        <v>877</v>
      </c>
      <c r="B1536" s="107">
        <v>169</v>
      </c>
      <c r="C1536" s="107">
        <v>216</v>
      </c>
      <c r="D1536" s="108">
        <f t="shared" si="140"/>
        <v>0.78240740740740744</v>
      </c>
      <c r="E1536" s="117">
        <v>6.4799999999999996E-2</v>
      </c>
      <c r="F1536" s="117">
        <v>0.81</v>
      </c>
      <c r="G1536" s="117">
        <v>1.11975</v>
      </c>
      <c r="H1536" s="117">
        <v>1.71</v>
      </c>
      <c r="I1536" s="117">
        <v>0.12529999999999999</v>
      </c>
      <c r="J1536" s="117">
        <v>1.5</v>
      </c>
      <c r="K1536" s="107">
        <v>768</v>
      </c>
      <c r="L1536" s="107">
        <v>17</v>
      </c>
      <c r="M1536" s="107"/>
      <c r="N1536" s="107"/>
      <c r="O1536" s="107">
        <v>761</v>
      </c>
      <c r="P1536" s="107">
        <v>11</v>
      </c>
      <c r="Q1536" s="109">
        <f t="shared" si="141"/>
        <v>0.91145833333333703</v>
      </c>
      <c r="R1536" s="109">
        <f t="shared" si="142"/>
        <v>5.239203953155342</v>
      </c>
      <c r="S1536" s="147">
        <f t="shared" si="139"/>
        <v>0.91145833333333703</v>
      </c>
      <c r="T1536" s="107">
        <f t="shared" si="143"/>
        <v>761</v>
      </c>
      <c r="U1536" s="107">
        <f t="shared" si="144"/>
        <v>11</v>
      </c>
    </row>
    <row r="1537" spans="1:21" s="110" customFormat="1">
      <c r="A1537" s="106" t="s">
        <v>808</v>
      </c>
      <c r="B1537" s="107">
        <v>108</v>
      </c>
      <c r="C1537" s="107">
        <v>152</v>
      </c>
      <c r="D1537" s="108">
        <f t="shared" si="140"/>
        <v>0.71052631578947367</v>
      </c>
      <c r="E1537" s="117">
        <v>6.5229999999999996E-2</v>
      </c>
      <c r="F1537" s="117">
        <v>0.97</v>
      </c>
      <c r="G1537" s="117">
        <v>1.12321</v>
      </c>
      <c r="H1537" s="117">
        <v>1.81</v>
      </c>
      <c r="I1537" s="117">
        <v>0.1249</v>
      </c>
      <c r="J1537" s="117">
        <v>1.52</v>
      </c>
      <c r="K1537" s="107">
        <v>782</v>
      </c>
      <c r="L1537" s="107">
        <v>20</v>
      </c>
      <c r="M1537" s="107"/>
      <c r="N1537" s="107"/>
      <c r="O1537" s="107">
        <v>759</v>
      </c>
      <c r="P1537" s="107">
        <v>11</v>
      </c>
      <c r="Q1537" s="109">
        <f t="shared" si="141"/>
        <v>2.9411764705882359</v>
      </c>
      <c r="R1537" s="109">
        <f t="shared" si="142"/>
        <v>5.7063437985627603</v>
      </c>
      <c r="S1537" s="147">
        <f t="shared" si="139"/>
        <v>2.9411764705882359</v>
      </c>
      <c r="T1537" s="107">
        <f t="shared" si="143"/>
        <v>759</v>
      </c>
      <c r="U1537" s="107">
        <f t="shared" si="144"/>
        <v>11</v>
      </c>
    </row>
    <row r="1538" spans="1:21" s="110" customFormat="1">
      <c r="A1538" s="106" t="s">
        <v>883</v>
      </c>
      <c r="B1538" s="107">
        <v>155</v>
      </c>
      <c r="C1538" s="107">
        <v>148</v>
      </c>
      <c r="D1538" s="108">
        <f t="shared" si="140"/>
        <v>1.0472972972972974</v>
      </c>
      <c r="E1538" s="117">
        <v>6.4619999999999997E-2</v>
      </c>
      <c r="F1538" s="117">
        <v>1.49</v>
      </c>
      <c r="G1538" s="117">
        <v>1.11294</v>
      </c>
      <c r="H1538" s="117">
        <v>2.14</v>
      </c>
      <c r="I1538" s="117">
        <v>0.1249</v>
      </c>
      <c r="J1538" s="117">
        <v>1.53</v>
      </c>
      <c r="K1538" s="107">
        <v>762</v>
      </c>
      <c r="L1538" s="107">
        <v>31</v>
      </c>
      <c r="M1538" s="107"/>
      <c r="N1538" s="107"/>
      <c r="O1538" s="107">
        <v>759</v>
      </c>
      <c r="P1538" s="107">
        <v>11</v>
      </c>
      <c r="Q1538" s="109">
        <f t="shared" si="141"/>
        <v>0.3937007874015741</v>
      </c>
      <c r="R1538" s="109">
        <f t="shared" si="142"/>
        <v>8.6033525215052791</v>
      </c>
      <c r="S1538" s="147">
        <f t="shared" si="139"/>
        <v>0.3937007874015741</v>
      </c>
      <c r="T1538" s="107">
        <f t="shared" si="143"/>
        <v>759</v>
      </c>
      <c r="U1538" s="107">
        <f t="shared" si="144"/>
        <v>11</v>
      </c>
    </row>
    <row r="1539" spans="1:21" s="105" customFormat="1">
      <c r="A1539" s="111" t="s">
        <v>6418</v>
      </c>
      <c r="B1539" s="112"/>
      <c r="C1539" s="112"/>
      <c r="D1539" s="103"/>
      <c r="E1539" s="123"/>
      <c r="F1539" s="123"/>
      <c r="G1539" s="123"/>
      <c r="H1539" s="123"/>
      <c r="I1539" s="123"/>
      <c r="J1539" s="123"/>
      <c r="K1539" s="112"/>
      <c r="L1539" s="112"/>
      <c r="M1539" s="112"/>
      <c r="N1539" s="112"/>
      <c r="O1539" s="112"/>
      <c r="P1539" s="112"/>
      <c r="Q1539" s="113"/>
      <c r="R1539" s="113"/>
      <c r="S1539" s="147">
        <f t="shared" si="139"/>
        <v>0</v>
      </c>
      <c r="T1539" s="112"/>
      <c r="U1539" s="112"/>
    </row>
    <row r="1540" spans="1:21" s="110" customFormat="1">
      <c r="A1540" s="106" t="s">
        <v>840</v>
      </c>
      <c r="B1540" s="107">
        <v>44</v>
      </c>
      <c r="C1540" s="107">
        <v>102</v>
      </c>
      <c r="D1540" s="108">
        <f t="shared" si="140"/>
        <v>0.43137254901960786</v>
      </c>
      <c r="E1540" s="117">
        <v>6.7040000000000002E-2</v>
      </c>
      <c r="F1540" s="117">
        <v>1.74</v>
      </c>
      <c r="G1540" s="117">
        <v>1.2088699999999999</v>
      </c>
      <c r="H1540" s="117">
        <v>2.33</v>
      </c>
      <c r="I1540" s="117">
        <v>0.1308</v>
      </c>
      <c r="J1540" s="117">
        <v>1.55</v>
      </c>
      <c r="K1540" s="107">
        <v>839</v>
      </c>
      <c r="L1540" s="107">
        <v>36</v>
      </c>
      <c r="M1540" s="107"/>
      <c r="N1540" s="107"/>
      <c r="O1540" s="107">
        <v>792</v>
      </c>
      <c r="P1540" s="107">
        <v>12</v>
      </c>
      <c r="Q1540" s="109">
        <f t="shared" si="141"/>
        <v>5.6019070321811633</v>
      </c>
      <c r="R1540" s="109">
        <f t="shared" si="142"/>
        <v>8.5911270428011814</v>
      </c>
      <c r="S1540" s="147">
        <f t="shared" ref="S1540:S1603" si="145">IF(OR(Q1540-R1540&gt;10,Q1540+R1540&lt;-5),"X",Q1540)</f>
        <v>5.6019070321811633</v>
      </c>
      <c r="T1540" s="107">
        <f t="shared" si="143"/>
        <v>792</v>
      </c>
      <c r="U1540" s="107">
        <f t="shared" si="144"/>
        <v>12</v>
      </c>
    </row>
    <row r="1541" spans="1:21" s="110" customFormat="1">
      <c r="A1541" s="106" t="s">
        <v>825</v>
      </c>
      <c r="B1541" s="107">
        <v>143</v>
      </c>
      <c r="C1541" s="107">
        <v>222</v>
      </c>
      <c r="D1541" s="108">
        <f t="shared" ref="D1541:D1604" si="146">B1541/C1541</f>
        <v>0.64414414414414412</v>
      </c>
      <c r="E1541" s="117">
        <v>6.515E-2</v>
      </c>
      <c r="F1541" s="117">
        <v>1.07</v>
      </c>
      <c r="G1541" s="117">
        <v>1.19285</v>
      </c>
      <c r="H1541" s="117">
        <v>1.9</v>
      </c>
      <c r="I1541" s="117">
        <v>0.1328</v>
      </c>
      <c r="J1541" s="117">
        <v>1.57</v>
      </c>
      <c r="K1541" s="107">
        <v>779</v>
      </c>
      <c r="L1541" s="107">
        <v>22</v>
      </c>
      <c r="M1541" s="107"/>
      <c r="N1541" s="107"/>
      <c r="O1541" s="107">
        <v>804</v>
      </c>
      <c r="P1541" s="107">
        <v>12</v>
      </c>
      <c r="Q1541" s="109">
        <f t="shared" ref="Q1541:Q1604" si="147">(1-O1541/K1541)*100</f>
        <v>-3.2092426187419809</v>
      </c>
      <c r="R1541" s="109">
        <f t="shared" ref="R1541:R1604" si="148">SQRT((2*P1541)^2*(-1/K1541)^2+(2*L1541)^2*(O1541/K1541^2)^2)*100</f>
        <v>6.5935756549874061</v>
      </c>
      <c r="S1541" s="147">
        <f t="shared" si="145"/>
        <v>-3.2092426187419809</v>
      </c>
      <c r="T1541" s="107">
        <f t="shared" ref="T1541:T1604" si="149">IF(O1541&lt;=1000,O1541,K1541)</f>
        <v>804</v>
      </c>
      <c r="U1541" s="107">
        <f t="shared" ref="U1541:U1604" si="150">IF(T1541=O1541,P1541,L1541)</f>
        <v>12</v>
      </c>
    </row>
    <row r="1542" spans="1:21" s="110" customFormat="1">
      <c r="A1542" s="106" t="s">
        <v>878</v>
      </c>
      <c r="B1542" s="107">
        <v>29</v>
      </c>
      <c r="C1542" s="107">
        <v>71</v>
      </c>
      <c r="D1542" s="108">
        <f t="shared" si="146"/>
        <v>0.40845070422535212</v>
      </c>
      <c r="E1542" s="117">
        <v>6.5769999999999995E-2</v>
      </c>
      <c r="F1542" s="117">
        <v>2.67</v>
      </c>
      <c r="G1542" s="117">
        <v>1.19401</v>
      </c>
      <c r="H1542" s="117">
        <v>3.07</v>
      </c>
      <c r="I1542" s="117">
        <v>0.13170000000000001</v>
      </c>
      <c r="J1542" s="117">
        <v>1.5</v>
      </c>
      <c r="K1542" s="107">
        <v>799</v>
      </c>
      <c r="L1542" s="107">
        <v>55</v>
      </c>
      <c r="M1542" s="107"/>
      <c r="N1542" s="107"/>
      <c r="O1542" s="107">
        <v>797</v>
      </c>
      <c r="P1542" s="107">
        <v>11</v>
      </c>
      <c r="Q1542" s="109">
        <f t="shared" si="147"/>
        <v>0.25031289111389077</v>
      </c>
      <c r="R1542" s="109">
        <f t="shared" si="148"/>
        <v>14.006063222150763</v>
      </c>
      <c r="S1542" s="147">
        <f t="shared" si="145"/>
        <v>0.25031289111389077</v>
      </c>
      <c r="T1542" s="107">
        <f t="shared" si="149"/>
        <v>797</v>
      </c>
      <c r="U1542" s="107">
        <f t="shared" si="150"/>
        <v>11</v>
      </c>
    </row>
    <row r="1543" spans="1:21" s="110" customFormat="1">
      <c r="A1543" s="106" t="s">
        <v>820</v>
      </c>
      <c r="B1543" s="107">
        <v>33</v>
      </c>
      <c r="C1543" s="107">
        <v>75</v>
      </c>
      <c r="D1543" s="108">
        <f t="shared" si="146"/>
        <v>0.44</v>
      </c>
      <c r="E1543" s="117">
        <v>6.472E-2</v>
      </c>
      <c r="F1543" s="117">
        <v>1.86</v>
      </c>
      <c r="G1543" s="117">
        <v>1.1790700000000001</v>
      </c>
      <c r="H1543" s="117">
        <v>2.4500000000000002</v>
      </c>
      <c r="I1543" s="117">
        <v>0.1321</v>
      </c>
      <c r="J1543" s="117">
        <v>1.6</v>
      </c>
      <c r="K1543" s="107">
        <v>765</v>
      </c>
      <c r="L1543" s="107">
        <v>39</v>
      </c>
      <c r="M1543" s="107"/>
      <c r="N1543" s="107"/>
      <c r="O1543" s="107">
        <v>800</v>
      </c>
      <c r="P1543" s="107">
        <v>12</v>
      </c>
      <c r="Q1543" s="109">
        <f t="shared" si="147"/>
        <v>-4.5751633986928164</v>
      </c>
      <c r="R1543" s="109">
        <f t="shared" si="148"/>
        <v>11.114525414850091</v>
      </c>
      <c r="S1543" s="147">
        <f t="shared" si="145"/>
        <v>-4.5751633986928164</v>
      </c>
      <c r="T1543" s="107">
        <f t="shared" si="149"/>
        <v>800</v>
      </c>
      <c r="U1543" s="107">
        <f t="shared" si="150"/>
        <v>12</v>
      </c>
    </row>
    <row r="1544" spans="1:21" s="110" customFormat="1">
      <c r="A1544" s="106" t="s">
        <v>847</v>
      </c>
      <c r="B1544" s="107">
        <v>31</v>
      </c>
      <c r="C1544" s="107">
        <v>94</v>
      </c>
      <c r="D1544" s="108">
        <f t="shared" si="146"/>
        <v>0.32978723404255317</v>
      </c>
      <c r="E1544" s="117">
        <v>6.4759999999999998E-2</v>
      </c>
      <c r="F1544" s="117">
        <v>1.81</v>
      </c>
      <c r="G1544" s="117">
        <v>1.1862999999999999</v>
      </c>
      <c r="H1544" s="117">
        <v>2.35</v>
      </c>
      <c r="I1544" s="117">
        <v>0.13289999999999999</v>
      </c>
      <c r="J1544" s="117">
        <v>1.5</v>
      </c>
      <c r="K1544" s="107">
        <v>767</v>
      </c>
      <c r="L1544" s="107">
        <v>38</v>
      </c>
      <c r="M1544" s="107"/>
      <c r="N1544" s="107"/>
      <c r="O1544" s="107">
        <v>804</v>
      </c>
      <c r="P1544" s="107">
        <v>11</v>
      </c>
      <c r="Q1544" s="109">
        <f t="shared" si="147"/>
        <v>-4.8239895697522739</v>
      </c>
      <c r="R1544" s="109">
        <f t="shared" si="148"/>
        <v>10.775502033837764</v>
      </c>
      <c r="S1544" s="147">
        <f t="shared" si="145"/>
        <v>-4.8239895697522739</v>
      </c>
      <c r="T1544" s="107">
        <f t="shared" si="149"/>
        <v>804</v>
      </c>
      <c r="U1544" s="107">
        <f t="shared" si="150"/>
        <v>11</v>
      </c>
    </row>
    <row r="1545" spans="1:21" s="110" customFormat="1">
      <c r="A1545" s="106" t="s">
        <v>811</v>
      </c>
      <c r="B1545" s="107">
        <v>45</v>
      </c>
      <c r="C1545" s="107">
        <v>84</v>
      </c>
      <c r="D1545" s="108">
        <f t="shared" si="146"/>
        <v>0.5357142857142857</v>
      </c>
      <c r="E1545" s="117">
        <v>6.5570000000000003E-2</v>
      </c>
      <c r="F1545" s="117">
        <v>1.75</v>
      </c>
      <c r="G1545" s="117">
        <v>1.20217</v>
      </c>
      <c r="H1545" s="117">
        <v>2.31</v>
      </c>
      <c r="I1545" s="117">
        <v>0.13300000000000001</v>
      </c>
      <c r="J1545" s="117">
        <v>1.52</v>
      </c>
      <c r="K1545" s="107">
        <v>793</v>
      </c>
      <c r="L1545" s="107">
        <v>36</v>
      </c>
      <c r="M1545" s="107"/>
      <c r="N1545" s="107"/>
      <c r="O1545" s="107">
        <v>805</v>
      </c>
      <c r="P1545" s="107">
        <v>11</v>
      </c>
      <c r="Q1545" s="109">
        <f t="shared" si="147"/>
        <v>-1.5132408575031508</v>
      </c>
      <c r="R1545" s="109">
        <f t="shared" si="148"/>
        <v>9.6253167607835959</v>
      </c>
      <c r="S1545" s="147">
        <f t="shared" si="145"/>
        <v>-1.5132408575031508</v>
      </c>
      <c r="T1545" s="107">
        <f t="shared" si="149"/>
        <v>805</v>
      </c>
      <c r="U1545" s="107">
        <f t="shared" si="150"/>
        <v>11</v>
      </c>
    </row>
    <row r="1546" spans="1:21" s="110" customFormat="1">
      <c r="A1546" s="106" t="s">
        <v>832</v>
      </c>
      <c r="B1546" s="107">
        <v>21</v>
      </c>
      <c r="C1546" s="107">
        <v>66</v>
      </c>
      <c r="D1546" s="108">
        <f t="shared" si="146"/>
        <v>0.31818181818181818</v>
      </c>
      <c r="E1546" s="117">
        <v>6.7470000000000002E-2</v>
      </c>
      <c r="F1546" s="117">
        <v>1.97</v>
      </c>
      <c r="G1546" s="117">
        <v>1.21387</v>
      </c>
      <c r="H1546" s="117">
        <v>2.5</v>
      </c>
      <c r="I1546" s="117">
        <v>0.1305</v>
      </c>
      <c r="J1546" s="117">
        <v>1.54</v>
      </c>
      <c r="K1546" s="107">
        <v>852</v>
      </c>
      <c r="L1546" s="107">
        <v>40</v>
      </c>
      <c r="M1546" s="107"/>
      <c r="N1546" s="107"/>
      <c r="O1546" s="107">
        <v>791</v>
      </c>
      <c r="P1546" s="107">
        <v>11</v>
      </c>
      <c r="Q1546" s="109">
        <f t="shared" si="147"/>
        <v>7.1596244131455382</v>
      </c>
      <c r="R1546" s="109">
        <f t="shared" si="148"/>
        <v>9.0917940174800975</v>
      </c>
      <c r="S1546" s="147">
        <f t="shared" si="145"/>
        <v>7.1596244131455382</v>
      </c>
      <c r="T1546" s="107">
        <f t="shared" si="149"/>
        <v>791</v>
      </c>
      <c r="U1546" s="107">
        <f t="shared" si="150"/>
        <v>11</v>
      </c>
    </row>
    <row r="1547" spans="1:21" s="110" customFormat="1">
      <c r="A1547" s="106" t="s">
        <v>822</v>
      </c>
      <c r="B1547" s="107">
        <v>48</v>
      </c>
      <c r="C1547" s="107">
        <v>90</v>
      </c>
      <c r="D1547" s="108">
        <f t="shared" si="146"/>
        <v>0.53333333333333333</v>
      </c>
      <c r="E1547" s="117">
        <v>6.5509999999999999E-2</v>
      </c>
      <c r="F1547" s="117">
        <v>3.1</v>
      </c>
      <c r="G1547" s="117">
        <v>1.1718599999999999</v>
      </c>
      <c r="H1547" s="117">
        <v>3.45</v>
      </c>
      <c r="I1547" s="117">
        <v>0.12970000000000001</v>
      </c>
      <c r="J1547" s="117">
        <v>1.52</v>
      </c>
      <c r="K1547" s="107">
        <v>791</v>
      </c>
      <c r="L1547" s="107">
        <v>64</v>
      </c>
      <c r="M1547" s="107"/>
      <c r="N1547" s="107"/>
      <c r="O1547" s="107">
        <v>786</v>
      </c>
      <c r="P1547" s="107">
        <v>11</v>
      </c>
      <c r="Q1547" s="109">
        <f t="shared" si="147"/>
        <v>0.6321112515802807</v>
      </c>
      <c r="R1547" s="109">
        <f t="shared" si="148"/>
        <v>16.318524342236003</v>
      </c>
      <c r="S1547" s="147">
        <f t="shared" si="145"/>
        <v>0.6321112515802807</v>
      </c>
      <c r="T1547" s="107">
        <f t="shared" si="149"/>
        <v>786</v>
      </c>
      <c r="U1547" s="107">
        <f t="shared" si="150"/>
        <v>11</v>
      </c>
    </row>
    <row r="1548" spans="1:21" s="110" customFormat="1">
      <c r="A1548" s="106" t="s">
        <v>803</v>
      </c>
      <c r="B1548" s="107">
        <v>168</v>
      </c>
      <c r="C1548" s="107">
        <v>281</v>
      </c>
      <c r="D1548" s="108">
        <f t="shared" si="146"/>
        <v>0.59786476868327398</v>
      </c>
      <c r="E1548" s="117">
        <v>6.6610000000000003E-2</v>
      </c>
      <c r="F1548" s="117">
        <v>1.08</v>
      </c>
      <c r="G1548" s="117">
        <v>1.2098500000000001</v>
      </c>
      <c r="H1548" s="117">
        <v>1.85</v>
      </c>
      <c r="I1548" s="117">
        <v>0.13170000000000001</v>
      </c>
      <c r="J1548" s="117">
        <v>1.51</v>
      </c>
      <c r="K1548" s="107">
        <v>826</v>
      </c>
      <c r="L1548" s="107">
        <v>22</v>
      </c>
      <c r="M1548" s="107"/>
      <c r="N1548" s="107"/>
      <c r="O1548" s="107">
        <v>798</v>
      </c>
      <c r="P1548" s="107">
        <v>11</v>
      </c>
      <c r="Q1548" s="109">
        <f t="shared" si="147"/>
        <v>3.3898305084745783</v>
      </c>
      <c r="R1548" s="109">
        <f t="shared" si="148"/>
        <v>5.7946831331764885</v>
      </c>
      <c r="S1548" s="147">
        <f t="shared" si="145"/>
        <v>3.3898305084745783</v>
      </c>
      <c r="T1548" s="107">
        <f t="shared" si="149"/>
        <v>798</v>
      </c>
      <c r="U1548" s="107">
        <f t="shared" si="150"/>
        <v>11</v>
      </c>
    </row>
    <row r="1549" spans="1:21" s="110" customFormat="1">
      <c r="A1549" s="106" t="s">
        <v>814</v>
      </c>
      <c r="B1549" s="107">
        <v>13</v>
      </c>
      <c r="C1549" s="107">
        <v>56</v>
      </c>
      <c r="D1549" s="108">
        <f t="shared" si="146"/>
        <v>0.23214285714285715</v>
      </c>
      <c r="E1549" s="117">
        <v>6.7030000000000006E-2</v>
      </c>
      <c r="F1549" s="117">
        <v>2.1800000000000002</v>
      </c>
      <c r="G1549" s="117">
        <v>1.19933</v>
      </c>
      <c r="H1549" s="117">
        <v>2.65</v>
      </c>
      <c r="I1549" s="117">
        <v>0.1298</v>
      </c>
      <c r="J1549" s="117">
        <v>1.5</v>
      </c>
      <c r="K1549" s="107">
        <v>839</v>
      </c>
      <c r="L1549" s="107">
        <v>45</v>
      </c>
      <c r="M1549" s="107"/>
      <c r="N1549" s="107"/>
      <c r="O1549" s="107">
        <v>787</v>
      </c>
      <c r="P1549" s="107">
        <v>11</v>
      </c>
      <c r="Q1549" s="109">
        <f t="shared" si="147"/>
        <v>6.1978545887961811</v>
      </c>
      <c r="R1549" s="109">
        <f t="shared" si="148"/>
        <v>10.398260200556781</v>
      </c>
      <c r="S1549" s="147">
        <f t="shared" si="145"/>
        <v>6.1978545887961811</v>
      </c>
      <c r="T1549" s="107">
        <f t="shared" si="149"/>
        <v>787</v>
      </c>
      <c r="U1549" s="107">
        <f t="shared" si="150"/>
        <v>11</v>
      </c>
    </row>
    <row r="1550" spans="1:21" s="110" customFormat="1">
      <c r="A1550" s="106" t="s">
        <v>859</v>
      </c>
      <c r="B1550" s="107">
        <v>24</v>
      </c>
      <c r="C1550" s="107">
        <v>63</v>
      </c>
      <c r="D1550" s="108">
        <f t="shared" si="146"/>
        <v>0.38095238095238093</v>
      </c>
      <c r="E1550" s="117">
        <v>6.5640000000000004E-2</v>
      </c>
      <c r="F1550" s="117">
        <v>2.2599999999999998</v>
      </c>
      <c r="G1550" s="117">
        <v>1.1867799999999999</v>
      </c>
      <c r="H1550" s="117">
        <v>2.71</v>
      </c>
      <c r="I1550" s="117">
        <v>0.13109999999999999</v>
      </c>
      <c r="J1550" s="117">
        <v>1.5</v>
      </c>
      <c r="K1550" s="107">
        <v>795</v>
      </c>
      <c r="L1550" s="107">
        <v>47</v>
      </c>
      <c r="M1550" s="107"/>
      <c r="N1550" s="107"/>
      <c r="O1550" s="107">
        <v>794</v>
      </c>
      <c r="P1550" s="107">
        <v>11</v>
      </c>
      <c r="Q1550" s="109">
        <f t="shared" si="147"/>
        <v>0.12578616352201255</v>
      </c>
      <c r="R1550" s="109">
        <f t="shared" si="148"/>
        <v>12.128933703576768</v>
      </c>
      <c r="S1550" s="147">
        <f t="shared" si="145"/>
        <v>0.12578616352201255</v>
      </c>
      <c r="T1550" s="107">
        <f t="shared" si="149"/>
        <v>794</v>
      </c>
      <c r="U1550" s="107">
        <f t="shared" si="150"/>
        <v>11</v>
      </c>
    </row>
    <row r="1551" spans="1:21" s="110" customFormat="1">
      <c r="A1551" s="106" t="s">
        <v>877</v>
      </c>
      <c r="B1551" s="107">
        <v>14</v>
      </c>
      <c r="C1551" s="107">
        <v>37</v>
      </c>
      <c r="D1551" s="108">
        <f t="shared" si="146"/>
        <v>0.3783783783783784</v>
      </c>
      <c r="E1551" s="117">
        <v>6.7280000000000006E-2</v>
      </c>
      <c r="F1551" s="117">
        <v>2.82</v>
      </c>
      <c r="G1551" s="117">
        <v>1.1960200000000001</v>
      </c>
      <c r="H1551" s="117">
        <v>3.19</v>
      </c>
      <c r="I1551" s="117">
        <v>0.12889999999999999</v>
      </c>
      <c r="J1551" s="117">
        <v>1.5</v>
      </c>
      <c r="K1551" s="107">
        <v>846</v>
      </c>
      <c r="L1551" s="107">
        <v>58</v>
      </c>
      <c r="M1551" s="107"/>
      <c r="N1551" s="107"/>
      <c r="O1551" s="107">
        <v>782</v>
      </c>
      <c r="P1551" s="107">
        <v>11</v>
      </c>
      <c r="Q1551" s="109">
        <f t="shared" si="147"/>
        <v>7.5650118203309695</v>
      </c>
      <c r="R1551" s="109">
        <f t="shared" si="148"/>
        <v>12.938329265283055</v>
      </c>
      <c r="S1551" s="147">
        <f t="shared" si="145"/>
        <v>7.5650118203309695</v>
      </c>
      <c r="T1551" s="107">
        <f t="shared" si="149"/>
        <v>782</v>
      </c>
      <c r="U1551" s="107">
        <f t="shared" si="150"/>
        <v>11</v>
      </c>
    </row>
    <row r="1552" spans="1:21" s="110" customFormat="1">
      <c r="A1552" s="106" t="s">
        <v>808</v>
      </c>
      <c r="B1552" s="107">
        <v>44</v>
      </c>
      <c r="C1552" s="107">
        <v>108</v>
      </c>
      <c r="D1552" s="108">
        <f t="shared" si="146"/>
        <v>0.40740740740740738</v>
      </c>
      <c r="E1552" s="117">
        <v>6.6540000000000002E-2</v>
      </c>
      <c r="F1552" s="117">
        <v>2.4500000000000002</v>
      </c>
      <c r="G1552" s="117">
        <v>1.1918899999999999</v>
      </c>
      <c r="H1552" s="117">
        <v>2.88</v>
      </c>
      <c r="I1552" s="117">
        <v>0.12989999999999999</v>
      </c>
      <c r="J1552" s="117">
        <v>1.5</v>
      </c>
      <c r="K1552" s="107">
        <v>823</v>
      </c>
      <c r="L1552" s="107">
        <v>50</v>
      </c>
      <c r="M1552" s="107"/>
      <c r="N1552" s="107"/>
      <c r="O1552" s="107">
        <v>787</v>
      </c>
      <c r="P1552" s="107">
        <v>11</v>
      </c>
      <c r="Q1552" s="109">
        <f t="shared" si="147"/>
        <v>4.3742405832320808</v>
      </c>
      <c r="R1552" s="109">
        <f t="shared" si="148"/>
        <v>11.922701000789649</v>
      </c>
      <c r="S1552" s="147">
        <f t="shared" si="145"/>
        <v>4.3742405832320808</v>
      </c>
      <c r="T1552" s="107">
        <f t="shared" si="149"/>
        <v>787</v>
      </c>
      <c r="U1552" s="107">
        <f t="shared" si="150"/>
        <v>11</v>
      </c>
    </row>
    <row r="1553" spans="1:21" s="110" customFormat="1">
      <c r="A1553" s="106" t="s">
        <v>883</v>
      </c>
      <c r="B1553" s="107">
        <v>11</v>
      </c>
      <c r="C1553" s="107">
        <v>41</v>
      </c>
      <c r="D1553" s="108">
        <f t="shared" si="146"/>
        <v>0.26829268292682928</v>
      </c>
      <c r="E1553" s="117">
        <v>6.6250000000000003E-2</v>
      </c>
      <c r="F1553" s="117">
        <v>2.77</v>
      </c>
      <c r="G1553" s="117">
        <v>1.1658599999999999</v>
      </c>
      <c r="H1553" s="117">
        <v>3.15</v>
      </c>
      <c r="I1553" s="117">
        <v>0.12759999999999999</v>
      </c>
      <c r="J1553" s="117">
        <v>1.5</v>
      </c>
      <c r="K1553" s="107">
        <v>814</v>
      </c>
      <c r="L1553" s="107">
        <v>57</v>
      </c>
      <c r="M1553" s="107"/>
      <c r="N1553" s="107"/>
      <c r="O1553" s="107">
        <v>774</v>
      </c>
      <c r="P1553" s="107">
        <v>11</v>
      </c>
      <c r="Q1553" s="109">
        <f t="shared" si="147"/>
        <v>4.9140049140049102</v>
      </c>
      <c r="R1553" s="109">
        <f t="shared" si="148"/>
        <v>13.58820871916723</v>
      </c>
      <c r="S1553" s="147">
        <f t="shared" si="145"/>
        <v>4.9140049140049102</v>
      </c>
      <c r="T1553" s="107">
        <f t="shared" si="149"/>
        <v>774</v>
      </c>
      <c r="U1553" s="107">
        <f t="shared" si="150"/>
        <v>11</v>
      </c>
    </row>
    <row r="1554" spans="1:21" s="105" customFormat="1">
      <c r="A1554" s="111" t="s">
        <v>6419</v>
      </c>
      <c r="B1554" s="112"/>
      <c r="C1554" s="112"/>
      <c r="D1554" s="103"/>
      <c r="E1554" s="123"/>
      <c r="F1554" s="123"/>
      <c r="G1554" s="123"/>
      <c r="H1554" s="123"/>
      <c r="I1554" s="123"/>
      <c r="J1554" s="123"/>
      <c r="K1554" s="112"/>
      <c r="L1554" s="112"/>
      <c r="M1554" s="112"/>
      <c r="N1554" s="112"/>
      <c r="O1554" s="112"/>
      <c r="P1554" s="112"/>
      <c r="Q1554" s="113"/>
      <c r="R1554" s="113"/>
      <c r="S1554" s="147">
        <f t="shared" si="145"/>
        <v>0</v>
      </c>
      <c r="T1554" s="112"/>
      <c r="U1554" s="112"/>
    </row>
    <row r="1555" spans="1:21" s="110" customFormat="1">
      <c r="A1555" s="106" t="s">
        <v>840</v>
      </c>
      <c r="B1555" s="107">
        <v>14</v>
      </c>
      <c r="C1555" s="107">
        <v>452</v>
      </c>
      <c r="D1555" s="108">
        <f t="shared" si="146"/>
        <v>3.0973451327433628E-2</v>
      </c>
      <c r="E1555" s="117">
        <v>6.6710000000000005E-2</v>
      </c>
      <c r="F1555" s="117">
        <v>0.53</v>
      </c>
      <c r="G1555" s="117">
        <v>1.1882699999999999</v>
      </c>
      <c r="H1555" s="117">
        <v>3.08</v>
      </c>
      <c r="I1555" s="117">
        <v>0.12920000000000001</v>
      </c>
      <c r="J1555" s="117">
        <v>3.03</v>
      </c>
      <c r="K1555" s="107">
        <v>829</v>
      </c>
      <c r="L1555" s="107">
        <v>11</v>
      </c>
      <c r="M1555" s="107"/>
      <c r="N1555" s="107"/>
      <c r="O1555" s="107">
        <v>783</v>
      </c>
      <c r="P1555" s="107">
        <v>22</v>
      </c>
      <c r="Q1555" s="109">
        <f t="shared" si="147"/>
        <v>5.5488540410132732</v>
      </c>
      <c r="R1555" s="109">
        <f t="shared" si="148"/>
        <v>5.8696998972415582</v>
      </c>
      <c r="S1555" s="147">
        <f t="shared" si="145"/>
        <v>5.5488540410132732</v>
      </c>
      <c r="T1555" s="107">
        <f t="shared" si="149"/>
        <v>783</v>
      </c>
      <c r="U1555" s="107">
        <f t="shared" si="150"/>
        <v>22</v>
      </c>
    </row>
    <row r="1556" spans="1:21" s="110" customFormat="1">
      <c r="A1556" s="106" t="s">
        <v>825</v>
      </c>
      <c r="B1556" s="107"/>
      <c r="C1556" s="107">
        <v>415</v>
      </c>
      <c r="D1556" s="108"/>
      <c r="E1556" s="117">
        <v>6.5439999999999998E-2</v>
      </c>
      <c r="F1556" s="117">
        <v>0.6</v>
      </c>
      <c r="G1556" s="117">
        <v>1.0893900000000001</v>
      </c>
      <c r="H1556" s="117">
        <v>3.09</v>
      </c>
      <c r="I1556" s="117">
        <v>0.1207</v>
      </c>
      <c r="J1556" s="117">
        <v>3.03</v>
      </c>
      <c r="K1556" s="107">
        <v>789</v>
      </c>
      <c r="L1556" s="107">
        <v>13</v>
      </c>
      <c r="M1556" s="107"/>
      <c r="N1556" s="107"/>
      <c r="O1556" s="107">
        <v>735</v>
      </c>
      <c r="P1556" s="107">
        <v>21</v>
      </c>
      <c r="Q1556" s="109">
        <f t="shared" si="147"/>
        <v>6.8441064638783295</v>
      </c>
      <c r="R1556" s="109">
        <f t="shared" si="148"/>
        <v>6.1449099189296756</v>
      </c>
      <c r="S1556" s="147">
        <f t="shared" si="145"/>
        <v>6.8441064638783295</v>
      </c>
      <c r="T1556" s="107">
        <f t="shared" si="149"/>
        <v>735</v>
      </c>
      <c r="U1556" s="107">
        <f t="shared" si="150"/>
        <v>21</v>
      </c>
    </row>
    <row r="1557" spans="1:21" s="110" customFormat="1">
      <c r="A1557" s="106" t="s">
        <v>878</v>
      </c>
      <c r="B1557" s="107">
        <v>63</v>
      </c>
      <c r="C1557" s="107">
        <v>945</v>
      </c>
      <c r="D1557" s="108">
        <f t="shared" si="146"/>
        <v>6.6666666666666666E-2</v>
      </c>
      <c r="E1557" s="117">
        <v>6.6739999999999994E-2</v>
      </c>
      <c r="F1557" s="117">
        <v>1.04</v>
      </c>
      <c r="G1557" s="117">
        <v>1.0806500000000001</v>
      </c>
      <c r="H1557" s="117">
        <v>3.21</v>
      </c>
      <c r="I1557" s="117">
        <v>0.1174</v>
      </c>
      <c r="J1557" s="117">
        <v>3.04</v>
      </c>
      <c r="K1557" s="107">
        <v>830</v>
      </c>
      <c r="L1557" s="107">
        <v>22</v>
      </c>
      <c r="M1557" s="107"/>
      <c r="N1557" s="107"/>
      <c r="O1557" s="107">
        <v>716</v>
      </c>
      <c r="P1557" s="107">
        <v>21</v>
      </c>
      <c r="Q1557" s="109">
        <f t="shared" si="147"/>
        <v>13.734939759036147</v>
      </c>
      <c r="R1557" s="109">
        <f t="shared" si="148"/>
        <v>6.8204961826147326</v>
      </c>
      <c r="S1557" s="147">
        <f t="shared" si="145"/>
        <v>13.734939759036147</v>
      </c>
      <c r="T1557" s="107">
        <f t="shared" si="149"/>
        <v>716</v>
      </c>
      <c r="U1557" s="107">
        <f t="shared" si="150"/>
        <v>21</v>
      </c>
    </row>
    <row r="1558" spans="1:21" s="110" customFormat="1">
      <c r="A1558" s="106" t="s">
        <v>820</v>
      </c>
      <c r="B1558" s="107">
        <v>3</v>
      </c>
      <c r="C1558" s="107">
        <v>342</v>
      </c>
      <c r="D1558" s="108">
        <f t="shared" si="146"/>
        <v>8.771929824561403E-3</v>
      </c>
      <c r="E1558" s="117">
        <v>6.5909999999999996E-2</v>
      </c>
      <c r="F1558" s="117">
        <v>0.63</v>
      </c>
      <c r="G1558" s="117">
        <v>1.11965</v>
      </c>
      <c r="H1558" s="117">
        <v>3.11</v>
      </c>
      <c r="I1558" s="117">
        <v>0.1232</v>
      </c>
      <c r="J1558" s="117">
        <v>3.04</v>
      </c>
      <c r="K1558" s="107">
        <v>804</v>
      </c>
      <c r="L1558" s="107">
        <v>13</v>
      </c>
      <c r="M1558" s="107"/>
      <c r="N1558" s="107"/>
      <c r="O1558" s="107">
        <v>749</v>
      </c>
      <c r="P1558" s="107">
        <v>22</v>
      </c>
      <c r="Q1558" s="109">
        <f t="shared" si="147"/>
        <v>6.8407960199004965</v>
      </c>
      <c r="R1558" s="109">
        <f t="shared" si="148"/>
        <v>6.2470456379039101</v>
      </c>
      <c r="S1558" s="147">
        <f t="shared" si="145"/>
        <v>6.8407960199004965</v>
      </c>
      <c r="T1558" s="107">
        <f t="shared" si="149"/>
        <v>749</v>
      </c>
      <c r="U1558" s="107">
        <f t="shared" si="150"/>
        <v>22</v>
      </c>
    </row>
    <row r="1559" spans="1:21" s="110" customFormat="1">
      <c r="A1559" s="106" t="s">
        <v>847</v>
      </c>
      <c r="B1559" s="107">
        <v>4</v>
      </c>
      <c r="C1559" s="107">
        <v>204</v>
      </c>
      <c r="D1559" s="108">
        <f t="shared" si="146"/>
        <v>1.9607843137254902E-2</v>
      </c>
      <c r="E1559" s="117">
        <v>6.5820000000000004E-2</v>
      </c>
      <c r="F1559" s="117">
        <v>0.82</v>
      </c>
      <c r="G1559" s="117">
        <v>1.1603300000000001</v>
      </c>
      <c r="H1559" s="117">
        <v>3.19</v>
      </c>
      <c r="I1559" s="117">
        <v>0.12790000000000001</v>
      </c>
      <c r="J1559" s="117">
        <v>3.09</v>
      </c>
      <c r="K1559" s="107">
        <v>801</v>
      </c>
      <c r="L1559" s="107">
        <v>17</v>
      </c>
      <c r="M1559" s="107"/>
      <c r="N1559" s="107"/>
      <c r="O1559" s="107">
        <v>776</v>
      </c>
      <c r="P1559" s="107">
        <v>23</v>
      </c>
      <c r="Q1559" s="109">
        <f t="shared" si="147"/>
        <v>3.1210986267166008</v>
      </c>
      <c r="R1559" s="109">
        <f t="shared" si="148"/>
        <v>7.0633062071437545</v>
      </c>
      <c r="S1559" s="147">
        <f t="shared" si="145"/>
        <v>3.1210986267166008</v>
      </c>
      <c r="T1559" s="107">
        <f t="shared" si="149"/>
        <v>776</v>
      </c>
      <c r="U1559" s="107">
        <f t="shared" si="150"/>
        <v>23</v>
      </c>
    </row>
    <row r="1560" spans="1:21" s="110" customFormat="1">
      <c r="A1560" s="106" t="s">
        <v>811</v>
      </c>
      <c r="B1560" s="107">
        <v>1</v>
      </c>
      <c r="C1560" s="107">
        <v>175</v>
      </c>
      <c r="D1560" s="108">
        <f t="shared" si="146"/>
        <v>5.7142857142857143E-3</v>
      </c>
      <c r="E1560" s="117">
        <v>6.6449999999999995E-2</v>
      </c>
      <c r="F1560" s="117">
        <v>0.88</v>
      </c>
      <c r="G1560" s="117">
        <v>1.1476999999999999</v>
      </c>
      <c r="H1560" s="117">
        <v>3.18</v>
      </c>
      <c r="I1560" s="117">
        <v>0.12529999999999999</v>
      </c>
      <c r="J1560" s="117">
        <v>3.05</v>
      </c>
      <c r="K1560" s="107">
        <v>821</v>
      </c>
      <c r="L1560" s="107">
        <v>18</v>
      </c>
      <c r="M1560" s="107"/>
      <c r="N1560" s="107"/>
      <c r="O1560" s="107">
        <v>761</v>
      </c>
      <c r="P1560" s="107">
        <v>22</v>
      </c>
      <c r="Q1560" s="109">
        <f t="shared" si="147"/>
        <v>7.3081607795371539</v>
      </c>
      <c r="R1560" s="109">
        <f t="shared" si="148"/>
        <v>6.7262151722735446</v>
      </c>
      <c r="S1560" s="147">
        <f t="shared" si="145"/>
        <v>7.3081607795371539</v>
      </c>
      <c r="T1560" s="107">
        <f t="shared" si="149"/>
        <v>761</v>
      </c>
      <c r="U1560" s="107">
        <f t="shared" si="150"/>
        <v>22</v>
      </c>
    </row>
    <row r="1561" spans="1:21" s="110" customFormat="1">
      <c r="A1561" s="106" t="s">
        <v>832</v>
      </c>
      <c r="B1561" s="107">
        <v>39</v>
      </c>
      <c r="C1561" s="107">
        <v>1814</v>
      </c>
      <c r="D1561" s="108">
        <f t="shared" si="146"/>
        <v>2.1499448732083794E-2</v>
      </c>
      <c r="E1561" s="117">
        <v>6.5960000000000005E-2</v>
      </c>
      <c r="F1561" s="117">
        <v>0.37</v>
      </c>
      <c r="G1561" s="117">
        <v>1.16581</v>
      </c>
      <c r="H1561" s="117">
        <v>3.05</v>
      </c>
      <c r="I1561" s="117">
        <v>0.12820000000000001</v>
      </c>
      <c r="J1561" s="117">
        <v>3.03</v>
      </c>
      <c r="K1561" s="107">
        <v>805</v>
      </c>
      <c r="L1561" s="107">
        <v>8</v>
      </c>
      <c r="M1561" s="107"/>
      <c r="N1561" s="107"/>
      <c r="O1561" s="107">
        <v>778</v>
      </c>
      <c r="P1561" s="107">
        <v>22</v>
      </c>
      <c r="Q1561" s="109">
        <f t="shared" si="147"/>
        <v>3.354037267080745</v>
      </c>
      <c r="R1561" s="109">
        <f t="shared" si="148"/>
        <v>5.7935567190891293</v>
      </c>
      <c r="S1561" s="147">
        <f t="shared" si="145"/>
        <v>3.354037267080745</v>
      </c>
      <c r="T1561" s="107">
        <f t="shared" si="149"/>
        <v>778</v>
      </c>
      <c r="U1561" s="107">
        <f t="shared" si="150"/>
        <v>22</v>
      </c>
    </row>
    <row r="1562" spans="1:21" s="110" customFormat="1">
      <c r="A1562" s="106" t="s">
        <v>822</v>
      </c>
      <c r="B1562" s="107">
        <v>4</v>
      </c>
      <c r="C1562" s="107">
        <v>140</v>
      </c>
      <c r="D1562" s="108">
        <f t="shared" si="146"/>
        <v>2.8571428571428571E-2</v>
      </c>
      <c r="E1562" s="117">
        <v>6.6000000000000003E-2</v>
      </c>
      <c r="F1562" s="117">
        <v>1.1499999999999999</v>
      </c>
      <c r="G1562" s="117">
        <v>1.19879</v>
      </c>
      <c r="H1562" s="117">
        <v>3.24</v>
      </c>
      <c r="I1562" s="117">
        <v>0.13170000000000001</v>
      </c>
      <c r="J1562" s="117">
        <v>3.03</v>
      </c>
      <c r="K1562" s="107">
        <v>806</v>
      </c>
      <c r="L1562" s="107">
        <v>24</v>
      </c>
      <c r="M1562" s="107"/>
      <c r="N1562" s="107"/>
      <c r="O1562" s="107">
        <v>798</v>
      </c>
      <c r="P1562" s="107">
        <v>23</v>
      </c>
      <c r="Q1562" s="109">
        <f t="shared" si="147"/>
        <v>0.99255583126550695</v>
      </c>
      <c r="R1562" s="109">
        <f t="shared" si="148"/>
        <v>8.2059463400299482</v>
      </c>
      <c r="S1562" s="147">
        <f t="shared" si="145"/>
        <v>0.99255583126550695</v>
      </c>
      <c r="T1562" s="107">
        <f t="shared" si="149"/>
        <v>798</v>
      </c>
      <c r="U1562" s="107">
        <f t="shared" si="150"/>
        <v>23</v>
      </c>
    </row>
    <row r="1563" spans="1:21" s="110" customFormat="1">
      <c r="A1563" s="106" t="s">
        <v>803</v>
      </c>
      <c r="B1563" s="107">
        <v>1</v>
      </c>
      <c r="C1563" s="107">
        <v>119</v>
      </c>
      <c r="D1563" s="108">
        <f t="shared" si="146"/>
        <v>8.4033613445378148E-3</v>
      </c>
      <c r="E1563" s="117">
        <v>6.5269999999999995E-2</v>
      </c>
      <c r="F1563" s="117">
        <v>1.76</v>
      </c>
      <c r="G1563" s="117">
        <v>1.1220300000000001</v>
      </c>
      <c r="H1563" s="117">
        <v>3.53</v>
      </c>
      <c r="I1563" s="117">
        <v>0.12470000000000001</v>
      </c>
      <c r="J1563" s="117">
        <v>3.06</v>
      </c>
      <c r="K1563" s="107">
        <v>783</v>
      </c>
      <c r="L1563" s="107">
        <v>37</v>
      </c>
      <c r="M1563" s="107"/>
      <c r="N1563" s="107"/>
      <c r="O1563" s="107">
        <v>757</v>
      </c>
      <c r="P1563" s="107">
        <v>22</v>
      </c>
      <c r="Q1563" s="109">
        <f t="shared" si="147"/>
        <v>3.3205619412515985</v>
      </c>
      <c r="R1563" s="109">
        <f t="shared" si="148"/>
        <v>10.726730122020301</v>
      </c>
      <c r="S1563" s="147">
        <f t="shared" si="145"/>
        <v>3.3205619412515985</v>
      </c>
      <c r="T1563" s="107">
        <f t="shared" si="149"/>
        <v>757</v>
      </c>
      <c r="U1563" s="107">
        <f t="shared" si="150"/>
        <v>22</v>
      </c>
    </row>
    <row r="1564" spans="1:21" s="110" customFormat="1">
      <c r="A1564" s="106" t="s">
        <v>814</v>
      </c>
      <c r="B1564" s="107">
        <v>16</v>
      </c>
      <c r="C1564" s="107">
        <v>426</v>
      </c>
      <c r="D1564" s="108">
        <f t="shared" si="146"/>
        <v>3.7558685446009391E-2</v>
      </c>
      <c r="E1564" s="117">
        <v>6.6750000000000004E-2</v>
      </c>
      <c r="F1564" s="117">
        <v>0.56000000000000005</v>
      </c>
      <c r="G1564" s="117">
        <v>1.27061</v>
      </c>
      <c r="H1564" s="117">
        <v>3.11</v>
      </c>
      <c r="I1564" s="117">
        <v>0.1381</v>
      </c>
      <c r="J1564" s="117">
        <v>3.06</v>
      </c>
      <c r="K1564" s="107">
        <v>830</v>
      </c>
      <c r="L1564" s="107">
        <v>12</v>
      </c>
      <c r="M1564" s="107"/>
      <c r="N1564" s="107"/>
      <c r="O1564" s="107">
        <v>834</v>
      </c>
      <c r="P1564" s="107">
        <v>24</v>
      </c>
      <c r="Q1564" s="109">
        <f t="shared" si="147"/>
        <v>-0.48192771084336616</v>
      </c>
      <c r="R1564" s="109">
        <f t="shared" si="148"/>
        <v>6.4719827694367291</v>
      </c>
      <c r="S1564" s="147">
        <f t="shared" si="145"/>
        <v>-0.48192771084336616</v>
      </c>
      <c r="T1564" s="107">
        <f t="shared" si="149"/>
        <v>834</v>
      </c>
      <c r="U1564" s="107">
        <f t="shared" si="150"/>
        <v>24</v>
      </c>
    </row>
    <row r="1565" spans="1:21" s="110" customFormat="1">
      <c r="A1565" s="106" t="s">
        <v>859</v>
      </c>
      <c r="B1565" s="107"/>
      <c r="C1565" s="107">
        <v>221</v>
      </c>
      <c r="D1565" s="108"/>
      <c r="E1565" s="117">
        <v>6.6040000000000001E-2</v>
      </c>
      <c r="F1565" s="117">
        <v>0.74</v>
      </c>
      <c r="G1565" s="117">
        <v>1.12721</v>
      </c>
      <c r="H1565" s="117">
        <v>3.13</v>
      </c>
      <c r="I1565" s="117">
        <v>0.12379999999999999</v>
      </c>
      <c r="J1565" s="117">
        <v>3.05</v>
      </c>
      <c r="K1565" s="107">
        <v>808</v>
      </c>
      <c r="L1565" s="107">
        <v>15</v>
      </c>
      <c r="M1565" s="107"/>
      <c r="N1565" s="107"/>
      <c r="O1565" s="107">
        <v>752</v>
      </c>
      <c r="P1565" s="107">
        <v>22</v>
      </c>
      <c r="Q1565" s="109">
        <f t="shared" si="147"/>
        <v>6.9306930693069262</v>
      </c>
      <c r="R1565" s="109">
        <f t="shared" si="148"/>
        <v>6.4493981802547795</v>
      </c>
      <c r="S1565" s="147">
        <f t="shared" si="145"/>
        <v>6.9306930693069262</v>
      </c>
      <c r="T1565" s="107">
        <f t="shared" si="149"/>
        <v>752</v>
      </c>
      <c r="U1565" s="107">
        <f t="shared" si="150"/>
        <v>22</v>
      </c>
    </row>
    <row r="1566" spans="1:21" s="110" customFormat="1">
      <c r="A1566" s="106" t="s">
        <v>877</v>
      </c>
      <c r="B1566" s="107"/>
      <c r="C1566" s="107">
        <v>265</v>
      </c>
      <c r="D1566" s="108"/>
      <c r="E1566" s="117">
        <v>6.5479999999999997E-2</v>
      </c>
      <c r="F1566" s="117">
        <v>0.81</v>
      </c>
      <c r="G1566" s="117">
        <v>1.0820399999999999</v>
      </c>
      <c r="H1566" s="117">
        <v>3.34</v>
      </c>
      <c r="I1566" s="117">
        <v>0.11990000000000001</v>
      </c>
      <c r="J1566" s="117">
        <v>3.24</v>
      </c>
      <c r="K1566" s="107">
        <v>790</v>
      </c>
      <c r="L1566" s="107">
        <v>17</v>
      </c>
      <c r="M1566" s="107"/>
      <c r="N1566" s="107"/>
      <c r="O1566" s="107">
        <v>730</v>
      </c>
      <c r="P1566" s="107">
        <v>22</v>
      </c>
      <c r="Q1566" s="109">
        <f t="shared" si="147"/>
        <v>7.5949367088607556</v>
      </c>
      <c r="R1566" s="109">
        <f t="shared" si="148"/>
        <v>6.8437282481580253</v>
      </c>
      <c r="S1566" s="147">
        <f t="shared" si="145"/>
        <v>7.5949367088607556</v>
      </c>
      <c r="T1566" s="107">
        <f t="shared" si="149"/>
        <v>730</v>
      </c>
      <c r="U1566" s="107">
        <f t="shared" si="150"/>
        <v>22</v>
      </c>
    </row>
    <row r="1567" spans="1:21" s="110" customFormat="1">
      <c r="A1567" s="106" t="s">
        <v>808</v>
      </c>
      <c r="B1567" s="107">
        <v>8</v>
      </c>
      <c r="C1567" s="107">
        <v>408</v>
      </c>
      <c r="D1567" s="108">
        <f t="shared" si="146"/>
        <v>1.9607843137254902E-2</v>
      </c>
      <c r="E1567" s="117">
        <v>6.6780000000000006E-2</v>
      </c>
      <c r="F1567" s="117">
        <v>0.56000000000000005</v>
      </c>
      <c r="G1567" s="117">
        <v>1.19757</v>
      </c>
      <c r="H1567" s="117">
        <v>3.1</v>
      </c>
      <c r="I1567" s="117">
        <v>0.13009999999999999</v>
      </c>
      <c r="J1567" s="117">
        <v>3.05</v>
      </c>
      <c r="K1567" s="107">
        <v>831</v>
      </c>
      <c r="L1567" s="107">
        <v>12</v>
      </c>
      <c r="M1567" s="107"/>
      <c r="N1567" s="107"/>
      <c r="O1567" s="107">
        <v>788</v>
      </c>
      <c r="P1567" s="107">
        <v>23</v>
      </c>
      <c r="Q1567" s="109">
        <f t="shared" si="147"/>
        <v>5.1744885679903767</v>
      </c>
      <c r="R1567" s="109">
        <f t="shared" si="148"/>
        <v>6.1759144006166595</v>
      </c>
      <c r="S1567" s="147">
        <f t="shared" si="145"/>
        <v>5.1744885679903767</v>
      </c>
      <c r="T1567" s="107">
        <f t="shared" si="149"/>
        <v>788</v>
      </c>
      <c r="U1567" s="107">
        <f t="shared" si="150"/>
        <v>23</v>
      </c>
    </row>
    <row r="1568" spans="1:21" s="110" customFormat="1">
      <c r="A1568" s="106" t="s">
        <v>883</v>
      </c>
      <c r="B1568" s="107">
        <v>15</v>
      </c>
      <c r="C1568" s="107">
        <v>388</v>
      </c>
      <c r="D1568" s="108">
        <f t="shared" si="146"/>
        <v>3.8659793814432991E-2</v>
      </c>
      <c r="E1568" s="117">
        <v>6.5530000000000005E-2</v>
      </c>
      <c r="F1568" s="117">
        <v>0.64</v>
      </c>
      <c r="G1568" s="117">
        <v>1.1888700000000001</v>
      </c>
      <c r="H1568" s="117">
        <v>3.11</v>
      </c>
      <c r="I1568" s="117">
        <v>0.13159999999999999</v>
      </c>
      <c r="J1568" s="117">
        <v>3.05</v>
      </c>
      <c r="K1568" s="107">
        <v>791</v>
      </c>
      <c r="L1568" s="107">
        <v>13</v>
      </c>
      <c r="M1568" s="107"/>
      <c r="N1568" s="107"/>
      <c r="O1568" s="107">
        <v>797</v>
      </c>
      <c r="P1568" s="107">
        <v>23</v>
      </c>
      <c r="Q1568" s="109">
        <f t="shared" si="147"/>
        <v>-0.75853350189634128</v>
      </c>
      <c r="R1568" s="109">
        <f t="shared" si="148"/>
        <v>6.6923768114742241</v>
      </c>
      <c r="S1568" s="147">
        <f t="shared" si="145"/>
        <v>-0.75853350189634128</v>
      </c>
      <c r="T1568" s="107">
        <f t="shared" si="149"/>
        <v>797</v>
      </c>
      <c r="U1568" s="107">
        <f t="shared" si="150"/>
        <v>23</v>
      </c>
    </row>
    <row r="1569" spans="1:21" s="110" customFormat="1">
      <c r="A1569" s="106" t="s">
        <v>872</v>
      </c>
      <c r="B1569" s="107">
        <v>12</v>
      </c>
      <c r="C1569" s="107">
        <v>609</v>
      </c>
      <c r="D1569" s="108">
        <f t="shared" si="146"/>
        <v>1.9704433497536946E-2</v>
      </c>
      <c r="E1569" s="117">
        <v>6.83E-2</v>
      </c>
      <c r="F1569" s="117">
        <v>1.25</v>
      </c>
      <c r="G1569" s="117">
        <v>1.37965</v>
      </c>
      <c r="H1569" s="117">
        <v>3.33</v>
      </c>
      <c r="I1569" s="117">
        <v>0.14649999999999999</v>
      </c>
      <c r="J1569" s="117">
        <v>3.09</v>
      </c>
      <c r="K1569" s="107">
        <v>878</v>
      </c>
      <c r="L1569" s="107">
        <v>26</v>
      </c>
      <c r="M1569" s="107"/>
      <c r="N1569" s="107"/>
      <c r="O1569" s="107">
        <v>881</v>
      </c>
      <c r="P1569" s="107">
        <v>26</v>
      </c>
      <c r="Q1569" s="109">
        <f t="shared" si="147"/>
        <v>-0.34168564920273869</v>
      </c>
      <c r="R1569" s="109">
        <f t="shared" si="148"/>
        <v>8.3900738798587451</v>
      </c>
      <c r="S1569" s="147">
        <f t="shared" si="145"/>
        <v>-0.34168564920273869</v>
      </c>
      <c r="T1569" s="107">
        <f t="shared" si="149"/>
        <v>881</v>
      </c>
      <c r="U1569" s="107">
        <f t="shared" si="150"/>
        <v>26</v>
      </c>
    </row>
    <row r="1570" spans="1:21" s="110" customFormat="1">
      <c r="A1570" s="106" t="s">
        <v>804</v>
      </c>
      <c r="B1570" s="107"/>
      <c r="C1570" s="107">
        <v>210</v>
      </c>
      <c r="D1570" s="108"/>
      <c r="E1570" s="117">
        <v>6.565E-2</v>
      </c>
      <c r="F1570" s="117">
        <v>0.96</v>
      </c>
      <c r="G1570" s="117">
        <v>1.11958</v>
      </c>
      <c r="H1570" s="117">
        <v>3.27</v>
      </c>
      <c r="I1570" s="117">
        <v>0.1237</v>
      </c>
      <c r="J1570" s="117">
        <v>3.12</v>
      </c>
      <c r="K1570" s="107">
        <v>795</v>
      </c>
      <c r="L1570" s="107">
        <v>20</v>
      </c>
      <c r="M1570" s="107"/>
      <c r="N1570" s="107"/>
      <c r="O1570" s="107">
        <v>752</v>
      </c>
      <c r="P1570" s="107">
        <v>22</v>
      </c>
      <c r="Q1570" s="109">
        <f t="shared" si="147"/>
        <v>5.4088050314465397</v>
      </c>
      <c r="R1570" s="109">
        <f t="shared" si="148"/>
        <v>7.2994991372452231</v>
      </c>
      <c r="S1570" s="147">
        <f t="shared" si="145"/>
        <v>5.4088050314465397</v>
      </c>
      <c r="T1570" s="107">
        <f t="shared" si="149"/>
        <v>752</v>
      </c>
      <c r="U1570" s="107">
        <f t="shared" si="150"/>
        <v>22</v>
      </c>
    </row>
    <row r="1571" spans="1:21" s="110" customFormat="1">
      <c r="A1571" s="106" t="s">
        <v>823</v>
      </c>
      <c r="B1571" s="107">
        <v>14</v>
      </c>
      <c r="C1571" s="107">
        <v>476</v>
      </c>
      <c r="D1571" s="108">
        <f t="shared" si="146"/>
        <v>2.9411764705882353E-2</v>
      </c>
      <c r="E1571" s="117">
        <v>6.6659999999999997E-2</v>
      </c>
      <c r="F1571" s="117">
        <v>0.7</v>
      </c>
      <c r="G1571" s="117">
        <v>1.25526</v>
      </c>
      <c r="H1571" s="117">
        <v>3.12</v>
      </c>
      <c r="I1571" s="117">
        <v>0.1366</v>
      </c>
      <c r="J1571" s="117">
        <v>3.04</v>
      </c>
      <c r="K1571" s="107">
        <v>827</v>
      </c>
      <c r="L1571" s="107">
        <v>15</v>
      </c>
      <c r="M1571" s="107"/>
      <c r="N1571" s="107"/>
      <c r="O1571" s="107">
        <v>825</v>
      </c>
      <c r="P1571" s="107">
        <v>24</v>
      </c>
      <c r="Q1571" s="109">
        <f t="shared" si="147"/>
        <v>0.24183796856106499</v>
      </c>
      <c r="R1571" s="109">
        <f t="shared" si="148"/>
        <v>6.839838946827034</v>
      </c>
      <c r="S1571" s="147">
        <f t="shared" si="145"/>
        <v>0.24183796856106499</v>
      </c>
      <c r="T1571" s="107">
        <f t="shared" si="149"/>
        <v>825</v>
      </c>
      <c r="U1571" s="107">
        <f t="shared" si="150"/>
        <v>24</v>
      </c>
    </row>
    <row r="1572" spans="1:21" s="110" customFormat="1">
      <c r="A1572" s="106" t="s">
        <v>896</v>
      </c>
      <c r="B1572" s="107">
        <v>3</v>
      </c>
      <c r="C1572" s="107">
        <v>516</v>
      </c>
      <c r="D1572" s="108">
        <f t="shared" si="146"/>
        <v>5.8139534883720929E-3</v>
      </c>
      <c r="E1572" s="117">
        <v>6.5369999999999998E-2</v>
      </c>
      <c r="F1572" s="117">
        <v>0.51</v>
      </c>
      <c r="G1572" s="117">
        <v>1.2068300000000001</v>
      </c>
      <c r="H1572" s="117">
        <v>3.19</v>
      </c>
      <c r="I1572" s="117">
        <v>0.13389999999999999</v>
      </c>
      <c r="J1572" s="117">
        <v>3.15</v>
      </c>
      <c r="K1572" s="107">
        <v>786</v>
      </c>
      <c r="L1572" s="107">
        <v>11</v>
      </c>
      <c r="M1572" s="107"/>
      <c r="N1572" s="107"/>
      <c r="O1572" s="107">
        <v>810</v>
      </c>
      <c r="P1572" s="107">
        <v>24</v>
      </c>
      <c r="Q1572" s="109">
        <f t="shared" si="147"/>
        <v>-3.0534351145038219</v>
      </c>
      <c r="R1572" s="109">
        <f t="shared" si="148"/>
        <v>6.7538063476574042</v>
      </c>
      <c r="S1572" s="147">
        <f t="shared" si="145"/>
        <v>-3.0534351145038219</v>
      </c>
      <c r="T1572" s="107">
        <f t="shared" si="149"/>
        <v>810</v>
      </c>
      <c r="U1572" s="107">
        <f t="shared" si="150"/>
        <v>24</v>
      </c>
    </row>
    <row r="1573" spans="1:21" s="110" customFormat="1">
      <c r="A1573" s="106" t="s">
        <v>882</v>
      </c>
      <c r="B1573" s="107">
        <v>26</v>
      </c>
      <c r="C1573" s="107">
        <v>888</v>
      </c>
      <c r="D1573" s="108">
        <f t="shared" si="146"/>
        <v>2.9279279279279279E-2</v>
      </c>
      <c r="E1573" s="117">
        <v>6.6309999999999994E-2</v>
      </c>
      <c r="F1573" s="117">
        <v>0.46</v>
      </c>
      <c r="G1573" s="117">
        <v>1.2615700000000001</v>
      </c>
      <c r="H1573" s="117">
        <v>3.09</v>
      </c>
      <c r="I1573" s="117">
        <v>0.13800000000000001</v>
      </c>
      <c r="J1573" s="117">
        <v>3.05</v>
      </c>
      <c r="K1573" s="107">
        <v>816</v>
      </c>
      <c r="L1573" s="107">
        <v>10</v>
      </c>
      <c r="M1573" s="107"/>
      <c r="N1573" s="107"/>
      <c r="O1573" s="107">
        <v>833</v>
      </c>
      <c r="P1573" s="107">
        <v>24</v>
      </c>
      <c r="Q1573" s="109">
        <f t="shared" si="147"/>
        <v>-2.0833333333333259</v>
      </c>
      <c r="R1573" s="109">
        <f t="shared" si="148"/>
        <v>6.3923620606633067</v>
      </c>
      <c r="S1573" s="147">
        <f t="shared" si="145"/>
        <v>-2.0833333333333259</v>
      </c>
      <c r="T1573" s="107">
        <f t="shared" si="149"/>
        <v>833</v>
      </c>
      <c r="U1573" s="107">
        <f t="shared" si="150"/>
        <v>24</v>
      </c>
    </row>
    <row r="1574" spans="1:21" s="110" customFormat="1">
      <c r="A1574" s="106" t="s">
        <v>879</v>
      </c>
      <c r="B1574" s="107">
        <v>13</v>
      </c>
      <c r="C1574" s="107">
        <v>434</v>
      </c>
      <c r="D1574" s="108">
        <f t="shared" si="146"/>
        <v>2.9953917050691243E-2</v>
      </c>
      <c r="E1574" s="117">
        <v>6.5839999999999996E-2</v>
      </c>
      <c r="F1574" s="117">
        <v>0.65</v>
      </c>
      <c r="G1574" s="117">
        <v>1.21434</v>
      </c>
      <c r="H1574" s="117">
        <v>3.11</v>
      </c>
      <c r="I1574" s="117">
        <v>0.1338</v>
      </c>
      <c r="J1574" s="117">
        <v>3.05</v>
      </c>
      <c r="K1574" s="107">
        <v>801</v>
      </c>
      <c r="L1574" s="107">
        <v>14</v>
      </c>
      <c r="M1574" s="107"/>
      <c r="N1574" s="107"/>
      <c r="O1574" s="107">
        <v>809</v>
      </c>
      <c r="P1574" s="107">
        <v>23</v>
      </c>
      <c r="Q1574" s="109">
        <f t="shared" si="147"/>
        <v>-0.9987515605493158</v>
      </c>
      <c r="R1574" s="109">
        <f t="shared" si="148"/>
        <v>6.741270891685323</v>
      </c>
      <c r="S1574" s="147">
        <f t="shared" si="145"/>
        <v>-0.9987515605493158</v>
      </c>
      <c r="T1574" s="107">
        <f t="shared" si="149"/>
        <v>809</v>
      </c>
      <c r="U1574" s="107">
        <f t="shared" si="150"/>
        <v>23</v>
      </c>
    </row>
    <row r="1575" spans="1:21" s="105" customFormat="1">
      <c r="A1575" s="111" t="s">
        <v>6420</v>
      </c>
      <c r="B1575" s="112"/>
      <c r="C1575" s="112"/>
      <c r="D1575" s="103"/>
      <c r="E1575" s="123"/>
      <c r="F1575" s="123"/>
      <c r="G1575" s="123"/>
      <c r="H1575" s="123"/>
      <c r="I1575" s="123"/>
      <c r="J1575" s="123"/>
      <c r="K1575" s="112"/>
      <c r="L1575" s="112"/>
      <c r="M1575" s="112"/>
      <c r="N1575" s="112"/>
      <c r="O1575" s="112"/>
      <c r="P1575" s="112"/>
      <c r="Q1575" s="113"/>
      <c r="R1575" s="113"/>
      <c r="S1575" s="147">
        <f t="shared" si="145"/>
        <v>0</v>
      </c>
      <c r="T1575" s="112"/>
      <c r="U1575" s="112"/>
    </row>
    <row r="1576" spans="1:21" s="110" customFormat="1">
      <c r="A1576" s="106" t="s">
        <v>5114</v>
      </c>
      <c r="B1576" s="107">
        <v>67</v>
      </c>
      <c r="C1576" s="107">
        <v>97</v>
      </c>
      <c r="D1576" s="108">
        <f t="shared" si="146"/>
        <v>0.69072164948453607</v>
      </c>
      <c r="E1576" s="117"/>
      <c r="F1576" s="117"/>
      <c r="G1576" s="117"/>
      <c r="H1576" s="117"/>
      <c r="I1576" s="117"/>
      <c r="J1576" s="117"/>
      <c r="K1576" s="107"/>
      <c r="L1576" s="107"/>
      <c r="M1576" s="107"/>
      <c r="N1576" s="107"/>
      <c r="O1576" s="107">
        <v>844</v>
      </c>
      <c r="P1576" s="107">
        <v>26</v>
      </c>
      <c r="Q1576" s="109"/>
      <c r="R1576" s="109"/>
      <c r="S1576" s="147">
        <f t="shared" si="145"/>
        <v>0</v>
      </c>
      <c r="T1576" s="107">
        <f t="shared" si="149"/>
        <v>844</v>
      </c>
      <c r="U1576" s="107">
        <f t="shared" si="150"/>
        <v>26</v>
      </c>
    </row>
    <row r="1577" spans="1:21" s="110" customFormat="1">
      <c r="A1577" s="106" t="s">
        <v>5115</v>
      </c>
      <c r="B1577" s="107">
        <v>60</v>
      </c>
      <c r="C1577" s="107">
        <v>90</v>
      </c>
      <c r="D1577" s="108">
        <f t="shared" si="146"/>
        <v>0.66666666666666663</v>
      </c>
      <c r="E1577" s="117"/>
      <c r="F1577" s="117"/>
      <c r="G1577" s="117"/>
      <c r="H1577" s="117"/>
      <c r="I1577" s="117"/>
      <c r="J1577" s="117"/>
      <c r="K1577" s="107"/>
      <c r="L1577" s="107"/>
      <c r="M1577" s="107"/>
      <c r="N1577" s="107"/>
      <c r="O1577" s="107">
        <v>855</v>
      </c>
      <c r="P1577" s="107">
        <v>26</v>
      </c>
      <c r="Q1577" s="109"/>
      <c r="R1577" s="109"/>
      <c r="S1577" s="147">
        <f t="shared" si="145"/>
        <v>0</v>
      </c>
      <c r="T1577" s="107">
        <f t="shared" si="149"/>
        <v>855</v>
      </c>
      <c r="U1577" s="107">
        <f t="shared" si="150"/>
        <v>26</v>
      </c>
    </row>
    <row r="1578" spans="1:21" s="110" customFormat="1">
      <c r="A1578" s="106" t="s">
        <v>5116</v>
      </c>
      <c r="B1578" s="107">
        <v>58</v>
      </c>
      <c r="C1578" s="107">
        <v>94</v>
      </c>
      <c r="D1578" s="108">
        <f t="shared" si="146"/>
        <v>0.61702127659574468</v>
      </c>
      <c r="E1578" s="117"/>
      <c r="F1578" s="117"/>
      <c r="G1578" s="117"/>
      <c r="H1578" s="117"/>
      <c r="I1578" s="117"/>
      <c r="J1578" s="117"/>
      <c r="K1578" s="107"/>
      <c r="L1578" s="107"/>
      <c r="M1578" s="107"/>
      <c r="N1578" s="107"/>
      <c r="O1578" s="107">
        <v>857</v>
      </c>
      <c r="P1578" s="107">
        <v>26</v>
      </c>
      <c r="Q1578" s="109"/>
      <c r="R1578" s="109"/>
      <c r="S1578" s="147">
        <f t="shared" si="145"/>
        <v>0</v>
      </c>
      <c r="T1578" s="107">
        <f t="shared" si="149"/>
        <v>857</v>
      </c>
      <c r="U1578" s="107">
        <f t="shared" si="150"/>
        <v>26</v>
      </c>
    </row>
    <row r="1579" spans="1:21" s="110" customFormat="1">
      <c r="A1579" s="106" t="s">
        <v>5117</v>
      </c>
      <c r="B1579" s="107">
        <v>68</v>
      </c>
      <c r="C1579" s="107">
        <v>104</v>
      </c>
      <c r="D1579" s="108">
        <f t="shared" si="146"/>
        <v>0.65384615384615385</v>
      </c>
      <c r="E1579" s="117"/>
      <c r="F1579" s="117"/>
      <c r="G1579" s="117"/>
      <c r="H1579" s="117"/>
      <c r="I1579" s="117"/>
      <c r="J1579" s="117"/>
      <c r="K1579" s="107"/>
      <c r="L1579" s="107"/>
      <c r="M1579" s="107"/>
      <c r="N1579" s="107"/>
      <c r="O1579" s="107">
        <v>843</v>
      </c>
      <c r="P1579" s="107">
        <v>25</v>
      </c>
      <c r="Q1579" s="109"/>
      <c r="R1579" s="109"/>
      <c r="S1579" s="147">
        <f t="shared" si="145"/>
        <v>0</v>
      </c>
      <c r="T1579" s="107">
        <f t="shared" si="149"/>
        <v>843</v>
      </c>
      <c r="U1579" s="107">
        <f t="shared" si="150"/>
        <v>25</v>
      </c>
    </row>
    <row r="1580" spans="1:21" s="110" customFormat="1">
      <c r="A1580" s="106" t="s">
        <v>5118</v>
      </c>
      <c r="B1580" s="107">
        <v>68</v>
      </c>
      <c r="C1580" s="107">
        <v>129</v>
      </c>
      <c r="D1580" s="108">
        <f t="shared" si="146"/>
        <v>0.52713178294573648</v>
      </c>
      <c r="E1580" s="117"/>
      <c r="F1580" s="117"/>
      <c r="G1580" s="117"/>
      <c r="H1580" s="117"/>
      <c r="I1580" s="117"/>
      <c r="J1580" s="117"/>
      <c r="K1580" s="107"/>
      <c r="L1580" s="107"/>
      <c r="M1580" s="107"/>
      <c r="N1580" s="107"/>
      <c r="O1580" s="107">
        <v>840</v>
      </c>
      <c r="P1580" s="107">
        <v>25</v>
      </c>
      <c r="Q1580" s="109"/>
      <c r="R1580" s="109"/>
      <c r="S1580" s="147">
        <f t="shared" si="145"/>
        <v>0</v>
      </c>
      <c r="T1580" s="107">
        <f t="shared" si="149"/>
        <v>840</v>
      </c>
      <c r="U1580" s="107">
        <f t="shared" si="150"/>
        <v>25</v>
      </c>
    </row>
    <row r="1581" spans="1:21" s="110" customFormat="1">
      <c r="A1581" s="106" t="s">
        <v>5119</v>
      </c>
      <c r="B1581" s="107">
        <v>48</v>
      </c>
      <c r="C1581" s="107">
        <v>79</v>
      </c>
      <c r="D1581" s="108">
        <f t="shared" si="146"/>
        <v>0.60759493670886078</v>
      </c>
      <c r="E1581" s="117"/>
      <c r="F1581" s="117"/>
      <c r="G1581" s="117"/>
      <c r="H1581" s="117"/>
      <c r="I1581" s="117"/>
      <c r="J1581" s="117"/>
      <c r="K1581" s="107"/>
      <c r="L1581" s="107"/>
      <c r="M1581" s="107"/>
      <c r="N1581" s="107"/>
      <c r="O1581" s="107">
        <v>845</v>
      </c>
      <c r="P1581" s="107">
        <v>26</v>
      </c>
      <c r="Q1581" s="109"/>
      <c r="R1581" s="109"/>
      <c r="S1581" s="147">
        <f t="shared" si="145"/>
        <v>0</v>
      </c>
      <c r="T1581" s="107">
        <f t="shared" si="149"/>
        <v>845</v>
      </c>
      <c r="U1581" s="107">
        <f t="shared" si="150"/>
        <v>26</v>
      </c>
    </row>
    <row r="1582" spans="1:21" s="110" customFormat="1">
      <c r="A1582" s="106" t="s">
        <v>5120</v>
      </c>
      <c r="B1582" s="107">
        <v>62</v>
      </c>
      <c r="C1582" s="107">
        <v>91</v>
      </c>
      <c r="D1582" s="108">
        <f t="shared" si="146"/>
        <v>0.68131868131868134</v>
      </c>
      <c r="E1582" s="117"/>
      <c r="F1582" s="117"/>
      <c r="G1582" s="117"/>
      <c r="H1582" s="117"/>
      <c r="I1582" s="117"/>
      <c r="J1582" s="117"/>
      <c r="K1582" s="107"/>
      <c r="L1582" s="107"/>
      <c r="M1582" s="107"/>
      <c r="N1582" s="107"/>
      <c r="O1582" s="107">
        <v>836</v>
      </c>
      <c r="P1582" s="107">
        <v>25</v>
      </c>
      <c r="Q1582" s="109"/>
      <c r="R1582" s="109"/>
      <c r="S1582" s="147">
        <f t="shared" si="145"/>
        <v>0</v>
      </c>
      <c r="T1582" s="107">
        <f t="shared" si="149"/>
        <v>836</v>
      </c>
      <c r="U1582" s="107">
        <f t="shared" si="150"/>
        <v>25</v>
      </c>
    </row>
    <row r="1583" spans="1:21" s="110" customFormat="1">
      <c r="A1583" s="106" t="s">
        <v>5121</v>
      </c>
      <c r="B1583" s="107">
        <v>56</v>
      </c>
      <c r="C1583" s="107">
        <v>99</v>
      </c>
      <c r="D1583" s="108">
        <f t="shared" si="146"/>
        <v>0.56565656565656564</v>
      </c>
      <c r="E1583" s="117"/>
      <c r="F1583" s="117"/>
      <c r="G1583" s="117"/>
      <c r="H1583" s="117"/>
      <c r="I1583" s="117"/>
      <c r="J1583" s="117"/>
      <c r="K1583" s="107"/>
      <c r="L1583" s="107"/>
      <c r="M1583" s="107"/>
      <c r="N1583" s="107"/>
      <c r="O1583" s="107">
        <v>823</v>
      </c>
      <c r="P1583" s="107">
        <v>25</v>
      </c>
      <c r="Q1583" s="109"/>
      <c r="R1583" s="109"/>
      <c r="S1583" s="147">
        <f t="shared" si="145"/>
        <v>0</v>
      </c>
      <c r="T1583" s="107">
        <f t="shared" si="149"/>
        <v>823</v>
      </c>
      <c r="U1583" s="107">
        <f t="shared" si="150"/>
        <v>25</v>
      </c>
    </row>
    <row r="1584" spans="1:21" s="110" customFormat="1">
      <c r="A1584" s="106" t="s">
        <v>5122</v>
      </c>
      <c r="B1584" s="107">
        <v>86</v>
      </c>
      <c r="C1584" s="107">
        <v>112</v>
      </c>
      <c r="D1584" s="108">
        <f t="shared" si="146"/>
        <v>0.7678571428571429</v>
      </c>
      <c r="E1584" s="117"/>
      <c r="F1584" s="117"/>
      <c r="G1584" s="117"/>
      <c r="H1584" s="117"/>
      <c r="I1584" s="117"/>
      <c r="J1584" s="117"/>
      <c r="K1584" s="107"/>
      <c r="L1584" s="107"/>
      <c r="M1584" s="107"/>
      <c r="N1584" s="107"/>
      <c r="O1584" s="107">
        <v>860</v>
      </c>
      <c r="P1584" s="107">
        <v>26</v>
      </c>
      <c r="Q1584" s="109"/>
      <c r="R1584" s="109"/>
      <c r="S1584" s="147">
        <f t="shared" si="145"/>
        <v>0</v>
      </c>
      <c r="T1584" s="107">
        <f t="shared" si="149"/>
        <v>860</v>
      </c>
      <c r="U1584" s="107">
        <f t="shared" si="150"/>
        <v>26</v>
      </c>
    </row>
    <row r="1585" spans="1:21" s="110" customFormat="1">
      <c r="A1585" s="106" t="s">
        <v>5123</v>
      </c>
      <c r="B1585" s="107">
        <v>212</v>
      </c>
      <c r="C1585" s="107">
        <v>242</v>
      </c>
      <c r="D1585" s="108">
        <f t="shared" si="146"/>
        <v>0.87603305785123964</v>
      </c>
      <c r="E1585" s="117"/>
      <c r="F1585" s="117"/>
      <c r="G1585" s="117"/>
      <c r="H1585" s="117"/>
      <c r="I1585" s="117"/>
      <c r="J1585" s="117"/>
      <c r="K1585" s="107"/>
      <c r="L1585" s="107"/>
      <c r="M1585" s="107"/>
      <c r="N1585" s="107"/>
      <c r="O1585" s="107">
        <v>829</v>
      </c>
      <c r="P1585" s="107">
        <v>24</v>
      </c>
      <c r="Q1585" s="109"/>
      <c r="R1585" s="109"/>
      <c r="S1585" s="147">
        <f t="shared" si="145"/>
        <v>0</v>
      </c>
      <c r="T1585" s="107">
        <f t="shared" si="149"/>
        <v>829</v>
      </c>
      <c r="U1585" s="107">
        <f t="shared" si="150"/>
        <v>24</v>
      </c>
    </row>
    <row r="1586" spans="1:21" s="110" customFormat="1">
      <c r="A1586" s="106" t="s">
        <v>5124</v>
      </c>
      <c r="B1586" s="107">
        <v>72</v>
      </c>
      <c r="C1586" s="107">
        <v>97</v>
      </c>
      <c r="D1586" s="108">
        <f t="shared" si="146"/>
        <v>0.74226804123711343</v>
      </c>
      <c r="E1586" s="117"/>
      <c r="F1586" s="117"/>
      <c r="G1586" s="117"/>
      <c r="H1586" s="117"/>
      <c r="I1586" s="117"/>
      <c r="J1586" s="117"/>
      <c r="K1586" s="107"/>
      <c r="L1586" s="107"/>
      <c r="M1586" s="107"/>
      <c r="N1586" s="107"/>
      <c r="O1586" s="107">
        <v>820</v>
      </c>
      <c r="P1586" s="107">
        <v>25</v>
      </c>
      <c r="Q1586" s="109"/>
      <c r="R1586" s="109"/>
      <c r="S1586" s="147">
        <f t="shared" si="145"/>
        <v>0</v>
      </c>
      <c r="T1586" s="107">
        <f t="shared" si="149"/>
        <v>820</v>
      </c>
      <c r="U1586" s="107">
        <f t="shared" si="150"/>
        <v>25</v>
      </c>
    </row>
    <row r="1587" spans="1:21" s="110" customFormat="1">
      <c r="A1587" s="106" t="s">
        <v>5125</v>
      </c>
      <c r="B1587" s="107">
        <v>53</v>
      </c>
      <c r="C1587" s="107">
        <v>95</v>
      </c>
      <c r="D1587" s="108">
        <f t="shared" si="146"/>
        <v>0.55789473684210522</v>
      </c>
      <c r="E1587" s="117"/>
      <c r="F1587" s="117"/>
      <c r="G1587" s="117"/>
      <c r="H1587" s="117"/>
      <c r="I1587" s="117"/>
      <c r="J1587" s="117"/>
      <c r="K1587" s="107"/>
      <c r="L1587" s="107"/>
      <c r="M1587" s="107"/>
      <c r="N1587" s="107"/>
      <c r="O1587" s="107">
        <v>828</v>
      </c>
      <c r="P1587" s="107">
        <v>25</v>
      </c>
      <c r="Q1587" s="109"/>
      <c r="R1587" s="109"/>
      <c r="S1587" s="147">
        <f t="shared" si="145"/>
        <v>0</v>
      </c>
      <c r="T1587" s="107">
        <f t="shared" si="149"/>
        <v>828</v>
      </c>
      <c r="U1587" s="107">
        <f t="shared" si="150"/>
        <v>25</v>
      </c>
    </row>
    <row r="1588" spans="1:21" s="110" customFormat="1">
      <c r="A1588" s="106" t="s">
        <v>5126</v>
      </c>
      <c r="B1588" s="107">
        <v>100</v>
      </c>
      <c r="C1588" s="107">
        <v>178</v>
      </c>
      <c r="D1588" s="108">
        <f t="shared" si="146"/>
        <v>0.5617977528089888</v>
      </c>
      <c r="E1588" s="117"/>
      <c r="F1588" s="117"/>
      <c r="G1588" s="117"/>
      <c r="H1588" s="117"/>
      <c r="I1588" s="117"/>
      <c r="J1588" s="117"/>
      <c r="K1588" s="107"/>
      <c r="L1588" s="107"/>
      <c r="M1588" s="107"/>
      <c r="N1588" s="107"/>
      <c r="O1588" s="107">
        <v>848</v>
      </c>
      <c r="P1588" s="107">
        <v>25</v>
      </c>
      <c r="Q1588" s="109"/>
      <c r="R1588" s="109"/>
      <c r="S1588" s="147">
        <f t="shared" si="145"/>
        <v>0</v>
      </c>
      <c r="T1588" s="107">
        <f t="shared" si="149"/>
        <v>848</v>
      </c>
      <c r="U1588" s="107">
        <f t="shared" si="150"/>
        <v>25</v>
      </c>
    </row>
    <row r="1589" spans="1:21" s="110" customFormat="1">
      <c r="A1589" s="106" t="s">
        <v>5127</v>
      </c>
      <c r="B1589" s="107">
        <v>54</v>
      </c>
      <c r="C1589" s="107">
        <v>84</v>
      </c>
      <c r="D1589" s="108">
        <f t="shared" si="146"/>
        <v>0.6428571428571429</v>
      </c>
      <c r="E1589" s="117"/>
      <c r="F1589" s="117"/>
      <c r="G1589" s="117"/>
      <c r="H1589" s="117"/>
      <c r="I1589" s="117"/>
      <c r="J1589" s="117"/>
      <c r="K1589" s="107"/>
      <c r="L1589" s="107"/>
      <c r="M1589" s="107"/>
      <c r="N1589" s="107"/>
      <c r="O1589" s="107">
        <v>873</v>
      </c>
      <c r="P1589" s="107">
        <v>27</v>
      </c>
      <c r="Q1589" s="109"/>
      <c r="R1589" s="109"/>
      <c r="S1589" s="147">
        <f t="shared" si="145"/>
        <v>0</v>
      </c>
      <c r="T1589" s="107">
        <f t="shared" si="149"/>
        <v>873</v>
      </c>
      <c r="U1589" s="107">
        <f t="shared" si="150"/>
        <v>27</v>
      </c>
    </row>
    <row r="1590" spans="1:21" s="105" customFormat="1">
      <c r="A1590" s="111" t="s">
        <v>6421</v>
      </c>
      <c r="B1590" s="112"/>
      <c r="C1590" s="112"/>
      <c r="D1590" s="103"/>
      <c r="E1590" s="123"/>
      <c r="F1590" s="123"/>
      <c r="G1590" s="123"/>
      <c r="H1590" s="123"/>
      <c r="I1590" s="123"/>
      <c r="J1590" s="123"/>
      <c r="K1590" s="112"/>
      <c r="L1590" s="112"/>
      <c r="M1590" s="112"/>
      <c r="N1590" s="112"/>
      <c r="O1590" s="112"/>
      <c r="P1590" s="112"/>
      <c r="Q1590" s="113"/>
      <c r="R1590" s="113"/>
      <c r="S1590" s="147">
        <f t="shared" si="145"/>
        <v>0</v>
      </c>
      <c r="T1590" s="112"/>
      <c r="U1590" s="112"/>
    </row>
    <row r="1591" spans="1:21" s="110" customFormat="1">
      <c r="A1591" s="106" t="s">
        <v>5128</v>
      </c>
      <c r="B1591" s="107">
        <v>510.99</v>
      </c>
      <c r="C1591" s="107">
        <v>511.25</v>
      </c>
      <c r="D1591" s="108">
        <f t="shared" si="146"/>
        <v>0.99949144254278732</v>
      </c>
      <c r="E1591" s="117">
        <v>6.8870000000000001E-2</v>
      </c>
      <c r="F1591" s="117">
        <v>7.5500000000000003E-4</v>
      </c>
      <c r="G1591" s="117">
        <v>1.3692599999999999</v>
      </c>
      <c r="H1591" s="117">
        <v>9.5899999999999996E-3</v>
      </c>
      <c r="I1591" s="117">
        <v>0.14419000000000001</v>
      </c>
      <c r="J1591" s="117">
        <v>8.0500000000000005E-4</v>
      </c>
      <c r="K1591" s="107">
        <v>895</v>
      </c>
      <c r="L1591" s="107">
        <v>22.5</v>
      </c>
      <c r="M1591" s="107">
        <v>876</v>
      </c>
      <c r="N1591" s="107">
        <v>4</v>
      </c>
      <c r="O1591" s="107">
        <v>868</v>
      </c>
      <c r="P1591" s="107">
        <v>4.5</v>
      </c>
      <c r="Q1591" s="109">
        <f t="shared" si="147"/>
        <v>3.0167597765363152</v>
      </c>
      <c r="R1591" s="109">
        <f t="shared" si="148"/>
        <v>4.9788593979523803</v>
      </c>
      <c r="S1591" s="147">
        <f t="shared" si="145"/>
        <v>3.0167597765363152</v>
      </c>
      <c r="T1591" s="107">
        <f t="shared" si="149"/>
        <v>868</v>
      </c>
      <c r="U1591" s="107">
        <f t="shared" si="150"/>
        <v>4.5</v>
      </c>
    </row>
    <row r="1592" spans="1:21" s="110" customFormat="1">
      <c r="A1592" s="106" t="s">
        <v>5129</v>
      </c>
      <c r="B1592" s="107">
        <v>369.6</v>
      </c>
      <c r="C1592" s="107">
        <v>793.5</v>
      </c>
      <c r="D1592" s="108">
        <f t="shared" si="146"/>
        <v>0.46578449905482044</v>
      </c>
      <c r="E1592" s="117">
        <v>6.948E-2</v>
      </c>
      <c r="F1592" s="117">
        <v>8.5499999999999997E-4</v>
      </c>
      <c r="G1592" s="117">
        <v>1.37819</v>
      </c>
      <c r="H1592" s="117">
        <v>1.231E-2</v>
      </c>
      <c r="I1592" s="117">
        <v>0.14387</v>
      </c>
      <c r="J1592" s="117">
        <v>8.3500000000000002E-4</v>
      </c>
      <c r="K1592" s="107">
        <v>913</v>
      </c>
      <c r="L1592" s="107">
        <v>25</v>
      </c>
      <c r="M1592" s="107">
        <v>880</v>
      </c>
      <c r="N1592" s="107">
        <v>5.5</v>
      </c>
      <c r="O1592" s="107">
        <v>867</v>
      </c>
      <c r="P1592" s="107">
        <v>4.5</v>
      </c>
      <c r="Q1592" s="109">
        <f t="shared" si="147"/>
        <v>5.0383351588170866</v>
      </c>
      <c r="R1592" s="109">
        <f t="shared" si="148"/>
        <v>5.2931304627371922</v>
      </c>
      <c r="S1592" s="147">
        <f t="shared" si="145"/>
        <v>5.0383351588170866</v>
      </c>
      <c r="T1592" s="107">
        <f t="shared" si="149"/>
        <v>867</v>
      </c>
      <c r="U1592" s="107">
        <f t="shared" si="150"/>
        <v>4.5</v>
      </c>
    </row>
    <row r="1593" spans="1:21" s="110" customFormat="1">
      <c r="A1593" s="106" t="s">
        <v>5130</v>
      </c>
      <c r="B1593" s="107">
        <v>366.15</v>
      </c>
      <c r="C1593" s="107">
        <v>82.59</v>
      </c>
      <c r="D1593" s="108">
        <f t="shared" si="146"/>
        <v>4.4333454413367228</v>
      </c>
      <c r="E1593" s="117">
        <v>6.8110000000000004E-2</v>
      </c>
      <c r="F1593" s="117">
        <v>1.0399999999999999E-3</v>
      </c>
      <c r="G1593" s="117">
        <v>1.35785</v>
      </c>
      <c r="H1593" s="117">
        <v>1.7010000000000001E-2</v>
      </c>
      <c r="I1593" s="117">
        <v>0.14459</v>
      </c>
      <c r="J1593" s="117">
        <v>9.1500000000000001E-4</v>
      </c>
      <c r="K1593" s="107">
        <v>872</v>
      </c>
      <c r="L1593" s="107">
        <v>31</v>
      </c>
      <c r="M1593" s="107">
        <v>871</v>
      </c>
      <c r="N1593" s="107">
        <v>7.5</v>
      </c>
      <c r="O1593" s="107">
        <v>871</v>
      </c>
      <c r="P1593" s="107">
        <v>5</v>
      </c>
      <c r="Q1593" s="109">
        <f t="shared" si="147"/>
        <v>0.11467889908256534</v>
      </c>
      <c r="R1593" s="109">
        <f t="shared" si="148"/>
        <v>7.1939313239298812</v>
      </c>
      <c r="S1593" s="147">
        <f t="shared" si="145"/>
        <v>0.11467889908256534</v>
      </c>
      <c r="T1593" s="107">
        <f t="shared" si="149"/>
        <v>871</v>
      </c>
      <c r="U1593" s="107">
        <f t="shared" si="150"/>
        <v>5</v>
      </c>
    </row>
    <row r="1594" spans="1:21" s="110" customFormat="1">
      <c r="A1594" s="106" t="s">
        <v>5131</v>
      </c>
      <c r="B1594" s="107">
        <v>261.10000000000002</v>
      </c>
      <c r="C1594" s="107">
        <v>315.92</v>
      </c>
      <c r="D1594" s="108">
        <f t="shared" si="146"/>
        <v>0.82647505697644974</v>
      </c>
      <c r="E1594" s="117">
        <v>6.8580000000000002E-2</v>
      </c>
      <c r="F1594" s="117">
        <v>7.85E-4</v>
      </c>
      <c r="G1594" s="117">
        <v>1.3902099999999999</v>
      </c>
      <c r="H1594" s="117">
        <v>1.0695E-2</v>
      </c>
      <c r="I1594" s="117">
        <v>0.14702999999999999</v>
      </c>
      <c r="J1594" s="117">
        <v>8.3000000000000001E-4</v>
      </c>
      <c r="K1594" s="107">
        <v>886</v>
      </c>
      <c r="L1594" s="107">
        <v>23.5</v>
      </c>
      <c r="M1594" s="107">
        <v>885</v>
      </c>
      <c r="N1594" s="107">
        <v>4.5</v>
      </c>
      <c r="O1594" s="107">
        <v>884</v>
      </c>
      <c r="P1594" s="107">
        <v>4.5</v>
      </c>
      <c r="Q1594" s="109">
        <f t="shared" si="147"/>
        <v>0.22573363431150906</v>
      </c>
      <c r="R1594" s="109">
        <f t="shared" si="148"/>
        <v>5.3893619704778812</v>
      </c>
      <c r="S1594" s="147">
        <f t="shared" si="145"/>
        <v>0.22573363431150906</v>
      </c>
      <c r="T1594" s="107">
        <f t="shared" si="149"/>
        <v>884</v>
      </c>
      <c r="U1594" s="107">
        <f t="shared" si="150"/>
        <v>4.5</v>
      </c>
    </row>
    <row r="1595" spans="1:21" s="110" customFormat="1">
      <c r="A1595" s="106" t="s">
        <v>5132</v>
      </c>
      <c r="B1595" s="107">
        <v>541.84</v>
      </c>
      <c r="C1595" s="107">
        <v>409.09</v>
      </c>
      <c r="D1595" s="108">
        <f t="shared" si="146"/>
        <v>1.3245007211127138</v>
      </c>
      <c r="E1595" s="117">
        <v>6.8349999999999994E-2</v>
      </c>
      <c r="F1595" s="117">
        <v>7.6999999999999996E-4</v>
      </c>
      <c r="G1595" s="117">
        <v>1.3773599999999999</v>
      </c>
      <c r="H1595" s="117">
        <v>1.03E-2</v>
      </c>
      <c r="I1595" s="117">
        <v>0.14613999999999999</v>
      </c>
      <c r="J1595" s="117">
        <v>8.25E-4</v>
      </c>
      <c r="K1595" s="107">
        <v>879</v>
      </c>
      <c r="L1595" s="107">
        <v>23</v>
      </c>
      <c r="M1595" s="107">
        <v>879</v>
      </c>
      <c r="N1595" s="107">
        <v>4.5</v>
      </c>
      <c r="O1595" s="107">
        <v>879</v>
      </c>
      <c r="P1595" s="107">
        <v>4.5</v>
      </c>
      <c r="Q1595" s="109">
        <f t="shared" si="147"/>
        <v>0</v>
      </c>
      <c r="R1595" s="109">
        <f t="shared" si="148"/>
        <v>5.3324421593892906</v>
      </c>
      <c r="S1595" s="147">
        <f t="shared" si="145"/>
        <v>0</v>
      </c>
      <c r="T1595" s="107">
        <f t="shared" si="149"/>
        <v>879</v>
      </c>
      <c r="U1595" s="107">
        <f t="shared" si="150"/>
        <v>4.5</v>
      </c>
    </row>
    <row r="1596" spans="1:21" s="110" customFormat="1">
      <c r="A1596" s="106" t="s">
        <v>5133</v>
      </c>
      <c r="B1596" s="107">
        <v>69.010000000000005</v>
      </c>
      <c r="C1596" s="107">
        <v>541.63</v>
      </c>
      <c r="D1596" s="108">
        <f t="shared" si="146"/>
        <v>0.12741170171519303</v>
      </c>
      <c r="E1596" s="117">
        <v>6.7409999999999998E-2</v>
      </c>
      <c r="F1596" s="117">
        <v>7.3499999999999998E-4</v>
      </c>
      <c r="G1596" s="117">
        <v>1.3285199999999999</v>
      </c>
      <c r="H1596" s="117">
        <v>9.2849999999999999E-3</v>
      </c>
      <c r="I1596" s="117">
        <v>0.14294000000000001</v>
      </c>
      <c r="J1596" s="117">
        <v>7.9500000000000003E-4</v>
      </c>
      <c r="K1596" s="107">
        <v>850</v>
      </c>
      <c r="L1596" s="107">
        <v>22.5</v>
      </c>
      <c r="M1596" s="107">
        <v>858</v>
      </c>
      <c r="N1596" s="107">
        <v>4</v>
      </c>
      <c r="O1596" s="107">
        <v>861</v>
      </c>
      <c r="P1596" s="107">
        <v>4.5</v>
      </c>
      <c r="Q1596" s="109">
        <f t="shared" si="147"/>
        <v>-1.2941176470588234</v>
      </c>
      <c r="R1596" s="109">
        <f t="shared" si="148"/>
        <v>5.4661600036517601</v>
      </c>
      <c r="S1596" s="147">
        <f t="shared" si="145"/>
        <v>-1.2941176470588234</v>
      </c>
      <c r="T1596" s="107">
        <f t="shared" si="149"/>
        <v>861</v>
      </c>
      <c r="U1596" s="107">
        <f t="shared" si="150"/>
        <v>4.5</v>
      </c>
    </row>
    <row r="1597" spans="1:21" s="110" customFormat="1">
      <c r="A1597" s="106" t="s">
        <v>5134</v>
      </c>
      <c r="B1597" s="107">
        <v>468.38</v>
      </c>
      <c r="C1597" s="107">
        <v>1176.8900000000001</v>
      </c>
      <c r="D1597" s="108">
        <f t="shared" si="146"/>
        <v>0.3979811197308159</v>
      </c>
      <c r="E1597" s="117">
        <v>6.9819999999999993E-2</v>
      </c>
      <c r="F1597" s="117">
        <v>8.3000000000000001E-4</v>
      </c>
      <c r="G1597" s="117">
        <v>1.4004799999999999</v>
      </c>
      <c r="H1597" s="117">
        <v>1.1780000000000001E-2</v>
      </c>
      <c r="I1597" s="117">
        <v>0.14548</v>
      </c>
      <c r="J1597" s="117">
        <v>8.4000000000000003E-4</v>
      </c>
      <c r="K1597" s="107">
        <v>923</v>
      </c>
      <c r="L1597" s="107">
        <v>24</v>
      </c>
      <c r="M1597" s="107">
        <v>889</v>
      </c>
      <c r="N1597" s="107">
        <v>5</v>
      </c>
      <c r="O1597" s="107">
        <v>876</v>
      </c>
      <c r="P1597" s="107">
        <v>4.5</v>
      </c>
      <c r="Q1597" s="109">
        <f t="shared" si="147"/>
        <v>5.0920910075839654</v>
      </c>
      <c r="R1597" s="109">
        <f t="shared" si="148"/>
        <v>5.0310191418569117</v>
      </c>
      <c r="S1597" s="147">
        <f t="shared" si="145"/>
        <v>5.0920910075839654</v>
      </c>
      <c r="T1597" s="107">
        <f t="shared" si="149"/>
        <v>876</v>
      </c>
      <c r="U1597" s="107">
        <f t="shared" si="150"/>
        <v>4.5</v>
      </c>
    </row>
    <row r="1598" spans="1:21" s="110" customFormat="1">
      <c r="A1598" s="106" t="s">
        <v>5135</v>
      </c>
      <c r="B1598" s="107">
        <v>797.1</v>
      </c>
      <c r="C1598" s="107">
        <v>576.57000000000005</v>
      </c>
      <c r="D1598" s="108">
        <f t="shared" si="146"/>
        <v>1.3824860814818669</v>
      </c>
      <c r="E1598" s="117">
        <v>6.9010000000000002E-2</v>
      </c>
      <c r="F1598" s="117">
        <v>7.5500000000000003E-4</v>
      </c>
      <c r="G1598" s="117">
        <v>1.37843</v>
      </c>
      <c r="H1598" s="117">
        <v>9.7249999999999993E-3</v>
      </c>
      <c r="I1598" s="117">
        <v>0.14485999999999999</v>
      </c>
      <c r="J1598" s="117">
        <v>8.0999999999999996E-4</v>
      </c>
      <c r="K1598" s="107">
        <v>899</v>
      </c>
      <c r="L1598" s="107">
        <v>22.5</v>
      </c>
      <c r="M1598" s="107">
        <v>880</v>
      </c>
      <c r="N1598" s="107">
        <v>4</v>
      </c>
      <c r="O1598" s="107">
        <v>872</v>
      </c>
      <c r="P1598" s="107">
        <v>4.5</v>
      </c>
      <c r="Q1598" s="109">
        <f t="shared" si="147"/>
        <v>3.0033370411568394</v>
      </c>
      <c r="R1598" s="109">
        <f t="shared" si="148"/>
        <v>4.9573645582716965</v>
      </c>
      <c r="S1598" s="147">
        <f t="shared" si="145"/>
        <v>3.0033370411568394</v>
      </c>
      <c r="T1598" s="107">
        <f t="shared" si="149"/>
        <v>872</v>
      </c>
      <c r="U1598" s="107">
        <f t="shared" si="150"/>
        <v>4.5</v>
      </c>
    </row>
    <row r="1599" spans="1:21" s="110" customFormat="1">
      <c r="A1599" s="106" t="s">
        <v>5136</v>
      </c>
      <c r="B1599" s="107">
        <v>471.19</v>
      </c>
      <c r="C1599" s="107">
        <v>591.29999999999995</v>
      </c>
      <c r="D1599" s="108">
        <f t="shared" si="146"/>
        <v>0.79687130052426858</v>
      </c>
      <c r="E1599" s="117">
        <v>6.9339999999999999E-2</v>
      </c>
      <c r="F1599" s="117">
        <v>7.45E-4</v>
      </c>
      <c r="G1599" s="117">
        <v>1.3764400000000001</v>
      </c>
      <c r="H1599" s="117">
        <v>9.3299999999999998E-3</v>
      </c>
      <c r="I1599" s="117">
        <v>0.14396999999999999</v>
      </c>
      <c r="J1599" s="117">
        <v>8.0000000000000004E-4</v>
      </c>
      <c r="K1599" s="107">
        <v>909</v>
      </c>
      <c r="L1599" s="107">
        <v>22</v>
      </c>
      <c r="M1599" s="107">
        <v>879</v>
      </c>
      <c r="N1599" s="107">
        <v>4</v>
      </c>
      <c r="O1599" s="107">
        <v>867</v>
      </c>
      <c r="P1599" s="107">
        <v>4.5</v>
      </c>
      <c r="Q1599" s="109">
        <f t="shared" si="147"/>
        <v>4.6204620462046204</v>
      </c>
      <c r="R1599" s="109">
        <f t="shared" si="148"/>
        <v>4.7218034147583454</v>
      </c>
      <c r="S1599" s="147">
        <f t="shared" si="145"/>
        <v>4.6204620462046204</v>
      </c>
      <c r="T1599" s="107">
        <f t="shared" si="149"/>
        <v>867</v>
      </c>
      <c r="U1599" s="107">
        <f t="shared" si="150"/>
        <v>4.5</v>
      </c>
    </row>
    <row r="1600" spans="1:21" s="110" customFormat="1">
      <c r="A1600" s="106" t="s">
        <v>5137</v>
      </c>
      <c r="B1600" s="107">
        <v>235.91</v>
      </c>
      <c r="C1600" s="107">
        <v>223.27</v>
      </c>
      <c r="D1600" s="108">
        <f t="shared" si="146"/>
        <v>1.0566130693778832</v>
      </c>
      <c r="E1600" s="117">
        <v>6.8709999999999993E-2</v>
      </c>
      <c r="F1600" s="117">
        <v>9.9500000000000001E-4</v>
      </c>
      <c r="G1600" s="117">
        <v>1.3882399999999999</v>
      </c>
      <c r="H1600" s="117">
        <v>1.6230000000000001E-2</v>
      </c>
      <c r="I1600" s="117">
        <v>0.14654</v>
      </c>
      <c r="J1600" s="117">
        <v>9.1500000000000001E-4</v>
      </c>
      <c r="K1600" s="107">
        <v>890</v>
      </c>
      <c r="L1600" s="107">
        <v>29.5</v>
      </c>
      <c r="M1600" s="107">
        <v>884</v>
      </c>
      <c r="N1600" s="107">
        <v>7</v>
      </c>
      <c r="O1600" s="107">
        <v>882</v>
      </c>
      <c r="P1600" s="107">
        <v>5</v>
      </c>
      <c r="Q1600" s="109">
        <f t="shared" si="147"/>
        <v>0.89887640449438644</v>
      </c>
      <c r="R1600" s="109">
        <f t="shared" si="148"/>
        <v>6.6650161382336464</v>
      </c>
      <c r="S1600" s="147">
        <f t="shared" si="145"/>
        <v>0.89887640449438644</v>
      </c>
      <c r="T1600" s="107">
        <f t="shared" si="149"/>
        <v>882</v>
      </c>
      <c r="U1600" s="107">
        <f t="shared" si="150"/>
        <v>5</v>
      </c>
    </row>
    <row r="1601" spans="1:21" s="110" customFormat="1">
      <c r="A1601" s="106" t="s">
        <v>5138</v>
      </c>
      <c r="B1601" s="107">
        <v>1379.47</v>
      </c>
      <c r="C1601" s="107">
        <v>360.62</v>
      </c>
      <c r="D1601" s="108">
        <f t="shared" si="146"/>
        <v>3.8252731407021243</v>
      </c>
      <c r="E1601" s="117">
        <v>6.8729999999999999E-2</v>
      </c>
      <c r="F1601" s="117">
        <v>7.5500000000000003E-4</v>
      </c>
      <c r="G1601" s="117">
        <v>1.3829400000000001</v>
      </c>
      <c r="H1601" s="117">
        <v>9.8049999999999995E-3</v>
      </c>
      <c r="I1601" s="117">
        <v>0.14591999999999999</v>
      </c>
      <c r="J1601" s="117">
        <v>8.1499999999999997E-4</v>
      </c>
      <c r="K1601" s="107">
        <v>891</v>
      </c>
      <c r="L1601" s="107">
        <v>22.5</v>
      </c>
      <c r="M1601" s="107">
        <v>882</v>
      </c>
      <c r="N1601" s="107">
        <v>4</v>
      </c>
      <c r="O1601" s="107">
        <v>878</v>
      </c>
      <c r="P1601" s="107">
        <v>4.5</v>
      </c>
      <c r="Q1601" s="109">
        <f t="shared" si="147"/>
        <v>1.4590347923681302</v>
      </c>
      <c r="R1601" s="109">
        <f t="shared" si="148"/>
        <v>5.0782876813993951</v>
      </c>
      <c r="S1601" s="147">
        <f t="shared" si="145"/>
        <v>1.4590347923681302</v>
      </c>
      <c r="T1601" s="107">
        <f t="shared" si="149"/>
        <v>878</v>
      </c>
      <c r="U1601" s="107">
        <f t="shared" si="150"/>
        <v>4.5</v>
      </c>
    </row>
    <row r="1602" spans="1:21" s="110" customFormat="1">
      <c r="A1602" s="106" t="s">
        <v>5139</v>
      </c>
      <c r="B1602" s="107">
        <v>271.89</v>
      </c>
      <c r="C1602" s="107">
        <v>669.07</v>
      </c>
      <c r="D1602" s="108">
        <f t="shared" si="146"/>
        <v>0.40637003602014732</v>
      </c>
      <c r="E1602" s="117">
        <v>6.9080000000000003E-2</v>
      </c>
      <c r="F1602" s="117">
        <v>7.3999999999999999E-4</v>
      </c>
      <c r="G1602" s="117">
        <v>1.36697</v>
      </c>
      <c r="H1602" s="117">
        <v>9.1450000000000004E-3</v>
      </c>
      <c r="I1602" s="117">
        <v>0.14352999999999999</v>
      </c>
      <c r="J1602" s="117">
        <v>7.9500000000000003E-4</v>
      </c>
      <c r="K1602" s="107">
        <v>901</v>
      </c>
      <c r="L1602" s="107">
        <v>22</v>
      </c>
      <c r="M1602" s="107">
        <v>875</v>
      </c>
      <c r="N1602" s="107">
        <v>4</v>
      </c>
      <c r="O1602" s="107">
        <v>865</v>
      </c>
      <c r="P1602" s="107">
        <v>4.5</v>
      </c>
      <c r="Q1602" s="109">
        <f t="shared" si="147"/>
        <v>3.9955604883462836</v>
      </c>
      <c r="R1602" s="109">
        <f t="shared" si="148"/>
        <v>4.7935710929426882</v>
      </c>
      <c r="S1602" s="147">
        <f t="shared" si="145"/>
        <v>3.9955604883462836</v>
      </c>
      <c r="T1602" s="107">
        <f t="shared" si="149"/>
        <v>865</v>
      </c>
      <c r="U1602" s="107">
        <f t="shared" si="150"/>
        <v>4.5</v>
      </c>
    </row>
    <row r="1603" spans="1:21" s="110" customFormat="1">
      <c r="A1603" s="106" t="s">
        <v>5140</v>
      </c>
      <c r="B1603" s="107">
        <v>233.43</v>
      </c>
      <c r="C1603" s="107">
        <v>215.93</v>
      </c>
      <c r="D1603" s="108">
        <f t="shared" si="146"/>
        <v>1.0810447830315379</v>
      </c>
      <c r="E1603" s="117">
        <v>6.7739999999999995E-2</v>
      </c>
      <c r="F1603" s="117">
        <v>9.5500000000000001E-4</v>
      </c>
      <c r="G1603" s="117">
        <v>1.3344499999999999</v>
      </c>
      <c r="H1603" s="117">
        <v>1.4970000000000001E-2</v>
      </c>
      <c r="I1603" s="117">
        <v>0.14287</v>
      </c>
      <c r="J1603" s="117">
        <v>8.8000000000000003E-4</v>
      </c>
      <c r="K1603" s="107">
        <v>861</v>
      </c>
      <c r="L1603" s="107">
        <v>28.5</v>
      </c>
      <c r="M1603" s="107">
        <v>861</v>
      </c>
      <c r="N1603" s="107">
        <v>6.5</v>
      </c>
      <c r="O1603" s="107">
        <v>861</v>
      </c>
      <c r="P1603" s="107">
        <v>5</v>
      </c>
      <c r="Q1603" s="109">
        <f t="shared" si="147"/>
        <v>0</v>
      </c>
      <c r="R1603" s="109">
        <f t="shared" si="148"/>
        <v>6.7213176753683088</v>
      </c>
      <c r="S1603" s="147">
        <f t="shared" si="145"/>
        <v>0</v>
      </c>
      <c r="T1603" s="107">
        <f t="shared" si="149"/>
        <v>861</v>
      </c>
      <c r="U1603" s="107">
        <f t="shared" si="150"/>
        <v>5</v>
      </c>
    </row>
    <row r="1604" spans="1:21" s="110" customFormat="1">
      <c r="A1604" s="106" t="s">
        <v>5141</v>
      </c>
      <c r="B1604" s="107">
        <v>271.99</v>
      </c>
      <c r="C1604" s="107">
        <v>696.12</v>
      </c>
      <c r="D1604" s="108">
        <f t="shared" si="146"/>
        <v>0.3907228638740447</v>
      </c>
      <c r="E1604" s="117">
        <v>6.8640000000000007E-2</v>
      </c>
      <c r="F1604" s="117">
        <v>7.2999999999999996E-4</v>
      </c>
      <c r="G1604" s="117">
        <v>1.3507499999999999</v>
      </c>
      <c r="H1604" s="117">
        <v>8.9899999999999997E-3</v>
      </c>
      <c r="I1604" s="117">
        <v>0.14272000000000001</v>
      </c>
      <c r="J1604" s="117">
        <v>7.9000000000000001E-4</v>
      </c>
      <c r="K1604" s="107">
        <v>888</v>
      </c>
      <c r="L1604" s="107">
        <v>21.5</v>
      </c>
      <c r="M1604" s="107">
        <v>868</v>
      </c>
      <c r="N1604" s="107">
        <v>4</v>
      </c>
      <c r="O1604" s="107">
        <v>860</v>
      </c>
      <c r="P1604" s="107">
        <v>4.5</v>
      </c>
      <c r="Q1604" s="109">
        <f t="shared" si="147"/>
        <v>3.1531531531531543</v>
      </c>
      <c r="R1604" s="109">
        <f t="shared" si="148"/>
        <v>4.797924743124554</v>
      </c>
      <c r="S1604" s="147">
        <f t="shared" ref="S1604:S1667" si="151">IF(OR(Q1604-R1604&gt;10,Q1604+R1604&lt;-5),"X",Q1604)</f>
        <v>3.1531531531531543</v>
      </c>
      <c r="T1604" s="107">
        <f t="shared" si="149"/>
        <v>860</v>
      </c>
      <c r="U1604" s="107">
        <f t="shared" si="150"/>
        <v>4.5</v>
      </c>
    </row>
    <row r="1605" spans="1:21" s="110" customFormat="1">
      <c r="A1605" s="106" t="s">
        <v>5142</v>
      </c>
      <c r="B1605" s="107">
        <v>454.3</v>
      </c>
      <c r="C1605" s="107">
        <v>853.23</v>
      </c>
      <c r="D1605" s="108">
        <f t="shared" ref="D1605:D1637" si="152">B1605/C1605</f>
        <v>0.53244728853884649</v>
      </c>
      <c r="E1605" s="117">
        <v>6.7780000000000007E-2</v>
      </c>
      <c r="F1605" s="117">
        <v>7.2499999999999995E-4</v>
      </c>
      <c r="G1605" s="117">
        <v>1.3389800000000001</v>
      </c>
      <c r="H1605" s="117">
        <v>8.8999999999999999E-3</v>
      </c>
      <c r="I1605" s="117">
        <v>0.14326</v>
      </c>
      <c r="J1605" s="117">
        <v>7.9500000000000003E-4</v>
      </c>
      <c r="K1605" s="107">
        <v>862</v>
      </c>
      <c r="L1605" s="107">
        <v>22</v>
      </c>
      <c r="M1605" s="107">
        <v>863</v>
      </c>
      <c r="N1605" s="107">
        <v>4</v>
      </c>
      <c r="O1605" s="107">
        <v>863</v>
      </c>
      <c r="P1605" s="107">
        <v>4.5</v>
      </c>
      <c r="Q1605" s="109">
        <f t="shared" ref="Q1605:Q1668" si="153">(1-O1605/K1605)*100</f>
        <v>-0.11600928074246841</v>
      </c>
      <c r="R1605" s="109">
        <f t="shared" ref="R1605:R1668" si="154">SQRT((2*P1605)^2*(-1/K1605)^2+(2*L1605)^2*(O1605/K1605^2)^2)*100</f>
        <v>5.2158970951516119</v>
      </c>
      <c r="S1605" s="147">
        <f t="shared" si="151"/>
        <v>-0.11600928074246841</v>
      </c>
      <c r="T1605" s="107">
        <f t="shared" ref="T1605:T1668" si="155">IF(O1605&lt;=1000,O1605,K1605)</f>
        <v>863</v>
      </c>
      <c r="U1605" s="107">
        <f t="shared" ref="U1605:U1668" si="156">IF(T1605=O1605,P1605,L1605)</f>
        <v>4.5</v>
      </c>
    </row>
    <row r="1606" spans="1:21" s="110" customFormat="1">
      <c r="A1606" s="106" t="s">
        <v>5143</v>
      </c>
      <c r="B1606" s="107">
        <v>947.11</v>
      </c>
      <c r="C1606" s="107">
        <v>1414.81</v>
      </c>
      <c r="D1606" s="108">
        <f t="shared" si="152"/>
        <v>0.66942557657918733</v>
      </c>
      <c r="E1606" s="117">
        <v>6.9389999999999993E-2</v>
      </c>
      <c r="F1606" s="117">
        <v>7.2000000000000005E-4</v>
      </c>
      <c r="G1606" s="117">
        <v>1.3575999999999999</v>
      </c>
      <c r="H1606" s="117">
        <v>8.345E-3</v>
      </c>
      <c r="I1606" s="117">
        <v>0.1419</v>
      </c>
      <c r="J1606" s="117">
        <v>7.7999999999999999E-4</v>
      </c>
      <c r="K1606" s="107">
        <v>910</v>
      </c>
      <c r="L1606" s="107">
        <v>21</v>
      </c>
      <c r="M1606" s="107">
        <v>871</v>
      </c>
      <c r="N1606" s="107">
        <v>3.5</v>
      </c>
      <c r="O1606" s="107">
        <v>855</v>
      </c>
      <c r="P1606" s="107">
        <v>4.5</v>
      </c>
      <c r="Q1606" s="109">
        <f t="shared" si="153"/>
        <v>6.0439560439560447</v>
      </c>
      <c r="R1606" s="109">
        <f t="shared" si="154"/>
        <v>4.447785083353887</v>
      </c>
      <c r="S1606" s="147">
        <f t="shared" si="151"/>
        <v>6.0439560439560447</v>
      </c>
      <c r="T1606" s="107">
        <f t="shared" si="155"/>
        <v>855</v>
      </c>
      <c r="U1606" s="107">
        <f t="shared" si="156"/>
        <v>4.5</v>
      </c>
    </row>
    <row r="1607" spans="1:21" s="110" customFormat="1">
      <c r="A1607" s="106" t="s">
        <v>5144</v>
      </c>
      <c r="B1607" s="107">
        <v>382.16</v>
      </c>
      <c r="C1607" s="107">
        <v>271.37</v>
      </c>
      <c r="D1607" s="108">
        <f t="shared" si="152"/>
        <v>1.4082617828057633</v>
      </c>
      <c r="E1607" s="117">
        <v>6.8750000000000006E-2</v>
      </c>
      <c r="F1607" s="117">
        <v>8.7500000000000002E-4</v>
      </c>
      <c r="G1607" s="117">
        <v>1.3882399999999999</v>
      </c>
      <c r="H1607" s="117">
        <v>1.3185000000000001E-2</v>
      </c>
      <c r="I1607" s="117">
        <v>0.14645</v>
      </c>
      <c r="J1607" s="117">
        <v>8.6499999999999999E-4</v>
      </c>
      <c r="K1607" s="107">
        <v>891</v>
      </c>
      <c r="L1607" s="107">
        <v>26</v>
      </c>
      <c r="M1607" s="107">
        <v>884</v>
      </c>
      <c r="N1607" s="107">
        <v>5.5</v>
      </c>
      <c r="O1607" s="107">
        <v>881</v>
      </c>
      <c r="P1607" s="107">
        <v>5</v>
      </c>
      <c r="Q1607" s="109">
        <f t="shared" si="153"/>
        <v>1.1223344556677839</v>
      </c>
      <c r="R1607" s="109">
        <f t="shared" si="154"/>
        <v>5.8787668353450782</v>
      </c>
      <c r="S1607" s="147">
        <f t="shared" si="151"/>
        <v>1.1223344556677839</v>
      </c>
      <c r="T1607" s="107">
        <f t="shared" si="155"/>
        <v>881</v>
      </c>
      <c r="U1607" s="107">
        <f t="shared" si="156"/>
        <v>5</v>
      </c>
    </row>
    <row r="1608" spans="1:21" s="110" customFormat="1">
      <c r="A1608" s="106" t="s">
        <v>5145</v>
      </c>
      <c r="B1608" s="107">
        <v>1415.85</v>
      </c>
      <c r="C1608" s="107">
        <v>42.96</v>
      </c>
      <c r="D1608" s="108">
        <f t="shared" si="152"/>
        <v>32.957402234636866</v>
      </c>
      <c r="E1608" s="117">
        <v>7.1459999999999996E-2</v>
      </c>
      <c r="F1608" s="117">
        <v>1.655E-3</v>
      </c>
      <c r="G1608" s="117">
        <v>1.4392199999999999</v>
      </c>
      <c r="H1608" s="117">
        <v>3.0509999999999999E-2</v>
      </c>
      <c r="I1608" s="117">
        <v>0.14607000000000001</v>
      </c>
      <c r="J1608" s="117">
        <v>1.1900000000000001E-3</v>
      </c>
      <c r="K1608" s="107">
        <v>971</v>
      </c>
      <c r="L1608" s="107">
        <v>46</v>
      </c>
      <c r="M1608" s="107">
        <v>905</v>
      </c>
      <c r="N1608" s="107">
        <v>12.5</v>
      </c>
      <c r="O1608" s="107">
        <v>879</v>
      </c>
      <c r="P1608" s="107">
        <v>6.5</v>
      </c>
      <c r="Q1608" s="109">
        <f t="shared" si="153"/>
        <v>9.4747682801235804</v>
      </c>
      <c r="R1608" s="109">
        <f t="shared" si="154"/>
        <v>8.6809183579818896</v>
      </c>
      <c r="S1608" s="147">
        <f t="shared" si="151"/>
        <v>9.4747682801235804</v>
      </c>
      <c r="T1608" s="107">
        <f t="shared" si="155"/>
        <v>879</v>
      </c>
      <c r="U1608" s="107">
        <f t="shared" si="156"/>
        <v>6.5</v>
      </c>
    </row>
    <row r="1609" spans="1:21" s="110" customFormat="1">
      <c r="A1609" s="106" t="s">
        <v>5146</v>
      </c>
      <c r="B1609" s="107">
        <v>1637.35</v>
      </c>
      <c r="C1609" s="107">
        <v>129.43</v>
      </c>
      <c r="D1609" s="108">
        <f t="shared" si="152"/>
        <v>12.65046743413428</v>
      </c>
      <c r="E1609" s="117">
        <v>6.7640000000000006E-2</v>
      </c>
      <c r="F1609" s="117">
        <v>1.175E-3</v>
      </c>
      <c r="G1609" s="117">
        <v>1.3219000000000001</v>
      </c>
      <c r="H1609" s="117">
        <v>1.9855000000000001E-2</v>
      </c>
      <c r="I1609" s="117">
        <v>0.14174</v>
      </c>
      <c r="J1609" s="117">
        <v>9.7000000000000005E-4</v>
      </c>
      <c r="K1609" s="107">
        <v>858</v>
      </c>
      <c r="L1609" s="107">
        <v>35.5</v>
      </c>
      <c r="M1609" s="107">
        <v>855</v>
      </c>
      <c r="N1609" s="107">
        <v>8.5</v>
      </c>
      <c r="O1609" s="107">
        <v>855</v>
      </c>
      <c r="P1609" s="107">
        <v>5.5</v>
      </c>
      <c r="Q1609" s="109">
        <f t="shared" si="153"/>
        <v>0.34965034965035446</v>
      </c>
      <c r="R1609" s="109">
        <f t="shared" si="154"/>
        <v>8.3451917197603649</v>
      </c>
      <c r="S1609" s="147">
        <f t="shared" si="151"/>
        <v>0.34965034965035446</v>
      </c>
      <c r="T1609" s="107">
        <f t="shared" si="155"/>
        <v>855</v>
      </c>
      <c r="U1609" s="107">
        <f t="shared" si="156"/>
        <v>5.5</v>
      </c>
    </row>
    <row r="1610" spans="1:21" s="110" customFormat="1">
      <c r="A1610" s="106" t="s">
        <v>5147</v>
      </c>
      <c r="B1610" s="107">
        <v>291.89</v>
      </c>
      <c r="C1610" s="107">
        <v>733.23</v>
      </c>
      <c r="D1610" s="108">
        <f t="shared" si="152"/>
        <v>0.39808791238765462</v>
      </c>
      <c r="E1610" s="117">
        <v>6.8029999999999993E-2</v>
      </c>
      <c r="F1610" s="117">
        <v>7.3499999999999998E-4</v>
      </c>
      <c r="G1610" s="117">
        <v>1.3388899999999999</v>
      </c>
      <c r="H1610" s="117">
        <v>9.1649999999999995E-3</v>
      </c>
      <c r="I1610" s="117">
        <v>0.14274000000000001</v>
      </c>
      <c r="J1610" s="117">
        <v>7.9500000000000003E-4</v>
      </c>
      <c r="K1610" s="107">
        <v>869</v>
      </c>
      <c r="L1610" s="107">
        <v>22</v>
      </c>
      <c r="M1610" s="107">
        <v>863</v>
      </c>
      <c r="N1610" s="107">
        <v>4</v>
      </c>
      <c r="O1610" s="107">
        <v>860</v>
      </c>
      <c r="P1610" s="107">
        <v>4.5</v>
      </c>
      <c r="Q1610" s="109">
        <f t="shared" si="153"/>
        <v>1.0356731875719172</v>
      </c>
      <c r="R1610" s="109">
        <f t="shared" si="154"/>
        <v>5.1167623183200659</v>
      </c>
      <c r="S1610" s="147">
        <f t="shared" si="151"/>
        <v>1.0356731875719172</v>
      </c>
      <c r="T1610" s="107">
        <f t="shared" si="155"/>
        <v>860</v>
      </c>
      <c r="U1610" s="107">
        <f t="shared" si="156"/>
        <v>4.5</v>
      </c>
    </row>
    <row r="1611" spans="1:21" s="110" customFormat="1">
      <c r="A1611" s="106" t="s">
        <v>5148</v>
      </c>
      <c r="B1611" s="107">
        <v>58.81</v>
      </c>
      <c r="C1611" s="107">
        <v>517.49</v>
      </c>
      <c r="D1611" s="108">
        <f t="shared" si="152"/>
        <v>0.11364470811030165</v>
      </c>
      <c r="E1611" s="117">
        <v>7.1679999999999994E-2</v>
      </c>
      <c r="F1611" s="117">
        <v>7.6000000000000004E-4</v>
      </c>
      <c r="G1611" s="117">
        <v>1.4257500000000001</v>
      </c>
      <c r="H1611" s="117">
        <v>9.4000000000000004E-3</v>
      </c>
      <c r="I1611" s="117">
        <v>0.14426</v>
      </c>
      <c r="J1611" s="117">
        <v>8.0000000000000004E-4</v>
      </c>
      <c r="K1611" s="107">
        <v>977</v>
      </c>
      <c r="L1611" s="107">
        <v>21.5</v>
      </c>
      <c r="M1611" s="107">
        <v>900</v>
      </c>
      <c r="N1611" s="107">
        <v>4</v>
      </c>
      <c r="O1611" s="107">
        <v>869</v>
      </c>
      <c r="P1611" s="107">
        <v>4.5</v>
      </c>
      <c r="Q1611" s="109">
        <f t="shared" si="153"/>
        <v>11.054247697031727</v>
      </c>
      <c r="R1611" s="109">
        <f t="shared" si="154"/>
        <v>4.0216297459570765</v>
      </c>
      <c r="S1611" s="147">
        <f t="shared" si="151"/>
        <v>11.054247697031727</v>
      </c>
      <c r="T1611" s="107">
        <f t="shared" si="155"/>
        <v>869</v>
      </c>
      <c r="U1611" s="107">
        <f t="shared" si="156"/>
        <v>4.5</v>
      </c>
    </row>
    <row r="1612" spans="1:21" s="110" customFormat="1">
      <c r="A1612" s="106" t="s">
        <v>5149</v>
      </c>
      <c r="B1612" s="107">
        <v>384.45</v>
      </c>
      <c r="C1612" s="107">
        <v>91.73</v>
      </c>
      <c r="D1612" s="108">
        <f t="shared" si="152"/>
        <v>4.1911043279188922</v>
      </c>
      <c r="E1612" s="117">
        <v>6.787E-2</v>
      </c>
      <c r="F1612" s="117">
        <v>1.15E-3</v>
      </c>
      <c r="G1612" s="117">
        <v>1.3393299999999999</v>
      </c>
      <c r="H1612" s="117">
        <v>1.9435000000000001E-2</v>
      </c>
      <c r="I1612" s="117">
        <v>0.14312</v>
      </c>
      <c r="J1612" s="117">
        <v>9.6000000000000002E-4</v>
      </c>
      <c r="K1612" s="107">
        <v>865</v>
      </c>
      <c r="L1612" s="107">
        <v>34.5</v>
      </c>
      <c r="M1612" s="107">
        <v>863</v>
      </c>
      <c r="N1612" s="107">
        <v>8.5</v>
      </c>
      <c r="O1612" s="107">
        <v>862</v>
      </c>
      <c r="P1612" s="107">
        <v>5.5</v>
      </c>
      <c r="Q1612" s="109">
        <f t="shared" si="153"/>
        <v>0.34682080924856029</v>
      </c>
      <c r="R1612" s="109">
        <f t="shared" si="154"/>
        <v>8.0502888223328917</v>
      </c>
      <c r="S1612" s="147">
        <f t="shared" si="151"/>
        <v>0.34682080924856029</v>
      </c>
      <c r="T1612" s="107">
        <f t="shared" si="155"/>
        <v>862</v>
      </c>
      <c r="U1612" s="107">
        <f t="shared" si="156"/>
        <v>5.5</v>
      </c>
    </row>
    <row r="1613" spans="1:21" s="105" customFormat="1">
      <c r="A1613" s="111" t="s">
        <v>6575</v>
      </c>
      <c r="B1613" s="112"/>
      <c r="C1613" s="112"/>
      <c r="D1613" s="103"/>
      <c r="E1613" s="123"/>
      <c r="F1613" s="123"/>
      <c r="G1613" s="123"/>
      <c r="H1613" s="123"/>
      <c r="I1613" s="123"/>
      <c r="J1613" s="123"/>
      <c r="K1613" s="112"/>
      <c r="L1613" s="112"/>
      <c r="M1613" s="112"/>
      <c r="N1613" s="112"/>
      <c r="O1613" s="112"/>
      <c r="P1613" s="112"/>
      <c r="Q1613" s="113"/>
      <c r="R1613" s="113"/>
      <c r="S1613" s="147">
        <f t="shared" si="151"/>
        <v>0</v>
      </c>
      <c r="T1613" s="112"/>
      <c r="U1613" s="112"/>
    </row>
    <row r="1614" spans="1:21" s="110" customFormat="1">
      <c r="A1614" s="106" t="s">
        <v>5150</v>
      </c>
      <c r="B1614" s="107">
        <v>727.05</v>
      </c>
      <c r="C1614" s="107">
        <v>192.5</v>
      </c>
      <c r="D1614" s="108">
        <f t="shared" si="152"/>
        <v>3.7768831168831167</v>
      </c>
      <c r="E1614" s="117">
        <v>6.7540000000000003E-2</v>
      </c>
      <c r="F1614" s="117">
        <v>8.1499999999999997E-4</v>
      </c>
      <c r="G1614" s="117">
        <v>1.3331200000000001</v>
      </c>
      <c r="H1614" s="117">
        <v>1.4999999999999999E-2</v>
      </c>
      <c r="I1614" s="117">
        <v>0.14324999999999999</v>
      </c>
      <c r="J1614" s="117">
        <v>6.3500000000000004E-4</v>
      </c>
      <c r="K1614" s="107">
        <v>855</v>
      </c>
      <c r="L1614" s="107">
        <v>24.5</v>
      </c>
      <c r="M1614" s="107">
        <v>860</v>
      </c>
      <c r="N1614" s="107">
        <v>6.5</v>
      </c>
      <c r="O1614" s="107">
        <v>863</v>
      </c>
      <c r="P1614" s="107">
        <v>3.5</v>
      </c>
      <c r="Q1614" s="109">
        <f t="shared" si="153"/>
        <v>-0.93567251461987855</v>
      </c>
      <c r="R1614" s="109">
        <f t="shared" si="154"/>
        <v>5.8422676427374238</v>
      </c>
      <c r="S1614" s="147">
        <f t="shared" si="151"/>
        <v>-0.93567251461987855</v>
      </c>
      <c r="T1614" s="107">
        <f t="shared" si="155"/>
        <v>863</v>
      </c>
      <c r="U1614" s="107">
        <f t="shared" si="156"/>
        <v>3.5</v>
      </c>
    </row>
    <row r="1615" spans="1:21" s="110" customFormat="1">
      <c r="A1615" s="106" t="s">
        <v>5151</v>
      </c>
      <c r="B1615" s="107">
        <v>491.52</v>
      </c>
      <c r="C1615" s="107">
        <v>43.86</v>
      </c>
      <c r="D1615" s="108">
        <f t="shared" si="152"/>
        <v>11.20656634746922</v>
      </c>
      <c r="E1615" s="117">
        <v>7.0919999999999997E-2</v>
      </c>
      <c r="F1615" s="117">
        <v>1.98E-3</v>
      </c>
      <c r="G1615" s="117">
        <v>1.3963300000000001</v>
      </c>
      <c r="H1615" s="117">
        <v>3.7749999999999999E-2</v>
      </c>
      <c r="I1615" s="117">
        <v>0.14288000000000001</v>
      </c>
      <c r="J1615" s="117">
        <v>1.23E-3</v>
      </c>
      <c r="K1615" s="107">
        <v>955</v>
      </c>
      <c r="L1615" s="107">
        <v>55</v>
      </c>
      <c r="M1615" s="107">
        <v>887</v>
      </c>
      <c r="N1615" s="107">
        <v>16</v>
      </c>
      <c r="O1615" s="107">
        <v>861</v>
      </c>
      <c r="P1615" s="107">
        <v>7</v>
      </c>
      <c r="Q1615" s="109">
        <f t="shared" si="153"/>
        <v>9.8429319371727715</v>
      </c>
      <c r="R1615" s="109">
        <f t="shared" si="154"/>
        <v>10.487547076421308</v>
      </c>
      <c r="S1615" s="147">
        <f t="shared" si="151"/>
        <v>9.8429319371727715</v>
      </c>
      <c r="T1615" s="107">
        <f t="shared" si="155"/>
        <v>861</v>
      </c>
      <c r="U1615" s="107">
        <f t="shared" si="156"/>
        <v>7</v>
      </c>
    </row>
    <row r="1616" spans="1:21" s="110" customFormat="1">
      <c r="A1616" s="106" t="s">
        <v>5152</v>
      </c>
      <c r="B1616" s="107">
        <v>64.91</v>
      </c>
      <c r="C1616" s="107">
        <v>491.3</v>
      </c>
      <c r="D1616" s="108">
        <f t="shared" si="152"/>
        <v>0.13211886830856909</v>
      </c>
      <c r="E1616" s="117">
        <v>6.5210000000000004E-2</v>
      </c>
      <c r="F1616" s="117">
        <v>5.2499999999999997E-4</v>
      </c>
      <c r="G1616" s="117">
        <v>1.28305</v>
      </c>
      <c r="H1616" s="117">
        <v>8.9499999999999996E-3</v>
      </c>
      <c r="I1616" s="117">
        <v>0.14274999999999999</v>
      </c>
      <c r="J1616" s="117">
        <v>4.95E-4</v>
      </c>
      <c r="K1616" s="107">
        <v>781</v>
      </c>
      <c r="L1616" s="107">
        <v>17</v>
      </c>
      <c r="M1616" s="107">
        <v>838</v>
      </c>
      <c r="N1616" s="107">
        <v>4</v>
      </c>
      <c r="O1616" s="107">
        <v>860</v>
      </c>
      <c r="P1616" s="107">
        <v>3</v>
      </c>
      <c r="Q1616" s="109">
        <f t="shared" si="153"/>
        <v>-10.11523687580025</v>
      </c>
      <c r="R1616" s="109">
        <f t="shared" si="154"/>
        <v>4.85491834991599</v>
      </c>
      <c r="S1616" s="147" t="str">
        <f t="shared" si="151"/>
        <v>X</v>
      </c>
      <c r="T1616" s="107">
        <f t="shared" si="155"/>
        <v>860</v>
      </c>
      <c r="U1616" s="107">
        <f t="shared" si="156"/>
        <v>3</v>
      </c>
    </row>
    <row r="1617" spans="1:21" s="110" customFormat="1">
      <c r="A1617" s="106" t="s">
        <v>5153</v>
      </c>
      <c r="B1617" s="107">
        <v>202.5</v>
      </c>
      <c r="C1617" s="107">
        <v>107.2</v>
      </c>
      <c r="D1617" s="108">
        <f t="shared" si="152"/>
        <v>1.8889925373134329</v>
      </c>
      <c r="E1617" s="117">
        <v>7.1980000000000002E-2</v>
      </c>
      <c r="F1617" s="117">
        <v>1.7650000000000001E-3</v>
      </c>
      <c r="G1617" s="117">
        <v>1.3989</v>
      </c>
      <c r="H1617" s="117">
        <v>3.3099999999999997E-2</v>
      </c>
      <c r="I1617" s="117">
        <v>0.14097999999999999</v>
      </c>
      <c r="J1617" s="117">
        <v>1.1000000000000001E-3</v>
      </c>
      <c r="K1617" s="107">
        <v>986</v>
      </c>
      <c r="L1617" s="107">
        <v>48.5</v>
      </c>
      <c r="M1617" s="107">
        <v>889</v>
      </c>
      <c r="N1617" s="107">
        <v>14</v>
      </c>
      <c r="O1617" s="107">
        <v>850</v>
      </c>
      <c r="P1617" s="107">
        <v>6.5</v>
      </c>
      <c r="Q1617" s="109">
        <f t="shared" si="153"/>
        <v>13.793103448275868</v>
      </c>
      <c r="R1617" s="109">
        <f t="shared" si="154"/>
        <v>8.5826746464548407</v>
      </c>
      <c r="S1617" s="147">
        <f t="shared" si="151"/>
        <v>13.793103448275868</v>
      </c>
      <c r="T1617" s="107">
        <f t="shared" si="155"/>
        <v>850</v>
      </c>
      <c r="U1617" s="107">
        <f t="shared" si="156"/>
        <v>6.5</v>
      </c>
    </row>
    <row r="1618" spans="1:21" s="110" customFormat="1">
      <c r="A1618" s="106" t="s">
        <v>5154</v>
      </c>
      <c r="B1618" s="107">
        <v>498.3</v>
      </c>
      <c r="C1618" s="107">
        <v>111.3</v>
      </c>
      <c r="D1618" s="108">
        <f t="shared" si="152"/>
        <v>4.4770889487870624</v>
      </c>
      <c r="E1618" s="117">
        <v>7.1980000000000002E-2</v>
      </c>
      <c r="F1618" s="117">
        <v>1.4649999999999999E-3</v>
      </c>
      <c r="G1618" s="117">
        <v>1.39212</v>
      </c>
      <c r="H1618" s="117">
        <v>2.7199999999999998E-2</v>
      </c>
      <c r="I1618" s="117">
        <v>0.14030000000000001</v>
      </c>
      <c r="J1618" s="117">
        <v>9.3000000000000005E-4</v>
      </c>
      <c r="K1618" s="107">
        <v>985</v>
      </c>
      <c r="L1618" s="107">
        <v>40.5</v>
      </c>
      <c r="M1618" s="107">
        <v>886</v>
      </c>
      <c r="N1618" s="107">
        <v>11.5</v>
      </c>
      <c r="O1618" s="107">
        <v>846</v>
      </c>
      <c r="P1618" s="107">
        <v>5.5</v>
      </c>
      <c r="Q1618" s="109">
        <f t="shared" si="153"/>
        <v>14.111675126903556</v>
      </c>
      <c r="R1618" s="109">
        <f t="shared" si="154"/>
        <v>7.1506404236262044</v>
      </c>
      <c r="S1618" s="147">
        <f t="shared" si="151"/>
        <v>14.111675126903556</v>
      </c>
      <c r="T1618" s="107">
        <f t="shared" si="155"/>
        <v>846</v>
      </c>
      <c r="U1618" s="107">
        <f t="shared" si="156"/>
        <v>5.5</v>
      </c>
    </row>
    <row r="1619" spans="1:21" s="110" customFormat="1">
      <c r="A1619" s="106" t="s">
        <v>5155</v>
      </c>
      <c r="B1619" s="107">
        <v>432.06</v>
      </c>
      <c r="C1619" s="107">
        <v>711.6</v>
      </c>
      <c r="D1619" s="108">
        <f t="shared" si="152"/>
        <v>0.60716694772344015</v>
      </c>
      <c r="E1619" s="117">
        <v>6.8159999999999998E-2</v>
      </c>
      <c r="F1619" s="117">
        <v>4.95E-4</v>
      </c>
      <c r="G1619" s="117">
        <v>1.35171</v>
      </c>
      <c r="H1619" s="117">
        <v>8.1499999999999993E-3</v>
      </c>
      <c r="I1619" s="117">
        <v>0.14383000000000001</v>
      </c>
      <c r="J1619" s="117">
        <v>4.75E-4</v>
      </c>
      <c r="K1619" s="107">
        <v>874</v>
      </c>
      <c r="L1619" s="107">
        <v>15</v>
      </c>
      <c r="M1619" s="107">
        <v>868</v>
      </c>
      <c r="N1619" s="107">
        <v>3.5</v>
      </c>
      <c r="O1619" s="107">
        <v>866</v>
      </c>
      <c r="P1619" s="107">
        <v>2.5</v>
      </c>
      <c r="Q1619" s="109">
        <f t="shared" si="153"/>
        <v>0.91533180778031742</v>
      </c>
      <c r="R1619" s="109">
        <f t="shared" si="154"/>
        <v>3.4488539057804637</v>
      </c>
      <c r="S1619" s="147">
        <f t="shared" si="151"/>
        <v>0.91533180778031742</v>
      </c>
      <c r="T1619" s="107">
        <f t="shared" si="155"/>
        <v>866</v>
      </c>
      <c r="U1619" s="107">
        <f t="shared" si="156"/>
        <v>2.5</v>
      </c>
    </row>
    <row r="1620" spans="1:21" s="110" customFormat="1">
      <c r="A1620" s="106" t="s">
        <v>5156</v>
      </c>
      <c r="B1620" s="107">
        <v>422.96</v>
      </c>
      <c r="C1620" s="107">
        <v>70.349999999999994</v>
      </c>
      <c r="D1620" s="108">
        <f t="shared" si="152"/>
        <v>6.0122245913290691</v>
      </c>
      <c r="E1620" s="117">
        <v>7.4329999999999993E-2</v>
      </c>
      <c r="F1620" s="117">
        <v>2.4750000000000002E-3</v>
      </c>
      <c r="G1620" s="117">
        <v>1.4529399999999999</v>
      </c>
      <c r="H1620" s="117">
        <v>4.6949999999999999E-2</v>
      </c>
      <c r="I1620" s="117">
        <v>0.14176</v>
      </c>
      <c r="J1620" s="117">
        <v>1.47E-3</v>
      </c>
      <c r="K1620" s="107">
        <v>1050</v>
      </c>
      <c r="L1620" s="107">
        <v>64.5</v>
      </c>
      <c r="M1620" s="107">
        <v>911</v>
      </c>
      <c r="N1620" s="107">
        <v>19.5</v>
      </c>
      <c r="O1620" s="107">
        <v>855</v>
      </c>
      <c r="P1620" s="107">
        <v>8.5</v>
      </c>
      <c r="Q1620" s="109">
        <f t="shared" si="153"/>
        <v>18.571428571428573</v>
      </c>
      <c r="R1620" s="109">
        <f t="shared" si="154"/>
        <v>10.134247110936762</v>
      </c>
      <c r="S1620" s="147">
        <f t="shared" si="151"/>
        <v>18.571428571428573</v>
      </c>
      <c r="T1620" s="107">
        <f t="shared" si="155"/>
        <v>855</v>
      </c>
      <c r="U1620" s="107">
        <f t="shared" si="156"/>
        <v>8.5</v>
      </c>
    </row>
    <row r="1621" spans="1:21" s="110" customFormat="1">
      <c r="A1621" s="106" t="s">
        <v>5157</v>
      </c>
      <c r="B1621" s="107">
        <v>797.98</v>
      </c>
      <c r="C1621" s="107">
        <v>59.37</v>
      </c>
      <c r="D1621" s="108">
        <f t="shared" si="152"/>
        <v>13.440795014316995</v>
      </c>
      <c r="E1621" s="117">
        <v>6.7710000000000006E-2</v>
      </c>
      <c r="F1621" s="117">
        <v>2.1450000000000002E-3</v>
      </c>
      <c r="G1621" s="117">
        <v>1.3356699999999999</v>
      </c>
      <c r="H1621" s="117">
        <v>4.1099999999999998E-2</v>
      </c>
      <c r="I1621" s="117">
        <v>0.14305000000000001</v>
      </c>
      <c r="J1621" s="117">
        <v>1.3450000000000001E-3</v>
      </c>
      <c r="K1621" s="107">
        <v>860</v>
      </c>
      <c r="L1621" s="107">
        <v>63</v>
      </c>
      <c r="M1621" s="107">
        <v>861</v>
      </c>
      <c r="N1621" s="107">
        <v>18</v>
      </c>
      <c r="O1621" s="107">
        <v>862</v>
      </c>
      <c r="P1621" s="107">
        <v>7.5</v>
      </c>
      <c r="Q1621" s="109">
        <f t="shared" si="153"/>
        <v>-0.23255813953488857</v>
      </c>
      <c r="R1621" s="109">
        <f t="shared" si="154"/>
        <v>14.788452240652539</v>
      </c>
      <c r="S1621" s="147">
        <f t="shared" si="151"/>
        <v>-0.23255813953488857</v>
      </c>
      <c r="T1621" s="107">
        <f t="shared" si="155"/>
        <v>862</v>
      </c>
      <c r="U1621" s="107">
        <f t="shared" si="156"/>
        <v>7.5</v>
      </c>
    </row>
    <row r="1622" spans="1:21" s="110" customFormat="1">
      <c r="A1622" s="106" t="s">
        <v>5158</v>
      </c>
      <c r="B1622" s="107">
        <v>1311.38</v>
      </c>
      <c r="C1622" s="107">
        <v>151.1</v>
      </c>
      <c r="D1622" s="108">
        <f t="shared" si="152"/>
        <v>8.6788881535407025</v>
      </c>
      <c r="E1622" s="117">
        <v>7.2770000000000001E-2</v>
      </c>
      <c r="F1622" s="117">
        <v>1.4250000000000001E-3</v>
      </c>
      <c r="G1622" s="117">
        <v>1.41665</v>
      </c>
      <c r="H1622" s="117">
        <v>2.6550000000000001E-2</v>
      </c>
      <c r="I1622" s="117">
        <v>0.14116999999999999</v>
      </c>
      <c r="J1622" s="117">
        <v>8.9499999999999996E-4</v>
      </c>
      <c r="K1622" s="107">
        <v>1008</v>
      </c>
      <c r="L1622" s="107">
        <v>38.5</v>
      </c>
      <c r="M1622" s="107">
        <v>896</v>
      </c>
      <c r="N1622" s="107">
        <v>11</v>
      </c>
      <c r="O1622" s="107">
        <v>851</v>
      </c>
      <c r="P1622" s="107">
        <v>5</v>
      </c>
      <c r="Q1622" s="109">
        <f t="shared" si="153"/>
        <v>15.575396825396826</v>
      </c>
      <c r="R1622" s="109">
        <f t="shared" si="154"/>
        <v>6.524959909786797</v>
      </c>
      <c r="S1622" s="147">
        <f t="shared" si="151"/>
        <v>15.575396825396826</v>
      </c>
      <c r="T1622" s="107">
        <f t="shared" si="155"/>
        <v>851</v>
      </c>
      <c r="U1622" s="107">
        <f t="shared" si="156"/>
        <v>5</v>
      </c>
    </row>
    <row r="1623" spans="1:21" s="110" customFormat="1">
      <c r="A1623" s="106" t="s">
        <v>5159</v>
      </c>
      <c r="B1623" s="107">
        <v>161.13999999999999</v>
      </c>
      <c r="C1623" s="107">
        <v>669.2</v>
      </c>
      <c r="D1623" s="108">
        <f t="shared" si="152"/>
        <v>0.24079497907949787</v>
      </c>
      <c r="E1623" s="117">
        <v>7.2980000000000003E-2</v>
      </c>
      <c r="F1623" s="117">
        <v>5.6999999999999998E-4</v>
      </c>
      <c r="G1623" s="117">
        <v>1.4373199999999999</v>
      </c>
      <c r="H1623" s="117">
        <v>9.4500000000000001E-3</v>
      </c>
      <c r="I1623" s="117">
        <v>0.14280999999999999</v>
      </c>
      <c r="J1623" s="117">
        <v>4.8500000000000003E-4</v>
      </c>
      <c r="K1623" s="107">
        <v>1013</v>
      </c>
      <c r="L1623" s="107">
        <v>15.5</v>
      </c>
      <c r="M1623" s="107">
        <v>905</v>
      </c>
      <c r="N1623" s="107">
        <v>4</v>
      </c>
      <c r="O1623" s="107">
        <v>861</v>
      </c>
      <c r="P1623" s="107">
        <v>2.5</v>
      </c>
      <c r="Q1623" s="109">
        <f t="shared" si="153"/>
        <v>15.004935834155974</v>
      </c>
      <c r="R1623" s="109">
        <f t="shared" si="154"/>
        <v>2.647451629725988</v>
      </c>
      <c r="S1623" s="147" t="str">
        <f t="shared" si="151"/>
        <v>X</v>
      </c>
      <c r="T1623" s="107">
        <f t="shared" si="155"/>
        <v>861</v>
      </c>
      <c r="U1623" s="107">
        <f t="shared" si="156"/>
        <v>2.5</v>
      </c>
    </row>
    <row r="1624" spans="1:21" s="110" customFormat="1">
      <c r="A1624" s="106" t="s">
        <v>5160</v>
      </c>
      <c r="B1624" s="107">
        <v>467.75</v>
      </c>
      <c r="C1624" s="107">
        <v>47.68</v>
      </c>
      <c r="D1624" s="108">
        <f t="shared" si="152"/>
        <v>9.8101929530201346</v>
      </c>
      <c r="E1624" s="117">
        <v>7.1040000000000006E-2</v>
      </c>
      <c r="F1624" s="117">
        <v>1.8699999999999999E-3</v>
      </c>
      <c r="G1624" s="117">
        <v>1.4000900000000001</v>
      </c>
      <c r="H1624" s="117">
        <v>3.5700000000000003E-2</v>
      </c>
      <c r="I1624" s="117">
        <v>0.14291000000000001</v>
      </c>
      <c r="J1624" s="117">
        <v>1.1050000000000001E-3</v>
      </c>
      <c r="K1624" s="107">
        <v>959</v>
      </c>
      <c r="L1624" s="107">
        <v>52</v>
      </c>
      <c r="M1624" s="107">
        <v>889</v>
      </c>
      <c r="N1624" s="107">
        <v>15</v>
      </c>
      <c r="O1624" s="107">
        <v>861</v>
      </c>
      <c r="P1624" s="107">
        <v>6.5</v>
      </c>
      <c r="Q1624" s="109">
        <f t="shared" si="153"/>
        <v>10.21897810218978</v>
      </c>
      <c r="R1624" s="109">
        <f t="shared" si="154"/>
        <v>9.8303335598411721</v>
      </c>
      <c r="S1624" s="147">
        <f t="shared" si="151"/>
        <v>10.21897810218978</v>
      </c>
      <c r="T1624" s="107">
        <f t="shared" si="155"/>
        <v>861</v>
      </c>
      <c r="U1624" s="107">
        <f t="shared" si="156"/>
        <v>6.5</v>
      </c>
    </row>
    <row r="1625" spans="1:21" s="105" customFormat="1">
      <c r="A1625" s="111" t="s">
        <v>6483</v>
      </c>
      <c r="B1625" s="112"/>
      <c r="C1625" s="112"/>
      <c r="D1625" s="103"/>
      <c r="E1625" s="123"/>
      <c r="F1625" s="123"/>
      <c r="G1625" s="123"/>
      <c r="H1625" s="123"/>
      <c r="I1625" s="123"/>
      <c r="J1625" s="123"/>
      <c r="K1625" s="112"/>
      <c r="L1625" s="112"/>
      <c r="M1625" s="112"/>
      <c r="N1625" s="112"/>
      <c r="O1625" s="112"/>
      <c r="P1625" s="112"/>
      <c r="Q1625" s="113"/>
      <c r="R1625" s="113"/>
      <c r="S1625" s="147">
        <f t="shared" si="151"/>
        <v>0</v>
      </c>
      <c r="T1625" s="112"/>
      <c r="U1625" s="112"/>
    </row>
    <row r="1626" spans="1:21" s="110" customFormat="1">
      <c r="A1626" s="106" t="s">
        <v>4214</v>
      </c>
      <c r="B1626" s="107">
        <v>462</v>
      </c>
      <c r="C1626" s="107">
        <v>801</v>
      </c>
      <c r="D1626" s="108">
        <f t="shared" si="152"/>
        <v>0.57677902621722843</v>
      </c>
      <c r="E1626" s="117">
        <v>6.5909999999999996E-2</v>
      </c>
      <c r="F1626" s="117">
        <v>1.33E-3</v>
      </c>
      <c r="G1626" s="117">
        <v>1.1424399999999999</v>
      </c>
      <c r="H1626" s="117">
        <v>1.124E-2</v>
      </c>
      <c r="I1626" s="117">
        <v>0.12579000000000001</v>
      </c>
      <c r="J1626" s="117">
        <v>1.16E-3</v>
      </c>
      <c r="K1626" s="107">
        <v>804</v>
      </c>
      <c r="L1626" s="107">
        <v>41.83</v>
      </c>
      <c r="M1626" s="107">
        <v>774</v>
      </c>
      <c r="N1626" s="107">
        <v>5.33</v>
      </c>
      <c r="O1626" s="107">
        <v>764</v>
      </c>
      <c r="P1626" s="107">
        <v>6.66</v>
      </c>
      <c r="Q1626" s="109">
        <f t="shared" si="153"/>
        <v>4.9751243781094523</v>
      </c>
      <c r="R1626" s="109">
        <f t="shared" si="154"/>
        <v>10.025619660155591</v>
      </c>
      <c r="S1626" s="147">
        <f t="shared" si="151"/>
        <v>4.9751243781094523</v>
      </c>
      <c r="T1626" s="107">
        <f t="shared" si="155"/>
        <v>764</v>
      </c>
      <c r="U1626" s="107">
        <f t="shared" si="156"/>
        <v>6.66</v>
      </c>
    </row>
    <row r="1627" spans="1:21" s="110" customFormat="1">
      <c r="A1627" s="106" t="s">
        <v>4215</v>
      </c>
      <c r="B1627" s="107">
        <v>262</v>
      </c>
      <c r="C1627" s="107">
        <v>341</v>
      </c>
      <c r="D1627" s="108">
        <f t="shared" si="152"/>
        <v>0.76832844574780057</v>
      </c>
      <c r="E1627" s="117">
        <v>6.8659999999999999E-2</v>
      </c>
      <c r="F1627" s="117">
        <v>1.42E-3</v>
      </c>
      <c r="G1627" s="117">
        <v>1.16873</v>
      </c>
      <c r="H1627" s="117">
        <v>1.242E-2</v>
      </c>
      <c r="I1627" s="117">
        <v>0.12353</v>
      </c>
      <c r="J1627" s="117">
        <v>1.15E-3</v>
      </c>
      <c r="K1627" s="107">
        <v>889</v>
      </c>
      <c r="L1627" s="107">
        <v>42.15</v>
      </c>
      <c r="M1627" s="107">
        <v>786</v>
      </c>
      <c r="N1627" s="107">
        <v>5.81</v>
      </c>
      <c r="O1627" s="107">
        <v>751</v>
      </c>
      <c r="P1627" s="107">
        <v>6.59</v>
      </c>
      <c r="Q1627" s="109">
        <f t="shared" si="153"/>
        <v>15.523059617547808</v>
      </c>
      <c r="R1627" s="109">
        <f t="shared" si="154"/>
        <v>8.1466188171027305</v>
      </c>
      <c r="S1627" s="147">
        <f t="shared" si="151"/>
        <v>15.523059617547808</v>
      </c>
      <c r="T1627" s="107">
        <f t="shared" si="155"/>
        <v>751</v>
      </c>
      <c r="U1627" s="107">
        <f t="shared" si="156"/>
        <v>6.59</v>
      </c>
    </row>
    <row r="1628" spans="1:21" s="110" customFormat="1">
      <c r="A1628" s="106" t="s">
        <v>4216</v>
      </c>
      <c r="B1628" s="107">
        <v>185</v>
      </c>
      <c r="C1628" s="107">
        <v>241</v>
      </c>
      <c r="D1628" s="108">
        <f t="shared" si="152"/>
        <v>0.76763485477178428</v>
      </c>
      <c r="E1628" s="117">
        <v>6.5210000000000004E-2</v>
      </c>
      <c r="F1628" s="117">
        <v>1.3600000000000001E-3</v>
      </c>
      <c r="G1628" s="117">
        <v>1.11002</v>
      </c>
      <c r="H1628" s="117">
        <v>1.225E-2</v>
      </c>
      <c r="I1628" s="117">
        <v>0.12353</v>
      </c>
      <c r="J1628" s="117">
        <v>1.15E-3</v>
      </c>
      <c r="K1628" s="107">
        <v>781</v>
      </c>
      <c r="L1628" s="107">
        <v>43.33</v>
      </c>
      <c r="M1628" s="107">
        <v>758</v>
      </c>
      <c r="N1628" s="107">
        <v>5.89</v>
      </c>
      <c r="O1628" s="107">
        <v>751</v>
      </c>
      <c r="P1628" s="107">
        <v>6.6</v>
      </c>
      <c r="Q1628" s="109">
        <f t="shared" si="153"/>
        <v>3.8412291933418663</v>
      </c>
      <c r="R1628" s="109">
        <f t="shared" si="154"/>
        <v>10.802840012337555</v>
      </c>
      <c r="S1628" s="147">
        <f t="shared" si="151"/>
        <v>3.8412291933418663</v>
      </c>
      <c r="T1628" s="107">
        <f t="shared" si="155"/>
        <v>751</v>
      </c>
      <c r="U1628" s="107">
        <f t="shared" si="156"/>
        <v>6.6</v>
      </c>
    </row>
    <row r="1629" spans="1:21" s="110" customFormat="1">
      <c r="A1629" s="106" t="s">
        <v>4217</v>
      </c>
      <c r="B1629" s="107">
        <v>274</v>
      </c>
      <c r="C1629" s="107">
        <v>332</v>
      </c>
      <c r="D1629" s="108">
        <f t="shared" si="152"/>
        <v>0.82530120481927716</v>
      </c>
      <c r="E1629" s="117">
        <v>6.54E-2</v>
      </c>
      <c r="F1629" s="117">
        <v>1.3600000000000001E-3</v>
      </c>
      <c r="G1629" s="117">
        <v>1.1150199999999999</v>
      </c>
      <c r="H1629" s="117">
        <v>1.213E-2</v>
      </c>
      <c r="I1629" s="117">
        <v>0.12372</v>
      </c>
      <c r="J1629" s="117">
        <v>1.15E-3</v>
      </c>
      <c r="K1629" s="107">
        <v>787</v>
      </c>
      <c r="L1629" s="107">
        <v>43.14</v>
      </c>
      <c r="M1629" s="107">
        <v>761</v>
      </c>
      <c r="N1629" s="107">
        <v>5.83</v>
      </c>
      <c r="O1629" s="107">
        <v>752</v>
      </c>
      <c r="P1629" s="107">
        <v>6.59</v>
      </c>
      <c r="Q1629" s="109">
        <f t="shared" si="153"/>
        <v>4.4472681067344366</v>
      </c>
      <c r="R1629" s="109">
        <f t="shared" si="154"/>
        <v>10.608612691356454</v>
      </c>
      <c r="S1629" s="147">
        <f t="shared" si="151"/>
        <v>4.4472681067344366</v>
      </c>
      <c r="T1629" s="107">
        <f t="shared" si="155"/>
        <v>752</v>
      </c>
      <c r="U1629" s="107">
        <f t="shared" si="156"/>
        <v>6.59</v>
      </c>
    </row>
    <row r="1630" spans="1:21" s="110" customFormat="1">
      <c r="A1630" s="106" t="s">
        <v>4218</v>
      </c>
      <c r="B1630" s="107">
        <v>420</v>
      </c>
      <c r="C1630" s="107">
        <v>710</v>
      </c>
      <c r="D1630" s="108">
        <f t="shared" si="152"/>
        <v>0.59154929577464788</v>
      </c>
      <c r="E1630" s="117">
        <v>7.0569999999999994E-2</v>
      </c>
      <c r="F1630" s="117">
        <v>1.4400000000000001E-3</v>
      </c>
      <c r="G1630" s="117">
        <v>1.16005</v>
      </c>
      <c r="H1630" s="117">
        <v>1.179E-2</v>
      </c>
      <c r="I1630" s="117">
        <v>0.11928999999999999</v>
      </c>
      <c r="J1630" s="117">
        <v>1.1000000000000001E-3</v>
      </c>
      <c r="K1630" s="107">
        <v>945</v>
      </c>
      <c r="L1630" s="107">
        <v>41.34</v>
      </c>
      <c r="M1630" s="107">
        <v>782</v>
      </c>
      <c r="N1630" s="107">
        <v>5.54</v>
      </c>
      <c r="O1630" s="107">
        <v>727</v>
      </c>
      <c r="P1630" s="107">
        <v>6.34</v>
      </c>
      <c r="Q1630" s="109">
        <f t="shared" si="153"/>
        <v>23.068783068783073</v>
      </c>
      <c r="R1630" s="109">
        <f t="shared" si="154"/>
        <v>6.863311714593161</v>
      </c>
      <c r="S1630" s="147" t="str">
        <f t="shared" si="151"/>
        <v>X</v>
      </c>
      <c r="T1630" s="107">
        <f t="shared" si="155"/>
        <v>727</v>
      </c>
      <c r="U1630" s="107">
        <f t="shared" si="156"/>
        <v>6.34</v>
      </c>
    </row>
    <row r="1631" spans="1:21" s="110" customFormat="1">
      <c r="A1631" s="106" t="s">
        <v>4219</v>
      </c>
      <c r="B1631" s="107">
        <v>230</v>
      </c>
      <c r="C1631" s="107">
        <v>340</v>
      </c>
      <c r="D1631" s="108">
        <f t="shared" si="152"/>
        <v>0.67647058823529416</v>
      </c>
      <c r="E1631" s="117">
        <v>7.0319999999999994E-2</v>
      </c>
      <c r="F1631" s="117">
        <v>1.4599999999999999E-3</v>
      </c>
      <c r="G1631" s="117">
        <v>1.1755599999999999</v>
      </c>
      <c r="H1631" s="117">
        <v>1.2460000000000001E-2</v>
      </c>
      <c r="I1631" s="117">
        <v>0.12132</v>
      </c>
      <c r="J1631" s="117">
        <v>1.1199999999999999E-3</v>
      </c>
      <c r="K1631" s="107">
        <v>938</v>
      </c>
      <c r="L1631" s="107">
        <v>41.88</v>
      </c>
      <c r="M1631" s="107">
        <v>789</v>
      </c>
      <c r="N1631" s="107">
        <v>5.82</v>
      </c>
      <c r="O1631" s="107">
        <v>738</v>
      </c>
      <c r="P1631" s="107">
        <v>6.45</v>
      </c>
      <c r="Q1631" s="109">
        <f t="shared" si="153"/>
        <v>21.321961620469089</v>
      </c>
      <c r="R1631" s="109">
        <f t="shared" si="154"/>
        <v>7.1590018578793355</v>
      </c>
      <c r="S1631" s="147" t="str">
        <f t="shared" si="151"/>
        <v>X</v>
      </c>
      <c r="T1631" s="107">
        <f t="shared" si="155"/>
        <v>738</v>
      </c>
      <c r="U1631" s="107">
        <f t="shared" si="156"/>
        <v>6.45</v>
      </c>
    </row>
    <row r="1632" spans="1:21" s="110" customFormat="1">
      <c r="A1632" s="106" t="s">
        <v>4220</v>
      </c>
      <c r="B1632" s="107">
        <v>310</v>
      </c>
      <c r="C1632" s="107">
        <v>361</v>
      </c>
      <c r="D1632" s="108">
        <f t="shared" si="152"/>
        <v>0.8587257617728532</v>
      </c>
      <c r="E1632" s="117">
        <v>6.8519999999999998E-2</v>
      </c>
      <c r="F1632" s="117">
        <v>1.42E-3</v>
      </c>
      <c r="G1632" s="117">
        <v>1.15876</v>
      </c>
      <c r="H1632" s="117">
        <v>1.244E-2</v>
      </c>
      <c r="I1632" s="117">
        <v>0.12274</v>
      </c>
      <c r="J1632" s="117">
        <v>1.1299999999999999E-3</v>
      </c>
      <c r="K1632" s="107">
        <v>884</v>
      </c>
      <c r="L1632" s="107">
        <v>42.39</v>
      </c>
      <c r="M1632" s="107">
        <v>781</v>
      </c>
      <c r="N1632" s="107">
        <v>5.85</v>
      </c>
      <c r="O1632" s="107">
        <v>746</v>
      </c>
      <c r="P1632" s="107">
        <v>6.51</v>
      </c>
      <c r="Q1632" s="109">
        <f t="shared" si="153"/>
        <v>15.610859728506787</v>
      </c>
      <c r="R1632" s="109">
        <f t="shared" si="154"/>
        <v>8.2262639533168294</v>
      </c>
      <c r="S1632" s="147">
        <f t="shared" si="151"/>
        <v>15.610859728506787</v>
      </c>
      <c r="T1632" s="107">
        <f t="shared" si="155"/>
        <v>746</v>
      </c>
      <c r="U1632" s="107">
        <f t="shared" si="156"/>
        <v>6.51</v>
      </c>
    </row>
    <row r="1633" spans="1:21" s="110" customFormat="1">
      <c r="A1633" s="106" t="s">
        <v>4221</v>
      </c>
      <c r="B1633" s="107">
        <v>1115</v>
      </c>
      <c r="C1633" s="107">
        <v>799</v>
      </c>
      <c r="D1633" s="108">
        <f t="shared" si="152"/>
        <v>1.3954943679599499</v>
      </c>
      <c r="E1633" s="117">
        <v>7.034E-2</v>
      </c>
      <c r="F1633" s="117">
        <v>1.42E-3</v>
      </c>
      <c r="G1633" s="117">
        <v>1.0169699999999999</v>
      </c>
      <c r="H1633" s="117">
        <v>9.8099999999999993E-3</v>
      </c>
      <c r="I1633" s="117">
        <v>0.10492</v>
      </c>
      <c r="J1633" s="117">
        <v>9.6000000000000002E-4</v>
      </c>
      <c r="K1633" s="107">
        <v>938</v>
      </c>
      <c r="L1633" s="107">
        <v>40.93</v>
      </c>
      <c r="M1633" s="107">
        <v>712</v>
      </c>
      <c r="N1633" s="107">
        <v>4.9400000000000004</v>
      </c>
      <c r="O1633" s="107">
        <v>643</v>
      </c>
      <c r="P1633" s="107">
        <v>5.58</v>
      </c>
      <c r="Q1633" s="109">
        <f t="shared" si="153"/>
        <v>31.449893390191896</v>
      </c>
      <c r="R1633" s="109">
        <f t="shared" si="154"/>
        <v>6.0995830548303758</v>
      </c>
      <c r="S1633" s="147" t="str">
        <f t="shared" si="151"/>
        <v>X</v>
      </c>
      <c r="T1633" s="107">
        <f t="shared" si="155"/>
        <v>643</v>
      </c>
      <c r="U1633" s="107">
        <f t="shared" si="156"/>
        <v>5.58</v>
      </c>
    </row>
    <row r="1634" spans="1:21" s="110" customFormat="1">
      <c r="A1634" s="106" t="s">
        <v>4222</v>
      </c>
      <c r="B1634" s="107">
        <v>444</v>
      </c>
      <c r="C1634" s="107">
        <v>542</v>
      </c>
      <c r="D1634" s="108">
        <f t="shared" si="152"/>
        <v>0.81918819188191883</v>
      </c>
      <c r="E1634" s="117">
        <v>6.5250000000000002E-2</v>
      </c>
      <c r="F1634" s="117">
        <v>1.33E-3</v>
      </c>
      <c r="G1634" s="117">
        <v>1.1106799999999999</v>
      </c>
      <c r="H1634" s="117">
        <v>1.112E-2</v>
      </c>
      <c r="I1634" s="117">
        <v>0.12353</v>
      </c>
      <c r="J1634" s="117">
        <v>1.1299999999999999E-3</v>
      </c>
      <c r="K1634" s="107">
        <v>782</v>
      </c>
      <c r="L1634" s="107">
        <v>42.33</v>
      </c>
      <c r="M1634" s="107">
        <v>759</v>
      </c>
      <c r="N1634" s="107">
        <v>5.35</v>
      </c>
      <c r="O1634" s="107">
        <v>751</v>
      </c>
      <c r="P1634" s="107">
        <v>6.48</v>
      </c>
      <c r="Q1634" s="109">
        <f t="shared" si="153"/>
        <v>3.9641943734015306</v>
      </c>
      <c r="R1634" s="109">
        <f t="shared" si="154"/>
        <v>10.528178793947559</v>
      </c>
      <c r="S1634" s="147">
        <f t="shared" si="151"/>
        <v>3.9641943734015306</v>
      </c>
      <c r="T1634" s="107">
        <f t="shared" si="155"/>
        <v>751</v>
      </c>
      <c r="U1634" s="107">
        <f t="shared" si="156"/>
        <v>6.48</v>
      </c>
    </row>
    <row r="1635" spans="1:21" s="110" customFormat="1">
      <c r="A1635" s="106" t="s">
        <v>4223</v>
      </c>
      <c r="B1635" s="107">
        <v>264</v>
      </c>
      <c r="C1635" s="107">
        <v>442</v>
      </c>
      <c r="D1635" s="108">
        <f t="shared" si="152"/>
        <v>0.59728506787330315</v>
      </c>
      <c r="E1635" s="117">
        <v>6.4920000000000005E-2</v>
      </c>
      <c r="F1635" s="117">
        <v>1.33E-3</v>
      </c>
      <c r="G1635" s="117">
        <v>1.1082700000000001</v>
      </c>
      <c r="H1635" s="117">
        <v>1.1350000000000001E-2</v>
      </c>
      <c r="I1635" s="117">
        <v>0.12389</v>
      </c>
      <c r="J1635" s="117">
        <v>1.14E-3</v>
      </c>
      <c r="K1635" s="107">
        <v>772</v>
      </c>
      <c r="L1635" s="107">
        <v>42.64</v>
      </c>
      <c r="M1635" s="107">
        <v>757</v>
      </c>
      <c r="N1635" s="107">
        <v>5.47</v>
      </c>
      <c r="O1635" s="107">
        <v>753</v>
      </c>
      <c r="P1635" s="107">
        <v>6.51</v>
      </c>
      <c r="Q1635" s="109">
        <f t="shared" si="153"/>
        <v>2.4611398963730546</v>
      </c>
      <c r="R1635" s="109">
        <f t="shared" si="154"/>
        <v>10.905953009384996</v>
      </c>
      <c r="S1635" s="147">
        <f t="shared" si="151"/>
        <v>2.4611398963730546</v>
      </c>
      <c r="T1635" s="107">
        <f t="shared" si="155"/>
        <v>753</v>
      </c>
      <c r="U1635" s="107">
        <f t="shared" si="156"/>
        <v>6.51</v>
      </c>
    </row>
    <row r="1636" spans="1:21" s="110" customFormat="1">
      <c r="A1636" s="106" t="s">
        <v>4224</v>
      </c>
      <c r="B1636" s="107">
        <v>228</v>
      </c>
      <c r="C1636" s="107">
        <v>257</v>
      </c>
      <c r="D1636" s="108">
        <f t="shared" si="152"/>
        <v>0.88715953307392992</v>
      </c>
      <c r="E1636" s="117">
        <v>6.5790000000000001E-2</v>
      </c>
      <c r="F1636" s="117">
        <v>1.3699999999999999E-3</v>
      </c>
      <c r="G1636" s="117">
        <v>1.12469</v>
      </c>
      <c r="H1636" s="117">
        <v>1.214E-2</v>
      </c>
      <c r="I1636" s="117">
        <v>0.12407</v>
      </c>
      <c r="J1636" s="117">
        <v>1.14E-3</v>
      </c>
      <c r="K1636" s="107">
        <v>800</v>
      </c>
      <c r="L1636" s="107">
        <v>43.05</v>
      </c>
      <c r="M1636" s="107">
        <v>765</v>
      </c>
      <c r="N1636" s="107">
        <v>5.8</v>
      </c>
      <c r="O1636" s="107">
        <v>754</v>
      </c>
      <c r="P1636" s="107">
        <v>6.56</v>
      </c>
      <c r="Q1636" s="109">
        <f t="shared" si="153"/>
        <v>5.75</v>
      </c>
      <c r="R1636" s="109">
        <f t="shared" si="154"/>
        <v>10.275376495202696</v>
      </c>
      <c r="S1636" s="147">
        <f t="shared" si="151"/>
        <v>5.75</v>
      </c>
      <c r="T1636" s="107">
        <f t="shared" si="155"/>
        <v>754</v>
      </c>
      <c r="U1636" s="107">
        <f t="shared" si="156"/>
        <v>6.56</v>
      </c>
    </row>
    <row r="1637" spans="1:21" s="110" customFormat="1">
      <c r="A1637" s="106" t="s">
        <v>4225</v>
      </c>
      <c r="B1637" s="107">
        <v>191</v>
      </c>
      <c r="C1637" s="107">
        <v>289</v>
      </c>
      <c r="D1637" s="108">
        <f t="shared" si="152"/>
        <v>0.66089965397923878</v>
      </c>
      <c r="E1637" s="117">
        <v>6.7080000000000001E-2</v>
      </c>
      <c r="F1637" s="117">
        <v>1.41E-3</v>
      </c>
      <c r="G1637" s="117">
        <v>1.1420399999999999</v>
      </c>
      <c r="H1637" s="117">
        <v>1.2630000000000001E-2</v>
      </c>
      <c r="I1637" s="117">
        <v>0.12357</v>
      </c>
      <c r="J1637" s="117">
        <v>1.14E-3</v>
      </c>
      <c r="K1637" s="107">
        <v>840</v>
      </c>
      <c r="L1637" s="107">
        <v>43.08</v>
      </c>
      <c r="M1637" s="107">
        <v>774</v>
      </c>
      <c r="N1637" s="107">
        <v>5.99</v>
      </c>
      <c r="O1637" s="107">
        <v>751</v>
      </c>
      <c r="P1637" s="107">
        <v>6.55</v>
      </c>
      <c r="Q1637" s="109">
        <f t="shared" si="153"/>
        <v>10.595238095238091</v>
      </c>
      <c r="R1637" s="109">
        <f t="shared" si="154"/>
        <v>9.3020361511457015</v>
      </c>
      <c r="S1637" s="147">
        <f t="shared" si="151"/>
        <v>10.595238095238091</v>
      </c>
      <c r="T1637" s="107">
        <f t="shared" si="155"/>
        <v>751</v>
      </c>
      <c r="U1637" s="107">
        <f t="shared" si="156"/>
        <v>6.55</v>
      </c>
    </row>
    <row r="1638" spans="1:21" s="105" customFormat="1">
      <c r="A1638" s="111" t="s">
        <v>6576</v>
      </c>
      <c r="B1638" s="112"/>
      <c r="C1638" s="112"/>
      <c r="D1638" s="103"/>
      <c r="E1638" s="123"/>
      <c r="F1638" s="123"/>
      <c r="G1638" s="123"/>
      <c r="H1638" s="123"/>
      <c r="I1638" s="123"/>
      <c r="J1638" s="123"/>
      <c r="K1638" s="112"/>
      <c r="L1638" s="112"/>
      <c r="M1638" s="112"/>
      <c r="N1638" s="112"/>
      <c r="O1638" s="112"/>
      <c r="P1638" s="112"/>
      <c r="Q1638" s="113"/>
      <c r="R1638" s="113"/>
      <c r="S1638" s="147">
        <f t="shared" si="151"/>
        <v>0</v>
      </c>
      <c r="T1638" s="112"/>
      <c r="U1638" s="112"/>
    </row>
    <row r="1639" spans="1:21" s="110" customFormat="1">
      <c r="A1639" s="106" t="s">
        <v>5161</v>
      </c>
      <c r="B1639" s="107"/>
      <c r="C1639" s="107">
        <v>100</v>
      </c>
      <c r="D1639" s="108"/>
      <c r="E1639" s="117"/>
      <c r="F1639" s="117"/>
      <c r="G1639" s="117"/>
      <c r="H1639" s="117"/>
      <c r="I1639" s="117"/>
      <c r="J1639" s="117"/>
      <c r="K1639" s="107">
        <v>1008</v>
      </c>
      <c r="L1639" s="107">
        <v>93</v>
      </c>
      <c r="M1639" s="107"/>
      <c r="N1639" s="107"/>
      <c r="O1639" s="107">
        <v>751</v>
      </c>
      <c r="P1639" s="107">
        <v>19</v>
      </c>
      <c r="Q1639" s="109">
        <f t="shared" si="153"/>
        <v>25.496031746031743</v>
      </c>
      <c r="R1639" s="109">
        <f t="shared" si="154"/>
        <v>14.25526216959414</v>
      </c>
      <c r="S1639" s="147" t="str">
        <f t="shared" si="151"/>
        <v>X</v>
      </c>
      <c r="T1639" s="107">
        <f t="shared" si="155"/>
        <v>751</v>
      </c>
      <c r="U1639" s="107">
        <f t="shared" si="156"/>
        <v>19</v>
      </c>
    </row>
    <row r="1640" spans="1:21" s="110" customFormat="1">
      <c r="A1640" s="106" t="s">
        <v>5162</v>
      </c>
      <c r="B1640" s="107"/>
      <c r="C1640" s="107">
        <v>78</v>
      </c>
      <c r="D1640" s="108"/>
      <c r="E1640" s="117"/>
      <c r="F1640" s="117"/>
      <c r="G1640" s="117"/>
      <c r="H1640" s="117"/>
      <c r="I1640" s="117"/>
      <c r="J1640" s="117"/>
      <c r="K1640" s="107">
        <v>869</v>
      </c>
      <c r="L1640" s="107">
        <v>63</v>
      </c>
      <c r="M1640" s="107"/>
      <c r="N1640" s="107"/>
      <c r="O1640" s="107">
        <v>772</v>
      </c>
      <c r="P1640" s="107">
        <v>19</v>
      </c>
      <c r="Q1640" s="109">
        <f t="shared" si="153"/>
        <v>11.16225546605294</v>
      </c>
      <c r="R1640" s="109">
        <f t="shared" si="154"/>
        <v>13.602974942974269</v>
      </c>
      <c r="S1640" s="147">
        <f t="shared" si="151"/>
        <v>11.16225546605294</v>
      </c>
      <c r="T1640" s="107">
        <f t="shared" si="155"/>
        <v>772</v>
      </c>
      <c r="U1640" s="107">
        <f t="shared" si="156"/>
        <v>19</v>
      </c>
    </row>
    <row r="1641" spans="1:21" s="110" customFormat="1">
      <c r="A1641" s="106" t="s">
        <v>5163</v>
      </c>
      <c r="B1641" s="107"/>
      <c r="C1641" s="107">
        <v>141</v>
      </c>
      <c r="D1641" s="108"/>
      <c r="E1641" s="117"/>
      <c r="F1641" s="117"/>
      <c r="G1641" s="117"/>
      <c r="H1641" s="117"/>
      <c r="I1641" s="117"/>
      <c r="J1641" s="117"/>
      <c r="K1641" s="107">
        <v>669</v>
      </c>
      <c r="L1641" s="107">
        <v>100</v>
      </c>
      <c r="M1641" s="107"/>
      <c r="N1641" s="107"/>
      <c r="O1641" s="107">
        <v>779</v>
      </c>
      <c r="P1641" s="107">
        <v>16</v>
      </c>
      <c r="Q1641" s="109">
        <f t="shared" si="153"/>
        <v>-16.44245142002989</v>
      </c>
      <c r="R1641" s="109">
        <f t="shared" si="154"/>
        <v>35.137987031248116</v>
      </c>
      <c r="S1641" s="147">
        <f t="shared" si="151"/>
        <v>-16.44245142002989</v>
      </c>
      <c r="T1641" s="107">
        <f t="shared" si="155"/>
        <v>779</v>
      </c>
      <c r="U1641" s="107">
        <f t="shared" si="156"/>
        <v>16</v>
      </c>
    </row>
    <row r="1642" spans="1:21" s="110" customFormat="1">
      <c r="A1642" s="106" t="s">
        <v>5164</v>
      </c>
      <c r="B1642" s="107"/>
      <c r="C1642" s="107">
        <v>95</v>
      </c>
      <c r="D1642" s="108"/>
      <c r="E1642" s="117"/>
      <c r="F1642" s="117"/>
      <c r="G1642" s="117"/>
      <c r="H1642" s="117"/>
      <c r="I1642" s="117"/>
      <c r="J1642" s="117"/>
      <c r="K1642" s="107">
        <v>740</v>
      </c>
      <c r="L1642" s="107">
        <v>60</v>
      </c>
      <c r="M1642" s="107"/>
      <c r="N1642" s="107"/>
      <c r="O1642" s="107">
        <v>751</v>
      </c>
      <c r="P1642" s="107">
        <v>16</v>
      </c>
      <c r="Q1642" s="109">
        <f t="shared" si="153"/>
        <v>-1.4864864864864824</v>
      </c>
      <c r="R1642" s="109">
        <f t="shared" si="154"/>
        <v>17.015917650317451</v>
      </c>
      <c r="S1642" s="147">
        <f t="shared" si="151"/>
        <v>-1.4864864864864824</v>
      </c>
      <c r="T1642" s="107">
        <f t="shared" si="155"/>
        <v>751</v>
      </c>
      <c r="U1642" s="107">
        <f t="shared" si="156"/>
        <v>16</v>
      </c>
    </row>
    <row r="1643" spans="1:21" s="110" customFormat="1">
      <c r="A1643" s="106" t="s">
        <v>5165</v>
      </c>
      <c r="B1643" s="107"/>
      <c r="C1643" s="107">
        <v>92</v>
      </c>
      <c r="D1643" s="108"/>
      <c r="E1643" s="117"/>
      <c r="F1643" s="117"/>
      <c r="G1643" s="117"/>
      <c r="H1643" s="117"/>
      <c r="I1643" s="117"/>
      <c r="J1643" s="117"/>
      <c r="K1643" s="107">
        <v>656</v>
      </c>
      <c r="L1643" s="107">
        <v>150</v>
      </c>
      <c r="M1643" s="107"/>
      <c r="N1643" s="107"/>
      <c r="O1643" s="107">
        <v>786</v>
      </c>
      <c r="P1643" s="107">
        <v>17</v>
      </c>
      <c r="Q1643" s="109">
        <f t="shared" si="153"/>
        <v>-19.817073170731714</v>
      </c>
      <c r="R1643" s="109">
        <f t="shared" si="154"/>
        <v>55.038970363567742</v>
      </c>
      <c r="S1643" s="147">
        <f t="shared" si="151"/>
        <v>-19.817073170731714</v>
      </c>
      <c r="T1643" s="107">
        <f t="shared" si="155"/>
        <v>786</v>
      </c>
      <c r="U1643" s="107">
        <f t="shared" si="156"/>
        <v>17</v>
      </c>
    </row>
    <row r="1644" spans="1:21" s="110" customFormat="1">
      <c r="A1644" s="106" t="s">
        <v>5166</v>
      </c>
      <c r="B1644" s="107"/>
      <c r="C1644" s="107">
        <v>146</v>
      </c>
      <c r="D1644" s="108"/>
      <c r="E1644" s="117"/>
      <c r="F1644" s="117"/>
      <c r="G1644" s="117"/>
      <c r="H1644" s="117"/>
      <c r="I1644" s="117"/>
      <c r="J1644" s="117"/>
      <c r="K1644" s="107">
        <v>563</v>
      </c>
      <c r="L1644" s="107">
        <v>67</v>
      </c>
      <c r="M1644" s="107"/>
      <c r="N1644" s="107"/>
      <c r="O1644" s="107">
        <v>740</v>
      </c>
      <c r="P1644" s="107">
        <v>17</v>
      </c>
      <c r="Q1644" s="109">
        <f t="shared" si="153"/>
        <v>-31.438721136767313</v>
      </c>
      <c r="R1644" s="109">
        <f t="shared" si="154"/>
        <v>31.861381199403848</v>
      </c>
      <c r="S1644" s="147">
        <f t="shared" si="151"/>
        <v>-31.438721136767313</v>
      </c>
      <c r="T1644" s="107">
        <f t="shared" si="155"/>
        <v>740</v>
      </c>
      <c r="U1644" s="107">
        <f t="shared" si="156"/>
        <v>17</v>
      </c>
    </row>
    <row r="1645" spans="1:21" s="110" customFormat="1">
      <c r="A1645" s="106" t="s">
        <v>5167</v>
      </c>
      <c r="B1645" s="107"/>
      <c r="C1645" s="107">
        <v>86</v>
      </c>
      <c r="D1645" s="108"/>
      <c r="E1645" s="117"/>
      <c r="F1645" s="117"/>
      <c r="G1645" s="117"/>
      <c r="H1645" s="117"/>
      <c r="I1645" s="117"/>
      <c r="J1645" s="117"/>
      <c r="K1645" s="107">
        <v>814</v>
      </c>
      <c r="L1645" s="107">
        <v>68</v>
      </c>
      <c r="M1645" s="107"/>
      <c r="N1645" s="107"/>
      <c r="O1645" s="107">
        <v>777</v>
      </c>
      <c r="P1645" s="107">
        <v>18</v>
      </c>
      <c r="Q1645" s="109">
        <f t="shared" si="153"/>
        <v>4.5454545454545414</v>
      </c>
      <c r="R1645" s="109">
        <f t="shared" si="154"/>
        <v>16.550041146162791</v>
      </c>
      <c r="S1645" s="147">
        <f t="shared" si="151"/>
        <v>4.5454545454545414</v>
      </c>
      <c r="T1645" s="107">
        <f t="shared" si="155"/>
        <v>777</v>
      </c>
      <c r="U1645" s="107">
        <f t="shared" si="156"/>
        <v>18</v>
      </c>
    </row>
    <row r="1646" spans="1:21" s="110" customFormat="1">
      <c r="A1646" s="106" t="s">
        <v>5168</v>
      </c>
      <c r="B1646" s="107"/>
      <c r="C1646" s="107">
        <v>129</v>
      </c>
      <c r="D1646" s="108"/>
      <c r="E1646" s="117"/>
      <c r="F1646" s="117"/>
      <c r="G1646" s="117"/>
      <c r="H1646" s="117"/>
      <c r="I1646" s="117"/>
      <c r="J1646" s="117"/>
      <c r="K1646" s="107">
        <v>782</v>
      </c>
      <c r="L1646" s="107">
        <v>56</v>
      </c>
      <c r="M1646" s="107"/>
      <c r="N1646" s="107"/>
      <c r="O1646" s="107">
        <v>772</v>
      </c>
      <c r="P1646" s="107">
        <v>16</v>
      </c>
      <c r="Q1646" s="109">
        <f t="shared" si="153"/>
        <v>1.2787723785166238</v>
      </c>
      <c r="R1646" s="109">
        <f t="shared" si="154"/>
        <v>14.71934936266585</v>
      </c>
      <c r="S1646" s="147">
        <f t="shared" si="151"/>
        <v>1.2787723785166238</v>
      </c>
      <c r="T1646" s="107">
        <f t="shared" si="155"/>
        <v>772</v>
      </c>
      <c r="U1646" s="107">
        <f t="shared" si="156"/>
        <v>16</v>
      </c>
    </row>
    <row r="1647" spans="1:21" s="110" customFormat="1">
      <c r="A1647" s="106" t="s">
        <v>5169</v>
      </c>
      <c r="B1647" s="107"/>
      <c r="C1647" s="107">
        <v>103</v>
      </c>
      <c r="D1647" s="108"/>
      <c r="E1647" s="117"/>
      <c r="F1647" s="117"/>
      <c r="G1647" s="117"/>
      <c r="H1647" s="117"/>
      <c r="I1647" s="117"/>
      <c r="J1647" s="117"/>
      <c r="K1647" s="107">
        <v>590</v>
      </c>
      <c r="L1647" s="107">
        <v>80</v>
      </c>
      <c r="M1647" s="107"/>
      <c r="N1647" s="107"/>
      <c r="O1647" s="107">
        <v>741</v>
      </c>
      <c r="P1647" s="107">
        <v>16</v>
      </c>
      <c r="Q1647" s="109">
        <f t="shared" si="153"/>
        <v>-25.593220338983059</v>
      </c>
      <c r="R1647" s="109">
        <f t="shared" si="154"/>
        <v>34.488323637465285</v>
      </c>
      <c r="S1647" s="147">
        <f t="shared" si="151"/>
        <v>-25.593220338983059</v>
      </c>
      <c r="T1647" s="107">
        <f t="shared" si="155"/>
        <v>741</v>
      </c>
      <c r="U1647" s="107">
        <f t="shared" si="156"/>
        <v>16</v>
      </c>
    </row>
    <row r="1648" spans="1:21" s="110" customFormat="1">
      <c r="A1648" s="106" t="s">
        <v>5170</v>
      </c>
      <c r="B1648" s="107"/>
      <c r="C1648" s="107">
        <v>95</v>
      </c>
      <c r="D1648" s="108"/>
      <c r="E1648" s="117"/>
      <c r="F1648" s="117"/>
      <c r="G1648" s="117"/>
      <c r="H1648" s="117"/>
      <c r="I1648" s="117"/>
      <c r="J1648" s="117"/>
      <c r="K1648" s="107">
        <v>306</v>
      </c>
      <c r="L1648" s="107">
        <v>130</v>
      </c>
      <c r="M1648" s="107"/>
      <c r="N1648" s="107"/>
      <c r="O1648" s="107">
        <v>764</v>
      </c>
      <c r="P1648" s="107">
        <v>16</v>
      </c>
      <c r="Q1648" s="109">
        <f t="shared" si="153"/>
        <v>-149.67320261437908</v>
      </c>
      <c r="R1648" s="109">
        <f t="shared" si="154"/>
        <v>212.39822599489631</v>
      </c>
      <c r="S1648" s="147">
        <f t="shared" si="151"/>
        <v>-149.67320261437908</v>
      </c>
      <c r="T1648" s="107">
        <f t="shared" si="155"/>
        <v>764</v>
      </c>
      <c r="U1648" s="107">
        <f t="shared" si="156"/>
        <v>16</v>
      </c>
    </row>
    <row r="1649" spans="1:21" s="110" customFormat="1">
      <c r="A1649" s="106" t="s">
        <v>5171</v>
      </c>
      <c r="B1649" s="107"/>
      <c r="C1649" s="107">
        <v>175</v>
      </c>
      <c r="D1649" s="108"/>
      <c r="E1649" s="117"/>
      <c r="F1649" s="117"/>
      <c r="G1649" s="117"/>
      <c r="H1649" s="117"/>
      <c r="I1649" s="117"/>
      <c r="J1649" s="117"/>
      <c r="K1649" s="107">
        <v>419</v>
      </c>
      <c r="L1649" s="107">
        <v>77</v>
      </c>
      <c r="M1649" s="107"/>
      <c r="N1649" s="107"/>
      <c r="O1649" s="107">
        <v>767</v>
      </c>
      <c r="P1649" s="107">
        <v>16</v>
      </c>
      <c r="Q1649" s="109">
        <f t="shared" si="153"/>
        <v>-83.054892601431973</v>
      </c>
      <c r="R1649" s="109">
        <f t="shared" si="154"/>
        <v>67.712395951035049</v>
      </c>
      <c r="S1649" s="147" t="str">
        <f t="shared" si="151"/>
        <v>X</v>
      </c>
      <c r="T1649" s="107">
        <f t="shared" si="155"/>
        <v>767</v>
      </c>
      <c r="U1649" s="107">
        <f t="shared" si="156"/>
        <v>16</v>
      </c>
    </row>
    <row r="1650" spans="1:21" s="110" customFormat="1">
      <c r="A1650" s="106" t="s">
        <v>5172</v>
      </c>
      <c r="B1650" s="107"/>
      <c r="C1650" s="107">
        <v>71</v>
      </c>
      <c r="D1650" s="108"/>
      <c r="E1650" s="117"/>
      <c r="F1650" s="117"/>
      <c r="G1650" s="117"/>
      <c r="H1650" s="117"/>
      <c r="I1650" s="117"/>
      <c r="J1650" s="117"/>
      <c r="K1650" s="107">
        <v>645</v>
      </c>
      <c r="L1650" s="107">
        <v>100</v>
      </c>
      <c r="M1650" s="107"/>
      <c r="N1650" s="107"/>
      <c r="O1650" s="107">
        <v>758</v>
      </c>
      <c r="P1650" s="107">
        <v>19</v>
      </c>
      <c r="Q1650" s="109">
        <f t="shared" si="153"/>
        <v>-17.519379844961236</v>
      </c>
      <c r="R1650" s="109">
        <f t="shared" si="154"/>
        <v>36.913298910799448</v>
      </c>
      <c r="S1650" s="147">
        <f t="shared" si="151"/>
        <v>-17.519379844961236</v>
      </c>
      <c r="T1650" s="107">
        <f t="shared" si="155"/>
        <v>758</v>
      </c>
      <c r="U1650" s="107">
        <f t="shared" si="156"/>
        <v>19</v>
      </c>
    </row>
    <row r="1651" spans="1:21" s="105" customFormat="1">
      <c r="A1651" s="111" t="s">
        <v>6422</v>
      </c>
      <c r="B1651" s="112"/>
      <c r="C1651" s="112"/>
      <c r="D1651" s="103"/>
      <c r="E1651" s="123"/>
      <c r="F1651" s="123"/>
      <c r="G1651" s="123"/>
      <c r="H1651" s="123"/>
      <c r="I1651" s="123"/>
      <c r="J1651" s="123"/>
      <c r="K1651" s="112"/>
      <c r="L1651" s="112"/>
      <c r="M1651" s="112"/>
      <c r="N1651" s="112"/>
      <c r="O1651" s="112"/>
      <c r="P1651" s="112"/>
      <c r="Q1651" s="113"/>
      <c r="R1651" s="113"/>
      <c r="S1651" s="147">
        <f t="shared" si="151"/>
        <v>0</v>
      </c>
      <c r="T1651" s="112"/>
      <c r="U1651" s="112"/>
    </row>
    <row r="1652" spans="1:21" s="110" customFormat="1">
      <c r="A1652" s="106" t="s">
        <v>5173</v>
      </c>
      <c r="B1652" s="107"/>
      <c r="C1652" s="107"/>
      <c r="D1652" s="108"/>
      <c r="E1652" s="117">
        <v>6.54E-2</v>
      </c>
      <c r="F1652" s="117">
        <v>3.7000000000000002E-3</v>
      </c>
      <c r="G1652" s="117">
        <v>0.1278</v>
      </c>
      <c r="H1652" s="117">
        <v>4.5999999999999999E-3</v>
      </c>
      <c r="I1652" s="117">
        <v>1.1516</v>
      </c>
      <c r="J1652" s="117">
        <v>6.2100000000000002E-2</v>
      </c>
      <c r="K1652" s="107">
        <v>787</v>
      </c>
      <c r="L1652" s="107">
        <v>115</v>
      </c>
      <c r="M1652" s="107">
        <v>778</v>
      </c>
      <c r="N1652" s="107">
        <v>29</v>
      </c>
      <c r="O1652" s="107">
        <v>775</v>
      </c>
      <c r="P1652" s="107">
        <v>26</v>
      </c>
      <c r="Q1652" s="109">
        <f t="shared" si="153"/>
        <v>1.5247776365946653</v>
      </c>
      <c r="R1652" s="109">
        <f t="shared" si="154"/>
        <v>29.528035182016747</v>
      </c>
      <c r="S1652" s="147">
        <f t="shared" si="151"/>
        <v>1.5247776365946653</v>
      </c>
      <c r="T1652" s="107">
        <f t="shared" si="155"/>
        <v>775</v>
      </c>
      <c r="U1652" s="107">
        <f t="shared" si="156"/>
        <v>26</v>
      </c>
    </row>
    <row r="1653" spans="1:21" s="110" customFormat="1">
      <c r="A1653" s="106" t="s">
        <v>5174</v>
      </c>
      <c r="B1653" s="107"/>
      <c r="C1653" s="107"/>
      <c r="D1653" s="108"/>
      <c r="E1653" s="117">
        <v>6.6100000000000006E-2</v>
      </c>
      <c r="F1653" s="117">
        <v>3.2000000000000002E-3</v>
      </c>
      <c r="G1653" s="117">
        <v>0.12809999999999999</v>
      </c>
      <c r="H1653" s="117">
        <v>4.4000000000000003E-3</v>
      </c>
      <c r="I1653" s="117">
        <v>1.1673</v>
      </c>
      <c r="J1653" s="117">
        <v>5.2999999999999999E-2</v>
      </c>
      <c r="K1653" s="107">
        <v>810</v>
      </c>
      <c r="L1653" s="107">
        <v>97</v>
      </c>
      <c r="M1653" s="107">
        <v>785</v>
      </c>
      <c r="N1653" s="107">
        <v>25</v>
      </c>
      <c r="O1653" s="107">
        <v>777</v>
      </c>
      <c r="P1653" s="107">
        <v>25</v>
      </c>
      <c r="Q1653" s="109">
        <f t="shared" si="153"/>
        <v>4.0740740740740744</v>
      </c>
      <c r="R1653" s="109">
        <f t="shared" si="154"/>
        <v>23.789656243273622</v>
      </c>
      <c r="S1653" s="147">
        <f t="shared" si="151"/>
        <v>4.0740740740740744</v>
      </c>
      <c r="T1653" s="107">
        <f t="shared" si="155"/>
        <v>777</v>
      </c>
      <c r="U1653" s="107">
        <f t="shared" si="156"/>
        <v>25</v>
      </c>
    </row>
    <row r="1654" spans="1:21" s="110" customFormat="1">
      <c r="A1654" s="106" t="s">
        <v>5175</v>
      </c>
      <c r="B1654" s="107"/>
      <c r="C1654" s="107"/>
      <c r="D1654" s="108"/>
      <c r="E1654" s="117">
        <v>6.7400000000000002E-2</v>
      </c>
      <c r="F1654" s="117">
        <v>3.8E-3</v>
      </c>
      <c r="G1654" s="117">
        <v>0.1258</v>
      </c>
      <c r="H1654" s="117">
        <v>4.4999999999999997E-3</v>
      </c>
      <c r="I1654" s="117">
        <v>1.1681999999999999</v>
      </c>
      <c r="J1654" s="117">
        <v>6.3E-2</v>
      </c>
      <c r="K1654" s="107">
        <v>849</v>
      </c>
      <c r="L1654" s="107">
        <v>114</v>
      </c>
      <c r="M1654" s="107">
        <v>786</v>
      </c>
      <c r="N1654" s="107">
        <v>30</v>
      </c>
      <c r="O1654" s="107">
        <v>764</v>
      </c>
      <c r="P1654" s="107">
        <v>26</v>
      </c>
      <c r="Q1654" s="109">
        <f t="shared" si="153"/>
        <v>10.011778563015316</v>
      </c>
      <c r="R1654" s="109">
        <f t="shared" si="154"/>
        <v>24.930524224078614</v>
      </c>
      <c r="S1654" s="147">
        <f t="shared" si="151"/>
        <v>10.011778563015316</v>
      </c>
      <c r="T1654" s="107">
        <f t="shared" si="155"/>
        <v>764</v>
      </c>
      <c r="U1654" s="107">
        <f t="shared" si="156"/>
        <v>26</v>
      </c>
    </row>
    <row r="1655" spans="1:21" s="110" customFormat="1">
      <c r="A1655" s="106" t="s">
        <v>5176</v>
      </c>
      <c r="B1655" s="107"/>
      <c r="C1655" s="107"/>
      <c r="D1655" s="108"/>
      <c r="E1655" s="117">
        <v>6.8599999999999994E-2</v>
      </c>
      <c r="F1655" s="117">
        <v>3.8E-3</v>
      </c>
      <c r="G1655" s="117">
        <v>0.1196</v>
      </c>
      <c r="H1655" s="117">
        <v>4.1999999999999997E-3</v>
      </c>
      <c r="I1655" s="117">
        <v>1.1311</v>
      </c>
      <c r="J1655" s="117">
        <v>5.8900000000000001E-2</v>
      </c>
      <c r="K1655" s="107">
        <v>887</v>
      </c>
      <c r="L1655" s="107">
        <v>110</v>
      </c>
      <c r="M1655" s="107">
        <v>768</v>
      </c>
      <c r="N1655" s="107">
        <v>28</v>
      </c>
      <c r="O1655" s="107">
        <v>728</v>
      </c>
      <c r="P1655" s="107">
        <v>24</v>
      </c>
      <c r="Q1655" s="109">
        <f t="shared" si="153"/>
        <v>17.925591882750847</v>
      </c>
      <c r="R1655" s="109">
        <f t="shared" si="154"/>
        <v>21.063677269060918</v>
      </c>
      <c r="S1655" s="147">
        <f t="shared" si="151"/>
        <v>17.925591882750847</v>
      </c>
      <c r="T1655" s="107">
        <f t="shared" si="155"/>
        <v>728</v>
      </c>
      <c r="U1655" s="107">
        <f t="shared" si="156"/>
        <v>24</v>
      </c>
    </row>
    <row r="1656" spans="1:21" s="110" customFormat="1">
      <c r="A1656" s="106" t="s">
        <v>5177</v>
      </c>
      <c r="B1656" s="107"/>
      <c r="C1656" s="107"/>
      <c r="D1656" s="108"/>
      <c r="E1656" s="117">
        <v>5.96E-2</v>
      </c>
      <c r="F1656" s="117">
        <v>3.3999999999999998E-3</v>
      </c>
      <c r="G1656" s="117">
        <v>0.13289999999999999</v>
      </c>
      <c r="H1656" s="117">
        <v>4.7000000000000002E-3</v>
      </c>
      <c r="I1656" s="117">
        <v>1.0911999999999999</v>
      </c>
      <c r="J1656" s="117">
        <v>5.8900000000000001E-2</v>
      </c>
      <c r="K1656" s="107">
        <v>588</v>
      </c>
      <c r="L1656" s="107">
        <v>119</v>
      </c>
      <c r="M1656" s="107">
        <v>749</v>
      </c>
      <c r="N1656" s="107">
        <v>29</v>
      </c>
      <c r="O1656" s="107">
        <v>804</v>
      </c>
      <c r="P1656" s="107">
        <v>27</v>
      </c>
      <c r="Q1656" s="109">
        <f t="shared" si="153"/>
        <v>-36.734693877551017</v>
      </c>
      <c r="R1656" s="109">
        <f t="shared" si="154"/>
        <v>56.101767757710419</v>
      </c>
      <c r="S1656" s="147">
        <f t="shared" si="151"/>
        <v>-36.734693877551017</v>
      </c>
      <c r="T1656" s="107">
        <f t="shared" si="155"/>
        <v>804</v>
      </c>
      <c r="U1656" s="107">
        <f t="shared" si="156"/>
        <v>27</v>
      </c>
    </row>
    <row r="1657" spans="1:21" s="110" customFormat="1">
      <c r="A1657" s="106" t="s">
        <v>5178</v>
      </c>
      <c r="B1657" s="107"/>
      <c r="C1657" s="107"/>
      <c r="D1657" s="108"/>
      <c r="E1657" s="117">
        <v>6.3700000000000007E-2</v>
      </c>
      <c r="F1657" s="117">
        <v>4.0000000000000001E-3</v>
      </c>
      <c r="G1657" s="117">
        <v>0.12809999999999999</v>
      </c>
      <c r="H1657" s="117">
        <v>4.7000000000000002E-3</v>
      </c>
      <c r="I1657" s="117">
        <v>1.1244000000000001</v>
      </c>
      <c r="J1657" s="117">
        <v>6.6699999999999995E-2</v>
      </c>
      <c r="K1657" s="107">
        <v>730</v>
      </c>
      <c r="L1657" s="107">
        <v>127</v>
      </c>
      <c r="M1657" s="107">
        <v>765</v>
      </c>
      <c r="N1657" s="107">
        <v>32</v>
      </c>
      <c r="O1657" s="107">
        <v>777</v>
      </c>
      <c r="P1657" s="107">
        <v>27</v>
      </c>
      <c r="Q1657" s="109">
        <f t="shared" si="153"/>
        <v>-6.4383561643835518</v>
      </c>
      <c r="R1657" s="109">
        <f t="shared" si="154"/>
        <v>37.766249840605383</v>
      </c>
      <c r="S1657" s="147">
        <f t="shared" si="151"/>
        <v>-6.4383561643835518</v>
      </c>
      <c r="T1657" s="107">
        <f t="shared" si="155"/>
        <v>777</v>
      </c>
      <c r="U1657" s="107">
        <f t="shared" si="156"/>
        <v>27</v>
      </c>
    </row>
    <row r="1658" spans="1:21" s="110" customFormat="1">
      <c r="A1658" s="106" t="s">
        <v>5179</v>
      </c>
      <c r="B1658" s="107"/>
      <c r="C1658" s="107"/>
      <c r="D1658" s="108"/>
      <c r="E1658" s="117">
        <v>6.2700000000000006E-2</v>
      </c>
      <c r="F1658" s="117">
        <v>3.5000000000000001E-3</v>
      </c>
      <c r="G1658" s="117">
        <v>0.12620000000000001</v>
      </c>
      <c r="H1658" s="117">
        <v>4.4999999999999997E-3</v>
      </c>
      <c r="I1658" s="117">
        <v>1.0909</v>
      </c>
      <c r="J1658" s="117">
        <v>5.7000000000000002E-2</v>
      </c>
      <c r="K1658" s="107">
        <v>697</v>
      </c>
      <c r="L1658" s="107">
        <v>113</v>
      </c>
      <c r="M1658" s="107">
        <v>749</v>
      </c>
      <c r="N1658" s="107">
        <v>28</v>
      </c>
      <c r="O1658" s="107">
        <v>766</v>
      </c>
      <c r="P1658" s="107">
        <v>25</v>
      </c>
      <c r="Q1658" s="109">
        <f t="shared" si="153"/>
        <v>-9.8995695839311217</v>
      </c>
      <c r="R1658" s="109">
        <f t="shared" si="154"/>
        <v>36.349468948660821</v>
      </c>
      <c r="S1658" s="147">
        <f t="shared" si="151"/>
        <v>-9.8995695839311217</v>
      </c>
      <c r="T1658" s="107">
        <f t="shared" si="155"/>
        <v>766</v>
      </c>
      <c r="U1658" s="107">
        <f t="shared" si="156"/>
        <v>25</v>
      </c>
    </row>
    <row r="1659" spans="1:21" s="110" customFormat="1">
      <c r="A1659" s="106" t="s">
        <v>5180</v>
      </c>
      <c r="B1659" s="107"/>
      <c r="C1659" s="107"/>
      <c r="D1659" s="108"/>
      <c r="E1659" s="117">
        <v>6.4299999999999996E-2</v>
      </c>
      <c r="F1659" s="117">
        <v>4.1999999999999997E-3</v>
      </c>
      <c r="G1659" s="117">
        <v>0.12770000000000001</v>
      </c>
      <c r="H1659" s="117">
        <v>4.7999999999999996E-3</v>
      </c>
      <c r="I1659" s="117">
        <v>1.131</v>
      </c>
      <c r="J1659" s="117">
        <v>7.0499999999999993E-2</v>
      </c>
      <c r="K1659" s="107">
        <v>750</v>
      </c>
      <c r="L1659" s="107">
        <v>133</v>
      </c>
      <c r="M1659" s="107">
        <v>768</v>
      </c>
      <c r="N1659" s="107">
        <v>34</v>
      </c>
      <c r="O1659" s="107">
        <v>774</v>
      </c>
      <c r="P1659" s="107">
        <v>28</v>
      </c>
      <c r="Q1659" s="109">
        <f t="shared" si="153"/>
        <v>-3.2000000000000028</v>
      </c>
      <c r="R1659" s="109">
        <f t="shared" si="154"/>
        <v>37.355431113442009</v>
      </c>
      <c r="S1659" s="147">
        <f t="shared" si="151"/>
        <v>-3.2000000000000028</v>
      </c>
      <c r="T1659" s="107">
        <f t="shared" si="155"/>
        <v>774</v>
      </c>
      <c r="U1659" s="107">
        <f t="shared" si="156"/>
        <v>28</v>
      </c>
    </row>
    <row r="1660" spans="1:21" s="110" customFormat="1">
      <c r="A1660" s="106" t="s">
        <v>5181</v>
      </c>
      <c r="B1660" s="107"/>
      <c r="C1660" s="107"/>
      <c r="D1660" s="108"/>
      <c r="E1660" s="117">
        <v>6.7100000000000007E-2</v>
      </c>
      <c r="F1660" s="117">
        <v>3.8999999999999998E-3</v>
      </c>
      <c r="G1660" s="117">
        <v>0.1255</v>
      </c>
      <c r="H1660" s="117">
        <v>4.4999999999999997E-3</v>
      </c>
      <c r="I1660" s="117">
        <v>1.161</v>
      </c>
      <c r="J1660" s="117">
        <v>6.3500000000000001E-2</v>
      </c>
      <c r="K1660" s="107">
        <v>841</v>
      </c>
      <c r="L1660" s="107">
        <v>116</v>
      </c>
      <c r="M1660" s="107">
        <v>782</v>
      </c>
      <c r="N1660" s="107">
        <v>30</v>
      </c>
      <c r="O1660" s="107">
        <v>762</v>
      </c>
      <c r="P1660" s="107">
        <v>26</v>
      </c>
      <c r="Q1660" s="109">
        <f t="shared" si="153"/>
        <v>9.3935790725326989</v>
      </c>
      <c r="R1660" s="109">
        <f t="shared" si="154"/>
        <v>25.748294671546873</v>
      </c>
      <c r="S1660" s="147">
        <f t="shared" si="151"/>
        <v>9.3935790725326989</v>
      </c>
      <c r="T1660" s="107">
        <f t="shared" si="155"/>
        <v>762</v>
      </c>
      <c r="U1660" s="107">
        <f t="shared" si="156"/>
        <v>26</v>
      </c>
    </row>
    <row r="1661" spans="1:21" s="110" customFormat="1">
      <c r="A1661" s="106" t="s">
        <v>5182</v>
      </c>
      <c r="B1661" s="107"/>
      <c r="C1661" s="107"/>
      <c r="D1661" s="108"/>
      <c r="E1661" s="117">
        <v>6.3299999999999995E-2</v>
      </c>
      <c r="F1661" s="117">
        <v>4.1000000000000003E-3</v>
      </c>
      <c r="G1661" s="117">
        <v>0.12809999999999999</v>
      </c>
      <c r="H1661" s="117">
        <v>4.7999999999999996E-3</v>
      </c>
      <c r="I1661" s="117">
        <v>1.1168</v>
      </c>
      <c r="J1661" s="117">
        <v>6.88E-2</v>
      </c>
      <c r="K1661" s="107">
        <v>717</v>
      </c>
      <c r="L1661" s="107">
        <v>132</v>
      </c>
      <c r="M1661" s="107">
        <v>761</v>
      </c>
      <c r="N1661" s="107">
        <v>33</v>
      </c>
      <c r="O1661" s="107">
        <v>777</v>
      </c>
      <c r="P1661" s="107">
        <v>28</v>
      </c>
      <c r="Q1661" s="109">
        <f t="shared" si="153"/>
        <v>-8.3682008368200833</v>
      </c>
      <c r="R1661" s="109">
        <f t="shared" si="154"/>
        <v>40.658478063912042</v>
      </c>
      <c r="S1661" s="147">
        <f t="shared" si="151"/>
        <v>-8.3682008368200833</v>
      </c>
      <c r="T1661" s="107">
        <f t="shared" si="155"/>
        <v>777</v>
      </c>
      <c r="U1661" s="107">
        <f t="shared" si="156"/>
        <v>28</v>
      </c>
    </row>
    <row r="1662" spans="1:21" s="110" customFormat="1">
      <c r="A1662" s="106" t="s">
        <v>5183</v>
      </c>
      <c r="B1662" s="107"/>
      <c r="C1662" s="107"/>
      <c r="D1662" s="108"/>
      <c r="E1662" s="117">
        <v>6.4600000000000005E-2</v>
      </c>
      <c r="F1662" s="117">
        <v>3.0000000000000001E-3</v>
      </c>
      <c r="G1662" s="117">
        <v>0.12670000000000001</v>
      </c>
      <c r="H1662" s="117">
        <v>4.3E-3</v>
      </c>
      <c r="I1662" s="117">
        <v>1.1279999999999999</v>
      </c>
      <c r="J1662" s="117">
        <v>5.0299999999999997E-2</v>
      </c>
      <c r="K1662" s="107">
        <v>760</v>
      </c>
      <c r="L1662" s="107">
        <v>96</v>
      </c>
      <c r="M1662" s="107">
        <v>767</v>
      </c>
      <c r="N1662" s="107">
        <v>24</v>
      </c>
      <c r="O1662" s="107">
        <v>769</v>
      </c>
      <c r="P1662" s="107">
        <v>25</v>
      </c>
      <c r="Q1662" s="109">
        <f t="shared" si="153"/>
        <v>-1.1842105263157876</v>
      </c>
      <c r="R1662" s="109">
        <f t="shared" si="154"/>
        <v>26.395361400732231</v>
      </c>
      <c r="S1662" s="147">
        <f t="shared" si="151"/>
        <v>-1.1842105263157876</v>
      </c>
      <c r="T1662" s="107">
        <f t="shared" si="155"/>
        <v>769</v>
      </c>
      <c r="U1662" s="107">
        <f t="shared" si="156"/>
        <v>25</v>
      </c>
    </row>
    <row r="1663" spans="1:21" s="110" customFormat="1">
      <c r="A1663" s="106" t="s">
        <v>5184</v>
      </c>
      <c r="B1663" s="107"/>
      <c r="C1663" s="107"/>
      <c r="D1663" s="108"/>
      <c r="E1663" s="117">
        <v>6.6600000000000006E-2</v>
      </c>
      <c r="F1663" s="117">
        <v>4.7999999999999996E-3</v>
      </c>
      <c r="G1663" s="117">
        <v>0.127</v>
      </c>
      <c r="H1663" s="117">
        <v>5.0000000000000001E-3</v>
      </c>
      <c r="I1663" s="117">
        <v>1.1657999999999999</v>
      </c>
      <c r="J1663" s="117">
        <v>7.9100000000000004E-2</v>
      </c>
      <c r="K1663" s="107">
        <v>824</v>
      </c>
      <c r="L1663" s="107">
        <v>142</v>
      </c>
      <c r="M1663" s="107">
        <v>785</v>
      </c>
      <c r="N1663" s="107">
        <v>37</v>
      </c>
      <c r="O1663" s="107">
        <v>771</v>
      </c>
      <c r="P1663" s="107">
        <v>29</v>
      </c>
      <c r="Q1663" s="109">
        <f t="shared" si="153"/>
        <v>6.4320388349514594</v>
      </c>
      <c r="R1663" s="109">
        <f t="shared" si="154"/>
        <v>33.008377429085975</v>
      </c>
      <c r="S1663" s="147">
        <f t="shared" si="151"/>
        <v>6.4320388349514594</v>
      </c>
      <c r="T1663" s="107">
        <f t="shared" si="155"/>
        <v>771</v>
      </c>
      <c r="U1663" s="107">
        <f t="shared" si="156"/>
        <v>29</v>
      </c>
    </row>
    <row r="1664" spans="1:21" s="110" customFormat="1">
      <c r="A1664" s="106" t="s">
        <v>5185</v>
      </c>
      <c r="B1664" s="107"/>
      <c r="C1664" s="107"/>
      <c r="D1664" s="108"/>
      <c r="E1664" s="117">
        <v>6.8599999999999994E-2</v>
      </c>
      <c r="F1664" s="117">
        <v>2.7000000000000001E-3</v>
      </c>
      <c r="G1664" s="117">
        <v>0.12479999999999999</v>
      </c>
      <c r="H1664" s="117">
        <v>4.1000000000000003E-3</v>
      </c>
      <c r="I1664" s="117">
        <v>1.1815</v>
      </c>
      <c r="J1664" s="117">
        <v>4.41E-2</v>
      </c>
      <c r="K1664" s="107">
        <v>888</v>
      </c>
      <c r="L1664" s="107">
        <v>79</v>
      </c>
      <c r="M1664" s="107">
        <v>792</v>
      </c>
      <c r="N1664" s="107">
        <v>21</v>
      </c>
      <c r="O1664" s="107">
        <v>758</v>
      </c>
      <c r="P1664" s="107">
        <v>23</v>
      </c>
      <c r="Q1664" s="109">
        <f t="shared" si="153"/>
        <v>14.639639639639634</v>
      </c>
      <c r="R1664" s="109">
        <f t="shared" si="154"/>
        <v>16.047098463321433</v>
      </c>
      <c r="S1664" s="147">
        <f t="shared" si="151"/>
        <v>14.639639639639634</v>
      </c>
      <c r="T1664" s="107">
        <f t="shared" si="155"/>
        <v>758</v>
      </c>
      <c r="U1664" s="107">
        <f t="shared" si="156"/>
        <v>23</v>
      </c>
    </row>
    <row r="1665" spans="1:21" s="110" customFormat="1">
      <c r="A1665" s="106" t="s">
        <v>5186</v>
      </c>
      <c r="B1665" s="107"/>
      <c r="C1665" s="107"/>
      <c r="D1665" s="108"/>
      <c r="E1665" s="117">
        <v>6.4299999999999996E-2</v>
      </c>
      <c r="F1665" s="117">
        <v>3.3E-3</v>
      </c>
      <c r="G1665" s="117">
        <v>0.1263</v>
      </c>
      <c r="H1665" s="117">
        <v>4.4000000000000003E-3</v>
      </c>
      <c r="I1665" s="117">
        <v>1.1198999999999999</v>
      </c>
      <c r="J1665" s="117">
        <v>5.4699999999999999E-2</v>
      </c>
      <c r="K1665" s="107">
        <v>751</v>
      </c>
      <c r="L1665" s="107">
        <v>105</v>
      </c>
      <c r="M1665" s="107">
        <v>763</v>
      </c>
      <c r="N1665" s="107">
        <v>26</v>
      </c>
      <c r="O1665" s="107">
        <v>767</v>
      </c>
      <c r="P1665" s="107">
        <v>25</v>
      </c>
      <c r="Q1665" s="109">
        <f t="shared" si="153"/>
        <v>-2.1304926764314169</v>
      </c>
      <c r="R1665" s="109">
        <f t="shared" si="154"/>
        <v>29.324252765753851</v>
      </c>
      <c r="S1665" s="147">
        <f t="shared" si="151"/>
        <v>-2.1304926764314169</v>
      </c>
      <c r="T1665" s="107">
        <f t="shared" si="155"/>
        <v>767</v>
      </c>
      <c r="U1665" s="107">
        <f t="shared" si="156"/>
        <v>25</v>
      </c>
    </row>
    <row r="1666" spans="1:21" s="110" customFormat="1">
      <c r="A1666" s="106" t="s">
        <v>5187</v>
      </c>
      <c r="B1666" s="107"/>
      <c r="C1666" s="107"/>
      <c r="D1666" s="108"/>
      <c r="E1666" s="117">
        <v>5.8999999999999997E-2</v>
      </c>
      <c r="F1666" s="117">
        <v>3.0999999999999999E-3</v>
      </c>
      <c r="G1666" s="117">
        <v>0.128</v>
      </c>
      <c r="H1666" s="117">
        <v>4.4000000000000003E-3</v>
      </c>
      <c r="I1666" s="117">
        <v>1.0403</v>
      </c>
      <c r="J1666" s="117">
        <v>5.2200000000000003E-2</v>
      </c>
      <c r="K1666" s="107">
        <v>566</v>
      </c>
      <c r="L1666" s="107">
        <v>110</v>
      </c>
      <c r="M1666" s="107">
        <v>724</v>
      </c>
      <c r="N1666" s="107">
        <v>26</v>
      </c>
      <c r="O1666" s="107">
        <v>776</v>
      </c>
      <c r="P1666" s="107">
        <v>25</v>
      </c>
      <c r="Q1666" s="109">
        <f t="shared" si="153"/>
        <v>-37.102473498233209</v>
      </c>
      <c r="R1666" s="109">
        <f t="shared" si="154"/>
        <v>54.017945071435683</v>
      </c>
      <c r="S1666" s="147">
        <f t="shared" si="151"/>
        <v>-37.102473498233209</v>
      </c>
      <c r="T1666" s="107">
        <f t="shared" si="155"/>
        <v>776</v>
      </c>
      <c r="U1666" s="107">
        <f t="shared" si="156"/>
        <v>25</v>
      </c>
    </row>
    <row r="1667" spans="1:21" s="110" customFormat="1">
      <c r="A1667" s="106" t="s">
        <v>5188</v>
      </c>
      <c r="B1667" s="107"/>
      <c r="C1667" s="107"/>
      <c r="D1667" s="108"/>
      <c r="E1667" s="117">
        <v>6.3899999999999998E-2</v>
      </c>
      <c r="F1667" s="117">
        <v>2.3999999999999998E-3</v>
      </c>
      <c r="G1667" s="117">
        <v>0.12470000000000001</v>
      </c>
      <c r="H1667" s="117">
        <v>4.0000000000000001E-3</v>
      </c>
      <c r="I1667" s="117">
        <v>1.0989</v>
      </c>
      <c r="J1667" s="117">
        <v>3.8899999999999997E-2</v>
      </c>
      <c r="K1667" s="107">
        <v>739</v>
      </c>
      <c r="L1667" s="107">
        <v>77</v>
      </c>
      <c r="M1667" s="107">
        <v>753</v>
      </c>
      <c r="N1667" s="107">
        <v>19</v>
      </c>
      <c r="O1667" s="107">
        <v>757</v>
      </c>
      <c r="P1667" s="107">
        <v>23</v>
      </c>
      <c r="Q1667" s="109">
        <f t="shared" si="153"/>
        <v>-2.4357239512855289</v>
      </c>
      <c r="R1667" s="109">
        <f t="shared" si="154"/>
        <v>22.23558519775402</v>
      </c>
      <c r="S1667" s="147">
        <f t="shared" si="151"/>
        <v>-2.4357239512855289</v>
      </c>
      <c r="T1667" s="107">
        <f t="shared" si="155"/>
        <v>757</v>
      </c>
      <c r="U1667" s="107">
        <f t="shared" si="156"/>
        <v>23</v>
      </c>
    </row>
    <row r="1668" spans="1:21" s="110" customFormat="1">
      <c r="A1668" s="106" t="s">
        <v>5189</v>
      </c>
      <c r="B1668" s="107"/>
      <c r="C1668" s="107"/>
      <c r="D1668" s="108"/>
      <c r="E1668" s="117">
        <v>6.7400000000000002E-2</v>
      </c>
      <c r="F1668" s="117">
        <v>3.2000000000000002E-3</v>
      </c>
      <c r="G1668" s="117">
        <v>0.12540000000000001</v>
      </c>
      <c r="H1668" s="117">
        <v>4.3E-3</v>
      </c>
      <c r="I1668" s="117">
        <v>1.1656</v>
      </c>
      <c r="J1668" s="117">
        <v>5.2400000000000002E-2</v>
      </c>
      <c r="K1668" s="107">
        <v>850</v>
      </c>
      <c r="L1668" s="107">
        <v>95</v>
      </c>
      <c r="M1668" s="107">
        <v>785</v>
      </c>
      <c r="N1668" s="107">
        <v>25</v>
      </c>
      <c r="O1668" s="107">
        <v>762</v>
      </c>
      <c r="P1668" s="107">
        <v>24</v>
      </c>
      <c r="Q1668" s="109">
        <f t="shared" si="153"/>
        <v>10.352941176470587</v>
      </c>
      <c r="R1668" s="109">
        <f t="shared" si="154"/>
        <v>20.81924466123851</v>
      </c>
      <c r="S1668" s="147">
        <f t="shared" ref="S1668:S1731" si="157">IF(OR(Q1668-R1668&gt;10,Q1668+R1668&lt;-5),"X",Q1668)</f>
        <v>10.352941176470587</v>
      </c>
      <c r="T1668" s="107">
        <f t="shared" si="155"/>
        <v>762</v>
      </c>
      <c r="U1668" s="107">
        <f t="shared" si="156"/>
        <v>24</v>
      </c>
    </row>
    <row r="1669" spans="1:21" s="110" customFormat="1">
      <c r="A1669" s="106" t="s">
        <v>5190</v>
      </c>
      <c r="B1669" s="107"/>
      <c r="C1669" s="107"/>
      <c r="D1669" s="108"/>
      <c r="E1669" s="117">
        <v>6.9500000000000006E-2</v>
      </c>
      <c r="F1669" s="117">
        <v>3.3999999999999998E-3</v>
      </c>
      <c r="G1669" s="117">
        <v>0.12839999999999999</v>
      </c>
      <c r="H1669" s="117">
        <v>4.4000000000000003E-3</v>
      </c>
      <c r="I1669" s="117">
        <v>1.2296</v>
      </c>
      <c r="J1669" s="117">
        <v>5.6899999999999999E-2</v>
      </c>
      <c r="K1669" s="107">
        <v>913</v>
      </c>
      <c r="L1669" s="107">
        <v>97</v>
      </c>
      <c r="M1669" s="107">
        <v>814</v>
      </c>
      <c r="N1669" s="107">
        <v>26</v>
      </c>
      <c r="O1669" s="107">
        <v>779</v>
      </c>
      <c r="P1669" s="107">
        <v>25</v>
      </c>
      <c r="Q1669" s="109">
        <f t="shared" ref="Q1669:Q1732" si="158">(1-O1669/K1669)*100</f>
        <v>14.676889375684555</v>
      </c>
      <c r="R1669" s="109">
        <f t="shared" ref="R1669:R1732" si="159">SQRT((2*P1669)^2*(-1/K1669)^2+(2*L1669)^2*(O1669/K1669^2)^2)*100</f>
        <v>18.939064356653141</v>
      </c>
      <c r="S1669" s="147">
        <f t="shared" si="157"/>
        <v>14.676889375684555</v>
      </c>
      <c r="T1669" s="107">
        <f t="shared" ref="T1669:T1732" si="160">IF(O1669&lt;=1000,O1669,K1669)</f>
        <v>779</v>
      </c>
      <c r="U1669" s="107">
        <f t="shared" ref="U1669:U1732" si="161">IF(T1669=O1669,P1669,L1669)</f>
        <v>25</v>
      </c>
    </row>
    <row r="1670" spans="1:21" s="110" customFormat="1">
      <c r="A1670" s="106" t="s">
        <v>5191</v>
      </c>
      <c r="B1670" s="107"/>
      <c r="C1670" s="107"/>
      <c r="D1670" s="108"/>
      <c r="E1670" s="117">
        <v>6.3200000000000006E-2</v>
      </c>
      <c r="F1670" s="117">
        <v>3.5000000000000001E-3</v>
      </c>
      <c r="G1670" s="117">
        <v>0.1244</v>
      </c>
      <c r="H1670" s="117">
        <v>4.4000000000000003E-3</v>
      </c>
      <c r="I1670" s="117">
        <v>1.0831999999999999</v>
      </c>
      <c r="J1670" s="117">
        <v>5.7599999999999998E-2</v>
      </c>
      <c r="K1670" s="107">
        <v>713</v>
      </c>
      <c r="L1670" s="107">
        <v>114</v>
      </c>
      <c r="M1670" s="107">
        <v>745</v>
      </c>
      <c r="N1670" s="107">
        <v>28</v>
      </c>
      <c r="O1670" s="107">
        <v>756</v>
      </c>
      <c r="P1670" s="107">
        <v>25</v>
      </c>
      <c r="Q1670" s="109">
        <f t="shared" si="158"/>
        <v>-6.0308555399719577</v>
      </c>
      <c r="R1670" s="109">
        <f t="shared" si="159"/>
        <v>34.62367890028937</v>
      </c>
      <c r="S1670" s="147">
        <f t="shared" si="157"/>
        <v>-6.0308555399719577</v>
      </c>
      <c r="T1670" s="107">
        <f t="shared" si="160"/>
        <v>756</v>
      </c>
      <c r="U1670" s="107">
        <f t="shared" si="161"/>
        <v>25</v>
      </c>
    </row>
    <row r="1671" spans="1:21" s="105" customFormat="1">
      <c r="A1671" s="111" t="s">
        <v>6577</v>
      </c>
      <c r="B1671" s="112"/>
      <c r="C1671" s="112"/>
      <c r="D1671" s="103"/>
      <c r="E1671" s="123"/>
      <c r="F1671" s="123"/>
      <c r="G1671" s="123"/>
      <c r="H1671" s="123"/>
      <c r="I1671" s="123"/>
      <c r="J1671" s="123"/>
      <c r="K1671" s="112"/>
      <c r="L1671" s="112"/>
      <c r="M1671" s="112"/>
      <c r="N1671" s="112"/>
      <c r="O1671" s="112"/>
      <c r="P1671" s="112"/>
      <c r="Q1671" s="113"/>
      <c r="R1671" s="113"/>
      <c r="S1671" s="147">
        <f t="shared" si="157"/>
        <v>0</v>
      </c>
      <c r="T1671" s="112"/>
      <c r="U1671" s="112"/>
    </row>
    <row r="1672" spans="1:21" s="110" customFormat="1">
      <c r="A1672" s="106" t="s">
        <v>5192</v>
      </c>
      <c r="B1672" s="107"/>
      <c r="C1672" s="107"/>
      <c r="D1672" s="108"/>
      <c r="E1672" s="117">
        <v>6.5799999999999997E-2</v>
      </c>
      <c r="F1672" s="117">
        <v>2.5999999999999999E-3</v>
      </c>
      <c r="G1672" s="117">
        <v>0.12809999999999999</v>
      </c>
      <c r="H1672" s="117">
        <v>4.1999999999999997E-3</v>
      </c>
      <c r="I1672" s="117">
        <v>1.1624000000000001</v>
      </c>
      <c r="J1672" s="117">
        <v>4.4200000000000003E-2</v>
      </c>
      <c r="K1672" s="107">
        <v>801</v>
      </c>
      <c r="L1672" s="107">
        <v>82</v>
      </c>
      <c r="M1672" s="107">
        <v>783</v>
      </c>
      <c r="N1672" s="107">
        <v>21</v>
      </c>
      <c r="O1672" s="107">
        <v>777</v>
      </c>
      <c r="P1672" s="107">
        <v>24</v>
      </c>
      <c r="Q1672" s="109">
        <f t="shared" si="158"/>
        <v>2.9962546816479363</v>
      </c>
      <c r="R1672" s="109">
        <f t="shared" si="159"/>
        <v>20.745292724710833</v>
      </c>
      <c r="S1672" s="147">
        <f t="shared" si="157"/>
        <v>2.9962546816479363</v>
      </c>
      <c r="T1672" s="107">
        <f t="shared" si="160"/>
        <v>777</v>
      </c>
      <c r="U1672" s="107">
        <f t="shared" si="161"/>
        <v>24</v>
      </c>
    </row>
    <row r="1673" spans="1:21" s="110" customFormat="1">
      <c r="A1673" s="106" t="s">
        <v>5193</v>
      </c>
      <c r="B1673" s="107"/>
      <c r="C1673" s="107"/>
      <c r="D1673" s="108"/>
      <c r="E1673" s="117">
        <v>6.4899999999999999E-2</v>
      </c>
      <c r="F1673" s="117">
        <v>3.0000000000000001E-3</v>
      </c>
      <c r="G1673" s="117">
        <v>0.12989999999999999</v>
      </c>
      <c r="H1673" s="117">
        <v>4.4000000000000003E-3</v>
      </c>
      <c r="I1673" s="117">
        <v>1.1629</v>
      </c>
      <c r="J1673" s="117">
        <v>5.0500000000000003E-2</v>
      </c>
      <c r="K1673" s="107">
        <v>772</v>
      </c>
      <c r="L1673" s="107">
        <v>93</v>
      </c>
      <c r="M1673" s="107">
        <v>783</v>
      </c>
      <c r="N1673" s="107">
        <v>24</v>
      </c>
      <c r="O1673" s="107">
        <v>787</v>
      </c>
      <c r="P1673" s="107">
        <v>25</v>
      </c>
      <c r="Q1673" s="109">
        <f t="shared" si="158"/>
        <v>-1.9430051813471572</v>
      </c>
      <c r="R1673" s="109">
        <f t="shared" si="159"/>
        <v>25.400978090372828</v>
      </c>
      <c r="S1673" s="147">
        <f t="shared" si="157"/>
        <v>-1.9430051813471572</v>
      </c>
      <c r="T1673" s="107">
        <f t="shared" si="160"/>
        <v>787</v>
      </c>
      <c r="U1673" s="107">
        <f t="shared" si="161"/>
        <v>25</v>
      </c>
    </row>
    <row r="1674" spans="1:21" s="110" customFormat="1">
      <c r="A1674" s="106" t="s">
        <v>5194</v>
      </c>
      <c r="B1674" s="107"/>
      <c r="C1674" s="107"/>
      <c r="D1674" s="108"/>
      <c r="E1674" s="117">
        <v>6.4199999999999993E-2</v>
      </c>
      <c r="F1674" s="117">
        <v>3.2000000000000002E-3</v>
      </c>
      <c r="G1674" s="117">
        <v>0.12740000000000001</v>
      </c>
      <c r="H1674" s="117">
        <v>4.4000000000000003E-3</v>
      </c>
      <c r="I1674" s="117">
        <v>1.1284000000000001</v>
      </c>
      <c r="J1674" s="117">
        <v>5.3999999999999999E-2</v>
      </c>
      <c r="K1674" s="107">
        <v>749</v>
      </c>
      <c r="L1674" s="107">
        <v>103</v>
      </c>
      <c r="M1674" s="107">
        <v>767</v>
      </c>
      <c r="N1674" s="107">
        <v>26</v>
      </c>
      <c r="O1674" s="107">
        <v>773</v>
      </c>
      <c r="P1674" s="107">
        <v>25</v>
      </c>
      <c r="Q1674" s="109">
        <f t="shared" si="158"/>
        <v>-3.2042723631508618</v>
      </c>
      <c r="R1674" s="109">
        <f t="shared" si="159"/>
        <v>29.15904374735976</v>
      </c>
      <c r="S1674" s="147">
        <f t="shared" si="157"/>
        <v>-3.2042723631508618</v>
      </c>
      <c r="T1674" s="107">
        <f t="shared" si="160"/>
        <v>773</v>
      </c>
      <c r="U1674" s="107">
        <f t="shared" si="161"/>
        <v>25</v>
      </c>
    </row>
    <row r="1675" spans="1:21" s="110" customFormat="1">
      <c r="A1675" s="106" t="s">
        <v>5195</v>
      </c>
      <c r="B1675" s="107"/>
      <c r="C1675" s="107"/>
      <c r="D1675" s="108"/>
      <c r="E1675" s="117">
        <v>6.3100000000000003E-2</v>
      </c>
      <c r="F1675" s="117">
        <v>2.5999999999999999E-3</v>
      </c>
      <c r="G1675" s="117">
        <v>0.1258</v>
      </c>
      <c r="H1675" s="117">
        <v>4.1000000000000003E-3</v>
      </c>
      <c r="I1675" s="117">
        <v>1.0942000000000001</v>
      </c>
      <c r="J1675" s="117">
        <v>4.2500000000000003E-2</v>
      </c>
      <c r="K1675" s="107">
        <v>712</v>
      </c>
      <c r="L1675" s="107">
        <v>84</v>
      </c>
      <c r="M1675" s="107">
        <v>751</v>
      </c>
      <c r="N1675" s="107">
        <v>21</v>
      </c>
      <c r="O1675" s="107">
        <v>764</v>
      </c>
      <c r="P1675" s="107">
        <v>23</v>
      </c>
      <c r="Q1675" s="109">
        <f t="shared" si="158"/>
        <v>-7.3033707865168607</v>
      </c>
      <c r="R1675" s="109">
        <f t="shared" si="159"/>
        <v>26.13007024154113</v>
      </c>
      <c r="S1675" s="147">
        <f t="shared" si="157"/>
        <v>-7.3033707865168607</v>
      </c>
      <c r="T1675" s="107">
        <f t="shared" si="160"/>
        <v>764</v>
      </c>
      <c r="U1675" s="107">
        <f t="shared" si="161"/>
        <v>23</v>
      </c>
    </row>
    <row r="1676" spans="1:21" s="110" customFormat="1">
      <c r="A1676" s="106" t="s">
        <v>5196</v>
      </c>
      <c r="B1676" s="107"/>
      <c r="C1676" s="107"/>
      <c r="D1676" s="108"/>
      <c r="E1676" s="117">
        <v>6.4699999999999994E-2</v>
      </c>
      <c r="F1676" s="117">
        <v>2.5999999999999999E-3</v>
      </c>
      <c r="G1676" s="117">
        <v>0.12529999999999999</v>
      </c>
      <c r="H1676" s="117">
        <v>4.1000000000000003E-3</v>
      </c>
      <c r="I1676" s="117">
        <v>1.117</v>
      </c>
      <c r="J1676" s="117">
        <v>4.2200000000000001E-2</v>
      </c>
      <c r="K1676" s="107">
        <v>763</v>
      </c>
      <c r="L1676" s="107">
        <v>82</v>
      </c>
      <c r="M1676" s="107">
        <v>762</v>
      </c>
      <c r="N1676" s="107">
        <v>20</v>
      </c>
      <c r="O1676" s="107">
        <v>761</v>
      </c>
      <c r="P1676" s="107">
        <v>23</v>
      </c>
      <c r="Q1676" s="109">
        <f t="shared" si="158"/>
        <v>0.26212319790301919</v>
      </c>
      <c r="R1676" s="109">
        <f t="shared" si="159"/>
        <v>22.269360998017277</v>
      </c>
      <c r="S1676" s="147">
        <f t="shared" si="157"/>
        <v>0.26212319790301919</v>
      </c>
      <c r="T1676" s="107">
        <f t="shared" si="160"/>
        <v>761</v>
      </c>
      <c r="U1676" s="107">
        <f t="shared" si="161"/>
        <v>23</v>
      </c>
    </row>
    <row r="1677" spans="1:21" s="110" customFormat="1">
      <c r="A1677" s="106" t="s">
        <v>5197</v>
      </c>
      <c r="B1677" s="107"/>
      <c r="C1677" s="107"/>
      <c r="D1677" s="108"/>
      <c r="E1677" s="117">
        <v>6.5100000000000005E-2</v>
      </c>
      <c r="F1677" s="117">
        <v>3.0999999999999999E-3</v>
      </c>
      <c r="G1677" s="117">
        <v>0.12839999999999999</v>
      </c>
      <c r="H1677" s="117">
        <v>4.4000000000000003E-3</v>
      </c>
      <c r="I1677" s="117">
        <v>1.1516999999999999</v>
      </c>
      <c r="J1677" s="117">
        <v>5.2299999999999999E-2</v>
      </c>
      <c r="K1677" s="107">
        <v>776</v>
      </c>
      <c r="L1677" s="107">
        <v>97</v>
      </c>
      <c r="M1677" s="107">
        <v>778</v>
      </c>
      <c r="N1677" s="107">
        <v>25</v>
      </c>
      <c r="O1677" s="107">
        <v>779</v>
      </c>
      <c r="P1677" s="107">
        <v>25</v>
      </c>
      <c r="Q1677" s="109">
        <f t="shared" si="158"/>
        <v>-0.38659793814432852</v>
      </c>
      <c r="R1677" s="109">
        <f t="shared" si="159"/>
        <v>25.910575388333456</v>
      </c>
      <c r="S1677" s="147">
        <f t="shared" si="157"/>
        <v>-0.38659793814432852</v>
      </c>
      <c r="T1677" s="107">
        <f t="shared" si="160"/>
        <v>779</v>
      </c>
      <c r="U1677" s="107">
        <f t="shared" si="161"/>
        <v>25</v>
      </c>
    </row>
    <row r="1678" spans="1:21" s="110" customFormat="1">
      <c r="A1678" s="106" t="s">
        <v>5198</v>
      </c>
      <c r="B1678" s="107"/>
      <c r="C1678" s="107"/>
      <c r="D1678" s="108"/>
      <c r="E1678" s="117">
        <v>6.25E-2</v>
      </c>
      <c r="F1678" s="117">
        <v>3.8E-3</v>
      </c>
      <c r="G1678" s="117">
        <v>0.12509999999999999</v>
      </c>
      <c r="H1678" s="117">
        <v>4.5999999999999999E-3</v>
      </c>
      <c r="I1678" s="117">
        <v>1.0780000000000001</v>
      </c>
      <c r="J1678" s="117">
        <v>6.2E-2</v>
      </c>
      <c r="K1678" s="107">
        <v>692</v>
      </c>
      <c r="L1678" s="107">
        <v>124</v>
      </c>
      <c r="M1678" s="107">
        <v>743</v>
      </c>
      <c r="N1678" s="107">
        <v>30</v>
      </c>
      <c r="O1678" s="107">
        <v>760</v>
      </c>
      <c r="P1678" s="107">
        <v>26</v>
      </c>
      <c r="Q1678" s="109">
        <f t="shared" si="158"/>
        <v>-9.8265895953757223</v>
      </c>
      <c r="R1678" s="109">
        <f t="shared" si="159"/>
        <v>40.070715784012499</v>
      </c>
      <c r="S1678" s="147">
        <f t="shared" si="157"/>
        <v>-9.8265895953757223</v>
      </c>
      <c r="T1678" s="107">
        <f t="shared" si="160"/>
        <v>760</v>
      </c>
      <c r="U1678" s="107">
        <f t="shared" si="161"/>
        <v>26</v>
      </c>
    </row>
    <row r="1679" spans="1:21" s="110" customFormat="1">
      <c r="A1679" s="106" t="s">
        <v>5199</v>
      </c>
      <c r="B1679" s="107"/>
      <c r="C1679" s="107"/>
      <c r="D1679" s="108"/>
      <c r="E1679" s="117">
        <v>6.4699999999999994E-2</v>
      </c>
      <c r="F1679" s="117">
        <v>2.8E-3</v>
      </c>
      <c r="G1679" s="117">
        <v>0.12620000000000001</v>
      </c>
      <c r="H1679" s="117">
        <v>4.1000000000000003E-3</v>
      </c>
      <c r="I1679" s="117">
        <v>1.1249</v>
      </c>
      <c r="J1679" s="117">
        <v>4.5499999999999999E-2</v>
      </c>
      <c r="K1679" s="107">
        <v>763</v>
      </c>
      <c r="L1679" s="107">
        <v>87</v>
      </c>
      <c r="M1679" s="107">
        <v>765</v>
      </c>
      <c r="N1679" s="107">
        <v>22</v>
      </c>
      <c r="O1679" s="107">
        <v>766</v>
      </c>
      <c r="P1679" s="107">
        <v>24</v>
      </c>
      <c r="Q1679" s="109">
        <f t="shared" si="158"/>
        <v>-0.39318479685452878</v>
      </c>
      <c r="R1679" s="109">
        <f t="shared" si="159"/>
        <v>23.742975915315338</v>
      </c>
      <c r="S1679" s="147">
        <f t="shared" si="157"/>
        <v>-0.39318479685452878</v>
      </c>
      <c r="T1679" s="107">
        <f t="shared" si="160"/>
        <v>766</v>
      </c>
      <c r="U1679" s="107">
        <f t="shared" si="161"/>
        <v>24</v>
      </c>
    </row>
    <row r="1680" spans="1:21" s="110" customFormat="1">
      <c r="A1680" s="106" t="s">
        <v>5200</v>
      </c>
      <c r="B1680" s="107"/>
      <c r="C1680" s="107"/>
      <c r="D1680" s="108"/>
      <c r="E1680" s="117">
        <v>6.9000000000000006E-2</v>
      </c>
      <c r="F1680" s="117">
        <v>3.0000000000000001E-3</v>
      </c>
      <c r="G1680" s="117">
        <v>0.12529999999999999</v>
      </c>
      <c r="H1680" s="117">
        <v>4.1999999999999997E-3</v>
      </c>
      <c r="I1680" s="117">
        <v>1.1910000000000001</v>
      </c>
      <c r="J1680" s="117">
        <v>4.9599999999999998E-2</v>
      </c>
      <c r="K1680" s="107">
        <v>898</v>
      </c>
      <c r="L1680" s="107">
        <v>88</v>
      </c>
      <c r="M1680" s="107">
        <v>796</v>
      </c>
      <c r="N1680" s="107">
        <v>23</v>
      </c>
      <c r="O1680" s="107">
        <v>761</v>
      </c>
      <c r="P1680" s="107">
        <v>24</v>
      </c>
      <c r="Q1680" s="109">
        <f t="shared" si="158"/>
        <v>15.256124721603559</v>
      </c>
      <c r="R1680" s="109">
        <f t="shared" si="159"/>
        <v>17.447969776077048</v>
      </c>
      <c r="S1680" s="147">
        <f t="shared" si="157"/>
        <v>15.256124721603559</v>
      </c>
      <c r="T1680" s="107">
        <f t="shared" si="160"/>
        <v>761</v>
      </c>
      <c r="U1680" s="107">
        <f t="shared" si="161"/>
        <v>24</v>
      </c>
    </row>
    <row r="1681" spans="1:21" s="110" customFormat="1">
      <c r="A1681" s="106" t="s">
        <v>5201</v>
      </c>
      <c r="B1681" s="107"/>
      <c r="C1681" s="107"/>
      <c r="D1681" s="108"/>
      <c r="E1681" s="117">
        <v>6.2700000000000006E-2</v>
      </c>
      <c r="F1681" s="117">
        <v>3.2000000000000002E-3</v>
      </c>
      <c r="G1681" s="117">
        <v>0.126</v>
      </c>
      <c r="H1681" s="117">
        <v>4.3E-3</v>
      </c>
      <c r="I1681" s="117">
        <v>1.0888</v>
      </c>
      <c r="J1681" s="117">
        <v>5.2200000000000003E-2</v>
      </c>
      <c r="K1681" s="107">
        <v>698</v>
      </c>
      <c r="L1681" s="107">
        <v>104</v>
      </c>
      <c r="M1681" s="107">
        <v>748</v>
      </c>
      <c r="N1681" s="107">
        <v>25</v>
      </c>
      <c r="O1681" s="107">
        <v>765</v>
      </c>
      <c r="P1681" s="107">
        <v>25</v>
      </c>
      <c r="Q1681" s="109">
        <f t="shared" si="158"/>
        <v>-9.5988538681948334</v>
      </c>
      <c r="R1681" s="109">
        <f t="shared" si="159"/>
        <v>33.436173943771799</v>
      </c>
      <c r="S1681" s="147">
        <f t="shared" si="157"/>
        <v>-9.5988538681948334</v>
      </c>
      <c r="T1681" s="107">
        <f t="shared" si="160"/>
        <v>765</v>
      </c>
      <c r="U1681" s="107">
        <f t="shared" si="161"/>
        <v>25</v>
      </c>
    </row>
    <row r="1682" spans="1:21" s="110" customFormat="1">
      <c r="A1682" s="106" t="s">
        <v>5202</v>
      </c>
      <c r="B1682" s="107"/>
      <c r="C1682" s="107"/>
      <c r="D1682" s="108"/>
      <c r="E1682" s="117">
        <v>6.4500000000000002E-2</v>
      </c>
      <c r="F1682" s="117">
        <v>4.5999999999999999E-3</v>
      </c>
      <c r="G1682" s="117">
        <v>0.1187</v>
      </c>
      <c r="H1682" s="117">
        <v>4.5999999999999999E-3</v>
      </c>
      <c r="I1682" s="117">
        <v>1.0550999999999999</v>
      </c>
      <c r="J1682" s="117">
        <v>7.1199999999999999E-2</v>
      </c>
      <c r="K1682" s="107">
        <v>757</v>
      </c>
      <c r="L1682" s="107">
        <v>143</v>
      </c>
      <c r="M1682" s="107">
        <v>731</v>
      </c>
      <c r="N1682" s="107">
        <v>35</v>
      </c>
      <c r="O1682" s="107">
        <v>723</v>
      </c>
      <c r="P1682" s="107">
        <v>27</v>
      </c>
      <c r="Q1682" s="109">
        <f t="shared" si="158"/>
        <v>4.4914134742404244</v>
      </c>
      <c r="R1682" s="109">
        <f t="shared" si="159"/>
        <v>36.782171613543177</v>
      </c>
      <c r="S1682" s="147">
        <f t="shared" si="157"/>
        <v>4.4914134742404244</v>
      </c>
      <c r="T1682" s="107">
        <f t="shared" si="160"/>
        <v>723</v>
      </c>
      <c r="U1682" s="107">
        <f t="shared" si="161"/>
        <v>27</v>
      </c>
    </row>
    <row r="1683" spans="1:21" s="110" customFormat="1">
      <c r="A1683" s="106" t="s">
        <v>5203</v>
      </c>
      <c r="B1683" s="107"/>
      <c r="C1683" s="107"/>
      <c r="D1683" s="108"/>
      <c r="E1683" s="117">
        <v>6.5100000000000005E-2</v>
      </c>
      <c r="F1683" s="117">
        <v>3.3999999999999998E-3</v>
      </c>
      <c r="G1683" s="117">
        <v>0.1275</v>
      </c>
      <c r="H1683" s="117">
        <v>4.4000000000000003E-3</v>
      </c>
      <c r="I1683" s="117">
        <v>1.1445000000000001</v>
      </c>
      <c r="J1683" s="117">
        <v>5.6500000000000002E-2</v>
      </c>
      <c r="K1683" s="107">
        <v>778</v>
      </c>
      <c r="L1683" s="107">
        <v>106</v>
      </c>
      <c r="M1683" s="107">
        <v>775</v>
      </c>
      <c r="N1683" s="107">
        <v>27</v>
      </c>
      <c r="O1683" s="107">
        <v>773</v>
      </c>
      <c r="P1683" s="107">
        <v>25</v>
      </c>
      <c r="Q1683" s="109">
        <f t="shared" si="158"/>
        <v>0.64267352185090054</v>
      </c>
      <c r="R1683" s="109">
        <f t="shared" si="159"/>
        <v>27.826552317653807</v>
      </c>
      <c r="S1683" s="147">
        <f t="shared" si="157"/>
        <v>0.64267352185090054</v>
      </c>
      <c r="T1683" s="107">
        <f t="shared" si="160"/>
        <v>773</v>
      </c>
      <c r="U1683" s="107">
        <f t="shared" si="161"/>
        <v>25</v>
      </c>
    </row>
    <row r="1684" spans="1:21" s="110" customFormat="1">
      <c r="A1684" s="106" t="s">
        <v>5204</v>
      </c>
      <c r="B1684" s="107"/>
      <c r="C1684" s="107"/>
      <c r="D1684" s="108"/>
      <c r="E1684" s="117">
        <v>6.5699999999999995E-2</v>
      </c>
      <c r="F1684" s="117">
        <v>3.5000000000000001E-3</v>
      </c>
      <c r="G1684" s="117">
        <v>0.12670000000000001</v>
      </c>
      <c r="H1684" s="117">
        <v>4.4000000000000003E-3</v>
      </c>
      <c r="I1684" s="117">
        <v>1.1471</v>
      </c>
      <c r="J1684" s="117">
        <v>5.79E-2</v>
      </c>
      <c r="K1684" s="107">
        <v>795</v>
      </c>
      <c r="L1684" s="107">
        <v>108</v>
      </c>
      <c r="M1684" s="107">
        <v>776</v>
      </c>
      <c r="N1684" s="107">
        <v>27</v>
      </c>
      <c r="O1684" s="107">
        <v>769</v>
      </c>
      <c r="P1684" s="107">
        <v>25</v>
      </c>
      <c r="Q1684" s="109">
        <f t="shared" si="158"/>
        <v>3.2704402515723263</v>
      </c>
      <c r="R1684" s="109">
        <f t="shared" si="159"/>
        <v>27.023303168582419</v>
      </c>
      <c r="S1684" s="147">
        <f t="shared" si="157"/>
        <v>3.2704402515723263</v>
      </c>
      <c r="T1684" s="107">
        <f t="shared" si="160"/>
        <v>769</v>
      </c>
      <c r="U1684" s="107">
        <f t="shared" si="161"/>
        <v>25</v>
      </c>
    </row>
    <row r="1685" spans="1:21" s="110" customFormat="1">
      <c r="A1685" s="106" t="s">
        <v>5205</v>
      </c>
      <c r="B1685" s="107"/>
      <c r="C1685" s="107"/>
      <c r="D1685" s="108"/>
      <c r="E1685" s="117">
        <v>6.3500000000000001E-2</v>
      </c>
      <c r="F1685" s="117">
        <v>2.7000000000000001E-3</v>
      </c>
      <c r="G1685" s="117">
        <v>0.12540000000000001</v>
      </c>
      <c r="H1685" s="117">
        <v>4.1000000000000003E-3</v>
      </c>
      <c r="I1685" s="117">
        <v>1.0982000000000001</v>
      </c>
      <c r="J1685" s="117">
        <v>4.4900000000000002E-2</v>
      </c>
      <c r="K1685" s="107">
        <v>726</v>
      </c>
      <c r="L1685" s="107">
        <v>89</v>
      </c>
      <c r="M1685" s="107">
        <v>753</v>
      </c>
      <c r="N1685" s="107">
        <v>22</v>
      </c>
      <c r="O1685" s="107">
        <v>761</v>
      </c>
      <c r="P1685" s="107">
        <v>24</v>
      </c>
      <c r="Q1685" s="109">
        <f t="shared" si="158"/>
        <v>-4.8209366391184671</v>
      </c>
      <c r="R1685" s="109">
        <f t="shared" si="159"/>
        <v>26.536723104692605</v>
      </c>
      <c r="S1685" s="147">
        <f t="shared" si="157"/>
        <v>-4.8209366391184671</v>
      </c>
      <c r="T1685" s="107">
        <f t="shared" si="160"/>
        <v>761</v>
      </c>
      <c r="U1685" s="107">
        <f t="shared" si="161"/>
        <v>24</v>
      </c>
    </row>
    <row r="1686" spans="1:21" s="110" customFormat="1">
      <c r="A1686" s="106" t="s">
        <v>5206</v>
      </c>
      <c r="B1686" s="107"/>
      <c r="C1686" s="107"/>
      <c r="D1686" s="108"/>
      <c r="E1686" s="117">
        <v>6.3899999999999998E-2</v>
      </c>
      <c r="F1686" s="117">
        <v>2.5999999999999999E-3</v>
      </c>
      <c r="G1686" s="117">
        <v>0.12640000000000001</v>
      </c>
      <c r="H1686" s="117">
        <v>4.1000000000000003E-3</v>
      </c>
      <c r="I1686" s="117">
        <v>1.1124000000000001</v>
      </c>
      <c r="J1686" s="117">
        <v>4.2599999999999999E-2</v>
      </c>
      <c r="K1686" s="107">
        <v>737</v>
      </c>
      <c r="L1686" s="107">
        <v>83</v>
      </c>
      <c r="M1686" s="107">
        <v>759</v>
      </c>
      <c r="N1686" s="107">
        <v>20</v>
      </c>
      <c r="O1686" s="107">
        <v>767</v>
      </c>
      <c r="P1686" s="107">
        <v>23</v>
      </c>
      <c r="Q1686" s="109">
        <f t="shared" si="158"/>
        <v>-4.0705563093622832</v>
      </c>
      <c r="R1686" s="109">
        <f t="shared" si="159"/>
        <v>24.257321976473822</v>
      </c>
      <c r="S1686" s="147">
        <f t="shared" si="157"/>
        <v>-4.0705563093622832</v>
      </c>
      <c r="T1686" s="107">
        <f t="shared" si="160"/>
        <v>767</v>
      </c>
      <c r="U1686" s="107">
        <f t="shared" si="161"/>
        <v>23</v>
      </c>
    </row>
    <row r="1687" spans="1:21" s="110" customFormat="1">
      <c r="A1687" s="106" t="s">
        <v>5207</v>
      </c>
      <c r="B1687" s="107"/>
      <c r="C1687" s="107"/>
      <c r="D1687" s="108"/>
      <c r="E1687" s="117">
        <v>6.6699999999999995E-2</v>
      </c>
      <c r="F1687" s="117">
        <v>3.3999999999999998E-3</v>
      </c>
      <c r="G1687" s="117">
        <v>0.12609999999999999</v>
      </c>
      <c r="H1687" s="117">
        <v>4.4000000000000003E-3</v>
      </c>
      <c r="I1687" s="117">
        <v>1.1597</v>
      </c>
      <c r="J1687" s="117">
        <v>5.6099999999999997E-2</v>
      </c>
      <c r="K1687" s="107">
        <v>828</v>
      </c>
      <c r="L1687" s="107">
        <v>103</v>
      </c>
      <c r="M1687" s="107">
        <v>782</v>
      </c>
      <c r="N1687" s="107">
        <v>26</v>
      </c>
      <c r="O1687" s="107">
        <v>766</v>
      </c>
      <c r="P1687" s="107">
        <v>25</v>
      </c>
      <c r="Q1687" s="109">
        <f t="shared" si="158"/>
        <v>7.4879227053140092</v>
      </c>
      <c r="R1687" s="109">
        <f t="shared" si="159"/>
        <v>23.795269616639853</v>
      </c>
      <c r="S1687" s="147">
        <f t="shared" si="157"/>
        <v>7.4879227053140092</v>
      </c>
      <c r="T1687" s="107">
        <f t="shared" si="160"/>
        <v>766</v>
      </c>
      <c r="U1687" s="107">
        <f t="shared" si="161"/>
        <v>25</v>
      </c>
    </row>
    <row r="1688" spans="1:21" s="110" customFormat="1">
      <c r="A1688" s="106" t="s">
        <v>5208</v>
      </c>
      <c r="B1688" s="107"/>
      <c r="C1688" s="107"/>
      <c r="D1688" s="108"/>
      <c r="E1688" s="117">
        <v>6.6199999999999995E-2</v>
      </c>
      <c r="F1688" s="117">
        <v>3.0999999999999999E-3</v>
      </c>
      <c r="G1688" s="117">
        <v>0.12590000000000001</v>
      </c>
      <c r="H1688" s="117">
        <v>4.1999999999999997E-3</v>
      </c>
      <c r="I1688" s="117">
        <v>1.1499999999999999</v>
      </c>
      <c r="J1688" s="117">
        <v>5.04E-2</v>
      </c>
      <c r="K1688" s="107">
        <v>814</v>
      </c>
      <c r="L1688" s="107">
        <v>94</v>
      </c>
      <c r="M1688" s="107">
        <v>777</v>
      </c>
      <c r="N1688" s="107">
        <v>24</v>
      </c>
      <c r="O1688" s="107">
        <v>765</v>
      </c>
      <c r="P1688" s="107">
        <v>24</v>
      </c>
      <c r="Q1688" s="109">
        <f t="shared" si="158"/>
        <v>6.0196560196560167</v>
      </c>
      <c r="R1688" s="109">
        <f t="shared" si="159"/>
        <v>22.492277021221405</v>
      </c>
      <c r="S1688" s="147">
        <f t="shared" si="157"/>
        <v>6.0196560196560167</v>
      </c>
      <c r="T1688" s="107">
        <f t="shared" si="160"/>
        <v>765</v>
      </c>
      <c r="U1688" s="107">
        <f t="shared" si="161"/>
        <v>24</v>
      </c>
    </row>
    <row r="1689" spans="1:21" s="110" customFormat="1">
      <c r="A1689" s="106" t="s">
        <v>5209</v>
      </c>
      <c r="B1689" s="107"/>
      <c r="C1689" s="107"/>
      <c r="D1689" s="108"/>
      <c r="E1689" s="117">
        <v>6.54E-2</v>
      </c>
      <c r="F1689" s="117">
        <v>3.2000000000000002E-3</v>
      </c>
      <c r="G1689" s="117">
        <v>0.12590000000000001</v>
      </c>
      <c r="H1689" s="117">
        <v>4.3E-3</v>
      </c>
      <c r="I1689" s="117">
        <v>1.1346000000000001</v>
      </c>
      <c r="J1689" s="117">
        <v>5.3199999999999997E-2</v>
      </c>
      <c r="K1689" s="107">
        <v>786</v>
      </c>
      <c r="L1689" s="107">
        <v>101</v>
      </c>
      <c r="M1689" s="107">
        <v>770</v>
      </c>
      <c r="N1689" s="107">
        <v>25</v>
      </c>
      <c r="O1689" s="107">
        <v>765</v>
      </c>
      <c r="P1689" s="107">
        <v>25</v>
      </c>
      <c r="Q1689" s="109">
        <f t="shared" si="158"/>
        <v>2.6717557251908386</v>
      </c>
      <c r="R1689" s="109">
        <f t="shared" si="159"/>
        <v>25.809342502080202</v>
      </c>
      <c r="S1689" s="147">
        <f t="shared" si="157"/>
        <v>2.6717557251908386</v>
      </c>
      <c r="T1689" s="107">
        <f t="shared" si="160"/>
        <v>765</v>
      </c>
      <c r="U1689" s="107">
        <f t="shared" si="161"/>
        <v>25</v>
      </c>
    </row>
    <row r="1690" spans="1:21" s="110" customFormat="1">
      <c r="A1690" s="106" t="s">
        <v>5210</v>
      </c>
      <c r="B1690" s="107"/>
      <c r="C1690" s="107"/>
      <c r="D1690" s="108"/>
      <c r="E1690" s="117">
        <v>6.3399999999999998E-2</v>
      </c>
      <c r="F1690" s="117">
        <v>3.0000000000000001E-3</v>
      </c>
      <c r="G1690" s="117">
        <v>0.1241</v>
      </c>
      <c r="H1690" s="117">
        <v>4.1999999999999997E-3</v>
      </c>
      <c r="I1690" s="117">
        <v>1.0839000000000001</v>
      </c>
      <c r="J1690" s="117">
        <v>4.82E-2</v>
      </c>
      <c r="K1690" s="107">
        <v>721</v>
      </c>
      <c r="L1690" s="107">
        <v>96</v>
      </c>
      <c r="M1690" s="107">
        <v>746</v>
      </c>
      <c r="N1690" s="107">
        <v>23</v>
      </c>
      <c r="O1690" s="107">
        <v>754</v>
      </c>
      <c r="P1690" s="107">
        <v>24</v>
      </c>
      <c r="Q1690" s="109">
        <f t="shared" si="158"/>
        <v>-4.5769764216366138</v>
      </c>
      <c r="R1690" s="109">
        <f t="shared" si="159"/>
        <v>28.633215751773928</v>
      </c>
      <c r="S1690" s="147">
        <f t="shared" si="157"/>
        <v>-4.5769764216366138</v>
      </c>
      <c r="T1690" s="107">
        <f t="shared" si="160"/>
        <v>754</v>
      </c>
      <c r="U1690" s="107">
        <f t="shared" si="161"/>
        <v>24</v>
      </c>
    </row>
    <row r="1691" spans="1:21" s="105" customFormat="1">
      <c r="A1691" s="111" t="s">
        <v>6423</v>
      </c>
      <c r="B1691" s="112"/>
      <c r="C1691" s="112"/>
      <c r="D1691" s="103"/>
      <c r="E1691" s="123"/>
      <c r="F1691" s="123"/>
      <c r="G1691" s="123"/>
      <c r="H1691" s="123"/>
      <c r="I1691" s="123"/>
      <c r="J1691" s="123"/>
      <c r="K1691" s="112"/>
      <c r="L1691" s="112"/>
      <c r="M1691" s="112"/>
      <c r="N1691" s="112"/>
      <c r="O1691" s="112"/>
      <c r="P1691" s="112"/>
      <c r="Q1691" s="113"/>
      <c r="R1691" s="113"/>
      <c r="S1691" s="147">
        <f t="shared" si="157"/>
        <v>0</v>
      </c>
      <c r="T1691" s="112"/>
      <c r="U1691" s="112"/>
    </row>
    <row r="1692" spans="1:21" s="110" customFormat="1">
      <c r="A1692" s="106" t="s">
        <v>5211</v>
      </c>
      <c r="B1692" s="107">
        <v>69</v>
      </c>
      <c r="C1692" s="107">
        <v>86</v>
      </c>
      <c r="D1692" s="108">
        <f t="shared" ref="D1692:D1732" si="162">B1692/C1692</f>
        <v>0.80232558139534882</v>
      </c>
      <c r="E1692" s="117">
        <v>6.3750000000000001E-2</v>
      </c>
      <c r="F1692" s="117">
        <v>3.8400000000000001E-3</v>
      </c>
      <c r="G1692" s="117">
        <v>0.99048000000000003</v>
      </c>
      <c r="H1692" s="117">
        <v>5.2839999999999998E-2</v>
      </c>
      <c r="I1692" s="117">
        <v>0.11272</v>
      </c>
      <c r="J1692" s="117">
        <v>2.2899999999999999E-3</v>
      </c>
      <c r="K1692" s="107">
        <v>733</v>
      </c>
      <c r="L1692" s="107">
        <v>122.53</v>
      </c>
      <c r="M1692" s="107">
        <v>699</v>
      </c>
      <c r="N1692" s="107">
        <v>26.95</v>
      </c>
      <c r="O1692" s="107">
        <v>689</v>
      </c>
      <c r="P1692" s="107">
        <v>13.26</v>
      </c>
      <c r="Q1692" s="109">
        <f t="shared" si="158"/>
        <v>6.0027285129604309</v>
      </c>
      <c r="R1692" s="109">
        <f t="shared" si="159"/>
        <v>31.633192698084144</v>
      </c>
      <c r="S1692" s="147">
        <f t="shared" si="157"/>
        <v>6.0027285129604309</v>
      </c>
      <c r="T1692" s="107">
        <f t="shared" si="160"/>
        <v>689</v>
      </c>
      <c r="U1692" s="107">
        <f t="shared" si="161"/>
        <v>13.26</v>
      </c>
    </row>
    <row r="1693" spans="1:21" s="110" customFormat="1">
      <c r="A1693" s="106" t="s">
        <v>5212</v>
      </c>
      <c r="B1693" s="107">
        <v>68</v>
      </c>
      <c r="C1693" s="107">
        <v>70</v>
      </c>
      <c r="D1693" s="108">
        <f t="shared" si="162"/>
        <v>0.97142857142857142</v>
      </c>
      <c r="E1693" s="117">
        <v>6.5250000000000002E-2</v>
      </c>
      <c r="F1693" s="117">
        <v>4.45E-3</v>
      </c>
      <c r="G1693" s="117">
        <v>1.01868</v>
      </c>
      <c r="H1693" s="117">
        <v>6.3149999999999998E-2</v>
      </c>
      <c r="I1693" s="117">
        <v>0.11327</v>
      </c>
      <c r="J1693" s="117">
        <v>2.5100000000000001E-3</v>
      </c>
      <c r="K1693" s="107">
        <v>782</v>
      </c>
      <c r="L1693" s="107">
        <v>137.24</v>
      </c>
      <c r="M1693" s="107">
        <v>713</v>
      </c>
      <c r="N1693" s="107">
        <v>31.76</v>
      </c>
      <c r="O1693" s="107">
        <v>692</v>
      </c>
      <c r="P1693" s="107">
        <v>14.55</v>
      </c>
      <c r="Q1693" s="109">
        <f t="shared" si="158"/>
        <v>11.508951406649615</v>
      </c>
      <c r="R1693" s="109">
        <f t="shared" si="159"/>
        <v>31.282252452411946</v>
      </c>
      <c r="S1693" s="147">
        <f t="shared" si="157"/>
        <v>11.508951406649615</v>
      </c>
      <c r="T1693" s="107">
        <f t="shared" si="160"/>
        <v>692</v>
      </c>
      <c r="U1693" s="107">
        <f t="shared" si="161"/>
        <v>14.55</v>
      </c>
    </row>
    <row r="1694" spans="1:21" s="110" customFormat="1">
      <c r="A1694" s="106" t="s">
        <v>5213</v>
      </c>
      <c r="B1694" s="107">
        <v>55</v>
      </c>
      <c r="C1694" s="107">
        <v>83</v>
      </c>
      <c r="D1694" s="108">
        <f t="shared" si="162"/>
        <v>0.66265060240963858</v>
      </c>
      <c r="E1694" s="117">
        <v>6.3839999999999994E-2</v>
      </c>
      <c r="F1694" s="117">
        <v>3.2299999999999998E-3</v>
      </c>
      <c r="G1694" s="117">
        <v>1.00386</v>
      </c>
      <c r="H1694" s="117">
        <v>4.2950000000000002E-2</v>
      </c>
      <c r="I1694" s="117">
        <v>0.11408</v>
      </c>
      <c r="J1694" s="117">
        <v>2.0799999999999998E-3</v>
      </c>
      <c r="K1694" s="107">
        <v>736</v>
      </c>
      <c r="L1694" s="107">
        <v>103.69</v>
      </c>
      <c r="M1694" s="107">
        <v>706</v>
      </c>
      <c r="N1694" s="107">
        <v>21.76</v>
      </c>
      <c r="O1694" s="107">
        <v>696</v>
      </c>
      <c r="P1694" s="107">
        <v>12.05</v>
      </c>
      <c r="Q1694" s="109">
        <f t="shared" si="158"/>
        <v>5.4347826086956541</v>
      </c>
      <c r="R1694" s="109">
        <f t="shared" si="159"/>
        <v>26.845737872320775</v>
      </c>
      <c r="S1694" s="147">
        <f t="shared" si="157"/>
        <v>5.4347826086956541</v>
      </c>
      <c r="T1694" s="107">
        <f t="shared" si="160"/>
        <v>696</v>
      </c>
      <c r="U1694" s="107">
        <f t="shared" si="161"/>
        <v>12.05</v>
      </c>
    </row>
    <row r="1695" spans="1:21" s="110" customFormat="1">
      <c r="A1695" s="106" t="s">
        <v>5214</v>
      </c>
      <c r="B1695" s="107">
        <v>128</v>
      </c>
      <c r="C1695" s="107">
        <v>148</v>
      </c>
      <c r="D1695" s="108">
        <f t="shared" si="162"/>
        <v>0.86486486486486491</v>
      </c>
      <c r="E1695" s="117">
        <v>6.7460000000000006E-2</v>
      </c>
      <c r="F1695" s="117">
        <v>3.0200000000000001E-3</v>
      </c>
      <c r="G1695" s="117">
        <v>1.03982</v>
      </c>
      <c r="H1695" s="117">
        <v>3.7260000000000001E-2</v>
      </c>
      <c r="I1695" s="117">
        <v>0.11183</v>
      </c>
      <c r="J1695" s="117">
        <v>1.9499999999999999E-3</v>
      </c>
      <c r="K1695" s="107">
        <v>852</v>
      </c>
      <c r="L1695" s="107">
        <v>90.32</v>
      </c>
      <c r="M1695" s="107">
        <v>724</v>
      </c>
      <c r="N1695" s="107">
        <v>18.55</v>
      </c>
      <c r="O1695" s="107">
        <v>683</v>
      </c>
      <c r="P1695" s="107">
        <v>11.29</v>
      </c>
      <c r="Q1695" s="109">
        <f t="shared" si="158"/>
        <v>19.835680751173712</v>
      </c>
      <c r="R1695" s="109">
        <f t="shared" si="159"/>
        <v>17.201725362567764</v>
      </c>
      <c r="S1695" s="147">
        <f t="shared" si="157"/>
        <v>19.835680751173712</v>
      </c>
      <c r="T1695" s="107">
        <f t="shared" si="160"/>
        <v>683</v>
      </c>
      <c r="U1695" s="107">
        <f t="shared" si="161"/>
        <v>11.29</v>
      </c>
    </row>
    <row r="1696" spans="1:21" s="110" customFormat="1">
      <c r="A1696" s="106" t="s">
        <v>5215</v>
      </c>
      <c r="B1696" s="107">
        <v>122</v>
      </c>
      <c r="C1696" s="107">
        <v>141</v>
      </c>
      <c r="D1696" s="108">
        <f t="shared" si="162"/>
        <v>0.86524822695035464</v>
      </c>
      <c r="E1696" s="117">
        <v>6.8150000000000002E-2</v>
      </c>
      <c r="F1696" s="117">
        <v>2.8300000000000001E-3</v>
      </c>
      <c r="G1696" s="117">
        <v>1.05854</v>
      </c>
      <c r="H1696" s="117">
        <v>3.372E-2</v>
      </c>
      <c r="I1696" s="117">
        <v>0.11269</v>
      </c>
      <c r="J1696" s="117">
        <v>1.89E-3</v>
      </c>
      <c r="K1696" s="107">
        <v>873</v>
      </c>
      <c r="L1696" s="107">
        <v>83.65</v>
      </c>
      <c r="M1696" s="107">
        <v>733</v>
      </c>
      <c r="N1696" s="107">
        <v>16.63</v>
      </c>
      <c r="O1696" s="107">
        <v>688</v>
      </c>
      <c r="P1696" s="107">
        <v>10.94</v>
      </c>
      <c r="Q1696" s="109">
        <f t="shared" si="158"/>
        <v>21.191294387170679</v>
      </c>
      <c r="R1696" s="109">
        <f t="shared" si="159"/>
        <v>15.309292897273044</v>
      </c>
      <c r="S1696" s="147">
        <f t="shared" si="157"/>
        <v>21.191294387170679</v>
      </c>
      <c r="T1696" s="107">
        <f t="shared" si="160"/>
        <v>688</v>
      </c>
      <c r="U1696" s="107">
        <f t="shared" si="161"/>
        <v>10.94</v>
      </c>
    </row>
    <row r="1697" spans="1:21" s="110" customFormat="1">
      <c r="A1697" s="106" t="s">
        <v>5216</v>
      </c>
      <c r="B1697" s="107">
        <v>109</v>
      </c>
      <c r="C1697" s="107">
        <v>141</v>
      </c>
      <c r="D1697" s="108">
        <f t="shared" si="162"/>
        <v>0.77304964539007093</v>
      </c>
      <c r="E1697" s="117">
        <v>6.5579999999999999E-2</v>
      </c>
      <c r="F1697" s="117">
        <v>2.8800000000000002E-3</v>
      </c>
      <c r="G1697" s="117">
        <v>1.0055499999999999</v>
      </c>
      <c r="H1697" s="117">
        <v>3.5060000000000001E-2</v>
      </c>
      <c r="I1697" s="117">
        <v>0.11124000000000001</v>
      </c>
      <c r="J1697" s="117">
        <v>1.91E-3</v>
      </c>
      <c r="K1697" s="107">
        <v>793</v>
      </c>
      <c r="L1697" s="107">
        <v>89.55</v>
      </c>
      <c r="M1697" s="107">
        <v>707</v>
      </c>
      <c r="N1697" s="107">
        <v>17.75</v>
      </c>
      <c r="O1697" s="107">
        <v>680</v>
      </c>
      <c r="P1697" s="107">
        <v>11.06</v>
      </c>
      <c r="Q1697" s="109">
        <f t="shared" si="158"/>
        <v>14.249684741488021</v>
      </c>
      <c r="R1697" s="109">
        <f t="shared" si="159"/>
        <v>19.566659859833297</v>
      </c>
      <c r="S1697" s="147">
        <f t="shared" si="157"/>
        <v>14.249684741488021</v>
      </c>
      <c r="T1697" s="107">
        <f t="shared" si="160"/>
        <v>680</v>
      </c>
      <c r="U1697" s="107">
        <f t="shared" si="161"/>
        <v>11.06</v>
      </c>
    </row>
    <row r="1698" spans="1:21" s="110" customFormat="1">
      <c r="A1698" s="106" t="s">
        <v>5217</v>
      </c>
      <c r="B1698" s="107">
        <v>82</v>
      </c>
      <c r="C1698" s="107">
        <v>92</v>
      </c>
      <c r="D1698" s="108">
        <f t="shared" si="162"/>
        <v>0.89130434782608692</v>
      </c>
      <c r="E1698" s="117">
        <v>6.54E-2</v>
      </c>
      <c r="F1698" s="117">
        <v>3.0500000000000002E-3</v>
      </c>
      <c r="G1698" s="117">
        <v>1.0341800000000001</v>
      </c>
      <c r="H1698" s="117">
        <v>3.9399999999999998E-2</v>
      </c>
      <c r="I1698" s="117">
        <v>0.11473</v>
      </c>
      <c r="J1698" s="117">
        <v>2.0100000000000001E-3</v>
      </c>
      <c r="K1698" s="107">
        <v>787</v>
      </c>
      <c r="L1698" s="107">
        <v>94.95</v>
      </c>
      <c r="M1698" s="107">
        <v>721</v>
      </c>
      <c r="N1698" s="107">
        <v>19.670000000000002</v>
      </c>
      <c r="O1698" s="107">
        <v>700</v>
      </c>
      <c r="P1698" s="107">
        <v>11.65</v>
      </c>
      <c r="Q1698" s="109">
        <f t="shared" si="158"/>
        <v>11.054637865311312</v>
      </c>
      <c r="R1698" s="109">
        <f t="shared" si="159"/>
        <v>21.665404684277505</v>
      </c>
      <c r="S1698" s="147">
        <f t="shared" si="157"/>
        <v>11.054637865311312</v>
      </c>
      <c r="T1698" s="107">
        <f t="shared" si="160"/>
        <v>700</v>
      </c>
      <c r="U1698" s="107">
        <f t="shared" si="161"/>
        <v>11.65</v>
      </c>
    </row>
    <row r="1699" spans="1:21" s="110" customFormat="1">
      <c r="A1699" s="106" t="s">
        <v>5218</v>
      </c>
      <c r="B1699" s="107">
        <v>99</v>
      </c>
      <c r="C1699" s="107">
        <v>86</v>
      </c>
      <c r="D1699" s="108">
        <f t="shared" si="162"/>
        <v>1.1511627906976745</v>
      </c>
      <c r="E1699" s="117">
        <v>6.3810000000000006E-2</v>
      </c>
      <c r="F1699" s="117">
        <v>3.2699999999999999E-3</v>
      </c>
      <c r="G1699" s="117">
        <v>0.98670000000000002</v>
      </c>
      <c r="H1699" s="117">
        <v>4.2849999999999999E-2</v>
      </c>
      <c r="I1699" s="117">
        <v>0.11218</v>
      </c>
      <c r="J1699" s="117">
        <v>2.0699999999999998E-3</v>
      </c>
      <c r="K1699" s="107">
        <v>736</v>
      </c>
      <c r="L1699" s="107">
        <v>104.91</v>
      </c>
      <c r="M1699" s="107">
        <v>697</v>
      </c>
      <c r="N1699" s="107">
        <v>21.9</v>
      </c>
      <c r="O1699" s="107">
        <v>685</v>
      </c>
      <c r="P1699" s="107">
        <v>12</v>
      </c>
      <c r="Q1699" s="109">
        <f t="shared" si="158"/>
        <v>6.9293478260869517</v>
      </c>
      <c r="R1699" s="109">
        <f t="shared" si="159"/>
        <v>26.732352461550612</v>
      </c>
      <c r="S1699" s="147">
        <f t="shared" si="157"/>
        <v>6.9293478260869517</v>
      </c>
      <c r="T1699" s="107">
        <f t="shared" si="160"/>
        <v>685</v>
      </c>
      <c r="U1699" s="107">
        <f t="shared" si="161"/>
        <v>12</v>
      </c>
    </row>
    <row r="1700" spans="1:21" s="110" customFormat="1">
      <c r="A1700" s="106" t="s">
        <v>5219</v>
      </c>
      <c r="B1700" s="107">
        <v>108</v>
      </c>
      <c r="C1700" s="107">
        <v>142</v>
      </c>
      <c r="D1700" s="108">
        <f t="shared" si="162"/>
        <v>0.76056338028169013</v>
      </c>
      <c r="E1700" s="117">
        <v>6.5509999999999999E-2</v>
      </c>
      <c r="F1700" s="117">
        <v>2.7799999999999999E-3</v>
      </c>
      <c r="G1700" s="117">
        <v>1.02738</v>
      </c>
      <c r="H1700" s="117">
        <v>3.388E-2</v>
      </c>
      <c r="I1700" s="117">
        <v>0.11378000000000001</v>
      </c>
      <c r="J1700" s="117">
        <v>1.92E-3</v>
      </c>
      <c r="K1700" s="107">
        <v>791</v>
      </c>
      <c r="L1700" s="107">
        <v>86.53</v>
      </c>
      <c r="M1700" s="107">
        <v>718</v>
      </c>
      <c r="N1700" s="107">
        <v>16.97</v>
      </c>
      <c r="O1700" s="107">
        <v>695</v>
      </c>
      <c r="P1700" s="107">
        <v>11.11</v>
      </c>
      <c r="Q1700" s="109">
        <f t="shared" si="158"/>
        <v>12.136536030341338</v>
      </c>
      <c r="R1700" s="109">
        <f t="shared" si="159"/>
        <v>19.427489002591823</v>
      </c>
      <c r="S1700" s="147">
        <f t="shared" si="157"/>
        <v>12.136536030341338</v>
      </c>
      <c r="T1700" s="107">
        <f t="shared" si="160"/>
        <v>695</v>
      </c>
      <c r="U1700" s="107">
        <f t="shared" si="161"/>
        <v>11.11</v>
      </c>
    </row>
    <row r="1701" spans="1:21" s="110" customFormat="1">
      <c r="A1701" s="106" t="s">
        <v>5220</v>
      </c>
      <c r="B1701" s="107">
        <v>75</v>
      </c>
      <c r="C1701" s="107">
        <v>92</v>
      </c>
      <c r="D1701" s="108">
        <f t="shared" si="162"/>
        <v>0.81521739130434778</v>
      </c>
      <c r="E1701" s="117">
        <v>6.8210000000000007E-2</v>
      </c>
      <c r="F1701" s="117">
        <v>3.2699999999999999E-3</v>
      </c>
      <c r="G1701" s="117">
        <v>1.06792</v>
      </c>
      <c r="H1701" s="117">
        <v>4.2189999999999998E-2</v>
      </c>
      <c r="I1701" s="117">
        <v>0.11360000000000001</v>
      </c>
      <c r="J1701" s="117">
        <v>2.0400000000000001E-3</v>
      </c>
      <c r="K1701" s="107">
        <v>875</v>
      </c>
      <c r="L1701" s="107">
        <v>96.12</v>
      </c>
      <c r="M1701" s="107">
        <v>738</v>
      </c>
      <c r="N1701" s="107">
        <v>20.72</v>
      </c>
      <c r="O1701" s="107">
        <v>694</v>
      </c>
      <c r="P1701" s="107">
        <v>11.8</v>
      </c>
      <c r="Q1701" s="109">
        <f t="shared" si="158"/>
        <v>20.685714285714283</v>
      </c>
      <c r="R1701" s="109">
        <f t="shared" si="159"/>
        <v>17.633072621460318</v>
      </c>
      <c r="S1701" s="147">
        <f t="shared" si="157"/>
        <v>20.685714285714283</v>
      </c>
      <c r="T1701" s="107">
        <f t="shared" si="160"/>
        <v>694</v>
      </c>
      <c r="U1701" s="107">
        <f t="shared" si="161"/>
        <v>11.8</v>
      </c>
    </row>
    <row r="1702" spans="1:21" s="110" customFormat="1">
      <c r="A1702" s="106" t="s">
        <v>5221</v>
      </c>
      <c r="B1702" s="107">
        <v>147</v>
      </c>
      <c r="C1702" s="107">
        <v>151</v>
      </c>
      <c r="D1702" s="108">
        <f t="shared" si="162"/>
        <v>0.97350993377483441</v>
      </c>
      <c r="E1702" s="117">
        <v>7.2919999999999999E-2</v>
      </c>
      <c r="F1702" s="117">
        <v>2.8700000000000002E-3</v>
      </c>
      <c r="G1702" s="117">
        <v>1.145</v>
      </c>
      <c r="H1702" s="117">
        <v>3.3160000000000002E-2</v>
      </c>
      <c r="I1702" s="117">
        <v>0.11391999999999999</v>
      </c>
      <c r="J1702" s="117">
        <v>1.8799999999999999E-3</v>
      </c>
      <c r="K1702" s="107">
        <v>1012</v>
      </c>
      <c r="L1702" s="107">
        <v>77.67</v>
      </c>
      <c r="M1702" s="107">
        <v>775</v>
      </c>
      <c r="N1702" s="107">
        <v>15.7</v>
      </c>
      <c r="O1702" s="107">
        <v>695</v>
      </c>
      <c r="P1702" s="107">
        <v>10.85</v>
      </c>
      <c r="Q1702" s="109">
        <f t="shared" si="158"/>
        <v>31.324110671936754</v>
      </c>
      <c r="R1702" s="109">
        <f t="shared" si="159"/>
        <v>10.757485733564859</v>
      </c>
      <c r="S1702" s="147" t="str">
        <f t="shared" si="157"/>
        <v>X</v>
      </c>
      <c r="T1702" s="107">
        <f t="shared" si="160"/>
        <v>695</v>
      </c>
      <c r="U1702" s="107">
        <f t="shared" si="161"/>
        <v>10.85</v>
      </c>
    </row>
    <row r="1703" spans="1:21" s="110" customFormat="1">
      <c r="A1703" s="106" t="s">
        <v>5222</v>
      </c>
      <c r="B1703" s="107">
        <v>92</v>
      </c>
      <c r="C1703" s="107">
        <v>121</v>
      </c>
      <c r="D1703" s="108">
        <f t="shared" si="162"/>
        <v>0.76033057851239672</v>
      </c>
      <c r="E1703" s="117">
        <v>6.5000000000000002E-2</v>
      </c>
      <c r="F1703" s="117">
        <v>2.9299999999999999E-3</v>
      </c>
      <c r="G1703" s="117">
        <v>1.01657</v>
      </c>
      <c r="H1703" s="117">
        <v>3.6859999999999997E-2</v>
      </c>
      <c r="I1703" s="117">
        <v>0.11346000000000001</v>
      </c>
      <c r="J1703" s="117">
        <v>1.98E-3</v>
      </c>
      <c r="K1703" s="107">
        <v>775</v>
      </c>
      <c r="L1703" s="107">
        <v>92.2</v>
      </c>
      <c r="M1703" s="107">
        <v>712</v>
      </c>
      <c r="N1703" s="107">
        <v>18.559999999999999</v>
      </c>
      <c r="O1703" s="107">
        <v>693</v>
      </c>
      <c r="P1703" s="107">
        <v>11.45</v>
      </c>
      <c r="Q1703" s="109">
        <f t="shared" si="158"/>
        <v>10.580645161290326</v>
      </c>
      <c r="R1703" s="109">
        <f t="shared" si="159"/>
        <v>21.480243058241999</v>
      </c>
      <c r="S1703" s="147">
        <f t="shared" si="157"/>
        <v>10.580645161290326</v>
      </c>
      <c r="T1703" s="107">
        <f t="shared" si="160"/>
        <v>693</v>
      </c>
      <c r="U1703" s="107">
        <f t="shared" si="161"/>
        <v>11.45</v>
      </c>
    </row>
    <row r="1704" spans="1:21" s="110" customFormat="1">
      <c r="A1704" s="106" t="s">
        <v>5223</v>
      </c>
      <c r="B1704" s="107">
        <v>126</v>
      </c>
      <c r="C1704" s="107">
        <v>134</v>
      </c>
      <c r="D1704" s="108">
        <f t="shared" si="162"/>
        <v>0.94029850746268662</v>
      </c>
      <c r="E1704" s="117">
        <v>6.6600000000000006E-2</v>
      </c>
      <c r="F1704" s="117">
        <v>2.7699999999999999E-3</v>
      </c>
      <c r="G1704" s="117">
        <v>1.04982</v>
      </c>
      <c r="H1704" s="117">
        <v>3.3550000000000003E-2</v>
      </c>
      <c r="I1704" s="117">
        <v>0.11436</v>
      </c>
      <c r="J1704" s="117">
        <v>1.92E-3</v>
      </c>
      <c r="K1704" s="107">
        <v>825</v>
      </c>
      <c r="L1704" s="107">
        <v>84.58</v>
      </c>
      <c r="M1704" s="107">
        <v>729</v>
      </c>
      <c r="N1704" s="107">
        <v>16.62</v>
      </c>
      <c r="O1704" s="107">
        <v>698</v>
      </c>
      <c r="P1704" s="107">
        <v>11.12</v>
      </c>
      <c r="Q1704" s="109">
        <f t="shared" si="158"/>
        <v>15.393939393939393</v>
      </c>
      <c r="R1704" s="109">
        <f t="shared" si="159"/>
        <v>17.556035318549863</v>
      </c>
      <c r="S1704" s="147">
        <f t="shared" si="157"/>
        <v>15.393939393939393</v>
      </c>
      <c r="T1704" s="107">
        <f t="shared" si="160"/>
        <v>698</v>
      </c>
      <c r="U1704" s="107">
        <f t="shared" si="161"/>
        <v>11.12</v>
      </c>
    </row>
    <row r="1705" spans="1:21" s="110" customFormat="1">
      <c r="A1705" s="106" t="s">
        <v>5224</v>
      </c>
      <c r="B1705" s="107">
        <v>64</v>
      </c>
      <c r="C1705" s="107">
        <v>93</v>
      </c>
      <c r="D1705" s="108">
        <f t="shared" si="162"/>
        <v>0.68817204301075274</v>
      </c>
      <c r="E1705" s="117">
        <v>6.6229999999999997E-2</v>
      </c>
      <c r="F1705" s="117">
        <v>3.9500000000000004E-3</v>
      </c>
      <c r="G1705" s="117">
        <v>1.01468</v>
      </c>
      <c r="H1705" s="117">
        <v>5.3339999999999999E-2</v>
      </c>
      <c r="I1705" s="117">
        <v>0.11114</v>
      </c>
      <c r="J1705" s="117">
        <v>2.2699999999999999E-3</v>
      </c>
      <c r="K1705" s="107">
        <v>814</v>
      </c>
      <c r="L1705" s="107">
        <v>119.85</v>
      </c>
      <c r="M1705" s="107">
        <v>711</v>
      </c>
      <c r="N1705" s="107">
        <v>26.88</v>
      </c>
      <c r="O1705" s="107">
        <v>679</v>
      </c>
      <c r="P1705" s="107">
        <v>13.15</v>
      </c>
      <c r="Q1705" s="109">
        <f t="shared" si="158"/>
        <v>16.584766584766587</v>
      </c>
      <c r="R1705" s="109">
        <f t="shared" si="159"/>
        <v>24.775010596001408</v>
      </c>
      <c r="S1705" s="147">
        <f t="shared" si="157"/>
        <v>16.584766584766587</v>
      </c>
      <c r="T1705" s="107">
        <f t="shared" si="160"/>
        <v>679</v>
      </c>
      <c r="U1705" s="107">
        <f t="shared" si="161"/>
        <v>13.15</v>
      </c>
    </row>
    <row r="1706" spans="1:21" s="110" customFormat="1">
      <c r="A1706" s="106" t="s">
        <v>5225</v>
      </c>
      <c r="B1706" s="107">
        <v>101</v>
      </c>
      <c r="C1706" s="107">
        <v>104</v>
      </c>
      <c r="D1706" s="108">
        <f t="shared" si="162"/>
        <v>0.97115384615384615</v>
      </c>
      <c r="E1706" s="117">
        <v>6.6879999999999995E-2</v>
      </c>
      <c r="F1706" s="117">
        <v>3.0599999999999998E-3</v>
      </c>
      <c r="G1706" s="117">
        <v>1.11076</v>
      </c>
      <c r="H1706" s="117">
        <v>4.1000000000000002E-2</v>
      </c>
      <c r="I1706" s="117">
        <v>0.12048</v>
      </c>
      <c r="J1706" s="117">
        <v>2.1199999999999999E-3</v>
      </c>
      <c r="K1706" s="107">
        <v>834</v>
      </c>
      <c r="L1706" s="107">
        <v>92.47</v>
      </c>
      <c r="M1706" s="107">
        <v>759</v>
      </c>
      <c r="N1706" s="107">
        <v>19.72</v>
      </c>
      <c r="O1706" s="107">
        <v>733</v>
      </c>
      <c r="P1706" s="107">
        <v>12.23</v>
      </c>
      <c r="Q1706" s="109">
        <f t="shared" si="158"/>
        <v>12.110311750599523</v>
      </c>
      <c r="R1706" s="109">
        <f t="shared" si="159"/>
        <v>19.709028150801608</v>
      </c>
      <c r="S1706" s="147">
        <f t="shared" si="157"/>
        <v>12.110311750599523</v>
      </c>
      <c r="T1706" s="107">
        <f t="shared" si="160"/>
        <v>733</v>
      </c>
      <c r="U1706" s="107">
        <f t="shared" si="161"/>
        <v>12.23</v>
      </c>
    </row>
    <row r="1707" spans="1:21" s="110" customFormat="1">
      <c r="A1707" s="106" t="s">
        <v>5226</v>
      </c>
      <c r="B1707" s="107">
        <v>104</v>
      </c>
      <c r="C1707" s="107">
        <v>156</v>
      </c>
      <c r="D1707" s="108">
        <f t="shared" si="162"/>
        <v>0.66666666666666663</v>
      </c>
      <c r="E1707" s="117">
        <v>6.88E-2</v>
      </c>
      <c r="F1707" s="117">
        <v>2.8400000000000001E-3</v>
      </c>
      <c r="G1707" s="117">
        <v>1.05389</v>
      </c>
      <c r="H1707" s="117">
        <v>3.322E-2</v>
      </c>
      <c r="I1707" s="117">
        <v>0.11111</v>
      </c>
      <c r="J1707" s="117">
        <v>1.8699999999999999E-3</v>
      </c>
      <c r="K1707" s="107">
        <v>893</v>
      </c>
      <c r="L1707" s="107">
        <v>83.09</v>
      </c>
      <c r="M1707" s="107">
        <v>731</v>
      </c>
      <c r="N1707" s="107">
        <v>16.420000000000002</v>
      </c>
      <c r="O1707" s="107">
        <v>679</v>
      </c>
      <c r="P1707" s="107">
        <v>10.86</v>
      </c>
      <c r="Q1707" s="109">
        <f t="shared" si="158"/>
        <v>23.964165733482645</v>
      </c>
      <c r="R1707" s="109">
        <f t="shared" si="159"/>
        <v>14.357171019315665</v>
      </c>
      <c r="S1707" s="147">
        <f t="shared" si="157"/>
        <v>23.964165733482645</v>
      </c>
      <c r="T1707" s="107">
        <f t="shared" si="160"/>
        <v>679</v>
      </c>
      <c r="U1707" s="107">
        <f t="shared" si="161"/>
        <v>10.86</v>
      </c>
    </row>
    <row r="1708" spans="1:21" s="110" customFormat="1">
      <c r="A1708" s="106" t="s">
        <v>5227</v>
      </c>
      <c r="B1708" s="107">
        <v>105</v>
      </c>
      <c r="C1708" s="107">
        <v>128</v>
      </c>
      <c r="D1708" s="108">
        <f t="shared" si="162"/>
        <v>0.8203125</v>
      </c>
      <c r="E1708" s="117">
        <v>6.6680000000000003E-2</v>
      </c>
      <c r="F1708" s="117">
        <v>2.9199999999999999E-3</v>
      </c>
      <c r="G1708" s="117">
        <v>1.12053</v>
      </c>
      <c r="H1708" s="117">
        <v>3.8769999999999999E-2</v>
      </c>
      <c r="I1708" s="117">
        <v>0.12189</v>
      </c>
      <c r="J1708" s="117">
        <v>2.1099999999999999E-3</v>
      </c>
      <c r="K1708" s="107">
        <v>828</v>
      </c>
      <c r="L1708" s="107">
        <v>88.84</v>
      </c>
      <c r="M1708" s="107">
        <v>763</v>
      </c>
      <c r="N1708" s="107">
        <v>18.559999999999999</v>
      </c>
      <c r="O1708" s="107">
        <v>741</v>
      </c>
      <c r="P1708" s="107">
        <v>12.14</v>
      </c>
      <c r="Q1708" s="109">
        <f t="shared" si="158"/>
        <v>10.507246376811597</v>
      </c>
      <c r="R1708" s="109">
        <f t="shared" si="159"/>
        <v>19.426781423767959</v>
      </c>
      <c r="S1708" s="147">
        <f t="shared" si="157"/>
        <v>10.507246376811597</v>
      </c>
      <c r="T1708" s="107">
        <f t="shared" si="160"/>
        <v>741</v>
      </c>
      <c r="U1708" s="107">
        <f t="shared" si="161"/>
        <v>12.14</v>
      </c>
    </row>
    <row r="1709" spans="1:21" s="110" customFormat="1">
      <c r="A1709" s="106" t="s">
        <v>5228</v>
      </c>
      <c r="B1709" s="107">
        <v>112</v>
      </c>
      <c r="C1709" s="107">
        <v>131</v>
      </c>
      <c r="D1709" s="108">
        <f t="shared" si="162"/>
        <v>0.85496183206106868</v>
      </c>
      <c r="E1709" s="117">
        <v>6.7089999999999997E-2</v>
      </c>
      <c r="F1709" s="117">
        <v>2.8500000000000001E-3</v>
      </c>
      <c r="G1709" s="117">
        <v>1.12507</v>
      </c>
      <c r="H1709" s="117">
        <v>3.7139999999999999E-2</v>
      </c>
      <c r="I1709" s="117">
        <v>0.12163</v>
      </c>
      <c r="J1709" s="117">
        <v>2.0799999999999998E-3</v>
      </c>
      <c r="K1709" s="107">
        <v>841</v>
      </c>
      <c r="L1709" s="107">
        <v>86.12</v>
      </c>
      <c r="M1709" s="107">
        <v>765</v>
      </c>
      <c r="N1709" s="107">
        <v>17.75</v>
      </c>
      <c r="O1709" s="107">
        <v>740</v>
      </c>
      <c r="P1709" s="107">
        <v>11.94</v>
      </c>
      <c r="Q1709" s="109">
        <f t="shared" si="158"/>
        <v>12.009512485136742</v>
      </c>
      <c r="R1709" s="109">
        <f t="shared" si="159"/>
        <v>18.243118700643375</v>
      </c>
      <c r="S1709" s="147">
        <f t="shared" si="157"/>
        <v>12.009512485136742</v>
      </c>
      <c r="T1709" s="107">
        <f t="shared" si="160"/>
        <v>740</v>
      </c>
      <c r="U1709" s="107">
        <f t="shared" si="161"/>
        <v>11.94</v>
      </c>
    </row>
    <row r="1710" spans="1:21" s="110" customFormat="1">
      <c r="A1710" s="106" t="s">
        <v>5229</v>
      </c>
      <c r="B1710" s="107">
        <v>68</v>
      </c>
      <c r="C1710" s="107">
        <v>98</v>
      </c>
      <c r="D1710" s="108">
        <f t="shared" si="162"/>
        <v>0.69387755102040816</v>
      </c>
      <c r="E1710" s="117">
        <v>6.6900000000000001E-2</v>
      </c>
      <c r="F1710" s="117">
        <v>3.13E-3</v>
      </c>
      <c r="G1710" s="117">
        <v>1.0550999999999999</v>
      </c>
      <c r="H1710" s="117">
        <v>4.0250000000000001E-2</v>
      </c>
      <c r="I1710" s="117">
        <v>0.11439000000000001</v>
      </c>
      <c r="J1710" s="117">
        <v>2.0500000000000002E-3</v>
      </c>
      <c r="K1710" s="107">
        <v>835</v>
      </c>
      <c r="L1710" s="107">
        <v>94.63</v>
      </c>
      <c r="M1710" s="107">
        <v>731</v>
      </c>
      <c r="N1710" s="107">
        <v>19.89</v>
      </c>
      <c r="O1710" s="107">
        <v>698</v>
      </c>
      <c r="P1710" s="107">
        <v>11.87</v>
      </c>
      <c r="Q1710" s="109">
        <f t="shared" si="158"/>
        <v>16.407185628742514</v>
      </c>
      <c r="R1710" s="109">
        <f t="shared" si="159"/>
        <v>19.159162662851681</v>
      </c>
      <c r="S1710" s="147">
        <f t="shared" si="157"/>
        <v>16.407185628742514</v>
      </c>
      <c r="T1710" s="107">
        <f t="shared" si="160"/>
        <v>698</v>
      </c>
      <c r="U1710" s="107">
        <f t="shared" si="161"/>
        <v>11.87</v>
      </c>
    </row>
    <row r="1711" spans="1:21" s="110" customFormat="1">
      <c r="A1711" s="106" t="s">
        <v>5230</v>
      </c>
      <c r="B1711" s="107">
        <v>101</v>
      </c>
      <c r="C1711" s="107">
        <v>128</v>
      </c>
      <c r="D1711" s="108">
        <f t="shared" si="162"/>
        <v>0.7890625</v>
      </c>
      <c r="E1711" s="117">
        <v>6.8010000000000001E-2</v>
      </c>
      <c r="F1711" s="117">
        <v>2.5999999999999999E-3</v>
      </c>
      <c r="G1711" s="117">
        <v>1.1095699999999999</v>
      </c>
      <c r="H1711" s="117">
        <v>3.049E-2</v>
      </c>
      <c r="I1711" s="117">
        <v>0.11833</v>
      </c>
      <c r="J1711" s="117">
        <v>1.9300000000000001E-3</v>
      </c>
      <c r="K1711" s="107">
        <v>869</v>
      </c>
      <c r="L1711" s="107">
        <v>77.28</v>
      </c>
      <c r="M1711" s="107">
        <v>758</v>
      </c>
      <c r="N1711" s="107">
        <v>14.67</v>
      </c>
      <c r="O1711" s="107">
        <v>721</v>
      </c>
      <c r="P1711" s="107">
        <v>11.1</v>
      </c>
      <c r="Q1711" s="109">
        <f t="shared" si="158"/>
        <v>17.031070195627162</v>
      </c>
      <c r="R1711" s="109">
        <f t="shared" si="159"/>
        <v>14.976316905256869</v>
      </c>
      <c r="S1711" s="147">
        <f t="shared" si="157"/>
        <v>17.031070195627162</v>
      </c>
      <c r="T1711" s="107">
        <f t="shared" si="160"/>
        <v>721</v>
      </c>
      <c r="U1711" s="107">
        <f t="shared" si="161"/>
        <v>11.1</v>
      </c>
    </row>
    <row r="1712" spans="1:21" s="110" customFormat="1">
      <c r="A1712" s="106" t="s">
        <v>5231</v>
      </c>
      <c r="B1712" s="107">
        <v>149</v>
      </c>
      <c r="C1712" s="107">
        <v>149</v>
      </c>
      <c r="D1712" s="108">
        <f t="shared" si="162"/>
        <v>1</v>
      </c>
      <c r="E1712" s="117">
        <v>6.9769999999999999E-2</v>
      </c>
      <c r="F1712" s="117">
        <v>2.7499999999999998E-3</v>
      </c>
      <c r="G1712" s="117">
        <v>1.1569100000000001</v>
      </c>
      <c r="H1712" s="117">
        <v>3.3489999999999999E-2</v>
      </c>
      <c r="I1712" s="117">
        <v>0.12026000000000001</v>
      </c>
      <c r="J1712" s="117">
        <v>1.99E-3</v>
      </c>
      <c r="K1712" s="107">
        <v>922</v>
      </c>
      <c r="L1712" s="107">
        <v>78.88</v>
      </c>
      <c r="M1712" s="107">
        <v>781</v>
      </c>
      <c r="N1712" s="107">
        <v>15.77</v>
      </c>
      <c r="O1712" s="107">
        <v>732</v>
      </c>
      <c r="P1712" s="107">
        <v>11.47</v>
      </c>
      <c r="Q1712" s="109">
        <f t="shared" si="158"/>
        <v>20.607375271149674</v>
      </c>
      <c r="R1712" s="109">
        <f t="shared" si="159"/>
        <v>13.81054799487827</v>
      </c>
      <c r="S1712" s="147">
        <f t="shared" si="157"/>
        <v>20.607375271149674</v>
      </c>
      <c r="T1712" s="107">
        <f t="shared" si="160"/>
        <v>732</v>
      </c>
      <c r="U1712" s="107">
        <f t="shared" si="161"/>
        <v>11.47</v>
      </c>
    </row>
    <row r="1713" spans="1:21" s="110" customFormat="1">
      <c r="A1713" s="106" t="s">
        <v>5232</v>
      </c>
      <c r="B1713" s="107">
        <v>261</v>
      </c>
      <c r="C1713" s="107">
        <v>189</v>
      </c>
      <c r="D1713" s="108">
        <f t="shared" si="162"/>
        <v>1.3809523809523809</v>
      </c>
      <c r="E1713" s="117">
        <v>7.1650000000000005E-2</v>
      </c>
      <c r="F1713" s="117">
        <v>2.66E-3</v>
      </c>
      <c r="G1713" s="117">
        <v>1.20675</v>
      </c>
      <c r="H1713" s="117">
        <v>3.125E-2</v>
      </c>
      <c r="I1713" s="117">
        <v>0.12214</v>
      </c>
      <c r="J1713" s="117">
        <v>1.98E-3</v>
      </c>
      <c r="K1713" s="107">
        <v>976</v>
      </c>
      <c r="L1713" s="107">
        <v>73.83</v>
      </c>
      <c r="M1713" s="107">
        <v>804</v>
      </c>
      <c r="N1713" s="107">
        <v>14.38</v>
      </c>
      <c r="O1713" s="107">
        <v>743</v>
      </c>
      <c r="P1713" s="107">
        <v>11.37</v>
      </c>
      <c r="Q1713" s="109">
        <f t="shared" si="158"/>
        <v>23.872950819672134</v>
      </c>
      <c r="R1713" s="109">
        <f t="shared" si="159"/>
        <v>11.750640408989975</v>
      </c>
      <c r="S1713" s="147" t="str">
        <f t="shared" si="157"/>
        <v>X</v>
      </c>
      <c r="T1713" s="107">
        <f t="shared" si="160"/>
        <v>743</v>
      </c>
      <c r="U1713" s="107">
        <f t="shared" si="161"/>
        <v>11.37</v>
      </c>
    </row>
    <row r="1714" spans="1:21" s="110" customFormat="1">
      <c r="A1714" s="106" t="s">
        <v>5233</v>
      </c>
      <c r="B1714" s="107">
        <v>215</v>
      </c>
      <c r="C1714" s="107">
        <v>125</v>
      </c>
      <c r="D1714" s="108">
        <f t="shared" si="162"/>
        <v>1.72</v>
      </c>
      <c r="E1714" s="117">
        <v>6.4219999999999999E-2</v>
      </c>
      <c r="F1714" s="117">
        <v>2.6700000000000001E-3</v>
      </c>
      <c r="G1714" s="117">
        <v>1.0104200000000001</v>
      </c>
      <c r="H1714" s="117">
        <v>3.2070000000000001E-2</v>
      </c>
      <c r="I1714" s="117">
        <v>0.11411</v>
      </c>
      <c r="J1714" s="117">
        <v>1.92E-3</v>
      </c>
      <c r="K1714" s="107">
        <v>749</v>
      </c>
      <c r="L1714" s="107">
        <v>85.38</v>
      </c>
      <c r="M1714" s="107">
        <v>709</v>
      </c>
      <c r="N1714" s="107">
        <v>16.2</v>
      </c>
      <c r="O1714" s="107">
        <v>697</v>
      </c>
      <c r="P1714" s="107">
        <v>11.1</v>
      </c>
      <c r="Q1714" s="109">
        <f t="shared" si="158"/>
        <v>6.9425901201602187</v>
      </c>
      <c r="R1714" s="109">
        <f t="shared" si="159"/>
        <v>21.421639357217007</v>
      </c>
      <c r="S1714" s="147">
        <f t="shared" si="157"/>
        <v>6.9425901201602187</v>
      </c>
      <c r="T1714" s="107">
        <f t="shared" si="160"/>
        <v>697</v>
      </c>
      <c r="U1714" s="107">
        <f t="shared" si="161"/>
        <v>11.1</v>
      </c>
    </row>
    <row r="1715" spans="1:21" s="110" customFormat="1">
      <c r="A1715" s="106" t="s">
        <v>5234</v>
      </c>
      <c r="B1715" s="107">
        <v>52</v>
      </c>
      <c r="C1715" s="107">
        <v>73</v>
      </c>
      <c r="D1715" s="108">
        <f t="shared" si="162"/>
        <v>0.71232876712328763</v>
      </c>
      <c r="E1715" s="117">
        <v>6.8540000000000004E-2</v>
      </c>
      <c r="F1715" s="117">
        <v>3.29E-3</v>
      </c>
      <c r="G1715" s="117">
        <v>1.1644600000000001</v>
      </c>
      <c r="H1715" s="117">
        <v>4.6149999999999997E-2</v>
      </c>
      <c r="I1715" s="117">
        <v>0.12321</v>
      </c>
      <c r="J1715" s="117">
        <v>2.2300000000000002E-3</v>
      </c>
      <c r="K1715" s="107">
        <v>885</v>
      </c>
      <c r="L1715" s="107">
        <v>96.33</v>
      </c>
      <c r="M1715" s="107">
        <v>784</v>
      </c>
      <c r="N1715" s="107">
        <v>21.65</v>
      </c>
      <c r="O1715" s="107">
        <v>749</v>
      </c>
      <c r="P1715" s="107">
        <v>12.81</v>
      </c>
      <c r="Q1715" s="109">
        <f t="shared" si="158"/>
        <v>15.367231638418078</v>
      </c>
      <c r="R1715" s="109">
        <f t="shared" si="159"/>
        <v>18.650170375547482</v>
      </c>
      <c r="S1715" s="147">
        <f t="shared" si="157"/>
        <v>15.367231638418078</v>
      </c>
      <c r="T1715" s="107">
        <f t="shared" si="160"/>
        <v>749</v>
      </c>
      <c r="U1715" s="107">
        <f t="shared" si="161"/>
        <v>12.81</v>
      </c>
    </row>
    <row r="1716" spans="1:21" s="110" customFormat="1">
      <c r="A1716" s="106" t="s">
        <v>5235</v>
      </c>
      <c r="B1716" s="107">
        <v>106</v>
      </c>
      <c r="C1716" s="107">
        <v>119</v>
      </c>
      <c r="D1716" s="108">
        <f t="shared" si="162"/>
        <v>0.89075630252100846</v>
      </c>
      <c r="E1716" s="117">
        <v>6.7790000000000003E-2</v>
      </c>
      <c r="F1716" s="117">
        <v>2.63E-3</v>
      </c>
      <c r="G1716" s="117">
        <v>1.15005</v>
      </c>
      <c r="H1716" s="117">
        <v>3.2469999999999999E-2</v>
      </c>
      <c r="I1716" s="117">
        <v>0.12302</v>
      </c>
      <c r="J1716" s="117">
        <v>2.0200000000000001E-3</v>
      </c>
      <c r="K1716" s="107">
        <v>862</v>
      </c>
      <c r="L1716" s="107">
        <v>78.55</v>
      </c>
      <c r="M1716" s="107">
        <v>777</v>
      </c>
      <c r="N1716" s="107">
        <v>15.33</v>
      </c>
      <c r="O1716" s="107">
        <v>748</v>
      </c>
      <c r="P1716" s="107">
        <v>11.61</v>
      </c>
      <c r="Q1716" s="109">
        <f t="shared" si="158"/>
        <v>13.225058004640367</v>
      </c>
      <c r="R1716" s="109">
        <f t="shared" si="159"/>
        <v>16.042555546850924</v>
      </c>
      <c r="S1716" s="147">
        <f t="shared" si="157"/>
        <v>13.225058004640367</v>
      </c>
      <c r="T1716" s="107">
        <f t="shared" si="160"/>
        <v>748</v>
      </c>
      <c r="U1716" s="107">
        <f t="shared" si="161"/>
        <v>11.61</v>
      </c>
    </row>
    <row r="1717" spans="1:21" s="105" customFormat="1">
      <c r="A1717" s="111" t="s">
        <v>6578</v>
      </c>
      <c r="B1717" s="112"/>
      <c r="C1717" s="112"/>
      <c r="D1717" s="103"/>
      <c r="E1717" s="123"/>
      <c r="F1717" s="123"/>
      <c r="G1717" s="123"/>
      <c r="H1717" s="123"/>
      <c r="I1717" s="123"/>
      <c r="J1717" s="123"/>
      <c r="K1717" s="112"/>
      <c r="L1717" s="112"/>
      <c r="M1717" s="112"/>
      <c r="N1717" s="112"/>
      <c r="O1717" s="112"/>
      <c r="P1717" s="112"/>
      <c r="Q1717" s="113"/>
      <c r="R1717" s="113"/>
      <c r="S1717" s="147">
        <f t="shared" si="157"/>
        <v>0</v>
      </c>
      <c r="T1717" s="112"/>
      <c r="U1717" s="112"/>
    </row>
    <row r="1718" spans="1:21" s="110" customFormat="1">
      <c r="A1718" s="106" t="s">
        <v>5236</v>
      </c>
      <c r="B1718" s="107">
        <v>127</v>
      </c>
      <c r="C1718" s="107">
        <v>201</v>
      </c>
      <c r="D1718" s="108">
        <f t="shared" si="162"/>
        <v>0.63184079601990051</v>
      </c>
      <c r="E1718" s="117">
        <v>6.8640000000000007E-2</v>
      </c>
      <c r="F1718" s="117">
        <v>2.0999999999999999E-3</v>
      </c>
      <c r="G1718" s="117">
        <v>1.1918899999999999</v>
      </c>
      <c r="H1718" s="117">
        <v>2.962E-2</v>
      </c>
      <c r="I1718" s="117">
        <v>0.12589</v>
      </c>
      <c r="J1718" s="117">
        <v>1.47E-3</v>
      </c>
      <c r="K1718" s="107">
        <v>888</v>
      </c>
      <c r="L1718" s="107">
        <v>61.97</v>
      </c>
      <c r="M1718" s="107">
        <v>797</v>
      </c>
      <c r="N1718" s="107">
        <v>13.72</v>
      </c>
      <c r="O1718" s="107">
        <v>764</v>
      </c>
      <c r="P1718" s="107">
        <v>8.43</v>
      </c>
      <c r="Q1718" s="109">
        <f t="shared" si="158"/>
        <v>13.963963963963966</v>
      </c>
      <c r="R1718" s="109">
        <f t="shared" si="159"/>
        <v>12.157401125490816</v>
      </c>
      <c r="S1718" s="147">
        <f t="shared" si="157"/>
        <v>13.963963963963966</v>
      </c>
      <c r="T1718" s="107">
        <f t="shared" si="160"/>
        <v>764</v>
      </c>
      <c r="U1718" s="107">
        <f t="shared" si="161"/>
        <v>8.43</v>
      </c>
    </row>
    <row r="1719" spans="1:21" s="110" customFormat="1">
      <c r="A1719" s="106" t="s">
        <v>5237</v>
      </c>
      <c r="B1719" s="107">
        <v>86</v>
      </c>
      <c r="C1719" s="107">
        <v>91</v>
      </c>
      <c r="D1719" s="108">
        <f t="shared" si="162"/>
        <v>0.94505494505494503</v>
      </c>
      <c r="E1719" s="117">
        <v>6.6629999999999995E-2</v>
      </c>
      <c r="F1719" s="117">
        <v>2.6800000000000001E-3</v>
      </c>
      <c r="G1719" s="117">
        <v>1.2018599999999999</v>
      </c>
      <c r="H1719" s="117">
        <v>4.2939999999999999E-2</v>
      </c>
      <c r="I1719" s="117">
        <v>0.13077</v>
      </c>
      <c r="J1719" s="117">
        <v>1.7899999999999999E-3</v>
      </c>
      <c r="K1719" s="107">
        <v>826</v>
      </c>
      <c r="L1719" s="107">
        <v>81.77</v>
      </c>
      <c r="M1719" s="107">
        <v>801</v>
      </c>
      <c r="N1719" s="107">
        <v>19.8</v>
      </c>
      <c r="O1719" s="107">
        <v>792</v>
      </c>
      <c r="P1719" s="107">
        <v>10.210000000000001</v>
      </c>
      <c r="Q1719" s="109">
        <f t="shared" si="158"/>
        <v>4.1162227602905554</v>
      </c>
      <c r="R1719" s="109">
        <f t="shared" si="159"/>
        <v>19.144347867694467</v>
      </c>
      <c r="S1719" s="147">
        <f t="shared" si="157"/>
        <v>4.1162227602905554</v>
      </c>
      <c r="T1719" s="107">
        <f t="shared" si="160"/>
        <v>792</v>
      </c>
      <c r="U1719" s="107">
        <f t="shared" si="161"/>
        <v>10.210000000000001</v>
      </c>
    </row>
    <row r="1720" spans="1:21" s="110" customFormat="1">
      <c r="A1720" s="106" t="s">
        <v>5238</v>
      </c>
      <c r="B1720" s="107">
        <v>99</v>
      </c>
      <c r="C1720" s="107">
        <v>96</v>
      </c>
      <c r="D1720" s="108">
        <f t="shared" si="162"/>
        <v>1.03125</v>
      </c>
      <c r="E1720" s="117">
        <v>6.6189999999999999E-2</v>
      </c>
      <c r="F1720" s="117">
        <v>2.7100000000000002E-3</v>
      </c>
      <c r="G1720" s="117">
        <v>1.13951</v>
      </c>
      <c r="H1720" s="117">
        <v>4.1619999999999997E-2</v>
      </c>
      <c r="I1720" s="117">
        <v>0.12482</v>
      </c>
      <c r="J1720" s="117">
        <v>1.73E-3</v>
      </c>
      <c r="K1720" s="107">
        <v>812</v>
      </c>
      <c r="L1720" s="107">
        <v>83.47</v>
      </c>
      <c r="M1720" s="107">
        <v>772</v>
      </c>
      <c r="N1720" s="107">
        <v>19.75</v>
      </c>
      <c r="O1720" s="107">
        <v>758</v>
      </c>
      <c r="P1720" s="107">
        <v>9.9</v>
      </c>
      <c r="Q1720" s="109">
        <f t="shared" si="158"/>
        <v>6.6502463054187171</v>
      </c>
      <c r="R1720" s="109">
        <f t="shared" si="159"/>
        <v>19.346168361966001</v>
      </c>
      <c r="S1720" s="147">
        <f t="shared" si="157"/>
        <v>6.6502463054187171</v>
      </c>
      <c r="T1720" s="107">
        <f t="shared" si="160"/>
        <v>758</v>
      </c>
      <c r="U1720" s="107">
        <f t="shared" si="161"/>
        <v>9.9</v>
      </c>
    </row>
    <row r="1721" spans="1:21" s="110" customFormat="1">
      <c r="A1721" s="106" t="s">
        <v>5239</v>
      </c>
      <c r="B1721" s="107">
        <v>47</v>
      </c>
      <c r="C1721" s="107">
        <v>54</v>
      </c>
      <c r="D1721" s="108">
        <f t="shared" si="162"/>
        <v>0.87037037037037035</v>
      </c>
      <c r="E1721" s="117">
        <v>6.3839999999999994E-2</v>
      </c>
      <c r="F1721" s="117">
        <v>2.9199999999999999E-3</v>
      </c>
      <c r="G1721" s="117">
        <v>1.1479999999999999</v>
      </c>
      <c r="H1721" s="117">
        <v>4.7789999999999999E-2</v>
      </c>
      <c r="I1721" s="117">
        <v>0.13038</v>
      </c>
      <c r="J1721" s="117">
        <v>1.89E-3</v>
      </c>
      <c r="K1721" s="107">
        <v>736</v>
      </c>
      <c r="L1721" s="107">
        <v>93.88</v>
      </c>
      <c r="M1721" s="107">
        <v>776</v>
      </c>
      <c r="N1721" s="107">
        <v>22.59</v>
      </c>
      <c r="O1721" s="107">
        <v>790</v>
      </c>
      <c r="P1721" s="107">
        <v>10.8</v>
      </c>
      <c r="Q1721" s="109">
        <f t="shared" si="158"/>
        <v>-7.3369565217391353</v>
      </c>
      <c r="R1721" s="109">
        <f t="shared" si="159"/>
        <v>27.539412437163968</v>
      </c>
      <c r="S1721" s="147">
        <f t="shared" si="157"/>
        <v>-7.3369565217391353</v>
      </c>
      <c r="T1721" s="107">
        <f t="shared" si="160"/>
        <v>790</v>
      </c>
      <c r="U1721" s="107">
        <f t="shared" si="161"/>
        <v>10.8</v>
      </c>
    </row>
    <row r="1722" spans="1:21" s="110" customFormat="1">
      <c r="A1722" s="106" t="s">
        <v>5240</v>
      </c>
      <c r="B1722" s="107">
        <v>119</v>
      </c>
      <c r="C1722" s="107">
        <v>86</v>
      </c>
      <c r="D1722" s="108">
        <f t="shared" si="162"/>
        <v>1.3837209302325582</v>
      </c>
      <c r="E1722" s="117">
        <v>7.1779999999999997E-2</v>
      </c>
      <c r="F1722" s="117">
        <v>3.2399999999999998E-3</v>
      </c>
      <c r="G1722" s="117">
        <v>1.2548600000000001</v>
      </c>
      <c r="H1722" s="117">
        <v>5.135E-2</v>
      </c>
      <c r="I1722" s="117">
        <v>0.12676000000000001</v>
      </c>
      <c r="J1722" s="117">
        <v>1.9300000000000001E-3</v>
      </c>
      <c r="K1722" s="107">
        <v>980</v>
      </c>
      <c r="L1722" s="107">
        <v>89.44</v>
      </c>
      <c r="M1722" s="107">
        <v>826</v>
      </c>
      <c r="N1722" s="107">
        <v>23.12</v>
      </c>
      <c r="O1722" s="107">
        <v>769</v>
      </c>
      <c r="P1722" s="107">
        <v>11.01</v>
      </c>
      <c r="Q1722" s="109">
        <f t="shared" si="158"/>
        <v>21.530612244897963</v>
      </c>
      <c r="R1722" s="109">
        <f t="shared" si="159"/>
        <v>14.49823906584945</v>
      </c>
      <c r="S1722" s="147">
        <f t="shared" si="157"/>
        <v>21.530612244897963</v>
      </c>
      <c r="T1722" s="107">
        <f t="shared" si="160"/>
        <v>769</v>
      </c>
      <c r="U1722" s="107">
        <f t="shared" si="161"/>
        <v>11.01</v>
      </c>
    </row>
    <row r="1723" spans="1:21" s="110" customFormat="1">
      <c r="A1723" s="106" t="s">
        <v>5241</v>
      </c>
      <c r="B1723" s="107">
        <v>234</v>
      </c>
      <c r="C1723" s="107">
        <v>162</v>
      </c>
      <c r="D1723" s="108">
        <f t="shared" si="162"/>
        <v>1.4444444444444444</v>
      </c>
      <c r="E1723" s="117">
        <v>6.7919999999999994E-2</v>
      </c>
      <c r="F1723" s="117">
        <v>2.33E-3</v>
      </c>
      <c r="G1723" s="117">
        <v>1.2513700000000001</v>
      </c>
      <c r="H1723" s="117">
        <v>3.6299999999999999E-2</v>
      </c>
      <c r="I1723" s="117">
        <v>0.13361000000000001</v>
      </c>
      <c r="J1723" s="117">
        <v>1.67E-3</v>
      </c>
      <c r="K1723" s="107">
        <v>866</v>
      </c>
      <c r="L1723" s="107">
        <v>69.45</v>
      </c>
      <c r="M1723" s="107">
        <v>824</v>
      </c>
      <c r="N1723" s="107">
        <v>16.37</v>
      </c>
      <c r="O1723" s="107">
        <v>808</v>
      </c>
      <c r="P1723" s="107">
        <v>9.52</v>
      </c>
      <c r="Q1723" s="109">
        <f t="shared" si="158"/>
        <v>6.6974595842956175</v>
      </c>
      <c r="R1723" s="109">
        <f t="shared" si="159"/>
        <v>15.125682322931084</v>
      </c>
      <c r="S1723" s="147">
        <f t="shared" si="157"/>
        <v>6.6974595842956175</v>
      </c>
      <c r="T1723" s="107">
        <f t="shared" si="160"/>
        <v>808</v>
      </c>
      <c r="U1723" s="107">
        <f t="shared" si="161"/>
        <v>9.52</v>
      </c>
    </row>
    <row r="1724" spans="1:21" s="110" customFormat="1">
      <c r="A1724" s="106" t="s">
        <v>5242</v>
      </c>
      <c r="B1724" s="107">
        <v>52</v>
      </c>
      <c r="C1724" s="107">
        <v>60</v>
      </c>
      <c r="D1724" s="108">
        <f t="shared" si="162"/>
        <v>0.8666666666666667</v>
      </c>
      <c r="E1724" s="117">
        <v>6.6790000000000002E-2</v>
      </c>
      <c r="F1724" s="117">
        <v>3.14E-3</v>
      </c>
      <c r="G1724" s="117">
        <v>1.19767</v>
      </c>
      <c r="H1724" s="117">
        <v>5.1380000000000002E-2</v>
      </c>
      <c r="I1724" s="117">
        <v>0.13003000000000001</v>
      </c>
      <c r="J1724" s="117">
        <v>1.98E-3</v>
      </c>
      <c r="K1724" s="107">
        <v>831</v>
      </c>
      <c r="L1724" s="107">
        <v>95.04</v>
      </c>
      <c r="M1724" s="107">
        <v>800</v>
      </c>
      <c r="N1724" s="107">
        <v>23.74</v>
      </c>
      <c r="O1724" s="107">
        <v>788</v>
      </c>
      <c r="P1724" s="107">
        <v>11.29</v>
      </c>
      <c r="Q1724" s="109">
        <f t="shared" si="158"/>
        <v>5.1744885679903767</v>
      </c>
      <c r="R1724" s="109">
        <f t="shared" si="159"/>
        <v>21.859587739113532</v>
      </c>
      <c r="S1724" s="147">
        <f t="shared" si="157"/>
        <v>5.1744885679903767</v>
      </c>
      <c r="T1724" s="107">
        <f t="shared" si="160"/>
        <v>788</v>
      </c>
      <c r="U1724" s="107">
        <f t="shared" si="161"/>
        <v>11.29</v>
      </c>
    </row>
    <row r="1725" spans="1:21" s="110" customFormat="1">
      <c r="A1725" s="106" t="s">
        <v>5243</v>
      </c>
      <c r="B1725" s="107">
        <v>488</v>
      </c>
      <c r="C1725" s="107">
        <v>200</v>
      </c>
      <c r="D1725" s="108">
        <f t="shared" si="162"/>
        <v>2.44</v>
      </c>
      <c r="E1725" s="117">
        <v>6.9019999999999998E-2</v>
      </c>
      <c r="F1725" s="117">
        <v>2.0600000000000002E-3</v>
      </c>
      <c r="G1725" s="117">
        <v>1.19825</v>
      </c>
      <c r="H1725" s="117">
        <v>2.844E-2</v>
      </c>
      <c r="I1725" s="117">
        <v>0.12590000000000001</v>
      </c>
      <c r="J1725" s="117">
        <v>1.4499999999999999E-3</v>
      </c>
      <c r="K1725" s="107">
        <v>899</v>
      </c>
      <c r="L1725" s="107">
        <v>60.24</v>
      </c>
      <c r="M1725" s="107">
        <v>800</v>
      </c>
      <c r="N1725" s="107">
        <v>13.14</v>
      </c>
      <c r="O1725" s="107">
        <v>764</v>
      </c>
      <c r="P1725" s="107">
        <v>8.31</v>
      </c>
      <c r="Q1725" s="109">
        <f t="shared" si="158"/>
        <v>15.016685205784208</v>
      </c>
      <c r="R1725" s="109">
        <f t="shared" si="159"/>
        <v>11.53815779555031</v>
      </c>
      <c r="S1725" s="147">
        <f t="shared" si="157"/>
        <v>15.016685205784208</v>
      </c>
      <c r="T1725" s="107">
        <f t="shared" si="160"/>
        <v>764</v>
      </c>
      <c r="U1725" s="107">
        <f t="shared" si="161"/>
        <v>8.31</v>
      </c>
    </row>
    <row r="1726" spans="1:21" s="110" customFormat="1">
      <c r="A1726" s="106" t="s">
        <v>5244</v>
      </c>
      <c r="B1726" s="107">
        <v>82</v>
      </c>
      <c r="C1726" s="107">
        <v>63</v>
      </c>
      <c r="D1726" s="108">
        <f t="shared" si="162"/>
        <v>1.3015873015873016</v>
      </c>
      <c r="E1726" s="117">
        <v>7.1639999999999995E-2</v>
      </c>
      <c r="F1726" s="117">
        <v>3.0100000000000001E-3</v>
      </c>
      <c r="G1726" s="117">
        <v>1.2537700000000001</v>
      </c>
      <c r="H1726" s="117">
        <v>4.6969999999999998E-2</v>
      </c>
      <c r="I1726" s="117">
        <v>0.12692999999999999</v>
      </c>
      <c r="J1726" s="117">
        <v>1.82E-3</v>
      </c>
      <c r="K1726" s="107">
        <v>976</v>
      </c>
      <c r="L1726" s="107">
        <v>82.96</v>
      </c>
      <c r="M1726" s="107">
        <v>825</v>
      </c>
      <c r="N1726" s="107">
        <v>21.16</v>
      </c>
      <c r="O1726" s="107">
        <v>770</v>
      </c>
      <c r="P1726" s="107">
        <v>10.39</v>
      </c>
      <c r="Q1726" s="109">
        <f t="shared" si="158"/>
        <v>21.106557377049185</v>
      </c>
      <c r="R1726" s="109">
        <f t="shared" si="159"/>
        <v>13.579827895764401</v>
      </c>
      <c r="S1726" s="147">
        <f t="shared" si="157"/>
        <v>21.106557377049185</v>
      </c>
      <c r="T1726" s="107">
        <f t="shared" si="160"/>
        <v>770</v>
      </c>
      <c r="U1726" s="107">
        <f t="shared" si="161"/>
        <v>10.39</v>
      </c>
    </row>
    <row r="1727" spans="1:21" s="110" customFormat="1">
      <c r="A1727" s="106" t="s">
        <v>5245</v>
      </c>
      <c r="B1727" s="107">
        <v>49</v>
      </c>
      <c r="C1727" s="107">
        <v>39</v>
      </c>
      <c r="D1727" s="108">
        <f t="shared" si="162"/>
        <v>1.2564102564102564</v>
      </c>
      <c r="E1727" s="117">
        <v>7.2849999999999998E-2</v>
      </c>
      <c r="F1727" s="117">
        <v>3.8800000000000002E-3</v>
      </c>
      <c r="G1727" s="117">
        <v>1.2844</v>
      </c>
      <c r="H1727" s="117">
        <v>6.3549999999999995E-2</v>
      </c>
      <c r="I1727" s="117">
        <v>0.12787000000000001</v>
      </c>
      <c r="J1727" s="117">
        <v>2.1299999999999999E-3</v>
      </c>
      <c r="K1727" s="107">
        <v>1010</v>
      </c>
      <c r="L1727" s="107">
        <v>104.53</v>
      </c>
      <c r="M1727" s="107">
        <v>839</v>
      </c>
      <c r="N1727" s="107">
        <v>28.25</v>
      </c>
      <c r="O1727" s="107">
        <v>776</v>
      </c>
      <c r="P1727" s="107">
        <v>12.19</v>
      </c>
      <c r="Q1727" s="109">
        <f t="shared" si="158"/>
        <v>23.168316831683168</v>
      </c>
      <c r="R1727" s="109">
        <f t="shared" si="159"/>
        <v>16.085545853035519</v>
      </c>
      <c r="S1727" s="147">
        <f t="shared" si="157"/>
        <v>23.168316831683168</v>
      </c>
      <c r="T1727" s="107">
        <f t="shared" si="160"/>
        <v>776</v>
      </c>
      <c r="U1727" s="107">
        <f t="shared" si="161"/>
        <v>12.19</v>
      </c>
    </row>
    <row r="1728" spans="1:21" s="110" customFormat="1">
      <c r="A1728" s="106" t="s">
        <v>5246</v>
      </c>
      <c r="B1728" s="107">
        <v>61</v>
      </c>
      <c r="C1728" s="107">
        <v>55</v>
      </c>
      <c r="D1728" s="108">
        <f t="shared" si="162"/>
        <v>1.1090909090909091</v>
      </c>
      <c r="E1728" s="117">
        <v>7.2309999999999999E-2</v>
      </c>
      <c r="F1728" s="117">
        <v>3.3800000000000002E-3</v>
      </c>
      <c r="G1728" s="117">
        <v>1.2289699999999999</v>
      </c>
      <c r="H1728" s="117">
        <v>5.2220000000000003E-2</v>
      </c>
      <c r="I1728" s="117">
        <v>0.12325999999999999</v>
      </c>
      <c r="J1728" s="117">
        <v>1.8799999999999999E-3</v>
      </c>
      <c r="K1728" s="107">
        <v>995</v>
      </c>
      <c r="L1728" s="107">
        <v>92.14</v>
      </c>
      <c r="M1728" s="107">
        <v>814</v>
      </c>
      <c r="N1728" s="107">
        <v>23.79</v>
      </c>
      <c r="O1728" s="107">
        <v>749</v>
      </c>
      <c r="P1728" s="107">
        <v>10.78</v>
      </c>
      <c r="Q1728" s="109">
        <f t="shared" si="158"/>
        <v>24.723618090452259</v>
      </c>
      <c r="R1728" s="109">
        <f t="shared" si="159"/>
        <v>14.109021661420289</v>
      </c>
      <c r="S1728" s="147" t="str">
        <f t="shared" si="157"/>
        <v>X</v>
      </c>
      <c r="T1728" s="107">
        <f t="shared" si="160"/>
        <v>749</v>
      </c>
      <c r="U1728" s="107">
        <f t="shared" si="161"/>
        <v>10.78</v>
      </c>
    </row>
    <row r="1729" spans="1:21" s="110" customFormat="1">
      <c r="A1729" s="106" t="s">
        <v>5247</v>
      </c>
      <c r="B1729" s="107">
        <v>53</v>
      </c>
      <c r="C1729" s="107">
        <v>105</v>
      </c>
      <c r="D1729" s="108">
        <f t="shared" si="162"/>
        <v>0.50476190476190474</v>
      </c>
      <c r="E1729" s="117">
        <v>6.6589999999999996E-2</v>
      </c>
      <c r="F1729" s="117">
        <v>2.5799999999999998E-3</v>
      </c>
      <c r="G1729" s="117">
        <v>1.1555299999999999</v>
      </c>
      <c r="H1729" s="117">
        <v>3.9210000000000002E-2</v>
      </c>
      <c r="I1729" s="117">
        <v>0.12584999999999999</v>
      </c>
      <c r="J1729" s="117">
        <v>1.6800000000000001E-3</v>
      </c>
      <c r="K1729" s="107">
        <v>825</v>
      </c>
      <c r="L1729" s="107">
        <v>78.86</v>
      </c>
      <c r="M1729" s="107">
        <v>780</v>
      </c>
      <c r="N1729" s="107">
        <v>18.47</v>
      </c>
      <c r="O1729" s="107">
        <v>764</v>
      </c>
      <c r="P1729" s="107">
        <v>9.64</v>
      </c>
      <c r="Q1729" s="109">
        <f t="shared" si="158"/>
        <v>7.3939393939393971</v>
      </c>
      <c r="R1729" s="109">
        <f t="shared" si="159"/>
        <v>17.85761013936299</v>
      </c>
      <c r="S1729" s="147">
        <f t="shared" si="157"/>
        <v>7.3939393939393971</v>
      </c>
      <c r="T1729" s="107">
        <f t="shared" si="160"/>
        <v>764</v>
      </c>
      <c r="U1729" s="107">
        <f t="shared" si="161"/>
        <v>9.64</v>
      </c>
    </row>
    <row r="1730" spans="1:21" s="110" customFormat="1">
      <c r="A1730" s="106" t="s">
        <v>5248</v>
      </c>
      <c r="B1730" s="107">
        <v>137</v>
      </c>
      <c r="C1730" s="107">
        <v>134</v>
      </c>
      <c r="D1730" s="108">
        <f t="shared" si="162"/>
        <v>1.0223880597014925</v>
      </c>
      <c r="E1730" s="117">
        <v>7.3359999999999995E-2</v>
      </c>
      <c r="F1730" s="117">
        <v>2.2899999999999999E-3</v>
      </c>
      <c r="G1730" s="117">
        <v>1.3103899999999999</v>
      </c>
      <c r="H1730" s="117">
        <v>3.313E-2</v>
      </c>
      <c r="I1730" s="117">
        <v>0.12956000000000001</v>
      </c>
      <c r="J1730" s="117">
        <v>1.5499999999999999E-3</v>
      </c>
      <c r="K1730" s="107">
        <v>1024</v>
      </c>
      <c r="L1730" s="107">
        <v>61.9</v>
      </c>
      <c r="M1730" s="107">
        <v>850</v>
      </c>
      <c r="N1730" s="107">
        <v>14.56</v>
      </c>
      <c r="O1730" s="107">
        <v>785</v>
      </c>
      <c r="P1730" s="107">
        <v>8.82</v>
      </c>
      <c r="Q1730" s="109">
        <f t="shared" si="158"/>
        <v>23.33984375</v>
      </c>
      <c r="R1730" s="109">
        <f t="shared" si="159"/>
        <v>9.4268284398933968</v>
      </c>
      <c r="S1730" s="147" t="str">
        <f t="shared" si="157"/>
        <v>X</v>
      </c>
      <c r="T1730" s="107">
        <f t="shared" si="160"/>
        <v>785</v>
      </c>
      <c r="U1730" s="107">
        <f t="shared" si="161"/>
        <v>8.82</v>
      </c>
    </row>
    <row r="1731" spans="1:21" s="110" customFormat="1">
      <c r="A1731" s="106" t="s">
        <v>5249</v>
      </c>
      <c r="B1731" s="107">
        <v>84</v>
      </c>
      <c r="C1731" s="107">
        <v>117</v>
      </c>
      <c r="D1731" s="108">
        <f t="shared" si="162"/>
        <v>0.71794871794871795</v>
      </c>
      <c r="E1731" s="117">
        <v>7.4459999999999998E-2</v>
      </c>
      <c r="F1731" s="117">
        <v>2.7599999999999999E-3</v>
      </c>
      <c r="G1731" s="117">
        <v>1.3152900000000001</v>
      </c>
      <c r="H1731" s="117">
        <v>4.1919999999999999E-2</v>
      </c>
      <c r="I1731" s="117">
        <v>0.12814</v>
      </c>
      <c r="J1731" s="117">
        <v>1.7099999999999999E-3</v>
      </c>
      <c r="K1731" s="107">
        <v>1054</v>
      </c>
      <c r="L1731" s="107">
        <v>73.14</v>
      </c>
      <c r="M1731" s="107">
        <v>852</v>
      </c>
      <c r="N1731" s="107">
        <v>18.38</v>
      </c>
      <c r="O1731" s="107">
        <v>777</v>
      </c>
      <c r="P1731" s="107">
        <v>9.75</v>
      </c>
      <c r="Q1731" s="109">
        <f t="shared" si="158"/>
        <v>26.280834914611006</v>
      </c>
      <c r="R1731" s="109">
        <f t="shared" si="159"/>
        <v>10.397087305133274</v>
      </c>
      <c r="S1731" s="147" t="str">
        <f t="shared" si="157"/>
        <v>X</v>
      </c>
      <c r="T1731" s="107">
        <f t="shared" si="160"/>
        <v>777</v>
      </c>
      <c r="U1731" s="107">
        <f t="shared" si="161"/>
        <v>9.75</v>
      </c>
    </row>
    <row r="1732" spans="1:21" s="110" customFormat="1">
      <c r="A1732" s="106" t="s">
        <v>5250</v>
      </c>
      <c r="B1732" s="107">
        <v>58</v>
      </c>
      <c r="C1732" s="107">
        <v>84</v>
      </c>
      <c r="D1732" s="108">
        <f t="shared" si="162"/>
        <v>0.69047619047619047</v>
      </c>
      <c r="E1732" s="117">
        <v>6.7449999999999996E-2</v>
      </c>
      <c r="F1732" s="117">
        <v>2.9299999999999999E-3</v>
      </c>
      <c r="G1732" s="117">
        <v>1.1775899999999999</v>
      </c>
      <c r="H1732" s="117">
        <v>4.5830000000000003E-2</v>
      </c>
      <c r="I1732" s="117">
        <v>0.12665000000000001</v>
      </c>
      <c r="J1732" s="117">
        <v>1.82E-3</v>
      </c>
      <c r="K1732" s="107">
        <v>852</v>
      </c>
      <c r="L1732" s="107">
        <v>87.69</v>
      </c>
      <c r="M1732" s="107">
        <v>790</v>
      </c>
      <c r="N1732" s="107">
        <v>21.37</v>
      </c>
      <c r="O1732" s="107">
        <v>769</v>
      </c>
      <c r="P1732" s="107">
        <v>10.42</v>
      </c>
      <c r="Q1732" s="109">
        <f t="shared" si="158"/>
        <v>9.7417840375586877</v>
      </c>
      <c r="R1732" s="109">
        <f t="shared" si="159"/>
        <v>18.739529405743529</v>
      </c>
      <c r="S1732" s="147">
        <f t="shared" ref="S1732:S1795" si="163">IF(OR(Q1732-R1732&gt;10,Q1732+R1732&lt;-5),"X",Q1732)</f>
        <v>9.7417840375586877</v>
      </c>
      <c r="T1732" s="107">
        <f t="shared" si="160"/>
        <v>769</v>
      </c>
      <c r="U1732" s="107">
        <f t="shared" si="161"/>
        <v>10.42</v>
      </c>
    </row>
    <row r="1733" spans="1:21" s="110" customFormat="1">
      <c r="A1733" s="106" t="s">
        <v>5251</v>
      </c>
      <c r="B1733" s="107">
        <v>63</v>
      </c>
      <c r="C1733" s="107">
        <v>70</v>
      </c>
      <c r="D1733" s="108">
        <f t="shared" ref="D1733:D1796" si="164">B1733/C1733</f>
        <v>0.9</v>
      </c>
      <c r="E1733" s="117">
        <v>7.0449999999999999E-2</v>
      </c>
      <c r="F1733" s="117">
        <v>2.66E-3</v>
      </c>
      <c r="G1733" s="117">
        <v>1.31138</v>
      </c>
      <c r="H1733" s="117">
        <v>4.2959999999999998E-2</v>
      </c>
      <c r="I1733" s="117">
        <v>0.13503999999999999</v>
      </c>
      <c r="J1733" s="117">
        <v>1.7799999999999999E-3</v>
      </c>
      <c r="K1733" s="107">
        <v>941</v>
      </c>
      <c r="L1733" s="107">
        <v>75.56</v>
      </c>
      <c r="M1733" s="107">
        <v>851</v>
      </c>
      <c r="N1733" s="107">
        <v>18.87</v>
      </c>
      <c r="O1733" s="107">
        <v>817</v>
      </c>
      <c r="P1733" s="107">
        <v>10.1</v>
      </c>
      <c r="Q1733" s="109">
        <f t="shared" ref="Q1733:Q1796" si="165">(1-O1733/K1733)*100</f>
        <v>13.177470775770461</v>
      </c>
      <c r="R1733" s="109">
        <f t="shared" ref="R1733:R1796" si="166">SQRT((2*P1733)^2*(-1/K1733)^2+(2*L1733)^2*(O1733/K1733^2)^2)*100</f>
        <v>14.107551181329333</v>
      </c>
      <c r="S1733" s="147">
        <f t="shared" si="163"/>
        <v>13.177470775770461</v>
      </c>
      <c r="T1733" s="107">
        <f t="shared" ref="T1733:T1796" si="167">IF(O1733&lt;=1000,O1733,K1733)</f>
        <v>817</v>
      </c>
      <c r="U1733" s="107">
        <f t="shared" ref="U1733:U1796" si="168">IF(T1733=O1733,P1733,L1733)</f>
        <v>10.1</v>
      </c>
    </row>
    <row r="1734" spans="1:21" s="110" customFormat="1">
      <c r="A1734" s="106" t="s">
        <v>5252</v>
      </c>
      <c r="B1734" s="107">
        <v>156</v>
      </c>
      <c r="C1734" s="107">
        <v>119</v>
      </c>
      <c r="D1734" s="108">
        <f t="shared" si="164"/>
        <v>1.3109243697478992</v>
      </c>
      <c r="E1734" s="117">
        <v>7.6469999999999996E-2</v>
      </c>
      <c r="F1734" s="117">
        <v>2.82E-3</v>
      </c>
      <c r="G1734" s="117">
        <v>1.3519300000000001</v>
      </c>
      <c r="H1734" s="117">
        <v>4.2729999999999997E-2</v>
      </c>
      <c r="I1734" s="117">
        <v>0.12825</v>
      </c>
      <c r="J1734" s="117">
        <v>1.7099999999999999E-3</v>
      </c>
      <c r="K1734" s="107">
        <v>1107</v>
      </c>
      <c r="L1734" s="107">
        <v>71.95</v>
      </c>
      <c r="M1734" s="107">
        <v>868</v>
      </c>
      <c r="N1734" s="107">
        <v>18.45</v>
      </c>
      <c r="O1734" s="107">
        <v>778</v>
      </c>
      <c r="P1734" s="107">
        <v>9.7899999999999991</v>
      </c>
      <c r="Q1734" s="109">
        <f t="shared" si="165"/>
        <v>29.719963866305331</v>
      </c>
      <c r="R1734" s="109">
        <f t="shared" si="166"/>
        <v>9.3054149257889662</v>
      </c>
      <c r="S1734" s="147" t="str">
        <f t="shared" si="163"/>
        <v>X</v>
      </c>
      <c r="T1734" s="107">
        <f t="shared" si="167"/>
        <v>778</v>
      </c>
      <c r="U1734" s="107">
        <f t="shared" si="168"/>
        <v>9.7899999999999991</v>
      </c>
    </row>
    <row r="1735" spans="1:21" s="110" customFormat="1">
      <c r="A1735" s="106" t="s">
        <v>5253</v>
      </c>
      <c r="B1735" s="107">
        <v>26</v>
      </c>
      <c r="C1735" s="107">
        <v>36</v>
      </c>
      <c r="D1735" s="108">
        <f t="shared" si="164"/>
        <v>0.72222222222222221</v>
      </c>
      <c r="E1735" s="117">
        <v>6.7419999999999994E-2</v>
      </c>
      <c r="F1735" s="117">
        <v>3.1800000000000001E-3</v>
      </c>
      <c r="G1735" s="117">
        <v>1.22061</v>
      </c>
      <c r="H1735" s="117">
        <v>5.237E-2</v>
      </c>
      <c r="I1735" s="117">
        <v>0.13133</v>
      </c>
      <c r="J1735" s="117">
        <v>1.92E-3</v>
      </c>
      <c r="K1735" s="107">
        <v>851</v>
      </c>
      <c r="L1735" s="107">
        <v>94.94</v>
      </c>
      <c r="M1735" s="107">
        <v>810</v>
      </c>
      <c r="N1735" s="107">
        <v>23.95</v>
      </c>
      <c r="O1735" s="107">
        <v>796</v>
      </c>
      <c r="P1735" s="107">
        <v>10.92</v>
      </c>
      <c r="Q1735" s="109">
        <f t="shared" si="165"/>
        <v>6.4629847238542926</v>
      </c>
      <c r="R1735" s="109">
        <f t="shared" si="166"/>
        <v>21.02771448159513</v>
      </c>
      <c r="S1735" s="147">
        <f t="shared" si="163"/>
        <v>6.4629847238542926</v>
      </c>
      <c r="T1735" s="107">
        <f t="shared" si="167"/>
        <v>796</v>
      </c>
      <c r="U1735" s="107">
        <f t="shared" si="168"/>
        <v>10.92</v>
      </c>
    </row>
    <row r="1736" spans="1:21" s="110" customFormat="1">
      <c r="A1736" s="106" t="s">
        <v>5254</v>
      </c>
      <c r="B1736" s="107">
        <v>208</v>
      </c>
      <c r="C1736" s="107">
        <v>163</v>
      </c>
      <c r="D1736" s="108">
        <f t="shared" si="164"/>
        <v>1.2760736196319018</v>
      </c>
      <c r="E1736" s="117">
        <v>7.4889999999999998E-2</v>
      </c>
      <c r="F1736" s="117">
        <v>2.1099999999999999E-3</v>
      </c>
      <c r="G1736" s="117">
        <v>1.3041700000000001</v>
      </c>
      <c r="H1736" s="117">
        <v>2.7869999999999999E-2</v>
      </c>
      <c r="I1736" s="117">
        <v>0.12631999999999999</v>
      </c>
      <c r="J1736" s="117">
        <v>1.42E-3</v>
      </c>
      <c r="K1736" s="107">
        <v>1066</v>
      </c>
      <c r="L1736" s="107">
        <v>55.74</v>
      </c>
      <c r="M1736" s="107">
        <v>848</v>
      </c>
      <c r="N1736" s="107">
        <v>12.28</v>
      </c>
      <c r="O1736" s="107">
        <v>767</v>
      </c>
      <c r="P1736" s="107">
        <v>8.1199999999999992</v>
      </c>
      <c r="Q1736" s="109">
        <f t="shared" si="165"/>
        <v>28.04878048780488</v>
      </c>
      <c r="R1736" s="109">
        <f t="shared" si="166"/>
        <v>7.6771789495992726</v>
      </c>
      <c r="S1736" s="147" t="str">
        <f t="shared" si="163"/>
        <v>X</v>
      </c>
      <c r="T1736" s="107">
        <f t="shared" si="167"/>
        <v>767</v>
      </c>
      <c r="U1736" s="107">
        <f t="shared" si="168"/>
        <v>8.1199999999999992</v>
      </c>
    </row>
    <row r="1737" spans="1:21" s="110" customFormat="1">
      <c r="A1737" s="106" t="s">
        <v>5255</v>
      </c>
      <c r="B1737" s="107">
        <v>70</v>
      </c>
      <c r="C1737" s="107">
        <v>60</v>
      </c>
      <c r="D1737" s="108">
        <f t="shared" si="164"/>
        <v>1.1666666666666667</v>
      </c>
      <c r="E1737" s="117">
        <v>6.7430000000000004E-2</v>
      </c>
      <c r="F1737" s="117">
        <v>3.0799999999999998E-3</v>
      </c>
      <c r="G1737" s="117">
        <v>1.2018</v>
      </c>
      <c r="H1737" s="117">
        <v>4.9520000000000002E-2</v>
      </c>
      <c r="I1737" s="117">
        <v>0.12928000000000001</v>
      </c>
      <c r="J1737" s="117">
        <v>1.9E-3</v>
      </c>
      <c r="K1737" s="107">
        <v>851</v>
      </c>
      <c r="L1737" s="107">
        <v>92.04</v>
      </c>
      <c r="M1737" s="107">
        <v>801</v>
      </c>
      <c r="N1737" s="107">
        <v>22.84</v>
      </c>
      <c r="O1737" s="107">
        <v>784</v>
      </c>
      <c r="P1737" s="107">
        <v>10.84</v>
      </c>
      <c r="Q1737" s="109">
        <f t="shared" si="165"/>
        <v>7.8730904817861376</v>
      </c>
      <c r="R1737" s="109">
        <f t="shared" si="166"/>
        <v>20.090174215924016</v>
      </c>
      <c r="S1737" s="147">
        <f t="shared" si="163"/>
        <v>7.8730904817861376</v>
      </c>
      <c r="T1737" s="107">
        <f t="shared" si="167"/>
        <v>784</v>
      </c>
      <c r="U1737" s="107">
        <f t="shared" si="168"/>
        <v>10.84</v>
      </c>
    </row>
    <row r="1738" spans="1:21" s="105" customFormat="1">
      <c r="A1738" s="111" t="s">
        <v>6424</v>
      </c>
      <c r="B1738" s="112"/>
      <c r="C1738" s="112"/>
      <c r="D1738" s="103"/>
      <c r="E1738" s="123"/>
      <c r="F1738" s="123"/>
      <c r="G1738" s="123"/>
      <c r="H1738" s="123"/>
      <c r="I1738" s="123"/>
      <c r="J1738" s="123"/>
      <c r="K1738" s="112"/>
      <c r="L1738" s="112"/>
      <c r="M1738" s="112"/>
      <c r="N1738" s="112"/>
      <c r="O1738" s="112"/>
      <c r="P1738" s="112"/>
      <c r="Q1738" s="113"/>
      <c r="R1738" s="113"/>
      <c r="S1738" s="147">
        <f t="shared" si="163"/>
        <v>0</v>
      </c>
      <c r="T1738" s="112"/>
      <c r="U1738" s="112"/>
    </row>
    <row r="1739" spans="1:21" s="110" customFormat="1">
      <c r="A1739" s="106" t="s">
        <v>5256</v>
      </c>
      <c r="B1739" s="107">
        <v>170</v>
      </c>
      <c r="C1739" s="107">
        <v>306</v>
      </c>
      <c r="D1739" s="108">
        <f t="shared" si="164"/>
        <v>0.55555555555555558</v>
      </c>
      <c r="E1739" s="117">
        <v>6.7739999999999995E-2</v>
      </c>
      <c r="F1739" s="117">
        <v>1.64E-3</v>
      </c>
      <c r="G1739" s="117">
        <v>1.0889</v>
      </c>
      <c r="H1739" s="117">
        <v>2.4719999999999999E-2</v>
      </c>
      <c r="I1739" s="117">
        <v>0.11658</v>
      </c>
      <c r="J1739" s="117">
        <v>1.01E-3</v>
      </c>
      <c r="K1739" s="107">
        <v>861</v>
      </c>
      <c r="L1739" s="107">
        <v>52</v>
      </c>
      <c r="M1739" s="107">
        <v>748</v>
      </c>
      <c r="N1739" s="107">
        <v>12</v>
      </c>
      <c r="O1739" s="107">
        <v>711</v>
      </c>
      <c r="P1739" s="107">
        <v>6</v>
      </c>
      <c r="Q1739" s="109">
        <f t="shared" si="165"/>
        <v>17.421602787456447</v>
      </c>
      <c r="R1739" s="109">
        <f t="shared" si="166"/>
        <v>10.07152668213269</v>
      </c>
      <c r="S1739" s="147">
        <f t="shared" si="163"/>
        <v>17.421602787456447</v>
      </c>
      <c r="T1739" s="107">
        <f t="shared" si="167"/>
        <v>711</v>
      </c>
      <c r="U1739" s="107">
        <f t="shared" si="168"/>
        <v>6</v>
      </c>
    </row>
    <row r="1740" spans="1:21" s="110" customFormat="1">
      <c r="A1740" s="106" t="s">
        <v>5257</v>
      </c>
      <c r="B1740" s="107">
        <v>267</v>
      </c>
      <c r="C1740" s="107">
        <v>414</v>
      </c>
      <c r="D1740" s="108">
        <f t="shared" si="164"/>
        <v>0.64492753623188404</v>
      </c>
      <c r="E1740" s="117">
        <v>6.973E-2</v>
      </c>
      <c r="F1740" s="117">
        <v>8.9999999999999998E-4</v>
      </c>
      <c r="G1740" s="117">
        <v>1.18137</v>
      </c>
      <c r="H1740" s="117">
        <v>1.874E-2</v>
      </c>
      <c r="I1740" s="117">
        <v>0.12992000000000001</v>
      </c>
      <c r="J1740" s="117">
        <v>1.08E-3</v>
      </c>
      <c r="K1740" s="107">
        <v>920</v>
      </c>
      <c r="L1740" s="107">
        <v>19</v>
      </c>
      <c r="M1740" s="107">
        <v>792</v>
      </c>
      <c r="N1740" s="107">
        <v>9</v>
      </c>
      <c r="O1740" s="107">
        <v>787</v>
      </c>
      <c r="P1740" s="107">
        <v>6</v>
      </c>
      <c r="Q1740" s="109">
        <f t="shared" si="165"/>
        <v>14.456521739130434</v>
      </c>
      <c r="R1740" s="109">
        <f t="shared" si="166"/>
        <v>3.7663850539953234</v>
      </c>
      <c r="S1740" s="147" t="str">
        <f t="shared" si="163"/>
        <v>X</v>
      </c>
      <c r="T1740" s="107">
        <f t="shared" si="167"/>
        <v>787</v>
      </c>
      <c r="U1740" s="107">
        <f t="shared" si="168"/>
        <v>6</v>
      </c>
    </row>
    <row r="1741" spans="1:21" s="110" customFormat="1">
      <c r="A1741" s="106" t="s">
        <v>5258</v>
      </c>
      <c r="B1741" s="107">
        <v>82</v>
      </c>
      <c r="C1741" s="107">
        <v>148</v>
      </c>
      <c r="D1741" s="108">
        <f t="shared" si="164"/>
        <v>0.55405405405405406</v>
      </c>
      <c r="E1741" s="117">
        <v>6.7489999999999994E-2</v>
      </c>
      <c r="F1741" s="117">
        <v>9.2000000000000003E-4</v>
      </c>
      <c r="G1741" s="117">
        <v>1.1811499999999999</v>
      </c>
      <c r="H1741" s="117">
        <v>2.0420000000000001E-2</v>
      </c>
      <c r="I1741" s="117">
        <v>0.12898000000000001</v>
      </c>
      <c r="J1741" s="117">
        <v>1.09E-3</v>
      </c>
      <c r="K1741" s="107">
        <v>853</v>
      </c>
      <c r="L1741" s="107">
        <v>22</v>
      </c>
      <c r="M1741" s="107">
        <v>792</v>
      </c>
      <c r="N1741" s="107">
        <v>10</v>
      </c>
      <c r="O1741" s="107">
        <v>782</v>
      </c>
      <c r="P1741" s="107">
        <v>6</v>
      </c>
      <c r="Q1741" s="109">
        <f t="shared" si="165"/>
        <v>8.3235638921453692</v>
      </c>
      <c r="R1741" s="109">
        <f t="shared" si="166"/>
        <v>4.9337316013790993</v>
      </c>
      <c r="S1741" s="147">
        <f t="shared" si="163"/>
        <v>8.3235638921453692</v>
      </c>
      <c r="T1741" s="107">
        <f t="shared" si="167"/>
        <v>782</v>
      </c>
      <c r="U1741" s="107">
        <f t="shared" si="168"/>
        <v>6</v>
      </c>
    </row>
    <row r="1742" spans="1:21" s="110" customFormat="1">
      <c r="A1742" s="106" t="s">
        <v>5259</v>
      </c>
      <c r="B1742" s="107">
        <v>144</v>
      </c>
      <c r="C1742" s="107">
        <v>261</v>
      </c>
      <c r="D1742" s="108">
        <f t="shared" si="164"/>
        <v>0.55172413793103448</v>
      </c>
      <c r="E1742" s="117">
        <v>6.7979999999999999E-2</v>
      </c>
      <c r="F1742" s="117">
        <v>8.9999999999999998E-4</v>
      </c>
      <c r="G1742" s="117">
        <v>1.17719</v>
      </c>
      <c r="H1742" s="117">
        <v>1.9820000000000001E-2</v>
      </c>
      <c r="I1742" s="117">
        <v>0.12723999999999999</v>
      </c>
      <c r="J1742" s="117">
        <v>1.07E-3</v>
      </c>
      <c r="K1742" s="107">
        <v>868</v>
      </c>
      <c r="L1742" s="107">
        <v>21</v>
      </c>
      <c r="M1742" s="107">
        <v>790</v>
      </c>
      <c r="N1742" s="107">
        <v>9</v>
      </c>
      <c r="O1742" s="107">
        <v>772</v>
      </c>
      <c r="P1742" s="107">
        <v>6</v>
      </c>
      <c r="Q1742" s="109">
        <f t="shared" si="165"/>
        <v>11.059907834101379</v>
      </c>
      <c r="R1742" s="109">
        <f t="shared" si="166"/>
        <v>4.5201594551467323</v>
      </c>
      <c r="S1742" s="147">
        <f t="shared" si="163"/>
        <v>11.059907834101379</v>
      </c>
      <c r="T1742" s="107">
        <f t="shared" si="167"/>
        <v>772</v>
      </c>
      <c r="U1742" s="107">
        <f t="shared" si="168"/>
        <v>6</v>
      </c>
    </row>
    <row r="1743" spans="1:21" s="110" customFormat="1">
      <c r="A1743" s="106" t="s">
        <v>5260</v>
      </c>
      <c r="B1743" s="107">
        <v>154</v>
      </c>
      <c r="C1743" s="107">
        <v>235</v>
      </c>
      <c r="D1743" s="108">
        <f t="shared" si="164"/>
        <v>0.65531914893617016</v>
      </c>
      <c r="E1743" s="117">
        <v>6.6890000000000005E-2</v>
      </c>
      <c r="F1743" s="117">
        <v>9.3000000000000005E-4</v>
      </c>
      <c r="G1743" s="117">
        <v>1.1770099999999999</v>
      </c>
      <c r="H1743" s="117">
        <v>2.1250000000000002E-2</v>
      </c>
      <c r="I1743" s="117">
        <v>0.12701000000000001</v>
      </c>
      <c r="J1743" s="117">
        <v>1.08E-3</v>
      </c>
      <c r="K1743" s="107">
        <v>834</v>
      </c>
      <c r="L1743" s="107">
        <v>24</v>
      </c>
      <c r="M1743" s="107">
        <v>790</v>
      </c>
      <c r="N1743" s="107">
        <v>10</v>
      </c>
      <c r="O1743" s="107">
        <v>771</v>
      </c>
      <c r="P1743" s="107">
        <v>6</v>
      </c>
      <c r="Q1743" s="109">
        <f t="shared" si="165"/>
        <v>7.5539568345323715</v>
      </c>
      <c r="R1743" s="109">
        <f t="shared" si="166"/>
        <v>5.5117555433410752</v>
      </c>
      <c r="S1743" s="147">
        <f t="shared" si="163"/>
        <v>7.5539568345323715</v>
      </c>
      <c r="T1743" s="107">
        <f t="shared" si="167"/>
        <v>771</v>
      </c>
      <c r="U1743" s="107">
        <f t="shared" si="168"/>
        <v>6</v>
      </c>
    </row>
    <row r="1744" spans="1:21" s="110" customFormat="1">
      <c r="A1744" s="106" t="s">
        <v>5261</v>
      </c>
      <c r="B1744" s="107">
        <v>87</v>
      </c>
      <c r="C1744" s="107">
        <v>156</v>
      </c>
      <c r="D1744" s="108">
        <f t="shared" si="164"/>
        <v>0.55769230769230771</v>
      </c>
      <c r="E1744" s="117">
        <v>6.7320000000000005E-2</v>
      </c>
      <c r="F1744" s="117">
        <v>2.1299999999999999E-3</v>
      </c>
      <c r="G1744" s="117">
        <v>1.1646099999999999</v>
      </c>
      <c r="H1744" s="117">
        <v>3.5299999999999998E-2</v>
      </c>
      <c r="I1744" s="117">
        <v>0.12548000000000001</v>
      </c>
      <c r="J1744" s="117">
        <v>1.1299999999999999E-3</v>
      </c>
      <c r="K1744" s="107">
        <v>848</v>
      </c>
      <c r="L1744" s="107">
        <v>67</v>
      </c>
      <c r="M1744" s="107">
        <v>784</v>
      </c>
      <c r="N1744" s="107">
        <v>17</v>
      </c>
      <c r="O1744" s="107">
        <v>762</v>
      </c>
      <c r="P1744" s="107">
        <v>6</v>
      </c>
      <c r="Q1744" s="109">
        <f t="shared" si="165"/>
        <v>10.141509433962259</v>
      </c>
      <c r="R1744" s="109">
        <f t="shared" si="166"/>
        <v>14.269676306244161</v>
      </c>
      <c r="S1744" s="147">
        <f t="shared" si="163"/>
        <v>10.141509433962259</v>
      </c>
      <c r="T1744" s="107">
        <f t="shared" si="167"/>
        <v>762</v>
      </c>
      <c r="U1744" s="107">
        <f t="shared" si="168"/>
        <v>6</v>
      </c>
    </row>
    <row r="1745" spans="1:21" s="110" customFormat="1">
      <c r="A1745" s="106" t="s">
        <v>5262</v>
      </c>
      <c r="B1745" s="107">
        <v>79</v>
      </c>
      <c r="C1745" s="107">
        <v>116</v>
      </c>
      <c r="D1745" s="108">
        <f t="shared" si="164"/>
        <v>0.68103448275862066</v>
      </c>
      <c r="E1745" s="117">
        <v>6.6900000000000001E-2</v>
      </c>
      <c r="F1745" s="117">
        <v>2.49E-3</v>
      </c>
      <c r="G1745" s="117">
        <v>1.1580999999999999</v>
      </c>
      <c r="H1745" s="117">
        <v>4.1669999999999999E-2</v>
      </c>
      <c r="I1745" s="117">
        <v>0.12554999999999999</v>
      </c>
      <c r="J1745" s="117">
        <v>1.17E-3</v>
      </c>
      <c r="K1745" s="107">
        <v>835</v>
      </c>
      <c r="L1745" s="107">
        <v>79</v>
      </c>
      <c r="M1745" s="107">
        <v>781</v>
      </c>
      <c r="N1745" s="107">
        <v>20</v>
      </c>
      <c r="O1745" s="107">
        <v>762</v>
      </c>
      <c r="P1745" s="107">
        <v>7</v>
      </c>
      <c r="Q1745" s="109">
        <f t="shared" si="165"/>
        <v>8.7425149700598777</v>
      </c>
      <c r="R1745" s="109">
        <f t="shared" si="166"/>
        <v>17.349090498297549</v>
      </c>
      <c r="S1745" s="147">
        <f t="shared" si="163"/>
        <v>8.7425149700598777</v>
      </c>
      <c r="T1745" s="107">
        <f t="shared" si="167"/>
        <v>762</v>
      </c>
      <c r="U1745" s="107">
        <f t="shared" si="168"/>
        <v>7</v>
      </c>
    </row>
    <row r="1746" spans="1:21" s="110" customFormat="1">
      <c r="A1746" s="106" t="s">
        <v>5263</v>
      </c>
      <c r="B1746" s="107">
        <v>136</v>
      </c>
      <c r="C1746" s="107">
        <v>233</v>
      </c>
      <c r="D1746" s="108">
        <f t="shared" si="164"/>
        <v>0.58369098712446355</v>
      </c>
      <c r="E1746" s="117">
        <v>6.8070000000000006E-2</v>
      </c>
      <c r="F1746" s="117">
        <v>1.1100000000000001E-3</v>
      </c>
      <c r="G1746" s="117">
        <v>1.18407</v>
      </c>
      <c r="H1746" s="117">
        <v>2.7609999999999999E-2</v>
      </c>
      <c r="I1746" s="117">
        <v>0.12873000000000001</v>
      </c>
      <c r="J1746" s="117">
        <v>1.15E-3</v>
      </c>
      <c r="K1746" s="107">
        <v>871</v>
      </c>
      <c r="L1746" s="107">
        <v>33</v>
      </c>
      <c r="M1746" s="107">
        <v>793</v>
      </c>
      <c r="N1746" s="107">
        <v>13</v>
      </c>
      <c r="O1746" s="107">
        <v>781</v>
      </c>
      <c r="P1746" s="107">
        <v>7</v>
      </c>
      <c r="Q1746" s="109">
        <f t="shared" si="165"/>
        <v>10.332950631458093</v>
      </c>
      <c r="R1746" s="109">
        <f t="shared" si="166"/>
        <v>6.9820515108386063</v>
      </c>
      <c r="S1746" s="147">
        <f t="shared" si="163"/>
        <v>10.332950631458093</v>
      </c>
      <c r="T1746" s="107">
        <f t="shared" si="167"/>
        <v>781</v>
      </c>
      <c r="U1746" s="107">
        <f t="shared" si="168"/>
        <v>7</v>
      </c>
    </row>
    <row r="1747" spans="1:21" s="110" customFormat="1">
      <c r="A1747" s="106" t="s">
        <v>5264</v>
      </c>
      <c r="B1747" s="107">
        <v>158</v>
      </c>
      <c r="C1747" s="107">
        <v>249</v>
      </c>
      <c r="D1747" s="108">
        <f t="shared" si="164"/>
        <v>0.63453815261044177</v>
      </c>
      <c r="E1747" s="117">
        <v>6.6350000000000006E-2</v>
      </c>
      <c r="F1747" s="117">
        <v>1.1199999999999999E-3</v>
      </c>
      <c r="G1747" s="117">
        <v>1.1835500000000001</v>
      </c>
      <c r="H1747" s="117">
        <v>2.9170000000000001E-2</v>
      </c>
      <c r="I1747" s="117">
        <v>0.12803</v>
      </c>
      <c r="J1747" s="117">
        <v>1.16E-3</v>
      </c>
      <c r="K1747" s="107">
        <v>817</v>
      </c>
      <c r="L1747" s="107">
        <v>36</v>
      </c>
      <c r="M1747" s="107">
        <v>793</v>
      </c>
      <c r="N1747" s="107">
        <v>14</v>
      </c>
      <c r="O1747" s="107">
        <v>777</v>
      </c>
      <c r="P1747" s="107">
        <v>7</v>
      </c>
      <c r="Q1747" s="109">
        <f t="shared" si="165"/>
        <v>4.8959608323133397</v>
      </c>
      <c r="R1747" s="109">
        <f t="shared" si="166"/>
        <v>8.5546435279851725</v>
      </c>
      <c r="S1747" s="147">
        <f t="shared" si="163"/>
        <v>4.8959608323133397</v>
      </c>
      <c r="T1747" s="107">
        <f t="shared" si="167"/>
        <v>777</v>
      </c>
      <c r="U1747" s="107">
        <f t="shared" si="168"/>
        <v>7</v>
      </c>
    </row>
    <row r="1748" spans="1:21" s="110" customFormat="1">
      <c r="A1748" s="106" t="s">
        <v>5265</v>
      </c>
      <c r="B1748" s="107">
        <v>78</v>
      </c>
      <c r="C1748" s="107">
        <v>127</v>
      </c>
      <c r="D1748" s="108">
        <f t="shared" si="164"/>
        <v>0.61417322834645671</v>
      </c>
      <c r="E1748" s="117">
        <v>6.6879999999999995E-2</v>
      </c>
      <c r="F1748" s="117">
        <v>1.1100000000000001E-3</v>
      </c>
      <c r="G1748" s="117">
        <v>1.1687099999999999</v>
      </c>
      <c r="H1748" s="117">
        <v>2.8490000000000001E-2</v>
      </c>
      <c r="I1748" s="117">
        <v>0.12884999999999999</v>
      </c>
      <c r="J1748" s="117">
        <v>1.16E-3</v>
      </c>
      <c r="K1748" s="107">
        <v>834</v>
      </c>
      <c r="L1748" s="107">
        <v>36</v>
      </c>
      <c r="M1748" s="107">
        <v>786</v>
      </c>
      <c r="N1748" s="107">
        <v>13</v>
      </c>
      <c r="O1748" s="107">
        <v>781</v>
      </c>
      <c r="P1748" s="107">
        <v>7</v>
      </c>
      <c r="Q1748" s="109">
        <f t="shared" si="165"/>
        <v>6.3549160671462879</v>
      </c>
      <c r="R1748" s="109">
        <f t="shared" si="166"/>
        <v>8.2569066365258816</v>
      </c>
      <c r="S1748" s="147">
        <f t="shared" si="163"/>
        <v>6.3549160671462879</v>
      </c>
      <c r="T1748" s="107">
        <f t="shared" si="167"/>
        <v>781</v>
      </c>
      <c r="U1748" s="107">
        <f t="shared" si="168"/>
        <v>7</v>
      </c>
    </row>
    <row r="1749" spans="1:21" s="110" customFormat="1">
      <c r="A1749" s="106" t="s">
        <v>5266</v>
      </c>
      <c r="B1749" s="107">
        <v>149</v>
      </c>
      <c r="C1749" s="107">
        <v>195</v>
      </c>
      <c r="D1749" s="108">
        <f t="shared" si="164"/>
        <v>0.76410256410256405</v>
      </c>
      <c r="E1749" s="117">
        <v>6.8019999999999997E-2</v>
      </c>
      <c r="F1749" s="117">
        <v>1.2199999999999999E-3</v>
      </c>
      <c r="G1749" s="117">
        <v>1.1818500000000001</v>
      </c>
      <c r="H1749" s="117">
        <v>3.2050000000000002E-2</v>
      </c>
      <c r="I1749" s="117">
        <v>0.127</v>
      </c>
      <c r="J1749" s="117">
        <v>1.17E-3</v>
      </c>
      <c r="K1749" s="107">
        <v>869</v>
      </c>
      <c r="L1749" s="107">
        <v>41</v>
      </c>
      <c r="M1749" s="107">
        <v>792</v>
      </c>
      <c r="N1749" s="107">
        <v>15</v>
      </c>
      <c r="O1749" s="107">
        <v>771</v>
      </c>
      <c r="P1749" s="107">
        <v>7</v>
      </c>
      <c r="Q1749" s="109">
        <f t="shared" si="165"/>
        <v>11.277330264672036</v>
      </c>
      <c r="R1749" s="109">
        <f t="shared" si="166"/>
        <v>8.5255898347892369</v>
      </c>
      <c r="S1749" s="147">
        <f t="shared" si="163"/>
        <v>11.277330264672036</v>
      </c>
      <c r="T1749" s="107">
        <f t="shared" si="167"/>
        <v>771</v>
      </c>
      <c r="U1749" s="107">
        <f t="shared" si="168"/>
        <v>7</v>
      </c>
    </row>
    <row r="1750" spans="1:21" s="110" customFormat="1">
      <c r="A1750" s="106" t="s">
        <v>5267</v>
      </c>
      <c r="B1750" s="107">
        <v>156</v>
      </c>
      <c r="C1750" s="107">
        <v>234</v>
      </c>
      <c r="D1750" s="108">
        <f t="shared" si="164"/>
        <v>0.66666666666666663</v>
      </c>
      <c r="E1750" s="117">
        <v>6.9440000000000002E-2</v>
      </c>
      <c r="F1750" s="117">
        <v>2.65E-3</v>
      </c>
      <c r="G1750" s="117">
        <v>1.2083999999999999</v>
      </c>
      <c r="H1750" s="117">
        <v>4.4549999999999999E-2</v>
      </c>
      <c r="I1750" s="117">
        <v>0.12620999999999999</v>
      </c>
      <c r="J1750" s="117">
        <v>1.23E-3</v>
      </c>
      <c r="K1750" s="107">
        <v>912</v>
      </c>
      <c r="L1750" s="107">
        <v>80</v>
      </c>
      <c r="M1750" s="107">
        <v>804</v>
      </c>
      <c r="N1750" s="107">
        <v>20</v>
      </c>
      <c r="O1750" s="107">
        <v>766</v>
      </c>
      <c r="P1750" s="107">
        <v>7</v>
      </c>
      <c r="Q1750" s="109">
        <f t="shared" si="165"/>
        <v>16.008771929824562</v>
      </c>
      <c r="R1750" s="109">
        <f t="shared" si="166"/>
        <v>14.815048222122995</v>
      </c>
      <c r="S1750" s="147">
        <f t="shared" si="163"/>
        <v>16.008771929824562</v>
      </c>
      <c r="T1750" s="107">
        <f t="shared" si="167"/>
        <v>766</v>
      </c>
      <c r="U1750" s="107">
        <f t="shared" si="168"/>
        <v>7</v>
      </c>
    </row>
    <row r="1751" spans="1:21" s="110" customFormat="1">
      <c r="A1751" s="106" t="s">
        <v>5268</v>
      </c>
      <c r="B1751" s="107">
        <v>200</v>
      </c>
      <c r="C1751" s="107">
        <v>271</v>
      </c>
      <c r="D1751" s="108">
        <f t="shared" si="164"/>
        <v>0.73800738007380073</v>
      </c>
      <c r="E1751" s="117">
        <v>7.0889999999999995E-2</v>
      </c>
      <c r="F1751" s="117">
        <v>2.8600000000000001E-3</v>
      </c>
      <c r="G1751" s="117">
        <v>1.17275</v>
      </c>
      <c r="H1751" s="117">
        <v>4.5870000000000001E-2</v>
      </c>
      <c r="I1751" s="117">
        <v>0.11999</v>
      </c>
      <c r="J1751" s="117">
        <v>1.17E-3</v>
      </c>
      <c r="K1751" s="107">
        <v>954</v>
      </c>
      <c r="L1751" s="107">
        <v>84</v>
      </c>
      <c r="M1751" s="107">
        <v>788</v>
      </c>
      <c r="N1751" s="107">
        <v>21</v>
      </c>
      <c r="O1751" s="107">
        <v>730</v>
      </c>
      <c r="P1751" s="107">
        <v>7</v>
      </c>
      <c r="Q1751" s="109">
        <f t="shared" si="165"/>
        <v>23.480083857442345</v>
      </c>
      <c r="R1751" s="109">
        <f t="shared" si="166"/>
        <v>13.55487849759999</v>
      </c>
      <c r="S1751" s="147">
        <f t="shared" si="163"/>
        <v>23.480083857442345</v>
      </c>
      <c r="T1751" s="107">
        <f t="shared" si="167"/>
        <v>730</v>
      </c>
      <c r="U1751" s="107">
        <f t="shared" si="168"/>
        <v>7</v>
      </c>
    </row>
    <row r="1752" spans="1:21" s="110" customFormat="1">
      <c r="A1752" s="106" t="s">
        <v>5269</v>
      </c>
      <c r="B1752" s="107">
        <v>183</v>
      </c>
      <c r="C1752" s="107">
        <v>294</v>
      </c>
      <c r="D1752" s="108">
        <f t="shared" si="164"/>
        <v>0.62244897959183676</v>
      </c>
      <c r="E1752" s="117">
        <v>6.7140000000000005E-2</v>
      </c>
      <c r="F1752" s="117">
        <v>1.4300000000000001E-3</v>
      </c>
      <c r="G1752" s="117">
        <v>0.99675000000000002</v>
      </c>
      <c r="H1752" s="117">
        <v>3.2969999999999999E-2</v>
      </c>
      <c r="I1752" s="117">
        <v>0.11369</v>
      </c>
      <c r="J1752" s="117">
        <v>1.1100000000000001E-3</v>
      </c>
      <c r="K1752" s="107">
        <v>842</v>
      </c>
      <c r="L1752" s="107">
        <v>53</v>
      </c>
      <c r="M1752" s="107">
        <v>702</v>
      </c>
      <c r="N1752" s="107">
        <v>17</v>
      </c>
      <c r="O1752" s="107">
        <v>694</v>
      </c>
      <c r="P1752" s="107">
        <v>6</v>
      </c>
      <c r="Q1752" s="109">
        <f t="shared" si="165"/>
        <v>17.577197149643709</v>
      </c>
      <c r="R1752" s="109">
        <f t="shared" si="166"/>
        <v>10.473684008427501</v>
      </c>
      <c r="S1752" s="147">
        <f t="shared" si="163"/>
        <v>17.577197149643709</v>
      </c>
      <c r="T1752" s="107">
        <f t="shared" si="167"/>
        <v>694</v>
      </c>
      <c r="U1752" s="107">
        <f t="shared" si="168"/>
        <v>6</v>
      </c>
    </row>
    <row r="1753" spans="1:21" s="110" customFormat="1">
      <c r="A1753" s="106" t="s">
        <v>5270</v>
      </c>
      <c r="B1753" s="107">
        <v>209</v>
      </c>
      <c r="C1753" s="107">
        <v>377</v>
      </c>
      <c r="D1753" s="108">
        <f t="shared" si="164"/>
        <v>0.55437665782493373</v>
      </c>
      <c r="E1753" s="117">
        <v>7.3800000000000004E-2</v>
      </c>
      <c r="F1753" s="117">
        <v>1.6100000000000001E-3</v>
      </c>
      <c r="G1753" s="117">
        <v>1.1839</v>
      </c>
      <c r="H1753" s="117">
        <v>4.1099999999999998E-2</v>
      </c>
      <c r="I1753" s="117">
        <v>0.12626999999999999</v>
      </c>
      <c r="J1753" s="117">
        <v>1.2600000000000001E-3</v>
      </c>
      <c r="K1753" s="107">
        <v>1036</v>
      </c>
      <c r="L1753" s="107">
        <v>54</v>
      </c>
      <c r="M1753" s="107">
        <v>793</v>
      </c>
      <c r="N1753" s="107">
        <v>19</v>
      </c>
      <c r="O1753" s="107">
        <v>767</v>
      </c>
      <c r="P1753" s="107">
        <v>7</v>
      </c>
      <c r="Q1753" s="109">
        <f t="shared" si="165"/>
        <v>25.965250965250963</v>
      </c>
      <c r="R1753" s="109">
        <f t="shared" si="166"/>
        <v>7.8353211463643406</v>
      </c>
      <c r="S1753" s="147" t="str">
        <f t="shared" si="163"/>
        <v>X</v>
      </c>
      <c r="T1753" s="107">
        <f t="shared" si="167"/>
        <v>767</v>
      </c>
      <c r="U1753" s="107">
        <f t="shared" si="168"/>
        <v>7</v>
      </c>
    </row>
    <row r="1754" spans="1:21" s="110" customFormat="1">
      <c r="A1754" s="106" t="s">
        <v>5271</v>
      </c>
      <c r="B1754" s="107">
        <v>110</v>
      </c>
      <c r="C1754" s="107">
        <v>203</v>
      </c>
      <c r="D1754" s="108">
        <f t="shared" si="164"/>
        <v>0.54187192118226601</v>
      </c>
      <c r="E1754" s="117">
        <v>6.5680000000000002E-2</v>
      </c>
      <c r="F1754" s="117">
        <v>1.4499999999999999E-3</v>
      </c>
      <c r="G1754" s="117">
        <v>1.1594199999999999</v>
      </c>
      <c r="H1754" s="117">
        <v>4.1250000000000002E-2</v>
      </c>
      <c r="I1754" s="117">
        <v>0.12764</v>
      </c>
      <c r="J1754" s="117">
        <v>1.2800000000000001E-3</v>
      </c>
      <c r="K1754" s="107">
        <v>796</v>
      </c>
      <c r="L1754" s="107">
        <v>58</v>
      </c>
      <c r="M1754" s="107">
        <v>782</v>
      </c>
      <c r="N1754" s="107">
        <v>19</v>
      </c>
      <c r="O1754" s="107">
        <v>774</v>
      </c>
      <c r="P1754" s="107">
        <v>7</v>
      </c>
      <c r="Q1754" s="109">
        <f t="shared" si="165"/>
        <v>2.7638190954773822</v>
      </c>
      <c r="R1754" s="109">
        <f t="shared" si="166"/>
        <v>14.278830383934244</v>
      </c>
      <c r="S1754" s="147">
        <f t="shared" si="163"/>
        <v>2.7638190954773822</v>
      </c>
      <c r="T1754" s="107">
        <f t="shared" si="167"/>
        <v>774</v>
      </c>
      <c r="U1754" s="107">
        <f t="shared" si="168"/>
        <v>7</v>
      </c>
    </row>
    <row r="1755" spans="1:21" s="110" customFormat="1">
      <c r="A1755" s="106" t="s">
        <v>5272</v>
      </c>
      <c r="B1755" s="107">
        <v>206</v>
      </c>
      <c r="C1755" s="107">
        <v>333</v>
      </c>
      <c r="D1755" s="108">
        <f t="shared" si="164"/>
        <v>0.61861861861861867</v>
      </c>
      <c r="E1755" s="117">
        <v>7.2279999999999997E-2</v>
      </c>
      <c r="F1755" s="117">
        <v>1.6100000000000001E-3</v>
      </c>
      <c r="G1755" s="117">
        <v>1.1795500000000001</v>
      </c>
      <c r="H1755" s="117">
        <v>4.267E-2</v>
      </c>
      <c r="I1755" s="117">
        <v>0.12692999999999999</v>
      </c>
      <c r="J1755" s="117">
        <v>1.2800000000000001E-3</v>
      </c>
      <c r="K1755" s="107">
        <v>994</v>
      </c>
      <c r="L1755" s="107">
        <v>57</v>
      </c>
      <c r="M1755" s="107">
        <v>791</v>
      </c>
      <c r="N1755" s="107">
        <v>20</v>
      </c>
      <c r="O1755" s="107">
        <v>770</v>
      </c>
      <c r="P1755" s="107">
        <v>7</v>
      </c>
      <c r="Q1755" s="109">
        <f t="shared" si="165"/>
        <v>22.535211267605636</v>
      </c>
      <c r="R1755" s="109">
        <f t="shared" si="166"/>
        <v>8.9952416189702546</v>
      </c>
      <c r="S1755" s="147" t="str">
        <f t="shared" si="163"/>
        <v>X</v>
      </c>
      <c r="T1755" s="107">
        <f t="shared" si="167"/>
        <v>770</v>
      </c>
      <c r="U1755" s="107">
        <f t="shared" si="168"/>
        <v>7</v>
      </c>
    </row>
    <row r="1756" spans="1:21" s="110" customFormat="1">
      <c r="A1756" s="106" t="s">
        <v>5273</v>
      </c>
      <c r="B1756" s="107">
        <v>321</v>
      </c>
      <c r="C1756" s="107">
        <v>678</v>
      </c>
      <c r="D1756" s="108">
        <f t="shared" si="164"/>
        <v>0.47345132743362833</v>
      </c>
      <c r="E1756" s="117">
        <v>6.7239999999999994E-2</v>
      </c>
      <c r="F1756" s="117">
        <v>1.6299999999999999E-3</v>
      </c>
      <c r="G1756" s="117">
        <v>1.1674</v>
      </c>
      <c r="H1756" s="117">
        <v>4.5839999999999999E-2</v>
      </c>
      <c r="I1756" s="117">
        <v>0.13011</v>
      </c>
      <c r="J1756" s="117">
        <v>1.3500000000000001E-3</v>
      </c>
      <c r="K1756" s="107">
        <v>845</v>
      </c>
      <c r="L1756" s="107">
        <v>64</v>
      </c>
      <c r="M1756" s="107">
        <v>785</v>
      </c>
      <c r="N1756" s="107">
        <v>21</v>
      </c>
      <c r="O1756" s="107">
        <v>788</v>
      </c>
      <c r="P1756" s="107">
        <v>8</v>
      </c>
      <c r="Q1756" s="109">
        <f t="shared" si="165"/>
        <v>6.7455621301775182</v>
      </c>
      <c r="R1756" s="109">
        <f t="shared" si="166"/>
        <v>14.252454623576934</v>
      </c>
      <c r="S1756" s="147">
        <f t="shared" si="163"/>
        <v>6.7455621301775182</v>
      </c>
      <c r="T1756" s="107">
        <f t="shared" si="167"/>
        <v>788</v>
      </c>
      <c r="U1756" s="107">
        <f t="shared" si="168"/>
        <v>8</v>
      </c>
    </row>
    <row r="1757" spans="1:21" s="110" customFormat="1">
      <c r="A1757" s="106" t="s">
        <v>5274</v>
      </c>
      <c r="B1757" s="107">
        <v>271</v>
      </c>
      <c r="C1757" s="107">
        <v>363</v>
      </c>
      <c r="D1757" s="108">
        <f t="shared" si="164"/>
        <v>0.74655647382920109</v>
      </c>
      <c r="E1757" s="117">
        <v>6.8870000000000001E-2</v>
      </c>
      <c r="F1757" s="117">
        <v>1.65E-3</v>
      </c>
      <c r="G1757" s="117">
        <v>1.1568799999999999</v>
      </c>
      <c r="H1757" s="117">
        <v>4.5420000000000002E-2</v>
      </c>
      <c r="I1757" s="117">
        <v>0.12931999999999999</v>
      </c>
      <c r="J1757" s="117">
        <v>1.34E-3</v>
      </c>
      <c r="K1757" s="107">
        <v>895</v>
      </c>
      <c r="L1757" s="107">
        <v>64</v>
      </c>
      <c r="M1757" s="107">
        <v>780</v>
      </c>
      <c r="N1757" s="107">
        <v>21</v>
      </c>
      <c r="O1757" s="107">
        <v>784</v>
      </c>
      <c r="P1757" s="107">
        <v>8</v>
      </c>
      <c r="Q1757" s="109">
        <f t="shared" si="165"/>
        <v>12.402234636871512</v>
      </c>
      <c r="R1757" s="109">
        <f t="shared" si="166"/>
        <v>12.654856795564202</v>
      </c>
      <c r="S1757" s="147">
        <f t="shared" si="163"/>
        <v>12.402234636871512</v>
      </c>
      <c r="T1757" s="107">
        <f t="shared" si="167"/>
        <v>784</v>
      </c>
      <c r="U1757" s="107">
        <f t="shared" si="168"/>
        <v>8</v>
      </c>
    </row>
    <row r="1758" spans="1:21" s="110" customFormat="1">
      <c r="A1758" s="106" t="s">
        <v>5275</v>
      </c>
      <c r="B1758" s="107">
        <v>167</v>
      </c>
      <c r="C1758" s="107">
        <v>266</v>
      </c>
      <c r="D1758" s="108">
        <f t="shared" si="164"/>
        <v>0.6278195488721805</v>
      </c>
      <c r="E1758" s="117">
        <v>6.4649999999999999E-2</v>
      </c>
      <c r="F1758" s="117">
        <v>3.5200000000000001E-3</v>
      </c>
      <c r="G1758" s="117">
        <v>1.1344700000000001</v>
      </c>
      <c r="H1758" s="117">
        <v>6.0569999999999999E-2</v>
      </c>
      <c r="I1758" s="117">
        <v>0.12726999999999999</v>
      </c>
      <c r="J1758" s="117">
        <v>1.4E-3</v>
      </c>
      <c r="K1758" s="107">
        <v>763</v>
      </c>
      <c r="L1758" s="107">
        <v>118</v>
      </c>
      <c r="M1758" s="107">
        <v>770</v>
      </c>
      <c r="N1758" s="107">
        <v>29</v>
      </c>
      <c r="O1758" s="107">
        <v>772</v>
      </c>
      <c r="P1758" s="107">
        <v>8</v>
      </c>
      <c r="Q1758" s="109">
        <f t="shared" si="165"/>
        <v>-1.1795543905635641</v>
      </c>
      <c r="R1758" s="109">
        <f t="shared" si="166"/>
        <v>31.365556736067457</v>
      </c>
      <c r="S1758" s="147">
        <f t="shared" si="163"/>
        <v>-1.1795543905635641</v>
      </c>
      <c r="T1758" s="107">
        <f t="shared" si="167"/>
        <v>772</v>
      </c>
      <c r="U1758" s="107">
        <f t="shared" si="168"/>
        <v>8</v>
      </c>
    </row>
    <row r="1759" spans="1:21" s="110" customFormat="1">
      <c r="A1759" s="106" t="s">
        <v>5276</v>
      </c>
      <c r="B1759" s="107">
        <v>94</v>
      </c>
      <c r="C1759" s="107">
        <v>167</v>
      </c>
      <c r="D1759" s="108">
        <f t="shared" si="164"/>
        <v>0.56287425149700598</v>
      </c>
      <c r="E1759" s="117">
        <v>6.9790000000000005E-2</v>
      </c>
      <c r="F1759" s="117">
        <v>2.2000000000000001E-3</v>
      </c>
      <c r="G1759" s="117">
        <v>1.18665</v>
      </c>
      <c r="H1759" s="117">
        <v>6.0290000000000003E-2</v>
      </c>
      <c r="I1759" s="117">
        <v>0.12665999999999999</v>
      </c>
      <c r="J1759" s="117">
        <v>1.5E-3</v>
      </c>
      <c r="K1759" s="107">
        <v>922</v>
      </c>
      <c r="L1759" s="107">
        <v>85</v>
      </c>
      <c r="M1759" s="107">
        <v>794</v>
      </c>
      <c r="N1759" s="107">
        <v>28</v>
      </c>
      <c r="O1759" s="107">
        <v>769</v>
      </c>
      <c r="P1759" s="107">
        <v>9</v>
      </c>
      <c r="Q1759" s="109">
        <f t="shared" si="165"/>
        <v>16.5943600867679</v>
      </c>
      <c r="R1759" s="109">
        <f t="shared" si="166"/>
        <v>15.501904485435029</v>
      </c>
      <c r="S1759" s="147">
        <f t="shared" si="163"/>
        <v>16.5943600867679</v>
      </c>
      <c r="T1759" s="107">
        <f t="shared" si="167"/>
        <v>769</v>
      </c>
      <c r="U1759" s="107">
        <f t="shared" si="168"/>
        <v>9</v>
      </c>
    </row>
    <row r="1760" spans="1:21" s="110" customFormat="1">
      <c r="A1760" s="106" t="s">
        <v>5277</v>
      </c>
      <c r="B1760" s="107">
        <v>115</v>
      </c>
      <c r="C1760" s="107">
        <v>204</v>
      </c>
      <c r="D1760" s="108">
        <f t="shared" si="164"/>
        <v>0.56372549019607843</v>
      </c>
      <c r="E1760" s="117">
        <v>6.6519999999999996E-2</v>
      </c>
      <c r="F1760" s="117">
        <v>1.7899999999999999E-3</v>
      </c>
      <c r="G1760" s="117">
        <v>1.17143</v>
      </c>
      <c r="H1760" s="117">
        <v>5.212E-2</v>
      </c>
      <c r="I1760" s="117">
        <v>0.12897</v>
      </c>
      <c r="J1760" s="117">
        <v>1.41E-3</v>
      </c>
      <c r="K1760" s="107">
        <v>823</v>
      </c>
      <c r="L1760" s="107">
        <v>75</v>
      </c>
      <c r="M1760" s="107">
        <v>787</v>
      </c>
      <c r="N1760" s="107">
        <v>24</v>
      </c>
      <c r="O1760" s="107">
        <v>782</v>
      </c>
      <c r="P1760" s="107">
        <v>8</v>
      </c>
      <c r="Q1760" s="109">
        <f t="shared" si="165"/>
        <v>4.9817739975698716</v>
      </c>
      <c r="R1760" s="109">
        <f t="shared" si="166"/>
        <v>17.426804447395735</v>
      </c>
      <c r="S1760" s="147">
        <f t="shared" si="163"/>
        <v>4.9817739975698716</v>
      </c>
      <c r="T1760" s="107">
        <f t="shared" si="167"/>
        <v>782</v>
      </c>
      <c r="U1760" s="107">
        <f t="shared" si="168"/>
        <v>8</v>
      </c>
    </row>
    <row r="1761" spans="1:21" s="105" customFormat="1">
      <c r="A1761" s="111" t="s">
        <v>6425</v>
      </c>
      <c r="B1761" s="112"/>
      <c r="C1761" s="112"/>
      <c r="D1761" s="103"/>
      <c r="E1761" s="123"/>
      <c r="F1761" s="123"/>
      <c r="G1761" s="123"/>
      <c r="H1761" s="123"/>
      <c r="I1761" s="123"/>
      <c r="J1761" s="123"/>
      <c r="K1761" s="112"/>
      <c r="L1761" s="112"/>
      <c r="M1761" s="112"/>
      <c r="N1761" s="112"/>
      <c r="O1761" s="112"/>
      <c r="P1761" s="112"/>
      <c r="Q1761" s="113"/>
      <c r="R1761" s="113"/>
      <c r="S1761" s="147">
        <f t="shared" si="163"/>
        <v>0</v>
      </c>
      <c r="T1761" s="112"/>
      <c r="U1761" s="112"/>
    </row>
    <row r="1762" spans="1:21" s="110" customFormat="1">
      <c r="A1762" s="106" t="s">
        <v>5278</v>
      </c>
      <c r="B1762" s="107">
        <v>70</v>
      </c>
      <c r="C1762" s="107">
        <v>69</v>
      </c>
      <c r="D1762" s="108">
        <f t="shared" si="164"/>
        <v>1.0144927536231885</v>
      </c>
      <c r="E1762" s="117">
        <v>6.8029999999999993E-2</v>
      </c>
      <c r="F1762" s="117">
        <v>2.4199999999999998E-3</v>
      </c>
      <c r="G1762" s="117">
        <v>1.2414400000000001</v>
      </c>
      <c r="H1762" s="117">
        <v>2.9239999999999999E-2</v>
      </c>
      <c r="I1762" s="117">
        <v>0.13238</v>
      </c>
      <c r="J1762" s="117">
        <v>2.0200000000000001E-3</v>
      </c>
      <c r="K1762" s="107">
        <v>870</v>
      </c>
      <c r="L1762" s="107">
        <v>72.14</v>
      </c>
      <c r="M1762" s="107">
        <v>820</v>
      </c>
      <c r="N1762" s="107">
        <v>13.25</v>
      </c>
      <c r="O1762" s="107">
        <v>802</v>
      </c>
      <c r="P1762" s="107">
        <v>11.49</v>
      </c>
      <c r="Q1762" s="109">
        <f t="shared" si="165"/>
        <v>7.8160919540229852</v>
      </c>
      <c r="R1762" s="109">
        <f t="shared" si="166"/>
        <v>15.514202819271162</v>
      </c>
      <c r="S1762" s="147">
        <f t="shared" si="163"/>
        <v>7.8160919540229852</v>
      </c>
      <c r="T1762" s="107">
        <f t="shared" si="167"/>
        <v>802</v>
      </c>
      <c r="U1762" s="107">
        <f t="shared" si="168"/>
        <v>11.49</v>
      </c>
    </row>
    <row r="1763" spans="1:21" s="110" customFormat="1">
      <c r="A1763" s="106" t="s">
        <v>5279</v>
      </c>
      <c r="B1763" s="107">
        <v>44</v>
      </c>
      <c r="C1763" s="107">
        <v>65</v>
      </c>
      <c r="D1763" s="108">
        <f t="shared" si="164"/>
        <v>0.67692307692307696</v>
      </c>
      <c r="E1763" s="117">
        <v>6.7070000000000005E-2</v>
      </c>
      <c r="F1763" s="117">
        <v>2.32E-3</v>
      </c>
      <c r="G1763" s="117">
        <v>1.2919</v>
      </c>
      <c r="H1763" s="117">
        <v>2.853E-2</v>
      </c>
      <c r="I1763" s="117">
        <v>0.13972000000000001</v>
      </c>
      <c r="J1763" s="117">
        <v>2.0999999999999999E-3</v>
      </c>
      <c r="K1763" s="107">
        <v>840</v>
      </c>
      <c r="L1763" s="107">
        <v>70.42</v>
      </c>
      <c r="M1763" s="107">
        <v>842</v>
      </c>
      <c r="N1763" s="107">
        <v>12.64</v>
      </c>
      <c r="O1763" s="107">
        <v>843</v>
      </c>
      <c r="P1763" s="107">
        <v>11.89</v>
      </c>
      <c r="Q1763" s="109">
        <f t="shared" si="165"/>
        <v>-0.35714285714285587</v>
      </c>
      <c r="R1763" s="109">
        <f t="shared" si="166"/>
        <v>17.063030098997572</v>
      </c>
      <c r="S1763" s="147">
        <f t="shared" si="163"/>
        <v>-0.35714285714285587</v>
      </c>
      <c r="T1763" s="107">
        <f t="shared" si="167"/>
        <v>843</v>
      </c>
      <c r="U1763" s="107">
        <f t="shared" si="168"/>
        <v>11.89</v>
      </c>
    </row>
    <row r="1764" spans="1:21" s="110" customFormat="1">
      <c r="A1764" s="106" t="s">
        <v>5280</v>
      </c>
      <c r="B1764" s="107">
        <v>17</v>
      </c>
      <c r="C1764" s="107">
        <v>29</v>
      </c>
      <c r="D1764" s="108">
        <f t="shared" si="164"/>
        <v>0.58620689655172409</v>
      </c>
      <c r="E1764" s="117">
        <v>6.6070000000000004E-2</v>
      </c>
      <c r="F1764" s="117">
        <v>2.5600000000000002E-3</v>
      </c>
      <c r="G1764" s="117">
        <v>1.2556400000000001</v>
      </c>
      <c r="H1764" s="117">
        <v>3.5150000000000001E-2</v>
      </c>
      <c r="I1764" s="117">
        <v>0.13785</v>
      </c>
      <c r="J1764" s="117">
        <v>2.2000000000000001E-3</v>
      </c>
      <c r="K1764" s="107">
        <v>809</v>
      </c>
      <c r="L1764" s="107">
        <v>78.95</v>
      </c>
      <c r="M1764" s="107">
        <v>826</v>
      </c>
      <c r="N1764" s="107">
        <v>15.82</v>
      </c>
      <c r="O1764" s="107">
        <v>833</v>
      </c>
      <c r="P1764" s="107">
        <v>12.46</v>
      </c>
      <c r="Q1764" s="109">
        <f t="shared" si="165"/>
        <v>-2.9666254635352329</v>
      </c>
      <c r="R1764" s="109">
        <f t="shared" si="166"/>
        <v>20.331645598133715</v>
      </c>
      <c r="S1764" s="147">
        <f t="shared" si="163"/>
        <v>-2.9666254635352329</v>
      </c>
      <c r="T1764" s="107">
        <f t="shared" si="167"/>
        <v>833</v>
      </c>
      <c r="U1764" s="107">
        <f t="shared" si="168"/>
        <v>12.46</v>
      </c>
    </row>
    <row r="1765" spans="1:21" s="110" customFormat="1">
      <c r="A1765" s="106" t="s">
        <v>5281</v>
      </c>
      <c r="B1765" s="107">
        <v>34</v>
      </c>
      <c r="C1765" s="107">
        <v>43</v>
      </c>
      <c r="D1765" s="108">
        <f t="shared" si="164"/>
        <v>0.79069767441860461</v>
      </c>
      <c r="E1765" s="117">
        <v>6.8049999999999999E-2</v>
      </c>
      <c r="F1765" s="117">
        <v>2.5200000000000001E-3</v>
      </c>
      <c r="G1765" s="117">
        <v>1.3077700000000001</v>
      </c>
      <c r="H1765" s="117">
        <v>3.3599999999999998E-2</v>
      </c>
      <c r="I1765" s="117">
        <v>0.1394</v>
      </c>
      <c r="J1765" s="117">
        <v>2.1900000000000001E-3</v>
      </c>
      <c r="K1765" s="107">
        <v>870</v>
      </c>
      <c r="L1765" s="107">
        <v>74.88</v>
      </c>
      <c r="M1765" s="107">
        <v>849</v>
      </c>
      <c r="N1765" s="107">
        <v>14.78</v>
      </c>
      <c r="O1765" s="107">
        <v>841</v>
      </c>
      <c r="P1765" s="107">
        <v>12.39</v>
      </c>
      <c r="Q1765" s="109">
        <f t="shared" si="165"/>
        <v>3.3333333333333326</v>
      </c>
      <c r="R1765" s="109">
        <f t="shared" si="166"/>
        <v>16.882010407129972</v>
      </c>
      <c r="S1765" s="147">
        <f t="shared" si="163"/>
        <v>3.3333333333333326</v>
      </c>
      <c r="T1765" s="107">
        <f t="shared" si="167"/>
        <v>841</v>
      </c>
      <c r="U1765" s="107">
        <f t="shared" si="168"/>
        <v>12.39</v>
      </c>
    </row>
    <row r="1766" spans="1:21" s="110" customFormat="1">
      <c r="A1766" s="106" t="s">
        <v>5282</v>
      </c>
      <c r="B1766" s="107">
        <v>32</v>
      </c>
      <c r="C1766" s="107">
        <v>40</v>
      </c>
      <c r="D1766" s="108">
        <f t="shared" si="164"/>
        <v>0.8</v>
      </c>
      <c r="E1766" s="117">
        <v>7.2309999999999999E-2</v>
      </c>
      <c r="F1766" s="117">
        <v>2.65E-3</v>
      </c>
      <c r="G1766" s="117">
        <v>1.3688899999999999</v>
      </c>
      <c r="H1766" s="117">
        <v>3.4349999999999999E-2</v>
      </c>
      <c r="I1766" s="117">
        <v>0.13732</v>
      </c>
      <c r="J1766" s="117">
        <v>2.15E-3</v>
      </c>
      <c r="K1766" s="107">
        <v>995</v>
      </c>
      <c r="L1766" s="107">
        <v>72.63</v>
      </c>
      <c r="M1766" s="107">
        <v>876</v>
      </c>
      <c r="N1766" s="107">
        <v>14.72</v>
      </c>
      <c r="O1766" s="107">
        <v>830</v>
      </c>
      <c r="P1766" s="107">
        <v>12.2</v>
      </c>
      <c r="Q1766" s="109">
        <f t="shared" si="165"/>
        <v>16.582914572864325</v>
      </c>
      <c r="R1766" s="109">
        <f t="shared" si="166"/>
        <v>12.422505227464283</v>
      </c>
      <c r="S1766" s="147">
        <f t="shared" si="163"/>
        <v>16.582914572864325</v>
      </c>
      <c r="T1766" s="107">
        <f t="shared" si="167"/>
        <v>830</v>
      </c>
      <c r="U1766" s="107">
        <f t="shared" si="168"/>
        <v>12.2</v>
      </c>
    </row>
    <row r="1767" spans="1:21" s="110" customFormat="1">
      <c r="A1767" s="106" t="s">
        <v>5283</v>
      </c>
      <c r="B1767" s="107">
        <v>39</v>
      </c>
      <c r="C1767" s="107">
        <v>50</v>
      </c>
      <c r="D1767" s="108">
        <f t="shared" si="164"/>
        <v>0.78</v>
      </c>
      <c r="E1767" s="117">
        <v>6.8070000000000006E-2</v>
      </c>
      <c r="F1767" s="117">
        <v>2.5500000000000002E-3</v>
      </c>
      <c r="G1767" s="117">
        <v>1.3044100000000001</v>
      </c>
      <c r="H1767" s="117">
        <v>3.4479999999999997E-2</v>
      </c>
      <c r="I1767" s="117">
        <v>0.13897999999999999</v>
      </c>
      <c r="J1767" s="117">
        <v>2.2000000000000001E-3</v>
      </c>
      <c r="K1767" s="107">
        <v>871</v>
      </c>
      <c r="L1767" s="107">
        <v>75.849999999999994</v>
      </c>
      <c r="M1767" s="107">
        <v>848</v>
      </c>
      <c r="N1767" s="107">
        <v>15.19</v>
      </c>
      <c r="O1767" s="107">
        <v>839</v>
      </c>
      <c r="P1767" s="107">
        <v>12.47</v>
      </c>
      <c r="Q1767" s="109">
        <f t="shared" si="165"/>
        <v>3.6739380022962065</v>
      </c>
      <c r="R1767" s="109">
        <f t="shared" si="166"/>
        <v>17.019478979430541</v>
      </c>
      <c r="S1767" s="147">
        <f t="shared" si="163"/>
        <v>3.6739380022962065</v>
      </c>
      <c r="T1767" s="107">
        <f t="shared" si="167"/>
        <v>839</v>
      </c>
      <c r="U1767" s="107">
        <f t="shared" si="168"/>
        <v>12.47</v>
      </c>
    </row>
    <row r="1768" spans="1:21" s="110" customFormat="1">
      <c r="A1768" s="106" t="s">
        <v>5284</v>
      </c>
      <c r="B1768" s="107">
        <v>70</v>
      </c>
      <c r="C1768" s="107">
        <v>69</v>
      </c>
      <c r="D1768" s="108">
        <f t="shared" si="164"/>
        <v>1.0144927536231885</v>
      </c>
      <c r="E1768" s="117">
        <v>6.7059999999999995E-2</v>
      </c>
      <c r="F1768" s="117">
        <v>2.3500000000000001E-3</v>
      </c>
      <c r="G1768" s="117">
        <v>1.2765</v>
      </c>
      <c r="H1768" s="117">
        <v>2.912E-2</v>
      </c>
      <c r="I1768" s="117">
        <v>0.13805000000000001</v>
      </c>
      <c r="J1768" s="117">
        <v>2.1099999999999999E-3</v>
      </c>
      <c r="K1768" s="107">
        <v>840</v>
      </c>
      <c r="L1768" s="107">
        <v>71.16</v>
      </c>
      <c r="M1768" s="107">
        <v>835</v>
      </c>
      <c r="N1768" s="107">
        <v>12.99</v>
      </c>
      <c r="O1768" s="107">
        <v>834</v>
      </c>
      <c r="P1768" s="107">
        <v>11.94</v>
      </c>
      <c r="Q1768" s="109">
        <f t="shared" si="165"/>
        <v>0.71428571428571175</v>
      </c>
      <c r="R1768" s="109">
        <f t="shared" si="166"/>
        <v>17.060364235953177</v>
      </c>
      <c r="S1768" s="147">
        <f t="shared" si="163"/>
        <v>0.71428571428571175</v>
      </c>
      <c r="T1768" s="107">
        <f t="shared" si="167"/>
        <v>834</v>
      </c>
      <c r="U1768" s="107">
        <f t="shared" si="168"/>
        <v>11.94</v>
      </c>
    </row>
    <row r="1769" spans="1:21" s="110" customFormat="1">
      <c r="A1769" s="106" t="s">
        <v>5285</v>
      </c>
      <c r="B1769" s="107">
        <v>30</v>
      </c>
      <c r="C1769" s="107">
        <v>50</v>
      </c>
      <c r="D1769" s="108">
        <f t="shared" si="164"/>
        <v>0.6</v>
      </c>
      <c r="E1769" s="117">
        <v>6.7780000000000007E-2</v>
      </c>
      <c r="F1769" s="117">
        <v>2.64E-3</v>
      </c>
      <c r="G1769" s="117">
        <v>1.2856799999999999</v>
      </c>
      <c r="H1769" s="117">
        <v>3.6720000000000003E-2</v>
      </c>
      <c r="I1769" s="117">
        <v>0.13755000000000001</v>
      </c>
      <c r="J1769" s="117">
        <v>2.2399999999999998E-3</v>
      </c>
      <c r="K1769" s="107">
        <v>862</v>
      </c>
      <c r="L1769" s="107">
        <v>78.89</v>
      </c>
      <c r="M1769" s="107">
        <v>839</v>
      </c>
      <c r="N1769" s="107">
        <v>16.309999999999999</v>
      </c>
      <c r="O1769" s="107">
        <v>831</v>
      </c>
      <c r="P1769" s="107">
        <v>12.69</v>
      </c>
      <c r="Q1769" s="109">
        <f t="shared" si="165"/>
        <v>3.5962877030162432</v>
      </c>
      <c r="R1769" s="109">
        <f t="shared" si="166"/>
        <v>17.889636128644366</v>
      </c>
      <c r="S1769" s="147">
        <f t="shared" si="163"/>
        <v>3.5962877030162432</v>
      </c>
      <c r="T1769" s="107">
        <f t="shared" si="167"/>
        <v>831</v>
      </c>
      <c r="U1769" s="107">
        <f t="shared" si="168"/>
        <v>12.69</v>
      </c>
    </row>
    <row r="1770" spans="1:21" s="110" customFormat="1">
      <c r="A1770" s="106" t="s">
        <v>5286</v>
      </c>
      <c r="B1770" s="107">
        <v>53</v>
      </c>
      <c r="C1770" s="107">
        <v>79</v>
      </c>
      <c r="D1770" s="108">
        <f t="shared" si="164"/>
        <v>0.67088607594936711</v>
      </c>
      <c r="E1770" s="117">
        <v>7.0440000000000003E-2</v>
      </c>
      <c r="F1770" s="117">
        <v>2.3700000000000001E-3</v>
      </c>
      <c r="G1770" s="117">
        <v>1.32334</v>
      </c>
      <c r="H1770" s="117">
        <v>2.7810000000000001E-2</v>
      </c>
      <c r="I1770" s="117">
        <v>0.13624</v>
      </c>
      <c r="J1770" s="117">
        <v>2.0600000000000002E-3</v>
      </c>
      <c r="K1770" s="107">
        <v>941</v>
      </c>
      <c r="L1770" s="107">
        <v>67.58</v>
      </c>
      <c r="M1770" s="107">
        <v>856</v>
      </c>
      <c r="N1770" s="107">
        <v>12.15</v>
      </c>
      <c r="O1770" s="107">
        <v>823</v>
      </c>
      <c r="P1770" s="107">
        <v>11.7</v>
      </c>
      <c r="Q1770" s="109">
        <f t="shared" si="165"/>
        <v>12.539851222104147</v>
      </c>
      <c r="R1770" s="109">
        <f t="shared" si="166"/>
        <v>12.806047644024174</v>
      </c>
      <c r="S1770" s="147">
        <f t="shared" si="163"/>
        <v>12.539851222104147</v>
      </c>
      <c r="T1770" s="107">
        <f t="shared" si="167"/>
        <v>823</v>
      </c>
      <c r="U1770" s="107">
        <f t="shared" si="168"/>
        <v>11.7</v>
      </c>
    </row>
    <row r="1771" spans="1:21" s="110" customFormat="1">
      <c r="A1771" s="106" t="s">
        <v>5287</v>
      </c>
      <c r="B1771" s="107">
        <v>45</v>
      </c>
      <c r="C1771" s="107">
        <v>56</v>
      </c>
      <c r="D1771" s="108">
        <f t="shared" si="164"/>
        <v>0.8035714285714286</v>
      </c>
      <c r="E1771" s="117">
        <v>6.9419999999999996E-2</v>
      </c>
      <c r="F1771" s="117">
        <v>2.6199999999999999E-3</v>
      </c>
      <c r="G1771" s="117">
        <v>1.3280099999999999</v>
      </c>
      <c r="H1771" s="117">
        <v>3.5790000000000002E-2</v>
      </c>
      <c r="I1771" s="117">
        <v>0.13871</v>
      </c>
      <c r="J1771" s="117">
        <v>2.2300000000000002E-3</v>
      </c>
      <c r="K1771" s="107">
        <v>911</v>
      </c>
      <c r="L1771" s="107">
        <v>76.06</v>
      </c>
      <c r="M1771" s="107">
        <v>858</v>
      </c>
      <c r="N1771" s="107">
        <v>15.61</v>
      </c>
      <c r="O1771" s="107">
        <v>837</v>
      </c>
      <c r="P1771" s="107">
        <v>12.64</v>
      </c>
      <c r="Q1771" s="109">
        <f t="shared" si="165"/>
        <v>8.1229418221734342</v>
      </c>
      <c r="R1771" s="109">
        <f t="shared" si="166"/>
        <v>15.590698993117044</v>
      </c>
      <c r="S1771" s="147">
        <f t="shared" si="163"/>
        <v>8.1229418221734342</v>
      </c>
      <c r="T1771" s="107">
        <f t="shared" si="167"/>
        <v>837</v>
      </c>
      <c r="U1771" s="107">
        <f t="shared" si="168"/>
        <v>12.64</v>
      </c>
    </row>
    <row r="1772" spans="1:21" s="110" customFormat="1">
      <c r="A1772" s="106" t="s">
        <v>5288</v>
      </c>
      <c r="B1772" s="107">
        <v>30</v>
      </c>
      <c r="C1772" s="107">
        <v>36</v>
      </c>
      <c r="D1772" s="108">
        <f t="shared" si="164"/>
        <v>0.83333333333333337</v>
      </c>
      <c r="E1772" s="117">
        <v>6.4909999999999995E-2</v>
      </c>
      <c r="F1772" s="117">
        <v>2.6800000000000001E-3</v>
      </c>
      <c r="G1772" s="117">
        <v>1.2310099999999999</v>
      </c>
      <c r="H1772" s="117">
        <v>3.8980000000000001E-2</v>
      </c>
      <c r="I1772" s="117">
        <v>0.13750999999999999</v>
      </c>
      <c r="J1772" s="117">
        <v>2.31E-3</v>
      </c>
      <c r="K1772" s="107">
        <v>772</v>
      </c>
      <c r="L1772" s="107">
        <v>84.67</v>
      </c>
      <c r="M1772" s="107">
        <v>815</v>
      </c>
      <c r="N1772" s="107">
        <v>17.739999999999998</v>
      </c>
      <c r="O1772" s="107">
        <v>831</v>
      </c>
      <c r="P1772" s="107">
        <v>13.08</v>
      </c>
      <c r="Q1772" s="109">
        <f t="shared" si="165"/>
        <v>-7.6424870466321293</v>
      </c>
      <c r="R1772" s="109">
        <f t="shared" si="166"/>
        <v>23.853547167924429</v>
      </c>
      <c r="S1772" s="147">
        <f t="shared" si="163"/>
        <v>-7.6424870466321293</v>
      </c>
      <c r="T1772" s="107">
        <f t="shared" si="167"/>
        <v>831</v>
      </c>
      <c r="U1772" s="107">
        <f t="shared" si="168"/>
        <v>13.08</v>
      </c>
    </row>
    <row r="1773" spans="1:21" s="110" customFormat="1">
      <c r="A1773" s="106" t="s">
        <v>5289</v>
      </c>
      <c r="B1773" s="107">
        <v>36</v>
      </c>
      <c r="C1773" s="107">
        <v>42</v>
      </c>
      <c r="D1773" s="108">
        <f t="shared" si="164"/>
        <v>0.8571428571428571</v>
      </c>
      <c r="E1773" s="117">
        <v>7.0330000000000004E-2</v>
      </c>
      <c r="F1773" s="117">
        <v>2.7699999999999999E-3</v>
      </c>
      <c r="G1773" s="117">
        <v>1.3159799999999999</v>
      </c>
      <c r="H1773" s="117">
        <v>3.8379999999999997E-2</v>
      </c>
      <c r="I1773" s="117">
        <v>0.13566</v>
      </c>
      <c r="J1773" s="117">
        <v>2.2399999999999998E-3</v>
      </c>
      <c r="K1773" s="107">
        <v>938</v>
      </c>
      <c r="L1773" s="107">
        <v>78.75</v>
      </c>
      <c r="M1773" s="107">
        <v>853</v>
      </c>
      <c r="N1773" s="107">
        <v>16.829999999999998</v>
      </c>
      <c r="O1773" s="107">
        <v>820</v>
      </c>
      <c r="P1773" s="107">
        <v>12.71</v>
      </c>
      <c r="Q1773" s="109">
        <f t="shared" si="165"/>
        <v>12.579957356076754</v>
      </c>
      <c r="R1773" s="109">
        <f t="shared" si="166"/>
        <v>14.926807415647945</v>
      </c>
      <c r="S1773" s="147">
        <f t="shared" si="163"/>
        <v>12.579957356076754</v>
      </c>
      <c r="T1773" s="107">
        <f t="shared" si="167"/>
        <v>820</v>
      </c>
      <c r="U1773" s="107">
        <f t="shared" si="168"/>
        <v>12.71</v>
      </c>
    </row>
    <row r="1774" spans="1:21" s="110" customFormat="1">
      <c r="A1774" s="106" t="s">
        <v>5290</v>
      </c>
      <c r="B1774" s="107">
        <v>39</v>
      </c>
      <c r="C1774" s="107">
        <v>48</v>
      </c>
      <c r="D1774" s="108">
        <f t="shared" si="164"/>
        <v>0.8125</v>
      </c>
      <c r="E1774" s="117">
        <v>6.7720000000000002E-2</v>
      </c>
      <c r="F1774" s="117">
        <v>2.4199999999999998E-3</v>
      </c>
      <c r="G1774" s="117">
        <v>1.29772</v>
      </c>
      <c r="H1774" s="117">
        <v>3.143E-2</v>
      </c>
      <c r="I1774" s="117">
        <v>0.13893</v>
      </c>
      <c r="J1774" s="117">
        <v>2.1800000000000001E-3</v>
      </c>
      <c r="K1774" s="107">
        <v>860</v>
      </c>
      <c r="L1774" s="107">
        <v>72.48</v>
      </c>
      <c r="M1774" s="107">
        <v>845</v>
      </c>
      <c r="N1774" s="107">
        <v>13.89</v>
      </c>
      <c r="O1774" s="107">
        <v>839</v>
      </c>
      <c r="P1774" s="107">
        <v>12.32</v>
      </c>
      <c r="Q1774" s="109">
        <f t="shared" si="165"/>
        <v>2.4418604651162745</v>
      </c>
      <c r="R1774" s="109">
        <f t="shared" si="166"/>
        <v>16.691950552668086</v>
      </c>
      <c r="S1774" s="147">
        <f t="shared" si="163"/>
        <v>2.4418604651162745</v>
      </c>
      <c r="T1774" s="107">
        <f t="shared" si="167"/>
        <v>839</v>
      </c>
      <c r="U1774" s="107">
        <f t="shared" si="168"/>
        <v>12.32</v>
      </c>
    </row>
    <row r="1775" spans="1:21" s="110" customFormat="1">
      <c r="A1775" s="106" t="s">
        <v>5291</v>
      </c>
      <c r="B1775" s="107">
        <v>57</v>
      </c>
      <c r="C1775" s="107">
        <v>57</v>
      </c>
      <c r="D1775" s="108">
        <f t="shared" si="164"/>
        <v>1</v>
      </c>
      <c r="E1775" s="117">
        <v>6.948E-2</v>
      </c>
      <c r="F1775" s="117">
        <v>2.47E-3</v>
      </c>
      <c r="G1775" s="117">
        <v>1.3167899999999999</v>
      </c>
      <c r="H1775" s="117">
        <v>3.1629999999999998E-2</v>
      </c>
      <c r="I1775" s="117">
        <v>0.13739999999999999</v>
      </c>
      <c r="J1775" s="117">
        <v>2.15E-3</v>
      </c>
      <c r="K1775" s="107">
        <v>913</v>
      </c>
      <c r="L1775" s="107">
        <v>71.58</v>
      </c>
      <c r="M1775" s="107">
        <v>853</v>
      </c>
      <c r="N1775" s="107">
        <v>13.86</v>
      </c>
      <c r="O1775" s="107">
        <v>830</v>
      </c>
      <c r="P1775" s="107">
        <v>12.2</v>
      </c>
      <c r="Q1775" s="109">
        <f t="shared" si="165"/>
        <v>9.0909090909090935</v>
      </c>
      <c r="R1775" s="109">
        <f t="shared" si="166"/>
        <v>14.503065476749056</v>
      </c>
      <c r="S1775" s="147">
        <f t="shared" si="163"/>
        <v>9.0909090909090935</v>
      </c>
      <c r="T1775" s="107">
        <f t="shared" si="167"/>
        <v>830</v>
      </c>
      <c r="U1775" s="107">
        <f t="shared" si="168"/>
        <v>12.2</v>
      </c>
    </row>
    <row r="1776" spans="1:21" s="110" customFormat="1">
      <c r="A1776" s="106" t="s">
        <v>5292</v>
      </c>
      <c r="B1776" s="107">
        <v>30</v>
      </c>
      <c r="C1776" s="107">
        <v>41</v>
      </c>
      <c r="D1776" s="108">
        <f t="shared" si="164"/>
        <v>0.73170731707317072</v>
      </c>
      <c r="E1776" s="117">
        <v>7.0709999999999995E-2</v>
      </c>
      <c r="F1776" s="117">
        <v>2.7599999999999999E-3</v>
      </c>
      <c r="G1776" s="117">
        <v>1.353</v>
      </c>
      <c r="H1776" s="117">
        <v>3.8980000000000001E-2</v>
      </c>
      <c r="I1776" s="117">
        <v>0.13872999999999999</v>
      </c>
      <c r="J1776" s="117">
        <v>2.2899999999999999E-3</v>
      </c>
      <c r="K1776" s="107">
        <v>949</v>
      </c>
      <c r="L1776" s="107">
        <v>77.959999999999994</v>
      </c>
      <c r="M1776" s="107">
        <v>869</v>
      </c>
      <c r="N1776" s="107">
        <v>16.82</v>
      </c>
      <c r="O1776" s="107">
        <v>838</v>
      </c>
      <c r="P1776" s="107">
        <v>12.98</v>
      </c>
      <c r="Q1776" s="109">
        <f t="shared" si="165"/>
        <v>11.696522655426767</v>
      </c>
      <c r="R1776" s="109">
        <f t="shared" si="166"/>
        <v>14.76383343071403</v>
      </c>
      <c r="S1776" s="147">
        <f t="shared" si="163"/>
        <v>11.696522655426767</v>
      </c>
      <c r="T1776" s="107">
        <f t="shared" si="167"/>
        <v>838</v>
      </c>
      <c r="U1776" s="107">
        <f t="shared" si="168"/>
        <v>12.98</v>
      </c>
    </row>
    <row r="1777" spans="1:21" s="110" customFormat="1">
      <c r="A1777" s="106" t="s">
        <v>5293</v>
      </c>
      <c r="B1777" s="107">
        <v>115</v>
      </c>
      <c r="C1777" s="107">
        <v>174</v>
      </c>
      <c r="D1777" s="108">
        <f t="shared" si="164"/>
        <v>0.66091954022988508</v>
      </c>
      <c r="E1777" s="117">
        <v>6.8210000000000007E-2</v>
      </c>
      <c r="F1777" s="117">
        <v>2.2100000000000002E-3</v>
      </c>
      <c r="G1777" s="117">
        <v>1.2902499999999999</v>
      </c>
      <c r="H1777" s="117">
        <v>2.4809999999999999E-2</v>
      </c>
      <c r="I1777" s="117">
        <v>0.13714999999999999</v>
      </c>
      <c r="J1777" s="117">
        <v>2.0600000000000002E-3</v>
      </c>
      <c r="K1777" s="107">
        <v>875</v>
      </c>
      <c r="L1777" s="107">
        <v>65.73</v>
      </c>
      <c r="M1777" s="107">
        <v>841</v>
      </c>
      <c r="N1777" s="107">
        <v>11</v>
      </c>
      <c r="O1777" s="107">
        <v>829</v>
      </c>
      <c r="P1777" s="107">
        <v>11.68</v>
      </c>
      <c r="Q1777" s="109">
        <f t="shared" si="165"/>
        <v>5.2571428571428598</v>
      </c>
      <c r="R1777" s="109">
        <f t="shared" si="166"/>
        <v>14.482364464559341</v>
      </c>
      <c r="S1777" s="147">
        <f t="shared" si="163"/>
        <v>5.2571428571428598</v>
      </c>
      <c r="T1777" s="107">
        <f t="shared" si="167"/>
        <v>829</v>
      </c>
      <c r="U1777" s="107">
        <f t="shared" si="168"/>
        <v>11.68</v>
      </c>
    </row>
    <row r="1778" spans="1:21" s="110" customFormat="1">
      <c r="A1778" s="106" t="s">
        <v>5294</v>
      </c>
      <c r="B1778" s="107">
        <v>35</v>
      </c>
      <c r="C1778" s="107">
        <v>44</v>
      </c>
      <c r="D1778" s="108">
        <f t="shared" si="164"/>
        <v>0.79545454545454541</v>
      </c>
      <c r="E1778" s="117">
        <v>7.0790000000000006E-2</v>
      </c>
      <c r="F1778" s="117">
        <v>2.8500000000000001E-3</v>
      </c>
      <c r="G1778" s="117">
        <v>1.31795</v>
      </c>
      <c r="H1778" s="117">
        <v>3.9989999999999998E-2</v>
      </c>
      <c r="I1778" s="117">
        <v>0.13497999999999999</v>
      </c>
      <c r="J1778" s="117">
        <v>2.2799999999999999E-3</v>
      </c>
      <c r="K1778" s="107">
        <v>951</v>
      </c>
      <c r="L1778" s="107">
        <v>80.19</v>
      </c>
      <c r="M1778" s="107">
        <v>854</v>
      </c>
      <c r="N1778" s="107">
        <v>17.52</v>
      </c>
      <c r="O1778" s="107">
        <v>816</v>
      </c>
      <c r="P1778" s="107">
        <v>12.95</v>
      </c>
      <c r="Q1778" s="109">
        <f t="shared" si="165"/>
        <v>14.195583596214512</v>
      </c>
      <c r="R1778" s="109">
        <f t="shared" si="166"/>
        <v>14.724418197382716</v>
      </c>
      <c r="S1778" s="147">
        <f t="shared" si="163"/>
        <v>14.195583596214512</v>
      </c>
      <c r="T1778" s="107">
        <f t="shared" si="167"/>
        <v>816</v>
      </c>
      <c r="U1778" s="107">
        <f t="shared" si="168"/>
        <v>12.95</v>
      </c>
    </row>
    <row r="1779" spans="1:21" s="110" customFormat="1">
      <c r="A1779" s="106" t="s">
        <v>5295</v>
      </c>
      <c r="B1779" s="107">
        <v>92</v>
      </c>
      <c r="C1779" s="107">
        <v>75</v>
      </c>
      <c r="D1779" s="108">
        <f t="shared" si="164"/>
        <v>1.2266666666666666</v>
      </c>
      <c r="E1779" s="117">
        <v>6.5820000000000004E-2</v>
      </c>
      <c r="F1779" s="117">
        <v>2.4199999999999998E-3</v>
      </c>
      <c r="G1779" s="117">
        <v>1.2523200000000001</v>
      </c>
      <c r="H1779" s="117">
        <v>3.2349999999999997E-2</v>
      </c>
      <c r="I1779" s="117">
        <v>0.13793</v>
      </c>
      <c r="J1779" s="117">
        <v>2.2100000000000002E-3</v>
      </c>
      <c r="K1779" s="107">
        <v>801</v>
      </c>
      <c r="L1779" s="107">
        <v>75.150000000000006</v>
      </c>
      <c r="M1779" s="107">
        <v>825</v>
      </c>
      <c r="N1779" s="107">
        <v>14.58</v>
      </c>
      <c r="O1779" s="107">
        <v>833</v>
      </c>
      <c r="P1779" s="107">
        <v>12.54</v>
      </c>
      <c r="Q1779" s="109">
        <f t="shared" si="165"/>
        <v>-3.9950062421972632</v>
      </c>
      <c r="R1779" s="109">
        <f t="shared" si="166"/>
        <v>19.763274172201246</v>
      </c>
      <c r="S1779" s="147">
        <f t="shared" si="163"/>
        <v>-3.9950062421972632</v>
      </c>
      <c r="T1779" s="107">
        <f t="shared" si="167"/>
        <v>833</v>
      </c>
      <c r="U1779" s="107">
        <f t="shared" si="168"/>
        <v>12.54</v>
      </c>
    </row>
    <row r="1780" spans="1:21" s="110" customFormat="1">
      <c r="A1780" s="106" t="s">
        <v>5296</v>
      </c>
      <c r="B1780" s="107">
        <v>73</v>
      </c>
      <c r="C1780" s="107">
        <v>63</v>
      </c>
      <c r="D1780" s="108">
        <f t="shared" si="164"/>
        <v>1.1587301587301588</v>
      </c>
      <c r="E1780" s="117">
        <v>6.7070000000000005E-2</v>
      </c>
      <c r="F1780" s="117">
        <v>2.3900000000000002E-3</v>
      </c>
      <c r="G1780" s="117">
        <v>1.26728</v>
      </c>
      <c r="H1780" s="117">
        <v>3.073E-2</v>
      </c>
      <c r="I1780" s="117">
        <v>0.13697999999999999</v>
      </c>
      <c r="J1780" s="117">
        <v>2.1700000000000001E-3</v>
      </c>
      <c r="K1780" s="107">
        <v>840</v>
      </c>
      <c r="L1780" s="107">
        <v>72.430000000000007</v>
      </c>
      <c r="M1780" s="107">
        <v>831</v>
      </c>
      <c r="N1780" s="107">
        <v>13.76</v>
      </c>
      <c r="O1780" s="107">
        <v>828</v>
      </c>
      <c r="P1780" s="107">
        <v>12.29</v>
      </c>
      <c r="Q1780" s="109">
        <f t="shared" si="165"/>
        <v>1.4285714285714235</v>
      </c>
      <c r="R1780" s="109">
        <f t="shared" si="166"/>
        <v>17.248896448687187</v>
      </c>
      <c r="S1780" s="147">
        <f t="shared" si="163"/>
        <v>1.4285714285714235</v>
      </c>
      <c r="T1780" s="107">
        <f t="shared" si="167"/>
        <v>828</v>
      </c>
      <c r="U1780" s="107">
        <f t="shared" si="168"/>
        <v>12.29</v>
      </c>
    </row>
    <row r="1781" spans="1:21" s="110" customFormat="1">
      <c r="A1781" s="106" t="s">
        <v>5297</v>
      </c>
      <c r="B1781" s="107">
        <v>28</v>
      </c>
      <c r="C1781" s="107">
        <v>37</v>
      </c>
      <c r="D1781" s="108">
        <f t="shared" si="164"/>
        <v>0.7567567567567568</v>
      </c>
      <c r="E1781" s="117">
        <v>6.4500000000000002E-2</v>
      </c>
      <c r="F1781" s="117">
        <v>2.7299999999999998E-3</v>
      </c>
      <c r="G1781" s="117">
        <v>1.2287399999999999</v>
      </c>
      <c r="H1781" s="117">
        <v>4.0719999999999999E-2</v>
      </c>
      <c r="I1781" s="117">
        <v>0.13811000000000001</v>
      </c>
      <c r="J1781" s="117">
        <v>2.3800000000000002E-3</v>
      </c>
      <c r="K1781" s="107">
        <v>758</v>
      </c>
      <c r="L1781" s="107">
        <v>86.79</v>
      </c>
      <c r="M1781" s="107">
        <v>814</v>
      </c>
      <c r="N1781" s="107">
        <v>18.55</v>
      </c>
      <c r="O1781" s="107">
        <v>834</v>
      </c>
      <c r="P1781" s="107">
        <v>13.49</v>
      </c>
      <c r="Q1781" s="109">
        <f t="shared" si="165"/>
        <v>-10.026385224274414</v>
      </c>
      <c r="R1781" s="109">
        <f t="shared" si="166"/>
        <v>25.445923169882263</v>
      </c>
      <c r="S1781" s="147">
        <f t="shared" si="163"/>
        <v>-10.026385224274414</v>
      </c>
      <c r="T1781" s="107">
        <f t="shared" si="167"/>
        <v>834</v>
      </c>
      <c r="U1781" s="107">
        <f t="shared" si="168"/>
        <v>13.49</v>
      </c>
    </row>
    <row r="1782" spans="1:21" s="110" customFormat="1">
      <c r="A1782" s="106" t="s">
        <v>5298</v>
      </c>
      <c r="B1782" s="107">
        <v>54</v>
      </c>
      <c r="C1782" s="107">
        <v>74</v>
      </c>
      <c r="D1782" s="108">
        <f t="shared" si="164"/>
        <v>0.72972972972972971</v>
      </c>
      <c r="E1782" s="117">
        <v>6.9639999999999994E-2</v>
      </c>
      <c r="F1782" s="117">
        <v>2.3800000000000002E-3</v>
      </c>
      <c r="G1782" s="117">
        <v>1.3193900000000001</v>
      </c>
      <c r="H1782" s="117">
        <v>2.9399999999999999E-2</v>
      </c>
      <c r="I1782" s="117">
        <v>0.13735</v>
      </c>
      <c r="J1782" s="117">
        <v>2.14E-3</v>
      </c>
      <c r="K1782" s="107">
        <v>918</v>
      </c>
      <c r="L1782" s="107">
        <v>68.84</v>
      </c>
      <c r="M1782" s="107">
        <v>854</v>
      </c>
      <c r="N1782" s="107">
        <v>12.87</v>
      </c>
      <c r="O1782" s="107">
        <v>830</v>
      </c>
      <c r="P1782" s="107">
        <v>12.15</v>
      </c>
      <c r="Q1782" s="109">
        <f t="shared" si="165"/>
        <v>9.5860566448801698</v>
      </c>
      <c r="R1782" s="109">
        <f t="shared" si="166"/>
        <v>13.816071111201589</v>
      </c>
      <c r="S1782" s="147">
        <f t="shared" si="163"/>
        <v>9.5860566448801698</v>
      </c>
      <c r="T1782" s="107">
        <f t="shared" si="167"/>
        <v>830</v>
      </c>
      <c r="U1782" s="107">
        <f t="shared" si="168"/>
        <v>12.15</v>
      </c>
    </row>
    <row r="1783" spans="1:21" s="110" customFormat="1">
      <c r="A1783" s="106" t="s">
        <v>5299</v>
      </c>
      <c r="B1783" s="107">
        <v>71</v>
      </c>
      <c r="C1783" s="107">
        <v>66</v>
      </c>
      <c r="D1783" s="108">
        <f t="shared" si="164"/>
        <v>1.0757575757575757</v>
      </c>
      <c r="E1783" s="117">
        <v>6.7000000000000004E-2</v>
      </c>
      <c r="F1783" s="117">
        <v>2.3999999999999998E-3</v>
      </c>
      <c r="G1783" s="117">
        <v>1.2739799999999999</v>
      </c>
      <c r="H1783" s="117">
        <v>3.134E-2</v>
      </c>
      <c r="I1783" s="117">
        <v>0.13785</v>
      </c>
      <c r="J1783" s="117">
        <v>2.2000000000000001E-3</v>
      </c>
      <c r="K1783" s="107">
        <v>838</v>
      </c>
      <c r="L1783" s="107">
        <v>72.83</v>
      </c>
      <c r="M1783" s="107">
        <v>834</v>
      </c>
      <c r="N1783" s="107">
        <v>13.99</v>
      </c>
      <c r="O1783" s="107">
        <v>833</v>
      </c>
      <c r="P1783" s="107">
        <v>12.45</v>
      </c>
      <c r="Q1783" s="109">
        <f t="shared" si="165"/>
        <v>0.5966587112171795</v>
      </c>
      <c r="R1783" s="109">
        <f t="shared" si="166"/>
        <v>17.531785158769697</v>
      </c>
      <c r="S1783" s="147">
        <f t="shared" si="163"/>
        <v>0.5966587112171795</v>
      </c>
      <c r="T1783" s="107">
        <f t="shared" si="167"/>
        <v>833</v>
      </c>
      <c r="U1783" s="107">
        <f t="shared" si="168"/>
        <v>12.45</v>
      </c>
    </row>
    <row r="1784" spans="1:21" s="110" customFormat="1">
      <c r="A1784" s="106" t="s">
        <v>5300</v>
      </c>
      <c r="B1784" s="107">
        <v>75</v>
      </c>
      <c r="C1784" s="107">
        <v>66</v>
      </c>
      <c r="D1784" s="108">
        <f t="shared" si="164"/>
        <v>1.1363636363636365</v>
      </c>
      <c r="E1784" s="117">
        <v>6.4649999999999999E-2</v>
      </c>
      <c r="F1784" s="117">
        <v>2.5200000000000001E-3</v>
      </c>
      <c r="G1784" s="117">
        <v>1.21427</v>
      </c>
      <c r="H1784" s="117">
        <v>3.5069999999999997E-2</v>
      </c>
      <c r="I1784" s="117">
        <v>0.13616</v>
      </c>
      <c r="J1784" s="117">
        <v>2.2599999999999999E-3</v>
      </c>
      <c r="K1784" s="107">
        <v>763</v>
      </c>
      <c r="L1784" s="107">
        <v>79.94</v>
      </c>
      <c r="M1784" s="107">
        <v>807</v>
      </c>
      <c r="N1784" s="107">
        <v>16.079999999999998</v>
      </c>
      <c r="O1784" s="107">
        <v>823</v>
      </c>
      <c r="P1784" s="107">
        <v>12.85</v>
      </c>
      <c r="Q1784" s="109">
        <f t="shared" si="165"/>
        <v>-7.8636959370904425</v>
      </c>
      <c r="R1784" s="109">
        <f t="shared" si="166"/>
        <v>22.851500968115499</v>
      </c>
      <c r="S1784" s="147">
        <f t="shared" si="163"/>
        <v>-7.8636959370904425</v>
      </c>
      <c r="T1784" s="107">
        <f t="shared" si="167"/>
        <v>823</v>
      </c>
      <c r="U1784" s="107">
        <f t="shared" si="168"/>
        <v>12.85</v>
      </c>
    </row>
    <row r="1785" spans="1:21" s="110" customFormat="1">
      <c r="A1785" s="106" t="s">
        <v>5301</v>
      </c>
      <c r="B1785" s="107">
        <v>21</v>
      </c>
      <c r="C1785" s="107">
        <v>30</v>
      </c>
      <c r="D1785" s="108">
        <f t="shared" si="164"/>
        <v>0.7</v>
      </c>
      <c r="E1785" s="117">
        <v>7.077E-2</v>
      </c>
      <c r="F1785" s="117">
        <v>3.2000000000000002E-3</v>
      </c>
      <c r="G1785" s="117">
        <v>1.3314999999999999</v>
      </c>
      <c r="H1785" s="117">
        <v>4.8959999999999997E-2</v>
      </c>
      <c r="I1785" s="117">
        <v>0.13639000000000001</v>
      </c>
      <c r="J1785" s="117">
        <v>2.5000000000000001E-3</v>
      </c>
      <c r="K1785" s="107">
        <v>951</v>
      </c>
      <c r="L1785" s="107">
        <v>89.94</v>
      </c>
      <c r="M1785" s="107">
        <v>860</v>
      </c>
      <c r="N1785" s="107">
        <v>21.32</v>
      </c>
      <c r="O1785" s="107">
        <v>824</v>
      </c>
      <c r="P1785" s="107">
        <v>14.19</v>
      </c>
      <c r="Q1785" s="109">
        <f t="shared" si="165"/>
        <v>13.354363827549943</v>
      </c>
      <c r="R1785" s="109">
        <f t="shared" si="166"/>
        <v>16.658353124272011</v>
      </c>
      <c r="S1785" s="147">
        <f t="shared" si="163"/>
        <v>13.354363827549943</v>
      </c>
      <c r="T1785" s="107">
        <f t="shared" si="167"/>
        <v>824</v>
      </c>
      <c r="U1785" s="107">
        <f t="shared" si="168"/>
        <v>14.19</v>
      </c>
    </row>
    <row r="1786" spans="1:21" s="110" customFormat="1">
      <c r="A1786" s="106" t="s">
        <v>5302</v>
      </c>
      <c r="B1786" s="107">
        <v>24</v>
      </c>
      <c r="C1786" s="107">
        <v>32</v>
      </c>
      <c r="D1786" s="108">
        <f t="shared" si="164"/>
        <v>0.75</v>
      </c>
      <c r="E1786" s="117">
        <v>7.2789999999999994E-2</v>
      </c>
      <c r="F1786" s="117">
        <v>3.2499999999999999E-3</v>
      </c>
      <c r="G1786" s="117">
        <v>1.30681</v>
      </c>
      <c r="H1786" s="117">
        <v>4.7070000000000001E-2</v>
      </c>
      <c r="I1786" s="117">
        <v>0.13014000000000001</v>
      </c>
      <c r="J1786" s="117">
        <v>2.3700000000000001E-3</v>
      </c>
      <c r="K1786" s="107">
        <v>1008</v>
      </c>
      <c r="L1786" s="107">
        <v>88</v>
      </c>
      <c r="M1786" s="107">
        <v>849</v>
      </c>
      <c r="N1786" s="107">
        <v>20.72</v>
      </c>
      <c r="O1786" s="107">
        <v>789</v>
      </c>
      <c r="P1786" s="107">
        <v>13.53</v>
      </c>
      <c r="Q1786" s="109">
        <f t="shared" si="165"/>
        <v>21.726190476190478</v>
      </c>
      <c r="R1786" s="109">
        <f t="shared" si="166"/>
        <v>13.928015326181981</v>
      </c>
      <c r="S1786" s="147">
        <f t="shared" si="163"/>
        <v>21.726190476190478</v>
      </c>
      <c r="T1786" s="107">
        <f t="shared" si="167"/>
        <v>789</v>
      </c>
      <c r="U1786" s="107">
        <f t="shared" si="168"/>
        <v>13.53</v>
      </c>
    </row>
    <row r="1787" spans="1:21" s="110" customFormat="1">
      <c r="A1787" s="106" t="s">
        <v>5303</v>
      </c>
      <c r="B1787" s="107">
        <v>107</v>
      </c>
      <c r="C1787" s="107">
        <v>116</v>
      </c>
      <c r="D1787" s="108">
        <f t="shared" si="164"/>
        <v>0.92241379310344829</v>
      </c>
      <c r="E1787" s="117">
        <v>6.8739999999999996E-2</v>
      </c>
      <c r="F1787" s="117">
        <v>2.3700000000000001E-3</v>
      </c>
      <c r="G1787" s="117">
        <v>1.31159</v>
      </c>
      <c r="H1787" s="117">
        <v>3.0020000000000002E-2</v>
      </c>
      <c r="I1787" s="117">
        <v>0.13832</v>
      </c>
      <c r="J1787" s="117">
        <v>2.1900000000000001E-3</v>
      </c>
      <c r="K1787" s="107">
        <v>891</v>
      </c>
      <c r="L1787" s="107">
        <v>69.709999999999994</v>
      </c>
      <c r="M1787" s="107">
        <v>851</v>
      </c>
      <c r="N1787" s="107">
        <v>13.19</v>
      </c>
      <c r="O1787" s="107">
        <v>835</v>
      </c>
      <c r="P1787" s="107">
        <v>12.39</v>
      </c>
      <c r="Q1787" s="109">
        <f t="shared" si="165"/>
        <v>6.2850729517396235</v>
      </c>
      <c r="R1787" s="109">
        <f t="shared" si="166"/>
        <v>14.92552579355935</v>
      </c>
      <c r="S1787" s="147">
        <f t="shared" si="163"/>
        <v>6.2850729517396235</v>
      </c>
      <c r="T1787" s="107">
        <f t="shared" si="167"/>
        <v>835</v>
      </c>
      <c r="U1787" s="107">
        <f t="shared" si="168"/>
        <v>12.39</v>
      </c>
    </row>
    <row r="1788" spans="1:21" s="110" customFormat="1">
      <c r="A1788" s="106" t="s">
        <v>5304</v>
      </c>
      <c r="B1788" s="107">
        <v>45</v>
      </c>
      <c r="C1788" s="107">
        <v>61</v>
      </c>
      <c r="D1788" s="108">
        <f t="shared" si="164"/>
        <v>0.73770491803278693</v>
      </c>
      <c r="E1788" s="117">
        <v>7.0580000000000004E-2</v>
      </c>
      <c r="F1788" s="117">
        <v>2.7200000000000002E-3</v>
      </c>
      <c r="G1788" s="117">
        <v>1.33267</v>
      </c>
      <c r="H1788" s="117">
        <v>3.7999999999999999E-2</v>
      </c>
      <c r="I1788" s="117">
        <v>0.13688</v>
      </c>
      <c r="J1788" s="117">
        <v>2.3E-3</v>
      </c>
      <c r="K1788" s="107">
        <v>945</v>
      </c>
      <c r="L1788" s="107">
        <v>77.069999999999993</v>
      </c>
      <c r="M1788" s="107">
        <v>860</v>
      </c>
      <c r="N1788" s="107">
        <v>16.54</v>
      </c>
      <c r="O1788" s="107">
        <v>827</v>
      </c>
      <c r="P1788" s="107">
        <v>13.01</v>
      </c>
      <c r="Q1788" s="109">
        <f t="shared" si="165"/>
        <v>12.486772486772491</v>
      </c>
      <c r="R1788" s="109">
        <f t="shared" si="166"/>
        <v>14.537515096410244</v>
      </c>
      <c r="S1788" s="147">
        <f t="shared" si="163"/>
        <v>12.486772486772491</v>
      </c>
      <c r="T1788" s="107">
        <f t="shared" si="167"/>
        <v>827</v>
      </c>
      <c r="U1788" s="107">
        <f t="shared" si="168"/>
        <v>13.01</v>
      </c>
    </row>
    <row r="1789" spans="1:21" s="105" customFormat="1">
      <c r="A1789" s="111" t="s">
        <v>6579</v>
      </c>
      <c r="B1789" s="112"/>
      <c r="C1789" s="112"/>
      <c r="D1789" s="103"/>
      <c r="E1789" s="123"/>
      <c r="F1789" s="123"/>
      <c r="G1789" s="123"/>
      <c r="H1789" s="123"/>
      <c r="I1789" s="123"/>
      <c r="J1789" s="123"/>
      <c r="K1789" s="112"/>
      <c r="L1789" s="112"/>
      <c r="M1789" s="112"/>
      <c r="N1789" s="112"/>
      <c r="O1789" s="112"/>
      <c r="P1789" s="112"/>
      <c r="Q1789" s="113"/>
      <c r="R1789" s="113"/>
      <c r="S1789" s="147">
        <f t="shared" si="163"/>
        <v>0</v>
      </c>
      <c r="T1789" s="112"/>
      <c r="U1789" s="112"/>
    </row>
    <row r="1790" spans="1:21" s="110" customFormat="1">
      <c r="A1790" s="106" t="s">
        <v>5305</v>
      </c>
      <c r="B1790" s="107">
        <v>795</v>
      </c>
      <c r="C1790" s="107">
        <v>105</v>
      </c>
      <c r="D1790" s="108">
        <f t="shared" si="164"/>
        <v>7.5714285714285712</v>
      </c>
      <c r="E1790" s="117">
        <v>6.8680000000000005E-2</v>
      </c>
      <c r="F1790" s="117">
        <v>2.16E-3</v>
      </c>
      <c r="G1790" s="117">
        <v>1.3787700000000001</v>
      </c>
      <c r="H1790" s="117">
        <v>3.628E-2</v>
      </c>
      <c r="I1790" s="117">
        <v>0.14577000000000001</v>
      </c>
      <c r="J1790" s="117">
        <v>1.89E-3</v>
      </c>
      <c r="K1790" s="107">
        <v>889</v>
      </c>
      <c r="L1790" s="107">
        <v>63.74</v>
      </c>
      <c r="M1790" s="107">
        <v>880</v>
      </c>
      <c r="N1790" s="107">
        <v>15.49</v>
      </c>
      <c r="O1790" s="107">
        <v>877</v>
      </c>
      <c r="P1790" s="107">
        <v>10.64</v>
      </c>
      <c r="Q1790" s="109">
        <f t="shared" si="165"/>
        <v>1.3498312710911176</v>
      </c>
      <c r="R1790" s="109">
        <f t="shared" si="166"/>
        <v>14.34723809869705</v>
      </c>
      <c r="S1790" s="147">
        <f t="shared" si="163"/>
        <v>1.3498312710911176</v>
      </c>
      <c r="T1790" s="107">
        <f t="shared" si="167"/>
        <v>877</v>
      </c>
      <c r="U1790" s="107">
        <f t="shared" si="168"/>
        <v>10.64</v>
      </c>
    </row>
    <row r="1791" spans="1:21" s="110" customFormat="1">
      <c r="A1791" s="106" t="s">
        <v>5306</v>
      </c>
      <c r="B1791" s="107">
        <v>2899</v>
      </c>
      <c r="C1791" s="107">
        <v>322</v>
      </c>
      <c r="D1791" s="108">
        <f t="shared" si="164"/>
        <v>9.0031055900621126</v>
      </c>
      <c r="E1791" s="117">
        <v>7.6619999999999994E-2</v>
      </c>
      <c r="F1791" s="117">
        <v>1.99E-3</v>
      </c>
      <c r="G1791" s="117">
        <v>1.4436599999999999</v>
      </c>
      <c r="H1791" s="117">
        <v>2.8230000000000002E-2</v>
      </c>
      <c r="I1791" s="117">
        <v>0.1368</v>
      </c>
      <c r="J1791" s="117">
        <v>1.6299999999999999E-3</v>
      </c>
      <c r="K1791" s="107">
        <v>1111</v>
      </c>
      <c r="L1791" s="107">
        <v>50.91</v>
      </c>
      <c r="M1791" s="107">
        <v>907</v>
      </c>
      <c r="N1791" s="107">
        <v>11.73</v>
      </c>
      <c r="O1791" s="107">
        <v>827</v>
      </c>
      <c r="P1791" s="107">
        <v>9.24</v>
      </c>
      <c r="Q1791" s="109">
        <f t="shared" si="165"/>
        <v>25.562556255625569</v>
      </c>
      <c r="R1791" s="109">
        <f t="shared" si="166"/>
        <v>7.0218379220283467</v>
      </c>
      <c r="S1791" s="147" t="str">
        <f t="shared" si="163"/>
        <v>X</v>
      </c>
      <c r="T1791" s="107">
        <f t="shared" si="167"/>
        <v>827</v>
      </c>
      <c r="U1791" s="107">
        <f t="shared" si="168"/>
        <v>9.24</v>
      </c>
    </row>
    <row r="1792" spans="1:21" s="110" customFormat="1">
      <c r="A1792" s="106" t="s">
        <v>5307</v>
      </c>
      <c r="B1792" s="107">
        <v>1769</v>
      </c>
      <c r="C1792" s="107">
        <v>309</v>
      </c>
      <c r="D1792" s="108">
        <f t="shared" si="164"/>
        <v>5.724919093851133</v>
      </c>
      <c r="E1792" s="117">
        <v>6.9440000000000002E-2</v>
      </c>
      <c r="F1792" s="117">
        <v>1.8E-3</v>
      </c>
      <c r="G1792" s="117">
        <v>1.3309299999999999</v>
      </c>
      <c r="H1792" s="117">
        <v>2.615E-2</v>
      </c>
      <c r="I1792" s="117">
        <v>0.13913</v>
      </c>
      <c r="J1792" s="117">
        <v>1.64E-3</v>
      </c>
      <c r="K1792" s="107">
        <v>912</v>
      </c>
      <c r="L1792" s="107">
        <v>52.61</v>
      </c>
      <c r="M1792" s="107">
        <v>859</v>
      </c>
      <c r="N1792" s="107">
        <v>11.39</v>
      </c>
      <c r="O1792" s="107">
        <v>840</v>
      </c>
      <c r="P1792" s="107">
        <v>9.2899999999999991</v>
      </c>
      <c r="Q1792" s="109">
        <f t="shared" si="165"/>
        <v>7.8947368421052655</v>
      </c>
      <c r="R1792" s="109">
        <f t="shared" si="166"/>
        <v>10.81997219086586</v>
      </c>
      <c r="S1792" s="147">
        <f t="shared" si="163"/>
        <v>7.8947368421052655</v>
      </c>
      <c r="T1792" s="107">
        <f t="shared" si="167"/>
        <v>840</v>
      </c>
      <c r="U1792" s="107">
        <f t="shared" si="168"/>
        <v>9.2899999999999991</v>
      </c>
    </row>
    <row r="1793" spans="1:21" s="110" customFormat="1">
      <c r="A1793" s="106" t="s">
        <v>5308</v>
      </c>
      <c r="B1793" s="107">
        <v>952</v>
      </c>
      <c r="C1793" s="107">
        <v>227</v>
      </c>
      <c r="D1793" s="108">
        <f t="shared" si="164"/>
        <v>4.1938325991189425</v>
      </c>
      <c r="E1793" s="117">
        <v>6.7430000000000004E-2</v>
      </c>
      <c r="F1793" s="117">
        <v>2.14E-3</v>
      </c>
      <c r="G1793" s="117">
        <v>1.2611699999999999</v>
      </c>
      <c r="H1793" s="117">
        <v>3.3450000000000001E-2</v>
      </c>
      <c r="I1793" s="117">
        <v>0.13569999999999999</v>
      </c>
      <c r="J1793" s="117">
        <v>1.74E-3</v>
      </c>
      <c r="K1793" s="107">
        <v>851</v>
      </c>
      <c r="L1793" s="107">
        <v>64.67</v>
      </c>
      <c r="M1793" s="107">
        <v>828</v>
      </c>
      <c r="N1793" s="107">
        <v>15.02</v>
      </c>
      <c r="O1793" s="107">
        <v>820</v>
      </c>
      <c r="P1793" s="107">
        <v>9.8699999999999992</v>
      </c>
      <c r="Q1793" s="109">
        <f t="shared" si="165"/>
        <v>3.6427732079906017</v>
      </c>
      <c r="R1793" s="109">
        <f t="shared" si="166"/>
        <v>14.827505358987251</v>
      </c>
      <c r="S1793" s="147">
        <f t="shared" si="163"/>
        <v>3.6427732079906017</v>
      </c>
      <c r="T1793" s="107">
        <f t="shared" si="167"/>
        <v>820</v>
      </c>
      <c r="U1793" s="107">
        <f t="shared" si="168"/>
        <v>9.8699999999999992</v>
      </c>
    </row>
    <row r="1794" spans="1:21" s="110" customFormat="1">
      <c r="A1794" s="106" t="s">
        <v>5309</v>
      </c>
      <c r="B1794" s="107">
        <v>373</v>
      </c>
      <c r="C1794" s="107">
        <v>293</v>
      </c>
      <c r="D1794" s="108">
        <f t="shared" si="164"/>
        <v>1.2730375426621161</v>
      </c>
      <c r="E1794" s="117">
        <v>7.2230000000000003E-2</v>
      </c>
      <c r="F1794" s="117">
        <v>1.9499999999999999E-3</v>
      </c>
      <c r="G1794" s="117">
        <v>1.12087</v>
      </c>
      <c r="H1794" s="117">
        <v>2.332E-2</v>
      </c>
      <c r="I1794" s="117">
        <v>0.11257</v>
      </c>
      <c r="J1794" s="117">
        <v>1.34E-3</v>
      </c>
      <c r="K1794" s="107">
        <v>993</v>
      </c>
      <c r="L1794" s="107">
        <v>53.98</v>
      </c>
      <c r="M1794" s="107">
        <v>763</v>
      </c>
      <c r="N1794" s="107">
        <v>11.16</v>
      </c>
      <c r="O1794" s="107">
        <v>688</v>
      </c>
      <c r="P1794" s="107">
        <v>7.75</v>
      </c>
      <c r="Q1794" s="109">
        <f t="shared" si="165"/>
        <v>30.715005035246723</v>
      </c>
      <c r="R1794" s="109">
        <f t="shared" si="166"/>
        <v>7.6927642282787287</v>
      </c>
      <c r="S1794" s="147" t="str">
        <f t="shared" si="163"/>
        <v>X</v>
      </c>
      <c r="T1794" s="107">
        <f t="shared" si="167"/>
        <v>688</v>
      </c>
      <c r="U1794" s="107">
        <f t="shared" si="168"/>
        <v>7.75</v>
      </c>
    </row>
    <row r="1795" spans="1:21" s="110" customFormat="1">
      <c r="A1795" s="106" t="s">
        <v>5310</v>
      </c>
      <c r="B1795" s="107">
        <v>584</v>
      </c>
      <c r="C1795" s="107">
        <v>162</v>
      </c>
      <c r="D1795" s="108">
        <f t="shared" si="164"/>
        <v>3.6049382716049383</v>
      </c>
      <c r="E1795" s="117">
        <v>7.6380000000000003E-2</v>
      </c>
      <c r="F1795" s="117">
        <v>2.3800000000000002E-3</v>
      </c>
      <c r="G1795" s="117">
        <v>1.4668099999999999</v>
      </c>
      <c r="H1795" s="117">
        <v>3.7749999999999999E-2</v>
      </c>
      <c r="I1795" s="117">
        <v>0.13930000000000001</v>
      </c>
      <c r="J1795" s="117">
        <v>1.7899999999999999E-3</v>
      </c>
      <c r="K1795" s="107">
        <v>1105</v>
      </c>
      <c r="L1795" s="107">
        <v>61.03</v>
      </c>
      <c r="M1795" s="107">
        <v>917</v>
      </c>
      <c r="N1795" s="107">
        <v>15.54</v>
      </c>
      <c r="O1795" s="107">
        <v>841</v>
      </c>
      <c r="P1795" s="107">
        <v>10.16</v>
      </c>
      <c r="Q1795" s="109">
        <f t="shared" si="165"/>
        <v>23.891402714932131</v>
      </c>
      <c r="R1795" s="109">
        <f t="shared" si="166"/>
        <v>8.6058397010474845</v>
      </c>
      <c r="S1795" s="147" t="str">
        <f t="shared" si="163"/>
        <v>X</v>
      </c>
      <c r="T1795" s="107">
        <f t="shared" si="167"/>
        <v>841</v>
      </c>
      <c r="U1795" s="107">
        <f t="shared" si="168"/>
        <v>10.16</v>
      </c>
    </row>
    <row r="1796" spans="1:21" s="110" customFormat="1">
      <c r="A1796" s="106" t="s">
        <v>5311</v>
      </c>
      <c r="B1796" s="107">
        <v>306</v>
      </c>
      <c r="C1796" s="107">
        <v>177</v>
      </c>
      <c r="D1796" s="108">
        <f t="shared" si="164"/>
        <v>1.728813559322034</v>
      </c>
      <c r="E1796" s="117">
        <v>6.9209999999999994E-2</v>
      </c>
      <c r="F1796" s="117">
        <v>1.91E-3</v>
      </c>
      <c r="G1796" s="117">
        <v>1.3783799999999999</v>
      </c>
      <c r="H1796" s="117">
        <v>2.9569999999999999E-2</v>
      </c>
      <c r="I1796" s="117">
        <v>0.14438000000000001</v>
      </c>
      <c r="J1796" s="117">
        <v>1.7099999999999999E-3</v>
      </c>
      <c r="K1796" s="107">
        <v>905</v>
      </c>
      <c r="L1796" s="107">
        <v>55.84</v>
      </c>
      <c r="M1796" s="107">
        <v>880</v>
      </c>
      <c r="N1796" s="107">
        <v>12.62</v>
      </c>
      <c r="O1796" s="107">
        <v>869</v>
      </c>
      <c r="P1796" s="107">
        <v>9.6300000000000008</v>
      </c>
      <c r="Q1796" s="109">
        <f t="shared" si="165"/>
        <v>3.977900552486191</v>
      </c>
      <c r="R1796" s="109">
        <f t="shared" si="166"/>
        <v>12.039040336285959</v>
      </c>
      <c r="S1796" s="147">
        <f t="shared" ref="S1796:S1859" si="169">IF(OR(Q1796-R1796&gt;10,Q1796+R1796&lt;-5),"X",Q1796)</f>
        <v>3.977900552486191</v>
      </c>
      <c r="T1796" s="107">
        <f t="shared" si="167"/>
        <v>869</v>
      </c>
      <c r="U1796" s="107">
        <f t="shared" si="168"/>
        <v>9.6300000000000008</v>
      </c>
    </row>
    <row r="1797" spans="1:21" s="110" customFormat="1">
      <c r="A1797" s="106" t="s">
        <v>5312</v>
      </c>
      <c r="B1797" s="107">
        <v>196</v>
      </c>
      <c r="C1797" s="107">
        <v>145</v>
      </c>
      <c r="D1797" s="108">
        <f t="shared" ref="D1797:D1860" si="170">B1797/C1797</f>
        <v>1.3517241379310345</v>
      </c>
      <c r="E1797" s="117">
        <v>6.8349999999999994E-2</v>
      </c>
      <c r="F1797" s="117">
        <v>2.33E-3</v>
      </c>
      <c r="G1797" s="117">
        <v>1.35809</v>
      </c>
      <c r="H1797" s="117">
        <v>3.9390000000000001E-2</v>
      </c>
      <c r="I1797" s="117">
        <v>0.14399999999999999</v>
      </c>
      <c r="J1797" s="117">
        <v>1.89E-3</v>
      </c>
      <c r="K1797" s="107">
        <v>879</v>
      </c>
      <c r="L1797" s="107">
        <v>68.94</v>
      </c>
      <c r="M1797" s="107">
        <v>871</v>
      </c>
      <c r="N1797" s="107">
        <v>16.96</v>
      </c>
      <c r="O1797" s="107">
        <v>867</v>
      </c>
      <c r="P1797" s="107">
        <v>10.67</v>
      </c>
      <c r="Q1797" s="109">
        <f t="shared" ref="Q1797:Q1860" si="171">(1-O1797/K1797)*100</f>
        <v>1.3651877133105783</v>
      </c>
      <c r="R1797" s="109">
        <f t="shared" ref="R1797:R1860" si="172">SQRT((2*P1797)^2*(-1/K1797)^2+(2*L1797)^2*(O1797/K1797^2)^2)*100</f>
        <v>15.661180337731873</v>
      </c>
      <c r="S1797" s="147">
        <f t="shared" si="169"/>
        <v>1.3651877133105783</v>
      </c>
      <c r="T1797" s="107">
        <f t="shared" ref="T1797:T1860" si="173">IF(O1797&lt;=1000,O1797,K1797)</f>
        <v>867</v>
      </c>
      <c r="U1797" s="107">
        <f t="shared" ref="U1797:U1860" si="174">IF(T1797=O1797,P1797,L1797)</f>
        <v>10.67</v>
      </c>
    </row>
    <row r="1798" spans="1:21" s="110" customFormat="1">
      <c r="A1798" s="106" t="s">
        <v>5313</v>
      </c>
      <c r="B1798" s="107">
        <v>824</v>
      </c>
      <c r="C1798" s="107">
        <v>437</v>
      </c>
      <c r="D1798" s="108">
        <f t="shared" si="170"/>
        <v>1.8855835240274599</v>
      </c>
      <c r="E1798" s="117">
        <v>6.9209999999999994E-2</v>
      </c>
      <c r="F1798" s="117">
        <v>1.6800000000000001E-3</v>
      </c>
      <c r="G1798" s="117">
        <v>1.20581</v>
      </c>
      <c r="H1798" s="117">
        <v>2.052E-2</v>
      </c>
      <c r="I1798" s="117">
        <v>0.12625</v>
      </c>
      <c r="J1798" s="117">
        <v>1.39E-3</v>
      </c>
      <c r="K1798" s="107">
        <v>905</v>
      </c>
      <c r="L1798" s="107">
        <v>49.18</v>
      </c>
      <c r="M1798" s="107">
        <v>803</v>
      </c>
      <c r="N1798" s="107">
        <v>9.4499999999999993</v>
      </c>
      <c r="O1798" s="107">
        <v>766</v>
      </c>
      <c r="P1798" s="107">
        <v>7.97</v>
      </c>
      <c r="Q1798" s="109">
        <f t="shared" si="171"/>
        <v>15.35911602209945</v>
      </c>
      <c r="R1798" s="109">
        <f t="shared" si="172"/>
        <v>9.3663000809989345</v>
      </c>
      <c r="S1798" s="147">
        <f t="shared" si="169"/>
        <v>15.35911602209945</v>
      </c>
      <c r="T1798" s="107">
        <f t="shared" si="173"/>
        <v>766</v>
      </c>
      <c r="U1798" s="107">
        <f t="shared" si="174"/>
        <v>7.97</v>
      </c>
    </row>
    <row r="1799" spans="1:21" s="110" customFormat="1">
      <c r="A1799" s="106" t="s">
        <v>5314</v>
      </c>
      <c r="B1799" s="107">
        <v>435</v>
      </c>
      <c r="C1799" s="107">
        <v>267</v>
      </c>
      <c r="D1799" s="108">
        <f t="shared" si="170"/>
        <v>1.6292134831460674</v>
      </c>
      <c r="E1799" s="117">
        <v>7.2270000000000001E-2</v>
      </c>
      <c r="F1799" s="117">
        <v>1.99E-3</v>
      </c>
      <c r="G1799" s="117">
        <v>1.3936599999999999</v>
      </c>
      <c r="H1799" s="117">
        <v>2.9590000000000002E-2</v>
      </c>
      <c r="I1799" s="117">
        <v>0.13969999999999999</v>
      </c>
      <c r="J1799" s="117">
        <v>1.6299999999999999E-3</v>
      </c>
      <c r="K1799" s="107">
        <v>993</v>
      </c>
      <c r="L1799" s="107">
        <v>55</v>
      </c>
      <c r="M1799" s="107">
        <v>886</v>
      </c>
      <c r="N1799" s="107">
        <v>12.55</v>
      </c>
      <c r="O1799" s="107">
        <v>843</v>
      </c>
      <c r="P1799" s="107">
        <v>9.24</v>
      </c>
      <c r="Q1799" s="109">
        <f t="shared" si="171"/>
        <v>15.105740181268878</v>
      </c>
      <c r="R1799" s="109">
        <f t="shared" si="172"/>
        <v>9.5865719411847774</v>
      </c>
      <c r="S1799" s="147">
        <f t="shared" si="169"/>
        <v>15.105740181268878</v>
      </c>
      <c r="T1799" s="107">
        <f t="shared" si="173"/>
        <v>843</v>
      </c>
      <c r="U1799" s="107">
        <f t="shared" si="174"/>
        <v>9.24</v>
      </c>
    </row>
    <row r="1800" spans="1:21" s="110" customFormat="1">
      <c r="A1800" s="106" t="s">
        <v>5315</v>
      </c>
      <c r="B1800" s="107">
        <v>1488</v>
      </c>
      <c r="C1800" s="107">
        <v>604</v>
      </c>
      <c r="D1800" s="108">
        <f t="shared" si="170"/>
        <v>2.4635761589403975</v>
      </c>
      <c r="E1800" s="117">
        <v>6.9349999999999995E-2</v>
      </c>
      <c r="F1800" s="117">
        <v>1.6900000000000001E-3</v>
      </c>
      <c r="G1800" s="117">
        <v>1.1012200000000001</v>
      </c>
      <c r="H1800" s="117">
        <v>1.8880000000000001E-2</v>
      </c>
      <c r="I1800" s="117">
        <v>0.11502</v>
      </c>
      <c r="J1800" s="117">
        <v>1.2600000000000001E-3</v>
      </c>
      <c r="K1800" s="107">
        <v>909</v>
      </c>
      <c r="L1800" s="107">
        <v>49.47</v>
      </c>
      <c r="M1800" s="107">
        <v>754</v>
      </c>
      <c r="N1800" s="107">
        <v>9.1199999999999992</v>
      </c>
      <c r="O1800" s="107">
        <v>702</v>
      </c>
      <c r="P1800" s="107">
        <v>7.28</v>
      </c>
      <c r="Q1800" s="109">
        <f t="shared" si="171"/>
        <v>22.772277227722771</v>
      </c>
      <c r="R1800" s="109">
        <f t="shared" si="172"/>
        <v>8.5570920808339057</v>
      </c>
      <c r="S1800" s="147" t="str">
        <f t="shared" si="169"/>
        <v>X</v>
      </c>
      <c r="T1800" s="107">
        <f t="shared" si="173"/>
        <v>702</v>
      </c>
      <c r="U1800" s="107">
        <f t="shared" si="174"/>
        <v>7.28</v>
      </c>
    </row>
    <row r="1801" spans="1:21" s="110" customFormat="1">
      <c r="A1801" s="106" t="s">
        <v>5316</v>
      </c>
      <c r="B1801" s="107">
        <v>157</v>
      </c>
      <c r="C1801" s="107">
        <v>143</v>
      </c>
      <c r="D1801" s="108">
        <f t="shared" si="170"/>
        <v>1.0979020979020979</v>
      </c>
      <c r="E1801" s="117">
        <v>6.9580000000000003E-2</v>
      </c>
      <c r="F1801" s="117">
        <v>2.2599999999999999E-3</v>
      </c>
      <c r="G1801" s="117">
        <v>1.2809699999999999</v>
      </c>
      <c r="H1801" s="117">
        <v>3.4790000000000001E-2</v>
      </c>
      <c r="I1801" s="117">
        <v>0.13333</v>
      </c>
      <c r="J1801" s="117">
        <v>1.6800000000000001E-3</v>
      </c>
      <c r="K1801" s="107">
        <v>916</v>
      </c>
      <c r="L1801" s="107">
        <v>65.56</v>
      </c>
      <c r="M1801" s="107">
        <v>837</v>
      </c>
      <c r="N1801" s="107">
        <v>15.49</v>
      </c>
      <c r="O1801" s="107">
        <v>807</v>
      </c>
      <c r="P1801" s="107">
        <v>9.57</v>
      </c>
      <c r="Q1801" s="109">
        <f t="shared" si="171"/>
        <v>11.899563318777295</v>
      </c>
      <c r="R1801" s="109">
        <f t="shared" si="172"/>
        <v>12.782991818018807</v>
      </c>
      <c r="S1801" s="147">
        <f t="shared" si="169"/>
        <v>11.899563318777295</v>
      </c>
      <c r="T1801" s="107">
        <f t="shared" si="173"/>
        <v>807</v>
      </c>
      <c r="U1801" s="107">
        <f t="shared" si="174"/>
        <v>9.57</v>
      </c>
    </row>
    <row r="1802" spans="1:21" s="105" customFormat="1">
      <c r="A1802" s="111" t="s">
        <v>6580</v>
      </c>
      <c r="B1802" s="112"/>
      <c r="C1802" s="112"/>
      <c r="D1802" s="103"/>
      <c r="E1802" s="123"/>
      <c r="F1802" s="123"/>
      <c r="G1802" s="123"/>
      <c r="H1802" s="123"/>
      <c r="I1802" s="123"/>
      <c r="J1802" s="123"/>
      <c r="K1802" s="112"/>
      <c r="L1802" s="112"/>
      <c r="M1802" s="112"/>
      <c r="N1802" s="112"/>
      <c r="O1802" s="112"/>
      <c r="P1802" s="112"/>
      <c r="Q1802" s="113"/>
      <c r="R1802" s="113"/>
      <c r="S1802" s="147">
        <f t="shared" si="169"/>
        <v>0</v>
      </c>
      <c r="T1802" s="112"/>
      <c r="U1802" s="112"/>
    </row>
    <row r="1803" spans="1:21" s="110" customFormat="1">
      <c r="A1803" s="106" t="s">
        <v>5317</v>
      </c>
      <c r="B1803" s="107">
        <v>1613</v>
      </c>
      <c r="C1803" s="107">
        <v>3316</v>
      </c>
      <c r="D1803" s="108">
        <f t="shared" si="170"/>
        <v>0.4864294330518697</v>
      </c>
      <c r="E1803" s="117">
        <v>6.2859999999999999E-2</v>
      </c>
      <c r="F1803" s="117">
        <v>1.42E-3</v>
      </c>
      <c r="G1803" s="117">
        <v>0.64668999999999999</v>
      </c>
      <c r="H1803" s="117">
        <v>9.3600000000000003E-3</v>
      </c>
      <c r="I1803" s="117">
        <v>7.4590000000000004E-2</v>
      </c>
      <c r="J1803" s="117">
        <v>7.5000000000000002E-4</v>
      </c>
      <c r="K1803" s="107">
        <v>704</v>
      </c>
      <c r="L1803" s="107">
        <v>47.2</v>
      </c>
      <c r="M1803" s="107">
        <v>506</v>
      </c>
      <c r="N1803" s="107">
        <v>5.77</v>
      </c>
      <c r="O1803" s="107">
        <v>464</v>
      </c>
      <c r="P1803" s="107">
        <v>4.5199999999999996</v>
      </c>
      <c r="Q1803" s="109">
        <f t="shared" si="171"/>
        <v>34.090909090909093</v>
      </c>
      <c r="R1803" s="109">
        <f t="shared" si="172"/>
        <v>8.930608803329978</v>
      </c>
      <c r="S1803" s="147" t="str">
        <f t="shared" si="169"/>
        <v>X</v>
      </c>
      <c r="T1803" s="107">
        <f t="shared" si="173"/>
        <v>464</v>
      </c>
      <c r="U1803" s="107">
        <f t="shared" si="174"/>
        <v>4.5199999999999996</v>
      </c>
    </row>
    <row r="1804" spans="1:21" s="110" customFormat="1">
      <c r="A1804" s="106" t="s">
        <v>5318</v>
      </c>
      <c r="B1804" s="107">
        <v>1205</v>
      </c>
      <c r="C1804" s="107">
        <v>2795</v>
      </c>
      <c r="D1804" s="108">
        <f t="shared" si="170"/>
        <v>0.43112701252236135</v>
      </c>
      <c r="E1804" s="117">
        <v>6.1100000000000002E-2</v>
      </c>
      <c r="F1804" s="117">
        <v>1.2999999999999999E-3</v>
      </c>
      <c r="G1804" s="117">
        <v>0.51097000000000004</v>
      </c>
      <c r="H1804" s="117">
        <v>6.3699999999999998E-3</v>
      </c>
      <c r="I1804" s="117">
        <v>6.0639999999999999E-2</v>
      </c>
      <c r="J1804" s="117">
        <v>5.9999999999999995E-4</v>
      </c>
      <c r="K1804" s="107">
        <v>643</v>
      </c>
      <c r="L1804" s="107">
        <v>45.01</v>
      </c>
      <c r="M1804" s="107">
        <v>419</v>
      </c>
      <c r="N1804" s="107">
        <v>4.28</v>
      </c>
      <c r="O1804" s="107">
        <v>380</v>
      </c>
      <c r="P1804" s="107">
        <v>3.66</v>
      </c>
      <c r="Q1804" s="109">
        <f t="shared" si="171"/>
        <v>40.902021772939342</v>
      </c>
      <c r="R1804" s="109">
        <f t="shared" si="172"/>
        <v>8.351669169599413</v>
      </c>
      <c r="S1804" s="147" t="str">
        <f t="shared" si="169"/>
        <v>X</v>
      </c>
      <c r="T1804" s="107">
        <f t="shared" si="173"/>
        <v>380</v>
      </c>
      <c r="U1804" s="107">
        <f t="shared" si="174"/>
        <v>3.66</v>
      </c>
    </row>
    <row r="1805" spans="1:21" s="110" customFormat="1">
      <c r="A1805" s="106" t="s">
        <v>5319</v>
      </c>
      <c r="B1805" s="107">
        <v>647</v>
      </c>
      <c r="C1805" s="107">
        <v>1395</v>
      </c>
      <c r="D1805" s="108">
        <f t="shared" si="170"/>
        <v>0.46379928315412189</v>
      </c>
      <c r="E1805" s="117">
        <v>6.6110000000000002E-2</v>
      </c>
      <c r="F1805" s="117">
        <v>1.4599999999999999E-3</v>
      </c>
      <c r="G1805" s="117">
        <v>0.74695999999999996</v>
      </c>
      <c r="H1805" s="117">
        <v>1.0279999999999999E-2</v>
      </c>
      <c r="I1805" s="117">
        <v>8.1939999999999999E-2</v>
      </c>
      <c r="J1805" s="117">
        <v>8.3000000000000001E-4</v>
      </c>
      <c r="K1805" s="107">
        <v>810</v>
      </c>
      <c r="L1805" s="107">
        <v>45.52</v>
      </c>
      <c r="M1805" s="107">
        <v>567</v>
      </c>
      <c r="N1805" s="107">
        <v>5.98</v>
      </c>
      <c r="O1805" s="107">
        <v>508</v>
      </c>
      <c r="P1805" s="107">
        <v>4.93</v>
      </c>
      <c r="Q1805" s="109">
        <f t="shared" si="171"/>
        <v>37.283950617283942</v>
      </c>
      <c r="R1805" s="109">
        <f t="shared" si="172"/>
        <v>7.1533081911115639</v>
      </c>
      <c r="S1805" s="147" t="str">
        <f t="shared" si="169"/>
        <v>X</v>
      </c>
      <c r="T1805" s="107">
        <f t="shared" si="173"/>
        <v>508</v>
      </c>
      <c r="U1805" s="107">
        <f t="shared" si="174"/>
        <v>4.93</v>
      </c>
    </row>
    <row r="1806" spans="1:21" s="110" customFormat="1">
      <c r="A1806" s="106" t="s">
        <v>5320</v>
      </c>
      <c r="B1806" s="107">
        <v>926</v>
      </c>
      <c r="C1806" s="107">
        <v>2687</v>
      </c>
      <c r="D1806" s="108">
        <f t="shared" si="170"/>
        <v>0.34462225530331225</v>
      </c>
      <c r="E1806" s="117">
        <v>6.1789999999999998E-2</v>
      </c>
      <c r="F1806" s="117">
        <v>1.31E-3</v>
      </c>
      <c r="G1806" s="117">
        <v>0.52032999999999996</v>
      </c>
      <c r="H1806" s="117">
        <v>6.3899999999999998E-3</v>
      </c>
      <c r="I1806" s="117">
        <v>6.1069999999999999E-2</v>
      </c>
      <c r="J1806" s="117">
        <v>6.0999999999999997E-4</v>
      </c>
      <c r="K1806" s="107">
        <v>667</v>
      </c>
      <c r="L1806" s="107">
        <v>44.64</v>
      </c>
      <c r="M1806" s="107">
        <v>425</v>
      </c>
      <c r="N1806" s="107">
        <v>4.2699999999999996</v>
      </c>
      <c r="O1806" s="107">
        <v>382</v>
      </c>
      <c r="P1806" s="107">
        <v>3.69</v>
      </c>
      <c r="Q1806" s="109">
        <f t="shared" si="171"/>
        <v>42.728635682158924</v>
      </c>
      <c r="R1806" s="109">
        <f t="shared" si="172"/>
        <v>7.7453847731260934</v>
      </c>
      <c r="S1806" s="147" t="str">
        <f t="shared" si="169"/>
        <v>X</v>
      </c>
      <c r="T1806" s="107">
        <f t="shared" si="173"/>
        <v>382</v>
      </c>
      <c r="U1806" s="107">
        <f t="shared" si="174"/>
        <v>3.69</v>
      </c>
    </row>
    <row r="1807" spans="1:21" s="110" customFormat="1">
      <c r="A1807" s="106" t="s">
        <v>5321</v>
      </c>
      <c r="B1807" s="107">
        <v>1169</v>
      </c>
      <c r="C1807" s="107">
        <v>1510</v>
      </c>
      <c r="D1807" s="108">
        <f t="shared" si="170"/>
        <v>0.77417218543046362</v>
      </c>
      <c r="E1807" s="117">
        <v>6.8599999999999994E-2</v>
      </c>
      <c r="F1807" s="117">
        <v>1.6000000000000001E-3</v>
      </c>
      <c r="G1807" s="117">
        <v>1.3144800000000001</v>
      </c>
      <c r="H1807" s="117">
        <v>2.0580000000000001E-2</v>
      </c>
      <c r="I1807" s="117">
        <v>0.13896</v>
      </c>
      <c r="J1807" s="117">
        <v>1.4499999999999999E-3</v>
      </c>
      <c r="K1807" s="107">
        <v>887</v>
      </c>
      <c r="L1807" s="107">
        <v>47.55</v>
      </c>
      <c r="M1807" s="107">
        <v>852</v>
      </c>
      <c r="N1807" s="107">
        <v>9.0299999999999994</v>
      </c>
      <c r="O1807" s="107">
        <v>839</v>
      </c>
      <c r="P1807" s="107">
        <v>8.23</v>
      </c>
      <c r="Q1807" s="109">
        <f t="shared" si="171"/>
        <v>5.4114994363021474</v>
      </c>
      <c r="R1807" s="109">
        <f t="shared" si="172"/>
        <v>10.309719929855806</v>
      </c>
      <c r="S1807" s="147">
        <f t="shared" si="169"/>
        <v>5.4114994363021474</v>
      </c>
      <c r="T1807" s="107">
        <f t="shared" si="173"/>
        <v>839</v>
      </c>
      <c r="U1807" s="107">
        <f t="shared" si="174"/>
        <v>8.23</v>
      </c>
    </row>
    <row r="1808" spans="1:21" s="105" customFormat="1">
      <c r="A1808" s="111" t="s">
        <v>6426</v>
      </c>
      <c r="B1808" s="112"/>
      <c r="C1808" s="112"/>
      <c r="D1808" s="103"/>
      <c r="E1808" s="123"/>
      <c r="F1808" s="123"/>
      <c r="G1808" s="123"/>
      <c r="H1808" s="123"/>
      <c r="I1808" s="123"/>
      <c r="J1808" s="123"/>
      <c r="K1808" s="112"/>
      <c r="L1808" s="112"/>
      <c r="M1808" s="112"/>
      <c r="N1808" s="112"/>
      <c r="O1808" s="112"/>
      <c r="P1808" s="112"/>
      <c r="Q1808" s="113"/>
      <c r="R1808" s="113"/>
      <c r="S1808" s="147">
        <f t="shared" si="169"/>
        <v>0</v>
      </c>
      <c r="T1808" s="112"/>
      <c r="U1808" s="112"/>
    </row>
    <row r="1809" spans="1:21" s="110" customFormat="1">
      <c r="A1809" s="106" t="s">
        <v>5322</v>
      </c>
      <c r="B1809" s="107">
        <v>167</v>
      </c>
      <c r="C1809" s="107">
        <v>697</v>
      </c>
      <c r="D1809" s="108">
        <f t="shared" si="170"/>
        <v>0.23959827833572453</v>
      </c>
      <c r="E1809" s="117">
        <v>0.12734000000000001</v>
      </c>
      <c r="F1809" s="117">
        <v>1.82E-3</v>
      </c>
      <c r="G1809" s="117">
        <v>5.0594299999999999</v>
      </c>
      <c r="H1809" s="117">
        <v>9.9790000000000004E-2</v>
      </c>
      <c r="I1809" s="117">
        <v>0.30402000000000001</v>
      </c>
      <c r="J1809" s="117">
        <v>2.63E-3</v>
      </c>
      <c r="K1809" s="107">
        <v>2062</v>
      </c>
      <c r="L1809" s="107">
        <v>23</v>
      </c>
      <c r="M1809" s="107">
        <v>1829</v>
      </c>
      <c r="N1809" s="107">
        <v>17</v>
      </c>
      <c r="O1809" s="107">
        <v>1711</v>
      </c>
      <c r="P1809" s="107">
        <v>13</v>
      </c>
      <c r="Q1809" s="109">
        <f t="shared" si="171"/>
        <v>17.022308438409304</v>
      </c>
      <c r="R1809" s="109">
        <f t="shared" si="172"/>
        <v>2.2397499173249584</v>
      </c>
      <c r="S1809" s="147" t="str">
        <f t="shared" si="169"/>
        <v>X</v>
      </c>
      <c r="T1809" s="107">
        <f t="shared" si="173"/>
        <v>2062</v>
      </c>
      <c r="U1809" s="107">
        <f t="shared" si="174"/>
        <v>23</v>
      </c>
    </row>
    <row r="1810" spans="1:21" s="110" customFormat="1">
      <c r="A1810" s="106" t="s">
        <v>5323</v>
      </c>
      <c r="B1810" s="107">
        <v>104</v>
      </c>
      <c r="C1810" s="107">
        <v>296</v>
      </c>
      <c r="D1810" s="108">
        <f t="shared" si="170"/>
        <v>0.35135135135135137</v>
      </c>
      <c r="E1810" s="117">
        <v>7.3810000000000001E-2</v>
      </c>
      <c r="F1810" s="117">
        <v>1.14E-3</v>
      </c>
      <c r="G1810" s="117">
        <v>1.41245</v>
      </c>
      <c r="H1810" s="117">
        <v>3.0810000000000001E-2</v>
      </c>
      <c r="I1810" s="117">
        <v>0.14388999999999999</v>
      </c>
      <c r="J1810" s="117">
        <v>1.2600000000000001E-3</v>
      </c>
      <c r="K1810" s="107">
        <v>1036</v>
      </c>
      <c r="L1810" s="107">
        <v>30</v>
      </c>
      <c r="M1810" s="107">
        <v>894</v>
      </c>
      <c r="N1810" s="107">
        <v>13</v>
      </c>
      <c r="O1810" s="107">
        <v>867</v>
      </c>
      <c r="P1810" s="107">
        <v>7</v>
      </c>
      <c r="Q1810" s="109">
        <f t="shared" si="171"/>
        <v>16.312741312741309</v>
      </c>
      <c r="R1810" s="109">
        <f t="shared" si="172"/>
        <v>5.0316160055840093</v>
      </c>
      <c r="S1810" s="147" t="str">
        <f t="shared" si="169"/>
        <v>X</v>
      </c>
      <c r="T1810" s="107">
        <f t="shared" si="173"/>
        <v>867</v>
      </c>
      <c r="U1810" s="107">
        <f t="shared" si="174"/>
        <v>7</v>
      </c>
    </row>
    <row r="1811" spans="1:21" s="110" customFormat="1">
      <c r="A1811" s="106" t="s">
        <v>5324</v>
      </c>
      <c r="B1811" s="107">
        <v>40</v>
      </c>
      <c r="C1811" s="107">
        <v>189</v>
      </c>
      <c r="D1811" s="108">
        <f t="shared" si="170"/>
        <v>0.21164021164021163</v>
      </c>
      <c r="E1811" s="117">
        <v>0.12082</v>
      </c>
      <c r="F1811" s="117">
        <v>2.9499999999999999E-3</v>
      </c>
      <c r="G1811" s="117">
        <v>5.6971699999999998</v>
      </c>
      <c r="H1811" s="117">
        <v>0.13011</v>
      </c>
      <c r="I1811" s="117">
        <v>0.34200000000000003</v>
      </c>
      <c r="J1811" s="117">
        <v>2.99E-3</v>
      </c>
      <c r="K1811" s="107">
        <v>1968</v>
      </c>
      <c r="L1811" s="107">
        <v>45</v>
      </c>
      <c r="M1811" s="107">
        <v>1931</v>
      </c>
      <c r="N1811" s="107">
        <v>20</v>
      </c>
      <c r="O1811" s="107">
        <v>1896</v>
      </c>
      <c r="P1811" s="107">
        <v>14</v>
      </c>
      <c r="Q1811" s="109">
        <f t="shared" si="171"/>
        <v>3.6585365853658569</v>
      </c>
      <c r="R1811" s="109">
        <f t="shared" si="172"/>
        <v>4.6298873557972087</v>
      </c>
      <c r="S1811" s="147">
        <f t="shared" si="169"/>
        <v>3.6585365853658569</v>
      </c>
      <c r="T1811" s="107">
        <f t="shared" si="173"/>
        <v>1968</v>
      </c>
      <c r="U1811" s="107">
        <f t="shared" si="174"/>
        <v>45</v>
      </c>
    </row>
    <row r="1812" spans="1:21" s="110" customFormat="1">
      <c r="A1812" s="106" t="s">
        <v>5325</v>
      </c>
      <c r="B1812" s="107">
        <v>115</v>
      </c>
      <c r="C1812" s="107">
        <v>191</v>
      </c>
      <c r="D1812" s="108">
        <f t="shared" si="170"/>
        <v>0.60209424083769636</v>
      </c>
      <c r="E1812" s="117">
        <v>8.9219999999999994E-2</v>
      </c>
      <c r="F1812" s="117">
        <v>3.3500000000000001E-3</v>
      </c>
      <c r="G1812" s="117">
        <v>2.4938600000000002</v>
      </c>
      <c r="H1812" s="117">
        <v>9.0560000000000002E-2</v>
      </c>
      <c r="I1812" s="117">
        <v>0.20272000000000001</v>
      </c>
      <c r="J1812" s="117">
        <v>1.9300000000000001E-3</v>
      </c>
      <c r="K1812" s="107">
        <v>1409</v>
      </c>
      <c r="L1812" s="107">
        <v>74</v>
      </c>
      <c r="M1812" s="107">
        <v>1270</v>
      </c>
      <c r="N1812" s="107">
        <v>26</v>
      </c>
      <c r="O1812" s="107">
        <v>1190</v>
      </c>
      <c r="P1812" s="107">
        <v>10</v>
      </c>
      <c r="Q1812" s="109">
        <f t="shared" si="171"/>
        <v>15.542938254080907</v>
      </c>
      <c r="R1812" s="109">
        <f t="shared" si="172"/>
        <v>8.9841295220226023</v>
      </c>
      <c r="S1812" s="147">
        <f t="shared" si="169"/>
        <v>15.542938254080907</v>
      </c>
      <c r="T1812" s="107">
        <f t="shared" si="173"/>
        <v>1409</v>
      </c>
      <c r="U1812" s="107">
        <f t="shared" si="174"/>
        <v>74</v>
      </c>
    </row>
    <row r="1813" spans="1:21" s="110" customFormat="1">
      <c r="A1813" s="106" t="s">
        <v>5326</v>
      </c>
      <c r="B1813" s="107">
        <v>103</v>
      </c>
      <c r="C1813" s="107">
        <v>197</v>
      </c>
      <c r="D1813" s="108">
        <f t="shared" si="170"/>
        <v>0.52284263959390864</v>
      </c>
      <c r="E1813" s="117">
        <v>7.5569999999999998E-2</v>
      </c>
      <c r="F1813" s="117">
        <v>1.3799999999999999E-3</v>
      </c>
      <c r="G1813" s="117">
        <v>1.3806700000000001</v>
      </c>
      <c r="H1813" s="117">
        <v>3.7659999999999999E-2</v>
      </c>
      <c r="I1813" s="117">
        <v>0.13338</v>
      </c>
      <c r="J1813" s="117">
        <v>1.2199999999999999E-3</v>
      </c>
      <c r="K1813" s="107">
        <v>1084</v>
      </c>
      <c r="L1813" s="107">
        <v>40</v>
      </c>
      <c r="M1813" s="107">
        <v>881</v>
      </c>
      <c r="N1813" s="107">
        <v>16</v>
      </c>
      <c r="O1813" s="107">
        <v>807</v>
      </c>
      <c r="P1813" s="107">
        <v>7</v>
      </c>
      <c r="Q1813" s="109">
        <f t="shared" si="171"/>
        <v>25.553505535055354</v>
      </c>
      <c r="R1813" s="109">
        <f t="shared" si="172"/>
        <v>5.6439620610881622</v>
      </c>
      <c r="S1813" s="147" t="str">
        <f t="shared" si="169"/>
        <v>X</v>
      </c>
      <c r="T1813" s="107">
        <f t="shared" si="173"/>
        <v>807</v>
      </c>
      <c r="U1813" s="107">
        <f t="shared" si="174"/>
        <v>7</v>
      </c>
    </row>
    <row r="1814" spans="1:21" s="110" customFormat="1">
      <c r="A1814" s="106" t="s">
        <v>5327</v>
      </c>
      <c r="B1814" s="107">
        <v>183</v>
      </c>
      <c r="C1814" s="107">
        <v>229</v>
      </c>
      <c r="D1814" s="108">
        <f t="shared" si="170"/>
        <v>0.79912663755458513</v>
      </c>
      <c r="E1814" s="117">
        <v>6.8839999999999998E-2</v>
      </c>
      <c r="F1814" s="117">
        <v>1.33E-3</v>
      </c>
      <c r="G1814" s="117">
        <v>1.3469199999999999</v>
      </c>
      <c r="H1814" s="117">
        <v>3.9390000000000001E-2</v>
      </c>
      <c r="I1814" s="117">
        <v>0.14152000000000001</v>
      </c>
      <c r="J1814" s="117">
        <v>1.32E-3</v>
      </c>
      <c r="K1814" s="107">
        <v>894</v>
      </c>
      <c r="L1814" s="107">
        <v>45</v>
      </c>
      <c r="M1814" s="107">
        <v>866</v>
      </c>
      <c r="N1814" s="107">
        <v>17</v>
      </c>
      <c r="O1814" s="107">
        <v>853</v>
      </c>
      <c r="P1814" s="107">
        <v>7</v>
      </c>
      <c r="Q1814" s="109">
        <f t="shared" si="171"/>
        <v>4.5861297539149914</v>
      </c>
      <c r="R1814" s="109">
        <f t="shared" si="172"/>
        <v>9.7322400523662473</v>
      </c>
      <c r="S1814" s="147">
        <f t="shared" si="169"/>
        <v>4.5861297539149914</v>
      </c>
      <c r="T1814" s="107">
        <f t="shared" si="173"/>
        <v>853</v>
      </c>
      <c r="U1814" s="107">
        <f t="shared" si="174"/>
        <v>7</v>
      </c>
    </row>
    <row r="1815" spans="1:21" s="110" customFormat="1">
      <c r="A1815" s="106" t="s">
        <v>5328</v>
      </c>
      <c r="B1815" s="107">
        <v>239</v>
      </c>
      <c r="C1815" s="107">
        <v>324</v>
      </c>
      <c r="D1815" s="108">
        <f t="shared" si="170"/>
        <v>0.73765432098765427</v>
      </c>
      <c r="E1815" s="117">
        <v>6.9529999999999995E-2</v>
      </c>
      <c r="F1815" s="117">
        <v>8.5999999999999998E-4</v>
      </c>
      <c r="G1815" s="117">
        <v>1.2295499999999999</v>
      </c>
      <c r="H1815" s="117">
        <v>1.8419999999999999E-2</v>
      </c>
      <c r="I1815" s="117">
        <v>0.13345000000000001</v>
      </c>
      <c r="J1815" s="117">
        <v>1.14E-3</v>
      </c>
      <c r="K1815" s="107">
        <v>915</v>
      </c>
      <c r="L1815" s="107">
        <v>17</v>
      </c>
      <c r="M1815" s="107">
        <v>814</v>
      </c>
      <c r="N1815" s="107">
        <v>8</v>
      </c>
      <c r="O1815" s="107">
        <v>808</v>
      </c>
      <c r="P1815" s="107">
        <v>6</v>
      </c>
      <c r="Q1815" s="109">
        <f t="shared" si="171"/>
        <v>11.693989071038246</v>
      </c>
      <c r="R1815" s="109">
        <f t="shared" si="172"/>
        <v>3.5336955306661588</v>
      </c>
      <c r="S1815" s="147">
        <f t="shared" si="169"/>
        <v>11.693989071038246</v>
      </c>
      <c r="T1815" s="107">
        <f t="shared" si="173"/>
        <v>808</v>
      </c>
      <c r="U1815" s="107">
        <f t="shared" si="174"/>
        <v>6</v>
      </c>
    </row>
    <row r="1816" spans="1:21" s="110" customFormat="1">
      <c r="A1816" s="106" t="s">
        <v>5329</v>
      </c>
      <c r="B1816" s="107">
        <v>176</v>
      </c>
      <c r="C1816" s="107">
        <v>414</v>
      </c>
      <c r="D1816" s="108">
        <f t="shared" si="170"/>
        <v>0.4251207729468599</v>
      </c>
      <c r="E1816" s="117">
        <v>6.9360000000000005E-2</v>
      </c>
      <c r="F1816" s="117">
        <v>1.56E-3</v>
      </c>
      <c r="G1816" s="117">
        <v>1.3095300000000001</v>
      </c>
      <c r="H1816" s="117">
        <v>4.6190000000000002E-2</v>
      </c>
      <c r="I1816" s="117">
        <v>0.14365</v>
      </c>
      <c r="J1816" s="117">
        <v>1.41E-3</v>
      </c>
      <c r="K1816" s="107">
        <v>909</v>
      </c>
      <c r="L1816" s="107">
        <v>56</v>
      </c>
      <c r="M1816" s="107">
        <v>850</v>
      </c>
      <c r="N1816" s="107">
        <v>20</v>
      </c>
      <c r="O1816" s="107">
        <v>865</v>
      </c>
      <c r="P1816" s="107">
        <v>8</v>
      </c>
      <c r="Q1816" s="109">
        <f t="shared" si="171"/>
        <v>4.8404840484048357</v>
      </c>
      <c r="R1816" s="109">
        <f t="shared" si="172"/>
        <v>11.85621091760277</v>
      </c>
      <c r="S1816" s="147">
        <f t="shared" si="169"/>
        <v>4.8404840484048357</v>
      </c>
      <c r="T1816" s="107">
        <f t="shared" si="173"/>
        <v>865</v>
      </c>
      <c r="U1816" s="107">
        <f t="shared" si="174"/>
        <v>8</v>
      </c>
    </row>
    <row r="1817" spans="1:21" s="110" customFormat="1">
      <c r="A1817" s="106" t="s">
        <v>5330</v>
      </c>
      <c r="B1817" s="107">
        <v>81</v>
      </c>
      <c r="C1817" s="107">
        <v>270</v>
      </c>
      <c r="D1817" s="108">
        <f t="shared" si="170"/>
        <v>0.3</v>
      </c>
      <c r="E1817" s="117">
        <v>6.8500000000000005E-2</v>
      </c>
      <c r="F1817" s="117">
        <v>3.2200000000000002E-3</v>
      </c>
      <c r="G1817" s="117">
        <v>1.3402499999999999</v>
      </c>
      <c r="H1817" s="117">
        <v>6.1429999999999998E-2</v>
      </c>
      <c r="I1817" s="117">
        <v>0.14188999999999999</v>
      </c>
      <c r="J1817" s="117">
        <v>1.4499999999999999E-3</v>
      </c>
      <c r="K1817" s="107">
        <v>884</v>
      </c>
      <c r="L1817" s="107">
        <v>100</v>
      </c>
      <c r="M1817" s="107">
        <v>863</v>
      </c>
      <c r="N1817" s="107">
        <v>27</v>
      </c>
      <c r="O1817" s="107">
        <v>855</v>
      </c>
      <c r="P1817" s="107">
        <v>8</v>
      </c>
      <c r="Q1817" s="109">
        <f t="shared" si="171"/>
        <v>3.2805429864253388</v>
      </c>
      <c r="R1817" s="109">
        <f t="shared" si="172"/>
        <v>21.956956302480453</v>
      </c>
      <c r="S1817" s="147">
        <f t="shared" si="169"/>
        <v>3.2805429864253388</v>
      </c>
      <c r="T1817" s="107">
        <f t="shared" si="173"/>
        <v>855</v>
      </c>
      <c r="U1817" s="107">
        <f t="shared" si="174"/>
        <v>8</v>
      </c>
    </row>
    <row r="1818" spans="1:21" s="110" customFormat="1">
      <c r="A1818" s="106" t="s">
        <v>5331</v>
      </c>
      <c r="B1818" s="107">
        <v>334</v>
      </c>
      <c r="C1818" s="107">
        <v>363</v>
      </c>
      <c r="D1818" s="108">
        <f t="shared" si="170"/>
        <v>0.92011019283746553</v>
      </c>
      <c r="E1818" s="117">
        <v>7.4560000000000001E-2</v>
      </c>
      <c r="F1818" s="117">
        <v>1.9400000000000001E-3</v>
      </c>
      <c r="G1818" s="117">
        <v>1.1802999999999999</v>
      </c>
      <c r="H1818" s="117">
        <v>4.9390000000000003E-2</v>
      </c>
      <c r="I1818" s="117">
        <v>0.12126000000000001</v>
      </c>
      <c r="J1818" s="117">
        <v>1.2800000000000001E-3</v>
      </c>
      <c r="K1818" s="107">
        <v>1057</v>
      </c>
      <c r="L1818" s="107">
        <v>67</v>
      </c>
      <c r="M1818" s="107">
        <v>791</v>
      </c>
      <c r="N1818" s="107">
        <v>23</v>
      </c>
      <c r="O1818" s="107">
        <v>738</v>
      </c>
      <c r="P1818" s="107">
        <v>7</v>
      </c>
      <c r="Q1818" s="109">
        <f t="shared" si="171"/>
        <v>30.179754020813622</v>
      </c>
      <c r="R1818" s="109">
        <f t="shared" si="172"/>
        <v>8.9499334613804091</v>
      </c>
      <c r="S1818" s="147" t="str">
        <f t="shared" si="169"/>
        <v>X</v>
      </c>
      <c r="T1818" s="107">
        <f t="shared" si="173"/>
        <v>738</v>
      </c>
      <c r="U1818" s="107">
        <f t="shared" si="174"/>
        <v>7</v>
      </c>
    </row>
    <row r="1819" spans="1:21" s="110" customFormat="1">
      <c r="A1819" s="106" t="s">
        <v>5332</v>
      </c>
      <c r="B1819" s="107">
        <v>176</v>
      </c>
      <c r="C1819" s="107">
        <v>281</v>
      </c>
      <c r="D1819" s="108">
        <f t="shared" si="170"/>
        <v>0.62633451957295372</v>
      </c>
      <c r="E1819" s="117">
        <v>6.9169999999999995E-2</v>
      </c>
      <c r="F1819" s="117">
        <v>1.7899999999999999E-3</v>
      </c>
      <c r="G1819" s="117">
        <v>1.3669899999999999</v>
      </c>
      <c r="H1819" s="117">
        <v>3.3149999999999999E-2</v>
      </c>
      <c r="I1819" s="117">
        <v>0.14334</v>
      </c>
      <c r="J1819" s="117">
        <v>1.2899999999999999E-3</v>
      </c>
      <c r="K1819" s="107">
        <v>904</v>
      </c>
      <c r="L1819" s="107">
        <v>55</v>
      </c>
      <c r="M1819" s="107">
        <v>875</v>
      </c>
      <c r="N1819" s="107">
        <v>14</v>
      </c>
      <c r="O1819" s="107">
        <v>864</v>
      </c>
      <c r="P1819" s="107">
        <v>7</v>
      </c>
      <c r="Q1819" s="109">
        <f t="shared" si="171"/>
        <v>4.4247787610619422</v>
      </c>
      <c r="R1819" s="109">
        <f t="shared" si="172"/>
        <v>11.73238960495719</v>
      </c>
      <c r="S1819" s="147">
        <f t="shared" si="169"/>
        <v>4.4247787610619422</v>
      </c>
      <c r="T1819" s="107">
        <f t="shared" si="173"/>
        <v>864</v>
      </c>
      <c r="U1819" s="107">
        <f t="shared" si="174"/>
        <v>7</v>
      </c>
    </row>
    <row r="1820" spans="1:21" s="110" customFormat="1">
      <c r="A1820" s="106" t="s">
        <v>5333</v>
      </c>
      <c r="B1820" s="107">
        <v>63</v>
      </c>
      <c r="C1820" s="107">
        <v>200</v>
      </c>
      <c r="D1820" s="108">
        <f t="shared" si="170"/>
        <v>0.315</v>
      </c>
      <c r="E1820" s="117">
        <v>7.1419999999999997E-2</v>
      </c>
      <c r="F1820" s="117">
        <v>9.7000000000000005E-4</v>
      </c>
      <c r="G1820" s="117">
        <v>1.39276</v>
      </c>
      <c r="H1820" s="117">
        <v>2.445E-2</v>
      </c>
      <c r="I1820" s="117">
        <v>0.14388999999999999</v>
      </c>
      <c r="J1820" s="117">
        <v>1.25E-3</v>
      </c>
      <c r="K1820" s="107">
        <v>969</v>
      </c>
      <c r="L1820" s="107">
        <v>22</v>
      </c>
      <c r="M1820" s="107">
        <v>886</v>
      </c>
      <c r="N1820" s="107">
        <v>10</v>
      </c>
      <c r="O1820" s="107">
        <v>867</v>
      </c>
      <c r="P1820" s="107">
        <v>7</v>
      </c>
      <c r="Q1820" s="109">
        <f t="shared" si="171"/>
        <v>10.526315789473683</v>
      </c>
      <c r="R1820" s="109">
        <f t="shared" si="172"/>
        <v>4.3120371572941298</v>
      </c>
      <c r="S1820" s="147">
        <f t="shared" si="169"/>
        <v>10.526315789473683</v>
      </c>
      <c r="T1820" s="107">
        <f t="shared" si="173"/>
        <v>867</v>
      </c>
      <c r="U1820" s="107">
        <f t="shared" si="174"/>
        <v>7</v>
      </c>
    </row>
    <row r="1821" spans="1:21" s="110" customFormat="1">
      <c r="A1821" s="106" t="s">
        <v>5334</v>
      </c>
      <c r="B1821" s="107">
        <v>80</v>
      </c>
      <c r="C1821" s="107">
        <v>113</v>
      </c>
      <c r="D1821" s="108">
        <f t="shared" si="170"/>
        <v>0.70796460176991149</v>
      </c>
      <c r="E1821" s="117">
        <v>7.1160000000000001E-2</v>
      </c>
      <c r="F1821" s="117">
        <v>9.7999999999999997E-4</v>
      </c>
      <c r="G1821" s="117">
        <v>1.3799399999999999</v>
      </c>
      <c r="H1821" s="117">
        <v>2.4930000000000001E-2</v>
      </c>
      <c r="I1821" s="117">
        <v>0.14371999999999999</v>
      </c>
      <c r="J1821" s="117">
        <v>1.25E-3</v>
      </c>
      <c r="K1821" s="107">
        <v>962</v>
      </c>
      <c r="L1821" s="107">
        <v>23</v>
      </c>
      <c r="M1821" s="107">
        <v>880</v>
      </c>
      <c r="N1821" s="107">
        <v>11</v>
      </c>
      <c r="O1821" s="107">
        <v>866</v>
      </c>
      <c r="P1821" s="107">
        <v>7</v>
      </c>
      <c r="Q1821" s="109">
        <f t="shared" si="171"/>
        <v>9.9792099792099798</v>
      </c>
      <c r="R1821" s="109">
        <f t="shared" si="172"/>
        <v>4.5438823986312276</v>
      </c>
      <c r="S1821" s="147">
        <f t="shared" si="169"/>
        <v>9.9792099792099798</v>
      </c>
      <c r="T1821" s="107">
        <f t="shared" si="173"/>
        <v>866</v>
      </c>
      <c r="U1821" s="107">
        <f t="shared" si="174"/>
        <v>7</v>
      </c>
    </row>
    <row r="1822" spans="1:21" s="110" customFormat="1">
      <c r="A1822" s="106" t="s">
        <v>5335</v>
      </c>
      <c r="B1822" s="107">
        <v>131</v>
      </c>
      <c r="C1822" s="107">
        <v>223</v>
      </c>
      <c r="D1822" s="108">
        <f t="shared" si="170"/>
        <v>0.58744394618834084</v>
      </c>
      <c r="E1822" s="117">
        <v>7.1889999999999996E-2</v>
      </c>
      <c r="F1822" s="117">
        <v>2.0799999999999998E-3</v>
      </c>
      <c r="G1822" s="117">
        <v>1.41161</v>
      </c>
      <c r="H1822" s="117">
        <v>3.8780000000000002E-2</v>
      </c>
      <c r="I1822" s="117">
        <v>0.14241000000000001</v>
      </c>
      <c r="J1822" s="117">
        <v>1.2999999999999999E-3</v>
      </c>
      <c r="K1822" s="107">
        <v>983</v>
      </c>
      <c r="L1822" s="107">
        <v>60</v>
      </c>
      <c r="M1822" s="107">
        <v>894</v>
      </c>
      <c r="N1822" s="107">
        <v>16</v>
      </c>
      <c r="O1822" s="107">
        <v>858</v>
      </c>
      <c r="P1822" s="107">
        <v>7</v>
      </c>
      <c r="Q1822" s="109">
        <f t="shared" si="171"/>
        <v>12.71617497456765</v>
      </c>
      <c r="R1822" s="109">
        <f t="shared" si="172"/>
        <v>10.749958577333233</v>
      </c>
      <c r="S1822" s="147">
        <f t="shared" si="169"/>
        <v>12.71617497456765</v>
      </c>
      <c r="T1822" s="107">
        <f t="shared" si="173"/>
        <v>858</v>
      </c>
      <c r="U1822" s="107">
        <f t="shared" si="174"/>
        <v>7</v>
      </c>
    </row>
    <row r="1823" spans="1:21" s="110" customFormat="1">
      <c r="A1823" s="106" t="s">
        <v>5336</v>
      </c>
      <c r="B1823" s="107">
        <v>210</v>
      </c>
      <c r="C1823" s="107">
        <v>287</v>
      </c>
      <c r="D1823" s="108">
        <f t="shared" si="170"/>
        <v>0.73170731707317072</v>
      </c>
      <c r="E1823" s="117">
        <v>0.11282</v>
      </c>
      <c r="F1823" s="117">
        <v>1.5399999999999999E-3</v>
      </c>
      <c r="G1823" s="117">
        <v>4.0129999999999999</v>
      </c>
      <c r="H1823" s="117">
        <v>7.4050000000000005E-2</v>
      </c>
      <c r="I1823" s="117">
        <v>0.26795000000000002</v>
      </c>
      <c r="J1823" s="117">
        <v>2.31E-3</v>
      </c>
      <c r="K1823" s="107">
        <v>1845</v>
      </c>
      <c r="L1823" s="107">
        <v>21</v>
      </c>
      <c r="M1823" s="107">
        <v>1637</v>
      </c>
      <c r="N1823" s="107">
        <v>15</v>
      </c>
      <c r="O1823" s="107">
        <v>1530</v>
      </c>
      <c r="P1823" s="107">
        <v>12</v>
      </c>
      <c r="Q1823" s="109">
        <f t="shared" si="171"/>
        <v>17.073170731707322</v>
      </c>
      <c r="R1823" s="109">
        <f t="shared" si="172"/>
        <v>2.2925470561414922</v>
      </c>
      <c r="S1823" s="147" t="str">
        <f t="shared" si="169"/>
        <v>X</v>
      </c>
      <c r="T1823" s="107">
        <f t="shared" si="173"/>
        <v>1845</v>
      </c>
      <c r="U1823" s="107">
        <f t="shared" si="174"/>
        <v>21</v>
      </c>
    </row>
    <row r="1824" spans="1:21" s="110" customFormat="1">
      <c r="A1824" s="106" t="s">
        <v>5337</v>
      </c>
      <c r="B1824" s="107">
        <v>263</v>
      </c>
      <c r="C1824" s="107">
        <v>262</v>
      </c>
      <c r="D1824" s="108">
        <f t="shared" si="170"/>
        <v>1.0038167938931297</v>
      </c>
      <c r="E1824" s="117">
        <v>7.3590000000000003E-2</v>
      </c>
      <c r="F1824" s="117">
        <v>1.1000000000000001E-3</v>
      </c>
      <c r="G1824" s="117">
        <v>1.3728100000000001</v>
      </c>
      <c r="H1824" s="117">
        <v>2.8309999999999998E-2</v>
      </c>
      <c r="I1824" s="117">
        <v>0.13975000000000001</v>
      </c>
      <c r="J1824" s="117">
        <v>1.2199999999999999E-3</v>
      </c>
      <c r="K1824" s="107">
        <v>1030</v>
      </c>
      <c r="L1824" s="107">
        <v>28</v>
      </c>
      <c r="M1824" s="107">
        <v>877</v>
      </c>
      <c r="N1824" s="107">
        <v>12</v>
      </c>
      <c r="O1824" s="107">
        <v>843</v>
      </c>
      <c r="P1824" s="107">
        <v>7</v>
      </c>
      <c r="Q1824" s="109">
        <f t="shared" si="171"/>
        <v>18.155339805825243</v>
      </c>
      <c r="R1824" s="109">
        <f t="shared" si="172"/>
        <v>4.6527699548768373</v>
      </c>
      <c r="S1824" s="147" t="str">
        <f t="shared" si="169"/>
        <v>X</v>
      </c>
      <c r="T1824" s="107">
        <f t="shared" si="173"/>
        <v>843</v>
      </c>
      <c r="U1824" s="107">
        <f t="shared" si="174"/>
        <v>7</v>
      </c>
    </row>
    <row r="1825" spans="1:21" s="105" customFormat="1">
      <c r="A1825" s="111" t="s">
        <v>6581</v>
      </c>
      <c r="B1825" s="112"/>
      <c r="C1825" s="112"/>
      <c r="D1825" s="103"/>
      <c r="E1825" s="123"/>
      <c r="F1825" s="123"/>
      <c r="G1825" s="123"/>
      <c r="H1825" s="123"/>
      <c r="I1825" s="123"/>
      <c r="J1825" s="123"/>
      <c r="K1825" s="112"/>
      <c r="L1825" s="112"/>
      <c r="M1825" s="112"/>
      <c r="N1825" s="112"/>
      <c r="O1825" s="112"/>
      <c r="P1825" s="112"/>
      <c r="Q1825" s="113"/>
      <c r="R1825" s="113"/>
      <c r="S1825" s="147">
        <f t="shared" si="169"/>
        <v>0</v>
      </c>
      <c r="T1825" s="112"/>
      <c r="U1825" s="112"/>
    </row>
    <row r="1826" spans="1:21" s="110" customFormat="1">
      <c r="A1826" s="106" t="s">
        <v>5338</v>
      </c>
      <c r="B1826" s="107">
        <v>38</v>
      </c>
      <c r="C1826" s="107">
        <v>52</v>
      </c>
      <c r="D1826" s="108">
        <f t="shared" si="170"/>
        <v>0.73076923076923073</v>
      </c>
      <c r="E1826" s="117">
        <v>6.6409999999999997E-2</v>
      </c>
      <c r="F1826" s="117">
        <v>1.14E-3</v>
      </c>
      <c r="G1826" s="117">
        <v>1.1584300000000001</v>
      </c>
      <c r="H1826" s="117">
        <v>2.657E-2</v>
      </c>
      <c r="I1826" s="117">
        <v>0.12703999999999999</v>
      </c>
      <c r="J1826" s="117">
        <v>1.1999999999999999E-3</v>
      </c>
      <c r="K1826" s="107">
        <v>819</v>
      </c>
      <c r="L1826" s="107">
        <v>32</v>
      </c>
      <c r="M1826" s="107">
        <v>781</v>
      </c>
      <c r="N1826" s="107">
        <v>12</v>
      </c>
      <c r="O1826" s="107">
        <v>771</v>
      </c>
      <c r="P1826" s="107">
        <v>7</v>
      </c>
      <c r="Q1826" s="109">
        <f t="shared" si="171"/>
        <v>5.8608058608058622</v>
      </c>
      <c r="R1826" s="109">
        <f t="shared" si="172"/>
        <v>7.5524153363686732</v>
      </c>
      <c r="S1826" s="147">
        <f t="shared" si="169"/>
        <v>5.8608058608058622</v>
      </c>
      <c r="T1826" s="107">
        <f t="shared" si="173"/>
        <v>771</v>
      </c>
      <c r="U1826" s="107">
        <f t="shared" si="174"/>
        <v>7</v>
      </c>
    </row>
    <row r="1827" spans="1:21" s="110" customFormat="1">
      <c r="A1827" s="106" t="s">
        <v>5339</v>
      </c>
      <c r="B1827" s="107">
        <v>86</v>
      </c>
      <c r="C1827" s="107">
        <v>124</v>
      </c>
      <c r="D1827" s="108">
        <f t="shared" si="170"/>
        <v>0.69354838709677424</v>
      </c>
      <c r="E1827" s="117">
        <v>6.5030000000000004E-2</v>
      </c>
      <c r="F1827" s="117">
        <v>1.07E-3</v>
      </c>
      <c r="G1827" s="117">
        <v>1.1292</v>
      </c>
      <c r="H1827" s="117">
        <v>2.5860000000000001E-2</v>
      </c>
      <c r="I1827" s="117">
        <v>0.12667999999999999</v>
      </c>
      <c r="J1827" s="117">
        <v>1.1800000000000001E-3</v>
      </c>
      <c r="K1827" s="107">
        <v>775</v>
      </c>
      <c r="L1827" s="107">
        <v>32</v>
      </c>
      <c r="M1827" s="107">
        <v>767</v>
      </c>
      <c r="N1827" s="107">
        <v>12</v>
      </c>
      <c r="O1827" s="107">
        <v>769</v>
      </c>
      <c r="P1827" s="107">
        <v>7</v>
      </c>
      <c r="Q1827" s="109">
        <f t="shared" si="171"/>
        <v>0.77419354838709209</v>
      </c>
      <c r="R1827" s="109">
        <f t="shared" si="172"/>
        <v>8.3908910214431938</v>
      </c>
      <c r="S1827" s="147">
        <f t="shared" si="169"/>
        <v>0.77419354838709209</v>
      </c>
      <c r="T1827" s="107">
        <f t="shared" si="173"/>
        <v>769</v>
      </c>
      <c r="U1827" s="107">
        <f t="shared" si="174"/>
        <v>7</v>
      </c>
    </row>
    <row r="1828" spans="1:21" s="110" customFormat="1">
      <c r="A1828" s="106" t="s">
        <v>5340</v>
      </c>
      <c r="B1828" s="107">
        <v>87</v>
      </c>
      <c r="C1828" s="107">
        <v>107</v>
      </c>
      <c r="D1828" s="108">
        <f t="shared" si="170"/>
        <v>0.81308411214953269</v>
      </c>
      <c r="E1828" s="117">
        <v>6.6799999999999998E-2</v>
      </c>
      <c r="F1828" s="117">
        <v>1.1199999999999999E-3</v>
      </c>
      <c r="G1828" s="117">
        <v>1.15767</v>
      </c>
      <c r="H1828" s="117">
        <v>2.759E-2</v>
      </c>
      <c r="I1828" s="117">
        <v>0.12644</v>
      </c>
      <c r="J1828" s="117">
        <v>1.1900000000000001E-3</v>
      </c>
      <c r="K1828" s="107">
        <v>832</v>
      </c>
      <c r="L1828" s="107">
        <v>34</v>
      </c>
      <c r="M1828" s="107">
        <v>781</v>
      </c>
      <c r="N1828" s="107">
        <v>13</v>
      </c>
      <c r="O1828" s="107">
        <v>768</v>
      </c>
      <c r="P1828" s="107">
        <v>7</v>
      </c>
      <c r="Q1828" s="109">
        <f t="shared" si="171"/>
        <v>7.6923076923076872</v>
      </c>
      <c r="R1828" s="109">
        <f t="shared" si="172"/>
        <v>7.7297544168360082</v>
      </c>
      <c r="S1828" s="147">
        <f t="shared" si="169"/>
        <v>7.6923076923076872</v>
      </c>
      <c r="T1828" s="107">
        <f t="shared" si="173"/>
        <v>768</v>
      </c>
      <c r="U1828" s="107">
        <f t="shared" si="174"/>
        <v>7</v>
      </c>
    </row>
    <row r="1829" spans="1:21" s="110" customFormat="1">
      <c r="A1829" s="106" t="s">
        <v>5341</v>
      </c>
      <c r="B1829" s="107">
        <v>87</v>
      </c>
      <c r="C1829" s="107">
        <v>114</v>
      </c>
      <c r="D1829" s="108">
        <f t="shared" si="170"/>
        <v>0.76315789473684215</v>
      </c>
      <c r="E1829" s="117">
        <v>6.8640000000000007E-2</v>
      </c>
      <c r="F1829" s="117">
        <v>1.2899999999999999E-3</v>
      </c>
      <c r="G1829" s="117">
        <v>1.21018</v>
      </c>
      <c r="H1829" s="117">
        <v>3.2960000000000003E-2</v>
      </c>
      <c r="I1829" s="117">
        <v>0.12726000000000001</v>
      </c>
      <c r="J1829" s="117">
        <v>1.23E-3</v>
      </c>
      <c r="K1829" s="107">
        <v>888</v>
      </c>
      <c r="L1829" s="107">
        <v>40</v>
      </c>
      <c r="M1829" s="107">
        <v>805</v>
      </c>
      <c r="N1829" s="107">
        <v>15</v>
      </c>
      <c r="O1829" s="107">
        <v>772</v>
      </c>
      <c r="P1829" s="107">
        <v>7</v>
      </c>
      <c r="Q1829" s="109">
        <f t="shared" si="171"/>
        <v>13.063063063063062</v>
      </c>
      <c r="R1829" s="109">
        <f t="shared" si="172"/>
        <v>7.9892595928300958</v>
      </c>
      <c r="S1829" s="147">
        <f t="shared" si="169"/>
        <v>13.063063063063062</v>
      </c>
      <c r="T1829" s="107">
        <f t="shared" si="173"/>
        <v>772</v>
      </c>
      <c r="U1829" s="107">
        <f t="shared" si="174"/>
        <v>7</v>
      </c>
    </row>
    <row r="1830" spans="1:21" s="110" customFormat="1">
      <c r="A1830" s="106" t="s">
        <v>5342</v>
      </c>
      <c r="B1830" s="107">
        <v>131</v>
      </c>
      <c r="C1830" s="107">
        <v>162</v>
      </c>
      <c r="D1830" s="108">
        <f t="shared" si="170"/>
        <v>0.80864197530864201</v>
      </c>
      <c r="E1830" s="117">
        <v>7.2830000000000006E-2</v>
      </c>
      <c r="F1830" s="117">
        <v>1.39E-3</v>
      </c>
      <c r="G1830" s="117">
        <v>1.20313</v>
      </c>
      <c r="H1830" s="117">
        <v>3.3799999999999997E-2</v>
      </c>
      <c r="I1830" s="117">
        <v>0.12143</v>
      </c>
      <c r="J1830" s="117">
        <v>1.1800000000000001E-3</v>
      </c>
      <c r="K1830" s="107">
        <v>1009</v>
      </c>
      <c r="L1830" s="107">
        <v>41</v>
      </c>
      <c r="M1830" s="107">
        <v>802</v>
      </c>
      <c r="N1830" s="107">
        <v>16</v>
      </c>
      <c r="O1830" s="107">
        <v>739</v>
      </c>
      <c r="P1830" s="107">
        <v>7</v>
      </c>
      <c r="Q1830" s="109">
        <f t="shared" si="171"/>
        <v>26.759167492566892</v>
      </c>
      <c r="R1830" s="109">
        <f t="shared" si="172"/>
        <v>6.1117609083892122</v>
      </c>
      <c r="S1830" s="147" t="str">
        <f t="shared" si="169"/>
        <v>X</v>
      </c>
      <c r="T1830" s="107">
        <f t="shared" si="173"/>
        <v>739</v>
      </c>
      <c r="U1830" s="107">
        <f t="shared" si="174"/>
        <v>7</v>
      </c>
    </row>
    <row r="1831" spans="1:21" s="110" customFormat="1">
      <c r="A1831" s="106" t="s">
        <v>5343</v>
      </c>
      <c r="B1831" s="107">
        <v>69</v>
      </c>
      <c r="C1831" s="107">
        <v>104</v>
      </c>
      <c r="D1831" s="108">
        <f t="shared" si="170"/>
        <v>0.66346153846153844</v>
      </c>
      <c r="E1831" s="117">
        <v>7.1510000000000004E-2</v>
      </c>
      <c r="F1831" s="117">
        <v>1.67E-3</v>
      </c>
      <c r="G1831" s="117">
        <v>1.1910799999999999</v>
      </c>
      <c r="H1831" s="117">
        <v>4.1369999999999997E-2</v>
      </c>
      <c r="I1831" s="117">
        <v>0.12207</v>
      </c>
      <c r="J1831" s="117">
        <v>1.2700000000000001E-3</v>
      </c>
      <c r="K1831" s="107">
        <v>972</v>
      </c>
      <c r="L1831" s="107">
        <v>54</v>
      </c>
      <c r="M1831" s="107">
        <v>796</v>
      </c>
      <c r="N1831" s="107">
        <v>19</v>
      </c>
      <c r="O1831" s="107">
        <v>742</v>
      </c>
      <c r="P1831" s="107">
        <v>7</v>
      </c>
      <c r="Q1831" s="109">
        <f t="shared" si="171"/>
        <v>23.662551440329217</v>
      </c>
      <c r="R1831" s="109">
        <f t="shared" si="172"/>
        <v>8.603361718336469</v>
      </c>
      <c r="S1831" s="147" t="str">
        <f t="shared" si="169"/>
        <v>X</v>
      </c>
      <c r="T1831" s="107">
        <f t="shared" si="173"/>
        <v>742</v>
      </c>
      <c r="U1831" s="107">
        <f t="shared" si="174"/>
        <v>7</v>
      </c>
    </row>
    <row r="1832" spans="1:21" s="110" customFormat="1">
      <c r="A1832" s="106" t="s">
        <v>5344</v>
      </c>
      <c r="B1832" s="107">
        <v>131</v>
      </c>
      <c r="C1832" s="107">
        <v>208</v>
      </c>
      <c r="D1832" s="108">
        <f t="shared" si="170"/>
        <v>0.62980769230769229</v>
      </c>
      <c r="E1832" s="117">
        <v>6.6489999999999994E-2</v>
      </c>
      <c r="F1832" s="117">
        <v>1.2899999999999999E-3</v>
      </c>
      <c r="G1832" s="117">
        <v>1.1529</v>
      </c>
      <c r="H1832" s="117">
        <v>3.3340000000000002E-2</v>
      </c>
      <c r="I1832" s="117">
        <v>0.12717000000000001</v>
      </c>
      <c r="J1832" s="117">
        <v>1.24E-3</v>
      </c>
      <c r="K1832" s="107">
        <v>822</v>
      </c>
      <c r="L1832" s="107">
        <v>44</v>
      </c>
      <c r="M1832" s="107">
        <v>779</v>
      </c>
      <c r="N1832" s="107">
        <v>16</v>
      </c>
      <c r="O1832" s="107">
        <v>772</v>
      </c>
      <c r="P1832" s="107">
        <v>7</v>
      </c>
      <c r="Q1832" s="109">
        <f t="shared" si="171"/>
        <v>6.0827250608272543</v>
      </c>
      <c r="R1832" s="109">
        <f t="shared" si="172"/>
        <v>10.197637308060118</v>
      </c>
      <c r="S1832" s="147">
        <f t="shared" si="169"/>
        <v>6.0827250608272543</v>
      </c>
      <c r="T1832" s="107">
        <f t="shared" si="173"/>
        <v>772</v>
      </c>
      <c r="U1832" s="107">
        <f t="shared" si="174"/>
        <v>7</v>
      </c>
    </row>
    <row r="1833" spans="1:21" s="110" customFormat="1">
      <c r="A1833" s="106" t="s">
        <v>5345</v>
      </c>
      <c r="B1833" s="107">
        <v>91</v>
      </c>
      <c r="C1833" s="107">
        <v>116</v>
      </c>
      <c r="D1833" s="108">
        <f t="shared" si="170"/>
        <v>0.78448275862068961</v>
      </c>
      <c r="E1833" s="117">
        <v>6.8080000000000002E-2</v>
      </c>
      <c r="F1833" s="117">
        <v>1.3699999999999999E-3</v>
      </c>
      <c r="G1833" s="117">
        <v>1.17174</v>
      </c>
      <c r="H1833" s="117">
        <v>3.5360000000000003E-2</v>
      </c>
      <c r="I1833" s="117">
        <v>0.12667999999999999</v>
      </c>
      <c r="J1833" s="117">
        <v>1.25E-3</v>
      </c>
      <c r="K1833" s="107">
        <v>871</v>
      </c>
      <c r="L1833" s="107">
        <v>46</v>
      </c>
      <c r="M1833" s="107">
        <v>787</v>
      </c>
      <c r="N1833" s="107">
        <v>17</v>
      </c>
      <c r="O1833" s="107">
        <v>769</v>
      </c>
      <c r="P1833" s="107">
        <v>7</v>
      </c>
      <c r="Q1833" s="109">
        <f t="shared" si="171"/>
        <v>11.710677382319169</v>
      </c>
      <c r="R1833" s="109">
        <f t="shared" si="172"/>
        <v>9.4631291102238446</v>
      </c>
      <c r="S1833" s="147">
        <f t="shared" si="169"/>
        <v>11.710677382319169</v>
      </c>
      <c r="T1833" s="107">
        <f t="shared" si="173"/>
        <v>769</v>
      </c>
      <c r="U1833" s="107">
        <f t="shared" si="174"/>
        <v>7</v>
      </c>
    </row>
    <row r="1834" spans="1:21" s="110" customFormat="1">
      <c r="A1834" s="106" t="s">
        <v>5346</v>
      </c>
      <c r="B1834" s="107">
        <v>64</v>
      </c>
      <c r="C1834" s="107">
        <v>100</v>
      </c>
      <c r="D1834" s="108">
        <f t="shared" si="170"/>
        <v>0.64</v>
      </c>
      <c r="E1834" s="117">
        <v>6.8330000000000002E-2</v>
      </c>
      <c r="F1834" s="117">
        <v>9.8999999999999999E-4</v>
      </c>
      <c r="G1834" s="117">
        <v>1.21922</v>
      </c>
      <c r="H1834" s="117">
        <v>2.264E-2</v>
      </c>
      <c r="I1834" s="117">
        <v>0.12884000000000001</v>
      </c>
      <c r="J1834" s="117">
        <v>1.17E-3</v>
      </c>
      <c r="K1834" s="107">
        <v>879</v>
      </c>
      <c r="L1834" s="107">
        <v>24</v>
      </c>
      <c r="M1834" s="107">
        <v>809</v>
      </c>
      <c r="N1834" s="107">
        <v>10</v>
      </c>
      <c r="O1834" s="107">
        <v>781</v>
      </c>
      <c r="P1834" s="107">
        <v>7</v>
      </c>
      <c r="Q1834" s="109">
        <f t="shared" si="171"/>
        <v>11.1490329920364</v>
      </c>
      <c r="R1834" s="109">
        <f t="shared" si="172"/>
        <v>5.1066601553574555</v>
      </c>
      <c r="S1834" s="147">
        <f t="shared" si="169"/>
        <v>11.1490329920364</v>
      </c>
      <c r="T1834" s="107">
        <f t="shared" si="173"/>
        <v>781</v>
      </c>
      <c r="U1834" s="107">
        <f t="shared" si="174"/>
        <v>7</v>
      </c>
    </row>
    <row r="1835" spans="1:21" s="110" customFormat="1">
      <c r="A1835" s="106" t="s">
        <v>5347</v>
      </c>
      <c r="B1835" s="107">
        <v>67</v>
      </c>
      <c r="C1835" s="107">
        <v>83</v>
      </c>
      <c r="D1835" s="108">
        <f t="shared" si="170"/>
        <v>0.80722891566265065</v>
      </c>
      <c r="E1835" s="117">
        <v>6.7419999999999994E-2</v>
      </c>
      <c r="F1835" s="117">
        <v>1.6000000000000001E-3</v>
      </c>
      <c r="G1835" s="117">
        <v>1.17584</v>
      </c>
      <c r="H1835" s="117">
        <v>4.2009999999999999E-2</v>
      </c>
      <c r="I1835" s="117">
        <v>0.12570000000000001</v>
      </c>
      <c r="J1835" s="117">
        <v>1.31E-3</v>
      </c>
      <c r="K1835" s="107">
        <v>851</v>
      </c>
      <c r="L1835" s="107">
        <v>57</v>
      </c>
      <c r="M1835" s="107">
        <v>789</v>
      </c>
      <c r="N1835" s="107">
        <v>20</v>
      </c>
      <c r="O1835" s="107">
        <v>763</v>
      </c>
      <c r="P1835" s="107">
        <v>8</v>
      </c>
      <c r="Q1835" s="109">
        <f t="shared" si="171"/>
        <v>10.340775558166859</v>
      </c>
      <c r="R1835" s="109">
        <f t="shared" si="172"/>
        <v>12.157020192428645</v>
      </c>
      <c r="S1835" s="147">
        <f t="shared" si="169"/>
        <v>10.340775558166859</v>
      </c>
      <c r="T1835" s="107">
        <f t="shared" si="173"/>
        <v>763</v>
      </c>
      <c r="U1835" s="107">
        <f t="shared" si="174"/>
        <v>8</v>
      </c>
    </row>
    <row r="1836" spans="1:21" s="110" customFormat="1">
      <c r="A1836" s="106" t="s">
        <v>5348</v>
      </c>
      <c r="B1836" s="107">
        <v>51</v>
      </c>
      <c r="C1836" s="107">
        <v>72</v>
      </c>
      <c r="D1836" s="108">
        <f t="shared" si="170"/>
        <v>0.70833333333333337</v>
      </c>
      <c r="E1836" s="117">
        <v>7.2590000000000002E-2</v>
      </c>
      <c r="F1836" s="117">
        <v>2.1700000000000001E-3</v>
      </c>
      <c r="G1836" s="117">
        <v>1.1957899999999999</v>
      </c>
      <c r="H1836" s="117">
        <v>5.3949999999999998E-2</v>
      </c>
      <c r="I1836" s="117">
        <v>0.12325</v>
      </c>
      <c r="J1836" s="117">
        <v>1.4300000000000001E-3</v>
      </c>
      <c r="K1836" s="107">
        <v>1003</v>
      </c>
      <c r="L1836" s="107">
        <v>73</v>
      </c>
      <c r="M1836" s="107">
        <v>799</v>
      </c>
      <c r="N1836" s="107">
        <v>25</v>
      </c>
      <c r="O1836" s="107">
        <v>749</v>
      </c>
      <c r="P1836" s="107">
        <v>8</v>
      </c>
      <c r="Q1836" s="109">
        <f t="shared" si="171"/>
        <v>25.324027916251246</v>
      </c>
      <c r="R1836" s="109">
        <f t="shared" si="172"/>
        <v>10.986509207059797</v>
      </c>
      <c r="S1836" s="147" t="str">
        <f t="shared" si="169"/>
        <v>X</v>
      </c>
      <c r="T1836" s="107">
        <f t="shared" si="173"/>
        <v>749</v>
      </c>
      <c r="U1836" s="107">
        <f t="shared" si="174"/>
        <v>8</v>
      </c>
    </row>
    <row r="1837" spans="1:21" s="110" customFormat="1">
      <c r="A1837" s="106" t="s">
        <v>5349</v>
      </c>
      <c r="B1837" s="107">
        <v>52</v>
      </c>
      <c r="C1837" s="107">
        <v>77</v>
      </c>
      <c r="D1837" s="108">
        <f t="shared" si="170"/>
        <v>0.67532467532467533</v>
      </c>
      <c r="E1837" s="117">
        <v>6.5180000000000002E-2</v>
      </c>
      <c r="F1837" s="117">
        <v>1.47E-3</v>
      </c>
      <c r="G1837" s="117">
        <v>1.15669</v>
      </c>
      <c r="H1837" s="117">
        <v>3.9890000000000002E-2</v>
      </c>
      <c r="I1837" s="117">
        <v>0.12776999999999999</v>
      </c>
      <c r="J1837" s="117">
        <v>1.31E-3</v>
      </c>
      <c r="K1837" s="107">
        <v>780</v>
      </c>
      <c r="L1837" s="107">
        <v>55</v>
      </c>
      <c r="M1837" s="107">
        <v>780</v>
      </c>
      <c r="N1837" s="107">
        <v>19</v>
      </c>
      <c r="O1837" s="107">
        <v>775</v>
      </c>
      <c r="P1837" s="107">
        <v>7</v>
      </c>
      <c r="Q1837" s="109">
        <f t="shared" si="171"/>
        <v>0.64102564102563875</v>
      </c>
      <c r="R1837" s="109">
        <f t="shared" si="172"/>
        <v>14.12665134125265</v>
      </c>
      <c r="S1837" s="147">
        <f t="shared" si="169"/>
        <v>0.64102564102563875</v>
      </c>
      <c r="T1837" s="107">
        <f t="shared" si="173"/>
        <v>775</v>
      </c>
      <c r="U1837" s="107">
        <f t="shared" si="174"/>
        <v>7</v>
      </c>
    </row>
    <row r="1838" spans="1:21" s="110" customFormat="1">
      <c r="A1838" s="106" t="s">
        <v>5350</v>
      </c>
      <c r="B1838" s="107">
        <v>83</v>
      </c>
      <c r="C1838" s="107">
        <v>150</v>
      </c>
      <c r="D1838" s="108">
        <f t="shared" si="170"/>
        <v>0.55333333333333334</v>
      </c>
      <c r="E1838" s="117">
        <v>6.6290000000000002E-2</v>
      </c>
      <c r="F1838" s="117">
        <v>1.48E-3</v>
      </c>
      <c r="G1838" s="117">
        <v>1.14629</v>
      </c>
      <c r="H1838" s="117">
        <v>3.9480000000000001E-2</v>
      </c>
      <c r="I1838" s="117">
        <v>0.127</v>
      </c>
      <c r="J1838" s="117">
        <v>1.2999999999999999E-3</v>
      </c>
      <c r="K1838" s="107">
        <v>816</v>
      </c>
      <c r="L1838" s="107">
        <v>55</v>
      </c>
      <c r="M1838" s="107">
        <v>775</v>
      </c>
      <c r="N1838" s="107">
        <v>19</v>
      </c>
      <c r="O1838" s="107">
        <v>771</v>
      </c>
      <c r="P1838" s="107">
        <v>7</v>
      </c>
      <c r="Q1838" s="109">
        <f t="shared" si="171"/>
        <v>5.5147058823529438</v>
      </c>
      <c r="R1838" s="109">
        <f t="shared" si="172"/>
        <v>12.852021134026922</v>
      </c>
      <c r="S1838" s="147">
        <f t="shared" si="169"/>
        <v>5.5147058823529438</v>
      </c>
      <c r="T1838" s="107">
        <f t="shared" si="173"/>
        <v>771</v>
      </c>
      <c r="U1838" s="107">
        <f t="shared" si="174"/>
        <v>7</v>
      </c>
    </row>
    <row r="1839" spans="1:21" s="110" customFormat="1">
      <c r="A1839" s="106" t="s">
        <v>5351</v>
      </c>
      <c r="B1839" s="107">
        <v>107</v>
      </c>
      <c r="C1839" s="107">
        <v>115</v>
      </c>
      <c r="D1839" s="108">
        <f t="shared" si="170"/>
        <v>0.93043478260869561</v>
      </c>
      <c r="E1839" s="117">
        <v>6.5509999999999999E-2</v>
      </c>
      <c r="F1839" s="117">
        <v>1.5900000000000001E-3</v>
      </c>
      <c r="G1839" s="117">
        <v>1.1258999999999999</v>
      </c>
      <c r="H1839" s="117">
        <v>4.199E-2</v>
      </c>
      <c r="I1839" s="117">
        <v>0.12542</v>
      </c>
      <c r="J1839" s="117">
        <v>1.32E-3</v>
      </c>
      <c r="K1839" s="107">
        <v>791</v>
      </c>
      <c r="L1839" s="107">
        <v>61</v>
      </c>
      <c r="M1839" s="107">
        <v>766</v>
      </c>
      <c r="N1839" s="107">
        <v>20</v>
      </c>
      <c r="O1839" s="107">
        <v>762</v>
      </c>
      <c r="P1839" s="107">
        <v>8</v>
      </c>
      <c r="Q1839" s="109">
        <f t="shared" si="171"/>
        <v>3.6662452591656125</v>
      </c>
      <c r="R1839" s="109">
        <f t="shared" si="172"/>
        <v>14.995106251994875</v>
      </c>
      <c r="S1839" s="147">
        <f t="shared" si="169"/>
        <v>3.6662452591656125</v>
      </c>
      <c r="T1839" s="107">
        <f t="shared" si="173"/>
        <v>762</v>
      </c>
      <c r="U1839" s="107">
        <f t="shared" si="174"/>
        <v>8</v>
      </c>
    </row>
    <row r="1840" spans="1:21" s="110" customFormat="1">
      <c r="A1840" s="106" t="s">
        <v>5352</v>
      </c>
      <c r="B1840" s="107">
        <v>54</v>
      </c>
      <c r="C1840" s="107">
        <v>82</v>
      </c>
      <c r="D1840" s="108">
        <f t="shared" si="170"/>
        <v>0.65853658536585369</v>
      </c>
      <c r="E1840" s="117">
        <v>6.5769999999999995E-2</v>
      </c>
      <c r="F1840" s="117">
        <v>3.7000000000000002E-3</v>
      </c>
      <c r="G1840" s="117">
        <v>1.1602399999999999</v>
      </c>
      <c r="H1840" s="117">
        <v>6.3969999999999999E-2</v>
      </c>
      <c r="I1840" s="117">
        <v>0.12795000000000001</v>
      </c>
      <c r="J1840" s="117">
        <v>1.4300000000000001E-3</v>
      </c>
      <c r="K1840" s="107">
        <v>799</v>
      </c>
      <c r="L1840" s="107">
        <v>121</v>
      </c>
      <c r="M1840" s="107">
        <v>782</v>
      </c>
      <c r="N1840" s="107">
        <v>30</v>
      </c>
      <c r="O1840" s="107">
        <v>776</v>
      </c>
      <c r="P1840" s="107">
        <v>8</v>
      </c>
      <c r="Q1840" s="109">
        <f t="shared" si="171"/>
        <v>2.8785982478097605</v>
      </c>
      <c r="R1840" s="109">
        <f t="shared" si="172"/>
        <v>29.484075754836255</v>
      </c>
      <c r="S1840" s="147">
        <f t="shared" si="169"/>
        <v>2.8785982478097605</v>
      </c>
      <c r="T1840" s="107">
        <f t="shared" si="173"/>
        <v>776</v>
      </c>
      <c r="U1840" s="107">
        <f t="shared" si="174"/>
        <v>8</v>
      </c>
    </row>
    <row r="1841" spans="1:21" s="110" customFormat="1">
      <c r="A1841" s="106" t="s">
        <v>5353</v>
      </c>
      <c r="B1841" s="107">
        <v>74</v>
      </c>
      <c r="C1841" s="107">
        <v>87</v>
      </c>
      <c r="D1841" s="108">
        <f t="shared" si="170"/>
        <v>0.85057471264367812</v>
      </c>
      <c r="E1841" s="117">
        <v>6.7650000000000002E-2</v>
      </c>
      <c r="F1841" s="117">
        <v>1.8600000000000001E-3</v>
      </c>
      <c r="G1841" s="117">
        <v>1.1395299999999999</v>
      </c>
      <c r="H1841" s="117">
        <v>4.8480000000000002E-2</v>
      </c>
      <c r="I1841" s="117">
        <v>0.12517</v>
      </c>
      <c r="J1841" s="117">
        <v>1.39E-3</v>
      </c>
      <c r="K1841" s="107">
        <v>858</v>
      </c>
      <c r="L1841" s="107">
        <v>70</v>
      </c>
      <c r="M1841" s="107">
        <v>772</v>
      </c>
      <c r="N1841" s="107">
        <v>23</v>
      </c>
      <c r="O1841" s="107">
        <v>760</v>
      </c>
      <c r="P1841" s="107">
        <v>8</v>
      </c>
      <c r="Q1841" s="109">
        <f t="shared" si="171"/>
        <v>11.421911421911425</v>
      </c>
      <c r="R1841" s="109">
        <f t="shared" si="172"/>
        <v>14.573105386535126</v>
      </c>
      <c r="S1841" s="147">
        <f t="shared" si="169"/>
        <v>11.421911421911425</v>
      </c>
      <c r="T1841" s="107">
        <f t="shared" si="173"/>
        <v>760</v>
      </c>
      <c r="U1841" s="107">
        <f t="shared" si="174"/>
        <v>8</v>
      </c>
    </row>
    <row r="1842" spans="1:21" s="110" customFormat="1">
      <c r="A1842" s="106" t="s">
        <v>5354</v>
      </c>
      <c r="B1842" s="107">
        <v>123</v>
      </c>
      <c r="C1842" s="107">
        <v>145</v>
      </c>
      <c r="D1842" s="108">
        <f t="shared" si="170"/>
        <v>0.84827586206896555</v>
      </c>
      <c r="E1842" s="117">
        <v>6.4930000000000002E-2</v>
      </c>
      <c r="F1842" s="117">
        <v>1.66E-3</v>
      </c>
      <c r="G1842" s="117">
        <v>1.15249</v>
      </c>
      <c r="H1842" s="117">
        <v>4.6309999999999997E-2</v>
      </c>
      <c r="I1842" s="117">
        <v>0.127</v>
      </c>
      <c r="J1842" s="117">
        <v>1.3699999999999999E-3</v>
      </c>
      <c r="K1842" s="107">
        <v>772</v>
      </c>
      <c r="L1842" s="107">
        <v>66</v>
      </c>
      <c r="M1842" s="107">
        <v>778</v>
      </c>
      <c r="N1842" s="107">
        <v>22</v>
      </c>
      <c r="O1842" s="107">
        <v>771</v>
      </c>
      <c r="P1842" s="107">
        <v>8</v>
      </c>
      <c r="Q1842" s="109">
        <f t="shared" si="171"/>
        <v>0.12953367875647714</v>
      </c>
      <c r="R1842" s="109">
        <f t="shared" si="172"/>
        <v>17.201608893393892</v>
      </c>
      <c r="S1842" s="147">
        <f t="shared" si="169"/>
        <v>0.12953367875647714</v>
      </c>
      <c r="T1842" s="107">
        <f t="shared" si="173"/>
        <v>771</v>
      </c>
      <c r="U1842" s="107">
        <f t="shared" si="174"/>
        <v>8</v>
      </c>
    </row>
    <row r="1843" spans="1:21" s="110" customFormat="1">
      <c r="A1843" s="106" t="s">
        <v>5355</v>
      </c>
      <c r="B1843" s="107">
        <v>74</v>
      </c>
      <c r="C1843" s="107">
        <v>114</v>
      </c>
      <c r="D1843" s="108">
        <f t="shared" si="170"/>
        <v>0.64912280701754388</v>
      </c>
      <c r="E1843" s="117">
        <v>6.6119999999999998E-2</v>
      </c>
      <c r="F1843" s="117">
        <v>1.8799999999999999E-3</v>
      </c>
      <c r="G1843" s="117">
        <v>1.17645</v>
      </c>
      <c r="H1843" s="117">
        <v>5.228E-2</v>
      </c>
      <c r="I1843" s="117">
        <v>0.12697</v>
      </c>
      <c r="J1843" s="117">
        <v>1.4400000000000001E-3</v>
      </c>
      <c r="K1843" s="107">
        <v>810</v>
      </c>
      <c r="L1843" s="107">
        <v>74</v>
      </c>
      <c r="M1843" s="107">
        <v>790</v>
      </c>
      <c r="N1843" s="107">
        <v>24</v>
      </c>
      <c r="O1843" s="107">
        <v>771</v>
      </c>
      <c r="P1843" s="107">
        <v>8</v>
      </c>
      <c r="Q1843" s="109">
        <f t="shared" si="171"/>
        <v>4.8148148148148167</v>
      </c>
      <c r="R1843" s="109">
        <f t="shared" si="172"/>
        <v>17.503675990004211</v>
      </c>
      <c r="S1843" s="147">
        <f t="shared" si="169"/>
        <v>4.8148148148148167</v>
      </c>
      <c r="T1843" s="107">
        <f t="shared" si="173"/>
        <v>771</v>
      </c>
      <c r="U1843" s="107">
        <f t="shared" si="174"/>
        <v>8</v>
      </c>
    </row>
    <row r="1844" spans="1:21" s="110" customFormat="1">
      <c r="A1844" s="106" t="s">
        <v>5356</v>
      </c>
      <c r="B1844" s="107">
        <v>68</v>
      </c>
      <c r="C1844" s="107">
        <v>76</v>
      </c>
      <c r="D1844" s="108">
        <f t="shared" si="170"/>
        <v>0.89473684210526316</v>
      </c>
      <c r="E1844" s="117">
        <v>6.6549999999999998E-2</v>
      </c>
      <c r="F1844" s="117">
        <v>9.7000000000000005E-4</v>
      </c>
      <c r="G1844" s="117">
        <v>1.1866300000000001</v>
      </c>
      <c r="H1844" s="117">
        <v>2.2380000000000001E-2</v>
      </c>
      <c r="I1844" s="117">
        <v>0.12676999999999999</v>
      </c>
      <c r="J1844" s="117">
        <v>1.15E-3</v>
      </c>
      <c r="K1844" s="107">
        <v>824</v>
      </c>
      <c r="L1844" s="107">
        <v>24</v>
      </c>
      <c r="M1844" s="107">
        <v>794</v>
      </c>
      <c r="N1844" s="107">
        <v>10</v>
      </c>
      <c r="O1844" s="107">
        <v>769</v>
      </c>
      <c r="P1844" s="107">
        <v>7</v>
      </c>
      <c r="Q1844" s="109">
        <f t="shared" si="171"/>
        <v>6.6747572815534006</v>
      </c>
      <c r="R1844" s="109">
        <f t="shared" si="172"/>
        <v>5.6957337640541139</v>
      </c>
      <c r="S1844" s="147">
        <f t="shared" si="169"/>
        <v>6.6747572815534006</v>
      </c>
      <c r="T1844" s="107">
        <f t="shared" si="173"/>
        <v>769</v>
      </c>
      <c r="U1844" s="107">
        <f t="shared" si="174"/>
        <v>7</v>
      </c>
    </row>
    <row r="1845" spans="1:21" s="110" customFormat="1">
      <c r="A1845" s="106" t="s">
        <v>5357</v>
      </c>
      <c r="B1845" s="107">
        <v>154</v>
      </c>
      <c r="C1845" s="107">
        <v>175</v>
      </c>
      <c r="D1845" s="108">
        <f t="shared" si="170"/>
        <v>0.88</v>
      </c>
      <c r="E1845" s="117">
        <v>6.9370000000000001E-2</v>
      </c>
      <c r="F1845" s="117">
        <v>1.9499999999999999E-3</v>
      </c>
      <c r="G1845" s="117">
        <v>1.19269</v>
      </c>
      <c r="H1845" s="117">
        <v>5.3030000000000001E-2</v>
      </c>
      <c r="I1845" s="117">
        <v>0.12687000000000001</v>
      </c>
      <c r="J1845" s="117">
        <v>1.4300000000000001E-3</v>
      </c>
      <c r="K1845" s="107">
        <v>910</v>
      </c>
      <c r="L1845" s="107">
        <v>73</v>
      </c>
      <c r="M1845" s="107">
        <v>797</v>
      </c>
      <c r="N1845" s="107">
        <v>25</v>
      </c>
      <c r="O1845" s="107">
        <v>770</v>
      </c>
      <c r="P1845" s="107">
        <v>8</v>
      </c>
      <c r="Q1845" s="109">
        <f t="shared" si="171"/>
        <v>15.384615384615385</v>
      </c>
      <c r="R1845" s="109">
        <f t="shared" si="172"/>
        <v>13.689040355622694</v>
      </c>
      <c r="S1845" s="147">
        <f t="shared" si="169"/>
        <v>15.384615384615385</v>
      </c>
      <c r="T1845" s="107">
        <f t="shared" si="173"/>
        <v>770</v>
      </c>
      <c r="U1845" s="107">
        <f t="shared" si="174"/>
        <v>8</v>
      </c>
    </row>
    <row r="1846" spans="1:21" s="110" customFormat="1">
      <c r="A1846" s="106" t="s">
        <v>5358</v>
      </c>
      <c r="B1846" s="107">
        <v>82</v>
      </c>
      <c r="C1846" s="107">
        <v>88</v>
      </c>
      <c r="D1846" s="108">
        <f t="shared" si="170"/>
        <v>0.93181818181818177</v>
      </c>
      <c r="E1846" s="117">
        <v>6.5979999999999997E-2</v>
      </c>
      <c r="F1846" s="117">
        <v>1E-3</v>
      </c>
      <c r="G1846" s="117">
        <v>1.1753400000000001</v>
      </c>
      <c r="H1846" s="117">
        <v>2.3269999999999999E-2</v>
      </c>
      <c r="I1846" s="117">
        <v>0.12770000000000001</v>
      </c>
      <c r="J1846" s="117">
        <v>1.17E-3</v>
      </c>
      <c r="K1846" s="107">
        <v>806</v>
      </c>
      <c r="L1846" s="107">
        <v>26</v>
      </c>
      <c r="M1846" s="107">
        <v>789</v>
      </c>
      <c r="N1846" s="107">
        <v>11</v>
      </c>
      <c r="O1846" s="107">
        <v>775</v>
      </c>
      <c r="P1846" s="107">
        <v>7</v>
      </c>
      <c r="Q1846" s="109">
        <f t="shared" si="171"/>
        <v>3.8461538461538436</v>
      </c>
      <c r="R1846" s="109">
        <f t="shared" si="172"/>
        <v>6.4420620276660898</v>
      </c>
      <c r="S1846" s="147">
        <f t="shared" si="169"/>
        <v>3.8461538461538436</v>
      </c>
      <c r="T1846" s="107">
        <f t="shared" si="173"/>
        <v>775</v>
      </c>
      <c r="U1846" s="107">
        <f t="shared" si="174"/>
        <v>7</v>
      </c>
    </row>
    <row r="1847" spans="1:21" s="110" customFormat="1">
      <c r="A1847" s="106" t="s">
        <v>5359</v>
      </c>
      <c r="B1847" s="107">
        <v>56</v>
      </c>
      <c r="C1847" s="107">
        <v>88</v>
      </c>
      <c r="D1847" s="108">
        <f t="shared" si="170"/>
        <v>0.63636363636363635</v>
      </c>
      <c r="E1847" s="117">
        <v>6.7129999999999995E-2</v>
      </c>
      <c r="F1847" s="117">
        <v>1.4400000000000001E-3</v>
      </c>
      <c r="G1847" s="117">
        <v>1.1443300000000001</v>
      </c>
      <c r="H1847" s="117">
        <v>3.4439999999999998E-2</v>
      </c>
      <c r="I1847" s="117">
        <v>0.12662000000000001</v>
      </c>
      <c r="J1847" s="117">
        <v>1.2700000000000001E-3</v>
      </c>
      <c r="K1847" s="107">
        <v>842</v>
      </c>
      <c r="L1847" s="107">
        <v>46</v>
      </c>
      <c r="M1847" s="107">
        <v>775</v>
      </c>
      <c r="N1847" s="107">
        <v>16</v>
      </c>
      <c r="O1847" s="107">
        <v>769</v>
      </c>
      <c r="P1847" s="107">
        <v>7</v>
      </c>
      <c r="Q1847" s="109">
        <f t="shared" si="171"/>
        <v>8.6698337292161476</v>
      </c>
      <c r="R1847" s="109">
        <f t="shared" si="172"/>
        <v>10.116639584096896</v>
      </c>
      <c r="S1847" s="147">
        <f t="shared" si="169"/>
        <v>8.6698337292161476</v>
      </c>
      <c r="T1847" s="107">
        <f t="shared" si="173"/>
        <v>769</v>
      </c>
      <c r="U1847" s="107">
        <f t="shared" si="174"/>
        <v>7</v>
      </c>
    </row>
    <row r="1848" spans="1:21" s="110" customFormat="1">
      <c r="A1848" s="106" t="s">
        <v>5360</v>
      </c>
      <c r="B1848" s="107">
        <v>63</v>
      </c>
      <c r="C1848" s="107">
        <v>78</v>
      </c>
      <c r="D1848" s="108">
        <f t="shared" si="170"/>
        <v>0.80769230769230771</v>
      </c>
      <c r="E1848" s="117">
        <v>6.8070000000000006E-2</v>
      </c>
      <c r="F1848" s="117">
        <v>1.06E-3</v>
      </c>
      <c r="G1848" s="117">
        <v>1.2571699999999999</v>
      </c>
      <c r="H1848" s="117">
        <v>2.6429999999999999E-2</v>
      </c>
      <c r="I1848" s="117">
        <v>0.13517999999999999</v>
      </c>
      <c r="J1848" s="117">
        <v>1.25E-3</v>
      </c>
      <c r="K1848" s="107">
        <v>871</v>
      </c>
      <c r="L1848" s="107">
        <v>28</v>
      </c>
      <c r="M1848" s="107">
        <v>827</v>
      </c>
      <c r="N1848" s="107">
        <v>12</v>
      </c>
      <c r="O1848" s="107">
        <v>817</v>
      </c>
      <c r="P1848" s="107">
        <v>7</v>
      </c>
      <c r="Q1848" s="109">
        <f t="shared" si="171"/>
        <v>6.1997703788748577</v>
      </c>
      <c r="R1848" s="109">
        <f t="shared" si="172"/>
        <v>6.2413077777744475</v>
      </c>
      <c r="S1848" s="147">
        <f t="shared" si="169"/>
        <v>6.1997703788748577</v>
      </c>
      <c r="T1848" s="107">
        <f t="shared" si="173"/>
        <v>817</v>
      </c>
      <c r="U1848" s="107">
        <f t="shared" si="174"/>
        <v>7</v>
      </c>
    </row>
    <row r="1849" spans="1:21" s="110" customFormat="1">
      <c r="A1849" s="106" t="s">
        <v>5361</v>
      </c>
      <c r="B1849" s="107">
        <v>70</v>
      </c>
      <c r="C1849" s="107">
        <v>106</v>
      </c>
      <c r="D1849" s="108">
        <f t="shared" si="170"/>
        <v>0.660377358490566</v>
      </c>
      <c r="E1849" s="117">
        <v>6.6739999999999994E-2</v>
      </c>
      <c r="F1849" s="117">
        <v>1.42E-3</v>
      </c>
      <c r="G1849" s="117">
        <v>1.1663600000000001</v>
      </c>
      <c r="H1849" s="117">
        <v>3.5090000000000003E-2</v>
      </c>
      <c r="I1849" s="117">
        <v>0.12615999999999999</v>
      </c>
      <c r="J1849" s="117">
        <v>1.2600000000000001E-3</v>
      </c>
      <c r="K1849" s="107">
        <v>830</v>
      </c>
      <c r="L1849" s="107">
        <v>46</v>
      </c>
      <c r="M1849" s="107">
        <v>785</v>
      </c>
      <c r="N1849" s="107">
        <v>16</v>
      </c>
      <c r="O1849" s="107">
        <v>766</v>
      </c>
      <c r="P1849" s="107">
        <v>7</v>
      </c>
      <c r="Q1849" s="109">
        <f t="shared" si="171"/>
        <v>7.7108433734939812</v>
      </c>
      <c r="R1849" s="109">
        <f t="shared" si="172"/>
        <v>10.367771204469953</v>
      </c>
      <c r="S1849" s="147">
        <f t="shared" si="169"/>
        <v>7.7108433734939812</v>
      </c>
      <c r="T1849" s="107">
        <f t="shared" si="173"/>
        <v>766</v>
      </c>
      <c r="U1849" s="107">
        <f t="shared" si="174"/>
        <v>7</v>
      </c>
    </row>
    <row r="1850" spans="1:21" s="105" customFormat="1">
      <c r="A1850" s="111" t="s">
        <v>6582</v>
      </c>
      <c r="B1850" s="112"/>
      <c r="C1850" s="112"/>
      <c r="D1850" s="103"/>
      <c r="E1850" s="123"/>
      <c r="F1850" s="123"/>
      <c r="G1850" s="123"/>
      <c r="H1850" s="123"/>
      <c r="I1850" s="123"/>
      <c r="J1850" s="123"/>
      <c r="K1850" s="112"/>
      <c r="L1850" s="112"/>
      <c r="M1850" s="112"/>
      <c r="N1850" s="112"/>
      <c r="O1850" s="112"/>
      <c r="P1850" s="112"/>
      <c r="Q1850" s="113"/>
      <c r="R1850" s="113"/>
      <c r="S1850" s="147">
        <f t="shared" si="169"/>
        <v>0</v>
      </c>
      <c r="T1850" s="112"/>
      <c r="U1850" s="112"/>
    </row>
    <row r="1851" spans="1:21" s="110" customFormat="1">
      <c r="A1851" s="106" t="s">
        <v>5362</v>
      </c>
      <c r="B1851" s="107">
        <v>221</v>
      </c>
      <c r="C1851" s="107">
        <v>650</v>
      </c>
      <c r="D1851" s="108">
        <f t="shared" si="170"/>
        <v>0.34</v>
      </c>
      <c r="E1851" s="117">
        <v>7.3999999999999996E-2</v>
      </c>
      <c r="F1851" s="117">
        <v>9.3999999999999997E-4</v>
      </c>
      <c r="G1851" s="117">
        <v>1.27288</v>
      </c>
      <c r="H1851" s="117">
        <v>1.9990000000000001E-2</v>
      </c>
      <c r="I1851" s="117">
        <v>0.12984000000000001</v>
      </c>
      <c r="J1851" s="117">
        <v>1.08E-3</v>
      </c>
      <c r="K1851" s="107">
        <v>1041</v>
      </c>
      <c r="L1851" s="107">
        <v>19</v>
      </c>
      <c r="M1851" s="107">
        <v>834</v>
      </c>
      <c r="N1851" s="107">
        <v>9</v>
      </c>
      <c r="O1851" s="107">
        <v>787</v>
      </c>
      <c r="P1851" s="107">
        <v>6</v>
      </c>
      <c r="Q1851" s="109">
        <f t="shared" si="171"/>
        <v>24.399615754082614</v>
      </c>
      <c r="R1851" s="109">
        <f t="shared" si="172"/>
        <v>2.9907478875069264</v>
      </c>
      <c r="S1851" s="147" t="str">
        <f t="shared" si="169"/>
        <v>X</v>
      </c>
      <c r="T1851" s="107">
        <f t="shared" si="173"/>
        <v>787</v>
      </c>
      <c r="U1851" s="107">
        <f t="shared" si="174"/>
        <v>6</v>
      </c>
    </row>
    <row r="1852" spans="1:21" s="110" customFormat="1">
      <c r="A1852" s="106" t="s">
        <v>5363</v>
      </c>
      <c r="B1852" s="107">
        <v>306</v>
      </c>
      <c r="C1852" s="107">
        <v>540</v>
      </c>
      <c r="D1852" s="108">
        <f t="shared" si="170"/>
        <v>0.56666666666666665</v>
      </c>
      <c r="E1852" s="117">
        <v>7.3690000000000005E-2</v>
      </c>
      <c r="F1852" s="117">
        <v>1.1999999999999999E-3</v>
      </c>
      <c r="G1852" s="117">
        <v>1.45075</v>
      </c>
      <c r="H1852" s="117">
        <v>3.4700000000000002E-2</v>
      </c>
      <c r="I1852" s="117">
        <v>0.15115999999999999</v>
      </c>
      <c r="J1852" s="117">
        <v>1.3600000000000001E-3</v>
      </c>
      <c r="K1852" s="107">
        <v>1033</v>
      </c>
      <c r="L1852" s="107">
        <v>34</v>
      </c>
      <c r="M1852" s="107">
        <v>910</v>
      </c>
      <c r="N1852" s="107">
        <v>14</v>
      </c>
      <c r="O1852" s="107">
        <v>907</v>
      </c>
      <c r="P1852" s="107">
        <v>8</v>
      </c>
      <c r="Q1852" s="109">
        <f t="shared" si="171"/>
        <v>12.197483059051306</v>
      </c>
      <c r="R1852" s="109">
        <f t="shared" si="172"/>
        <v>5.9837747805372112</v>
      </c>
      <c r="S1852" s="147">
        <f t="shared" si="169"/>
        <v>12.197483059051306</v>
      </c>
      <c r="T1852" s="107">
        <f t="shared" si="173"/>
        <v>907</v>
      </c>
      <c r="U1852" s="107">
        <f t="shared" si="174"/>
        <v>8</v>
      </c>
    </row>
    <row r="1853" spans="1:21" s="110" customFormat="1">
      <c r="A1853" s="106" t="s">
        <v>5364</v>
      </c>
      <c r="B1853" s="107">
        <v>1257</v>
      </c>
      <c r="C1853" s="107">
        <v>866</v>
      </c>
      <c r="D1853" s="108">
        <f t="shared" si="170"/>
        <v>1.451501154734411</v>
      </c>
      <c r="E1853" s="117">
        <v>7.1150000000000005E-2</v>
      </c>
      <c r="F1853" s="117">
        <v>1.24E-3</v>
      </c>
      <c r="G1853" s="117">
        <v>0.99829000000000001</v>
      </c>
      <c r="H1853" s="117">
        <v>2.6190000000000001E-2</v>
      </c>
      <c r="I1853" s="117">
        <v>0.10717</v>
      </c>
      <c r="J1853" s="117">
        <v>9.8999999999999999E-4</v>
      </c>
      <c r="K1853" s="107">
        <v>962</v>
      </c>
      <c r="L1853" s="107">
        <v>38</v>
      </c>
      <c r="M1853" s="107">
        <v>703</v>
      </c>
      <c r="N1853" s="107">
        <v>13</v>
      </c>
      <c r="O1853" s="107">
        <v>656</v>
      </c>
      <c r="P1853" s="107">
        <v>6</v>
      </c>
      <c r="Q1853" s="109">
        <f t="shared" si="171"/>
        <v>31.808731808731807</v>
      </c>
      <c r="R1853" s="109">
        <f t="shared" si="172"/>
        <v>5.5297824115533869</v>
      </c>
      <c r="S1853" s="147" t="str">
        <f t="shared" si="169"/>
        <v>X</v>
      </c>
      <c r="T1853" s="107">
        <f t="shared" si="173"/>
        <v>656</v>
      </c>
      <c r="U1853" s="107">
        <f t="shared" si="174"/>
        <v>6</v>
      </c>
    </row>
    <row r="1854" spans="1:21" s="110" customFormat="1">
      <c r="A1854" s="106" t="s">
        <v>5365</v>
      </c>
      <c r="B1854" s="107">
        <v>93</v>
      </c>
      <c r="C1854" s="107">
        <v>715</v>
      </c>
      <c r="D1854" s="108">
        <f t="shared" si="170"/>
        <v>0.13006993006993006</v>
      </c>
      <c r="E1854" s="117">
        <v>7.2400000000000006E-2</v>
      </c>
      <c r="F1854" s="117">
        <v>1.3600000000000001E-3</v>
      </c>
      <c r="G1854" s="117">
        <v>1.21353</v>
      </c>
      <c r="H1854" s="117">
        <v>3.4709999999999998E-2</v>
      </c>
      <c r="I1854" s="117">
        <v>0.12947</v>
      </c>
      <c r="J1854" s="117">
        <v>1.2199999999999999E-3</v>
      </c>
      <c r="K1854" s="107">
        <v>997</v>
      </c>
      <c r="L1854" s="107">
        <v>43</v>
      </c>
      <c r="M1854" s="107">
        <v>807</v>
      </c>
      <c r="N1854" s="107">
        <v>16</v>
      </c>
      <c r="O1854" s="107">
        <v>785</v>
      </c>
      <c r="P1854" s="107">
        <v>7</v>
      </c>
      <c r="Q1854" s="109">
        <f t="shared" si="171"/>
        <v>21.263791374122366</v>
      </c>
      <c r="R1854" s="109">
        <f t="shared" si="172"/>
        <v>6.9353336419698053</v>
      </c>
      <c r="S1854" s="147" t="str">
        <f t="shared" si="169"/>
        <v>X</v>
      </c>
      <c r="T1854" s="107">
        <f t="shared" si="173"/>
        <v>785</v>
      </c>
      <c r="U1854" s="107">
        <f t="shared" si="174"/>
        <v>7</v>
      </c>
    </row>
    <row r="1855" spans="1:21" s="110" customFormat="1">
      <c r="A1855" s="106" t="s">
        <v>5366</v>
      </c>
      <c r="B1855" s="107">
        <v>1337</v>
      </c>
      <c r="C1855" s="107">
        <v>934</v>
      </c>
      <c r="D1855" s="108">
        <f t="shared" si="170"/>
        <v>1.4314775160599571</v>
      </c>
      <c r="E1855" s="117">
        <v>7.3039999999999994E-2</v>
      </c>
      <c r="F1855" s="117">
        <v>1.3500000000000001E-3</v>
      </c>
      <c r="G1855" s="117">
        <v>1.22004</v>
      </c>
      <c r="H1855" s="117">
        <v>3.4849999999999999E-2</v>
      </c>
      <c r="I1855" s="117">
        <v>0.12811</v>
      </c>
      <c r="J1855" s="117">
        <v>1.2099999999999999E-3</v>
      </c>
      <c r="K1855" s="107">
        <v>1015</v>
      </c>
      <c r="L1855" s="107">
        <v>42</v>
      </c>
      <c r="M1855" s="107">
        <v>810</v>
      </c>
      <c r="N1855" s="107">
        <v>16</v>
      </c>
      <c r="O1855" s="107">
        <v>777</v>
      </c>
      <c r="P1855" s="107">
        <v>7</v>
      </c>
      <c r="Q1855" s="109">
        <f t="shared" si="171"/>
        <v>23.448275862068968</v>
      </c>
      <c r="R1855" s="109">
        <f t="shared" si="172"/>
        <v>6.4837268956361775</v>
      </c>
      <c r="S1855" s="147" t="str">
        <f t="shared" si="169"/>
        <v>X</v>
      </c>
      <c r="T1855" s="107">
        <f t="shared" si="173"/>
        <v>777</v>
      </c>
      <c r="U1855" s="107">
        <f t="shared" si="174"/>
        <v>7</v>
      </c>
    </row>
    <row r="1856" spans="1:21" s="110" customFormat="1">
      <c r="A1856" s="106" t="s">
        <v>5367</v>
      </c>
      <c r="B1856" s="107">
        <v>121</v>
      </c>
      <c r="C1856" s="107">
        <v>460</v>
      </c>
      <c r="D1856" s="108">
        <f t="shared" si="170"/>
        <v>0.26304347826086955</v>
      </c>
      <c r="E1856" s="117">
        <v>6.7989999999999995E-2</v>
      </c>
      <c r="F1856" s="117">
        <v>1.31E-3</v>
      </c>
      <c r="G1856" s="117">
        <v>1.1524300000000001</v>
      </c>
      <c r="H1856" s="117">
        <v>3.456E-2</v>
      </c>
      <c r="I1856" s="117">
        <v>0.12959999999999999</v>
      </c>
      <c r="J1856" s="117">
        <v>1.24E-3</v>
      </c>
      <c r="K1856" s="107">
        <v>868</v>
      </c>
      <c r="L1856" s="107">
        <v>46</v>
      </c>
      <c r="M1856" s="107">
        <v>778</v>
      </c>
      <c r="N1856" s="107">
        <v>16</v>
      </c>
      <c r="O1856" s="107">
        <v>786</v>
      </c>
      <c r="P1856" s="107">
        <v>7</v>
      </c>
      <c r="Q1856" s="109">
        <f t="shared" si="171"/>
        <v>9.4470046082949288</v>
      </c>
      <c r="R1856" s="109">
        <f t="shared" si="172"/>
        <v>9.7323632190707432</v>
      </c>
      <c r="S1856" s="147">
        <f t="shared" si="169"/>
        <v>9.4470046082949288</v>
      </c>
      <c r="T1856" s="107">
        <f t="shared" si="173"/>
        <v>786</v>
      </c>
      <c r="U1856" s="107">
        <f t="shared" si="174"/>
        <v>7</v>
      </c>
    </row>
    <row r="1857" spans="1:21" s="110" customFormat="1">
      <c r="A1857" s="106" t="s">
        <v>5368</v>
      </c>
      <c r="B1857" s="107">
        <v>445</v>
      </c>
      <c r="C1857" s="107">
        <v>1010</v>
      </c>
      <c r="D1857" s="108">
        <f t="shared" si="170"/>
        <v>0.4405940594059406</v>
      </c>
      <c r="E1857" s="117">
        <v>6.9379999999999997E-2</v>
      </c>
      <c r="F1857" s="117">
        <v>1.3699999999999999E-3</v>
      </c>
      <c r="G1857" s="117">
        <v>0.85992000000000002</v>
      </c>
      <c r="H1857" s="117">
        <v>2.6839999999999999E-2</v>
      </c>
      <c r="I1857" s="117">
        <v>9.4850000000000004E-2</v>
      </c>
      <c r="J1857" s="117">
        <v>9.2000000000000003E-4</v>
      </c>
      <c r="K1857" s="107">
        <v>910</v>
      </c>
      <c r="L1857" s="107">
        <v>48</v>
      </c>
      <c r="M1857" s="107">
        <v>630</v>
      </c>
      <c r="N1857" s="107">
        <v>15</v>
      </c>
      <c r="O1857" s="107">
        <v>584</v>
      </c>
      <c r="P1857" s="107">
        <v>5</v>
      </c>
      <c r="Q1857" s="109">
        <f t="shared" si="171"/>
        <v>35.824175824175818</v>
      </c>
      <c r="R1857" s="109">
        <f t="shared" si="172"/>
        <v>6.8588008299645882</v>
      </c>
      <c r="S1857" s="147" t="str">
        <f t="shared" si="169"/>
        <v>X</v>
      </c>
      <c r="T1857" s="107">
        <f t="shared" si="173"/>
        <v>584</v>
      </c>
      <c r="U1857" s="107">
        <f t="shared" si="174"/>
        <v>5</v>
      </c>
    </row>
    <row r="1858" spans="1:21" s="110" customFormat="1">
      <c r="A1858" s="106" t="s">
        <v>5369</v>
      </c>
      <c r="B1858" s="107">
        <v>410</v>
      </c>
      <c r="C1858" s="107">
        <v>605</v>
      </c>
      <c r="D1858" s="108">
        <f t="shared" si="170"/>
        <v>0.6776859504132231</v>
      </c>
      <c r="E1858" s="117">
        <v>6.9449999999999998E-2</v>
      </c>
      <c r="F1858" s="117">
        <v>1.49E-3</v>
      </c>
      <c r="G1858" s="117">
        <v>1.1656</v>
      </c>
      <c r="H1858" s="117">
        <v>4.0169999999999997E-2</v>
      </c>
      <c r="I1858" s="117">
        <v>0.12842999999999999</v>
      </c>
      <c r="J1858" s="117">
        <v>1.2800000000000001E-3</v>
      </c>
      <c r="K1858" s="107">
        <v>912</v>
      </c>
      <c r="L1858" s="107">
        <v>54</v>
      </c>
      <c r="M1858" s="107">
        <v>785</v>
      </c>
      <c r="N1858" s="107">
        <v>19</v>
      </c>
      <c r="O1858" s="107">
        <v>779</v>
      </c>
      <c r="P1858" s="107">
        <v>7</v>
      </c>
      <c r="Q1858" s="109">
        <f t="shared" si="171"/>
        <v>14.583333333333337</v>
      </c>
      <c r="R1858" s="109">
        <f t="shared" si="172"/>
        <v>10.230952114312654</v>
      </c>
      <c r="S1858" s="147">
        <f t="shared" si="169"/>
        <v>14.583333333333337</v>
      </c>
      <c r="T1858" s="107">
        <f t="shared" si="173"/>
        <v>779</v>
      </c>
      <c r="U1858" s="107">
        <f t="shared" si="174"/>
        <v>7</v>
      </c>
    </row>
    <row r="1859" spans="1:21" s="110" customFormat="1">
      <c r="A1859" s="106" t="s">
        <v>5370</v>
      </c>
      <c r="B1859" s="107">
        <v>67</v>
      </c>
      <c r="C1859" s="107">
        <v>444</v>
      </c>
      <c r="D1859" s="108">
        <f t="shared" si="170"/>
        <v>0.15090090090090091</v>
      </c>
      <c r="E1859" s="117">
        <v>7.4359999999999996E-2</v>
      </c>
      <c r="F1859" s="117">
        <v>1.64E-3</v>
      </c>
      <c r="G1859" s="117">
        <v>1.23447</v>
      </c>
      <c r="H1859" s="117">
        <v>4.4200000000000003E-2</v>
      </c>
      <c r="I1859" s="117">
        <v>0.12708</v>
      </c>
      <c r="J1859" s="117">
        <v>1.2899999999999999E-3</v>
      </c>
      <c r="K1859" s="107">
        <v>1051</v>
      </c>
      <c r="L1859" s="107">
        <v>56</v>
      </c>
      <c r="M1859" s="107">
        <v>816</v>
      </c>
      <c r="N1859" s="107">
        <v>20</v>
      </c>
      <c r="O1859" s="107">
        <v>771</v>
      </c>
      <c r="P1859" s="107">
        <v>7</v>
      </c>
      <c r="Q1859" s="109">
        <f t="shared" si="171"/>
        <v>26.641294005708851</v>
      </c>
      <c r="R1859" s="109">
        <f t="shared" si="172"/>
        <v>7.9301603604346553</v>
      </c>
      <c r="S1859" s="147" t="str">
        <f t="shared" si="169"/>
        <v>X</v>
      </c>
      <c r="T1859" s="107">
        <f t="shared" si="173"/>
        <v>771</v>
      </c>
      <c r="U1859" s="107">
        <f t="shared" si="174"/>
        <v>7</v>
      </c>
    </row>
    <row r="1860" spans="1:21" s="110" customFormat="1">
      <c r="A1860" s="106" t="s">
        <v>5371</v>
      </c>
      <c r="B1860" s="107">
        <v>251</v>
      </c>
      <c r="C1860" s="107">
        <v>745</v>
      </c>
      <c r="D1860" s="108">
        <f t="shared" si="170"/>
        <v>0.33691275167785234</v>
      </c>
      <c r="E1860" s="117">
        <v>6.9879999999999998E-2</v>
      </c>
      <c r="F1860" s="117">
        <v>3.5100000000000001E-3</v>
      </c>
      <c r="G1860" s="117">
        <v>1.0416300000000001</v>
      </c>
      <c r="H1860" s="117">
        <v>5.1189999999999999E-2</v>
      </c>
      <c r="I1860" s="117">
        <v>0.10811</v>
      </c>
      <c r="J1860" s="117">
        <v>1.15E-3</v>
      </c>
      <c r="K1860" s="107">
        <v>925</v>
      </c>
      <c r="L1860" s="107">
        <v>106</v>
      </c>
      <c r="M1860" s="107">
        <v>725</v>
      </c>
      <c r="N1860" s="107">
        <v>25</v>
      </c>
      <c r="O1860" s="107">
        <v>662</v>
      </c>
      <c r="P1860" s="107">
        <v>7</v>
      </c>
      <c r="Q1860" s="109">
        <f t="shared" si="171"/>
        <v>28.432432432432432</v>
      </c>
      <c r="R1860" s="109">
        <f t="shared" si="172"/>
        <v>16.472193198047908</v>
      </c>
      <c r="S1860" s="147" t="str">
        <f t="shared" ref="S1860:S1923" si="175">IF(OR(Q1860-R1860&gt;10,Q1860+R1860&lt;-5),"X",Q1860)</f>
        <v>X</v>
      </c>
      <c r="T1860" s="107">
        <f t="shared" si="173"/>
        <v>662</v>
      </c>
      <c r="U1860" s="107">
        <f t="shared" si="174"/>
        <v>7</v>
      </c>
    </row>
    <row r="1861" spans="1:21" s="110" customFormat="1">
      <c r="A1861" s="106" t="s">
        <v>5372</v>
      </c>
      <c r="B1861" s="107">
        <v>236</v>
      </c>
      <c r="C1861" s="107">
        <v>869</v>
      </c>
      <c r="D1861" s="108">
        <f t="shared" ref="D1861:D1924" si="176">B1861/C1861</f>
        <v>0.27157652474108168</v>
      </c>
      <c r="E1861" s="117">
        <v>7.0749999999999993E-2</v>
      </c>
      <c r="F1861" s="117">
        <v>1.66E-3</v>
      </c>
      <c r="G1861" s="117">
        <v>1.1944399999999999</v>
      </c>
      <c r="H1861" s="117">
        <v>4.607E-2</v>
      </c>
      <c r="I1861" s="117">
        <v>0.12848999999999999</v>
      </c>
      <c r="J1861" s="117">
        <v>1.34E-3</v>
      </c>
      <c r="K1861" s="107">
        <v>950</v>
      </c>
      <c r="L1861" s="107">
        <v>62</v>
      </c>
      <c r="M1861" s="107">
        <v>798</v>
      </c>
      <c r="N1861" s="107">
        <v>21</v>
      </c>
      <c r="O1861" s="107">
        <v>779</v>
      </c>
      <c r="P1861" s="107">
        <v>8</v>
      </c>
      <c r="Q1861" s="109">
        <f t="shared" ref="Q1861:Q1924" si="177">(1-O1861/K1861)*100</f>
        <v>18.000000000000004</v>
      </c>
      <c r="R1861" s="109">
        <f t="shared" ref="R1861:R1924" si="178">SQRT((2*P1861)^2*(-1/K1861)^2+(2*L1861)^2*(O1861/K1861^2)^2)*100</f>
        <v>10.834858283181212</v>
      </c>
      <c r="S1861" s="147">
        <f t="shared" si="175"/>
        <v>18.000000000000004</v>
      </c>
      <c r="T1861" s="107">
        <f t="shared" ref="T1861:T1924" si="179">IF(O1861&lt;=1000,O1861,K1861)</f>
        <v>779</v>
      </c>
      <c r="U1861" s="107">
        <f t="shared" ref="U1861:U1924" si="180">IF(T1861=O1861,P1861,L1861)</f>
        <v>8</v>
      </c>
    </row>
    <row r="1862" spans="1:21" s="110" customFormat="1">
      <c r="A1862" s="106" t="s">
        <v>5373</v>
      </c>
      <c r="B1862" s="107">
        <v>293</v>
      </c>
      <c r="C1862" s="107">
        <v>952</v>
      </c>
      <c r="D1862" s="108">
        <f t="shared" si="176"/>
        <v>0.3077731092436975</v>
      </c>
      <c r="E1862" s="117">
        <v>7.1050000000000002E-2</v>
      </c>
      <c r="F1862" s="117">
        <v>9.1E-4</v>
      </c>
      <c r="G1862" s="117">
        <v>1.2141200000000001</v>
      </c>
      <c r="H1862" s="117">
        <v>1.9470000000000001E-2</v>
      </c>
      <c r="I1862" s="117">
        <v>0.12964000000000001</v>
      </c>
      <c r="J1862" s="117">
        <v>1.09E-3</v>
      </c>
      <c r="K1862" s="107">
        <v>959</v>
      </c>
      <c r="L1862" s="107">
        <v>19</v>
      </c>
      <c r="M1862" s="107">
        <v>807</v>
      </c>
      <c r="N1862" s="107">
        <v>9</v>
      </c>
      <c r="O1862" s="107">
        <v>786</v>
      </c>
      <c r="P1862" s="107">
        <v>6</v>
      </c>
      <c r="Q1862" s="109">
        <f t="shared" si="177"/>
        <v>18.039624608967674</v>
      </c>
      <c r="R1862" s="109">
        <f t="shared" si="178"/>
        <v>3.4803701960468683</v>
      </c>
      <c r="S1862" s="147" t="str">
        <f t="shared" si="175"/>
        <v>X</v>
      </c>
      <c r="T1862" s="107">
        <f t="shared" si="179"/>
        <v>786</v>
      </c>
      <c r="U1862" s="107">
        <f t="shared" si="180"/>
        <v>6</v>
      </c>
    </row>
    <row r="1863" spans="1:21" s="110" customFormat="1">
      <c r="A1863" s="106" t="s">
        <v>5374</v>
      </c>
      <c r="B1863" s="107">
        <v>255</v>
      </c>
      <c r="C1863" s="107">
        <v>780</v>
      </c>
      <c r="D1863" s="108">
        <f t="shared" si="176"/>
        <v>0.32692307692307693</v>
      </c>
      <c r="E1863" s="117">
        <v>6.8580000000000002E-2</v>
      </c>
      <c r="F1863" s="117">
        <v>1.67E-3</v>
      </c>
      <c r="G1863" s="117">
        <v>1.1136900000000001</v>
      </c>
      <c r="H1863" s="117">
        <v>4.4850000000000001E-2</v>
      </c>
      <c r="I1863" s="117">
        <v>0.12612000000000001</v>
      </c>
      <c r="J1863" s="117">
        <v>1.34E-3</v>
      </c>
      <c r="K1863" s="107">
        <v>886</v>
      </c>
      <c r="L1863" s="107">
        <v>66</v>
      </c>
      <c r="M1863" s="107">
        <v>760</v>
      </c>
      <c r="N1863" s="107">
        <v>22</v>
      </c>
      <c r="O1863" s="107">
        <v>766</v>
      </c>
      <c r="P1863" s="107">
        <v>8</v>
      </c>
      <c r="Q1863" s="109">
        <f t="shared" si="177"/>
        <v>13.544018058690742</v>
      </c>
      <c r="R1863" s="109">
        <f t="shared" si="178"/>
        <v>13.006551436824603</v>
      </c>
      <c r="S1863" s="147">
        <f t="shared" si="175"/>
        <v>13.544018058690742</v>
      </c>
      <c r="T1863" s="107">
        <f t="shared" si="179"/>
        <v>766</v>
      </c>
      <c r="U1863" s="107">
        <f t="shared" si="180"/>
        <v>8</v>
      </c>
    </row>
    <row r="1864" spans="1:21" s="110" customFormat="1">
      <c r="A1864" s="106" t="s">
        <v>5375</v>
      </c>
      <c r="B1864" s="107">
        <v>120</v>
      </c>
      <c r="C1864" s="107">
        <v>549</v>
      </c>
      <c r="D1864" s="108">
        <f t="shared" si="176"/>
        <v>0.21857923497267759</v>
      </c>
      <c r="E1864" s="117">
        <v>6.9150000000000003E-2</v>
      </c>
      <c r="F1864" s="117">
        <v>1.8799999999999999E-3</v>
      </c>
      <c r="G1864" s="117">
        <v>1.1720600000000001</v>
      </c>
      <c r="H1864" s="117">
        <v>5.3010000000000002E-2</v>
      </c>
      <c r="I1864" s="117">
        <v>0.12892000000000001</v>
      </c>
      <c r="J1864" s="117">
        <v>1.4499999999999999E-3</v>
      </c>
      <c r="K1864" s="107">
        <v>903</v>
      </c>
      <c r="L1864" s="107">
        <v>75</v>
      </c>
      <c r="M1864" s="107">
        <v>788</v>
      </c>
      <c r="N1864" s="107">
        <v>25</v>
      </c>
      <c r="O1864" s="107">
        <v>782</v>
      </c>
      <c r="P1864" s="107">
        <v>8</v>
      </c>
      <c r="Q1864" s="109">
        <f t="shared" si="177"/>
        <v>13.39977851605758</v>
      </c>
      <c r="R1864" s="109">
        <f t="shared" si="178"/>
        <v>14.494129993723092</v>
      </c>
      <c r="S1864" s="147">
        <f t="shared" si="175"/>
        <v>13.39977851605758</v>
      </c>
      <c r="T1864" s="107">
        <f t="shared" si="179"/>
        <v>782</v>
      </c>
      <c r="U1864" s="107">
        <f t="shared" si="180"/>
        <v>8</v>
      </c>
    </row>
    <row r="1865" spans="1:21" s="110" customFormat="1">
      <c r="A1865" s="106" t="s">
        <v>5376</v>
      </c>
      <c r="B1865" s="107">
        <v>120</v>
      </c>
      <c r="C1865" s="107">
        <v>465</v>
      </c>
      <c r="D1865" s="108">
        <f t="shared" si="176"/>
        <v>0.25806451612903225</v>
      </c>
      <c r="E1865" s="117">
        <v>8.3339999999999997E-2</v>
      </c>
      <c r="F1865" s="117">
        <v>2.2499999999999998E-3</v>
      </c>
      <c r="G1865" s="117">
        <v>1.63365</v>
      </c>
      <c r="H1865" s="117">
        <v>7.4590000000000004E-2</v>
      </c>
      <c r="I1865" s="117">
        <v>0.15114</v>
      </c>
      <c r="J1865" s="117">
        <v>1.6999999999999999E-3</v>
      </c>
      <c r="K1865" s="107">
        <v>1277</v>
      </c>
      <c r="L1865" s="107">
        <v>72</v>
      </c>
      <c r="M1865" s="107">
        <v>983</v>
      </c>
      <c r="N1865" s="107">
        <v>29</v>
      </c>
      <c r="O1865" s="107">
        <v>907</v>
      </c>
      <c r="P1865" s="107">
        <v>10</v>
      </c>
      <c r="Q1865" s="109">
        <f t="shared" si="177"/>
        <v>28.974158183241972</v>
      </c>
      <c r="R1865" s="109">
        <f t="shared" si="178"/>
        <v>8.1608721606166537</v>
      </c>
      <c r="S1865" s="147" t="str">
        <f t="shared" si="175"/>
        <v>X</v>
      </c>
      <c r="T1865" s="107">
        <f t="shared" si="179"/>
        <v>907</v>
      </c>
      <c r="U1865" s="107">
        <f t="shared" si="180"/>
        <v>10</v>
      </c>
    </row>
    <row r="1866" spans="1:21" s="110" customFormat="1">
      <c r="A1866" s="106" t="s">
        <v>5377</v>
      </c>
      <c r="B1866" s="107">
        <v>216</v>
      </c>
      <c r="C1866" s="107">
        <v>660</v>
      </c>
      <c r="D1866" s="108">
        <f t="shared" si="176"/>
        <v>0.32727272727272727</v>
      </c>
      <c r="E1866" s="117">
        <v>7.2550000000000003E-2</v>
      </c>
      <c r="F1866" s="117">
        <v>2.0100000000000001E-3</v>
      </c>
      <c r="G1866" s="117">
        <v>1.2324999999999999</v>
      </c>
      <c r="H1866" s="117">
        <v>5.8119999999999998E-2</v>
      </c>
      <c r="I1866" s="117">
        <v>0.13125000000000001</v>
      </c>
      <c r="J1866" s="117">
        <v>1.5E-3</v>
      </c>
      <c r="K1866" s="107">
        <v>1001</v>
      </c>
      <c r="L1866" s="107">
        <v>77</v>
      </c>
      <c r="M1866" s="107">
        <v>815</v>
      </c>
      <c r="N1866" s="107">
        <v>26</v>
      </c>
      <c r="O1866" s="107">
        <v>795</v>
      </c>
      <c r="P1866" s="107">
        <v>9</v>
      </c>
      <c r="Q1866" s="109">
        <f t="shared" si="177"/>
        <v>20.579420579420582</v>
      </c>
      <c r="R1866" s="109">
        <f t="shared" si="178"/>
        <v>12.350162364477763</v>
      </c>
      <c r="S1866" s="147">
        <f t="shared" si="175"/>
        <v>20.579420579420582</v>
      </c>
      <c r="T1866" s="107">
        <f t="shared" si="179"/>
        <v>795</v>
      </c>
      <c r="U1866" s="107">
        <f t="shared" si="180"/>
        <v>9</v>
      </c>
    </row>
    <row r="1867" spans="1:21" s="110" customFormat="1">
      <c r="A1867" s="106" t="s">
        <v>5378</v>
      </c>
      <c r="B1867" s="107">
        <v>341</v>
      </c>
      <c r="C1867" s="107">
        <v>1022</v>
      </c>
      <c r="D1867" s="108">
        <f t="shared" si="176"/>
        <v>0.33365949119373778</v>
      </c>
      <c r="E1867" s="117">
        <v>7.0099999999999996E-2</v>
      </c>
      <c r="F1867" s="117">
        <v>9.2000000000000003E-4</v>
      </c>
      <c r="G1867" s="117">
        <v>0.90351999999999999</v>
      </c>
      <c r="H1867" s="117">
        <v>1.507E-2</v>
      </c>
      <c r="I1867" s="117">
        <v>9.733E-2</v>
      </c>
      <c r="J1867" s="117">
        <v>8.1999999999999998E-4</v>
      </c>
      <c r="K1867" s="107">
        <v>931</v>
      </c>
      <c r="L1867" s="107">
        <v>21</v>
      </c>
      <c r="M1867" s="107">
        <v>654</v>
      </c>
      <c r="N1867" s="107">
        <v>8</v>
      </c>
      <c r="O1867" s="107">
        <v>599</v>
      </c>
      <c r="P1867" s="107">
        <v>5</v>
      </c>
      <c r="Q1867" s="109">
        <f t="shared" si="177"/>
        <v>35.660580021482282</v>
      </c>
      <c r="R1867" s="109">
        <f t="shared" si="178"/>
        <v>3.0948993974740304</v>
      </c>
      <c r="S1867" s="147" t="str">
        <f t="shared" si="175"/>
        <v>X</v>
      </c>
      <c r="T1867" s="107">
        <f t="shared" si="179"/>
        <v>599</v>
      </c>
      <c r="U1867" s="107">
        <f t="shared" si="180"/>
        <v>5</v>
      </c>
    </row>
    <row r="1868" spans="1:21" s="110" customFormat="1">
      <c r="A1868" s="106" t="s">
        <v>5379</v>
      </c>
      <c r="B1868" s="107">
        <v>506</v>
      </c>
      <c r="C1868" s="107">
        <v>826</v>
      </c>
      <c r="D1868" s="108">
        <f t="shared" si="176"/>
        <v>0.61259079903147695</v>
      </c>
      <c r="E1868" s="117">
        <v>6.7580000000000001E-2</v>
      </c>
      <c r="F1868" s="117">
        <v>1.89E-3</v>
      </c>
      <c r="G1868" s="117">
        <v>1.1855</v>
      </c>
      <c r="H1868" s="117">
        <v>3.141E-2</v>
      </c>
      <c r="I1868" s="117">
        <v>0.12722</v>
      </c>
      <c r="J1868" s="117">
        <v>1.14E-3</v>
      </c>
      <c r="K1868" s="107">
        <v>856</v>
      </c>
      <c r="L1868" s="107">
        <v>59</v>
      </c>
      <c r="M1868" s="107">
        <v>794</v>
      </c>
      <c r="N1868" s="107">
        <v>15</v>
      </c>
      <c r="O1868" s="107">
        <v>772</v>
      </c>
      <c r="P1868" s="107">
        <v>6</v>
      </c>
      <c r="Q1868" s="109">
        <f t="shared" si="177"/>
        <v>9.8130841121495287</v>
      </c>
      <c r="R1868" s="109">
        <f t="shared" si="178"/>
        <v>12.51109634452364</v>
      </c>
      <c r="S1868" s="147">
        <f t="shared" si="175"/>
        <v>9.8130841121495287</v>
      </c>
      <c r="T1868" s="107">
        <f t="shared" si="179"/>
        <v>772</v>
      </c>
      <c r="U1868" s="107">
        <f t="shared" si="180"/>
        <v>6</v>
      </c>
    </row>
    <row r="1869" spans="1:21" s="110" customFormat="1">
      <c r="A1869" s="106" t="s">
        <v>5380</v>
      </c>
      <c r="B1869" s="107">
        <v>356</v>
      </c>
      <c r="C1869" s="107">
        <v>838</v>
      </c>
      <c r="D1869" s="108">
        <f t="shared" si="176"/>
        <v>0.42482100238663484</v>
      </c>
      <c r="E1869" s="117">
        <v>6.6640000000000005E-2</v>
      </c>
      <c r="F1869" s="117">
        <v>1.64E-3</v>
      </c>
      <c r="G1869" s="117">
        <v>1.19438</v>
      </c>
      <c r="H1869" s="117">
        <v>2.7550000000000002E-2</v>
      </c>
      <c r="I1869" s="117">
        <v>0.12998000000000001</v>
      </c>
      <c r="J1869" s="117">
        <v>1.1299999999999999E-3</v>
      </c>
      <c r="K1869" s="107">
        <v>827</v>
      </c>
      <c r="L1869" s="107">
        <v>53</v>
      </c>
      <c r="M1869" s="107">
        <v>798</v>
      </c>
      <c r="N1869" s="107">
        <v>13</v>
      </c>
      <c r="O1869" s="107">
        <v>788</v>
      </c>
      <c r="P1869" s="107">
        <v>6</v>
      </c>
      <c r="Q1869" s="109">
        <f t="shared" si="177"/>
        <v>4.7158403869407506</v>
      </c>
      <c r="R1869" s="109">
        <f t="shared" si="178"/>
        <v>12.29886020116072</v>
      </c>
      <c r="S1869" s="147">
        <f t="shared" si="175"/>
        <v>4.7158403869407506</v>
      </c>
      <c r="T1869" s="107">
        <f t="shared" si="179"/>
        <v>788</v>
      </c>
      <c r="U1869" s="107">
        <f t="shared" si="180"/>
        <v>6</v>
      </c>
    </row>
    <row r="1870" spans="1:21" s="110" customFormat="1">
      <c r="A1870" s="106" t="s">
        <v>5381</v>
      </c>
      <c r="B1870" s="107">
        <v>202</v>
      </c>
      <c r="C1870" s="107">
        <v>778</v>
      </c>
      <c r="D1870" s="108">
        <f t="shared" si="176"/>
        <v>0.25964010282776351</v>
      </c>
      <c r="E1870" s="117">
        <v>6.198E-2</v>
      </c>
      <c r="F1870" s="117">
        <v>1.6800000000000001E-3</v>
      </c>
      <c r="G1870" s="117">
        <v>0.84116000000000002</v>
      </c>
      <c r="H1870" s="117">
        <v>2.1659999999999999E-2</v>
      </c>
      <c r="I1870" s="117">
        <v>9.8430000000000004E-2</v>
      </c>
      <c r="J1870" s="117">
        <v>8.5999999999999998E-4</v>
      </c>
      <c r="K1870" s="107">
        <v>673</v>
      </c>
      <c r="L1870" s="107">
        <v>60</v>
      </c>
      <c r="M1870" s="107">
        <v>620</v>
      </c>
      <c r="N1870" s="107">
        <v>12</v>
      </c>
      <c r="O1870" s="107">
        <v>605</v>
      </c>
      <c r="P1870" s="107">
        <v>5</v>
      </c>
      <c r="Q1870" s="109">
        <f t="shared" si="177"/>
        <v>10.104011887072806</v>
      </c>
      <c r="R1870" s="109">
        <f t="shared" si="178"/>
        <v>16.097725538628545</v>
      </c>
      <c r="S1870" s="147">
        <f t="shared" si="175"/>
        <v>10.104011887072806</v>
      </c>
      <c r="T1870" s="107">
        <f t="shared" si="179"/>
        <v>605</v>
      </c>
      <c r="U1870" s="107">
        <f t="shared" si="180"/>
        <v>5</v>
      </c>
    </row>
    <row r="1871" spans="1:21" s="110" customFormat="1">
      <c r="A1871" s="106" t="s">
        <v>5382</v>
      </c>
      <c r="B1871" s="107">
        <v>51</v>
      </c>
      <c r="C1871" s="107">
        <v>773</v>
      </c>
      <c r="D1871" s="108">
        <f t="shared" si="176"/>
        <v>6.5976714100905567E-2</v>
      </c>
      <c r="E1871" s="117">
        <v>7.0480000000000001E-2</v>
      </c>
      <c r="F1871" s="117">
        <v>1.0499999999999999E-3</v>
      </c>
      <c r="G1871" s="117">
        <v>1.2241299999999999</v>
      </c>
      <c r="H1871" s="117">
        <v>2.5579999999999999E-2</v>
      </c>
      <c r="I1871" s="117">
        <v>0.13117000000000001</v>
      </c>
      <c r="J1871" s="117">
        <v>1.15E-3</v>
      </c>
      <c r="K1871" s="107">
        <v>942</v>
      </c>
      <c r="L1871" s="107">
        <v>28</v>
      </c>
      <c r="M1871" s="107">
        <v>812</v>
      </c>
      <c r="N1871" s="107">
        <v>12</v>
      </c>
      <c r="O1871" s="107">
        <v>795</v>
      </c>
      <c r="P1871" s="107">
        <v>7</v>
      </c>
      <c r="Q1871" s="109">
        <f t="shared" si="177"/>
        <v>15.605095541401271</v>
      </c>
      <c r="R1871" s="109">
        <f t="shared" si="178"/>
        <v>5.2326045417171212</v>
      </c>
      <c r="S1871" s="147" t="str">
        <f t="shared" si="175"/>
        <v>X</v>
      </c>
      <c r="T1871" s="107">
        <f t="shared" si="179"/>
        <v>795</v>
      </c>
      <c r="U1871" s="107">
        <f t="shared" si="180"/>
        <v>7</v>
      </c>
    </row>
    <row r="1872" spans="1:21" s="110" customFormat="1">
      <c r="A1872" s="106" t="s">
        <v>5383</v>
      </c>
      <c r="B1872" s="107">
        <v>422</v>
      </c>
      <c r="C1872" s="107">
        <v>807</v>
      </c>
      <c r="D1872" s="108">
        <f t="shared" si="176"/>
        <v>0.52292441140024781</v>
      </c>
      <c r="E1872" s="117">
        <v>6.9239999999999996E-2</v>
      </c>
      <c r="F1872" s="117">
        <v>1.06E-3</v>
      </c>
      <c r="G1872" s="117">
        <v>1.1771499999999999</v>
      </c>
      <c r="H1872" s="117">
        <v>2.555E-2</v>
      </c>
      <c r="I1872" s="117">
        <v>0.12972</v>
      </c>
      <c r="J1872" s="117">
        <v>1.14E-3</v>
      </c>
      <c r="K1872" s="107">
        <v>906</v>
      </c>
      <c r="L1872" s="107">
        <v>30</v>
      </c>
      <c r="M1872" s="107">
        <v>790</v>
      </c>
      <c r="N1872" s="107">
        <v>12</v>
      </c>
      <c r="O1872" s="107">
        <v>786</v>
      </c>
      <c r="P1872" s="107">
        <v>7</v>
      </c>
      <c r="Q1872" s="109">
        <f t="shared" si="177"/>
        <v>13.245033112582782</v>
      </c>
      <c r="R1872" s="109">
        <f t="shared" si="178"/>
        <v>5.9495373379519156</v>
      </c>
      <c r="S1872" s="147">
        <f t="shared" si="175"/>
        <v>13.245033112582782</v>
      </c>
      <c r="T1872" s="107">
        <f t="shared" si="179"/>
        <v>786</v>
      </c>
      <c r="U1872" s="107">
        <f t="shared" si="180"/>
        <v>7</v>
      </c>
    </row>
    <row r="1873" spans="1:21" s="105" customFormat="1">
      <c r="A1873" s="111" t="s">
        <v>6427</v>
      </c>
      <c r="B1873" s="112"/>
      <c r="C1873" s="112"/>
      <c r="D1873" s="103"/>
      <c r="E1873" s="123"/>
      <c r="F1873" s="123"/>
      <c r="G1873" s="123"/>
      <c r="H1873" s="123"/>
      <c r="I1873" s="123"/>
      <c r="J1873" s="123"/>
      <c r="K1873" s="112"/>
      <c r="L1873" s="112"/>
      <c r="M1873" s="112"/>
      <c r="N1873" s="112"/>
      <c r="O1873" s="112"/>
      <c r="P1873" s="112"/>
      <c r="Q1873" s="113"/>
      <c r="R1873" s="113"/>
      <c r="S1873" s="147">
        <f t="shared" si="175"/>
        <v>0</v>
      </c>
      <c r="T1873" s="112"/>
      <c r="U1873" s="112"/>
    </row>
    <row r="1874" spans="1:21" s="110" customFormat="1">
      <c r="A1874" s="106" t="s">
        <v>6583</v>
      </c>
      <c r="B1874" s="107"/>
      <c r="C1874" s="107">
        <v>278</v>
      </c>
      <c r="D1874" s="108"/>
      <c r="E1874" s="117"/>
      <c r="F1874" s="117"/>
      <c r="G1874" s="117"/>
      <c r="H1874" s="117"/>
      <c r="I1874" s="117"/>
      <c r="J1874" s="117"/>
      <c r="K1874" s="107">
        <v>-79</v>
      </c>
      <c r="L1874" s="107">
        <v>877</v>
      </c>
      <c r="M1874" s="107"/>
      <c r="N1874" s="107"/>
      <c r="O1874" s="107">
        <v>528</v>
      </c>
      <c r="P1874" s="107">
        <v>7.1</v>
      </c>
      <c r="Q1874" s="109">
        <f t="shared" si="177"/>
        <v>768.35443037974687</v>
      </c>
      <c r="R1874" s="109">
        <f t="shared" si="178"/>
        <v>14839.171277331267</v>
      </c>
      <c r="S1874" s="147">
        <f t="shared" si="175"/>
        <v>768.35443037974687</v>
      </c>
      <c r="T1874" s="107">
        <f t="shared" si="179"/>
        <v>528</v>
      </c>
      <c r="U1874" s="107">
        <f t="shared" si="180"/>
        <v>7.1</v>
      </c>
    </row>
    <row r="1875" spans="1:21" s="110" customFormat="1">
      <c r="A1875" s="106" t="s">
        <v>5384</v>
      </c>
      <c r="B1875" s="107"/>
      <c r="C1875" s="107">
        <v>259</v>
      </c>
      <c r="D1875" s="108"/>
      <c r="E1875" s="117"/>
      <c r="F1875" s="117"/>
      <c r="G1875" s="117"/>
      <c r="H1875" s="117"/>
      <c r="I1875" s="117"/>
      <c r="J1875" s="117"/>
      <c r="K1875" s="107">
        <v>387</v>
      </c>
      <c r="L1875" s="107">
        <v>2104</v>
      </c>
      <c r="M1875" s="107"/>
      <c r="N1875" s="107"/>
      <c r="O1875" s="107">
        <v>794</v>
      </c>
      <c r="P1875" s="107">
        <v>33.200000000000003</v>
      </c>
      <c r="Q1875" s="109">
        <f t="shared" si="177"/>
        <v>-105.16795865633073</v>
      </c>
      <c r="R1875" s="109">
        <f t="shared" si="178"/>
        <v>2230.9361854476074</v>
      </c>
      <c r="S1875" s="147">
        <f t="shared" si="175"/>
        <v>-105.16795865633073</v>
      </c>
      <c r="T1875" s="107">
        <f t="shared" si="179"/>
        <v>794</v>
      </c>
      <c r="U1875" s="107">
        <f t="shared" si="180"/>
        <v>33.200000000000003</v>
      </c>
    </row>
    <row r="1876" spans="1:21" s="110" customFormat="1">
      <c r="A1876" s="106" t="s">
        <v>5385</v>
      </c>
      <c r="B1876" s="107"/>
      <c r="C1876" s="107">
        <v>86</v>
      </c>
      <c r="D1876" s="108"/>
      <c r="E1876" s="117"/>
      <c r="F1876" s="117"/>
      <c r="G1876" s="117"/>
      <c r="H1876" s="117"/>
      <c r="I1876" s="117"/>
      <c r="J1876" s="117"/>
      <c r="K1876" s="107">
        <v>791</v>
      </c>
      <c r="L1876" s="107">
        <v>33</v>
      </c>
      <c r="M1876" s="107"/>
      <c r="N1876" s="107"/>
      <c r="O1876" s="107">
        <v>762</v>
      </c>
      <c r="P1876" s="107">
        <v>4.4000000000000004</v>
      </c>
      <c r="Q1876" s="109">
        <f t="shared" si="177"/>
        <v>3.6662452591656125</v>
      </c>
      <c r="R1876" s="109">
        <f t="shared" si="178"/>
        <v>8.1145869827744317</v>
      </c>
      <c r="S1876" s="147">
        <f t="shared" si="175"/>
        <v>3.6662452591656125</v>
      </c>
      <c r="T1876" s="107">
        <f t="shared" si="179"/>
        <v>762</v>
      </c>
      <c r="U1876" s="107">
        <f t="shared" si="180"/>
        <v>4.4000000000000004</v>
      </c>
    </row>
    <row r="1877" spans="1:21" s="110" customFormat="1">
      <c r="A1877" s="106" t="s">
        <v>6584</v>
      </c>
      <c r="B1877" s="107"/>
      <c r="C1877" s="107">
        <v>473</v>
      </c>
      <c r="D1877" s="108"/>
      <c r="E1877" s="117"/>
      <c r="F1877" s="117"/>
      <c r="G1877" s="117"/>
      <c r="H1877" s="117"/>
      <c r="I1877" s="117"/>
      <c r="J1877" s="117"/>
      <c r="K1877" s="107">
        <v>740</v>
      </c>
      <c r="L1877" s="107">
        <v>14</v>
      </c>
      <c r="M1877" s="107"/>
      <c r="N1877" s="107"/>
      <c r="O1877" s="107">
        <v>733</v>
      </c>
      <c r="P1877" s="107">
        <v>3</v>
      </c>
      <c r="Q1877" s="109">
        <f t="shared" si="177"/>
        <v>0.94594594594594739</v>
      </c>
      <c r="R1877" s="109">
        <f t="shared" si="178"/>
        <v>3.8346906608812028</v>
      </c>
      <c r="S1877" s="147">
        <f t="shared" si="175"/>
        <v>0.94594594594594739</v>
      </c>
      <c r="T1877" s="107">
        <f t="shared" si="179"/>
        <v>733</v>
      </c>
      <c r="U1877" s="107">
        <f t="shared" si="180"/>
        <v>3</v>
      </c>
    </row>
    <row r="1878" spans="1:21" s="110" customFormat="1">
      <c r="A1878" s="106" t="s">
        <v>6585</v>
      </c>
      <c r="B1878" s="107"/>
      <c r="C1878" s="107">
        <v>69</v>
      </c>
      <c r="D1878" s="108"/>
      <c r="E1878" s="117"/>
      <c r="F1878" s="117"/>
      <c r="G1878" s="117"/>
      <c r="H1878" s="117"/>
      <c r="I1878" s="117"/>
      <c r="J1878" s="117"/>
      <c r="K1878" s="107">
        <v>780</v>
      </c>
      <c r="L1878" s="107">
        <v>61</v>
      </c>
      <c r="M1878" s="107"/>
      <c r="N1878" s="107"/>
      <c r="O1878" s="107">
        <v>774</v>
      </c>
      <c r="P1878" s="107">
        <v>5.6</v>
      </c>
      <c r="Q1878" s="109">
        <f t="shared" si="177"/>
        <v>0.7692307692307665</v>
      </c>
      <c r="R1878" s="109">
        <f t="shared" si="178"/>
        <v>15.586989516493787</v>
      </c>
      <c r="S1878" s="147">
        <f t="shared" si="175"/>
        <v>0.7692307692307665</v>
      </c>
      <c r="T1878" s="107">
        <f t="shared" si="179"/>
        <v>774</v>
      </c>
      <c r="U1878" s="107">
        <f t="shared" si="180"/>
        <v>5.6</v>
      </c>
    </row>
    <row r="1879" spans="1:21" s="110" customFormat="1">
      <c r="A1879" s="106" t="s">
        <v>6586</v>
      </c>
      <c r="B1879" s="107"/>
      <c r="C1879" s="107">
        <v>279</v>
      </c>
      <c r="D1879" s="108"/>
      <c r="E1879" s="117"/>
      <c r="F1879" s="117"/>
      <c r="G1879" s="117"/>
      <c r="H1879" s="117"/>
      <c r="I1879" s="117"/>
      <c r="J1879" s="117"/>
      <c r="K1879" s="107">
        <v>798</v>
      </c>
      <c r="L1879" s="107">
        <v>19</v>
      </c>
      <c r="M1879" s="107"/>
      <c r="N1879" s="107"/>
      <c r="O1879" s="107">
        <v>733</v>
      </c>
      <c r="P1879" s="107">
        <v>3.3</v>
      </c>
      <c r="Q1879" s="109">
        <f t="shared" si="177"/>
        <v>8.1453634085213</v>
      </c>
      <c r="R1879" s="109">
        <f t="shared" si="178"/>
        <v>4.4515370509669774</v>
      </c>
      <c r="S1879" s="147">
        <f t="shared" si="175"/>
        <v>8.1453634085213</v>
      </c>
      <c r="T1879" s="107">
        <f t="shared" si="179"/>
        <v>733</v>
      </c>
      <c r="U1879" s="107">
        <f t="shared" si="180"/>
        <v>3.3</v>
      </c>
    </row>
    <row r="1880" spans="1:21" s="110" customFormat="1">
      <c r="A1880" s="106" t="s">
        <v>6587</v>
      </c>
      <c r="B1880" s="107"/>
      <c r="C1880" s="107">
        <v>118</v>
      </c>
      <c r="D1880" s="108"/>
      <c r="E1880" s="117"/>
      <c r="F1880" s="117"/>
      <c r="G1880" s="117"/>
      <c r="H1880" s="117"/>
      <c r="I1880" s="117"/>
      <c r="J1880" s="117"/>
      <c r="K1880" s="107">
        <v>671</v>
      </c>
      <c r="L1880" s="107">
        <v>55</v>
      </c>
      <c r="M1880" s="107"/>
      <c r="N1880" s="107"/>
      <c r="O1880" s="107">
        <v>756</v>
      </c>
      <c r="P1880" s="107">
        <v>4.4000000000000004</v>
      </c>
      <c r="Q1880" s="109">
        <f t="shared" si="177"/>
        <v>-12.667660208643806</v>
      </c>
      <c r="R1880" s="109">
        <f t="shared" si="178"/>
        <v>18.516610537911522</v>
      </c>
      <c r="S1880" s="147">
        <f t="shared" si="175"/>
        <v>-12.667660208643806</v>
      </c>
      <c r="T1880" s="107">
        <f t="shared" si="179"/>
        <v>756</v>
      </c>
      <c r="U1880" s="107">
        <f t="shared" si="180"/>
        <v>4.4000000000000004</v>
      </c>
    </row>
    <row r="1881" spans="1:21" s="110" customFormat="1">
      <c r="A1881" s="106" t="s">
        <v>6588</v>
      </c>
      <c r="B1881" s="107"/>
      <c r="C1881" s="107">
        <v>119</v>
      </c>
      <c r="D1881" s="108"/>
      <c r="E1881" s="117"/>
      <c r="F1881" s="117"/>
      <c r="G1881" s="117"/>
      <c r="H1881" s="117"/>
      <c r="I1881" s="117"/>
      <c r="J1881" s="117"/>
      <c r="K1881" s="107">
        <v>761</v>
      </c>
      <c r="L1881" s="107">
        <v>32</v>
      </c>
      <c r="M1881" s="107"/>
      <c r="N1881" s="107"/>
      <c r="O1881" s="107">
        <v>761</v>
      </c>
      <c r="P1881" s="107">
        <v>4.2</v>
      </c>
      <c r="Q1881" s="109">
        <f t="shared" si="177"/>
        <v>0</v>
      </c>
      <c r="R1881" s="109">
        <f t="shared" si="178"/>
        <v>8.4821151373265575</v>
      </c>
      <c r="S1881" s="147">
        <f t="shared" si="175"/>
        <v>0</v>
      </c>
      <c r="T1881" s="107">
        <f t="shared" si="179"/>
        <v>761</v>
      </c>
      <c r="U1881" s="107">
        <f t="shared" si="180"/>
        <v>4.2</v>
      </c>
    </row>
    <row r="1882" spans="1:21" s="110" customFormat="1">
      <c r="A1882" s="106" t="s">
        <v>6589</v>
      </c>
      <c r="B1882" s="107"/>
      <c r="C1882" s="107">
        <v>386</v>
      </c>
      <c r="D1882" s="108"/>
      <c r="E1882" s="117"/>
      <c r="F1882" s="117"/>
      <c r="G1882" s="117"/>
      <c r="H1882" s="117"/>
      <c r="I1882" s="117"/>
      <c r="J1882" s="117"/>
      <c r="K1882" s="107">
        <v>666</v>
      </c>
      <c r="L1882" s="107">
        <v>93</v>
      </c>
      <c r="M1882" s="107"/>
      <c r="N1882" s="107"/>
      <c r="O1882" s="107">
        <v>708</v>
      </c>
      <c r="P1882" s="107">
        <v>3.6</v>
      </c>
      <c r="Q1882" s="109">
        <f t="shared" si="177"/>
        <v>-6.3063063063063085</v>
      </c>
      <c r="R1882" s="109">
        <f t="shared" si="178"/>
        <v>29.708824974673593</v>
      </c>
      <c r="S1882" s="147">
        <f t="shared" si="175"/>
        <v>-6.3063063063063085</v>
      </c>
      <c r="T1882" s="107">
        <f t="shared" si="179"/>
        <v>708</v>
      </c>
      <c r="U1882" s="107">
        <f t="shared" si="180"/>
        <v>3.6</v>
      </c>
    </row>
    <row r="1883" spans="1:21" s="110" customFormat="1">
      <c r="A1883" s="106" t="s">
        <v>6590</v>
      </c>
      <c r="B1883" s="107"/>
      <c r="C1883" s="107">
        <v>83</v>
      </c>
      <c r="D1883" s="108"/>
      <c r="E1883" s="117"/>
      <c r="F1883" s="117"/>
      <c r="G1883" s="117"/>
      <c r="H1883" s="117"/>
      <c r="I1883" s="117"/>
      <c r="J1883" s="117"/>
      <c r="K1883" s="107">
        <v>789</v>
      </c>
      <c r="L1883" s="107">
        <v>35</v>
      </c>
      <c r="M1883" s="107"/>
      <c r="N1883" s="107"/>
      <c r="O1883" s="107">
        <v>765</v>
      </c>
      <c r="P1883" s="107">
        <v>4.7</v>
      </c>
      <c r="Q1883" s="109">
        <f t="shared" si="177"/>
        <v>3.041825095057038</v>
      </c>
      <c r="R1883" s="109">
        <f t="shared" si="178"/>
        <v>8.6842298933802855</v>
      </c>
      <c r="S1883" s="147">
        <f t="shared" si="175"/>
        <v>3.041825095057038</v>
      </c>
      <c r="T1883" s="107">
        <f t="shared" si="179"/>
        <v>765</v>
      </c>
      <c r="U1883" s="107">
        <f t="shared" si="180"/>
        <v>4.7</v>
      </c>
    </row>
    <row r="1884" spans="1:21" s="110" customFormat="1">
      <c r="A1884" s="106" t="s">
        <v>6591</v>
      </c>
      <c r="B1884" s="107"/>
      <c r="C1884" s="107">
        <v>300</v>
      </c>
      <c r="D1884" s="108"/>
      <c r="E1884" s="117"/>
      <c r="F1884" s="117"/>
      <c r="G1884" s="117"/>
      <c r="H1884" s="117"/>
      <c r="I1884" s="117"/>
      <c r="J1884" s="117"/>
      <c r="K1884" s="107">
        <v>718</v>
      </c>
      <c r="L1884" s="107">
        <v>33</v>
      </c>
      <c r="M1884" s="107"/>
      <c r="N1884" s="107"/>
      <c r="O1884" s="107">
        <v>760</v>
      </c>
      <c r="P1884" s="107">
        <v>3.4</v>
      </c>
      <c r="Q1884" s="109">
        <f t="shared" si="177"/>
        <v>-5.8495821727019504</v>
      </c>
      <c r="R1884" s="109">
        <f t="shared" si="178"/>
        <v>9.7758897256072039</v>
      </c>
      <c r="S1884" s="147">
        <f t="shared" si="175"/>
        <v>-5.8495821727019504</v>
      </c>
      <c r="T1884" s="107">
        <f t="shared" si="179"/>
        <v>760</v>
      </c>
      <c r="U1884" s="107">
        <f t="shared" si="180"/>
        <v>3.4</v>
      </c>
    </row>
    <row r="1885" spans="1:21" s="110" customFormat="1">
      <c r="A1885" s="106" t="s">
        <v>5386</v>
      </c>
      <c r="B1885" s="107"/>
      <c r="C1885" s="107">
        <v>371</v>
      </c>
      <c r="D1885" s="108"/>
      <c r="E1885" s="117"/>
      <c r="F1885" s="117"/>
      <c r="G1885" s="117"/>
      <c r="H1885" s="117"/>
      <c r="I1885" s="117"/>
      <c r="J1885" s="117"/>
      <c r="K1885" s="107">
        <v>780</v>
      </c>
      <c r="L1885" s="107">
        <v>17</v>
      </c>
      <c r="M1885" s="107"/>
      <c r="N1885" s="107"/>
      <c r="O1885" s="107">
        <v>720</v>
      </c>
      <c r="P1885" s="107">
        <v>3.1</v>
      </c>
      <c r="Q1885" s="109">
        <f t="shared" si="177"/>
        <v>7.6923076923076872</v>
      </c>
      <c r="R1885" s="109">
        <f t="shared" si="178"/>
        <v>4.1014302977355808</v>
      </c>
      <c r="S1885" s="147">
        <f t="shared" si="175"/>
        <v>7.6923076923076872</v>
      </c>
      <c r="T1885" s="107">
        <f t="shared" si="179"/>
        <v>720</v>
      </c>
      <c r="U1885" s="107">
        <f t="shared" si="180"/>
        <v>3.1</v>
      </c>
    </row>
    <row r="1886" spans="1:21" s="110" customFormat="1">
      <c r="A1886" s="106" t="s">
        <v>5387</v>
      </c>
      <c r="B1886" s="107"/>
      <c r="C1886" s="107">
        <v>384</v>
      </c>
      <c r="D1886" s="108"/>
      <c r="E1886" s="117"/>
      <c r="F1886" s="117"/>
      <c r="G1886" s="117"/>
      <c r="H1886" s="117"/>
      <c r="I1886" s="117"/>
      <c r="J1886" s="117"/>
      <c r="K1886" s="107">
        <v>778</v>
      </c>
      <c r="L1886" s="107">
        <v>16</v>
      </c>
      <c r="M1886" s="107"/>
      <c r="N1886" s="107"/>
      <c r="O1886" s="107">
        <v>708</v>
      </c>
      <c r="P1886" s="107">
        <v>3.1</v>
      </c>
      <c r="Q1886" s="109">
        <f t="shared" si="177"/>
        <v>8.9974293059125969</v>
      </c>
      <c r="R1886" s="109">
        <f t="shared" si="178"/>
        <v>3.8269301962421007</v>
      </c>
      <c r="S1886" s="147">
        <f t="shared" si="175"/>
        <v>8.9974293059125969</v>
      </c>
      <c r="T1886" s="107">
        <f t="shared" si="179"/>
        <v>708</v>
      </c>
      <c r="U1886" s="107">
        <f t="shared" si="180"/>
        <v>3.1</v>
      </c>
    </row>
    <row r="1887" spans="1:21" s="110" customFormat="1">
      <c r="A1887" s="106" t="s">
        <v>6592</v>
      </c>
      <c r="B1887" s="107"/>
      <c r="C1887" s="107">
        <v>174</v>
      </c>
      <c r="D1887" s="108"/>
      <c r="E1887" s="117"/>
      <c r="F1887" s="117"/>
      <c r="G1887" s="117"/>
      <c r="H1887" s="117"/>
      <c r="I1887" s="117"/>
      <c r="J1887" s="117"/>
      <c r="K1887" s="107">
        <v>762</v>
      </c>
      <c r="L1887" s="107">
        <v>24</v>
      </c>
      <c r="M1887" s="107"/>
      <c r="N1887" s="107"/>
      <c r="O1887" s="107">
        <v>759</v>
      </c>
      <c r="P1887" s="107">
        <v>3.8</v>
      </c>
      <c r="Q1887" s="109">
        <f t="shared" si="177"/>
        <v>0.3937007874015741</v>
      </c>
      <c r="R1887" s="109">
        <f t="shared" si="178"/>
        <v>6.3531889927755572</v>
      </c>
      <c r="S1887" s="147">
        <f t="shared" si="175"/>
        <v>0.3937007874015741</v>
      </c>
      <c r="T1887" s="107">
        <f t="shared" si="179"/>
        <v>759</v>
      </c>
      <c r="U1887" s="107">
        <f t="shared" si="180"/>
        <v>3.8</v>
      </c>
    </row>
    <row r="1888" spans="1:21" s="110" customFormat="1">
      <c r="A1888" s="106" t="s">
        <v>6593</v>
      </c>
      <c r="B1888" s="107"/>
      <c r="C1888" s="107">
        <v>43</v>
      </c>
      <c r="D1888" s="108"/>
      <c r="E1888" s="117"/>
      <c r="F1888" s="117"/>
      <c r="G1888" s="117"/>
      <c r="H1888" s="117"/>
      <c r="I1888" s="117"/>
      <c r="J1888" s="117"/>
      <c r="K1888" s="107">
        <v>731</v>
      </c>
      <c r="L1888" s="107">
        <v>48</v>
      </c>
      <c r="M1888" s="107"/>
      <c r="N1888" s="107"/>
      <c r="O1888" s="107">
        <v>772</v>
      </c>
      <c r="P1888" s="107">
        <v>6.2</v>
      </c>
      <c r="Q1888" s="109">
        <f t="shared" si="177"/>
        <v>-5.6087551299589533</v>
      </c>
      <c r="R1888" s="109">
        <f t="shared" si="178"/>
        <v>13.972625460786356</v>
      </c>
      <c r="S1888" s="147">
        <f t="shared" si="175"/>
        <v>-5.6087551299589533</v>
      </c>
      <c r="T1888" s="107">
        <f t="shared" si="179"/>
        <v>772</v>
      </c>
      <c r="U1888" s="107">
        <f t="shared" si="180"/>
        <v>6.2</v>
      </c>
    </row>
    <row r="1889" spans="1:21" s="105" customFormat="1">
      <c r="A1889" s="111" t="s">
        <v>6428</v>
      </c>
      <c r="B1889" s="112"/>
      <c r="C1889" s="112"/>
      <c r="D1889" s="103"/>
      <c r="E1889" s="123"/>
      <c r="F1889" s="123"/>
      <c r="G1889" s="123"/>
      <c r="H1889" s="123"/>
      <c r="I1889" s="123"/>
      <c r="J1889" s="123"/>
      <c r="K1889" s="112"/>
      <c r="L1889" s="112"/>
      <c r="M1889" s="112"/>
      <c r="N1889" s="112"/>
      <c r="O1889" s="112"/>
      <c r="P1889" s="112"/>
      <c r="Q1889" s="113"/>
      <c r="R1889" s="113"/>
      <c r="S1889" s="147">
        <f t="shared" si="175"/>
        <v>0</v>
      </c>
      <c r="T1889" s="112"/>
      <c r="U1889" s="112"/>
    </row>
    <row r="1890" spans="1:21" s="110" customFormat="1">
      <c r="A1890" s="106" t="s">
        <v>5388</v>
      </c>
      <c r="B1890" s="107"/>
      <c r="C1890" s="107"/>
      <c r="D1890" s="108"/>
      <c r="E1890" s="117">
        <v>6.8739999999999996E-2</v>
      </c>
      <c r="F1890" s="117">
        <v>1.83E-3</v>
      </c>
      <c r="G1890" s="117">
        <v>1.33145</v>
      </c>
      <c r="H1890" s="117">
        <v>3.3300000000000003E-2</v>
      </c>
      <c r="I1890" s="117">
        <v>0.14044999999999999</v>
      </c>
      <c r="J1890" s="117">
        <v>1.3699999999999999E-3</v>
      </c>
      <c r="K1890" s="107">
        <v>891</v>
      </c>
      <c r="L1890" s="107">
        <v>35</v>
      </c>
      <c r="M1890" s="107">
        <v>860</v>
      </c>
      <c r="N1890" s="107">
        <v>15</v>
      </c>
      <c r="O1890" s="107">
        <v>847</v>
      </c>
      <c r="P1890" s="107">
        <v>8</v>
      </c>
      <c r="Q1890" s="109">
        <f t="shared" si="177"/>
        <v>4.9382716049382713</v>
      </c>
      <c r="R1890" s="109">
        <f t="shared" si="178"/>
        <v>7.6812284647640183</v>
      </c>
      <c r="S1890" s="147">
        <f t="shared" si="175"/>
        <v>4.9382716049382713</v>
      </c>
      <c r="T1890" s="107">
        <f t="shared" si="179"/>
        <v>847</v>
      </c>
      <c r="U1890" s="107">
        <f t="shared" si="180"/>
        <v>8</v>
      </c>
    </row>
    <row r="1891" spans="1:21" s="110" customFormat="1">
      <c r="A1891" s="106" t="s">
        <v>5389</v>
      </c>
      <c r="B1891" s="107"/>
      <c r="C1891" s="107"/>
      <c r="D1891" s="108"/>
      <c r="E1891" s="117">
        <v>6.7720000000000002E-2</v>
      </c>
      <c r="F1891" s="117">
        <v>1.2600000000000001E-3</v>
      </c>
      <c r="G1891" s="117">
        <v>1.3158300000000001</v>
      </c>
      <c r="H1891" s="117">
        <v>2.2100000000000002E-2</v>
      </c>
      <c r="I1891" s="117">
        <v>0.14088000000000001</v>
      </c>
      <c r="J1891" s="117">
        <v>1.1199999999999999E-3</v>
      </c>
      <c r="K1891" s="107">
        <v>860</v>
      </c>
      <c r="L1891" s="107">
        <v>22</v>
      </c>
      <c r="M1891" s="107">
        <v>853</v>
      </c>
      <c r="N1891" s="107">
        <v>10</v>
      </c>
      <c r="O1891" s="107">
        <v>850</v>
      </c>
      <c r="P1891" s="107">
        <v>6</v>
      </c>
      <c r="Q1891" s="109">
        <f t="shared" si="177"/>
        <v>1.1627906976744207</v>
      </c>
      <c r="R1891" s="109">
        <f t="shared" si="178"/>
        <v>5.2457695068554182</v>
      </c>
      <c r="S1891" s="147">
        <f t="shared" si="175"/>
        <v>1.1627906976744207</v>
      </c>
      <c r="T1891" s="107">
        <f t="shared" si="179"/>
        <v>850</v>
      </c>
      <c r="U1891" s="107">
        <f t="shared" si="180"/>
        <v>6</v>
      </c>
    </row>
    <row r="1892" spans="1:21" s="110" customFormat="1">
      <c r="A1892" s="106" t="s">
        <v>5390</v>
      </c>
      <c r="B1892" s="107"/>
      <c r="C1892" s="107"/>
      <c r="D1892" s="108"/>
      <c r="E1892" s="117">
        <v>6.7580000000000001E-2</v>
      </c>
      <c r="F1892" s="117">
        <v>1.5399999999999999E-3</v>
      </c>
      <c r="G1892" s="117">
        <v>1.31277</v>
      </c>
      <c r="H1892" s="117">
        <v>2.7699999999999999E-2</v>
      </c>
      <c r="I1892" s="117">
        <v>0.14086000000000001</v>
      </c>
      <c r="J1892" s="117">
        <v>1.24E-3</v>
      </c>
      <c r="K1892" s="107">
        <v>856</v>
      </c>
      <c r="L1892" s="107">
        <v>29</v>
      </c>
      <c r="M1892" s="107">
        <v>851</v>
      </c>
      <c r="N1892" s="107">
        <v>12</v>
      </c>
      <c r="O1892" s="107">
        <v>850</v>
      </c>
      <c r="P1892" s="107">
        <v>7</v>
      </c>
      <c r="Q1892" s="109">
        <f t="shared" si="177"/>
        <v>0.70093457943924964</v>
      </c>
      <c r="R1892" s="109">
        <f t="shared" si="178"/>
        <v>6.9241378531816373</v>
      </c>
      <c r="S1892" s="147">
        <f t="shared" si="175"/>
        <v>0.70093457943924964</v>
      </c>
      <c r="T1892" s="107">
        <f t="shared" si="179"/>
        <v>850</v>
      </c>
      <c r="U1892" s="107">
        <f t="shared" si="180"/>
        <v>7</v>
      </c>
    </row>
    <row r="1893" spans="1:21" s="110" customFormat="1">
      <c r="A1893" s="106" t="s">
        <v>5391</v>
      </c>
      <c r="B1893" s="107"/>
      <c r="C1893" s="107"/>
      <c r="D1893" s="108"/>
      <c r="E1893" s="117">
        <v>6.6269999999999996E-2</v>
      </c>
      <c r="F1893" s="117">
        <v>1.7899999999999999E-3</v>
      </c>
      <c r="G1893" s="117">
        <v>1.2352000000000001</v>
      </c>
      <c r="H1893" s="117">
        <v>3.15E-2</v>
      </c>
      <c r="I1893" s="117">
        <v>0.13516</v>
      </c>
      <c r="J1893" s="117">
        <v>1.31E-3</v>
      </c>
      <c r="K1893" s="107">
        <v>815</v>
      </c>
      <c r="L1893" s="107">
        <v>37</v>
      </c>
      <c r="M1893" s="107">
        <v>817</v>
      </c>
      <c r="N1893" s="107">
        <v>14</v>
      </c>
      <c r="O1893" s="107">
        <v>817</v>
      </c>
      <c r="P1893" s="107">
        <v>7</v>
      </c>
      <c r="Q1893" s="109">
        <f t="shared" si="177"/>
        <v>-0.24539877300613355</v>
      </c>
      <c r="R1893" s="109">
        <f t="shared" si="178"/>
        <v>9.2627139897819966</v>
      </c>
      <c r="S1893" s="147">
        <f t="shared" si="175"/>
        <v>-0.24539877300613355</v>
      </c>
      <c r="T1893" s="107">
        <f t="shared" si="179"/>
        <v>817</v>
      </c>
      <c r="U1893" s="107">
        <f t="shared" si="180"/>
        <v>7</v>
      </c>
    </row>
    <row r="1894" spans="1:21" s="110" customFormat="1">
      <c r="A1894" s="106" t="s">
        <v>5392</v>
      </c>
      <c r="B1894" s="107"/>
      <c r="C1894" s="107"/>
      <c r="D1894" s="108"/>
      <c r="E1894" s="117">
        <v>6.6430000000000003E-2</v>
      </c>
      <c r="F1894" s="117">
        <v>1.2999999999999999E-3</v>
      </c>
      <c r="G1894" s="117">
        <v>1.2621100000000001</v>
      </c>
      <c r="H1894" s="117">
        <v>2.24E-2</v>
      </c>
      <c r="I1894" s="117">
        <v>0.13775999999999999</v>
      </c>
      <c r="J1894" s="117">
        <v>1.1199999999999999E-3</v>
      </c>
      <c r="K1894" s="107">
        <v>820</v>
      </c>
      <c r="L1894" s="107">
        <v>24</v>
      </c>
      <c r="M1894" s="107">
        <v>829</v>
      </c>
      <c r="N1894" s="107">
        <v>10</v>
      </c>
      <c r="O1894" s="107">
        <v>832</v>
      </c>
      <c r="P1894" s="107">
        <v>6</v>
      </c>
      <c r="Q1894" s="109">
        <f t="shared" si="177"/>
        <v>-1.4634146341463428</v>
      </c>
      <c r="R1894" s="109">
        <f t="shared" si="178"/>
        <v>6.1169539983874825</v>
      </c>
      <c r="S1894" s="147">
        <f t="shared" si="175"/>
        <v>-1.4634146341463428</v>
      </c>
      <c r="T1894" s="107">
        <f t="shared" si="179"/>
        <v>832</v>
      </c>
      <c r="U1894" s="107">
        <f t="shared" si="180"/>
        <v>6</v>
      </c>
    </row>
    <row r="1895" spans="1:21" s="110" customFormat="1">
      <c r="A1895" s="106" t="s">
        <v>5393</v>
      </c>
      <c r="B1895" s="107"/>
      <c r="C1895" s="107"/>
      <c r="D1895" s="108"/>
      <c r="E1895" s="117">
        <v>6.8269999999999997E-2</v>
      </c>
      <c r="F1895" s="117">
        <v>1.7600000000000001E-3</v>
      </c>
      <c r="G1895" s="117">
        <v>1.30355</v>
      </c>
      <c r="H1895" s="117">
        <v>3.1600000000000003E-2</v>
      </c>
      <c r="I1895" s="117">
        <v>0.13844999999999999</v>
      </c>
      <c r="J1895" s="117">
        <v>1.32E-3</v>
      </c>
      <c r="K1895" s="107">
        <v>877</v>
      </c>
      <c r="L1895" s="107">
        <v>34</v>
      </c>
      <c r="M1895" s="107">
        <v>847</v>
      </c>
      <c r="N1895" s="107">
        <v>14</v>
      </c>
      <c r="O1895" s="107">
        <v>836</v>
      </c>
      <c r="P1895" s="107">
        <v>7</v>
      </c>
      <c r="Q1895" s="109">
        <f t="shared" si="177"/>
        <v>4.6750285062713832</v>
      </c>
      <c r="R1895" s="109">
        <f t="shared" si="178"/>
        <v>7.5616425842031942</v>
      </c>
      <c r="S1895" s="147">
        <f t="shared" si="175"/>
        <v>4.6750285062713832</v>
      </c>
      <c r="T1895" s="107">
        <f t="shared" si="179"/>
        <v>836</v>
      </c>
      <c r="U1895" s="107">
        <f t="shared" si="180"/>
        <v>7</v>
      </c>
    </row>
    <row r="1896" spans="1:21" s="110" customFormat="1">
      <c r="A1896" s="106" t="s">
        <v>5394</v>
      </c>
      <c r="B1896" s="107"/>
      <c r="C1896" s="107"/>
      <c r="D1896" s="108"/>
      <c r="E1896" s="117">
        <v>6.8089999999999998E-2</v>
      </c>
      <c r="F1896" s="117">
        <v>1.72E-3</v>
      </c>
      <c r="G1896" s="117">
        <v>1.32664</v>
      </c>
      <c r="H1896" s="117">
        <v>3.1399999999999997E-2</v>
      </c>
      <c r="I1896" s="117">
        <v>0.14127999999999999</v>
      </c>
      <c r="J1896" s="117">
        <v>1.33E-3</v>
      </c>
      <c r="K1896" s="107">
        <v>871</v>
      </c>
      <c r="L1896" s="107">
        <v>33</v>
      </c>
      <c r="M1896" s="107">
        <v>857</v>
      </c>
      <c r="N1896" s="107">
        <v>14</v>
      </c>
      <c r="O1896" s="107">
        <v>852</v>
      </c>
      <c r="P1896" s="107">
        <v>8</v>
      </c>
      <c r="Q1896" s="109">
        <f t="shared" si="177"/>
        <v>2.1814006888633775</v>
      </c>
      <c r="R1896" s="109">
        <f t="shared" si="178"/>
        <v>7.6364381098347405</v>
      </c>
      <c r="S1896" s="147">
        <f t="shared" si="175"/>
        <v>2.1814006888633775</v>
      </c>
      <c r="T1896" s="107">
        <f t="shared" si="179"/>
        <v>852</v>
      </c>
      <c r="U1896" s="107">
        <f t="shared" si="180"/>
        <v>8</v>
      </c>
    </row>
    <row r="1897" spans="1:21" s="110" customFormat="1">
      <c r="A1897" s="106" t="s">
        <v>6594</v>
      </c>
      <c r="B1897" s="107"/>
      <c r="C1897" s="107"/>
      <c r="D1897" s="108"/>
      <c r="E1897" s="117">
        <v>6.7129999999999995E-2</v>
      </c>
      <c r="F1897" s="117">
        <v>1.42E-3</v>
      </c>
      <c r="G1897" s="117">
        <v>1.2944899999999999</v>
      </c>
      <c r="H1897" s="117">
        <v>2.52E-2</v>
      </c>
      <c r="I1897" s="117">
        <v>0.13983000000000001</v>
      </c>
      <c r="J1897" s="117">
        <v>1.1800000000000001E-3</v>
      </c>
      <c r="K1897" s="107">
        <v>842</v>
      </c>
      <c r="L1897" s="107">
        <v>26</v>
      </c>
      <c r="M1897" s="107">
        <v>843</v>
      </c>
      <c r="N1897" s="107">
        <v>11</v>
      </c>
      <c r="O1897" s="107">
        <v>844</v>
      </c>
      <c r="P1897" s="107">
        <v>7</v>
      </c>
      <c r="Q1897" s="109">
        <f t="shared" si="177"/>
        <v>-0.23752969121140222</v>
      </c>
      <c r="R1897" s="109">
        <f t="shared" si="178"/>
        <v>6.4098487029026732</v>
      </c>
      <c r="S1897" s="147">
        <f t="shared" si="175"/>
        <v>-0.23752969121140222</v>
      </c>
      <c r="T1897" s="107">
        <f t="shared" si="179"/>
        <v>844</v>
      </c>
      <c r="U1897" s="107">
        <f t="shared" si="180"/>
        <v>7</v>
      </c>
    </row>
    <row r="1898" spans="1:21" s="110" customFormat="1">
      <c r="A1898" s="106" t="s">
        <v>6595</v>
      </c>
      <c r="B1898" s="107"/>
      <c r="C1898" s="107"/>
      <c r="D1898" s="108"/>
      <c r="E1898" s="117">
        <v>6.7909999999999998E-2</v>
      </c>
      <c r="F1898" s="117">
        <v>1.5499999999999999E-3</v>
      </c>
      <c r="G1898" s="117">
        <v>1.2796000000000001</v>
      </c>
      <c r="H1898" s="117">
        <v>2.7099999999999999E-2</v>
      </c>
      <c r="I1898" s="117">
        <v>0.13663</v>
      </c>
      <c r="J1898" s="117">
        <v>1.2099999999999999E-3</v>
      </c>
      <c r="K1898" s="107">
        <v>866</v>
      </c>
      <c r="L1898" s="107">
        <v>29</v>
      </c>
      <c r="M1898" s="107">
        <v>837</v>
      </c>
      <c r="N1898" s="107">
        <v>12</v>
      </c>
      <c r="O1898" s="107">
        <v>826</v>
      </c>
      <c r="P1898" s="107">
        <v>7</v>
      </c>
      <c r="Q1898" s="109">
        <f t="shared" si="177"/>
        <v>4.6189376443418029</v>
      </c>
      <c r="R1898" s="109">
        <f t="shared" si="178"/>
        <v>6.5894925286467618</v>
      </c>
      <c r="S1898" s="147">
        <f t="shared" si="175"/>
        <v>4.6189376443418029</v>
      </c>
      <c r="T1898" s="107">
        <f t="shared" si="179"/>
        <v>826</v>
      </c>
      <c r="U1898" s="107">
        <f t="shared" si="180"/>
        <v>7</v>
      </c>
    </row>
    <row r="1899" spans="1:21" s="110" customFormat="1">
      <c r="A1899" s="106" t="s">
        <v>6596</v>
      </c>
      <c r="B1899" s="107"/>
      <c r="C1899" s="107"/>
      <c r="D1899" s="108"/>
      <c r="E1899" s="117">
        <v>6.7900000000000002E-2</v>
      </c>
      <c r="F1899" s="117">
        <v>1.5200000000000001E-3</v>
      </c>
      <c r="G1899" s="117">
        <v>1.30589</v>
      </c>
      <c r="H1899" s="117">
        <v>2.7E-2</v>
      </c>
      <c r="I1899" s="117" t="s">
        <v>7076</v>
      </c>
      <c r="J1899" s="117">
        <v>1.2199999999999999E-3</v>
      </c>
      <c r="K1899" s="107">
        <v>866</v>
      </c>
      <c r="L1899" s="107">
        <v>28</v>
      </c>
      <c r="M1899" s="107">
        <v>848</v>
      </c>
      <c r="N1899" s="107">
        <v>12</v>
      </c>
      <c r="O1899" s="107">
        <v>842</v>
      </c>
      <c r="P1899" s="107">
        <v>7</v>
      </c>
      <c r="Q1899" s="109">
        <f t="shared" si="177"/>
        <v>2.7713625866050862</v>
      </c>
      <c r="R1899" s="109">
        <f t="shared" si="178"/>
        <v>6.4918144972019292</v>
      </c>
      <c r="S1899" s="147">
        <f t="shared" si="175"/>
        <v>2.7713625866050862</v>
      </c>
      <c r="T1899" s="107">
        <f t="shared" si="179"/>
        <v>842</v>
      </c>
      <c r="U1899" s="107">
        <f t="shared" si="180"/>
        <v>7</v>
      </c>
    </row>
    <row r="1900" spans="1:21" s="110" customFormat="1">
      <c r="A1900" s="106" t="s">
        <v>6597</v>
      </c>
      <c r="B1900" s="107"/>
      <c r="C1900" s="107"/>
      <c r="D1900" s="108"/>
      <c r="E1900" s="117">
        <v>6.6699999999999995E-2</v>
      </c>
      <c r="F1900" s="117">
        <v>1.3600000000000001E-3</v>
      </c>
      <c r="G1900" s="117">
        <v>1.2608999999999999</v>
      </c>
      <c r="H1900" s="117">
        <v>2.3400000000000001E-2</v>
      </c>
      <c r="I1900" s="117">
        <v>0.13708000000000001</v>
      </c>
      <c r="J1900" s="117">
        <v>1.14E-3</v>
      </c>
      <c r="K1900" s="107">
        <v>828</v>
      </c>
      <c r="L1900" s="107">
        <v>25</v>
      </c>
      <c r="M1900" s="107">
        <v>828</v>
      </c>
      <c r="N1900" s="107">
        <v>11</v>
      </c>
      <c r="O1900" s="107">
        <v>828</v>
      </c>
      <c r="P1900" s="107">
        <v>6</v>
      </c>
      <c r="Q1900" s="109">
        <f t="shared" si="177"/>
        <v>0</v>
      </c>
      <c r="R1900" s="109">
        <f t="shared" si="178"/>
        <v>6.2101256677209857</v>
      </c>
      <c r="S1900" s="147">
        <f t="shared" si="175"/>
        <v>0</v>
      </c>
      <c r="T1900" s="107">
        <f t="shared" si="179"/>
        <v>828</v>
      </c>
      <c r="U1900" s="107">
        <f t="shared" si="180"/>
        <v>6</v>
      </c>
    </row>
    <row r="1901" spans="1:21" s="110" customFormat="1">
      <c r="A1901" s="106" t="s">
        <v>6598</v>
      </c>
      <c r="B1901" s="107"/>
      <c r="C1901" s="107"/>
      <c r="D1901" s="108"/>
      <c r="E1901" s="117">
        <v>6.6619999999999999E-2</v>
      </c>
      <c r="F1901" s="117">
        <v>1.3699999999999999E-3</v>
      </c>
      <c r="G1901" s="117">
        <v>1.2729600000000001</v>
      </c>
      <c r="H1901" s="117">
        <v>2.4E-2</v>
      </c>
      <c r="I1901" s="117">
        <v>0.13855999999999999</v>
      </c>
      <c r="J1901" s="117">
        <v>1.15E-3</v>
      </c>
      <c r="K1901" s="107">
        <v>826</v>
      </c>
      <c r="L1901" s="107">
        <v>25</v>
      </c>
      <c r="M1901" s="107">
        <v>834</v>
      </c>
      <c r="N1901" s="107">
        <v>11</v>
      </c>
      <c r="O1901" s="107">
        <v>837</v>
      </c>
      <c r="P1901" s="107">
        <v>7</v>
      </c>
      <c r="Q1901" s="109">
        <f t="shared" si="177"/>
        <v>-1.3317191283293006</v>
      </c>
      <c r="R1901" s="109">
        <f t="shared" si="178"/>
        <v>6.3637439892248739</v>
      </c>
      <c r="S1901" s="147">
        <f t="shared" si="175"/>
        <v>-1.3317191283293006</v>
      </c>
      <c r="T1901" s="107">
        <f t="shared" si="179"/>
        <v>837</v>
      </c>
      <c r="U1901" s="107">
        <f t="shared" si="180"/>
        <v>7</v>
      </c>
    </row>
    <row r="1902" spans="1:21" s="110" customFormat="1">
      <c r="A1902" s="106" t="s">
        <v>6599</v>
      </c>
      <c r="B1902" s="107"/>
      <c r="C1902" s="107"/>
      <c r="D1902" s="108"/>
      <c r="E1902" s="117">
        <v>6.6799999999999998E-2</v>
      </c>
      <c r="F1902" s="117">
        <v>1.6299999999999999E-3</v>
      </c>
      <c r="G1902" s="117">
        <v>1.27854</v>
      </c>
      <c r="H1902" s="117">
        <v>2.9100000000000001E-2</v>
      </c>
      <c r="I1902" s="117">
        <v>0.13879</v>
      </c>
      <c r="J1902" s="117">
        <v>1.2700000000000001E-3</v>
      </c>
      <c r="K1902" s="107">
        <v>832</v>
      </c>
      <c r="L1902" s="107">
        <v>32</v>
      </c>
      <c r="M1902" s="107">
        <v>836</v>
      </c>
      <c r="N1902" s="107">
        <v>13</v>
      </c>
      <c r="O1902" s="107">
        <v>838</v>
      </c>
      <c r="P1902" s="107">
        <v>7</v>
      </c>
      <c r="Q1902" s="109">
        <f t="shared" si="177"/>
        <v>-0.72115384615385469</v>
      </c>
      <c r="R1902" s="109">
        <f t="shared" si="178"/>
        <v>7.928402413785185</v>
      </c>
      <c r="S1902" s="147">
        <f t="shared" si="175"/>
        <v>-0.72115384615385469</v>
      </c>
      <c r="T1902" s="107">
        <f t="shared" si="179"/>
        <v>838</v>
      </c>
      <c r="U1902" s="107">
        <f t="shared" si="180"/>
        <v>7</v>
      </c>
    </row>
    <row r="1903" spans="1:21" s="110" customFormat="1">
      <c r="A1903" s="106" t="s">
        <v>6600</v>
      </c>
      <c r="B1903" s="107"/>
      <c r="C1903" s="107"/>
      <c r="D1903" s="108"/>
      <c r="E1903" s="117">
        <v>6.6979999999999998E-2</v>
      </c>
      <c r="F1903" s="117">
        <v>1.72E-3</v>
      </c>
      <c r="G1903" s="117">
        <v>1.28982</v>
      </c>
      <c r="H1903" s="117">
        <v>3.1E-2</v>
      </c>
      <c r="I1903" s="117">
        <v>0.13963999999999999</v>
      </c>
      <c r="J1903" s="117">
        <v>1.32E-3</v>
      </c>
      <c r="K1903" s="107">
        <v>837</v>
      </c>
      <c r="L1903" s="107">
        <v>34</v>
      </c>
      <c r="M1903" s="107">
        <v>841</v>
      </c>
      <c r="N1903" s="107">
        <v>14</v>
      </c>
      <c r="O1903" s="107">
        <v>843</v>
      </c>
      <c r="P1903" s="107">
        <v>7</v>
      </c>
      <c r="Q1903" s="109">
        <f t="shared" si="177"/>
        <v>-0.71684587813620748</v>
      </c>
      <c r="R1903" s="109">
        <f t="shared" si="178"/>
        <v>8.3517001634555594</v>
      </c>
      <c r="S1903" s="147">
        <f t="shared" si="175"/>
        <v>-0.71684587813620748</v>
      </c>
      <c r="T1903" s="107">
        <f t="shared" si="179"/>
        <v>843</v>
      </c>
      <c r="U1903" s="107">
        <f t="shared" si="180"/>
        <v>7</v>
      </c>
    </row>
    <row r="1904" spans="1:21" s="110" customFormat="1">
      <c r="A1904" s="106" t="s">
        <v>6601</v>
      </c>
      <c r="B1904" s="107"/>
      <c r="C1904" s="107"/>
      <c r="D1904" s="108"/>
      <c r="E1904" s="117">
        <v>6.7989999999999995E-2</v>
      </c>
      <c r="F1904" s="117">
        <v>2.0999999999999999E-3</v>
      </c>
      <c r="G1904" s="117">
        <v>1.2891600000000001</v>
      </c>
      <c r="H1904" s="117">
        <v>3.78E-2</v>
      </c>
      <c r="I1904" s="117">
        <v>0.13749</v>
      </c>
      <c r="J1904" s="117">
        <v>1.47E-3</v>
      </c>
      <c r="K1904" s="107">
        <v>868</v>
      </c>
      <c r="L1904" s="107">
        <v>43</v>
      </c>
      <c r="M1904" s="107">
        <v>841</v>
      </c>
      <c r="N1904" s="107">
        <v>17</v>
      </c>
      <c r="O1904" s="107">
        <v>830</v>
      </c>
      <c r="P1904" s="107">
        <v>8</v>
      </c>
      <c r="Q1904" s="109">
        <f t="shared" si="177"/>
        <v>4.3778801843317954</v>
      </c>
      <c r="R1904" s="109">
        <f t="shared" si="178"/>
        <v>9.6517372455766104</v>
      </c>
      <c r="S1904" s="147">
        <f t="shared" si="175"/>
        <v>4.3778801843317954</v>
      </c>
      <c r="T1904" s="107">
        <f t="shared" si="179"/>
        <v>830</v>
      </c>
      <c r="U1904" s="107">
        <f t="shared" si="180"/>
        <v>8</v>
      </c>
    </row>
    <row r="1905" spans="1:21" s="110" customFormat="1">
      <c r="A1905" s="106" t="s">
        <v>6602</v>
      </c>
      <c r="B1905" s="107"/>
      <c r="C1905" s="107"/>
      <c r="D1905" s="108"/>
      <c r="E1905" s="117">
        <v>6.719E-2</v>
      </c>
      <c r="F1905" s="117">
        <v>1.8400000000000001E-3</v>
      </c>
      <c r="G1905" s="117">
        <v>1.2467600000000001</v>
      </c>
      <c r="H1905" s="117">
        <v>3.2500000000000001E-2</v>
      </c>
      <c r="I1905" s="117">
        <v>0.13458000000000001</v>
      </c>
      <c r="J1905" s="117">
        <v>1.14E-3</v>
      </c>
      <c r="K1905" s="107">
        <v>844</v>
      </c>
      <c r="L1905" s="107">
        <v>58</v>
      </c>
      <c r="M1905" s="107">
        <v>822</v>
      </c>
      <c r="N1905" s="107">
        <v>15</v>
      </c>
      <c r="O1905" s="107">
        <v>814</v>
      </c>
      <c r="P1905" s="107">
        <v>6</v>
      </c>
      <c r="Q1905" s="109">
        <f t="shared" si="177"/>
        <v>3.5545023696682443</v>
      </c>
      <c r="R1905" s="109">
        <f t="shared" si="178"/>
        <v>13.331576064132658</v>
      </c>
      <c r="S1905" s="147">
        <f t="shared" si="175"/>
        <v>3.5545023696682443</v>
      </c>
      <c r="T1905" s="107">
        <f t="shared" si="179"/>
        <v>814</v>
      </c>
      <c r="U1905" s="107">
        <f t="shared" si="180"/>
        <v>6</v>
      </c>
    </row>
    <row r="1906" spans="1:21" s="110" customFormat="1">
      <c r="A1906" s="106" t="s">
        <v>6603</v>
      </c>
      <c r="B1906" s="107"/>
      <c r="C1906" s="107"/>
      <c r="D1906" s="108"/>
      <c r="E1906" s="117">
        <v>6.7320000000000005E-2</v>
      </c>
      <c r="F1906" s="117">
        <v>1.81E-3</v>
      </c>
      <c r="G1906" s="117">
        <v>1.2752300000000001</v>
      </c>
      <c r="H1906" s="117">
        <v>3.2300000000000002E-2</v>
      </c>
      <c r="I1906" s="117">
        <v>0.13736999999999999</v>
      </c>
      <c r="J1906" s="117">
        <v>1.34E-3</v>
      </c>
      <c r="K1906" s="107">
        <v>848</v>
      </c>
      <c r="L1906" s="107">
        <v>36</v>
      </c>
      <c r="M1906" s="107">
        <v>835</v>
      </c>
      <c r="N1906" s="107">
        <v>14</v>
      </c>
      <c r="O1906" s="107">
        <v>830</v>
      </c>
      <c r="P1906" s="107">
        <v>8</v>
      </c>
      <c r="Q1906" s="109">
        <f t="shared" si="177"/>
        <v>2.1226415094339646</v>
      </c>
      <c r="R1906" s="109">
        <f t="shared" si="178"/>
        <v>8.5218405233456345</v>
      </c>
      <c r="S1906" s="147">
        <f t="shared" si="175"/>
        <v>2.1226415094339646</v>
      </c>
      <c r="T1906" s="107">
        <f t="shared" si="179"/>
        <v>830</v>
      </c>
      <c r="U1906" s="107">
        <f t="shared" si="180"/>
        <v>8</v>
      </c>
    </row>
    <row r="1907" spans="1:21" s="110" customFormat="1">
      <c r="A1907" s="106" t="s">
        <v>6604</v>
      </c>
      <c r="B1907" s="107"/>
      <c r="C1907" s="107"/>
      <c r="D1907" s="108"/>
      <c r="E1907" s="117">
        <v>6.6119999999999998E-2</v>
      </c>
      <c r="F1907" s="117">
        <v>1.66E-3</v>
      </c>
      <c r="G1907" s="117">
        <v>1.2650699999999999</v>
      </c>
      <c r="H1907" s="117">
        <v>2.98E-2</v>
      </c>
      <c r="I1907" s="117">
        <v>0.13872999999999999</v>
      </c>
      <c r="J1907" s="117">
        <v>1.2899999999999999E-3</v>
      </c>
      <c r="K1907" s="107">
        <v>810</v>
      </c>
      <c r="L1907" s="107">
        <v>34</v>
      </c>
      <c r="M1907" s="107">
        <v>830</v>
      </c>
      <c r="N1907" s="107">
        <v>13</v>
      </c>
      <c r="O1907" s="107">
        <v>837</v>
      </c>
      <c r="P1907" s="107">
        <v>7</v>
      </c>
      <c r="Q1907" s="109">
        <f t="shared" si="177"/>
        <v>-3.3333333333333437</v>
      </c>
      <c r="R1907" s="109">
        <f t="shared" si="178"/>
        <v>8.8454049947171818</v>
      </c>
      <c r="S1907" s="147">
        <f t="shared" si="175"/>
        <v>-3.3333333333333437</v>
      </c>
      <c r="T1907" s="107">
        <f t="shared" si="179"/>
        <v>837</v>
      </c>
      <c r="U1907" s="107">
        <f t="shared" si="180"/>
        <v>7</v>
      </c>
    </row>
    <row r="1908" spans="1:21" s="110" customFormat="1">
      <c r="A1908" s="106" t="s">
        <v>6605</v>
      </c>
      <c r="B1908" s="107"/>
      <c r="C1908" s="107"/>
      <c r="D1908" s="108"/>
      <c r="E1908" s="117">
        <v>6.7589999999999997E-2</v>
      </c>
      <c r="F1908" s="117">
        <v>1.31E-3</v>
      </c>
      <c r="G1908" s="117" t="s">
        <v>6812</v>
      </c>
      <c r="H1908" s="117">
        <v>2.3099999999999999E-2</v>
      </c>
      <c r="I1908" s="117">
        <v>0.14105999999999999</v>
      </c>
      <c r="J1908" s="117">
        <v>1.15E-3</v>
      </c>
      <c r="K1908" s="107">
        <v>856</v>
      </c>
      <c r="L1908" s="107">
        <v>23</v>
      </c>
      <c r="M1908" s="107">
        <v>852</v>
      </c>
      <c r="N1908" s="107">
        <v>10</v>
      </c>
      <c r="O1908" s="107">
        <v>851</v>
      </c>
      <c r="P1908" s="107">
        <v>6</v>
      </c>
      <c r="Q1908" s="109">
        <f t="shared" si="177"/>
        <v>0.58411214953271173</v>
      </c>
      <c r="R1908" s="109">
        <f t="shared" si="178"/>
        <v>5.5233078646188467</v>
      </c>
      <c r="S1908" s="147">
        <f t="shared" si="175"/>
        <v>0.58411214953271173</v>
      </c>
      <c r="T1908" s="107">
        <f t="shared" si="179"/>
        <v>851</v>
      </c>
      <c r="U1908" s="107">
        <f t="shared" si="180"/>
        <v>6</v>
      </c>
    </row>
    <row r="1909" spans="1:21" s="110" customFormat="1">
      <c r="A1909" s="106" t="s">
        <v>5395</v>
      </c>
      <c r="B1909" s="107"/>
      <c r="C1909" s="107"/>
      <c r="D1909" s="108"/>
      <c r="E1909" s="117">
        <v>6.7089999999999997E-2</v>
      </c>
      <c r="F1909" s="117">
        <v>1.2700000000000001E-3</v>
      </c>
      <c r="G1909" s="117" t="s">
        <v>6813</v>
      </c>
      <c r="H1909" s="117">
        <v>2.1700000000000001E-2</v>
      </c>
      <c r="I1909" s="117">
        <v>0.13735</v>
      </c>
      <c r="J1909" s="117">
        <v>1.1000000000000001E-3</v>
      </c>
      <c r="K1909" s="107">
        <v>841</v>
      </c>
      <c r="L1909" s="107">
        <v>22</v>
      </c>
      <c r="M1909" s="107">
        <v>833</v>
      </c>
      <c r="N1909" s="107">
        <v>10</v>
      </c>
      <c r="O1909" s="107">
        <v>830</v>
      </c>
      <c r="P1909" s="107">
        <v>6</v>
      </c>
      <c r="Q1909" s="109">
        <f t="shared" si="177"/>
        <v>1.3079667063020217</v>
      </c>
      <c r="R1909" s="109">
        <f t="shared" si="178"/>
        <v>5.356961324990702</v>
      </c>
      <c r="S1909" s="147">
        <f t="shared" si="175"/>
        <v>1.3079667063020217</v>
      </c>
      <c r="T1909" s="107">
        <f t="shared" si="179"/>
        <v>830</v>
      </c>
      <c r="U1909" s="107">
        <f t="shared" si="180"/>
        <v>6</v>
      </c>
    </row>
    <row r="1910" spans="1:21" s="110" customFormat="1">
      <c r="A1910" s="106" t="s">
        <v>6606</v>
      </c>
      <c r="B1910" s="107"/>
      <c r="C1910" s="107"/>
      <c r="D1910" s="108"/>
      <c r="E1910" s="117">
        <v>6.7960000000000007E-2</v>
      </c>
      <c r="F1910" s="117">
        <v>1.6199999999999999E-3</v>
      </c>
      <c r="G1910" s="117" t="s">
        <v>6814</v>
      </c>
      <c r="H1910" s="117">
        <v>2.86E-2</v>
      </c>
      <c r="I1910" s="117">
        <v>0.13739999999999999</v>
      </c>
      <c r="J1910" s="117">
        <v>1.24E-3</v>
      </c>
      <c r="K1910" s="107">
        <v>867</v>
      </c>
      <c r="L1910" s="107">
        <v>31</v>
      </c>
      <c r="M1910" s="107">
        <v>840</v>
      </c>
      <c r="N1910" s="107">
        <v>13</v>
      </c>
      <c r="O1910" s="107">
        <v>830</v>
      </c>
      <c r="P1910" s="107">
        <v>7</v>
      </c>
      <c r="Q1910" s="109">
        <f t="shared" si="177"/>
        <v>4.267589388696658</v>
      </c>
      <c r="R1910" s="109">
        <f t="shared" si="178"/>
        <v>7.0337779126493816</v>
      </c>
      <c r="S1910" s="147">
        <f t="shared" si="175"/>
        <v>4.267589388696658</v>
      </c>
      <c r="T1910" s="107">
        <f t="shared" si="179"/>
        <v>830</v>
      </c>
      <c r="U1910" s="107">
        <f t="shared" si="180"/>
        <v>7</v>
      </c>
    </row>
    <row r="1911" spans="1:21" s="110" customFormat="1">
      <c r="A1911" s="106" t="s">
        <v>6607</v>
      </c>
      <c r="B1911" s="107"/>
      <c r="C1911" s="107"/>
      <c r="D1911" s="108"/>
      <c r="E1911" s="117">
        <v>6.7100000000000007E-2</v>
      </c>
      <c r="F1911" s="117">
        <v>1.3500000000000001E-3</v>
      </c>
      <c r="G1911" s="117" t="s">
        <v>7077</v>
      </c>
      <c r="H1911" s="117">
        <v>2.3699999999999999E-2</v>
      </c>
      <c r="I1911" s="117">
        <v>0.13951</v>
      </c>
      <c r="J1911" s="117">
        <v>1.15E-3</v>
      </c>
      <c r="K1911" s="107">
        <v>841</v>
      </c>
      <c r="L1911" s="107">
        <v>25</v>
      </c>
      <c r="M1911" s="107">
        <v>842</v>
      </c>
      <c r="N1911" s="107">
        <v>10</v>
      </c>
      <c r="O1911" s="107">
        <v>842</v>
      </c>
      <c r="P1911" s="107">
        <v>7</v>
      </c>
      <c r="Q1911" s="109">
        <f t="shared" si="177"/>
        <v>-0.11890606420927874</v>
      </c>
      <c r="R1911" s="109">
        <f t="shared" si="178"/>
        <v>6.1807697438265885</v>
      </c>
      <c r="S1911" s="147">
        <f t="shared" si="175"/>
        <v>-0.11890606420927874</v>
      </c>
      <c r="T1911" s="107">
        <f t="shared" si="179"/>
        <v>842</v>
      </c>
      <c r="U1911" s="107">
        <f t="shared" si="180"/>
        <v>7</v>
      </c>
    </row>
    <row r="1912" spans="1:21" s="110" customFormat="1">
      <c r="A1912" s="106" t="s">
        <v>6608</v>
      </c>
      <c r="B1912" s="107"/>
      <c r="C1912" s="107"/>
      <c r="D1912" s="108"/>
      <c r="E1912" s="117">
        <v>6.7199999999999996E-2</v>
      </c>
      <c r="F1912" s="117">
        <v>1.47E-3</v>
      </c>
      <c r="G1912" s="117">
        <v>1.27921</v>
      </c>
      <c r="H1912" s="117">
        <v>2.58E-2</v>
      </c>
      <c r="I1912" s="117">
        <v>0.13805000000000001</v>
      </c>
      <c r="J1912" s="117">
        <v>1.1900000000000001E-3</v>
      </c>
      <c r="K1912" s="107">
        <v>844</v>
      </c>
      <c r="L1912" s="107">
        <v>28</v>
      </c>
      <c r="M1912" s="107">
        <v>837</v>
      </c>
      <c r="N1912" s="107">
        <v>11</v>
      </c>
      <c r="O1912" s="107">
        <v>834</v>
      </c>
      <c r="P1912" s="107">
        <v>7</v>
      </c>
      <c r="Q1912" s="109">
        <f t="shared" si="177"/>
        <v>1.1848341232227444</v>
      </c>
      <c r="R1912" s="109">
        <f t="shared" si="178"/>
        <v>6.7630342604242628</v>
      </c>
      <c r="S1912" s="147">
        <f t="shared" si="175"/>
        <v>1.1848341232227444</v>
      </c>
      <c r="T1912" s="107">
        <f t="shared" si="179"/>
        <v>834</v>
      </c>
      <c r="U1912" s="107">
        <f t="shared" si="180"/>
        <v>7</v>
      </c>
    </row>
    <row r="1913" spans="1:21" s="110" customFormat="1">
      <c r="A1913" s="106" t="s">
        <v>6609</v>
      </c>
      <c r="B1913" s="107"/>
      <c r="C1913" s="107"/>
      <c r="D1913" s="108"/>
      <c r="E1913" s="117">
        <v>6.83E-2</v>
      </c>
      <c r="F1913" s="117">
        <v>1.3799999999999999E-3</v>
      </c>
      <c r="G1913" s="117" t="s">
        <v>6815</v>
      </c>
      <c r="H1913" s="117">
        <v>2.4299999999999999E-2</v>
      </c>
      <c r="I1913" s="117">
        <v>0.13979</v>
      </c>
      <c r="J1913" s="117">
        <v>1.16E-3</v>
      </c>
      <c r="K1913" s="107">
        <v>878</v>
      </c>
      <c r="L1913" s="107">
        <v>24</v>
      </c>
      <c r="M1913" s="107">
        <v>853</v>
      </c>
      <c r="N1913" s="107">
        <v>11</v>
      </c>
      <c r="O1913" s="107">
        <v>843</v>
      </c>
      <c r="P1913" s="107">
        <v>7</v>
      </c>
      <c r="Q1913" s="109">
        <f t="shared" si="177"/>
        <v>3.9863325740318922</v>
      </c>
      <c r="R1913" s="109">
        <f t="shared" si="178"/>
        <v>5.4858858490022238</v>
      </c>
      <c r="S1913" s="147">
        <f t="shared" si="175"/>
        <v>3.9863325740318922</v>
      </c>
      <c r="T1913" s="107">
        <f t="shared" si="179"/>
        <v>843</v>
      </c>
      <c r="U1913" s="107">
        <f t="shared" si="180"/>
        <v>7</v>
      </c>
    </row>
    <row r="1914" spans="1:21" s="110" customFormat="1">
      <c r="A1914" s="106" t="s">
        <v>6610</v>
      </c>
      <c r="B1914" s="107"/>
      <c r="C1914" s="107"/>
      <c r="D1914" s="108"/>
      <c r="E1914" s="117">
        <v>6.7710000000000006E-2</v>
      </c>
      <c r="F1914" s="117">
        <v>1.57E-3</v>
      </c>
      <c r="G1914" s="117">
        <v>1.27749</v>
      </c>
      <c r="H1914" s="117">
        <v>2.76E-2</v>
      </c>
      <c r="I1914" s="117">
        <v>0.13682</v>
      </c>
      <c r="J1914" s="117">
        <v>1.2199999999999999E-3</v>
      </c>
      <c r="K1914" s="107">
        <v>860</v>
      </c>
      <c r="L1914" s="107">
        <v>30</v>
      </c>
      <c r="M1914" s="107">
        <v>836</v>
      </c>
      <c r="N1914" s="107">
        <v>12</v>
      </c>
      <c r="O1914" s="107">
        <v>827</v>
      </c>
      <c r="P1914" s="107">
        <v>7</v>
      </c>
      <c r="Q1914" s="109">
        <f t="shared" si="177"/>
        <v>3.8372093023255838</v>
      </c>
      <c r="R1914" s="109">
        <f t="shared" si="178"/>
        <v>6.9037084442198253</v>
      </c>
      <c r="S1914" s="147">
        <f t="shared" si="175"/>
        <v>3.8372093023255838</v>
      </c>
      <c r="T1914" s="107">
        <f t="shared" si="179"/>
        <v>827</v>
      </c>
      <c r="U1914" s="107">
        <f t="shared" si="180"/>
        <v>7</v>
      </c>
    </row>
    <row r="1915" spans="1:21" s="110" customFormat="1">
      <c r="A1915" s="106" t="s">
        <v>6611</v>
      </c>
      <c r="B1915" s="107"/>
      <c r="C1915" s="107"/>
      <c r="D1915" s="108"/>
      <c r="E1915" s="117">
        <v>7.1779999999999997E-2</v>
      </c>
      <c r="F1915" s="117">
        <v>1.49E-3</v>
      </c>
      <c r="G1915" s="117" t="s">
        <v>6816</v>
      </c>
      <c r="H1915" s="117" t="s">
        <v>7078</v>
      </c>
      <c r="I1915" s="117">
        <v>0.13683999999999999</v>
      </c>
      <c r="J1915" s="117">
        <v>1.16E-3</v>
      </c>
      <c r="K1915" s="107">
        <v>980</v>
      </c>
      <c r="L1915" s="107">
        <v>25</v>
      </c>
      <c r="M1915" s="107">
        <v>869</v>
      </c>
      <c r="N1915" s="107">
        <v>11</v>
      </c>
      <c r="O1915" s="107">
        <v>827</v>
      </c>
      <c r="P1915" s="107">
        <v>7</v>
      </c>
      <c r="Q1915" s="109">
        <f t="shared" si="177"/>
        <v>15.612244897959183</v>
      </c>
      <c r="R1915" s="109">
        <f t="shared" si="178"/>
        <v>4.5363120319498611</v>
      </c>
      <c r="S1915" s="147" t="str">
        <f t="shared" si="175"/>
        <v>X</v>
      </c>
      <c r="T1915" s="107">
        <f t="shared" si="179"/>
        <v>827</v>
      </c>
      <c r="U1915" s="107">
        <f t="shared" si="180"/>
        <v>7</v>
      </c>
    </row>
    <row r="1916" spans="1:21" s="110" customFormat="1">
      <c r="A1916" s="106" t="s">
        <v>6612</v>
      </c>
      <c r="B1916" s="107"/>
      <c r="C1916" s="107"/>
      <c r="D1916" s="108"/>
      <c r="E1916" s="117">
        <v>7.0989999999999998E-2</v>
      </c>
      <c r="F1916" s="117">
        <v>2.3800000000000002E-3</v>
      </c>
      <c r="G1916" s="117" t="s">
        <v>6817</v>
      </c>
      <c r="H1916" s="117">
        <v>4.2500000000000003E-2</v>
      </c>
      <c r="I1916" s="117">
        <v>0.13519</v>
      </c>
      <c r="J1916" s="117">
        <v>1.2999999999999999E-3</v>
      </c>
      <c r="K1916" s="107">
        <v>957</v>
      </c>
      <c r="L1916" s="107">
        <v>70</v>
      </c>
      <c r="M1916" s="107">
        <v>856</v>
      </c>
      <c r="N1916" s="107">
        <v>19</v>
      </c>
      <c r="O1916" s="107">
        <v>817</v>
      </c>
      <c r="P1916" s="107">
        <v>7</v>
      </c>
      <c r="Q1916" s="109">
        <f t="shared" si="177"/>
        <v>14.629049111807735</v>
      </c>
      <c r="R1916" s="109">
        <f t="shared" si="178"/>
        <v>12.574345748938484</v>
      </c>
      <c r="S1916" s="147">
        <f t="shared" si="175"/>
        <v>14.629049111807735</v>
      </c>
      <c r="T1916" s="107">
        <f t="shared" si="179"/>
        <v>817</v>
      </c>
      <c r="U1916" s="107">
        <f t="shared" si="180"/>
        <v>7</v>
      </c>
    </row>
    <row r="1917" spans="1:21" s="110" customFormat="1">
      <c r="A1917" s="106" t="s">
        <v>6613</v>
      </c>
      <c r="B1917" s="107"/>
      <c r="C1917" s="107"/>
      <c r="D1917" s="108"/>
      <c r="E1917" s="117">
        <v>6.6689999999999999E-2</v>
      </c>
      <c r="F1917" s="117">
        <v>2.3400000000000001E-3</v>
      </c>
      <c r="G1917" s="117" t="s">
        <v>6818</v>
      </c>
      <c r="H1917" s="117">
        <v>4.1500000000000002E-2</v>
      </c>
      <c r="I1917" s="117">
        <v>0.13395000000000001</v>
      </c>
      <c r="J1917" s="117">
        <v>1.2999999999999999E-3</v>
      </c>
      <c r="K1917" s="107">
        <v>828</v>
      </c>
      <c r="L1917" s="107">
        <v>75</v>
      </c>
      <c r="M1917" s="107">
        <v>815</v>
      </c>
      <c r="N1917" s="107">
        <v>19</v>
      </c>
      <c r="O1917" s="107">
        <v>810</v>
      </c>
      <c r="P1917" s="107">
        <v>7</v>
      </c>
      <c r="Q1917" s="109">
        <f t="shared" si="177"/>
        <v>2.1739130434782594</v>
      </c>
      <c r="R1917" s="109">
        <f t="shared" si="178"/>
        <v>17.802592919314051</v>
      </c>
      <c r="S1917" s="147">
        <f t="shared" si="175"/>
        <v>2.1739130434782594</v>
      </c>
      <c r="T1917" s="107">
        <f t="shared" si="179"/>
        <v>810</v>
      </c>
      <c r="U1917" s="107">
        <f t="shared" si="180"/>
        <v>7</v>
      </c>
    </row>
    <row r="1918" spans="1:21" s="110" customFormat="1">
      <c r="A1918" s="106" t="s">
        <v>6614</v>
      </c>
      <c r="B1918" s="107"/>
      <c r="C1918" s="107"/>
      <c r="D1918" s="108"/>
      <c r="E1918" s="117">
        <v>6.5970000000000001E-2</v>
      </c>
      <c r="F1918" s="117">
        <v>1.41E-3</v>
      </c>
      <c r="G1918" s="117">
        <v>1.2090700000000001</v>
      </c>
      <c r="H1918" s="117">
        <v>2.3699999999999999E-2</v>
      </c>
      <c r="I1918" s="117">
        <v>0.13291</v>
      </c>
      <c r="J1918" s="117">
        <v>1.1199999999999999E-3</v>
      </c>
      <c r="K1918" s="107">
        <v>805</v>
      </c>
      <c r="L1918" s="107">
        <v>27</v>
      </c>
      <c r="M1918" s="107">
        <v>805</v>
      </c>
      <c r="N1918" s="107">
        <v>11</v>
      </c>
      <c r="O1918" s="107">
        <v>804</v>
      </c>
      <c r="P1918" s="107">
        <v>6</v>
      </c>
      <c r="Q1918" s="109">
        <f t="shared" si="177"/>
        <v>0.1242236024844745</v>
      </c>
      <c r="R1918" s="109">
        <f t="shared" si="178"/>
        <v>6.8635758142179117</v>
      </c>
      <c r="S1918" s="147">
        <f t="shared" si="175"/>
        <v>0.1242236024844745</v>
      </c>
      <c r="T1918" s="107">
        <f t="shared" si="179"/>
        <v>804</v>
      </c>
      <c r="U1918" s="107">
        <f t="shared" si="180"/>
        <v>6</v>
      </c>
    </row>
    <row r="1919" spans="1:21" s="105" customFormat="1">
      <c r="A1919" s="111" t="s">
        <v>6429</v>
      </c>
      <c r="B1919" s="112"/>
      <c r="C1919" s="112"/>
      <c r="D1919" s="103"/>
      <c r="E1919" s="123"/>
      <c r="F1919" s="123"/>
      <c r="G1919" s="123"/>
      <c r="H1919" s="123"/>
      <c r="I1919" s="123"/>
      <c r="J1919" s="123"/>
      <c r="K1919" s="112"/>
      <c r="L1919" s="112"/>
      <c r="M1919" s="112"/>
      <c r="N1919" s="112"/>
      <c r="O1919" s="112"/>
      <c r="P1919" s="112"/>
      <c r="Q1919" s="113"/>
      <c r="R1919" s="113"/>
      <c r="S1919" s="147">
        <f t="shared" si="175"/>
        <v>0</v>
      </c>
      <c r="T1919" s="112"/>
      <c r="U1919" s="112"/>
    </row>
    <row r="1920" spans="1:21" s="110" customFormat="1">
      <c r="A1920" s="106" t="s">
        <v>6001</v>
      </c>
      <c r="B1920" s="107">
        <v>28</v>
      </c>
      <c r="C1920" s="107">
        <v>52</v>
      </c>
      <c r="D1920" s="108">
        <f t="shared" si="176"/>
        <v>0.53846153846153844</v>
      </c>
      <c r="E1920" s="117"/>
      <c r="F1920" s="117"/>
      <c r="G1920" s="117">
        <v>1.222</v>
      </c>
      <c r="H1920" s="117">
        <v>4</v>
      </c>
      <c r="I1920" s="117">
        <v>0.13800000000000001</v>
      </c>
      <c r="J1920" s="117">
        <v>1.9</v>
      </c>
      <c r="K1920" s="107">
        <v>748</v>
      </c>
      <c r="L1920" s="107">
        <v>74</v>
      </c>
      <c r="M1920" s="107"/>
      <c r="N1920" s="107"/>
      <c r="O1920" s="107">
        <v>833</v>
      </c>
      <c r="P1920" s="107">
        <v>15</v>
      </c>
      <c r="Q1920" s="109">
        <f t="shared" si="177"/>
        <v>-11.363636363636353</v>
      </c>
      <c r="R1920" s="109">
        <f t="shared" si="178"/>
        <v>22.396552945395054</v>
      </c>
      <c r="S1920" s="147">
        <f t="shared" si="175"/>
        <v>-11.363636363636353</v>
      </c>
      <c r="T1920" s="107">
        <f t="shared" si="179"/>
        <v>833</v>
      </c>
      <c r="U1920" s="107">
        <f t="shared" si="180"/>
        <v>15</v>
      </c>
    </row>
    <row r="1921" spans="1:21" s="110" customFormat="1">
      <c r="A1921" s="106" t="s">
        <v>6002</v>
      </c>
      <c r="B1921" s="107">
        <v>54</v>
      </c>
      <c r="C1921" s="107">
        <v>101</v>
      </c>
      <c r="D1921" s="108">
        <f t="shared" si="176"/>
        <v>0.53465346534653468</v>
      </c>
      <c r="E1921" s="117"/>
      <c r="F1921" s="117"/>
      <c r="G1921" s="117">
        <v>1.26</v>
      </c>
      <c r="H1921" s="117">
        <v>2.8</v>
      </c>
      <c r="I1921" s="117">
        <v>0.13769999999999999</v>
      </c>
      <c r="J1921" s="117">
        <v>1.4</v>
      </c>
      <c r="K1921" s="107">
        <v>819</v>
      </c>
      <c r="L1921" s="107">
        <v>51</v>
      </c>
      <c r="M1921" s="107"/>
      <c r="N1921" s="107"/>
      <c r="O1921" s="107">
        <v>831</v>
      </c>
      <c r="P1921" s="107">
        <v>11</v>
      </c>
      <c r="Q1921" s="109">
        <f t="shared" si="177"/>
        <v>-1.46520146520146</v>
      </c>
      <c r="R1921" s="109">
        <f t="shared" si="178"/>
        <v>12.91904266759818</v>
      </c>
      <c r="S1921" s="147">
        <f t="shared" si="175"/>
        <v>-1.46520146520146</v>
      </c>
      <c r="T1921" s="107">
        <f t="shared" si="179"/>
        <v>831</v>
      </c>
      <c r="U1921" s="107">
        <f t="shared" si="180"/>
        <v>11</v>
      </c>
    </row>
    <row r="1922" spans="1:21" s="110" customFormat="1">
      <c r="A1922" s="106" t="s">
        <v>6003</v>
      </c>
      <c r="B1922" s="107">
        <v>116</v>
      </c>
      <c r="C1922" s="107">
        <v>158</v>
      </c>
      <c r="D1922" s="108">
        <f t="shared" si="176"/>
        <v>0.73417721518987344</v>
      </c>
      <c r="E1922" s="117"/>
      <c r="F1922" s="117"/>
      <c r="G1922" s="117">
        <v>1.242</v>
      </c>
      <c r="H1922" s="117">
        <v>2.5</v>
      </c>
      <c r="I1922" s="117">
        <v>0.13270000000000001</v>
      </c>
      <c r="J1922" s="117">
        <v>1.8</v>
      </c>
      <c r="K1922" s="107">
        <v>864</v>
      </c>
      <c r="L1922" s="107">
        <v>35</v>
      </c>
      <c r="M1922" s="107"/>
      <c r="N1922" s="107"/>
      <c r="O1922" s="107">
        <v>804</v>
      </c>
      <c r="P1922" s="107">
        <v>14</v>
      </c>
      <c r="Q1922" s="109">
        <f t="shared" si="177"/>
        <v>6.944444444444442</v>
      </c>
      <c r="R1922" s="109">
        <f t="shared" si="178"/>
        <v>8.2062346894023328</v>
      </c>
      <c r="S1922" s="147">
        <f t="shared" si="175"/>
        <v>6.944444444444442</v>
      </c>
      <c r="T1922" s="107">
        <f t="shared" si="179"/>
        <v>804</v>
      </c>
      <c r="U1922" s="107">
        <f t="shared" si="180"/>
        <v>14</v>
      </c>
    </row>
    <row r="1923" spans="1:21" s="110" customFormat="1">
      <c r="A1923" s="106" t="s">
        <v>6004</v>
      </c>
      <c r="B1923" s="107">
        <v>56</v>
      </c>
      <c r="C1923" s="107">
        <v>99</v>
      </c>
      <c r="D1923" s="108">
        <f t="shared" si="176"/>
        <v>0.56565656565656564</v>
      </c>
      <c r="E1923" s="117"/>
      <c r="F1923" s="117"/>
      <c r="G1923" s="117">
        <v>1.2</v>
      </c>
      <c r="H1923" s="117">
        <v>3.1</v>
      </c>
      <c r="I1923" s="117">
        <v>0.1313</v>
      </c>
      <c r="J1923" s="117">
        <v>1.5</v>
      </c>
      <c r="K1923" s="107">
        <v>815</v>
      </c>
      <c r="L1923" s="107">
        <v>56</v>
      </c>
      <c r="M1923" s="107"/>
      <c r="N1923" s="107"/>
      <c r="O1923" s="107">
        <v>795</v>
      </c>
      <c r="P1923" s="107">
        <v>11</v>
      </c>
      <c r="Q1923" s="109">
        <f t="shared" si="177"/>
        <v>2.4539877300613466</v>
      </c>
      <c r="R1923" s="109">
        <f t="shared" si="178"/>
        <v>13.67418336420439</v>
      </c>
      <c r="S1923" s="147">
        <f t="shared" si="175"/>
        <v>2.4539877300613466</v>
      </c>
      <c r="T1923" s="107">
        <f t="shared" si="179"/>
        <v>795</v>
      </c>
      <c r="U1923" s="107">
        <f t="shared" si="180"/>
        <v>11</v>
      </c>
    </row>
    <row r="1924" spans="1:21" s="110" customFormat="1">
      <c r="A1924" s="106" t="s">
        <v>6005</v>
      </c>
      <c r="B1924" s="107">
        <v>105</v>
      </c>
      <c r="C1924" s="107">
        <v>156</v>
      </c>
      <c r="D1924" s="108">
        <f t="shared" si="176"/>
        <v>0.67307692307692313</v>
      </c>
      <c r="E1924" s="117"/>
      <c r="F1924" s="117"/>
      <c r="G1924" s="117">
        <v>1.1930000000000001</v>
      </c>
      <c r="H1924" s="117">
        <v>2.2000000000000002</v>
      </c>
      <c r="I1924" s="117">
        <v>0.12939999999999999</v>
      </c>
      <c r="J1924" s="117">
        <v>1.4</v>
      </c>
      <c r="K1924" s="107">
        <v>833</v>
      </c>
      <c r="L1924" s="107">
        <v>37</v>
      </c>
      <c r="M1924" s="107"/>
      <c r="N1924" s="107"/>
      <c r="O1924" s="107">
        <v>785</v>
      </c>
      <c r="P1924" s="107">
        <v>10</v>
      </c>
      <c r="Q1924" s="109">
        <f t="shared" si="177"/>
        <v>5.7623049219687861</v>
      </c>
      <c r="R1924" s="109">
        <f t="shared" si="178"/>
        <v>8.7091466116304854</v>
      </c>
      <c r="S1924" s="147">
        <f t="shared" ref="S1924:S1987" si="181">IF(OR(Q1924-R1924&gt;10,Q1924+R1924&lt;-5),"X",Q1924)</f>
        <v>5.7623049219687861</v>
      </c>
      <c r="T1924" s="107">
        <f t="shared" si="179"/>
        <v>785</v>
      </c>
      <c r="U1924" s="107">
        <f t="shared" si="180"/>
        <v>10</v>
      </c>
    </row>
    <row r="1925" spans="1:21" s="110" customFormat="1">
      <c r="A1925" s="106" t="s">
        <v>6006</v>
      </c>
      <c r="B1925" s="107">
        <v>67</v>
      </c>
      <c r="C1925" s="107">
        <v>115</v>
      </c>
      <c r="D1925" s="108">
        <f t="shared" ref="D1925:D1988" si="182">B1925/C1925</f>
        <v>0.58260869565217388</v>
      </c>
      <c r="E1925" s="117"/>
      <c r="F1925" s="117"/>
      <c r="G1925" s="117">
        <v>1.135</v>
      </c>
      <c r="H1925" s="117">
        <v>3.6</v>
      </c>
      <c r="I1925" s="117">
        <v>0.13350000000000001</v>
      </c>
      <c r="J1925" s="117">
        <v>1.5</v>
      </c>
      <c r="K1925" s="107">
        <v>662</v>
      </c>
      <c r="L1925" s="107">
        <v>71</v>
      </c>
      <c r="M1925" s="107"/>
      <c r="N1925" s="107"/>
      <c r="O1925" s="107">
        <v>808</v>
      </c>
      <c r="P1925" s="107">
        <v>12</v>
      </c>
      <c r="Q1925" s="109">
        <f t="shared" ref="Q1925:Q1988" si="183">(1-O1925/K1925)*100</f>
        <v>-22.054380664652573</v>
      </c>
      <c r="R1925" s="109">
        <f t="shared" ref="R1925:R1988" si="184">SQRT((2*P1925)^2*(-1/K1925)^2+(2*L1925)^2*(O1925/K1925^2)^2)*100</f>
        <v>26.430668147333542</v>
      </c>
      <c r="S1925" s="147">
        <f t="shared" si="181"/>
        <v>-22.054380664652573</v>
      </c>
      <c r="T1925" s="107">
        <f t="shared" ref="T1925:T1988" si="185">IF(O1925&lt;=1000,O1925,K1925)</f>
        <v>808</v>
      </c>
      <c r="U1925" s="107">
        <f t="shared" ref="U1925:U1988" si="186">IF(T1925=O1925,P1925,L1925)</f>
        <v>12</v>
      </c>
    </row>
    <row r="1926" spans="1:21" s="110" customFormat="1">
      <c r="A1926" s="106" t="s">
        <v>6514</v>
      </c>
      <c r="B1926" s="107">
        <v>88</v>
      </c>
      <c r="C1926" s="107">
        <v>130</v>
      </c>
      <c r="D1926" s="108">
        <f t="shared" si="182"/>
        <v>0.67692307692307696</v>
      </c>
      <c r="E1926" s="117"/>
      <c r="F1926" s="117"/>
      <c r="G1926" s="117">
        <v>1.153</v>
      </c>
      <c r="H1926" s="117">
        <v>4.2</v>
      </c>
      <c r="I1926" s="117">
        <v>0.13519999999999999</v>
      </c>
      <c r="J1926" s="117">
        <v>1.7</v>
      </c>
      <c r="K1926" s="107">
        <v>669</v>
      </c>
      <c r="L1926" s="107">
        <v>82</v>
      </c>
      <c r="M1926" s="107"/>
      <c r="N1926" s="107"/>
      <c r="O1926" s="107">
        <v>818</v>
      </c>
      <c r="P1926" s="107">
        <v>13</v>
      </c>
      <c r="Q1926" s="109">
        <f t="shared" si="183"/>
        <v>-22.27204783258594</v>
      </c>
      <c r="R1926" s="109">
        <f t="shared" si="184"/>
        <v>30.224917609881462</v>
      </c>
      <c r="S1926" s="147">
        <f t="shared" si="181"/>
        <v>-22.27204783258594</v>
      </c>
      <c r="T1926" s="107">
        <f t="shared" si="185"/>
        <v>818</v>
      </c>
      <c r="U1926" s="107">
        <f t="shared" si="186"/>
        <v>13</v>
      </c>
    </row>
    <row r="1927" spans="1:21" s="110" customFormat="1">
      <c r="A1927" s="106" t="s">
        <v>6009</v>
      </c>
      <c r="B1927" s="107">
        <v>24</v>
      </c>
      <c r="C1927" s="107">
        <v>53</v>
      </c>
      <c r="D1927" s="108">
        <f t="shared" si="182"/>
        <v>0.45283018867924529</v>
      </c>
      <c r="E1927" s="117"/>
      <c r="F1927" s="117"/>
      <c r="G1927" s="117">
        <v>1.4419999999999999</v>
      </c>
      <c r="H1927" s="117">
        <v>3.8</v>
      </c>
      <c r="I1927" s="117">
        <v>0.1313</v>
      </c>
      <c r="J1927" s="117">
        <v>1.9</v>
      </c>
      <c r="K1927" s="107">
        <v>1189</v>
      </c>
      <c r="L1927" s="107">
        <v>66</v>
      </c>
      <c r="M1927" s="107"/>
      <c r="N1927" s="107"/>
      <c r="O1927" s="107">
        <v>795</v>
      </c>
      <c r="P1927" s="107">
        <v>14</v>
      </c>
      <c r="Q1927" s="109">
        <f t="shared" si="183"/>
        <v>33.137089991589576</v>
      </c>
      <c r="R1927" s="109">
        <f t="shared" si="184"/>
        <v>7.7875568885214772</v>
      </c>
      <c r="S1927" s="147" t="str">
        <f t="shared" si="181"/>
        <v>X</v>
      </c>
      <c r="T1927" s="107">
        <f t="shared" si="185"/>
        <v>795</v>
      </c>
      <c r="U1927" s="107">
        <f t="shared" si="186"/>
        <v>14</v>
      </c>
    </row>
    <row r="1928" spans="1:21" s="110" customFormat="1">
      <c r="A1928" s="106" t="s">
        <v>6010</v>
      </c>
      <c r="B1928" s="107">
        <v>23</v>
      </c>
      <c r="C1928" s="107">
        <v>38</v>
      </c>
      <c r="D1928" s="108">
        <f t="shared" si="182"/>
        <v>0.60526315789473684</v>
      </c>
      <c r="E1928" s="117"/>
      <c r="F1928" s="117"/>
      <c r="G1928" s="117">
        <v>1.25</v>
      </c>
      <c r="H1928" s="117">
        <v>6</v>
      </c>
      <c r="I1928" s="117">
        <v>0.13750000000000001</v>
      </c>
      <c r="J1928" s="117">
        <v>2</v>
      </c>
      <c r="K1928" s="107">
        <v>804</v>
      </c>
      <c r="L1928" s="107">
        <v>120</v>
      </c>
      <c r="M1928" s="107"/>
      <c r="N1928" s="107"/>
      <c r="O1928" s="107">
        <v>831</v>
      </c>
      <c r="P1928" s="107">
        <v>15</v>
      </c>
      <c r="Q1928" s="109">
        <f t="shared" si="183"/>
        <v>-3.3582089552238736</v>
      </c>
      <c r="R1928" s="109">
        <f t="shared" si="184"/>
        <v>31.078009419799489</v>
      </c>
      <c r="S1928" s="147">
        <f t="shared" si="181"/>
        <v>-3.3582089552238736</v>
      </c>
      <c r="T1928" s="107">
        <f t="shared" si="185"/>
        <v>831</v>
      </c>
      <c r="U1928" s="107">
        <f t="shared" si="186"/>
        <v>15</v>
      </c>
    </row>
    <row r="1929" spans="1:21" s="110" customFormat="1">
      <c r="A1929" s="106" t="s">
        <v>6011</v>
      </c>
      <c r="B1929" s="107">
        <v>82</v>
      </c>
      <c r="C1929" s="107">
        <v>119</v>
      </c>
      <c r="D1929" s="108">
        <f t="shared" si="182"/>
        <v>0.68907563025210083</v>
      </c>
      <c r="E1929" s="117"/>
      <c r="F1929" s="117"/>
      <c r="G1929" s="117">
        <v>1.4</v>
      </c>
      <c r="H1929" s="117">
        <v>8.5</v>
      </c>
      <c r="I1929" s="117">
        <v>0.13200000000000001</v>
      </c>
      <c r="J1929" s="117">
        <v>1.5</v>
      </c>
      <c r="K1929" s="107">
        <v>1120</v>
      </c>
      <c r="L1929" s="107">
        <v>170</v>
      </c>
      <c r="M1929" s="107"/>
      <c r="N1929" s="107"/>
      <c r="O1929" s="107">
        <v>800</v>
      </c>
      <c r="P1929" s="107">
        <v>11</v>
      </c>
      <c r="Q1929" s="109">
        <f t="shared" si="183"/>
        <v>28.571428571428569</v>
      </c>
      <c r="R1929" s="109">
        <f t="shared" si="184"/>
        <v>21.77246227449659</v>
      </c>
      <c r="S1929" s="147">
        <f t="shared" si="181"/>
        <v>28.571428571428569</v>
      </c>
      <c r="T1929" s="107">
        <f t="shared" si="185"/>
        <v>800</v>
      </c>
      <c r="U1929" s="107">
        <f t="shared" si="186"/>
        <v>11</v>
      </c>
    </row>
    <row r="1930" spans="1:21" s="110" customFormat="1">
      <c r="A1930" s="106" t="s">
        <v>6012</v>
      </c>
      <c r="B1930" s="107">
        <v>383</v>
      </c>
      <c r="C1930" s="107">
        <v>385</v>
      </c>
      <c r="D1930" s="108">
        <f t="shared" si="182"/>
        <v>0.9948051948051948</v>
      </c>
      <c r="E1930" s="117"/>
      <c r="F1930" s="117"/>
      <c r="G1930" s="117">
        <v>1.2809999999999999</v>
      </c>
      <c r="H1930" s="117">
        <v>2.2000000000000002</v>
      </c>
      <c r="I1930" s="117">
        <v>0.1336</v>
      </c>
      <c r="J1930" s="117">
        <v>1.1000000000000001</v>
      </c>
      <c r="K1930" s="107">
        <v>914</v>
      </c>
      <c r="L1930" s="107">
        <v>39</v>
      </c>
      <c r="M1930" s="107"/>
      <c r="N1930" s="107"/>
      <c r="O1930" s="107">
        <v>808.4</v>
      </c>
      <c r="P1930" s="107">
        <v>8.6</v>
      </c>
      <c r="Q1930" s="109">
        <f t="shared" si="183"/>
        <v>11.553610503282275</v>
      </c>
      <c r="R1930" s="109">
        <f t="shared" si="184"/>
        <v>7.7789930546315711</v>
      </c>
      <c r="S1930" s="147">
        <f t="shared" si="181"/>
        <v>11.553610503282275</v>
      </c>
      <c r="T1930" s="107">
        <f t="shared" si="185"/>
        <v>808.4</v>
      </c>
      <c r="U1930" s="107">
        <f t="shared" si="186"/>
        <v>8.6</v>
      </c>
    </row>
    <row r="1931" spans="1:21" s="110" customFormat="1">
      <c r="A1931" s="106" t="s">
        <v>6013</v>
      </c>
      <c r="B1931" s="107">
        <v>139</v>
      </c>
      <c r="C1931" s="107">
        <v>187</v>
      </c>
      <c r="D1931" s="108">
        <f t="shared" si="182"/>
        <v>0.74331550802139035</v>
      </c>
      <c r="E1931" s="117"/>
      <c r="F1931" s="117"/>
      <c r="G1931" s="117">
        <v>1.2649999999999999</v>
      </c>
      <c r="H1931" s="117">
        <v>1.9</v>
      </c>
      <c r="I1931" s="117">
        <v>0.13730000000000001</v>
      </c>
      <c r="J1931" s="117">
        <v>1.3</v>
      </c>
      <c r="K1931" s="107">
        <v>833</v>
      </c>
      <c r="L1931" s="107">
        <v>30</v>
      </c>
      <c r="M1931" s="107"/>
      <c r="N1931" s="107"/>
      <c r="O1931" s="107">
        <v>829.2</v>
      </c>
      <c r="P1931" s="107">
        <v>9.8000000000000007</v>
      </c>
      <c r="Q1931" s="109">
        <f t="shared" si="183"/>
        <v>0.45618247298918613</v>
      </c>
      <c r="R1931" s="109">
        <f t="shared" si="184"/>
        <v>7.5462282069872888</v>
      </c>
      <c r="S1931" s="147">
        <f t="shared" si="181"/>
        <v>0.45618247298918613</v>
      </c>
      <c r="T1931" s="107">
        <f t="shared" si="185"/>
        <v>829.2</v>
      </c>
      <c r="U1931" s="107">
        <f t="shared" si="186"/>
        <v>9.8000000000000007</v>
      </c>
    </row>
    <row r="1932" spans="1:21" s="110" customFormat="1">
      <c r="A1932" s="106" t="s">
        <v>6014</v>
      </c>
      <c r="B1932" s="107">
        <v>120</v>
      </c>
      <c r="C1932" s="107">
        <v>182</v>
      </c>
      <c r="D1932" s="108">
        <f t="shared" si="182"/>
        <v>0.65934065934065933</v>
      </c>
      <c r="E1932" s="117"/>
      <c r="F1932" s="117"/>
      <c r="G1932" s="117">
        <v>1.2729999999999999</v>
      </c>
      <c r="H1932" s="117">
        <v>2</v>
      </c>
      <c r="I1932" s="117">
        <v>0.13719999999999999</v>
      </c>
      <c r="J1932" s="117">
        <v>1.2</v>
      </c>
      <c r="K1932" s="107">
        <v>847</v>
      </c>
      <c r="L1932" s="107">
        <v>32</v>
      </c>
      <c r="M1932" s="107"/>
      <c r="N1932" s="107"/>
      <c r="O1932" s="107">
        <v>829</v>
      </c>
      <c r="P1932" s="107">
        <v>9.6999999999999993</v>
      </c>
      <c r="Q1932" s="109">
        <f t="shared" si="183"/>
        <v>2.1251475796930319</v>
      </c>
      <c r="R1932" s="109">
        <f t="shared" si="184"/>
        <v>7.7420641326157922</v>
      </c>
      <c r="S1932" s="147">
        <f t="shared" si="181"/>
        <v>2.1251475796930319</v>
      </c>
      <c r="T1932" s="107">
        <f t="shared" si="185"/>
        <v>829</v>
      </c>
      <c r="U1932" s="107">
        <f t="shared" si="186"/>
        <v>9.6999999999999993</v>
      </c>
    </row>
    <row r="1933" spans="1:21" s="110" customFormat="1">
      <c r="A1933" s="106" t="s">
        <v>6015</v>
      </c>
      <c r="B1933" s="107">
        <v>34</v>
      </c>
      <c r="C1933" s="107">
        <v>35</v>
      </c>
      <c r="D1933" s="108">
        <f t="shared" si="182"/>
        <v>0.97142857142857142</v>
      </c>
      <c r="E1933" s="117"/>
      <c r="F1933" s="117"/>
      <c r="G1933" s="117">
        <v>1.0289999999999999</v>
      </c>
      <c r="H1933" s="117">
        <v>4.8</v>
      </c>
      <c r="I1933" s="117">
        <v>0.12239999999999999</v>
      </c>
      <c r="J1933" s="117">
        <v>2</v>
      </c>
      <c r="K1933" s="107">
        <v>639</v>
      </c>
      <c r="L1933" s="107">
        <v>93</v>
      </c>
      <c r="M1933" s="107"/>
      <c r="N1933" s="107"/>
      <c r="O1933" s="107">
        <v>744</v>
      </c>
      <c r="P1933" s="107">
        <v>14</v>
      </c>
      <c r="Q1933" s="109">
        <f t="shared" si="183"/>
        <v>-16.431924882629101</v>
      </c>
      <c r="R1933" s="109">
        <f t="shared" si="184"/>
        <v>34.173078542881072</v>
      </c>
      <c r="S1933" s="147">
        <f t="shared" si="181"/>
        <v>-16.431924882629101</v>
      </c>
      <c r="T1933" s="107">
        <f t="shared" si="185"/>
        <v>744</v>
      </c>
      <c r="U1933" s="107">
        <f t="shared" si="186"/>
        <v>14</v>
      </c>
    </row>
    <row r="1934" spans="1:21" s="110" customFormat="1">
      <c r="A1934" s="106" t="s">
        <v>6016</v>
      </c>
      <c r="B1934" s="107">
        <v>156</v>
      </c>
      <c r="C1934" s="107">
        <v>225</v>
      </c>
      <c r="D1934" s="108">
        <f t="shared" si="182"/>
        <v>0.69333333333333336</v>
      </c>
      <c r="E1934" s="117"/>
      <c r="F1934" s="117"/>
      <c r="G1934" s="117">
        <v>1.246</v>
      </c>
      <c r="H1934" s="117">
        <v>1.9</v>
      </c>
      <c r="I1934" s="117">
        <v>0.13669999999999999</v>
      </c>
      <c r="J1934" s="117">
        <v>1.2</v>
      </c>
      <c r="K1934" s="107">
        <v>809</v>
      </c>
      <c r="L1934" s="107">
        <v>32</v>
      </c>
      <c r="M1934" s="107"/>
      <c r="N1934" s="107"/>
      <c r="O1934" s="107">
        <v>826.2</v>
      </c>
      <c r="P1934" s="107">
        <v>9.4</v>
      </c>
      <c r="Q1934" s="109">
        <f t="shared" si="183"/>
        <v>-2.1260815822002455</v>
      </c>
      <c r="R1934" s="109">
        <f t="shared" si="184"/>
        <v>8.4067657704403533</v>
      </c>
      <c r="S1934" s="147">
        <f t="shared" si="181"/>
        <v>-2.1260815822002455</v>
      </c>
      <c r="T1934" s="107">
        <f t="shared" si="185"/>
        <v>826.2</v>
      </c>
      <c r="U1934" s="107">
        <f t="shared" si="186"/>
        <v>9.4</v>
      </c>
    </row>
    <row r="1935" spans="1:21" s="110" customFormat="1">
      <c r="A1935" s="106" t="s">
        <v>6523</v>
      </c>
      <c r="B1935" s="107">
        <v>77</v>
      </c>
      <c r="C1935" s="107">
        <v>105</v>
      </c>
      <c r="D1935" s="108">
        <f t="shared" si="182"/>
        <v>0.73333333333333328</v>
      </c>
      <c r="E1935" s="117"/>
      <c r="F1935" s="117"/>
      <c r="G1935" s="117">
        <v>1.145</v>
      </c>
      <c r="H1935" s="117">
        <v>4.2</v>
      </c>
      <c r="I1935" s="117">
        <v>0.13669999999999999</v>
      </c>
      <c r="J1935" s="117">
        <v>1.4</v>
      </c>
      <c r="K1935" s="107">
        <v>631</v>
      </c>
      <c r="L1935" s="107">
        <v>84</v>
      </c>
      <c r="M1935" s="107"/>
      <c r="N1935" s="107"/>
      <c r="O1935" s="107">
        <v>826</v>
      </c>
      <c r="P1935" s="107">
        <v>11</v>
      </c>
      <c r="Q1935" s="109">
        <f t="shared" si="183"/>
        <v>-30.903328050713164</v>
      </c>
      <c r="R1935" s="109">
        <f t="shared" si="184"/>
        <v>35.026190795807317</v>
      </c>
      <c r="S1935" s="147">
        <f t="shared" si="181"/>
        <v>-30.903328050713164</v>
      </c>
      <c r="T1935" s="107">
        <f t="shared" si="185"/>
        <v>826</v>
      </c>
      <c r="U1935" s="107">
        <f t="shared" si="186"/>
        <v>11</v>
      </c>
    </row>
    <row r="1936" spans="1:21" s="110" customFormat="1">
      <c r="A1936" s="106" t="s">
        <v>6524</v>
      </c>
      <c r="B1936" s="107">
        <v>32</v>
      </c>
      <c r="C1936" s="107">
        <v>85</v>
      </c>
      <c r="D1936" s="108">
        <f t="shared" si="182"/>
        <v>0.37647058823529411</v>
      </c>
      <c r="E1936" s="117"/>
      <c r="F1936" s="117"/>
      <c r="G1936" s="117">
        <v>1.36</v>
      </c>
      <c r="H1936" s="117">
        <v>2.6</v>
      </c>
      <c r="I1936" s="117">
        <v>0.14180000000000001</v>
      </c>
      <c r="J1936" s="117">
        <v>1.5</v>
      </c>
      <c r="K1936" s="107">
        <v>914</v>
      </c>
      <c r="L1936" s="107">
        <v>44</v>
      </c>
      <c r="M1936" s="107"/>
      <c r="N1936" s="107"/>
      <c r="O1936" s="107">
        <v>855</v>
      </c>
      <c r="P1936" s="107">
        <v>12</v>
      </c>
      <c r="Q1936" s="109">
        <f t="shared" si="183"/>
        <v>6.4551422319474856</v>
      </c>
      <c r="R1936" s="109">
        <f t="shared" si="184"/>
        <v>9.3814766262046749</v>
      </c>
      <c r="S1936" s="147">
        <f t="shared" si="181"/>
        <v>6.4551422319474856</v>
      </c>
      <c r="T1936" s="107">
        <f t="shared" si="185"/>
        <v>855</v>
      </c>
      <c r="U1936" s="107">
        <f t="shared" si="186"/>
        <v>12</v>
      </c>
    </row>
    <row r="1937" spans="1:21" s="110" customFormat="1">
      <c r="A1937" s="106" t="s">
        <v>6525</v>
      </c>
      <c r="B1937" s="107">
        <v>204</v>
      </c>
      <c r="C1937" s="107">
        <v>219</v>
      </c>
      <c r="D1937" s="108">
        <f t="shared" si="182"/>
        <v>0.93150684931506844</v>
      </c>
      <c r="E1937" s="117"/>
      <c r="F1937" s="117"/>
      <c r="G1937" s="117">
        <v>1.288</v>
      </c>
      <c r="H1937" s="117">
        <v>1.8</v>
      </c>
      <c r="I1937" s="117">
        <v>0.14000000000000001</v>
      </c>
      <c r="J1937" s="117">
        <v>1.2</v>
      </c>
      <c r="K1937" s="107">
        <v>829</v>
      </c>
      <c r="L1937" s="107">
        <v>29</v>
      </c>
      <c r="M1937" s="107"/>
      <c r="N1937" s="107"/>
      <c r="O1937" s="107">
        <v>844.7</v>
      </c>
      <c r="P1937" s="107">
        <v>9.6999999999999993</v>
      </c>
      <c r="Q1937" s="109">
        <f t="shared" si="183"/>
        <v>-1.8938480096501786</v>
      </c>
      <c r="R1937" s="109">
        <f t="shared" si="184"/>
        <v>7.5031559400749304</v>
      </c>
      <c r="S1937" s="147">
        <f t="shared" si="181"/>
        <v>-1.8938480096501786</v>
      </c>
      <c r="T1937" s="107">
        <f t="shared" si="185"/>
        <v>844.7</v>
      </c>
      <c r="U1937" s="107">
        <f t="shared" si="186"/>
        <v>9.6999999999999993</v>
      </c>
    </row>
    <row r="1938" spans="1:21" s="110" customFormat="1">
      <c r="A1938" s="106" t="s">
        <v>6526</v>
      </c>
      <c r="B1938" s="107">
        <v>100</v>
      </c>
      <c r="C1938" s="107">
        <v>115</v>
      </c>
      <c r="D1938" s="108">
        <f t="shared" si="182"/>
        <v>0.86956521739130432</v>
      </c>
      <c r="E1938" s="117"/>
      <c r="F1938" s="117"/>
      <c r="G1938" s="117">
        <v>1.23</v>
      </c>
      <c r="H1938" s="117">
        <v>2.5</v>
      </c>
      <c r="I1938" s="117">
        <v>0.13589999999999999</v>
      </c>
      <c r="J1938" s="117">
        <v>1.5</v>
      </c>
      <c r="K1938" s="107">
        <v>796</v>
      </c>
      <c r="L1938" s="107">
        <v>41</v>
      </c>
      <c r="M1938" s="107"/>
      <c r="N1938" s="107"/>
      <c r="O1938" s="107">
        <v>821</v>
      </c>
      <c r="P1938" s="107">
        <v>12</v>
      </c>
      <c r="Q1938" s="109">
        <f t="shared" si="183"/>
        <v>-3.1407035175879505</v>
      </c>
      <c r="R1938" s="109">
        <f t="shared" si="184"/>
        <v>11.04456022938135</v>
      </c>
      <c r="S1938" s="147">
        <f t="shared" si="181"/>
        <v>-3.1407035175879505</v>
      </c>
      <c r="T1938" s="107">
        <f t="shared" si="185"/>
        <v>821</v>
      </c>
      <c r="U1938" s="107">
        <f t="shared" si="186"/>
        <v>12</v>
      </c>
    </row>
    <row r="1939" spans="1:21" s="110" customFormat="1">
      <c r="A1939" s="106" t="s">
        <v>6615</v>
      </c>
      <c r="B1939" s="107">
        <v>68</v>
      </c>
      <c r="C1939" s="107">
        <v>110</v>
      </c>
      <c r="D1939" s="108">
        <f t="shared" si="182"/>
        <v>0.61818181818181817</v>
      </c>
      <c r="E1939" s="117"/>
      <c r="F1939" s="117"/>
      <c r="G1939" s="117">
        <v>1.2330000000000001</v>
      </c>
      <c r="H1939" s="117">
        <v>6.6</v>
      </c>
      <c r="I1939" s="117">
        <v>0.13089999999999999</v>
      </c>
      <c r="J1939" s="117">
        <v>1.5</v>
      </c>
      <c r="K1939" s="107">
        <v>878</v>
      </c>
      <c r="L1939" s="107">
        <v>130</v>
      </c>
      <c r="M1939" s="107"/>
      <c r="N1939" s="107"/>
      <c r="O1939" s="107">
        <v>793</v>
      </c>
      <c r="P1939" s="107">
        <v>11</v>
      </c>
      <c r="Q1939" s="109">
        <f t="shared" si="183"/>
        <v>9.6810933940774451</v>
      </c>
      <c r="R1939" s="109">
        <f t="shared" si="184"/>
        <v>26.863034423620942</v>
      </c>
      <c r="S1939" s="147">
        <f t="shared" si="181"/>
        <v>9.6810933940774451</v>
      </c>
      <c r="T1939" s="107">
        <f t="shared" si="185"/>
        <v>793</v>
      </c>
      <c r="U1939" s="107">
        <f t="shared" si="186"/>
        <v>11</v>
      </c>
    </row>
    <row r="1940" spans="1:21" s="110" customFormat="1">
      <c r="A1940" s="106" t="s">
        <v>6616</v>
      </c>
      <c r="B1940" s="107">
        <v>77</v>
      </c>
      <c r="C1940" s="107">
        <v>116</v>
      </c>
      <c r="D1940" s="108">
        <f t="shared" si="182"/>
        <v>0.66379310344827591</v>
      </c>
      <c r="E1940" s="117"/>
      <c r="F1940" s="117"/>
      <c r="G1940" s="117">
        <v>1.2330000000000001</v>
      </c>
      <c r="H1940" s="117">
        <v>2.2999999999999998</v>
      </c>
      <c r="I1940" s="117">
        <v>0.13220000000000001</v>
      </c>
      <c r="J1940" s="117">
        <v>1.4</v>
      </c>
      <c r="K1940" s="107">
        <v>858</v>
      </c>
      <c r="L1940" s="107">
        <v>38</v>
      </c>
      <c r="M1940" s="107"/>
      <c r="N1940" s="107"/>
      <c r="O1940" s="107">
        <v>800</v>
      </c>
      <c r="P1940" s="107">
        <v>10</v>
      </c>
      <c r="Q1940" s="109">
        <f t="shared" si="183"/>
        <v>6.7599067599067642</v>
      </c>
      <c r="R1940" s="109">
        <f t="shared" si="184"/>
        <v>8.5816744183234235</v>
      </c>
      <c r="S1940" s="147">
        <f t="shared" si="181"/>
        <v>6.7599067599067642</v>
      </c>
      <c r="T1940" s="107">
        <f t="shared" si="185"/>
        <v>800</v>
      </c>
      <c r="U1940" s="107">
        <f t="shared" si="186"/>
        <v>10</v>
      </c>
    </row>
    <row r="1941" spans="1:21" s="110" customFormat="1">
      <c r="A1941" s="106" t="s">
        <v>6617</v>
      </c>
      <c r="B1941" s="107">
        <v>114</v>
      </c>
      <c r="C1941" s="107">
        <v>156</v>
      </c>
      <c r="D1941" s="108">
        <f t="shared" si="182"/>
        <v>0.73076923076923073</v>
      </c>
      <c r="E1941" s="117"/>
      <c r="F1941" s="117"/>
      <c r="G1941" s="117">
        <v>1.24</v>
      </c>
      <c r="H1941" s="117">
        <v>2.4</v>
      </c>
      <c r="I1941" s="117">
        <v>0.1351</v>
      </c>
      <c r="J1941" s="117">
        <v>1.3</v>
      </c>
      <c r="K1941" s="107">
        <v>825</v>
      </c>
      <c r="L1941" s="107">
        <v>42</v>
      </c>
      <c r="M1941" s="107"/>
      <c r="N1941" s="107"/>
      <c r="O1941" s="107">
        <v>816.8</v>
      </c>
      <c r="P1941" s="107">
        <v>9.9</v>
      </c>
      <c r="Q1941" s="109">
        <f t="shared" si="183"/>
        <v>0.99393939393940256</v>
      </c>
      <c r="R1941" s="109">
        <f t="shared" si="184"/>
        <v>10.362376209700463</v>
      </c>
      <c r="S1941" s="147">
        <f t="shared" si="181"/>
        <v>0.99393939393940256</v>
      </c>
      <c r="T1941" s="107">
        <f t="shared" si="185"/>
        <v>816.8</v>
      </c>
      <c r="U1941" s="107">
        <f t="shared" si="186"/>
        <v>9.9</v>
      </c>
    </row>
    <row r="1942" spans="1:21" s="105" customFormat="1">
      <c r="A1942" s="111" t="s">
        <v>6430</v>
      </c>
      <c r="B1942" s="112"/>
      <c r="C1942" s="112"/>
      <c r="D1942" s="103"/>
      <c r="E1942" s="123"/>
      <c r="F1942" s="123"/>
      <c r="G1942" s="123"/>
      <c r="H1942" s="123"/>
      <c r="I1942" s="123"/>
      <c r="J1942" s="123"/>
      <c r="K1942" s="112"/>
      <c r="L1942" s="112"/>
      <c r="M1942" s="112"/>
      <c r="N1942" s="112"/>
      <c r="O1942" s="112"/>
      <c r="P1942" s="112"/>
      <c r="Q1942" s="113"/>
      <c r="R1942" s="113"/>
      <c r="S1942" s="147">
        <f t="shared" si="181"/>
        <v>0</v>
      </c>
      <c r="T1942" s="112"/>
      <c r="U1942" s="112"/>
    </row>
    <row r="1943" spans="1:21" s="110" customFormat="1">
      <c r="A1943" s="115" t="s">
        <v>6569</v>
      </c>
      <c r="B1943" s="107">
        <v>57</v>
      </c>
      <c r="C1943" s="107">
        <v>70</v>
      </c>
      <c r="D1943" s="108">
        <f t="shared" si="182"/>
        <v>0.81428571428571428</v>
      </c>
      <c r="E1943" s="117">
        <v>6.2199999999999998E-2</v>
      </c>
      <c r="F1943" s="117">
        <v>3.3E-3</v>
      </c>
      <c r="G1943" s="117">
        <v>1.1155999999999999</v>
      </c>
      <c r="H1943" s="117">
        <v>6.1400000000000003E-2</v>
      </c>
      <c r="I1943" s="117">
        <v>0.12889999999999999</v>
      </c>
      <c r="J1943" s="117">
        <v>2.2000000000000001E-3</v>
      </c>
      <c r="K1943" s="107">
        <v>683</v>
      </c>
      <c r="L1943" s="107">
        <v>113</v>
      </c>
      <c r="M1943" s="107">
        <v>761</v>
      </c>
      <c r="N1943" s="107">
        <v>29</v>
      </c>
      <c r="O1943" s="107">
        <v>782</v>
      </c>
      <c r="P1943" s="107">
        <v>12</v>
      </c>
      <c r="Q1943" s="109">
        <f t="shared" si="183"/>
        <v>-14.494875549048313</v>
      </c>
      <c r="R1943" s="109">
        <f t="shared" si="184"/>
        <v>38.048176066957886</v>
      </c>
      <c r="S1943" s="147">
        <f t="shared" si="181"/>
        <v>-14.494875549048313</v>
      </c>
      <c r="T1943" s="107">
        <f t="shared" si="185"/>
        <v>782</v>
      </c>
      <c r="U1943" s="107">
        <f t="shared" si="186"/>
        <v>12</v>
      </c>
    </row>
    <row r="1944" spans="1:21" s="110" customFormat="1">
      <c r="A1944" s="115" t="s">
        <v>5080</v>
      </c>
      <c r="B1944" s="107">
        <v>96</v>
      </c>
      <c r="C1944" s="107">
        <v>130</v>
      </c>
      <c r="D1944" s="108">
        <f t="shared" si="182"/>
        <v>0.7384615384615385</v>
      </c>
      <c r="E1944" s="117">
        <v>6.4799999999999996E-2</v>
      </c>
      <c r="F1944" s="117">
        <v>2.5999999999999999E-3</v>
      </c>
      <c r="G1944" s="117">
        <v>1.1383000000000001</v>
      </c>
      <c r="H1944" s="117">
        <v>4.5900000000000003E-2</v>
      </c>
      <c r="I1944" s="117">
        <v>0.12620000000000001</v>
      </c>
      <c r="J1944" s="117">
        <v>1.6000000000000001E-3</v>
      </c>
      <c r="K1944" s="107">
        <v>769</v>
      </c>
      <c r="L1944" s="107">
        <v>87</v>
      </c>
      <c r="M1944" s="107">
        <v>772</v>
      </c>
      <c r="N1944" s="107">
        <v>22</v>
      </c>
      <c r="O1944" s="107">
        <v>766</v>
      </c>
      <c r="P1944" s="107">
        <v>9</v>
      </c>
      <c r="Q1944" s="109">
        <f t="shared" si="183"/>
        <v>0.39011703511053764</v>
      </c>
      <c r="R1944" s="109">
        <f t="shared" si="184"/>
        <v>22.659736077121607</v>
      </c>
      <c r="S1944" s="147">
        <f t="shared" si="181"/>
        <v>0.39011703511053764</v>
      </c>
      <c r="T1944" s="107">
        <f t="shared" si="185"/>
        <v>766</v>
      </c>
      <c r="U1944" s="107">
        <f t="shared" si="186"/>
        <v>9</v>
      </c>
    </row>
    <row r="1945" spans="1:21" s="110" customFormat="1">
      <c r="A1945" s="115" t="s">
        <v>5081</v>
      </c>
      <c r="B1945" s="107">
        <v>72</v>
      </c>
      <c r="C1945" s="107">
        <v>93</v>
      </c>
      <c r="D1945" s="108">
        <f t="shared" si="182"/>
        <v>0.77419354838709675</v>
      </c>
      <c r="E1945" s="117">
        <v>6.3399999999999998E-2</v>
      </c>
      <c r="F1945" s="117">
        <v>2.8E-3</v>
      </c>
      <c r="G1945" s="117">
        <v>1.0946</v>
      </c>
      <c r="H1945" s="117">
        <v>4.5400000000000003E-2</v>
      </c>
      <c r="I1945" s="117">
        <v>0.12690000000000001</v>
      </c>
      <c r="J1945" s="117">
        <v>1.8E-3</v>
      </c>
      <c r="K1945" s="107">
        <v>720</v>
      </c>
      <c r="L1945" s="107">
        <v>88</v>
      </c>
      <c r="M1945" s="107">
        <v>751</v>
      </c>
      <c r="N1945" s="107">
        <v>22</v>
      </c>
      <c r="O1945" s="107">
        <v>770</v>
      </c>
      <c r="P1945" s="107">
        <v>11</v>
      </c>
      <c r="Q1945" s="109">
        <f t="shared" si="183"/>
        <v>-6.944444444444442</v>
      </c>
      <c r="R1945" s="109">
        <f t="shared" si="184"/>
        <v>26.319940972402144</v>
      </c>
      <c r="S1945" s="147">
        <f t="shared" si="181"/>
        <v>-6.944444444444442</v>
      </c>
      <c r="T1945" s="107">
        <f t="shared" si="185"/>
        <v>770</v>
      </c>
      <c r="U1945" s="107">
        <f t="shared" si="186"/>
        <v>11</v>
      </c>
    </row>
    <row r="1946" spans="1:21" s="110" customFormat="1">
      <c r="A1946" s="115" t="s">
        <v>5082</v>
      </c>
      <c r="B1946" s="107">
        <v>83</v>
      </c>
      <c r="C1946" s="107">
        <v>105</v>
      </c>
      <c r="D1946" s="108">
        <f t="shared" si="182"/>
        <v>0.79047619047619044</v>
      </c>
      <c r="E1946" s="117">
        <v>6.4199999999999993E-2</v>
      </c>
      <c r="F1946" s="117">
        <v>3.3E-3</v>
      </c>
      <c r="G1946" s="117">
        <v>1.1087</v>
      </c>
      <c r="H1946" s="117">
        <v>5.2999999999999999E-2</v>
      </c>
      <c r="I1946" s="117">
        <v>0.12529999999999999</v>
      </c>
      <c r="J1946" s="117">
        <v>1.8E-3</v>
      </c>
      <c r="K1946" s="107">
        <v>750</v>
      </c>
      <c r="L1946" s="107">
        <v>109</v>
      </c>
      <c r="M1946" s="107">
        <v>758</v>
      </c>
      <c r="N1946" s="107">
        <v>26</v>
      </c>
      <c r="O1946" s="107">
        <v>761</v>
      </c>
      <c r="P1946" s="107">
        <v>10</v>
      </c>
      <c r="Q1946" s="109">
        <f t="shared" si="183"/>
        <v>-1.4666666666666606</v>
      </c>
      <c r="R1946" s="109">
        <f t="shared" si="184"/>
        <v>29.613288390714143</v>
      </c>
      <c r="S1946" s="147">
        <f t="shared" si="181"/>
        <v>-1.4666666666666606</v>
      </c>
      <c r="T1946" s="107">
        <f t="shared" si="185"/>
        <v>761</v>
      </c>
      <c r="U1946" s="107">
        <f t="shared" si="186"/>
        <v>10</v>
      </c>
    </row>
    <row r="1947" spans="1:21" s="110" customFormat="1">
      <c r="A1947" s="115" t="s">
        <v>5083</v>
      </c>
      <c r="B1947" s="107">
        <v>125</v>
      </c>
      <c r="C1947" s="107">
        <v>102</v>
      </c>
      <c r="D1947" s="108">
        <f t="shared" si="182"/>
        <v>1.2254901960784315</v>
      </c>
      <c r="E1947" s="117">
        <v>6.5000000000000002E-2</v>
      </c>
      <c r="F1947" s="117">
        <v>3.2000000000000002E-3</v>
      </c>
      <c r="G1947" s="117">
        <v>1.1076999999999999</v>
      </c>
      <c r="H1947" s="117">
        <v>5.0799999999999998E-2</v>
      </c>
      <c r="I1947" s="117">
        <v>0.1255</v>
      </c>
      <c r="J1947" s="117">
        <v>2E-3</v>
      </c>
      <c r="K1947" s="107">
        <v>774</v>
      </c>
      <c r="L1947" s="107">
        <v>106</v>
      </c>
      <c r="M1947" s="107">
        <v>757</v>
      </c>
      <c r="N1947" s="107">
        <v>24</v>
      </c>
      <c r="O1947" s="107">
        <v>762</v>
      </c>
      <c r="P1947" s="107">
        <v>12</v>
      </c>
      <c r="Q1947" s="109">
        <f t="shared" si="183"/>
        <v>1.5503875968992276</v>
      </c>
      <c r="R1947" s="109">
        <f t="shared" si="184"/>
        <v>27.143221039778354</v>
      </c>
      <c r="S1947" s="147">
        <f t="shared" si="181"/>
        <v>1.5503875968992276</v>
      </c>
      <c r="T1947" s="107">
        <f t="shared" si="185"/>
        <v>762</v>
      </c>
      <c r="U1947" s="107">
        <f t="shared" si="186"/>
        <v>12</v>
      </c>
    </row>
    <row r="1948" spans="1:21" s="110" customFormat="1">
      <c r="A1948" s="115" t="s">
        <v>5084</v>
      </c>
      <c r="B1948" s="107">
        <v>84</v>
      </c>
      <c r="C1948" s="107">
        <v>102</v>
      </c>
      <c r="D1948" s="108">
        <f t="shared" si="182"/>
        <v>0.82352941176470584</v>
      </c>
      <c r="E1948" s="117">
        <v>6.4600000000000005E-2</v>
      </c>
      <c r="F1948" s="117">
        <v>2.8999999999999998E-3</v>
      </c>
      <c r="G1948" s="117">
        <v>1.1023000000000001</v>
      </c>
      <c r="H1948" s="117">
        <v>4.9599999999999998E-2</v>
      </c>
      <c r="I1948" s="117">
        <v>0.1237</v>
      </c>
      <c r="J1948" s="117">
        <v>1.6999999999999999E-3</v>
      </c>
      <c r="K1948" s="107">
        <v>761</v>
      </c>
      <c r="L1948" s="107">
        <v>96</v>
      </c>
      <c r="M1948" s="107">
        <v>754</v>
      </c>
      <c r="N1948" s="107">
        <v>24</v>
      </c>
      <c r="O1948" s="107">
        <v>752</v>
      </c>
      <c r="P1948" s="107">
        <v>10</v>
      </c>
      <c r="Q1948" s="109">
        <f t="shared" si="183"/>
        <v>1.1826544021025009</v>
      </c>
      <c r="R1948" s="109">
        <f t="shared" si="184"/>
        <v>25.069714159314643</v>
      </c>
      <c r="S1948" s="147">
        <f t="shared" si="181"/>
        <v>1.1826544021025009</v>
      </c>
      <c r="T1948" s="107">
        <f t="shared" si="185"/>
        <v>752</v>
      </c>
      <c r="U1948" s="107">
        <f t="shared" si="186"/>
        <v>10</v>
      </c>
    </row>
    <row r="1949" spans="1:21" s="110" customFormat="1">
      <c r="A1949" s="115" t="s">
        <v>5085</v>
      </c>
      <c r="B1949" s="107">
        <v>52</v>
      </c>
      <c r="C1949" s="107">
        <v>80</v>
      </c>
      <c r="D1949" s="108">
        <f t="shared" si="182"/>
        <v>0.65</v>
      </c>
      <c r="E1949" s="117">
        <v>6.3700000000000007E-2</v>
      </c>
      <c r="F1949" s="117">
        <v>3.7000000000000002E-3</v>
      </c>
      <c r="G1949" s="117">
        <v>1.0876999999999999</v>
      </c>
      <c r="H1949" s="117">
        <v>5.9700000000000003E-2</v>
      </c>
      <c r="I1949" s="117">
        <v>0.125</v>
      </c>
      <c r="J1949" s="117">
        <v>2E-3</v>
      </c>
      <c r="K1949" s="107">
        <v>731</v>
      </c>
      <c r="L1949" s="107">
        <v>119</v>
      </c>
      <c r="M1949" s="107">
        <v>747</v>
      </c>
      <c r="N1949" s="107">
        <v>29</v>
      </c>
      <c r="O1949" s="107">
        <v>759</v>
      </c>
      <c r="P1949" s="107">
        <v>12</v>
      </c>
      <c r="Q1949" s="109">
        <f t="shared" si="183"/>
        <v>-3.8303693570451491</v>
      </c>
      <c r="R1949" s="109">
        <f t="shared" si="184"/>
        <v>33.964293706021905</v>
      </c>
      <c r="S1949" s="147">
        <f t="shared" si="181"/>
        <v>-3.8303693570451491</v>
      </c>
      <c r="T1949" s="107">
        <f t="shared" si="185"/>
        <v>759</v>
      </c>
      <c r="U1949" s="107">
        <f t="shared" si="186"/>
        <v>12</v>
      </c>
    </row>
    <row r="1950" spans="1:21" s="110" customFormat="1">
      <c r="A1950" s="115" t="s">
        <v>5086</v>
      </c>
      <c r="B1950" s="107">
        <v>41</v>
      </c>
      <c r="C1950" s="107">
        <v>52</v>
      </c>
      <c r="D1950" s="108">
        <f t="shared" si="182"/>
        <v>0.78846153846153844</v>
      </c>
      <c r="E1950" s="117">
        <v>6.7599999999999993E-2</v>
      </c>
      <c r="F1950" s="117">
        <v>4.4999999999999997E-3</v>
      </c>
      <c r="G1950" s="117">
        <v>1.0945</v>
      </c>
      <c r="H1950" s="117">
        <v>6.9000000000000006E-2</v>
      </c>
      <c r="I1950" s="117">
        <v>0.1181</v>
      </c>
      <c r="J1950" s="117">
        <v>2.0999999999999999E-3</v>
      </c>
      <c r="K1950" s="107">
        <v>857</v>
      </c>
      <c r="L1950" s="107">
        <v>133</v>
      </c>
      <c r="M1950" s="107">
        <v>751</v>
      </c>
      <c r="N1950" s="107">
        <v>33</v>
      </c>
      <c r="O1950" s="107">
        <v>719</v>
      </c>
      <c r="P1950" s="107">
        <v>12</v>
      </c>
      <c r="Q1950" s="109">
        <f t="shared" si="183"/>
        <v>16.102683780630102</v>
      </c>
      <c r="R1950" s="109">
        <f t="shared" si="184"/>
        <v>26.190626067978883</v>
      </c>
      <c r="S1950" s="147">
        <f t="shared" si="181"/>
        <v>16.102683780630102</v>
      </c>
      <c r="T1950" s="107">
        <f t="shared" si="185"/>
        <v>719</v>
      </c>
      <c r="U1950" s="107">
        <f t="shared" si="186"/>
        <v>12</v>
      </c>
    </row>
    <row r="1951" spans="1:21" s="110" customFormat="1">
      <c r="A1951" s="115" t="s">
        <v>5087</v>
      </c>
      <c r="B1951" s="107">
        <v>46</v>
      </c>
      <c r="C1951" s="107">
        <v>58</v>
      </c>
      <c r="D1951" s="108">
        <f t="shared" si="182"/>
        <v>0.7931034482758621</v>
      </c>
      <c r="E1951" s="117">
        <v>6.5500000000000003E-2</v>
      </c>
      <c r="F1951" s="117">
        <v>3.7000000000000002E-3</v>
      </c>
      <c r="G1951" s="117">
        <v>1.1463000000000001</v>
      </c>
      <c r="H1951" s="117">
        <v>6.8199999999999997E-2</v>
      </c>
      <c r="I1951" s="117">
        <v>0.12520000000000001</v>
      </c>
      <c r="J1951" s="117">
        <v>2.3E-3</v>
      </c>
      <c r="K1951" s="107">
        <v>791</v>
      </c>
      <c r="L1951" s="107">
        <v>120</v>
      </c>
      <c r="M1951" s="107">
        <v>775</v>
      </c>
      <c r="N1951" s="107">
        <v>32</v>
      </c>
      <c r="O1951" s="107">
        <v>761</v>
      </c>
      <c r="P1951" s="107">
        <v>13</v>
      </c>
      <c r="Q1951" s="109">
        <f t="shared" si="183"/>
        <v>3.7926675094816731</v>
      </c>
      <c r="R1951" s="109">
        <f t="shared" si="184"/>
        <v>29.375074495782933</v>
      </c>
      <c r="S1951" s="147">
        <f t="shared" si="181"/>
        <v>3.7926675094816731</v>
      </c>
      <c r="T1951" s="107">
        <f t="shared" si="185"/>
        <v>761</v>
      </c>
      <c r="U1951" s="107">
        <f t="shared" si="186"/>
        <v>13</v>
      </c>
    </row>
    <row r="1952" spans="1:21" s="110" customFormat="1">
      <c r="A1952" s="115" t="s">
        <v>814</v>
      </c>
      <c r="B1952" s="107">
        <v>68</v>
      </c>
      <c r="C1952" s="107">
        <v>82</v>
      </c>
      <c r="D1952" s="108">
        <f t="shared" si="182"/>
        <v>0.82926829268292679</v>
      </c>
      <c r="E1952" s="117">
        <v>6.9900000000000004E-2</v>
      </c>
      <c r="F1952" s="117">
        <v>3.3999999999999998E-3</v>
      </c>
      <c r="G1952" s="117">
        <v>1.1579999999999999</v>
      </c>
      <c r="H1952" s="117">
        <v>5.5599999999999997E-2</v>
      </c>
      <c r="I1952" s="117">
        <v>0.12</v>
      </c>
      <c r="J1952" s="117">
        <v>2.0999999999999999E-3</v>
      </c>
      <c r="K1952" s="107">
        <v>924</v>
      </c>
      <c r="L1952" s="107">
        <v>94</v>
      </c>
      <c r="M1952" s="107">
        <v>781</v>
      </c>
      <c r="N1952" s="107">
        <v>26</v>
      </c>
      <c r="O1952" s="107">
        <v>730</v>
      </c>
      <c r="P1952" s="107">
        <v>12</v>
      </c>
      <c r="Q1952" s="109">
        <f t="shared" si="183"/>
        <v>20.995670995671002</v>
      </c>
      <c r="R1952" s="109">
        <f t="shared" si="184"/>
        <v>16.282973019188642</v>
      </c>
      <c r="S1952" s="147">
        <f t="shared" si="181"/>
        <v>20.995670995671002</v>
      </c>
      <c r="T1952" s="107">
        <f t="shared" si="185"/>
        <v>730</v>
      </c>
      <c r="U1952" s="107">
        <f t="shared" si="186"/>
        <v>12</v>
      </c>
    </row>
    <row r="1953" spans="1:21" s="110" customFormat="1">
      <c r="A1953" s="115" t="s">
        <v>859</v>
      </c>
      <c r="B1953" s="107">
        <v>33</v>
      </c>
      <c r="C1953" s="107">
        <v>48</v>
      </c>
      <c r="D1953" s="108">
        <f t="shared" si="182"/>
        <v>0.6875</v>
      </c>
      <c r="E1953" s="117">
        <v>6.7599999999999993E-2</v>
      </c>
      <c r="F1953" s="117">
        <v>4.1999999999999997E-3</v>
      </c>
      <c r="G1953" s="117">
        <v>1.0987</v>
      </c>
      <c r="H1953" s="117">
        <v>6.4100000000000004E-2</v>
      </c>
      <c r="I1953" s="117">
        <v>0.1193</v>
      </c>
      <c r="J1953" s="117">
        <v>2.5000000000000001E-3</v>
      </c>
      <c r="K1953" s="107">
        <v>857</v>
      </c>
      <c r="L1953" s="107">
        <v>132</v>
      </c>
      <c r="M1953" s="107">
        <v>753</v>
      </c>
      <c r="N1953" s="107">
        <v>31</v>
      </c>
      <c r="O1953" s="107">
        <v>726</v>
      </c>
      <c r="P1953" s="107">
        <v>14</v>
      </c>
      <c r="Q1953" s="109">
        <f t="shared" si="183"/>
        <v>15.285880980163357</v>
      </c>
      <c r="R1953" s="109">
        <f t="shared" si="184"/>
        <v>26.300027385696538</v>
      </c>
      <c r="S1953" s="147">
        <f t="shared" si="181"/>
        <v>15.285880980163357</v>
      </c>
      <c r="T1953" s="107">
        <f t="shared" si="185"/>
        <v>726</v>
      </c>
      <c r="U1953" s="107">
        <f t="shared" si="186"/>
        <v>14</v>
      </c>
    </row>
    <row r="1954" spans="1:21" s="110" customFormat="1">
      <c r="A1954" s="115" t="s">
        <v>877</v>
      </c>
      <c r="B1954" s="107">
        <v>69</v>
      </c>
      <c r="C1954" s="107">
        <v>59</v>
      </c>
      <c r="D1954" s="108">
        <f t="shared" si="182"/>
        <v>1.1694915254237288</v>
      </c>
      <c r="E1954" s="117">
        <v>7.2700000000000001E-2</v>
      </c>
      <c r="F1954" s="117">
        <v>4.7000000000000002E-3</v>
      </c>
      <c r="G1954" s="117">
        <v>1.1934</v>
      </c>
      <c r="H1954" s="117">
        <v>7.1599999999999997E-2</v>
      </c>
      <c r="I1954" s="117">
        <v>0.11899999999999999</v>
      </c>
      <c r="J1954" s="117">
        <v>2.2000000000000001E-3</v>
      </c>
      <c r="K1954" s="107">
        <v>1006</v>
      </c>
      <c r="L1954" s="107">
        <v>131</v>
      </c>
      <c r="M1954" s="107">
        <v>798</v>
      </c>
      <c r="N1954" s="107">
        <v>33</v>
      </c>
      <c r="O1954" s="107">
        <v>725</v>
      </c>
      <c r="P1954" s="107">
        <v>13</v>
      </c>
      <c r="Q1954" s="109">
        <f t="shared" si="183"/>
        <v>27.932405566600394</v>
      </c>
      <c r="R1954" s="109">
        <f t="shared" si="184"/>
        <v>18.946201144376452</v>
      </c>
      <c r="S1954" s="147">
        <f t="shared" si="181"/>
        <v>27.932405566600394</v>
      </c>
      <c r="T1954" s="107">
        <f t="shared" si="185"/>
        <v>725</v>
      </c>
      <c r="U1954" s="107">
        <f t="shared" si="186"/>
        <v>13</v>
      </c>
    </row>
    <row r="1955" spans="1:21" s="110" customFormat="1">
      <c r="A1955" s="115" t="s">
        <v>808</v>
      </c>
      <c r="B1955" s="107">
        <v>50</v>
      </c>
      <c r="C1955" s="107">
        <v>65</v>
      </c>
      <c r="D1955" s="108">
        <f t="shared" si="182"/>
        <v>0.76923076923076927</v>
      </c>
      <c r="E1955" s="117">
        <v>7.3099999999999998E-2</v>
      </c>
      <c r="F1955" s="117">
        <v>4.1000000000000003E-3</v>
      </c>
      <c r="G1955" s="117">
        <v>1.2271000000000001</v>
      </c>
      <c r="H1955" s="117">
        <v>6.6799999999999998E-2</v>
      </c>
      <c r="I1955" s="117">
        <v>0.1212</v>
      </c>
      <c r="J1955" s="117">
        <v>2.2000000000000001E-3</v>
      </c>
      <c r="K1955" s="107">
        <v>1017</v>
      </c>
      <c r="L1955" s="107">
        <v>113</v>
      </c>
      <c r="M1955" s="107">
        <v>813</v>
      </c>
      <c r="N1955" s="107">
        <v>30</v>
      </c>
      <c r="O1955" s="107">
        <v>737</v>
      </c>
      <c r="P1955" s="107">
        <v>12</v>
      </c>
      <c r="Q1955" s="109">
        <f t="shared" si="183"/>
        <v>27.531956735496554</v>
      </c>
      <c r="R1955" s="109">
        <f t="shared" si="184"/>
        <v>16.275999776982498</v>
      </c>
      <c r="S1955" s="147" t="str">
        <f t="shared" si="181"/>
        <v>X</v>
      </c>
      <c r="T1955" s="107">
        <f t="shared" si="185"/>
        <v>737</v>
      </c>
      <c r="U1955" s="107">
        <f t="shared" si="186"/>
        <v>12</v>
      </c>
    </row>
    <row r="1956" spans="1:21" s="110" customFormat="1">
      <c r="A1956" s="115" t="s">
        <v>883</v>
      </c>
      <c r="B1956" s="107">
        <v>47</v>
      </c>
      <c r="C1956" s="107">
        <v>53</v>
      </c>
      <c r="D1956" s="108">
        <f t="shared" si="182"/>
        <v>0.8867924528301887</v>
      </c>
      <c r="E1956" s="117">
        <v>6.6699999999999995E-2</v>
      </c>
      <c r="F1956" s="117">
        <v>4.4000000000000003E-3</v>
      </c>
      <c r="G1956" s="117">
        <v>1.1438999999999999</v>
      </c>
      <c r="H1956" s="117">
        <v>7.3800000000000004E-2</v>
      </c>
      <c r="I1956" s="117">
        <v>0.12540000000000001</v>
      </c>
      <c r="J1956" s="117">
        <v>2.3999999999999998E-3</v>
      </c>
      <c r="K1956" s="107">
        <v>831</v>
      </c>
      <c r="L1956" s="107">
        <v>137</v>
      </c>
      <c r="M1956" s="107">
        <v>774</v>
      </c>
      <c r="N1956" s="107">
        <v>35</v>
      </c>
      <c r="O1956" s="107">
        <v>761</v>
      </c>
      <c r="P1956" s="107">
        <v>14</v>
      </c>
      <c r="Q1956" s="109">
        <f t="shared" si="183"/>
        <v>8.4235860409145662</v>
      </c>
      <c r="R1956" s="109">
        <f t="shared" si="184"/>
        <v>30.382285885910033</v>
      </c>
      <c r="S1956" s="147">
        <f t="shared" si="181"/>
        <v>8.4235860409145662</v>
      </c>
      <c r="T1956" s="107">
        <f t="shared" si="185"/>
        <v>761</v>
      </c>
      <c r="U1956" s="107">
        <f t="shared" si="186"/>
        <v>14</v>
      </c>
    </row>
    <row r="1957" spans="1:21" s="110" customFormat="1">
      <c r="A1957" s="115" t="s">
        <v>872</v>
      </c>
      <c r="B1957" s="107">
        <v>102</v>
      </c>
      <c r="C1957" s="107">
        <v>119</v>
      </c>
      <c r="D1957" s="108">
        <f t="shared" si="182"/>
        <v>0.8571428571428571</v>
      </c>
      <c r="E1957" s="117">
        <v>6.4299999999999996E-2</v>
      </c>
      <c r="F1957" s="117">
        <v>2.8E-3</v>
      </c>
      <c r="G1957" s="117">
        <v>1.0960000000000001</v>
      </c>
      <c r="H1957" s="117">
        <v>4.4600000000000001E-2</v>
      </c>
      <c r="I1957" s="117">
        <v>0.12429999999999999</v>
      </c>
      <c r="J1957" s="117">
        <v>1.6999999999999999E-3</v>
      </c>
      <c r="K1957" s="107">
        <v>754</v>
      </c>
      <c r="L1957" s="107">
        <v>93</v>
      </c>
      <c r="M1957" s="107">
        <v>751</v>
      </c>
      <c r="N1957" s="107">
        <v>22</v>
      </c>
      <c r="O1957" s="107">
        <v>755</v>
      </c>
      <c r="P1957" s="107">
        <v>10</v>
      </c>
      <c r="Q1957" s="109">
        <f t="shared" si="183"/>
        <v>-0.13262599469496816</v>
      </c>
      <c r="R1957" s="109">
        <f t="shared" si="184"/>
        <v>24.843163256326527</v>
      </c>
      <c r="S1957" s="147">
        <f t="shared" si="181"/>
        <v>-0.13262599469496816</v>
      </c>
      <c r="T1957" s="107">
        <f t="shared" si="185"/>
        <v>755</v>
      </c>
      <c r="U1957" s="107">
        <f t="shared" si="186"/>
        <v>10</v>
      </c>
    </row>
    <row r="1958" spans="1:21" s="110" customFormat="1">
      <c r="A1958" s="115" t="s">
        <v>804</v>
      </c>
      <c r="B1958" s="107">
        <v>68</v>
      </c>
      <c r="C1958" s="107">
        <v>92</v>
      </c>
      <c r="D1958" s="108">
        <f t="shared" si="182"/>
        <v>0.73913043478260865</v>
      </c>
      <c r="E1958" s="117">
        <v>6.4699999999999994E-2</v>
      </c>
      <c r="F1958" s="117">
        <v>3.3E-3</v>
      </c>
      <c r="G1958" s="117">
        <v>1.1203000000000001</v>
      </c>
      <c r="H1958" s="117">
        <v>5.8900000000000001E-2</v>
      </c>
      <c r="I1958" s="117">
        <v>0.1249</v>
      </c>
      <c r="J1958" s="117">
        <v>2E-3</v>
      </c>
      <c r="K1958" s="107">
        <v>765</v>
      </c>
      <c r="L1958" s="107">
        <v>114</v>
      </c>
      <c r="M1958" s="107">
        <v>763</v>
      </c>
      <c r="N1958" s="107">
        <v>28</v>
      </c>
      <c r="O1958" s="107">
        <v>758</v>
      </c>
      <c r="P1958" s="107">
        <v>12</v>
      </c>
      <c r="Q1958" s="109">
        <f t="shared" si="183"/>
        <v>0.91503267973855884</v>
      </c>
      <c r="R1958" s="109">
        <f t="shared" si="184"/>
        <v>29.697381921145684</v>
      </c>
      <c r="S1958" s="147">
        <f t="shared" si="181"/>
        <v>0.91503267973855884</v>
      </c>
      <c r="T1958" s="107">
        <f t="shared" si="185"/>
        <v>758</v>
      </c>
      <c r="U1958" s="107">
        <f t="shared" si="186"/>
        <v>12</v>
      </c>
    </row>
    <row r="1959" spans="1:21" s="110" customFormat="1">
      <c r="A1959" s="115" t="s">
        <v>823</v>
      </c>
      <c r="B1959" s="107">
        <v>70</v>
      </c>
      <c r="C1959" s="107">
        <v>92</v>
      </c>
      <c r="D1959" s="108">
        <f t="shared" si="182"/>
        <v>0.76086956521739135</v>
      </c>
      <c r="E1959" s="117">
        <v>6.3500000000000001E-2</v>
      </c>
      <c r="F1959" s="117">
        <v>3.0000000000000001E-3</v>
      </c>
      <c r="G1959" s="117">
        <v>1.1037999999999999</v>
      </c>
      <c r="H1959" s="117">
        <v>5.28E-2</v>
      </c>
      <c r="I1959" s="117">
        <v>0.12570000000000001</v>
      </c>
      <c r="J1959" s="117">
        <v>1.6999999999999999E-3</v>
      </c>
      <c r="K1959" s="107">
        <v>724</v>
      </c>
      <c r="L1959" s="107">
        <v>106</v>
      </c>
      <c r="M1959" s="107">
        <v>755</v>
      </c>
      <c r="N1959" s="107">
        <v>25</v>
      </c>
      <c r="O1959" s="107">
        <v>763</v>
      </c>
      <c r="P1959" s="107">
        <v>10</v>
      </c>
      <c r="Q1959" s="109">
        <f t="shared" si="183"/>
        <v>-5.3867403314917128</v>
      </c>
      <c r="R1959" s="109">
        <f t="shared" si="184"/>
        <v>30.98249706548712</v>
      </c>
      <c r="S1959" s="147">
        <f t="shared" si="181"/>
        <v>-5.3867403314917128</v>
      </c>
      <c r="T1959" s="107">
        <f t="shared" si="185"/>
        <v>763</v>
      </c>
      <c r="U1959" s="107">
        <f t="shared" si="186"/>
        <v>10</v>
      </c>
    </row>
    <row r="1960" spans="1:21" s="110" customFormat="1">
      <c r="A1960" s="115" t="s">
        <v>896</v>
      </c>
      <c r="B1960" s="107">
        <v>80</v>
      </c>
      <c r="C1960" s="107">
        <v>98</v>
      </c>
      <c r="D1960" s="108">
        <f t="shared" si="182"/>
        <v>0.81632653061224492</v>
      </c>
      <c r="E1960" s="117">
        <v>6.7400000000000002E-2</v>
      </c>
      <c r="F1960" s="117">
        <v>3.3E-3</v>
      </c>
      <c r="G1960" s="117">
        <v>1.1417999999999999</v>
      </c>
      <c r="H1960" s="117">
        <v>5.4600000000000003E-2</v>
      </c>
      <c r="I1960" s="117">
        <v>0.123</v>
      </c>
      <c r="J1960" s="117">
        <v>1.8E-3</v>
      </c>
      <c r="K1960" s="107">
        <v>850</v>
      </c>
      <c r="L1960" s="107">
        <v>102</v>
      </c>
      <c r="M1960" s="107">
        <v>773</v>
      </c>
      <c r="N1960" s="107">
        <v>26</v>
      </c>
      <c r="O1960" s="107">
        <v>748</v>
      </c>
      <c r="P1960" s="107">
        <v>10</v>
      </c>
      <c r="Q1960" s="109">
        <f t="shared" si="183"/>
        <v>12</v>
      </c>
      <c r="R1960" s="109">
        <f t="shared" si="184"/>
        <v>21.250664276203953</v>
      </c>
      <c r="S1960" s="147">
        <f t="shared" si="181"/>
        <v>12</v>
      </c>
      <c r="T1960" s="107">
        <f t="shared" si="185"/>
        <v>748</v>
      </c>
      <c r="U1960" s="107">
        <f t="shared" si="186"/>
        <v>10</v>
      </c>
    </row>
    <row r="1961" spans="1:21" s="110" customFormat="1">
      <c r="A1961" s="115" t="s">
        <v>882</v>
      </c>
      <c r="B1961" s="107">
        <v>36</v>
      </c>
      <c r="C1961" s="107">
        <v>46</v>
      </c>
      <c r="D1961" s="108">
        <f t="shared" si="182"/>
        <v>0.78260869565217395</v>
      </c>
      <c r="E1961" s="117">
        <v>6.4699999999999994E-2</v>
      </c>
      <c r="F1961" s="117">
        <v>4.1999999999999997E-3</v>
      </c>
      <c r="G1961" s="117">
        <v>1.0992999999999999</v>
      </c>
      <c r="H1961" s="117">
        <v>7.3800000000000004E-2</v>
      </c>
      <c r="I1961" s="117">
        <v>0.1244</v>
      </c>
      <c r="J1961" s="117">
        <v>2.7000000000000001E-3</v>
      </c>
      <c r="K1961" s="107">
        <v>765</v>
      </c>
      <c r="L1961" s="107">
        <v>138</v>
      </c>
      <c r="M1961" s="107">
        <v>753</v>
      </c>
      <c r="N1961" s="107">
        <v>36</v>
      </c>
      <c r="O1961" s="107">
        <v>756</v>
      </c>
      <c r="P1961" s="107">
        <v>15</v>
      </c>
      <c r="Q1961" s="109">
        <f t="shared" si="183"/>
        <v>1.1764705882352899</v>
      </c>
      <c r="R1961" s="109">
        <f t="shared" si="184"/>
        <v>35.868996864385991</v>
      </c>
      <c r="S1961" s="147">
        <f t="shared" si="181"/>
        <v>1.1764705882352899</v>
      </c>
      <c r="T1961" s="107">
        <f t="shared" si="185"/>
        <v>756</v>
      </c>
      <c r="U1961" s="107">
        <f t="shared" si="186"/>
        <v>15</v>
      </c>
    </row>
    <row r="1962" spans="1:21" s="110" customFormat="1">
      <c r="A1962" s="115" t="s">
        <v>879</v>
      </c>
      <c r="B1962" s="107">
        <v>40</v>
      </c>
      <c r="C1962" s="107">
        <v>47</v>
      </c>
      <c r="D1962" s="108">
        <f t="shared" si="182"/>
        <v>0.85106382978723405</v>
      </c>
      <c r="E1962" s="117">
        <v>6.4500000000000002E-2</v>
      </c>
      <c r="F1962" s="117">
        <v>3.5999999999999999E-3</v>
      </c>
      <c r="G1962" s="117">
        <v>1.0949</v>
      </c>
      <c r="H1962" s="117">
        <v>6.5000000000000002E-2</v>
      </c>
      <c r="I1962" s="117">
        <v>0.126</v>
      </c>
      <c r="J1962" s="117">
        <v>2.0999999999999999E-3</v>
      </c>
      <c r="K1962" s="107">
        <v>767</v>
      </c>
      <c r="L1962" s="107">
        <v>121</v>
      </c>
      <c r="M1962" s="107">
        <v>751</v>
      </c>
      <c r="N1962" s="107">
        <v>32</v>
      </c>
      <c r="O1962" s="107">
        <v>765</v>
      </c>
      <c r="P1962" s="107">
        <v>12</v>
      </c>
      <c r="Q1962" s="109">
        <f t="shared" si="183"/>
        <v>0.26075619295958807</v>
      </c>
      <c r="R1962" s="109">
        <f t="shared" si="184"/>
        <v>31.624410590747974</v>
      </c>
      <c r="S1962" s="147">
        <f t="shared" si="181"/>
        <v>0.26075619295958807</v>
      </c>
      <c r="T1962" s="107">
        <f t="shared" si="185"/>
        <v>765</v>
      </c>
      <c r="U1962" s="107">
        <f t="shared" si="186"/>
        <v>12</v>
      </c>
    </row>
    <row r="1963" spans="1:21" s="110" customFormat="1">
      <c r="A1963" s="115" t="s">
        <v>836</v>
      </c>
      <c r="B1963" s="107">
        <v>90</v>
      </c>
      <c r="C1963" s="107">
        <v>114</v>
      </c>
      <c r="D1963" s="108">
        <f t="shared" si="182"/>
        <v>0.78947368421052633</v>
      </c>
      <c r="E1963" s="117">
        <v>6.4799999999999996E-2</v>
      </c>
      <c r="F1963" s="117">
        <v>3.0000000000000001E-3</v>
      </c>
      <c r="G1963" s="117">
        <v>1.1056999999999999</v>
      </c>
      <c r="H1963" s="117">
        <v>5.0999999999999997E-2</v>
      </c>
      <c r="I1963" s="117">
        <v>0.12429999999999999</v>
      </c>
      <c r="J1963" s="117">
        <v>2E-3</v>
      </c>
      <c r="K1963" s="107">
        <v>769</v>
      </c>
      <c r="L1963" s="107">
        <v>64</v>
      </c>
      <c r="M1963" s="107">
        <v>756</v>
      </c>
      <c r="N1963" s="107">
        <v>25</v>
      </c>
      <c r="O1963" s="107">
        <v>755</v>
      </c>
      <c r="P1963" s="107">
        <v>11</v>
      </c>
      <c r="Q1963" s="109">
        <f t="shared" si="183"/>
        <v>1.8205461638491571</v>
      </c>
      <c r="R1963" s="109">
        <f t="shared" si="184"/>
        <v>16.590487870611721</v>
      </c>
      <c r="S1963" s="147">
        <f t="shared" si="181"/>
        <v>1.8205461638491571</v>
      </c>
      <c r="T1963" s="107">
        <f t="shared" si="185"/>
        <v>755</v>
      </c>
      <c r="U1963" s="107">
        <f t="shared" si="186"/>
        <v>11</v>
      </c>
    </row>
    <row r="1964" spans="1:21" s="110" customFormat="1">
      <c r="A1964" s="115" t="s">
        <v>857</v>
      </c>
      <c r="B1964" s="107">
        <v>32</v>
      </c>
      <c r="C1964" s="107">
        <v>47</v>
      </c>
      <c r="D1964" s="108">
        <f t="shared" si="182"/>
        <v>0.68085106382978722</v>
      </c>
      <c r="E1964" s="117">
        <v>6.7599999999999993E-2</v>
      </c>
      <c r="F1964" s="117">
        <v>5.1000000000000004E-3</v>
      </c>
      <c r="G1964" s="117">
        <v>1.1173</v>
      </c>
      <c r="H1964" s="117">
        <v>7.8100000000000003E-2</v>
      </c>
      <c r="I1964" s="117">
        <v>0.12509999999999999</v>
      </c>
      <c r="J1964" s="117">
        <v>2.7000000000000001E-3</v>
      </c>
      <c r="K1964" s="107">
        <v>855</v>
      </c>
      <c r="L1964" s="107">
        <v>153</v>
      </c>
      <c r="M1964" s="107">
        <v>762</v>
      </c>
      <c r="N1964" s="107">
        <v>37</v>
      </c>
      <c r="O1964" s="107">
        <v>760</v>
      </c>
      <c r="P1964" s="107">
        <v>16</v>
      </c>
      <c r="Q1964" s="109">
        <f t="shared" si="183"/>
        <v>11.111111111111116</v>
      </c>
      <c r="R1964" s="109">
        <f t="shared" si="184"/>
        <v>32.03226716935427</v>
      </c>
      <c r="S1964" s="147">
        <f t="shared" si="181"/>
        <v>11.111111111111116</v>
      </c>
      <c r="T1964" s="107">
        <f t="shared" si="185"/>
        <v>760</v>
      </c>
      <c r="U1964" s="107">
        <f t="shared" si="186"/>
        <v>16</v>
      </c>
    </row>
    <row r="1965" spans="1:21" s="110" customFormat="1">
      <c r="A1965" s="115" t="s">
        <v>848</v>
      </c>
      <c r="B1965" s="107">
        <v>82</v>
      </c>
      <c r="C1965" s="107">
        <v>95</v>
      </c>
      <c r="D1965" s="108">
        <f t="shared" si="182"/>
        <v>0.86315789473684212</v>
      </c>
      <c r="E1965" s="117">
        <v>6.5500000000000003E-2</v>
      </c>
      <c r="F1965" s="117">
        <v>2.8999999999999998E-3</v>
      </c>
      <c r="G1965" s="117">
        <v>1.1353</v>
      </c>
      <c r="H1965" s="117">
        <v>4.9500000000000002E-2</v>
      </c>
      <c r="I1965" s="117">
        <v>0.12620000000000001</v>
      </c>
      <c r="J1965" s="117">
        <v>2E-3</v>
      </c>
      <c r="K1965" s="107">
        <v>791</v>
      </c>
      <c r="L1965" s="107">
        <v>93</v>
      </c>
      <c r="M1965" s="107">
        <v>770</v>
      </c>
      <c r="N1965" s="107">
        <v>24</v>
      </c>
      <c r="O1965" s="107">
        <v>766</v>
      </c>
      <c r="P1965" s="107">
        <v>11</v>
      </c>
      <c r="Q1965" s="109">
        <f t="shared" si="183"/>
        <v>3.1605562579013924</v>
      </c>
      <c r="R1965" s="109">
        <f t="shared" si="184"/>
        <v>22.940572714967999</v>
      </c>
      <c r="S1965" s="147">
        <f t="shared" si="181"/>
        <v>3.1605562579013924</v>
      </c>
      <c r="T1965" s="107">
        <f t="shared" si="185"/>
        <v>766</v>
      </c>
      <c r="U1965" s="107">
        <f t="shared" si="186"/>
        <v>11</v>
      </c>
    </row>
    <row r="1966" spans="1:21" s="110" customFormat="1">
      <c r="A1966" s="115" t="s">
        <v>834</v>
      </c>
      <c r="B1966" s="107">
        <v>79</v>
      </c>
      <c r="C1966" s="107">
        <v>103</v>
      </c>
      <c r="D1966" s="108">
        <f t="shared" si="182"/>
        <v>0.76699029126213591</v>
      </c>
      <c r="E1966" s="117">
        <v>6.3399999999999998E-2</v>
      </c>
      <c r="F1966" s="117">
        <v>3.0999999999999999E-3</v>
      </c>
      <c r="G1966" s="117">
        <v>1.0770999999999999</v>
      </c>
      <c r="H1966" s="117">
        <v>5.2299999999999999E-2</v>
      </c>
      <c r="I1966" s="117">
        <v>0.1244</v>
      </c>
      <c r="J1966" s="117">
        <v>1.6999999999999999E-3</v>
      </c>
      <c r="K1966" s="107">
        <v>724</v>
      </c>
      <c r="L1966" s="107">
        <v>110</v>
      </c>
      <c r="M1966" s="107">
        <v>742</v>
      </c>
      <c r="N1966" s="107">
        <v>26</v>
      </c>
      <c r="O1966" s="107">
        <v>756</v>
      </c>
      <c r="P1966" s="107">
        <v>10</v>
      </c>
      <c r="Q1966" s="109">
        <f t="shared" si="183"/>
        <v>-4.4198895027624419</v>
      </c>
      <c r="R1966" s="109">
        <f t="shared" si="184"/>
        <v>31.849823794433181</v>
      </c>
      <c r="S1966" s="147">
        <f t="shared" si="181"/>
        <v>-4.4198895027624419</v>
      </c>
      <c r="T1966" s="107">
        <f t="shared" si="185"/>
        <v>756</v>
      </c>
      <c r="U1966" s="107">
        <f t="shared" si="186"/>
        <v>10</v>
      </c>
    </row>
    <row r="1967" spans="1:21" s="110" customFormat="1">
      <c r="A1967" s="115" t="s">
        <v>851</v>
      </c>
      <c r="B1967" s="107">
        <v>55</v>
      </c>
      <c r="C1967" s="107">
        <v>64</v>
      </c>
      <c r="D1967" s="108">
        <f t="shared" si="182"/>
        <v>0.859375</v>
      </c>
      <c r="E1967" s="117">
        <v>6.8500000000000005E-2</v>
      </c>
      <c r="F1967" s="117">
        <v>4.4999999999999997E-3</v>
      </c>
      <c r="G1967" s="117">
        <v>1.1736</v>
      </c>
      <c r="H1967" s="117">
        <v>7.3899999999999993E-2</v>
      </c>
      <c r="I1967" s="117">
        <v>0.128</v>
      </c>
      <c r="J1967" s="117">
        <v>3.0999999999999999E-3</v>
      </c>
      <c r="K1967" s="107">
        <v>883</v>
      </c>
      <c r="L1967" s="107">
        <v>135</v>
      </c>
      <c r="M1967" s="107">
        <v>788</v>
      </c>
      <c r="N1967" s="107">
        <v>35</v>
      </c>
      <c r="O1967" s="107">
        <v>776</v>
      </c>
      <c r="P1967" s="107">
        <v>17</v>
      </c>
      <c r="Q1967" s="109">
        <f t="shared" si="183"/>
        <v>12.11778029445073</v>
      </c>
      <c r="R1967" s="109">
        <f t="shared" si="184"/>
        <v>27.146719892096893</v>
      </c>
      <c r="S1967" s="147">
        <f t="shared" si="181"/>
        <v>12.11778029445073</v>
      </c>
      <c r="T1967" s="107">
        <f t="shared" si="185"/>
        <v>776</v>
      </c>
      <c r="U1967" s="107">
        <f t="shared" si="186"/>
        <v>17</v>
      </c>
    </row>
    <row r="1968" spans="1:21" s="110" customFormat="1">
      <c r="A1968" s="115" t="s">
        <v>887</v>
      </c>
      <c r="B1968" s="107">
        <v>61</v>
      </c>
      <c r="C1968" s="107">
        <v>78</v>
      </c>
      <c r="D1968" s="108">
        <f t="shared" si="182"/>
        <v>0.78205128205128205</v>
      </c>
      <c r="E1968" s="117">
        <v>6.4299999999999996E-2</v>
      </c>
      <c r="F1968" s="117">
        <v>3.3999999999999998E-3</v>
      </c>
      <c r="G1968" s="117">
        <v>1.1131</v>
      </c>
      <c r="H1968" s="117">
        <v>6.2399999999999997E-2</v>
      </c>
      <c r="I1968" s="117">
        <v>0.12520000000000001</v>
      </c>
      <c r="J1968" s="117">
        <v>1.9E-3</v>
      </c>
      <c r="K1968" s="107">
        <v>750</v>
      </c>
      <c r="L1968" s="107">
        <v>113</v>
      </c>
      <c r="M1968" s="107">
        <v>760</v>
      </c>
      <c r="N1968" s="107">
        <v>30</v>
      </c>
      <c r="O1968" s="107">
        <v>761</v>
      </c>
      <c r="P1968" s="107">
        <v>11</v>
      </c>
      <c r="Q1968" s="109">
        <f t="shared" si="183"/>
        <v>-1.4666666666666606</v>
      </c>
      <c r="R1968" s="109">
        <f t="shared" si="184"/>
        <v>30.715675722397133</v>
      </c>
      <c r="S1968" s="147">
        <f t="shared" si="181"/>
        <v>-1.4666666666666606</v>
      </c>
      <c r="T1968" s="107">
        <f t="shared" si="185"/>
        <v>761</v>
      </c>
      <c r="U1968" s="107">
        <f t="shared" si="186"/>
        <v>11</v>
      </c>
    </row>
    <row r="1969" spans="1:21" s="110" customFormat="1">
      <c r="A1969" s="115" t="s">
        <v>871</v>
      </c>
      <c r="B1969" s="107">
        <v>25</v>
      </c>
      <c r="C1969" s="107">
        <v>38</v>
      </c>
      <c r="D1969" s="108">
        <f t="shared" si="182"/>
        <v>0.65789473684210531</v>
      </c>
      <c r="E1969" s="117">
        <v>6.7699999999999996E-2</v>
      </c>
      <c r="F1969" s="117">
        <v>5.1999999999999998E-3</v>
      </c>
      <c r="G1969" s="117">
        <v>1.1299999999999999</v>
      </c>
      <c r="H1969" s="117">
        <v>8.3299999999999999E-2</v>
      </c>
      <c r="I1969" s="117">
        <v>0.12640000000000001</v>
      </c>
      <c r="J1969" s="117">
        <v>3.5999999999999999E-3</v>
      </c>
      <c r="K1969" s="107">
        <v>861</v>
      </c>
      <c r="L1969" s="107">
        <v>159</v>
      </c>
      <c r="M1969" s="107">
        <v>768</v>
      </c>
      <c r="N1969" s="107">
        <v>40</v>
      </c>
      <c r="O1969" s="107">
        <v>767</v>
      </c>
      <c r="P1969" s="107">
        <v>20</v>
      </c>
      <c r="Q1969" s="109">
        <f t="shared" si="183"/>
        <v>10.917537746806039</v>
      </c>
      <c r="R1969" s="109">
        <f t="shared" si="184"/>
        <v>33.227912999405532</v>
      </c>
      <c r="S1969" s="147">
        <f t="shared" si="181"/>
        <v>10.917537746806039</v>
      </c>
      <c r="T1969" s="107">
        <f t="shared" si="185"/>
        <v>767</v>
      </c>
      <c r="U1969" s="107">
        <f t="shared" si="186"/>
        <v>20</v>
      </c>
    </row>
    <row r="1970" spans="1:21" s="110" customFormat="1">
      <c r="A1970" s="115" t="s">
        <v>824</v>
      </c>
      <c r="B1970" s="107">
        <v>64</v>
      </c>
      <c r="C1970" s="107">
        <v>96</v>
      </c>
      <c r="D1970" s="108">
        <f t="shared" si="182"/>
        <v>0.66666666666666663</v>
      </c>
      <c r="E1970" s="117">
        <v>6.4600000000000005E-2</v>
      </c>
      <c r="F1970" s="117">
        <v>2.8E-3</v>
      </c>
      <c r="G1970" s="117">
        <v>1.1331</v>
      </c>
      <c r="H1970" s="117">
        <v>5.5100000000000003E-2</v>
      </c>
      <c r="I1970" s="117">
        <v>0.1258</v>
      </c>
      <c r="J1970" s="117">
        <v>1.6999999999999999E-3</v>
      </c>
      <c r="K1970" s="107">
        <v>761</v>
      </c>
      <c r="L1970" s="107">
        <v>58</v>
      </c>
      <c r="M1970" s="107">
        <v>769</v>
      </c>
      <c r="N1970" s="107">
        <v>26</v>
      </c>
      <c r="O1970" s="107">
        <v>764</v>
      </c>
      <c r="P1970" s="107">
        <v>10</v>
      </c>
      <c r="Q1970" s="109">
        <f t="shared" si="183"/>
        <v>-0.39421813403417438</v>
      </c>
      <c r="R1970" s="109">
        <f t="shared" si="184"/>
        <v>15.527224881601825</v>
      </c>
      <c r="S1970" s="147">
        <f t="shared" si="181"/>
        <v>-0.39421813403417438</v>
      </c>
      <c r="T1970" s="107">
        <f t="shared" si="185"/>
        <v>764</v>
      </c>
      <c r="U1970" s="107">
        <f t="shared" si="186"/>
        <v>10</v>
      </c>
    </row>
    <row r="1971" spans="1:21" s="110" customFormat="1">
      <c r="A1971" s="115" t="s">
        <v>845</v>
      </c>
      <c r="B1971" s="107">
        <v>116</v>
      </c>
      <c r="C1971" s="107">
        <v>96</v>
      </c>
      <c r="D1971" s="108">
        <f t="shared" si="182"/>
        <v>1.2083333333333333</v>
      </c>
      <c r="E1971" s="117">
        <v>6.4299999999999996E-2</v>
      </c>
      <c r="F1971" s="117">
        <v>3.0000000000000001E-3</v>
      </c>
      <c r="G1971" s="117">
        <v>1.0909</v>
      </c>
      <c r="H1971" s="117">
        <v>5.1200000000000002E-2</v>
      </c>
      <c r="I1971" s="117">
        <v>0.1235</v>
      </c>
      <c r="J1971" s="117">
        <v>1.9E-3</v>
      </c>
      <c r="K1971" s="107">
        <v>754</v>
      </c>
      <c r="L1971" s="107">
        <v>100</v>
      </c>
      <c r="M1971" s="107">
        <v>749</v>
      </c>
      <c r="N1971" s="107">
        <v>25</v>
      </c>
      <c r="O1971" s="107">
        <v>750</v>
      </c>
      <c r="P1971" s="107">
        <v>11</v>
      </c>
      <c r="Q1971" s="109">
        <f t="shared" si="183"/>
        <v>0.53050397877983935</v>
      </c>
      <c r="R1971" s="109">
        <f t="shared" si="184"/>
        <v>26.545324776909286</v>
      </c>
      <c r="S1971" s="147">
        <f t="shared" si="181"/>
        <v>0.53050397877983935</v>
      </c>
      <c r="T1971" s="107">
        <f t="shared" si="185"/>
        <v>750</v>
      </c>
      <c r="U1971" s="107">
        <f t="shared" si="186"/>
        <v>11</v>
      </c>
    </row>
    <row r="1972" spans="1:21" s="110" customFormat="1">
      <c r="A1972" s="115" t="s">
        <v>862</v>
      </c>
      <c r="B1972" s="107">
        <v>68</v>
      </c>
      <c r="C1972" s="107">
        <v>82</v>
      </c>
      <c r="D1972" s="108">
        <f t="shared" si="182"/>
        <v>0.82926829268292679</v>
      </c>
      <c r="E1972" s="117">
        <v>6.5500000000000003E-2</v>
      </c>
      <c r="F1972" s="117">
        <v>3.0999999999999999E-3</v>
      </c>
      <c r="G1972" s="117">
        <v>1.0989</v>
      </c>
      <c r="H1972" s="117">
        <v>5.0099999999999999E-2</v>
      </c>
      <c r="I1972" s="117">
        <v>0.12379999999999999</v>
      </c>
      <c r="J1972" s="117">
        <v>2E-3</v>
      </c>
      <c r="K1972" s="107">
        <v>791</v>
      </c>
      <c r="L1972" s="107">
        <v>100</v>
      </c>
      <c r="M1972" s="107">
        <v>753</v>
      </c>
      <c r="N1972" s="107">
        <v>24</v>
      </c>
      <c r="O1972" s="107">
        <v>753</v>
      </c>
      <c r="P1972" s="107">
        <v>12</v>
      </c>
      <c r="Q1972" s="109">
        <f t="shared" si="183"/>
        <v>4.8040455120101129</v>
      </c>
      <c r="R1972" s="109">
        <f t="shared" si="184"/>
        <v>24.260254926812657</v>
      </c>
      <c r="S1972" s="147">
        <f t="shared" si="181"/>
        <v>4.8040455120101129</v>
      </c>
      <c r="T1972" s="107">
        <f t="shared" si="185"/>
        <v>753</v>
      </c>
      <c r="U1972" s="107">
        <f t="shared" si="186"/>
        <v>12</v>
      </c>
    </row>
    <row r="1973" spans="1:21" s="105" customFormat="1">
      <c r="A1973" s="111" t="s">
        <v>6431</v>
      </c>
      <c r="B1973" s="112"/>
      <c r="C1973" s="112"/>
      <c r="D1973" s="103"/>
      <c r="E1973" s="123"/>
      <c r="F1973" s="123"/>
      <c r="G1973" s="123"/>
      <c r="H1973" s="123"/>
      <c r="I1973" s="123"/>
      <c r="J1973" s="123"/>
      <c r="K1973" s="112"/>
      <c r="L1973" s="112"/>
      <c r="M1973" s="112"/>
      <c r="N1973" s="112"/>
      <c r="O1973" s="112"/>
      <c r="P1973" s="112"/>
      <c r="Q1973" s="113"/>
      <c r="R1973" s="113"/>
      <c r="S1973" s="147">
        <f t="shared" si="181"/>
        <v>0</v>
      </c>
      <c r="T1973" s="112"/>
      <c r="U1973" s="112"/>
    </row>
    <row r="1974" spans="1:21" s="110" customFormat="1">
      <c r="A1974" s="115" t="s">
        <v>6569</v>
      </c>
      <c r="B1974" s="107">
        <v>42</v>
      </c>
      <c r="C1974" s="107">
        <v>61</v>
      </c>
      <c r="D1974" s="108">
        <f t="shared" si="182"/>
        <v>0.68852459016393441</v>
      </c>
      <c r="E1974" s="117">
        <v>6.93E-2</v>
      </c>
      <c r="F1974" s="117">
        <v>4.8999999999999998E-3</v>
      </c>
      <c r="G1974" s="117">
        <v>1.2027000000000001</v>
      </c>
      <c r="H1974" s="117">
        <v>8.5999999999999993E-2</v>
      </c>
      <c r="I1974" s="117">
        <v>0.1242</v>
      </c>
      <c r="J1974" s="117">
        <v>2.5999999999999999E-3</v>
      </c>
      <c r="K1974" s="107">
        <v>909</v>
      </c>
      <c r="L1974" s="107">
        <v>140</v>
      </c>
      <c r="M1974" s="107">
        <v>802</v>
      </c>
      <c r="N1974" s="107">
        <v>40</v>
      </c>
      <c r="O1974" s="107">
        <v>755</v>
      </c>
      <c r="P1974" s="107">
        <v>15</v>
      </c>
      <c r="Q1974" s="109">
        <f t="shared" si="183"/>
        <v>16.941694169416945</v>
      </c>
      <c r="R1974" s="109">
        <f t="shared" si="184"/>
        <v>25.796505003820698</v>
      </c>
      <c r="S1974" s="147">
        <f t="shared" si="181"/>
        <v>16.941694169416945</v>
      </c>
      <c r="T1974" s="107">
        <f t="shared" si="185"/>
        <v>755</v>
      </c>
      <c r="U1974" s="107">
        <f t="shared" si="186"/>
        <v>15</v>
      </c>
    </row>
    <row r="1975" spans="1:21" s="110" customFormat="1">
      <c r="A1975" s="115" t="s">
        <v>5080</v>
      </c>
      <c r="B1975" s="107">
        <v>35</v>
      </c>
      <c r="C1975" s="107">
        <v>43</v>
      </c>
      <c r="D1975" s="108">
        <f t="shared" si="182"/>
        <v>0.81395348837209303</v>
      </c>
      <c r="E1975" s="117">
        <v>6.8900000000000003E-2</v>
      </c>
      <c r="F1975" s="117">
        <v>4.3E-3</v>
      </c>
      <c r="G1975" s="117">
        <v>1.1872</v>
      </c>
      <c r="H1975" s="117">
        <v>7.2999999999999995E-2</v>
      </c>
      <c r="I1975" s="117">
        <v>0.1283</v>
      </c>
      <c r="J1975" s="117">
        <v>2.3E-3</v>
      </c>
      <c r="K1975" s="107">
        <v>894</v>
      </c>
      <c r="L1975" s="107">
        <v>130</v>
      </c>
      <c r="M1975" s="107">
        <v>795</v>
      </c>
      <c r="N1975" s="107">
        <v>34</v>
      </c>
      <c r="O1975" s="107">
        <v>778</v>
      </c>
      <c r="P1975" s="107">
        <v>13</v>
      </c>
      <c r="Q1975" s="109">
        <f t="shared" si="183"/>
        <v>12.975391498881429</v>
      </c>
      <c r="R1975" s="109">
        <f t="shared" si="184"/>
        <v>25.475717391115023</v>
      </c>
      <c r="S1975" s="147">
        <f t="shared" si="181"/>
        <v>12.975391498881429</v>
      </c>
      <c r="T1975" s="107">
        <f t="shared" si="185"/>
        <v>778</v>
      </c>
      <c r="U1975" s="107">
        <f t="shared" si="186"/>
        <v>13</v>
      </c>
    </row>
    <row r="1976" spans="1:21" s="110" customFormat="1">
      <c r="A1976" s="115" t="s">
        <v>5081</v>
      </c>
      <c r="B1976" s="107">
        <v>73</v>
      </c>
      <c r="C1976" s="107">
        <v>61</v>
      </c>
      <c r="D1976" s="108">
        <f t="shared" si="182"/>
        <v>1.1967213114754098</v>
      </c>
      <c r="E1976" s="117">
        <v>6.6100000000000006E-2</v>
      </c>
      <c r="F1976" s="117">
        <v>3.8999999999999998E-3</v>
      </c>
      <c r="G1976" s="117">
        <v>1.1659999999999999</v>
      </c>
      <c r="H1976" s="117">
        <v>6.7000000000000004E-2</v>
      </c>
      <c r="I1976" s="117">
        <v>0.13059999999999999</v>
      </c>
      <c r="J1976" s="117">
        <v>2.2000000000000001E-3</v>
      </c>
      <c r="K1976" s="107">
        <v>809</v>
      </c>
      <c r="L1976" s="107">
        <v>125</v>
      </c>
      <c r="M1976" s="107">
        <v>785</v>
      </c>
      <c r="N1976" s="107">
        <v>31</v>
      </c>
      <c r="O1976" s="107">
        <v>791</v>
      </c>
      <c r="P1976" s="107">
        <v>12</v>
      </c>
      <c r="Q1976" s="109">
        <f t="shared" si="183"/>
        <v>2.2249690976514191</v>
      </c>
      <c r="R1976" s="109">
        <f t="shared" si="184"/>
        <v>30.360069989943479</v>
      </c>
      <c r="S1976" s="147">
        <f t="shared" si="181"/>
        <v>2.2249690976514191</v>
      </c>
      <c r="T1976" s="107">
        <f t="shared" si="185"/>
        <v>791</v>
      </c>
      <c r="U1976" s="107">
        <f t="shared" si="186"/>
        <v>12</v>
      </c>
    </row>
    <row r="1977" spans="1:21" s="110" customFormat="1">
      <c r="A1977" s="115" t="s">
        <v>5082</v>
      </c>
      <c r="B1977" s="107">
        <v>78</v>
      </c>
      <c r="C1977" s="107">
        <v>72</v>
      </c>
      <c r="D1977" s="108">
        <f t="shared" si="182"/>
        <v>1.0833333333333333</v>
      </c>
      <c r="E1977" s="117">
        <v>6.7500000000000004E-2</v>
      </c>
      <c r="F1977" s="117">
        <v>3.8E-3</v>
      </c>
      <c r="G1977" s="117">
        <v>1.1897</v>
      </c>
      <c r="H1977" s="117">
        <v>6.2799999999999995E-2</v>
      </c>
      <c r="I1977" s="117">
        <v>0.12959999999999999</v>
      </c>
      <c r="J1977" s="117">
        <v>2E-3</v>
      </c>
      <c r="K1977" s="107">
        <v>854</v>
      </c>
      <c r="L1977" s="107">
        <v>117</v>
      </c>
      <c r="M1977" s="107">
        <v>796</v>
      </c>
      <c r="N1977" s="107">
        <v>29</v>
      </c>
      <c r="O1977" s="107">
        <v>786</v>
      </c>
      <c r="P1977" s="107">
        <v>11</v>
      </c>
      <c r="Q1977" s="109">
        <f t="shared" si="183"/>
        <v>7.962529274004682</v>
      </c>
      <c r="R1977" s="109">
        <f t="shared" si="184"/>
        <v>25.349932690126742</v>
      </c>
      <c r="S1977" s="147">
        <f t="shared" si="181"/>
        <v>7.962529274004682</v>
      </c>
      <c r="T1977" s="107">
        <f t="shared" si="185"/>
        <v>786</v>
      </c>
      <c r="U1977" s="107">
        <f t="shared" si="186"/>
        <v>11</v>
      </c>
    </row>
    <row r="1978" spans="1:21" s="110" customFormat="1">
      <c r="A1978" s="115" t="s">
        <v>5083</v>
      </c>
      <c r="B1978" s="107">
        <v>128</v>
      </c>
      <c r="C1978" s="107">
        <v>127</v>
      </c>
      <c r="D1978" s="108">
        <f t="shared" si="182"/>
        <v>1.0078740157480315</v>
      </c>
      <c r="E1978" s="117">
        <v>6.5000000000000002E-2</v>
      </c>
      <c r="F1978" s="117">
        <v>3.3E-3</v>
      </c>
      <c r="G1978" s="117">
        <v>1.1617</v>
      </c>
      <c r="H1978" s="117">
        <v>5.7000000000000002E-2</v>
      </c>
      <c r="I1978" s="117">
        <v>0.12970000000000001</v>
      </c>
      <c r="J1978" s="117">
        <v>1.8E-3</v>
      </c>
      <c r="K1978" s="107">
        <v>776</v>
      </c>
      <c r="L1978" s="107">
        <v>107</v>
      </c>
      <c r="M1978" s="107">
        <v>783</v>
      </c>
      <c r="N1978" s="107">
        <v>27</v>
      </c>
      <c r="O1978" s="107">
        <v>786</v>
      </c>
      <c r="P1978" s="107">
        <v>10</v>
      </c>
      <c r="Q1978" s="109">
        <f t="shared" si="183"/>
        <v>-1.2886597938144284</v>
      </c>
      <c r="R1978" s="109">
        <f t="shared" si="184"/>
        <v>28.051348653263009</v>
      </c>
      <c r="S1978" s="147">
        <f t="shared" si="181"/>
        <v>-1.2886597938144284</v>
      </c>
      <c r="T1978" s="107">
        <f t="shared" si="185"/>
        <v>786</v>
      </c>
      <c r="U1978" s="107">
        <f t="shared" si="186"/>
        <v>10</v>
      </c>
    </row>
    <row r="1979" spans="1:21" s="110" customFormat="1">
      <c r="A1979" s="115" t="s">
        <v>5084</v>
      </c>
      <c r="B1979" s="107">
        <v>19</v>
      </c>
      <c r="C1979" s="107">
        <v>35</v>
      </c>
      <c r="D1979" s="108">
        <f t="shared" si="182"/>
        <v>0.54285714285714282</v>
      </c>
      <c r="E1979" s="117">
        <v>6.8099999999999994E-2</v>
      </c>
      <c r="F1979" s="117">
        <v>4.5999999999999999E-3</v>
      </c>
      <c r="G1979" s="117">
        <v>1.1977</v>
      </c>
      <c r="H1979" s="117">
        <v>7.7600000000000002E-2</v>
      </c>
      <c r="I1979" s="117">
        <v>0.13150000000000001</v>
      </c>
      <c r="J1979" s="117">
        <v>2.8999999999999998E-3</v>
      </c>
      <c r="K1979" s="107">
        <v>872</v>
      </c>
      <c r="L1979" s="107">
        <v>139</v>
      </c>
      <c r="M1979" s="107">
        <v>800</v>
      </c>
      <c r="N1979" s="107">
        <v>36</v>
      </c>
      <c r="O1979" s="107">
        <v>796</v>
      </c>
      <c r="P1979" s="107">
        <v>16</v>
      </c>
      <c r="Q1979" s="109">
        <f t="shared" si="183"/>
        <v>8.7155963302752326</v>
      </c>
      <c r="R1979" s="109">
        <f t="shared" si="184"/>
        <v>29.332598049487292</v>
      </c>
      <c r="S1979" s="147">
        <f t="shared" si="181"/>
        <v>8.7155963302752326</v>
      </c>
      <c r="T1979" s="107">
        <f t="shared" si="185"/>
        <v>796</v>
      </c>
      <c r="U1979" s="107">
        <f t="shared" si="186"/>
        <v>16</v>
      </c>
    </row>
    <row r="1980" spans="1:21" s="110" customFormat="1">
      <c r="A1980" s="115" t="s">
        <v>5085</v>
      </c>
      <c r="B1980" s="107">
        <v>85</v>
      </c>
      <c r="C1980" s="107">
        <v>102</v>
      </c>
      <c r="D1980" s="108">
        <f t="shared" si="182"/>
        <v>0.83333333333333337</v>
      </c>
      <c r="E1980" s="117">
        <v>6.54E-2</v>
      </c>
      <c r="F1980" s="117">
        <v>3.7000000000000002E-3</v>
      </c>
      <c r="G1980" s="117">
        <v>1.1718</v>
      </c>
      <c r="H1980" s="117">
        <v>6.4100000000000004E-2</v>
      </c>
      <c r="I1980" s="117">
        <v>0.12920000000000001</v>
      </c>
      <c r="J1980" s="117">
        <v>2.0999999999999999E-3</v>
      </c>
      <c r="K1980" s="107">
        <v>787</v>
      </c>
      <c r="L1980" s="107">
        <v>120</v>
      </c>
      <c r="M1980" s="107">
        <v>788</v>
      </c>
      <c r="N1980" s="107">
        <v>30</v>
      </c>
      <c r="O1980" s="107">
        <v>783</v>
      </c>
      <c r="P1980" s="107">
        <v>12</v>
      </c>
      <c r="Q1980" s="109">
        <f t="shared" si="183"/>
        <v>0.50825921219822545</v>
      </c>
      <c r="R1980" s="109">
        <f t="shared" si="184"/>
        <v>30.493427857336702</v>
      </c>
      <c r="S1980" s="147">
        <f t="shared" si="181"/>
        <v>0.50825921219822545</v>
      </c>
      <c r="T1980" s="107">
        <f t="shared" si="185"/>
        <v>783</v>
      </c>
      <c r="U1980" s="107">
        <f t="shared" si="186"/>
        <v>12</v>
      </c>
    </row>
    <row r="1981" spans="1:21" s="110" customFormat="1">
      <c r="A1981" s="115" t="s">
        <v>5086</v>
      </c>
      <c r="B1981" s="107">
        <v>81</v>
      </c>
      <c r="C1981" s="107">
        <v>77</v>
      </c>
      <c r="D1981" s="108">
        <f t="shared" si="182"/>
        <v>1.051948051948052</v>
      </c>
      <c r="E1981" s="117">
        <v>6.3899999999999998E-2</v>
      </c>
      <c r="F1981" s="117">
        <v>2.8999999999999998E-3</v>
      </c>
      <c r="G1981" s="117">
        <v>1.1593</v>
      </c>
      <c r="H1981" s="117">
        <v>5.6800000000000003E-2</v>
      </c>
      <c r="I1981" s="117">
        <v>0.13039999999999999</v>
      </c>
      <c r="J1981" s="117">
        <v>2E-3</v>
      </c>
      <c r="K1981" s="107">
        <v>739</v>
      </c>
      <c r="L1981" s="107">
        <v>98</v>
      </c>
      <c r="M1981" s="107">
        <v>782</v>
      </c>
      <c r="N1981" s="107">
        <v>27</v>
      </c>
      <c r="O1981" s="107">
        <v>790</v>
      </c>
      <c r="P1981" s="107">
        <v>11</v>
      </c>
      <c r="Q1981" s="109">
        <f t="shared" si="183"/>
        <v>-6.9012178619756392</v>
      </c>
      <c r="R1981" s="109">
        <f t="shared" si="184"/>
        <v>28.508553028118456</v>
      </c>
      <c r="S1981" s="147">
        <f t="shared" si="181"/>
        <v>-6.9012178619756392</v>
      </c>
      <c r="T1981" s="107">
        <f t="shared" si="185"/>
        <v>790</v>
      </c>
      <c r="U1981" s="107">
        <f t="shared" si="186"/>
        <v>11</v>
      </c>
    </row>
    <row r="1982" spans="1:21" s="110" customFormat="1">
      <c r="A1982" s="115" t="s">
        <v>5087</v>
      </c>
      <c r="B1982" s="107">
        <v>80</v>
      </c>
      <c r="C1982" s="107">
        <v>99</v>
      </c>
      <c r="D1982" s="108">
        <f t="shared" si="182"/>
        <v>0.80808080808080807</v>
      </c>
      <c r="E1982" s="117">
        <v>6.6600000000000006E-2</v>
      </c>
      <c r="F1982" s="117">
        <v>2.8999999999999998E-3</v>
      </c>
      <c r="G1982" s="117">
        <v>1.171</v>
      </c>
      <c r="H1982" s="117">
        <v>5.04E-2</v>
      </c>
      <c r="I1982" s="117">
        <v>0.1273</v>
      </c>
      <c r="J1982" s="117">
        <v>1.8E-3</v>
      </c>
      <c r="K1982" s="107">
        <v>826</v>
      </c>
      <c r="L1982" s="107">
        <v>89</v>
      </c>
      <c r="M1982" s="107">
        <v>787</v>
      </c>
      <c r="N1982" s="107">
        <v>24</v>
      </c>
      <c r="O1982" s="107">
        <v>773</v>
      </c>
      <c r="P1982" s="107">
        <v>10</v>
      </c>
      <c r="Q1982" s="109">
        <f t="shared" si="183"/>
        <v>6.4164648910411621</v>
      </c>
      <c r="R1982" s="109">
        <f t="shared" si="184"/>
        <v>20.311747009983591</v>
      </c>
      <c r="S1982" s="147">
        <f t="shared" si="181"/>
        <v>6.4164648910411621</v>
      </c>
      <c r="T1982" s="107">
        <f t="shared" si="185"/>
        <v>773</v>
      </c>
      <c r="U1982" s="107">
        <f t="shared" si="186"/>
        <v>10</v>
      </c>
    </row>
    <row r="1983" spans="1:21" s="110" customFormat="1">
      <c r="A1983" s="115" t="s">
        <v>814</v>
      </c>
      <c r="B1983" s="107">
        <v>152</v>
      </c>
      <c r="C1983" s="107">
        <v>135</v>
      </c>
      <c r="D1983" s="108">
        <f t="shared" si="182"/>
        <v>1.125925925925926</v>
      </c>
      <c r="E1983" s="117">
        <v>7.0400000000000004E-2</v>
      </c>
      <c r="F1983" s="117">
        <v>4.1000000000000003E-3</v>
      </c>
      <c r="G1983" s="117">
        <v>1.1415</v>
      </c>
      <c r="H1983" s="117">
        <v>0.06</v>
      </c>
      <c r="I1983" s="117">
        <v>0.11890000000000001</v>
      </c>
      <c r="J1983" s="117">
        <v>1.6999999999999999E-3</v>
      </c>
      <c r="K1983" s="107">
        <v>940</v>
      </c>
      <c r="L1983" s="107">
        <v>119</v>
      </c>
      <c r="M1983" s="107">
        <v>773</v>
      </c>
      <c r="N1983" s="107">
        <v>28</v>
      </c>
      <c r="O1983" s="107">
        <v>724</v>
      </c>
      <c r="P1983" s="107">
        <v>10</v>
      </c>
      <c r="Q1983" s="109">
        <f t="shared" si="183"/>
        <v>22.978723404255319</v>
      </c>
      <c r="R1983" s="109">
        <f t="shared" si="184"/>
        <v>19.616856888005255</v>
      </c>
      <c r="S1983" s="147">
        <f t="shared" si="181"/>
        <v>22.978723404255319</v>
      </c>
      <c r="T1983" s="107">
        <f t="shared" si="185"/>
        <v>724</v>
      </c>
      <c r="U1983" s="107">
        <f t="shared" si="186"/>
        <v>10</v>
      </c>
    </row>
    <row r="1984" spans="1:21" s="110" customFormat="1">
      <c r="A1984" s="115" t="s">
        <v>859</v>
      </c>
      <c r="B1984" s="107">
        <v>125</v>
      </c>
      <c r="C1984" s="107">
        <v>130</v>
      </c>
      <c r="D1984" s="108">
        <f t="shared" si="182"/>
        <v>0.96153846153846156</v>
      </c>
      <c r="E1984" s="117">
        <v>6.2600000000000003E-2</v>
      </c>
      <c r="F1984" s="117">
        <v>3.2000000000000002E-3</v>
      </c>
      <c r="G1984" s="117">
        <v>1.1516</v>
      </c>
      <c r="H1984" s="117">
        <v>6.3399999999999998E-2</v>
      </c>
      <c r="I1984" s="117">
        <v>0.13189999999999999</v>
      </c>
      <c r="J1984" s="117">
        <v>2.5000000000000001E-3</v>
      </c>
      <c r="K1984" s="107">
        <v>694</v>
      </c>
      <c r="L1984" s="107">
        <v>308</v>
      </c>
      <c r="M1984" s="107">
        <v>778</v>
      </c>
      <c r="N1984" s="107">
        <v>30</v>
      </c>
      <c r="O1984" s="107">
        <v>799</v>
      </c>
      <c r="P1984" s="107">
        <v>14</v>
      </c>
      <c r="Q1984" s="109">
        <f t="shared" si="183"/>
        <v>-15.129682997118167</v>
      </c>
      <c r="R1984" s="109">
        <f t="shared" si="184"/>
        <v>102.26964962662184</v>
      </c>
      <c r="S1984" s="147">
        <f t="shared" si="181"/>
        <v>-15.129682997118167</v>
      </c>
      <c r="T1984" s="107">
        <f t="shared" si="185"/>
        <v>799</v>
      </c>
      <c r="U1984" s="107">
        <f t="shared" si="186"/>
        <v>14</v>
      </c>
    </row>
    <row r="1985" spans="1:21" s="110" customFormat="1">
      <c r="A1985" s="115" t="s">
        <v>877</v>
      </c>
      <c r="B1985" s="107">
        <v>130</v>
      </c>
      <c r="C1985" s="107">
        <v>84</v>
      </c>
      <c r="D1985" s="108">
        <f t="shared" si="182"/>
        <v>1.5476190476190477</v>
      </c>
      <c r="E1985" s="117">
        <v>6.4799999999999996E-2</v>
      </c>
      <c r="F1985" s="117">
        <v>3.0999999999999999E-3</v>
      </c>
      <c r="G1985" s="117">
        <v>1.1830000000000001</v>
      </c>
      <c r="H1985" s="117">
        <v>5.57E-2</v>
      </c>
      <c r="I1985" s="117">
        <v>0.13159999999999999</v>
      </c>
      <c r="J1985" s="117">
        <v>2.2000000000000001E-3</v>
      </c>
      <c r="K1985" s="107">
        <v>769</v>
      </c>
      <c r="L1985" s="107">
        <v>100</v>
      </c>
      <c r="M1985" s="107">
        <v>793</v>
      </c>
      <c r="N1985" s="107">
        <v>26</v>
      </c>
      <c r="O1985" s="107">
        <v>797</v>
      </c>
      <c r="P1985" s="107">
        <v>12</v>
      </c>
      <c r="Q1985" s="109">
        <f t="shared" si="183"/>
        <v>-3.6410923276983143</v>
      </c>
      <c r="R1985" s="109">
        <f t="shared" si="184"/>
        <v>27.134846462523459</v>
      </c>
      <c r="S1985" s="147">
        <f t="shared" si="181"/>
        <v>-3.6410923276983143</v>
      </c>
      <c r="T1985" s="107">
        <f t="shared" si="185"/>
        <v>797</v>
      </c>
      <c r="U1985" s="107">
        <f t="shared" si="186"/>
        <v>12</v>
      </c>
    </row>
    <row r="1986" spans="1:21" s="110" customFormat="1">
      <c r="A1986" s="115" t="s">
        <v>808</v>
      </c>
      <c r="B1986" s="107">
        <v>48</v>
      </c>
      <c r="C1986" s="107">
        <v>48</v>
      </c>
      <c r="D1986" s="108">
        <f t="shared" si="182"/>
        <v>1</v>
      </c>
      <c r="E1986" s="117">
        <v>7.2999999999999995E-2</v>
      </c>
      <c r="F1986" s="117">
        <v>4.8999999999999998E-3</v>
      </c>
      <c r="G1986" s="117">
        <v>1.2856000000000001</v>
      </c>
      <c r="H1986" s="117">
        <v>7.9899999999999999E-2</v>
      </c>
      <c r="I1986" s="117">
        <v>0.1318</v>
      </c>
      <c r="J1986" s="117">
        <v>2.5999999999999999E-3</v>
      </c>
      <c r="K1986" s="107">
        <v>1013</v>
      </c>
      <c r="L1986" s="107">
        <v>133</v>
      </c>
      <c r="M1986" s="107">
        <v>839</v>
      </c>
      <c r="N1986" s="107">
        <v>35</v>
      </c>
      <c r="O1986" s="107">
        <v>798</v>
      </c>
      <c r="P1986" s="107">
        <v>15</v>
      </c>
      <c r="Q1986" s="109">
        <f t="shared" si="183"/>
        <v>21.224086870681148</v>
      </c>
      <c r="R1986" s="109">
        <f t="shared" si="184"/>
        <v>20.896402453243724</v>
      </c>
      <c r="S1986" s="147">
        <f t="shared" si="181"/>
        <v>21.224086870681148</v>
      </c>
      <c r="T1986" s="107">
        <f t="shared" si="185"/>
        <v>798</v>
      </c>
      <c r="U1986" s="107">
        <f t="shared" si="186"/>
        <v>15</v>
      </c>
    </row>
    <row r="1987" spans="1:21" s="110" customFormat="1">
      <c r="A1987" s="115" t="s">
        <v>883</v>
      </c>
      <c r="B1987" s="107">
        <v>136</v>
      </c>
      <c r="C1987" s="107">
        <v>170</v>
      </c>
      <c r="D1987" s="108">
        <f t="shared" si="182"/>
        <v>0.8</v>
      </c>
      <c r="E1987" s="117">
        <v>6.4500000000000002E-2</v>
      </c>
      <c r="F1987" s="117">
        <v>2.3999999999999998E-3</v>
      </c>
      <c r="G1987" s="117">
        <v>1.1393</v>
      </c>
      <c r="H1987" s="117">
        <v>4.0399999999999998E-2</v>
      </c>
      <c r="I1987" s="117">
        <v>0.12770000000000001</v>
      </c>
      <c r="J1987" s="117">
        <v>1.5E-3</v>
      </c>
      <c r="K1987" s="107">
        <v>761</v>
      </c>
      <c r="L1987" s="107">
        <v>78</v>
      </c>
      <c r="M1987" s="107">
        <v>772</v>
      </c>
      <c r="N1987" s="107">
        <v>19</v>
      </c>
      <c r="O1987" s="107">
        <v>775</v>
      </c>
      <c r="P1987" s="107">
        <v>9</v>
      </c>
      <c r="Q1987" s="109">
        <f t="shared" si="183"/>
        <v>-1.8396846254927768</v>
      </c>
      <c r="R1987" s="109">
        <f t="shared" si="184"/>
        <v>21.010033984303423</v>
      </c>
      <c r="S1987" s="147">
        <f t="shared" si="181"/>
        <v>-1.8396846254927768</v>
      </c>
      <c r="T1987" s="107">
        <f t="shared" si="185"/>
        <v>775</v>
      </c>
      <c r="U1987" s="107">
        <f t="shared" si="186"/>
        <v>9</v>
      </c>
    </row>
    <row r="1988" spans="1:21" s="110" customFormat="1">
      <c r="A1988" s="115" t="s">
        <v>872</v>
      </c>
      <c r="B1988" s="107">
        <v>74</v>
      </c>
      <c r="C1988" s="107">
        <v>75</v>
      </c>
      <c r="D1988" s="108">
        <f t="shared" si="182"/>
        <v>0.98666666666666669</v>
      </c>
      <c r="E1988" s="117">
        <v>6.7000000000000004E-2</v>
      </c>
      <c r="F1988" s="117">
        <v>3.7000000000000002E-3</v>
      </c>
      <c r="G1988" s="117">
        <v>1.1794</v>
      </c>
      <c r="H1988" s="117">
        <v>6.4699999999999994E-2</v>
      </c>
      <c r="I1988" s="117">
        <v>0.12839999999999999</v>
      </c>
      <c r="J1988" s="117">
        <v>2E-3</v>
      </c>
      <c r="K1988" s="107">
        <v>839</v>
      </c>
      <c r="L1988" s="107">
        <v>117</v>
      </c>
      <c r="M1988" s="107">
        <v>791</v>
      </c>
      <c r="N1988" s="107">
        <v>30</v>
      </c>
      <c r="O1988" s="107">
        <v>779</v>
      </c>
      <c r="P1988" s="107">
        <v>12</v>
      </c>
      <c r="Q1988" s="109">
        <f t="shared" si="183"/>
        <v>7.1513706793802196</v>
      </c>
      <c r="R1988" s="109">
        <f t="shared" si="184"/>
        <v>26.05331808067039</v>
      </c>
      <c r="S1988" s="147">
        <f t="shared" ref="S1988:S2051" si="187">IF(OR(Q1988-R1988&gt;10,Q1988+R1988&lt;-5),"X",Q1988)</f>
        <v>7.1513706793802196</v>
      </c>
      <c r="T1988" s="107">
        <f t="shared" si="185"/>
        <v>779</v>
      </c>
      <c r="U1988" s="107">
        <f t="shared" si="186"/>
        <v>12</v>
      </c>
    </row>
    <row r="1989" spans="1:21" s="110" customFormat="1">
      <c r="A1989" s="115" t="s">
        <v>804</v>
      </c>
      <c r="B1989" s="107">
        <v>89</v>
      </c>
      <c r="C1989" s="107">
        <v>85</v>
      </c>
      <c r="D1989" s="108">
        <f t="shared" ref="D1989:D2052" si="188">B1989/C1989</f>
        <v>1.0470588235294118</v>
      </c>
      <c r="E1989" s="117">
        <v>6.2899999999999998E-2</v>
      </c>
      <c r="F1989" s="117">
        <v>3.3E-3</v>
      </c>
      <c r="G1989" s="117">
        <v>1.1229</v>
      </c>
      <c r="H1989" s="117">
        <v>6.0499999999999998E-2</v>
      </c>
      <c r="I1989" s="117">
        <v>0.1285</v>
      </c>
      <c r="J1989" s="117">
        <v>2.3E-3</v>
      </c>
      <c r="K1989" s="107">
        <v>706</v>
      </c>
      <c r="L1989" s="107">
        <v>112</v>
      </c>
      <c r="M1989" s="107">
        <v>764</v>
      </c>
      <c r="N1989" s="107">
        <v>29</v>
      </c>
      <c r="O1989" s="107">
        <v>779</v>
      </c>
      <c r="P1989" s="107">
        <v>13</v>
      </c>
      <c r="Q1989" s="109">
        <f t="shared" ref="Q1989:Q2052" si="189">(1-O1989/K1989)*100</f>
        <v>-10.339943342776214</v>
      </c>
      <c r="R1989" s="109">
        <f t="shared" ref="R1989:R2052" si="190">SQRT((2*P1989)^2*(-1/K1989)^2+(2*L1989)^2*(O1989/K1989^2)^2)*100</f>
        <v>35.201875029781668</v>
      </c>
      <c r="S1989" s="147">
        <f t="shared" si="187"/>
        <v>-10.339943342776214</v>
      </c>
      <c r="T1989" s="107">
        <f t="shared" ref="T1989:T2052" si="191">IF(O1989&lt;=1000,O1989,K1989)</f>
        <v>779</v>
      </c>
      <c r="U1989" s="107">
        <f t="shared" ref="U1989:U2052" si="192">IF(T1989=O1989,P1989,L1989)</f>
        <v>13</v>
      </c>
    </row>
    <row r="1990" spans="1:21" s="110" customFormat="1">
      <c r="A1990" s="115" t="s">
        <v>823</v>
      </c>
      <c r="B1990" s="107">
        <v>75</v>
      </c>
      <c r="C1990" s="107">
        <v>123</v>
      </c>
      <c r="D1990" s="108">
        <f t="shared" si="188"/>
        <v>0.6097560975609756</v>
      </c>
      <c r="E1990" s="117">
        <v>6.5000000000000002E-2</v>
      </c>
      <c r="F1990" s="117">
        <v>2.7000000000000001E-3</v>
      </c>
      <c r="G1990" s="117">
        <v>1.1759999999999999</v>
      </c>
      <c r="H1990" s="117">
        <v>5.0299999999999997E-2</v>
      </c>
      <c r="I1990" s="117">
        <v>0.13039999999999999</v>
      </c>
      <c r="J1990" s="117">
        <v>1.8E-3</v>
      </c>
      <c r="K1990" s="107">
        <v>774</v>
      </c>
      <c r="L1990" s="107">
        <v>89</v>
      </c>
      <c r="M1990" s="107">
        <v>789</v>
      </c>
      <c r="N1990" s="107">
        <v>23</v>
      </c>
      <c r="O1990" s="107">
        <v>790</v>
      </c>
      <c r="P1990" s="107">
        <v>10</v>
      </c>
      <c r="Q1990" s="109">
        <f t="shared" si="189"/>
        <v>-2.067183462532296</v>
      </c>
      <c r="R1990" s="109">
        <f t="shared" si="190"/>
        <v>23.614613777745099</v>
      </c>
      <c r="S1990" s="147">
        <f t="shared" si="187"/>
        <v>-2.067183462532296</v>
      </c>
      <c r="T1990" s="107">
        <f t="shared" si="191"/>
        <v>790</v>
      </c>
      <c r="U1990" s="107">
        <f t="shared" si="192"/>
        <v>10</v>
      </c>
    </row>
    <row r="1991" spans="1:21" s="110" customFormat="1">
      <c r="A1991" s="115" t="s">
        <v>896</v>
      </c>
      <c r="B1991" s="107">
        <v>45</v>
      </c>
      <c r="C1991" s="107">
        <v>58</v>
      </c>
      <c r="D1991" s="108">
        <f t="shared" si="188"/>
        <v>0.77586206896551724</v>
      </c>
      <c r="E1991" s="117">
        <v>6.5100000000000005E-2</v>
      </c>
      <c r="F1991" s="117">
        <v>3.0999999999999999E-3</v>
      </c>
      <c r="G1991" s="117">
        <v>1.1693</v>
      </c>
      <c r="H1991" s="117">
        <v>5.4699999999999999E-2</v>
      </c>
      <c r="I1991" s="117">
        <v>0.13170000000000001</v>
      </c>
      <c r="J1991" s="117">
        <v>2.0999999999999999E-3</v>
      </c>
      <c r="K1991" s="107">
        <v>777</v>
      </c>
      <c r="L1991" s="107">
        <v>100</v>
      </c>
      <c r="M1991" s="107">
        <v>786</v>
      </c>
      <c r="N1991" s="107">
        <v>26</v>
      </c>
      <c r="O1991" s="107">
        <v>798</v>
      </c>
      <c r="P1991" s="107">
        <v>12</v>
      </c>
      <c r="Q1991" s="109">
        <f t="shared" si="189"/>
        <v>-2.7027027027026973</v>
      </c>
      <c r="R1991" s="109">
        <f t="shared" si="190"/>
        <v>26.615541524509762</v>
      </c>
      <c r="S1991" s="147">
        <f t="shared" si="187"/>
        <v>-2.7027027027026973</v>
      </c>
      <c r="T1991" s="107">
        <f t="shared" si="191"/>
        <v>798</v>
      </c>
      <c r="U1991" s="107">
        <f t="shared" si="192"/>
        <v>12</v>
      </c>
    </row>
    <row r="1992" spans="1:21" s="110" customFormat="1">
      <c r="A1992" s="115" t="s">
        <v>882</v>
      </c>
      <c r="B1992" s="107">
        <v>174</v>
      </c>
      <c r="C1992" s="107">
        <v>160</v>
      </c>
      <c r="D1992" s="108">
        <f t="shared" si="188"/>
        <v>1.0874999999999999</v>
      </c>
      <c r="E1992" s="117">
        <v>6.3600000000000004E-2</v>
      </c>
      <c r="F1992" s="117">
        <v>2.8E-3</v>
      </c>
      <c r="G1992" s="117">
        <v>1.1654</v>
      </c>
      <c r="H1992" s="117">
        <v>4.99E-2</v>
      </c>
      <c r="I1992" s="117">
        <v>0.13189999999999999</v>
      </c>
      <c r="J1992" s="117">
        <v>2.2000000000000001E-3</v>
      </c>
      <c r="K1992" s="107">
        <v>728</v>
      </c>
      <c r="L1992" s="107">
        <v>92</v>
      </c>
      <c r="M1992" s="107">
        <v>785</v>
      </c>
      <c r="N1992" s="107">
        <v>23</v>
      </c>
      <c r="O1992" s="107">
        <v>799</v>
      </c>
      <c r="P1992" s="107">
        <v>12</v>
      </c>
      <c r="Q1992" s="109">
        <f t="shared" si="189"/>
        <v>-9.7527472527472625</v>
      </c>
      <c r="R1992" s="109">
        <f t="shared" si="190"/>
        <v>27.934915527147545</v>
      </c>
      <c r="S1992" s="147">
        <f t="shared" si="187"/>
        <v>-9.7527472527472625</v>
      </c>
      <c r="T1992" s="107">
        <f t="shared" si="191"/>
        <v>799</v>
      </c>
      <c r="U1992" s="107">
        <f t="shared" si="192"/>
        <v>12</v>
      </c>
    </row>
    <row r="1993" spans="1:21" s="110" customFormat="1">
      <c r="A1993" s="115" t="s">
        <v>879</v>
      </c>
      <c r="B1993" s="107">
        <v>97</v>
      </c>
      <c r="C1993" s="107">
        <v>111</v>
      </c>
      <c r="D1993" s="108">
        <f t="shared" si="188"/>
        <v>0.87387387387387383</v>
      </c>
      <c r="E1993" s="117">
        <v>6.7400000000000002E-2</v>
      </c>
      <c r="F1993" s="117">
        <v>2.7000000000000001E-3</v>
      </c>
      <c r="G1993" s="117">
        <v>1.2431000000000001</v>
      </c>
      <c r="H1993" s="117">
        <v>4.9299999999999997E-2</v>
      </c>
      <c r="I1993" s="117">
        <v>0.13270000000000001</v>
      </c>
      <c r="J1993" s="117">
        <v>1.9E-3</v>
      </c>
      <c r="K1993" s="107">
        <v>850</v>
      </c>
      <c r="L1993" s="107">
        <v>83</v>
      </c>
      <c r="M1993" s="107">
        <v>820</v>
      </c>
      <c r="N1993" s="107">
        <v>22</v>
      </c>
      <c r="O1993" s="107">
        <v>803</v>
      </c>
      <c r="P1993" s="107">
        <v>11</v>
      </c>
      <c r="Q1993" s="109">
        <f t="shared" si="189"/>
        <v>5.5294117647058822</v>
      </c>
      <c r="R1993" s="109">
        <f t="shared" si="190"/>
        <v>18.63021372728031</v>
      </c>
      <c r="S1993" s="147">
        <f t="shared" si="187"/>
        <v>5.5294117647058822</v>
      </c>
      <c r="T1993" s="107">
        <f t="shared" si="191"/>
        <v>803</v>
      </c>
      <c r="U1993" s="107">
        <f t="shared" si="192"/>
        <v>11</v>
      </c>
    </row>
    <row r="1994" spans="1:21" s="110" customFormat="1">
      <c r="A1994" s="115" t="s">
        <v>836</v>
      </c>
      <c r="B1994" s="107">
        <v>173</v>
      </c>
      <c r="C1994" s="107">
        <v>97</v>
      </c>
      <c r="D1994" s="108">
        <f t="shared" si="188"/>
        <v>1.7835051546391754</v>
      </c>
      <c r="E1994" s="117">
        <v>6.5699999999999995E-2</v>
      </c>
      <c r="F1994" s="117">
        <v>3.2000000000000002E-3</v>
      </c>
      <c r="G1994" s="117">
        <v>1.1936</v>
      </c>
      <c r="H1994" s="117">
        <v>5.7799999999999997E-2</v>
      </c>
      <c r="I1994" s="117">
        <v>0.13120000000000001</v>
      </c>
      <c r="J1994" s="117">
        <v>1.9E-3</v>
      </c>
      <c r="K1994" s="107">
        <v>798</v>
      </c>
      <c r="L1994" s="107">
        <v>99</v>
      </c>
      <c r="M1994" s="107">
        <v>798</v>
      </c>
      <c r="N1994" s="107">
        <v>27</v>
      </c>
      <c r="O1994" s="107">
        <v>794</v>
      </c>
      <c r="P1994" s="107">
        <v>11</v>
      </c>
      <c r="Q1994" s="109">
        <f t="shared" si="189"/>
        <v>0.50125313283208017</v>
      </c>
      <c r="R1994" s="109">
        <f t="shared" si="190"/>
        <v>24.841114337503814</v>
      </c>
      <c r="S1994" s="147">
        <f t="shared" si="187"/>
        <v>0.50125313283208017</v>
      </c>
      <c r="T1994" s="107">
        <f t="shared" si="191"/>
        <v>794</v>
      </c>
      <c r="U1994" s="107">
        <f t="shared" si="192"/>
        <v>11</v>
      </c>
    </row>
    <row r="1995" spans="1:21" s="110" customFormat="1">
      <c r="A1995" s="115" t="s">
        <v>857</v>
      </c>
      <c r="B1995" s="107">
        <v>60</v>
      </c>
      <c r="C1995" s="107">
        <v>80</v>
      </c>
      <c r="D1995" s="108">
        <f t="shared" si="188"/>
        <v>0.75</v>
      </c>
      <c r="E1995" s="117">
        <v>6.5100000000000005E-2</v>
      </c>
      <c r="F1995" s="117">
        <v>3.0999999999999999E-3</v>
      </c>
      <c r="G1995" s="117">
        <v>1.1910000000000001</v>
      </c>
      <c r="H1995" s="117">
        <v>5.7500000000000002E-2</v>
      </c>
      <c r="I1995" s="117">
        <v>0.13109999999999999</v>
      </c>
      <c r="J1995" s="117">
        <v>1.9E-3</v>
      </c>
      <c r="K1995" s="107">
        <v>789</v>
      </c>
      <c r="L1995" s="107">
        <v>103</v>
      </c>
      <c r="M1995" s="107">
        <v>796</v>
      </c>
      <c r="N1995" s="107">
        <v>27</v>
      </c>
      <c r="O1995" s="107">
        <v>794</v>
      </c>
      <c r="P1995" s="107">
        <v>11</v>
      </c>
      <c r="Q1995" s="109">
        <f t="shared" si="189"/>
        <v>-0.63371356147021718</v>
      </c>
      <c r="R1995" s="109">
        <f t="shared" si="190"/>
        <v>26.421995071831351</v>
      </c>
      <c r="S1995" s="147">
        <f t="shared" si="187"/>
        <v>-0.63371356147021718</v>
      </c>
      <c r="T1995" s="107">
        <f t="shared" si="191"/>
        <v>794</v>
      </c>
      <c r="U1995" s="107">
        <f t="shared" si="192"/>
        <v>11</v>
      </c>
    </row>
    <row r="1996" spans="1:21" s="110" customFormat="1">
      <c r="A1996" s="115" t="s">
        <v>848</v>
      </c>
      <c r="B1996" s="107">
        <v>113</v>
      </c>
      <c r="C1996" s="107">
        <v>97</v>
      </c>
      <c r="D1996" s="108">
        <f t="shared" si="188"/>
        <v>1.1649484536082475</v>
      </c>
      <c r="E1996" s="117">
        <v>6.3799999999999996E-2</v>
      </c>
      <c r="F1996" s="117">
        <v>2.8E-3</v>
      </c>
      <c r="G1996" s="117">
        <v>1.1533</v>
      </c>
      <c r="H1996" s="117">
        <v>5.0799999999999998E-2</v>
      </c>
      <c r="I1996" s="117">
        <v>0.13020000000000001</v>
      </c>
      <c r="J1996" s="117">
        <v>1.9E-3</v>
      </c>
      <c r="K1996" s="107">
        <v>744</v>
      </c>
      <c r="L1996" s="107">
        <v>93</v>
      </c>
      <c r="M1996" s="107">
        <v>779</v>
      </c>
      <c r="N1996" s="107">
        <v>24</v>
      </c>
      <c r="O1996" s="107">
        <v>789</v>
      </c>
      <c r="P1996" s="107">
        <v>11</v>
      </c>
      <c r="Q1996" s="109">
        <f t="shared" si="189"/>
        <v>-6.0483870967741993</v>
      </c>
      <c r="R1996" s="109">
        <f t="shared" si="190"/>
        <v>26.676488913890477</v>
      </c>
      <c r="S1996" s="147">
        <f t="shared" si="187"/>
        <v>-6.0483870967741993</v>
      </c>
      <c r="T1996" s="107">
        <f t="shared" si="191"/>
        <v>789</v>
      </c>
      <c r="U1996" s="107">
        <f t="shared" si="192"/>
        <v>11</v>
      </c>
    </row>
    <row r="1997" spans="1:21" s="110" customFormat="1">
      <c r="A1997" s="115" t="s">
        <v>834</v>
      </c>
      <c r="B1997" s="107">
        <v>68</v>
      </c>
      <c r="C1997" s="107">
        <v>64</v>
      </c>
      <c r="D1997" s="108">
        <f t="shared" si="188"/>
        <v>1.0625</v>
      </c>
      <c r="E1997" s="117">
        <v>6.4799999999999996E-2</v>
      </c>
      <c r="F1997" s="117">
        <v>3.0999999999999999E-3</v>
      </c>
      <c r="G1997" s="117">
        <v>1.1855</v>
      </c>
      <c r="H1997" s="117">
        <v>5.57E-2</v>
      </c>
      <c r="I1997" s="117">
        <v>0.1318</v>
      </c>
      <c r="J1997" s="117">
        <v>2E-3</v>
      </c>
      <c r="K1997" s="107">
        <v>769</v>
      </c>
      <c r="L1997" s="107">
        <v>106</v>
      </c>
      <c r="M1997" s="107">
        <v>794</v>
      </c>
      <c r="N1997" s="107">
        <v>26</v>
      </c>
      <c r="O1997" s="107">
        <v>798</v>
      </c>
      <c r="P1997" s="107">
        <v>11</v>
      </c>
      <c r="Q1997" s="109">
        <f t="shared" si="189"/>
        <v>-3.771131339401812</v>
      </c>
      <c r="R1997" s="109">
        <f t="shared" si="190"/>
        <v>28.75059660847236</v>
      </c>
      <c r="S1997" s="147">
        <f t="shared" si="187"/>
        <v>-3.771131339401812</v>
      </c>
      <c r="T1997" s="107">
        <f t="shared" si="191"/>
        <v>798</v>
      </c>
      <c r="U1997" s="107">
        <f t="shared" si="192"/>
        <v>11</v>
      </c>
    </row>
    <row r="1998" spans="1:21" s="110" customFormat="1">
      <c r="A1998" s="115" t="s">
        <v>851</v>
      </c>
      <c r="B1998" s="107">
        <v>153</v>
      </c>
      <c r="C1998" s="107">
        <v>129</v>
      </c>
      <c r="D1998" s="108">
        <f t="shared" si="188"/>
        <v>1.1860465116279071</v>
      </c>
      <c r="E1998" s="117">
        <v>6.6000000000000003E-2</v>
      </c>
      <c r="F1998" s="117">
        <v>2.7000000000000001E-3</v>
      </c>
      <c r="G1998" s="117">
        <v>1.2048000000000001</v>
      </c>
      <c r="H1998" s="117">
        <v>4.8599999999999997E-2</v>
      </c>
      <c r="I1998" s="117">
        <v>0.13100000000000001</v>
      </c>
      <c r="J1998" s="117">
        <v>2E-3</v>
      </c>
      <c r="K1998" s="107">
        <v>807</v>
      </c>
      <c r="L1998" s="107">
        <v>90</v>
      </c>
      <c r="M1998" s="107">
        <v>803</v>
      </c>
      <c r="N1998" s="107">
        <v>22</v>
      </c>
      <c r="O1998" s="107">
        <v>794</v>
      </c>
      <c r="P1998" s="107">
        <v>11</v>
      </c>
      <c r="Q1998" s="109">
        <f t="shared" si="189"/>
        <v>1.6109045848822778</v>
      </c>
      <c r="R1998" s="109">
        <f t="shared" si="190"/>
        <v>22.114200395775459</v>
      </c>
      <c r="S1998" s="147">
        <f t="shared" si="187"/>
        <v>1.6109045848822778</v>
      </c>
      <c r="T1998" s="107">
        <f t="shared" si="191"/>
        <v>794</v>
      </c>
      <c r="U1998" s="107">
        <f t="shared" si="192"/>
        <v>11</v>
      </c>
    </row>
    <row r="1999" spans="1:21" s="110" customFormat="1">
      <c r="A1999" s="115" t="s">
        <v>887</v>
      </c>
      <c r="B1999" s="107">
        <v>40</v>
      </c>
      <c r="C1999" s="107">
        <v>54</v>
      </c>
      <c r="D1999" s="108">
        <f t="shared" si="188"/>
        <v>0.7407407407407407</v>
      </c>
      <c r="E1999" s="117">
        <v>6.4100000000000004E-2</v>
      </c>
      <c r="F1999" s="117">
        <v>3.7000000000000002E-3</v>
      </c>
      <c r="G1999" s="117">
        <v>1.1759999999999999</v>
      </c>
      <c r="H1999" s="117">
        <v>6.6000000000000003E-2</v>
      </c>
      <c r="I1999" s="117">
        <v>0.13370000000000001</v>
      </c>
      <c r="J1999" s="117">
        <v>2.3E-3</v>
      </c>
      <c r="K1999" s="107">
        <v>746</v>
      </c>
      <c r="L1999" s="107">
        <v>123</v>
      </c>
      <c r="M1999" s="107">
        <v>789</v>
      </c>
      <c r="N1999" s="107">
        <v>31</v>
      </c>
      <c r="O1999" s="107">
        <v>809</v>
      </c>
      <c r="P1999" s="107">
        <v>13</v>
      </c>
      <c r="Q1999" s="109">
        <f t="shared" si="189"/>
        <v>-8.4450402144772063</v>
      </c>
      <c r="R1999" s="109">
        <f t="shared" si="190"/>
        <v>35.93013280734742</v>
      </c>
      <c r="S1999" s="147">
        <f t="shared" si="187"/>
        <v>-8.4450402144772063</v>
      </c>
      <c r="T1999" s="107">
        <f t="shared" si="191"/>
        <v>809</v>
      </c>
      <c r="U1999" s="107">
        <f t="shared" si="192"/>
        <v>13</v>
      </c>
    </row>
    <row r="2000" spans="1:21" s="110" customFormat="1">
      <c r="A2000" s="115" t="s">
        <v>871</v>
      </c>
      <c r="B2000" s="107">
        <v>101</v>
      </c>
      <c r="C2000" s="107">
        <v>113</v>
      </c>
      <c r="D2000" s="108">
        <f t="shared" si="188"/>
        <v>0.89380530973451322</v>
      </c>
      <c r="E2000" s="117">
        <v>6.5799999999999997E-2</v>
      </c>
      <c r="F2000" s="117">
        <v>2.8999999999999998E-3</v>
      </c>
      <c r="G2000" s="117">
        <v>1.1814</v>
      </c>
      <c r="H2000" s="117">
        <v>5.1400000000000001E-2</v>
      </c>
      <c r="I2000" s="117">
        <v>0.1295</v>
      </c>
      <c r="J2000" s="117">
        <v>1.8E-3</v>
      </c>
      <c r="K2000" s="107">
        <v>1200</v>
      </c>
      <c r="L2000" s="107">
        <v>97</v>
      </c>
      <c r="M2000" s="107">
        <v>792</v>
      </c>
      <c r="N2000" s="107">
        <v>24</v>
      </c>
      <c r="O2000" s="107">
        <v>785</v>
      </c>
      <c r="P2000" s="107">
        <v>10</v>
      </c>
      <c r="Q2000" s="109">
        <f t="shared" si="189"/>
        <v>34.583333333333336</v>
      </c>
      <c r="R2000" s="109">
        <f t="shared" si="190"/>
        <v>10.706217388042839</v>
      </c>
      <c r="S2000" s="147" t="str">
        <f t="shared" si="187"/>
        <v>X</v>
      </c>
      <c r="T2000" s="107">
        <f t="shared" si="191"/>
        <v>785</v>
      </c>
      <c r="U2000" s="107">
        <f t="shared" si="192"/>
        <v>10</v>
      </c>
    </row>
    <row r="2001" spans="1:21" s="110" customFormat="1">
      <c r="A2001" s="115" t="s">
        <v>824</v>
      </c>
      <c r="B2001" s="107">
        <v>151</v>
      </c>
      <c r="C2001" s="107">
        <v>191</v>
      </c>
      <c r="D2001" s="108">
        <f t="shared" si="188"/>
        <v>0.79057591623036649</v>
      </c>
      <c r="E2001" s="117">
        <v>6.4600000000000005E-2</v>
      </c>
      <c r="F2001" s="117">
        <v>2.2000000000000001E-3</v>
      </c>
      <c r="G2001" s="117">
        <v>1.1557999999999999</v>
      </c>
      <c r="H2001" s="117">
        <v>3.8899999999999997E-2</v>
      </c>
      <c r="I2001" s="117">
        <v>0.12889999999999999</v>
      </c>
      <c r="J2001" s="117">
        <v>1.6000000000000001E-3</v>
      </c>
      <c r="K2001" s="107">
        <v>761</v>
      </c>
      <c r="L2001" s="107">
        <v>72</v>
      </c>
      <c r="M2001" s="107">
        <v>780</v>
      </c>
      <c r="N2001" s="107">
        <v>18</v>
      </c>
      <c r="O2001" s="107">
        <v>782</v>
      </c>
      <c r="P2001" s="107">
        <v>9</v>
      </c>
      <c r="Q2001" s="109">
        <f t="shared" si="189"/>
        <v>-2.7595269382391541</v>
      </c>
      <c r="R2001" s="109">
        <f t="shared" si="190"/>
        <v>19.587974712807689</v>
      </c>
      <c r="S2001" s="147">
        <f t="shared" si="187"/>
        <v>-2.7595269382391541</v>
      </c>
      <c r="T2001" s="107">
        <f t="shared" si="191"/>
        <v>782</v>
      </c>
      <c r="U2001" s="107">
        <f t="shared" si="192"/>
        <v>9</v>
      </c>
    </row>
    <row r="2002" spans="1:21" s="110" customFormat="1">
      <c r="A2002" s="115" t="s">
        <v>845</v>
      </c>
      <c r="B2002" s="107">
        <v>187</v>
      </c>
      <c r="C2002" s="107">
        <v>128</v>
      </c>
      <c r="D2002" s="108">
        <f t="shared" si="188"/>
        <v>1.4609375</v>
      </c>
      <c r="E2002" s="117">
        <v>6.8000000000000005E-2</v>
      </c>
      <c r="F2002" s="117">
        <v>2.8999999999999998E-3</v>
      </c>
      <c r="G2002" s="117">
        <v>1.1525000000000001</v>
      </c>
      <c r="H2002" s="117">
        <v>4.8800000000000003E-2</v>
      </c>
      <c r="I2002" s="117">
        <v>0.1231</v>
      </c>
      <c r="J2002" s="117">
        <v>1.6999999999999999E-3</v>
      </c>
      <c r="K2002" s="107">
        <v>878</v>
      </c>
      <c r="L2002" s="107">
        <v>89</v>
      </c>
      <c r="M2002" s="107">
        <v>778</v>
      </c>
      <c r="N2002" s="107">
        <v>23</v>
      </c>
      <c r="O2002" s="107">
        <v>748</v>
      </c>
      <c r="P2002" s="107">
        <v>10</v>
      </c>
      <c r="Q2002" s="109">
        <f t="shared" si="189"/>
        <v>14.806378132118446</v>
      </c>
      <c r="R2002" s="109">
        <f t="shared" si="190"/>
        <v>17.421165588374215</v>
      </c>
      <c r="S2002" s="147">
        <f t="shared" si="187"/>
        <v>14.806378132118446</v>
      </c>
      <c r="T2002" s="107">
        <f t="shared" si="191"/>
        <v>748</v>
      </c>
      <c r="U2002" s="107">
        <f t="shared" si="192"/>
        <v>10</v>
      </c>
    </row>
    <row r="2003" spans="1:21" s="110" customFormat="1">
      <c r="A2003" s="115" t="s">
        <v>862</v>
      </c>
      <c r="B2003" s="107">
        <v>45</v>
      </c>
      <c r="C2003" s="107">
        <v>44</v>
      </c>
      <c r="D2003" s="108">
        <f t="shared" si="188"/>
        <v>1.0227272727272727</v>
      </c>
      <c r="E2003" s="117">
        <v>7.3800000000000004E-2</v>
      </c>
      <c r="F2003" s="117">
        <v>5.1000000000000004E-3</v>
      </c>
      <c r="G2003" s="117">
        <v>1.3113999999999999</v>
      </c>
      <c r="H2003" s="117">
        <v>9.1200000000000003E-2</v>
      </c>
      <c r="I2003" s="117">
        <v>0.12839999999999999</v>
      </c>
      <c r="J2003" s="117">
        <v>2.5000000000000001E-3</v>
      </c>
      <c r="K2003" s="107">
        <v>1039</v>
      </c>
      <c r="L2003" s="107">
        <v>136</v>
      </c>
      <c r="M2003" s="107">
        <v>851</v>
      </c>
      <c r="N2003" s="107">
        <v>40</v>
      </c>
      <c r="O2003" s="107">
        <v>779</v>
      </c>
      <c r="P2003" s="107">
        <v>14</v>
      </c>
      <c r="Q2003" s="109">
        <f t="shared" si="189"/>
        <v>25.024061597690086</v>
      </c>
      <c r="R2003" s="109">
        <f t="shared" si="190"/>
        <v>19.812104270521832</v>
      </c>
      <c r="S2003" s="147">
        <f t="shared" si="187"/>
        <v>25.024061597690086</v>
      </c>
      <c r="T2003" s="107">
        <f t="shared" si="191"/>
        <v>779</v>
      </c>
      <c r="U2003" s="107">
        <f t="shared" si="192"/>
        <v>14</v>
      </c>
    </row>
    <row r="2004" spans="1:21" s="105" customFormat="1">
      <c r="A2004" s="111" t="s">
        <v>6432</v>
      </c>
      <c r="B2004" s="112"/>
      <c r="C2004" s="112"/>
      <c r="D2004" s="103"/>
      <c r="E2004" s="123"/>
      <c r="F2004" s="123"/>
      <c r="G2004" s="123"/>
      <c r="H2004" s="123"/>
      <c r="I2004" s="123"/>
      <c r="J2004" s="123"/>
      <c r="K2004" s="112"/>
      <c r="L2004" s="112"/>
      <c r="M2004" s="112"/>
      <c r="N2004" s="112"/>
      <c r="O2004" s="112"/>
      <c r="P2004" s="112"/>
      <c r="Q2004" s="113"/>
      <c r="R2004" s="113"/>
      <c r="S2004" s="147">
        <f t="shared" si="187"/>
        <v>0</v>
      </c>
      <c r="T2004" s="112"/>
      <c r="U2004" s="112"/>
    </row>
    <row r="2005" spans="1:21" s="110" customFormat="1">
      <c r="A2005" s="106" t="s">
        <v>5396</v>
      </c>
      <c r="B2005" s="107">
        <v>159</v>
      </c>
      <c r="C2005" s="107">
        <v>365</v>
      </c>
      <c r="D2005" s="108">
        <f t="shared" si="188"/>
        <v>0.43561643835616437</v>
      </c>
      <c r="E2005" s="117">
        <v>6.7960000000000007E-2</v>
      </c>
      <c r="F2005" s="117">
        <v>2.0999999999999999E-3</v>
      </c>
      <c r="G2005" s="117">
        <v>1.1233900000000001</v>
      </c>
      <c r="H2005" s="117">
        <v>1.856E-2</v>
      </c>
      <c r="I2005" s="117">
        <v>0.11998</v>
      </c>
      <c r="J2005" s="117">
        <v>1.6999999999999999E-3</v>
      </c>
      <c r="K2005" s="107">
        <v>867</v>
      </c>
      <c r="L2005" s="107">
        <v>62.64</v>
      </c>
      <c r="M2005" s="107">
        <v>765</v>
      </c>
      <c r="N2005" s="107">
        <v>8.8800000000000008</v>
      </c>
      <c r="O2005" s="107">
        <v>730</v>
      </c>
      <c r="P2005" s="107">
        <v>9.76</v>
      </c>
      <c r="Q2005" s="109">
        <f t="shared" si="189"/>
        <v>15.801614763552486</v>
      </c>
      <c r="R2005" s="109">
        <f t="shared" si="190"/>
        <v>12.37308462279659</v>
      </c>
      <c r="S2005" s="147">
        <f t="shared" si="187"/>
        <v>15.801614763552486</v>
      </c>
      <c r="T2005" s="107">
        <f t="shared" si="191"/>
        <v>730</v>
      </c>
      <c r="U2005" s="107">
        <f t="shared" si="192"/>
        <v>9.76</v>
      </c>
    </row>
    <row r="2006" spans="1:21" s="110" customFormat="1">
      <c r="A2006" s="106" t="s">
        <v>5397</v>
      </c>
      <c r="B2006" s="107">
        <v>47</v>
      </c>
      <c r="C2006" s="107">
        <v>239</v>
      </c>
      <c r="D2006" s="108">
        <f t="shared" si="188"/>
        <v>0.19665271966527198</v>
      </c>
      <c r="E2006" s="117">
        <v>7.0319999999999994E-2</v>
      </c>
      <c r="F2006" s="117">
        <v>2.3800000000000002E-3</v>
      </c>
      <c r="G2006" s="117">
        <v>1.1351199999999999</v>
      </c>
      <c r="H2006" s="117">
        <v>2.426E-2</v>
      </c>
      <c r="I2006" s="117">
        <v>0.11715</v>
      </c>
      <c r="J2006" s="117">
        <v>1.74E-3</v>
      </c>
      <c r="K2006" s="107">
        <v>938</v>
      </c>
      <c r="L2006" s="107">
        <v>67.78</v>
      </c>
      <c r="M2006" s="107">
        <v>770</v>
      </c>
      <c r="N2006" s="107">
        <v>11.54</v>
      </c>
      <c r="O2006" s="107">
        <v>714</v>
      </c>
      <c r="P2006" s="107">
        <v>10.01</v>
      </c>
      <c r="Q2006" s="109">
        <f t="shared" si="189"/>
        <v>23.880597014925375</v>
      </c>
      <c r="R2006" s="109">
        <f t="shared" si="190"/>
        <v>11.205929737261879</v>
      </c>
      <c r="S2006" s="147" t="str">
        <f t="shared" si="187"/>
        <v>X</v>
      </c>
      <c r="T2006" s="107">
        <f t="shared" si="191"/>
        <v>714</v>
      </c>
      <c r="U2006" s="107">
        <f t="shared" si="192"/>
        <v>10.01</v>
      </c>
    </row>
    <row r="2007" spans="1:21" s="110" customFormat="1">
      <c r="A2007" s="106" t="s">
        <v>5398</v>
      </c>
      <c r="B2007" s="107">
        <v>30</v>
      </c>
      <c r="C2007" s="107">
        <v>65</v>
      </c>
      <c r="D2007" s="108">
        <f t="shared" si="188"/>
        <v>0.46153846153846156</v>
      </c>
      <c r="E2007" s="117">
        <v>6.6960000000000006E-2</v>
      </c>
      <c r="F2007" s="117">
        <v>2.6199999999999999E-3</v>
      </c>
      <c r="G2007" s="117">
        <v>1.0807599999999999</v>
      </c>
      <c r="H2007" s="117">
        <v>3.116E-2</v>
      </c>
      <c r="I2007" s="117">
        <v>0.11713999999999999</v>
      </c>
      <c r="J2007" s="117">
        <v>1.8699999999999999E-3</v>
      </c>
      <c r="K2007" s="107">
        <v>837</v>
      </c>
      <c r="L2007" s="107">
        <v>79.38</v>
      </c>
      <c r="M2007" s="107">
        <v>744</v>
      </c>
      <c r="N2007" s="107">
        <v>15.21</v>
      </c>
      <c r="O2007" s="107">
        <v>714</v>
      </c>
      <c r="P2007" s="107">
        <v>10.8</v>
      </c>
      <c r="Q2007" s="109">
        <f t="shared" si="189"/>
        <v>14.695340501792121</v>
      </c>
      <c r="R2007" s="109">
        <f t="shared" si="190"/>
        <v>16.384871908801198</v>
      </c>
      <c r="S2007" s="147">
        <f t="shared" si="187"/>
        <v>14.695340501792121</v>
      </c>
      <c r="T2007" s="107">
        <f t="shared" si="191"/>
        <v>714</v>
      </c>
      <c r="U2007" s="107">
        <f t="shared" si="192"/>
        <v>10.8</v>
      </c>
    </row>
    <row r="2008" spans="1:21" s="110" customFormat="1">
      <c r="A2008" s="106" t="s">
        <v>5399</v>
      </c>
      <c r="B2008" s="107">
        <v>75</v>
      </c>
      <c r="C2008" s="107">
        <v>140</v>
      </c>
      <c r="D2008" s="108">
        <f t="shared" si="188"/>
        <v>0.5357142857142857</v>
      </c>
      <c r="E2008" s="117">
        <v>7.0660000000000001E-2</v>
      </c>
      <c r="F2008" s="117">
        <v>2.5799999999999998E-3</v>
      </c>
      <c r="G2008" s="117">
        <v>1.09352</v>
      </c>
      <c r="H2008" s="117">
        <v>2.775E-2</v>
      </c>
      <c r="I2008" s="117">
        <v>0.11232</v>
      </c>
      <c r="J2008" s="117">
        <v>1.73E-3</v>
      </c>
      <c r="K2008" s="107">
        <v>948</v>
      </c>
      <c r="L2008" s="107">
        <v>73.12</v>
      </c>
      <c r="M2008" s="107">
        <v>750</v>
      </c>
      <c r="N2008" s="107">
        <v>13.46</v>
      </c>
      <c r="O2008" s="107">
        <v>686</v>
      </c>
      <c r="P2008" s="107">
        <v>10.050000000000001</v>
      </c>
      <c r="Q2008" s="109">
        <f t="shared" si="189"/>
        <v>27.637130801687761</v>
      </c>
      <c r="R2008" s="109">
        <f t="shared" si="190"/>
        <v>11.362387526645737</v>
      </c>
      <c r="S2008" s="147" t="str">
        <f t="shared" si="187"/>
        <v>X</v>
      </c>
      <c r="T2008" s="107">
        <f t="shared" si="191"/>
        <v>686</v>
      </c>
      <c r="U2008" s="107">
        <f t="shared" si="192"/>
        <v>10.050000000000001</v>
      </c>
    </row>
    <row r="2009" spans="1:21" s="110" customFormat="1">
      <c r="A2009" s="106" t="s">
        <v>5400</v>
      </c>
      <c r="B2009" s="107">
        <v>77</v>
      </c>
      <c r="C2009" s="107">
        <v>173</v>
      </c>
      <c r="D2009" s="108">
        <f t="shared" si="188"/>
        <v>0.44508670520231214</v>
      </c>
      <c r="E2009" s="117">
        <v>7.0239999999999997E-2</v>
      </c>
      <c r="F2009" s="117">
        <v>2.5500000000000002E-3</v>
      </c>
      <c r="G2009" s="117">
        <v>1.0785800000000001</v>
      </c>
      <c r="H2009" s="117">
        <v>2.7029999999999998E-2</v>
      </c>
      <c r="I2009" s="117">
        <v>0.11144</v>
      </c>
      <c r="J2009" s="117">
        <v>1.7099999999999999E-3</v>
      </c>
      <c r="K2009" s="107">
        <v>935</v>
      </c>
      <c r="L2009" s="107">
        <v>72.83</v>
      </c>
      <c r="M2009" s="107">
        <v>743</v>
      </c>
      <c r="N2009" s="107">
        <v>13.21</v>
      </c>
      <c r="O2009" s="107">
        <v>681</v>
      </c>
      <c r="P2009" s="107">
        <v>9.94</v>
      </c>
      <c r="Q2009" s="109">
        <f t="shared" si="189"/>
        <v>27.165775401069514</v>
      </c>
      <c r="R2009" s="109">
        <f t="shared" si="190"/>
        <v>11.544052716405648</v>
      </c>
      <c r="S2009" s="147" t="str">
        <f t="shared" si="187"/>
        <v>X</v>
      </c>
      <c r="T2009" s="107">
        <f t="shared" si="191"/>
        <v>681</v>
      </c>
      <c r="U2009" s="107">
        <f t="shared" si="192"/>
        <v>9.94</v>
      </c>
    </row>
    <row r="2010" spans="1:21" s="110" customFormat="1">
      <c r="A2010" s="106" t="s">
        <v>5401</v>
      </c>
      <c r="B2010" s="107">
        <v>78</v>
      </c>
      <c r="C2010" s="107">
        <v>77</v>
      </c>
      <c r="D2010" s="108">
        <f t="shared" si="188"/>
        <v>1.0129870129870129</v>
      </c>
      <c r="E2010" s="117">
        <v>7.0050000000000001E-2</v>
      </c>
      <c r="F2010" s="117">
        <v>2.7399999999999998E-3</v>
      </c>
      <c r="G2010" s="117">
        <v>1.14181</v>
      </c>
      <c r="H2010" s="117">
        <v>3.2849999999999997E-2</v>
      </c>
      <c r="I2010" s="117">
        <v>0.11828</v>
      </c>
      <c r="J2010" s="117">
        <v>1.9E-3</v>
      </c>
      <c r="K2010" s="107">
        <v>930</v>
      </c>
      <c r="L2010" s="107">
        <v>78.22</v>
      </c>
      <c r="M2010" s="107">
        <v>773</v>
      </c>
      <c r="N2010" s="107">
        <v>15.57</v>
      </c>
      <c r="O2010" s="107">
        <v>721</v>
      </c>
      <c r="P2010" s="107">
        <v>10.95</v>
      </c>
      <c r="Q2010" s="109">
        <f t="shared" si="189"/>
        <v>22.473118279569892</v>
      </c>
      <c r="R2010" s="109">
        <f t="shared" si="190"/>
        <v>13.252089074633206</v>
      </c>
      <c r="S2010" s="147">
        <f t="shared" si="187"/>
        <v>22.473118279569892</v>
      </c>
      <c r="T2010" s="107">
        <f t="shared" si="191"/>
        <v>721</v>
      </c>
      <c r="U2010" s="107">
        <f t="shared" si="192"/>
        <v>10.95</v>
      </c>
    </row>
    <row r="2011" spans="1:21" s="110" customFormat="1">
      <c r="A2011" s="106" t="s">
        <v>5402</v>
      </c>
      <c r="B2011" s="107">
        <v>77</v>
      </c>
      <c r="C2011" s="107">
        <v>161</v>
      </c>
      <c r="D2011" s="108">
        <f t="shared" si="188"/>
        <v>0.47826086956521741</v>
      </c>
      <c r="E2011" s="117">
        <v>6.9870000000000002E-2</v>
      </c>
      <c r="F2011" s="117">
        <v>2.31E-3</v>
      </c>
      <c r="G2011" s="117">
        <v>1.1315200000000001</v>
      </c>
      <c r="H2011" s="117">
        <v>2.2950000000000002E-2</v>
      </c>
      <c r="I2011" s="117">
        <v>0.11752</v>
      </c>
      <c r="J2011" s="117">
        <v>1.72E-3</v>
      </c>
      <c r="K2011" s="107">
        <v>924</v>
      </c>
      <c r="L2011" s="107">
        <v>66.63</v>
      </c>
      <c r="M2011" s="107">
        <v>769</v>
      </c>
      <c r="N2011" s="107">
        <v>10.93</v>
      </c>
      <c r="O2011" s="107">
        <v>716</v>
      </c>
      <c r="P2011" s="107">
        <v>9.9499999999999993</v>
      </c>
      <c r="Q2011" s="109">
        <f t="shared" si="189"/>
        <v>22.510822510822514</v>
      </c>
      <c r="R2011" s="109">
        <f t="shared" si="190"/>
        <v>11.381179376008596</v>
      </c>
      <c r="S2011" s="147" t="str">
        <f t="shared" si="187"/>
        <v>X</v>
      </c>
      <c r="T2011" s="107">
        <f t="shared" si="191"/>
        <v>716</v>
      </c>
      <c r="U2011" s="107">
        <f t="shared" si="192"/>
        <v>9.9499999999999993</v>
      </c>
    </row>
    <row r="2012" spans="1:21" s="110" customFormat="1">
      <c r="A2012" s="106" t="s">
        <v>5403</v>
      </c>
      <c r="B2012" s="107">
        <v>161</v>
      </c>
      <c r="C2012" s="107">
        <v>261</v>
      </c>
      <c r="D2012" s="108">
        <f t="shared" si="188"/>
        <v>0.61685823754789271</v>
      </c>
      <c r="E2012" s="117">
        <v>6.9330000000000003E-2</v>
      </c>
      <c r="F2012" s="117">
        <v>2.2000000000000001E-3</v>
      </c>
      <c r="G2012" s="117">
        <v>1.1146799999999999</v>
      </c>
      <c r="H2012" s="117">
        <v>2.0109999999999999E-2</v>
      </c>
      <c r="I2012" s="117">
        <v>0.11666</v>
      </c>
      <c r="J2012" s="117">
        <v>1.6800000000000001E-3</v>
      </c>
      <c r="K2012" s="107">
        <v>909</v>
      </c>
      <c r="L2012" s="107">
        <v>64.09</v>
      </c>
      <c r="M2012" s="107">
        <v>760</v>
      </c>
      <c r="N2012" s="107">
        <v>9.65</v>
      </c>
      <c r="O2012" s="107">
        <v>711</v>
      </c>
      <c r="P2012" s="107">
        <v>9.68</v>
      </c>
      <c r="Q2012" s="109">
        <f t="shared" si="189"/>
        <v>21.78217821782178</v>
      </c>
      <c r="R2012" s="109">
        <f t="shared" si="190"/>
        <v>11.233409538081048</v>
      </c>
      <c r="S2012" s="147" t="str">
        <f t="shared" si="187"/>
        <v>X</v>
      </c>
      <c r="T2012" s="107">
        <f t="shared" si="191"/>
        <v>711</v>
      </c>
      <c r="U2012" s="107">
        <f t="shared" si="192"/>
        <v>9.68</v>
      </c>
    </row>
    <row r="2013" spans="1:21" s="110" customFormat="1">
      <c r="A2013" s="106" t="s">
        <v>5404</v>
      </c>
      <c r="B2013" s="107">
        <v>221</v>
      </c>
      <c r="C2013" s="107">
        <v>411</v>
      </c>
      <c r="D2013" s="108">
        <f t="shared" si="188"/>
        <v>0.53771289537712896</v>
      </c>
      <c r="E2013" s="117">
        <v>6.5199999999999994E-2</v>
      </c>
      <c r="F2013" s="117">
        <v>2E-3</v>
      </c>
      <c r="G2013" s="117">
        <v>1.0718000000000001</v>
      </c>
      <c r="H2013" s="117">
        <v>1.7270000000000001E-2</v>
      </c>
      <c r="I2013" s="117">
        <v>0.11926</v>
      </c>
      <c r="J2013" s="117">
        <v>1.6900000000000001E-3</v>
      </c>
      <c r="K2013" s="107">
        <v>781</v>
      </c>
      <c r="L2013" s="107">
        <v>63.26</v>
      </c>
      <c r="M2013" s="107">
        <v>740</v>
      </c>
      <c r="N2013" s="107">
        <v>8.4600000000000009</v>
      </c>
      <c r="O2013" s="107">
        <v>726</v>
      </c>
      <c r="P2013" s="107">
        <v>9.7200000000000006</v>
      </c>
      <c r="Q2013" s="109">
        <f t="shared" si="189"/>
        <v>7.0422535211267618</v>
      </c>
      <c r="R2013" s="109">
        <f t="shared" si="190"/>
        <v>15.263246007409148</v>
      </c>
      <c r="S2013" s="147">
        <f t="shared" si="187"/>
        <v>7.0422535211267618</v>
      </c>
      <c r="T2013" s="107">
        <f t="shared" si="191"/>
        <v>726</v>
      </c>
      <c r="U2013" s="107">
        <f t="shared" si="192"/>
        <v>9.7200000000000006</v>
      </c>
    </row>
    <row r="2014" spans="1:21" s="110" customFormat="1">
      <c r="A2014" s="106" t="s">
        <v>5405</v>
      </c>
      <c r="B2014" s="107">
        <v>18</v>
      </c>
      <c r="C2014" s="107">
        <v>181</v>
      </c>
      <c r="D2014" s="108">
        <f t="shared" si="188"/>
        <v>9.9447513812154692E-2</v>
      </c>
      <c r="E2014" s="117">
        <v>6.8339999999999998E-2</v>
      </c>
      <c r="F2014" s="117">
        <v>2.15E-3</v>
      </c>
      <c r="G2014" s="117">
        <v>1.4022300000000001</v>
      </c>
      <c r="H2014" s="117">
        <v>2.443E-2</v>
      </c>
      <c r="I2014" s="117">
        <v>0.14885999999999999</v>
      </c>
      <c r="J2014" s="117">
        <v>2.14E-3</v>
      </c>
      <c r="K2014" s="107">
        <v>879</v>
      </c>
      <c r="L2014" s="107">
        <v>63.73</v>
      </c>
      <c r="M2014" s="107">
        <v>890</v>
      </c>
      <c r="N2014" s="107">
        <v>10.33</v>
      </c>
      <c r="O2014" s="107">
        <v>895</v>
      </c>
      <c r="P2014" s="107">
        <v>11.98</v>
      </c>
      <c r="Q2014" s="109">
        <f t="shared" si="189"/>
        <v>-1.8202502844141044</v>
      </c>
      <c r="R2014" s="109">
        <f t="shared" si="190"/>
        <v>15.014028040935143</v>
      </c>
      <c r="S2014" s="147">
        <f t="shared" si="187"/>
        <v>-1.8202502844141044</v>
      </c>
      <c r="T2014" s="107">
        <f t="shared" si="191"/>
        <v>895</v>
      </c>
      <c r="U2014" s="107">
        <f t="shared" si="192"/>
        <v>11.98</v>
      </c>
    </row>
    <row r="2015" spans="1:21" s="110" customFormat="1">
      <c r="A2015" s="106" t="s">
        <v>5406</v>
      </c>
      <c r="B2015" s="107">
        <v>119</v>
      </c>
      <c r="C2015" s="107">
        <v>130</v>
      </c>
      <c r="D2015" s="108">
        <f t="shared" si="188"/>
        <v>0.91538461538461535</v>
      </c>
      <c r="E2015" s="117">
        <v>6.429E-2</v>
      </c>
      <c r="F2015" s="117">
        <v>2.14E-3</v>
      </c>
      <c r="G2015" s="117">
        <v>1.1033200000000001</v>
      </c>
      <c r="H2015" s="117">
        <v>2.2450000000000001E-2</v>
      </c>
      <c r="I2015" s="117">
        <v>0.1245</v>
      </c>
      <c r="J2015" s="117">
        <v>1.83E-3</v>
      </c>
      <c r="K2015" s="107">
        <v>751</v>
      </c>
      <c r="L2015" s="107">
        <v>68.61</v>
      </c>
      <c r="M2015" s="107">
        <v>755</v>
      </c>
      <c r="N2015" s="107">
        <v>10.84</v>
      </c>
      <c r="O2015" s="107">
        <v>756</v>
      </c>
      <c r="P2015" s="107">
        <v>10.47</v>
      </c>
      <c r="Q2015" s="109">
        <f t="shared" si="189"/>
        <v>-0.66577896138482195</v>
      </c>
      <c r="R2015" s="109">
        <f t="shared" si="190"/>
        <v>18.603427311987243</v>
      </c>
      <c r="S2015" s="147">
        <f t="shared" si="187"/>
        <v>-0.66577896138482195</v>
      </c>
      <c r="T2015" s="107">
        <f t="shared" si="191"/>
        <v>756</v>
      </c>
      <c r="U2015" s="107">
        <f t="shared" si="192"/>
        <v>10.47</v>
      </c>
    </row>
    <row r="2016" spans="1:21" s="110" customFormat="1">
      <c r="A2016" s="106" t="s">
        <v>5407</v>
      </c>
      <c r="B2016" s="107">
        <v>124</v>
      </c>
      <c r="C2016" s="107">
        <v>150</v>
      </c>
      <c r="D2016" s="108">
        <f t="shared" si="188"/>
        <v>0.82666666666666666</v>
      </c>
      <c r="E2016" s="117">
        <v>6.6339999999999996E-2</v>
      </c>
      <c r="F2016" s="117">
        <v>2.1700000000000001E-3</v>
      </c>
      <c r="G2016" s="117">
        <v>1.1345400000000001</v>
      </c>
      <c r="H2016" s="117">
        <v>2.2280000000000001E-2</v>
      </c>
      <c r="I2016" s="117">
        <v>0.12407</v>
      </c>
      <c r="J2016" s="117">
        <v>1.81E-3</v>
      </c>
      <c r="K2016" s="107">
        <v>817</v>
      </c>
      <c r="L2016" s="107">
        <v>67.040000000000006</v>
      </c>
      <c r="M2016" s="107">
        <v>770</v>
      </c>
      <c r="N2016" s="107">
        <v>10.6</v>
      </c>
      <c r="O2016" s="107">
        <v>754</v>
      </c>
      <c r="P2016" s="107">
        <v>10.39</v>
      </c>
      <c r="Q2016" s="109">
        <f t="shared" si="189"/>
        <v>7.7111383108935172</v>
      </c>
      <c r="R2016" s="109">
        <f t="shared" si="190"/>
        <v>15.357843757737966</v>
      </c>
      <c r="S2016" s="147">
        <f t="shared" si="187"/>
        <v>7.7111383108935172</v>
      </c>
      <c r="T2016" s="107">
        <f t="shared" si="191"/>
        <v>754</v>
      </c>
      <c r="U2016" s="107">
        <f t="shared" si="192"/>
        <v>10.39</v>
      </c>
    </row>
    <row r="2017" spans="1:21" s="110" customFormat="1">
      <c r="A2017" s="106" t="s">
        <v>5408</v>
      </c>
      <c r="B2017" s="107">
        <v>109</v>
      </c>
      <c r="C2017" s="107">
        <v>115</v>
      </c>
      <c r="D2017" s="108">
        <f t="shared" si="188"/>
        <v>0.94782608695652171</v>
      </c>
      <c r="E2017" s="117">
        <v>6.8169999999999994E-2</v>
      </c>
      <c r="F2017" s="117">
        <v>2.3E-3</v>
      </c>
      <c r="G2017" s="117">
        <v>1.1424700000000001</v>
      </c>
      <c r="H2017" s="117">
        <v>2.402E-2</v>
      </c>
      <c r="I2017" s="117">
        <v>0.12157</v>
      </c>
      <c r="J2017" s="117">
        <v>1.8E-3</v>
      </c>
      <c r="K2017" s="107">
        <v>874</v>
      </c>
      <c r="L2017" s="107">
        <v>68.209999999999994</v>
      </c>
      <c r="M2017" s="107">
        <v>774</v>
      </c>
      <c r="N2017" s="107">
        <v>11.38</v>
      </c>
      <c r="O2017" s="107">
        <v>740</v>
      </c>
      <c r="P2017" s="107">
        <v>10.35</v>
      </c>
      <c r="Q2017" s="109">
        <f t="shared" si="189"/>
        <v>15.331807780320361</v>
      </c>
      <c r="R2017" s="109">
        <f t="shared" si="190"/>
        <v>13.426150349719238</v>
      </c>
      <c r="S2017" s="147">
        <f t="shared" si="187"/>
        <v>15.331807780320361</v>
      </c>
      <c r="T2017" s="107">
        <f t="shared" si="191"/>
        <v>740</v>
      </c>
      <c r="U2017" s="107">
        <f t="shared" si="192"/>
        <v>10.35</v>
      </c>
    </row>
    <row r="2018" spans="1:21" s="110" customFormat="1">
      <c r="A2018" s="106" t="s">
        <v>5409</v>
      </c>
      <c r="B2018" s="107">
        <v>44</v>
      </c>
      <c r="C2018" s="107">
        <v>115</v>
      </c>
      <c r="D2018" s="108">
        <f t="shared" si="188"/>
        <v>0.38260869565217392</v>
      </c>
      <c r="E2018" s="117">
        <v>6.5229999999999996E-2</v>
      </c>
      <c r="F2018" s="117">
        <v>2.2399999999999998E-3</v>
      </c>
      <c r="G2018" s="117">
        <v>1.08857</v>
      </c>
      <c r="H2018" s="117">
        <v>2.3939999999999999E-2</v>
      </c>
      <c r="I2018" s="117">
        <v>0.12105</v>
      </c>
      <c r="J2018" s="117">
        <v>1.81E-3</v>
      </c>
      <c r="K2018" s="107">
        <v>782</v>
      </c>
      <c r="L2018" s="107">
        <v>70.53</v>
      </c>
      <c r="M2018" s="107">
        <v>748</v>
      </c>
      <c r="N2018" s="107">
        <v>11.64</v>
      </c>
      <c r="O2018" s="107">
        <v>737</v>
      </c>
      <c r="P2018" s="107">
        <v>10.4</v>
      </c>
      <c r="Q2018" s="109">
        <f t="shared" si="189"/>
        <v>5.7544757033248128</v>
      </c>
      <c r="R2018" s="109">
        <f t="shared" si="190"/>
        <v>17.207169491834591</v>
      </c>
      <c r="S2018" s="147">
        <f t="shared" si="187"/>
        <v>5.7544757033248128</v>
      </c>
      <c r="T2018" s="107">
        <f t="shared" si="191"/>
        <v>737</v>
      </c>
      <c r="U2018" s="107">
        <f t="shared" si="192"/>
        <v>10.4</v>
      </c>
    </row>
    <row r="2019" spans="1:21" s="110" customFormat="1">
      <c r="A2019" s="106" t="s">
        <v>5410</v>
      </c>
      <c r="B2019" s="107">
        <v>42</v>
      </c>
      <c r="C2019" s="107">
        <v>98</v>
      </c>
      <c r="D2019" s="108">
        <f t="shared" si="188"/>
        <v>0.42857142857142855</v>
      </c>
      <c r="E2019" s="117">
        <v>6.8150000000000002E-2</v>
      </c>
      <c r="F2019" s="117">
        <v>2.49E-3</v>
      </c>
      <c r="G2019" s="117">
        <v>1.0956399999999999</v>
      </c>
      <c r="H2019" s="117">
        <v>2.7650000000000001E-2</v>
      </c>
      <c r="I2019" s="117">
        <v>0.1166</v>
      </c>
      <c r="J2019" s="117">
        <v>1.8E-3</v>
      </c>
      <c r="K2019" s="107">
        <v>873</v>
      </c>
      <c r="L2019" s="107">
        <v>73.989999999999995</v>
      </c>
      <c r="M2019" s="107">
        <v>751</v>
      </c>
      <c r="N2019" s="107">
        <v>13.4</v>
      </c>
      <c r="O2019" s="107">
        <v>711</v>
      </c>
      <c r="P2019" s="107">
        <v>10.41</v>
      </c>
      <c r="Q2019" s="109">
        <f t="shared" si="189"/>
        <v>18.556701030927837</v>
      </c>
      <c r="R2019" s="109">
        <f t="shared" si="190"/>
        <v>14.009727210557351</v>
      </c>
      <c r="S2019" s="147">
        <f t="shared" si="187"/>
        <v>18.556701030927837</v>
      </c>
      <c r="T2019" s="107">
        <f t="shared" si="191"/>
        <v>711</v>
      </c>
      <c r="U2019" s="107">
        <f t="shared" si="192"/>
        <v>10.41</v>
      </c>
    </row>
    <row r="2020" spans="1:21" s="110" customFormat="1">
      <c r="A2020" s="106" t="s">
        <v>5411</v>
      </c>
      <c r="B2020" s="107">
        <v>88</v>
      </c>
      <c r="C2020" s="107">
        <v>129</v>
      </c>
      <c r="D2020" s="108">
        <f t="shared" si="188"/>
        <v>0.68217054263565891</v>
      </c>
      <c r="E2020" s="117">
        <v>6.1690000000000002E-2</v>
      </c>
      <c r="F2020" s="117">
        <v>2.1099999999999999E-3</v>
      </c>
      <c r="G2020" s="117">
        <v>1.05986</v>
      </c>
      <c r="H2020" s="117">
        <v>2.315E-2</v>
      </c>
      <c r="I2020" s="117">
        <v>0.12458</v>
      </c>
      <c r="J2020" s="117">
        <v>1.8600000000000001E-3</v>
      </c>
      <c r="K2020" s="107">
        <v>664</v>
      </c>
      <c r="L2020" s="107">
        <v>71.75</v>
      </c>
      <c r="M2020" s="107">
        <v>734</v>
      </c>
      <c r="N2020" s="107">
        <v>11.41</v>
      </c>
      <c r="O2020" s="107">
        <v>757</v>
      </c>
      <c r="P2020" s="107">
        <v>10.64</v>
      </c>
      <c r="Q2020" s="109">
        <f t="shared" si="189"/>
        <v>-14.006024096385538</v>
      </c>
      <c r="R2020" s="109">
        <f t="shared" si="190"/>
        <v>24.845908347516659</v>
      </c>
      <c r="S2020" s="147">
        <f t="shared" si="187"/>
        <v>-14.006024096385538</v>
      </c>
      <c r="T2020" s="107">
        <f t="shared" si="191"/>
        <v>757</v>
      </c>
      <c r="U2020" s="107">
        <f t="shared" si="192"/>
        <v>10.64</v>
      </c>
    </row>
    <row r="2021" spans="1:21" s="110" customFormat="1">
      <c r="A2021" s="106" t="s">
        <v>5412</v>
      </c>
      <c r="B2021" s="107">
        <v>127</v>
      </c>
      <c r="C2021" s="107">
        <v>195</v>
      </c>
      <c r="D2021" s="108">
        <f t="shared" si="188"/>
        <v>0.6512820512820513</v>
      </c>
      <c r="E2021" s="117">
        <v>6.5600000000000006E-2</v>
      </c>
      <c r="F2021" s="117">
        <v>2.16E-3</v>
      </c>
      <c r="G2021" s="117">
        <v>1.0996699999999999</v>
      </c>
      <c r="H2021" s="117">
        <v>2.1760000000000002E-2</v>
      </c>
      <c r="I2021" s="117">
        <v>0.12154</v>
      </c>
      <c r="J2021" s="117">
        <v>1.7799999999999999E-3</v>
      </c>
      <c r="K2021" s="107">
        <v>794</v>
      </c>
      <c r="L2021" s="107">
        <v>67.69</v>
      </c>
      <c r="M2021" s="107">
        <v>753</v>
      </c>
      <c r="N2021" s="107">
        <v>10.52</v>
      </c>
      <c r="O2021" s="107">
        <v>739</v>
      </c>
      <c r="P2021" s="107">
        <v>10.26</v>
      </c>
      <c r="Q2021" s="109">
        <f t="shared" si="189"/>
        <v>6.9269521410579298</v>
      </c>
      <c r="R2021" s="109">
        <f t="shared" si="190"/>
        <v>16.078368012556428</v>
      </c>
      <c r="S2021" s="147">
        <f t="shared" si="187"/>
        <v>6.9269521410579298</v>
      </c>
      <c r="T2021" s="107">
        <f t="shared" si="191"/>
        <v>739</v>
      </c>
      <c r="U2021" s="107">
        <f t="shared" si="192"/>
        <v>10.26</v>
      </c>
    </row>
    <row r="2022" spans="1:21" s="110" customFormat="1">
      <c r="A2022" s="106" t="s">
        <v>5413</v>
      </c>
      <c r="B2022" s="107">
        <v>42</v>
      </c>
      <c r="C2022" s="107">
        <v>52</v>
      </c>
      <c r="D2022" s="108">
        <f t="shared" si="188"/>
        <v>0.80769230769230771</v>
      </c>
      <c r="E2022" s="117">
        <v>6.9769999999999999E-2</v>
      </c>
      <c r="F2022" s="117">
        <v>2.8600000000000001E-3</v>
      </c>
      <c r="G2022" s="117">
        <v>1.4155</v>
      </c>
      <c r="H2022" s="117">
        <v>4.419E-2</v>
      </c>
      <c r="I2022" s="117">
        <v>0.14709</v>
      </c>
      <c r="J2022" s="117">
        <v>2.47E-3</v>
      </c>
      <c r="K2022" s="107">
        <v>922</v>
      </c>
      <c r="L2022" s="107">
        <v>82.15</v>
      </c>
      <c r="M2022" s="107">
        <v>896</v>
      </c>
      <c r="N2022" s="107">
        <v>18.579999999999998</v>
      </c>
      <c r="O2022" s="107">
        <v>885</v>
      </c>
      <c r="P2022" s="107">
        <v>13.86</v>
      </c>
      <c r="Q2022" s="109">
        <f t="shared" si="189"/>
        <v>4.0130151843817741</v>
      </c>
      <c r="R2022" s="109">
        <f t="shared" si="190"/>
        <v>17.367055215820152</v>
      </c>
      <c r="S2022" s="147">
        <f t="shared" si="187"/>
        <v>4.0130151843817741</v>
      </c>
      <c r="T2022" s="107">
        <f t="shared" si="191"/>
        <v>885</v>
      </c>
      <c r="U2022" s="107">
        <f t="shared" si="192"/>
        <v>13.86</v>
      </c>
    </row>
    <row r="2023" spans="1:21" s="110" customFormat="1">
      <c r="A2023" s="106" t="s">
        <v>5414</v>
      </c>
      <c r="B2023" s="107">
        <v>38</v>
      </c>
      <c r="C2023" s="107">
        <v>72</v>
      </c>
      <c r="D2023" s="108">
        <f t="shared" si="188"/>
        <v>0.52777777777777779</v>
      </c>
      <c r="E2023" s="117">
        <v>7.3649999999999993E-2</v>
      </c>
      <c r="F2023" s="117">
        <v>2.9399999999999999E-3</v>
      </c>
      <c r="G2023" s="117">
        <v>1.19157</v>
      </c>
      <c r="H2023" s="117">
        <v>3.526E-2</v>
      </c>
      <c r="I2023" s="117">
        <v>0.11729000000000001</v>
      </c>
      <c r="J2023" s="117">
        <v>1.9300000000000001E-3</v>
      </c>
      <c r="K2023" s="107">
        <v>1032</v>
      </c>
      <c r="L2023" s="107">
        <v>78.59</v>
      </c>
      <c r="M2023" s="107">
        <v>797</v>
      </c>
      <c r="N2023" s="107">
        <v>16.34</v>
      </c>
      <c r="O2023" s="107">
        <v>715</v>
      </c>
      <c r="P2023" s="107">
        <v>11.11</v>
      </c>
      <c r="Q2023" s="109">
        <f t="shared" si="189"/>
        <v>30.717054263565892</v>
      </c>
      <c r="R2023" s="109">
        <f t="shared" si="190"/>
        <v>10.769644300559571</v>
      </c>
      <c r="S2023" s="147" t="str">
        <f t="shared" si="187"/>
        <v>X</v>
      </c>
      <c r="T2023" s="107">
        <f t="shared" si="191"/>
        <v>715</v>
      </c>
      <c r="U2023" s="107">
        <f t="shared" si="192"/>
        <v>11.11</v>
      </c>
    </row>
    <row r="2024" spans="1:21" s="110" customFormat="1">
      <c r="A2024" s="106" t="s">
        <v>5415</v>
      </c>
      <c r="B2024" s="107">
        <v>95</v>
      </c>
      <c r="C2024" s="107">
        <v>139</v>
      </c>
      <c r="D2024" s="108">
        <f t="shared" si="188"/>
        <v>0.68345323741007191</v>
      </c>
      <c r="E2024" s="117">
        <v>6.7169999999999994E-2</v>
      </c>
      <c r="F2024" s="117">
        <v>2.4399999999999999E-3</v>
      </c>
      <c r="G2024" s="117">
        <v>1.0848899999999999</v>
      </c>
      <c r="H2024" s="117">
        <v>2.6790000000000001E-2</v>
      </c>
      <c r="I2024" s="117">
        <v>0.11708</v>
      </c>
      <c r="J2024" s="117">
        <v>1.8E-3</v>
      </c>
      <c r="K2024" s="107">
        <v>843</v>
      </c>
      <c r="L2024" s="107">
        <v>73.709999999999994</v>
      </c>
      <c r="M2024" s="107">
        <v>746</v>
      </c>
      <c r="N2024" s="107">
        <v>13.05</v>
      </c>
      <c r="O2024" s="107">
        <v>714</v>
      </c>
      <c r="P2024" s="107">
        <v>10.42</v>
      </c>
      <c r="Q2024" s="109">
        <f t="shared" si="189"/>
        <v>15.302491103202842</v>
      </c>
      <c r="R2024" s="109">
        <f t="shared" si="190"/>
        <v>15.016402933875577</v>
      </c>
      <c r="S2024" s="147">
        <f t="shared" si="187"/>
        <v>15.302491103202842</v>
      </c>
      <c r="T2024" s="107">
        <f t="shared" si="191"/>
        <v>714</v>
      </c>
      <c r="U2024" s="107">
        <f t="shared" si="192"/>
        <v>10.42</v>
      </c>
    </row>
    <row r="2025" spans="1:21" s="110" customFormat="1">
      <c r="A2025" s="106" t="s">
        <v>5416</v>
      </c>
      <c r="B2025" s="107">
        <v>121</v>
      </c>
      <c r="C2025" s="107">
        <v>114</v>
      </c>
      <c r="D2025" s="108">
        <f t="shared" si="188"/>
        <v>1.0614035087719298</v>
      </c>
      <c r="E2025" s="117">
        <v>6.522E-2</v>
      </c>
      <c r="F2025" s="117">
        <v>2.5000000000000001E-3</v>
      </c>
      <c r="G2025" s="117">
        <v>1.0050300000000001</v>
      </c>
      <c r="H2025" s="117">
        <v>2.759E-2</v>
      </c>
      <c r="I2025" s="117">
        <v>0.11169</v>
      </c>
      <c r="J2025" s="117">
        <v>1.7600000000000001E-3</v>
      </c>
      <c r="K2025" s="107">
        <v>782</v>
      </c>
      <c r="L2025" s="107">
        <v>78.45</v>
      </c>
      <c r="M2025" s="107">
        <v>706</v>
      </c>
      <c r="N2025" s="107">
        <v>13.97</v>
      </c>
      <c r="O2025" s="107">
        <v>683</v>
      </c>
      <c r="P2025" s="107">
        <v>10.23</v>
      </c>
      <c r="Q2025" s="109">
        <f t="shared" si="189"/>
        <v>12.659846547314579</v>
      </c>
      <c r="R2025" s="109">
        <f t="shared" si="190"/>
        <v>17.718114184645756</v>
      </c>
      <c r="S2025" s="147">
        <f t="shared" si="187"/>
        <v>12.659846547314579</v>
      </c>
      <c r="T2025" s="107">
        <f t="shared" si="191"/>
        <v>683</v>
      </c>
      <c r="U2025" s="107">
        <f t="shared" si="192"/>
        <v>10.23</v>
      </c>
    </row>
    <row r="2026" spans="1:21" s="110" customFormat="1">
      <c r="A2026" s="106" t="s">
        <v>5417</v>
      </c>
      <c r="B2026" s="107">
        <v>147</v>
      </c>
      <c r="C2026" s="107">
        <v>261</v>
      </c>
      <c r="D2026" s="108">
        <f t="shared" si="188"/>
        <v>0.56321839080459768</v>
      </c>
      <c r="E2026" s="117">
        <v>6.5659999999999996E-2</v>
      </c>
      <c r="F2026" s="117">
        <v>2.16E-3</v>
      </c>
      <c r="G2026" s="117">
        <v>1.1106</v>
      </c>
      <c r="H2026" s="117">
        <v>2.171E-2</v>
      </c>
      <c r="I2026" s="117">
        <v>0.12259</v>
      </c>
      <c r="J2026" s="117">
        <v>1.8E-3</v>
      </c>
      <c r="K2026" s="107">
        <v>796</v>
      </c>
      <c r="L2026" s="107">
        <v>67.48</v>
      </c>
      <c r="M2026" s="107">
        <v>759</v>
      </c>
      <c r="N2026" s="107">
        <v>10.44</v>
      </c>
      <c r="O2026" s="107">
        <v>745</v>
      </c>
      <c r="P2026" s="107">
        <v>10.34</v>
      </c>
      <c r="Q2026" s="109">
        <f t="shared" si="189"/>
        <v>6.4070351758793942</v>
      </c>
      <c r="R2026" s="109">
        <f t="shared" si="190"/>
        <v>16.079740913806447</v>
      </c>
      <c r="S2026" s="147">
        <f t="shared" si="187"/>
        <v>6.4070351758793942</v>
      </c>
      <c r="T2026" s="107">
        <f t="shared" si="191"/>
        <v>745</v>
      </c>
      <c r="U2026" s="107">
        <f t="shared" si="192"/>
        <v>10.34</v>
      </c>
    </row>
    <row r="2027" spans="1:21" s="110" customFormat="1">
      <c r="A2027" s="106" t="s">
        <v>5418</v>
      </c>
      <c r="B2027" s="107">
        <v>36</v>
      </c>
      <c r="C2027" s="107">
        <v>104</v>
      </c>
      <c r="D2027" s="108">
        <f t="shared" si="188"/>
        <v>0.34615384615384615</v>
      </c>
      <c r="E2027" s="117">
        <v>7.1139999999999995E-2</v>
      </c>
      <c r="F2027" s="117">
        <v>2.8700000000000002E-3</v>
      </c>
      <c r="G2027" s="117">
        <v>1.1423300000000001</v>
      </c>
      <c r="H2027" s="117">
        <v>3.4419999999999999E-2</v>
      </c>
      <c r="I2027" s="117">
        <v>0.11638999999999999</v>
      </c>
      <c r="J2027" s="117">
        <v>1.92E-3</v>
      </c>
      <c r="K2027" s="107">
        <v>961</v>
      </c>
      <c r="L2027" s="107">
        <v>80.290000000000006</v>
      </c>
      <c r="M2027" s="107">
        <v>774</v>
      </c>
      <c r="N2027" s="107">
        <v>16.32</v>
      </c>
      <c r="O2027" s="107">
        <v>710</v>
      </c>
      <c r="P2027" s="107">
        <v>11.06</v>
      </c>
      <c r="Q2027" s="109">
        <f t="shared" si="189"/>
        <v>26.11862643080125</v>
      </c>
      <c r="R2027" s="109">
        <f t="shared" si="190"/>
        <v>12.558086652052431</v>
      </c>
      <c r="S2027" s="147" t="str">
        <f t="shared" si="187"/>
        <v>X</v>
      </c>
      <c r="T2027" s="107">
        <f t="shared" si="191"/>
        <v>710</v>
      </c>
      <c r="U2027" s="107">
        <f t="shared" si="192"/>
        <v>11.06</v>
      </c>
    </row>
    <row r="2028" spans="1:21" s="110" customFormat="1">
      <c r="A2028" s="106" t="s">
        <v>5419</v>
      </c>
      <c r="B2028" s="107">
        <v>86</v>
      </c>
      <c r="C2028" s="107">
        <v>95</v>
      </c>
      <c r="D2028" s="108">
        <f t="shared" si="188"/>
        <v>0.90526315789473688</v>
      </c>
      <c r="E2028" s="117">
        <v>6.6629999999999995E-2</v>
      </c>
      <c r="F2028" s="117">
        <v>2.47E-3</v>
      </c>
      <c r="G2028" s="117">
        <v>1.1118600000000001</v>
      </c>
      <c r="H2028" s="117">
        <v>2.8580000000000001E-2</v>
      </c>
      <c r="I2028" s="117">
        <v>0.12089999999999999</v>
      </c>
      <c r="J2028" s="117">
        <v>1.89E-3</v>
      </c>
      <c r="K2028" s="107">
        <v>826</v>
      </c>
      <c r="L2028" s="107">
        <v>75.459999999999994</v>
      </c>
      <c r="M2028" s="107">
        <v>759</v>
      </c>
      <c r="N2028" s="107">
        <v>13.74</v>
      </c>
      <c r="O2028" s="107">
        <v>736</v>
      </c>
      <c r="P2028" s="107">
        <v>10.86</v>
      </c>
      <c r="Q2028" s="109">
        <f t="shared" si="189"/>
        <v>10.895883777239712</v>
      </c>
      <c r="R2028" s="109">
        <f t="shared" si="190"/>
        <v>16.491368266387543</v>
      </c>
      <c r="S2028" s="147">
        <f t="shared" si="187"/>
        <v>10.895883777239712</v>
      </c>
      <c r="T2028" s="107">
        <f t="shared" si="191"/>
        <v>736</v>
      </c>
      <c r="U2028" s="107">
        <f t="shared" si="192"/>
        <v>10.86</v>
      </c>
    </row>
    <row r="2029" spans="1:21" s="110" customFormat="1">
      <c r="A2029" s="106" t="s">
        <v>5420</v>
      </c>
      <c r="B2029" s="107">
        <v>94</v>
      </c>
      <c r="C2029" s="107">
        <v>208</v>
      </c>
      <c r="D2029" s="108">
        <f t="shared" si="188"/>
        <v>0.45192307692307693</v>
      </c>
      <c r="E2029" s="117">
        <v>6.6479999999999997E-2</v>
      </c>
      <c r="F2029" s="117">
        <v>2.3400000000000001E-3</v>
      </c>
      <c r="G2029" s="117">
        <v>1.06474</v>
      </c>
      <c r="H2029" s="117">
        <v>2.443E-2</v>
      </c>
      <c r="I2029" s="117">
        <v>0.11604</v>
      </c>
      <c r="J2029" s="117">
        <v>1.7600000000000001E-3</v>
      </c>
      <c r="K2029" s="107">
        <v>822</v>
      </c>
      <c r="L2029" s="107">
        <v>71.72</v>
      </c>
      <c r="M2029" s="107">
        <v>736</v>
      </c>
      <c r="N2029" s="107">
        <v>12.01</v>
      </c>
      <c r="O2029" s="107">
        <v>708</v>
      </c>
      <c r="P2029" s="107">
        <v>10.18</v>
      </c>
      <c r="Q2029" s="109">
        <f t="shared" si="189"/>
        <v>13.868613138686136</v>
      </c>
      <c r="R2029" s="109">
        <f t="shared" si="190"/>
        <v>15.232754777318631</v>
      </c>
      <c r="S2029" s="147">
        <f t="shared" si="187"/>
        <v>13.868613138686136</v>
      </c>
      <c r="T2029" s="107">
        <f t="shared" si="191"/>
        <v>708</v>
      </c>
      <c r="U2029" s="107">
        <f t="shared" si="192"/>
        <v>10.18</v>
      </c>
    </row>
    <row r="2030" spans="1:21" s="110" customFormat="1">
      <c r="A2030" s="106" t="s">
        <v>5421</v>
      </c>
      <c r="B2030" s="107">
        <v>45</v>
      </c>
      <c r="C2030" s="107">
        <v>27</v>
      </c>
      <c r="D2030" s="108">
        <f t="shared" si="188"/>
        <v>1.6666666666666667</v>
      </c>
      <c r="E2030" s="117">
        <v>7.077E-2</v>
      </c>
      <c r="F2030" s="117">
        <v>3.63E-3</v>
      </c>
      <c r="G2030" s="117">
        <v>1.1416299999999999</v>
      </c>
      <c r="H2030" s="117">
        <v>4.9480000000000003E-2</v>
      </c>
      <c r="I2030" s="117">
        <v>0.11686000000000001</v>
      </c>
      <c r="J2030" s="117">
        <v>2.2200000000000002E-3</v>
      </c>
      <c r="K2030" s="107">
        <v>951</v>
      </c>
      <c r="L2030" s="107">
        <v>101.58</v>
      </c>
      <c r="M2030" s="107">
        <v>773</v>
      </c>
      <c r="N2030" s="107">
        <v>23.46</v>
      </c>
      <c r="O2030" s="107">
        <v>713</v>
      </c>
      <c r="P2030" s="107">
        <v>12.82</v>
      </c>
      <c r="Q2030" s="109">
        <f t="shared" si="189"/>
        <v>25.026288117770768</v>
      </c>
      <c r="R2030" s="109">
        <f t="shared" si="190"/>
        <v>16.241803887437829</v>
      </c>
      <c r="S2030" s="147">
        <f t="shared" si="187"/>
        <v>25.026288117770768</v>
      </c>
      <c r="T2030" s="107">
        <f t="shared" si="191"/>
        <v>713</v>
      </c>
      <c r="U2030" s="107">
        <f t="shared" si="192"/>
        <v>12.82</v>
      </c>
    </row>
    <row r="2031" spans="1:21" s="105" customFormat="1">
      <c r="A2031" s="111" t="s">
        <v>6433</v>
      </c>
      <c r="B2031" s="112"/>
      <c r="C2031" s="112"/>
      <c r="D2031" s="103"/>
      <c r="E2031" s="123"/>
      <c r="F2031" s="123"/>
      <c r="G2031" s="123"/>
      <c r="H2031" s="123"/>
      <c r="I2031" s="123"/>
      <c r="J2031" s="123"/>
      <c r="K2031" s="112"/>
      <c r="L2031" s="112"/>
      <c r="M2031" s="112"/>
      <c r="N2031" s="112"/>
      <c r="O2031" s="112"/>
      <c r="P2031" s="112"/>
      <c r="Q2031" s="113"/>
      <c r="R2031" s="113"/>
      <c r="S2031" s="147">
        <f t="shared" si="187"/>
        <v>0</v>
      </c>
      <c r="T2031" s="112"/>
      <c r="U2031" s="112"/>
    </row>
    <row r="2032" spans="1:21" s="110" customFormat="1">
      <c r="A2032" s="106" t="s">
        <v>840</v>
      </c>
      <c r="B2032" s="107">
        <v>97</v>
      </c>
      <c r="C2032" s="107">
        <v>57</v>
      </c>
      <c r="D2032" s="108">
        <f t="shared" si="188"/>
        <v>1.7017543859649122</v>
      </c>
      <c r="E2032" s="117"/>
      <c r="F2032" s="117"/>
      <c r="G2032" s="117"/>
      <c r="H2032" s="117"/>
      <c r="I2032" s="117"/>
      <c r="J2032" s="117"/>
      <c r="K2032" s="107">
        <v>788</v>
      </c>
      <c r="L2032" s="107">
        <v>41</v>
      </c>
      <c r="M2032" s="107">
        <v>726</v>
      </c>
      <c r="N2032" s="107">
        <v>14</v>
      </c>
      <c r="O2032" s="107">
        <v>685</v>
      </c>
      <c r="P2032" s="107">
        <v>6</v>
      </c>
      <c r="Q2032" s="109">
        <f t="shared" si="189"/>
        <v>13.071065989847719</v>
      </c>
      <c r="R2032" s="109">
        <f t="shared" si="190"/>
        <v>9.1731910652538673</v>
      </c>
      <c r="S2032" s="147">
        <f t="shared" si="187"/>
        <v>13.071065989847719</v>
      </c>
      <c r="T2032" s="107">
        <f t="shared" si="191"/>
        <v>685</v>
      </c>
      <c r="U2032" s="107">
        <f t="shared" si="192"/>
        <v>6</v>
      </c>
    </row>
    <row r="2033" spans="1:21" s="110" customFormat="1">
      <c r="A2033" s="106" t="s">
        <v>825</v>
      </c>
      <c r="B2033" s="107">
        <v>151</v>
      </c>
      <c r="C2033" s="107">
        <v>253</v>
      </c>
      <c r="D2033" s="108">
        <f t="shared" si="188"/>
        <v>0.59683794466403162</v>
      </c>
      <c r="E2033" s="117"/>
      <c r="F2033" s="117"/>
      <c r="G2033" s="117"/>
      <c r="H2033" s="117"/>
      <c r="I2033" s="117"/>
      <c r="J2033" s="117"/>
      <c r="K2033" s="107">
        <v>786</v>
      </c>
      <c r="L2033" s="107">
        <v>29</v>
      </c>
      <c r="M2033" s="107">
        <v>784</v>
      </c>
      <c r="N2033" s="107">
        <v>10</v>
      </c>
      <c r="O2033" s="107">
        <v>791</v>
      </c>
      <c r="P2033" s="107">
        <v>6</v>
      </c>
      <c r="Q2033" s="109">
        <f t="shared" si="189"/>
        <v>-0.63613231552162031</v>
      </c>
      <c r="R2033" s="109">
        <f t="shared" si="190"/>
        <v>7.5813897203301064</v>
      </c>
      <c r="S2033" s="147">
        <f t="shared" si="187"/>
        <v>-0.63613231552162031</v>
      </c>
      <c r="T2033" s="107">
        <f t="shared" si="191"/>
        <v>791</v>
      </c>
      <c r="U2033" s="107">
        <f t="shared" si="192"/>
        <v>6</v>
      </c>
    </row>
    <row r="2034" spans="1:21" s="110" customFormat="1">
      <c r="A2034" s="106" t="s">
        <v>878</v>
      </c>
      <c r="B2034" s="107">
        <v>140</v>
      </c>
      <c r="C2034" s="107">
        <v>129</v>
      </c>
      <c r="D2034" s="108">
        <f t="shared" si="188"/>
        <v>1.0852713178294573</v>
      </c>
      <c r="E2034" s="117"/>
      <c r="F2034" s="117"/>
      <c r="G2034" s="117"/>
      <c r="H2034" s="117"/>
      <c r="I2034" s="117"/>
      <c r="J2034" s="117"/>
      <c r="K2034" s="107">
        <v>781</v>
      </c>
      <c r="L2034" s="107">
        <v>29</v>
      </c>
      <c r="M2034" s="107">
        <v>775</v>
      </c>
      <c r="N2034" s="107">
        <v>9</v>
      </c>
      <c r="O2034" s="107">
        <v>784</v>
      </c>
      <c r="P2034" s="107">
        <v>6</v>
      </c>
      <c r="Q2034" s="109">
        <f t="shared" si="189"/>
        <v>-0.38412291933418441</v>
      </c>
      <c r="R2034" s="109">
        <f t="shared" si="190"/>
        <v>7.6115953152893132</v>
      </c>
      <c r="S2034" s="147">
        <f t="shared" si="187"/>
        <v>-0.38412291933418441</v>
      </c>
      <c r="T2034" s="107">
        <f t="shared" si="191"/>
        <v>784</v>
      </c>
      <c r="U2034" s="107">
        <f t="shared" si="192"/>
        <v>6</v>
      </c>
    </row>
    <row r="2035" spans="1:21" s="110" customFormat="1">
      <c r="A2035" s="106" t="s">
        <v>820</v>
      </c>
      <c r="B2035" s="107">
        <v>265</v>
      </c>
      <c r="C2035" s="107">
        <v>211</v>
      </c>
      <c r="D2035" s="108">
        <f t="shared" si="188"/>
        <v>1.2559241706161137</v>
      </c>
      <c r="E2035" s="117"/>
      <c r="F2035" s="117"/>
      <c r="G2035" s="117"/>
      <c r="H2035" s="117"/>
      <c r="I2035" s="117"/>
      <c r="J2035" s="117"/>
      <c r="K2035" s="107">
        <v>794</v>
      </c>
      <c r="L2035" s="107">
        <v>28</v>
      </c>
      <c r="M2035" s="107">
        <v>718</v>
      </c>
      <c r="N2035" s="107">
        <v>9</v>
      </c>
      <c r="O2035" s="107">
        <v>682</v>
      </c>
      <c r="P2035" s="107">
        <v>6</v>
      </c>
      <c r="Q2035" s="109">
        <f t="shared" si="189"/>
        <v>14.10579345088161</v>
      </c>
      <c r="R2035" s="109">
        <f t="shared" si="190"/>
        <v>6.2437054011804412</v>
      </c>
      <c r="S2035" s="147">
        <f t="shared" si="187"/>
        <v>14.10579345088161</v>
      </c>
      <c r="T2035" s="107">
        <f t="shared" si="191"/>
        <v>682</v>
      </c>
      <c r="U2035" s="107">
        <f t="shared" si="192"/>
        <v>6</v>
      </c>
    </row>
    <row r="2036" spans="1:21" s="110" customFormat="1">
      <c r="A2036" s="106" t="s">
        <v>847</v>
      </c>
      <c r="B2036" s="107">
        <v>100</v>
      </c>
      <c r="C2036" s="107">
        <v>154</v>
      </c>
      <c r="D2036" s="108">
        <f t="shared" si="188"/>
        <v>0.64935064935064934</v>
      </c>
      <c r="E2036" s="117"/>
      <c r="F2036" s="117"/>
      <c r="G2036" s="117"/>
      <c r="H2036" s="117"/>
      <c r="I2036" s="117"/>
      <c r="J2036" s="117"/>
      <c r="K2036" s="107">
        <v>756</v>
      </c>
      <c r="L2036" s="107">
        <v>28</v>
      </c>
      <c r="M2036" s="107">
        <v>779</v>
      </c>
      <c r="N2036" s="107">
        <v>9</v>
      </c>
      <c r="O2036" s="107">
        <v>791</v>
      </c>
      <c r="P2036" s="107">
        <v>6</v>
      </c>
      <c r="Q2036" s="109">
        <f t="shared" si="189"/>
        <v>-4.629629629629628</v>
      </c>
      <c r="R2036" s="109">
        <f t="shared" si="190"/>
        <v>7.9112162116415945</v>
      </c>
      <c r="S2036" s="147">
        <f t="shared" si="187"/>
        <v>-4.629629629629628</v>
      </c>
      <c r="T2036" s="107">
        <f t="shared" si="191"/>
        <v>791</v>
      </c>
      <c r="U2036" s="107">
        <f t="shared" si="192"/>
        <v>6</v>
      </c>
    </row>
    <row r="2037" spans="1:21" s="110" customFormat="1">
      <c r="A2037" s="106" t="s">
        <v>811</v>
      </c>
      <c r="B2037" s="107">
        <v>61</v>
      </c>
      <c r="C2037" s="107">
        <v>346</v>
      </c>
      <c r="D2037" s="108">
        <f t="shared" si="188"/>
        <v>0.17630057803468208</v>
      </c>
      <c r="E2037" s="117"/>
      <c r="F2037" s="117"/>
      <c r="G2037" s="117"/>
      <c r="H2037" s="117"/>
      <c r="I2037" s="117"/>
      <c r="J2037" s="117"/>
      <c r="K2037" s="107">
        <v>886</v>
      </c>
      <c r="L2037" s="107">
        <v>29</v>
      </c>
      <c r="M2037" s="107">
        <v>762</v>
      </c>
      <c r="N2037" s="107">
        <v>10</v>
      </c>
      <c r="O2037" s="107">
        <v>748</v>
      </c>
      <c r="P2037" s="107">
        <v>6</v>
      </c>
      <c r="Q2037" s="109">
        <f t="shared" si="189"/>
        <v>15.575620767494359</v>
      </c>
      <c r="R2037" s="109">
        <f t="shared" si="190"/>
        <v>5.6901924937993762</v>
      </c>
      <c r="S2037" s="147">
        <f t="shared" si="187"/>
        <v>15.575620767494359</v>
      </c>
      <c r="T2037" s="107">
        <f t="shared" si="191"/>
        <v>748</v>
      </c>
      <c r="U2037" s="107">
        <f t="shared" si="192"/>
        <v>6</v>
      </c>
    </row>
    <row r="2038" spans="1:21" s="110" customFormat="1">
      <c r="A2038" s="106" t="s">
        <v>832</v>
      </c>
      <c r="B2038" s="107">
        <v>176</v>
      </c>
      <c r="C2038" s="107">
        <v>210</v>
      </c>
      <c r="D2038" s="108">
        <f t="shared" si="188"/>
        <v>0.83809523809523812</v>
      </c>
      <c r="E2038" s="117"/>
      <c r="F2038" s="117"/>
      <c r="G2038" s="117"/>
      <c r="H2038" s="117"/>
      <c r="I2038" s="117"/>
      <c r="J2038" s="117"/>
      <c r="K2038" s="107">
        <v>803</v>
      </c>
      <c r="L2038" s="107">
        <v>30</v>
      </c>
      <c r="M2038" s="107">
        <v>793</v>
      </c>
      <c r="N2038" s="107">
        <v>11</v>
      </c>
      <c r="O2038" s="107">
        <v>790</v>
      </c>
      <c r="P2038" s="107">
        <v>7</v>
      </c>
      <c r="Q2038" s="109">
        <f t="shared" si="189"/>
        <v>1.6189290161892855</v>
      </c>
      <c r="R2038" s="109">
        <f t="shared" si="190"/>
        <v>7.5549365944532267</v>
      </c>
      <c r="S2038" s="147">
        <f t="shared" si="187"/>
        <v>1.6189290161892855</v>
      </c>
      <c r="T2038" s="107">
        <f t="shared" si="191"/>
        <v>790</v>
      </c>
      <c r="U2038" s="107">
        <f t="shared" si="192"/>
        <v>7</v>
      </c>
    </row>
    <row r="2039" spans="1:21" s="110" customFormat="1">
      <c r="A2039" s="106" t="s">
        <v>822</v>
      </c>
      <c r="B2039" s="107">
        <v>54</v>
      </c>
      <c r="C2039" s="107">
        <v>95</v>
      </c>
      <c r="D2039" s="108">
        <f t="shared" si="188"/>
        <v>0.56842105263157894</v>
      </c>
      <c r="E2039" s="117"/>
      <c r="F2039" s="117"/>
      <c r="G2039" s="117"/>
      <c r="H2039" s="117"/>
      <c r="I2039" s="117"/>
      <c r="J2039" s="117"/>
      <c r="K2039" s="107">
        <v>787</v>
      </c>
      <c r="L2039" s="107">
        <v>34</v>
      </c>
      <c r="M2039" s="107">
        <v>781</v>
      </c>
      <c r="N2039" s="107">
        <v>13</v>
      </c>
      <c r="O2039" s="107">
        <v>779</v>
      </c>
      <c r="P2039" s="107">
        <v>7</v>
      </c>
      <c r="Q2039" s="109">
        <f t="shared" si="189"/>
        <v>1.0165184243964398</v>
      </c>
      <c r="R2039" s="109">
        <f t="shared" si="190"/>
        <v>8.7356198942539702</v>
      </c>
      <c r="S2039" s="147">
        <f t="shared" si="187"/>
        <v>1.0165184243964398</v>
      </c>
      <c r="T2039" s="107">
        <f t="shared" si="191"/>
        <v>779</v>
      </c>
      <c r="U2039" s="107">
        <f t="shared" si="192"/>
        <v>7</v>
      </c>
    </row>
    <row r="2040" spans="1:21" s="110" customFormat="1">
      <c r="A2040" s="106" t="s">
        <v>803</v>
      </c>
      <c r="B2040" s="107">
        <v>132</v>
      </c>
      <c r="C2040" s="107">
        <v>133</v>
      </c>
      <c r="D2040" s="108">
        <f t="shared" si="188"/>
        <v>0.99248120300751874</v>
      </c>
      <c r="E2040" s="117"/>
      <c r="F2040" s="117"/>
      <c r="G2040" s="117"/>
      <c r="H2040" s="117"/>
      <c r="I2040" s="117"/>
      <c r="J2040" s="117"/>
      <c r="K2040" s="107">
        <v>790</v>
      </c>
      <c r="L2040" s="107">
        <v>33</v>
      </c>
      <c r="M2040" s="107">
        <v>787</v>
      </c>
      <c r="N2040" s="107">
        <v>12</v>
      </c>
      <c r="O2040" s="107">
        <v>782</v>
      </c>
      <c r="P2040" s="107">
        <v>7</v>
      </c>
      <c r="Q2040" s="109">
        <f t="shared" si="189"/>
        <v>1.0126582278481067</v>
      </c>
      <c r="R2040" s="109">
        <f t="shared" si="190"/>
        <v>8.457575695796514</v>
      </c>
      <c r="S2040" s="147">
        <f t="shared" si="187"/>
        <v>1.0126582278481067</v>
      </c>
      <c r="T2040" s="107">
        <f t="shared" si="191"/>
        <v>782</v>
      </c>
      <c r="U2040" s="107">
        <f t="shared" si="192"/>
        <v>7</v>
      </c>
    </row>
    <row r="2041" spans="1:21" s="110" customFormat="1">
      <c r="A2041" s="106" t="s">
        <v>814</v>
      </c>
      <c r="B2041" s="107">
        <v>100</v>
      </c>
      <c r="C2041" s="107">
        <v>105</v>
      </c>
      <c r="D2041" s="108">
        <f t="shared" si="188"/>
        <v>0.95238095238095233</v>
      </c>
      <c r="E2041" s="117"/>
      <c r="F2041" s="117"/>
      <c r="G2041" s="117"/>
      <c r="H2041" s="117"/>
      <c r="I2041" s="117"/>
      <c r="J2041" s="117"/>
      <c r="K2041" s="107">
        <v>755</v>
      </c>
      <c r="L2041" s="107">
        <v>35</v>
      </c>
      <c r="M2041" s="107">
        <v>782</v>
      </c>
      <c r="N2041" s="107">
        <v>13</v>
      </c>
      <c r="O2041" s="107">
        <v>782</v>
      </c>
      <c r="P2041" s="107">
        <v>7</v>
      </c>
      <c r="Q2041" s="109">
        <f t="shared" si="189"/>
        <v>-3.5761589403973559</v>
      </c>
      <c r="R2041" s="109">
        <f t="shared" si="190"/>
        <v>9.7804773311856721</v>
      </c>
      <c r="S2041" s="147">
        <f t="shared" si="187"/>
        <v>-3.5761589403973559</v>
      </c>
      <c r="T2041" s="107">
        <f t="shared" si="191"/>
        <v>782</v>
      </c>
      <c r="U2041" s="107">
        <f t="shared" si="192"/>
        <v>7</v>
      </c>
    </row>
    <row r="2042" spans="1:21" s="110" customFormat="1">
      <c r="A2042" s="106" t="s">
        <v>859</v>
      </c>
      <c r="B2042" s="107">
        <v>163</v>
      </c>
      <c r="C2042" s="107">
        <v>204</v>
      </c>
      <c r="D2042" s="108">
        <f t="shared" si="188"/>
        <v>0.7990196078431373</v>
      </c>
      <c r="E2042" s="117"/>
      <c r="F2042" s="117"/>
      <c r="G2042" s="117"/>
      <c r="H2042" s="117"/>
      <c r="I2042" s="117"/>
      <c r="J2042" s="117"/>
      <c r="K2042" s="107">
        <v>909</v>
      </c>
      <c r="L2042" s="107">
        <v>36</v>
      </c>
      <c r="M2042" s="107">
        <v>730</v>
      </c>
      <c r="N2042" s="107">
        <v>13</v>
      </c>
      <c r="O2042" s="107">
        <v>664</v>
      </c>
      <c r="P2042" s="107">
        <v>6</v>
      </c>
      <c r="Q2042" s="109">
        <f t="shared" si="189"/>
        <v>26.952695269526949</v>
      </c>
      <c r="R2042" s="109">
        <f t="shared" si="190"/>
        <v>5.9346169303040925</v>
      </c>
      <c r="S2042" s="147" t="str">
        <f t="shared" si="187"/>
        <v>X</v>
      </c>
      <c r="T2042" s="107">
        <f t="shared" si="191"/>
        <v>664</v>
      </c>
      <c r="U2042" s="107">
        <f t="shared" si="192"/>
        <v>6</v>
      </c>
    </row>
    <row r="2043" spans="1:21" s="110" customFormat="1">
      <c r="A2043" s="106" t="s">
        <v>877</v>
      </c>
      <c r="B2043" s="107">
        <v>68</v>
      </c>
      <c r="C2043" s="107">
        <v>99</v>
      </c>
      <c r="D2043" s="108">
        <f t="shared" si="188"/>
        <v>0.68686868686868685</v>
      </c>
      <c r="E2043" s="117"/>
      <c r="F2043" s="117"/>
      <c r="G2043" s="117"/>
      <c r="H2043" s="117"/>
      <c r="I2043" s="117"/>
      <c r="J2043" s="117"/>
      <c r="K2043" s="107">
        <v>779</v>
      </c>
      <c r="L2043" s="107">
        <v>44</v>
      </c>
      <c r="M2043" s="107">
        <v>775</v>
      </c>
      <c r="N2043" s="107">
        <v>17</v>
      </c>
      <c r="O2043" s="107">
        <v>793</v>
      </c>
      <c r="P2043" s="107">
        <v>7</v>
      </c>
      <c r="Q2043" s="109">
        <f t="shared" si="189"/>
        <v>-1.797175866495504</v>
      </c>
      <c r="R2043" s="109">
        <f t="shared" si="190"/>
        <v>11.639138761971322</v>
      </c>
      <c r="S2043" s="147">
        <f t="shared" si="187"/>
        <v>-1.797175866495504</v>
      </c>
      <c r="T2043" s="107">
        <f t="shared" si="191"/>
        <v>793</v>
      </c>
      <c r="U2043" s="107">
        <f t="shared" si="192"/>
        <v>7</v>
      </c>
    </row>
    <row r="2044" spans="1:21" s="110" customFormat="1">
      <c r="A2044" s="106" t="s">
        <v>808</v>
      </c>
      <c r="B2044" s="107">
        <v>56</v>
      </c>
      <c r="C2044" s="107">
        <v>124</v>
      </c>
      <c r="D2044" s="108">
        <f t="shared" si="188"/>
        <v>0.45161290322580644</v>
      </c>
      <c r="E2044" s="117"/>
      <c r="F2044" s="117"/>
      <c r="G2044" s="117"/>
      <c r="H2044" s="117"/>
      <c r="I2044" s="117"/>
      <c r="J2044" s="117"/>
      <c r="K2044" s="107">
        <v>821</v>
      </c>
      <c r="L2044" s="107">
        <v>38</v>
      </c>
      <c r="M2044" s="107">
        <v>765</v>
      </c>
      <c r="N2044" s="107">
        <v>15</v>
      </c>
      <c r="O2044" s="107">
        <v>751</v>
      </c>
      <c r="P2044" s="107">
        <v>7</v>
      </c>
      <c r="Q2044" s="109">
        <f t="shared" si="189"/>
        <v>8.5261875761266754</v>
      </c>
      <c r="R2044" s="109">
        <f t="shared" si="190"/>
        <v>8.6377286808588156</v>
      </c>
      <c r="S2044" s="147">
        <f t="shared" si="187"/>
        <v>8.5261875761266754</v>
      </c>
      <c r="T2044" s="107">
        <f t="shared" si="191"/>
        <v>751</v>
      </c>
      <c r="U2044" s="107">
        <f t="shared" si="192"/>
        <v>7</v>
      </c>
    </row>
    <row r="2045" spans="1:21" s="110" customFormat="1">
      <c r="A2045" s="106" t="s">
        <v>883</v>
      </c>
      <c r="B2045" s="107">
        <v>108</v>
      </c>
      <c r="C2045" s="107">
        <v>140</v>
      </c>
      <c r="D2045" s="108">
        <f t="shared" si="188"/>
        <v>0.77142857142857146</v>
      </c>
      <c r="E2045" s="117"/>
      <c r="F2045" s="117"/>
      <c r="G2045" s="117"/>
      <c r="H2045" s="117"/>
      <c r="I2045" s="117"/>
      <c r="J2045" s="117"/>
      <c r="K2045" s="107">
        <v>853</v>
      </c>
      <c r="L2045" s="107">
        <v>45</v>
      </c>
      <c r="M2045" s="107">
        <v>783</v>
      </c>
      <c r="N2045" s="107">
        <v>19</v>
      </c>
      <c r="O2045" s="107">
        <v>770</v>
      </c>
      <c r="P2045" s="107">
        <v>7</v>
      </c>
      <c r="Q2045" s="109">
        <f t="shared" si="189"/>
        <v>9.7303634232121965</v>
      </c>
      <c r="R2045" s="109">
        <f t="shared" si="190"/>
        <v>9.6647257922839103</v>
      </c>
      <c r="S2045" s="147">
        <f t="shared" si="187"/>
        <v>9.7303634232121965</v>
      </c>
      <c r="T2045" s="107">
        <f t="shared" si="191"/>
        <v>770</v>
      </c>
      <c r="U2045" s="107">
        <f t="shared" si="192"/>
        <v>7</v>
      </c>
    </row>
    <row r="2046" spans="1:21" s="110" customFormat="1">
      <c r="A2046" s="106" t="s">
        <v>872</v>
      </c>
      <c r="B2046" s="107">
        <v>127</v>
      </c>
      <c r="C2046" s="107">
        <v>152</v>
      </c>
      <c r="D2046" s="108">
        <f t="shared" si="188"/>
        <v>0.83552631578947367</v>
      </c>
      <c r="E2046" s="117"/>
      <c r="F2046" s="117"/>
      <c r="G2046" s="117"/>
      <c r="H2046" s="117"/>
      <c r="I2046" s="117"/>
      <c r="J2046" s="117"/>
      <c r="K2046" s="107">
        <v>831</v>
      </c>
      <c r="L2046" s="107">
        <v>46</v>
      </c>
      <c r="M2046" s="107">
        <v>754</v>
      </c>
      <c r="N2046" s="107">
        <v>19</v>
      </c>
      <c r="O2046" s="107">
        <v>732</v>
      </c>
      <c r="P2046" s="107">
        <v>7</v>
      </c>
      <c r="Q2046" s="109">
        <f t="shared" si="189"/>
        <v>11.913357400722024</v>
      </c>
      <c r="R2046" s="109">
        <f t="shared" si="190"/>
        <v>9.8965228051707612</v>
      </c>
      <c r="S2046" s="147">
        <f t="shared" si="187"/>
        <v>11.913357400722024</v>
      </c>
      <c r="T2046" s="107">
        <f t="shared" si="191"/>
        <v>732</v>
      </c>
      <c r="U2046" s="107">
        <f t="shared" si="192"/>
        <v>7</v>
      </c>
    </row>
    <row r="2047" spans="1:21" s="110" customFormat="1">
      <c r="A2047" s="106" t="s">
        <v>804</v>
      </c>
      <c r="B2047" s="107">
        <v>122</v>
      </c>
      <c r="C2047" s="107">
        <v>139</v>
      </c>
      <c r="D2047" s="108">
        <f t="shared" si="188"/>
        <v>0.87769784172661869</v>
      </c>
      <c r="E2047" s="117"/>
      <c r="F2047" s="117"/>
      <c r="G2047" s="117"/>
      <c r="H2047" s="117"/>
      <c r="I2047" s="117"/>
      <c r="J2047" s="117"/>
      <c r="K2047" s="107">
        <v>847</v>
      </c>
      <c r="L2047" s="107">
        <v>52</v>
      </c>
      <c r="M2047" s="107">
        <v>792</v>
      </c>
      <c r="N2047" s="107">
        <v>22</v>
      </c>
      <c r="O2047" s="107">
        <v>777</v>
      </c>
      <c r="P2047" s="107">
        <v>8</v>
      </c>
      <c r="Q2047" s="109">
        <f t="shared" si="189"/>
        <v>8.2644628099173509</v>
      </c>
      <c r="R2047" s="109">
        <f t="shared" si="190"/>
        <v>11.421169398071871</v>
      </c>
      <c r="S2047" s="147">
        <f t="shared" si="187"/>
        <v>8.2644628099173509</v>
      </c>
      <c r="T2047" s="107">
        <f t="shared" si="191"/>
        <v>777</v>
      </c>
      <c r="U2047" s="107">
        <f t="shared" si="192"/>
        <v>8</v>
      </c>
    </row>
    <row r="2048" spans="1:21" s="110" customFormat="1">
      <c r="A2048" s="106" t="s">
        <v>823</v>
      </c>
      <c r="B2048" s="107">
        <v>162</v>
      </c>
      <c r="C2048" s="107">
        <v>171</v>
      </c>
      <c r="D2048" s="108">
        <f t="shared" si="188"/>
        <v>0.94736842105263153</v>
      </c>
      <c r="E2048" s="117"/>
      <c r="F2048" s="117"/>
      <c r="G2048" s="117"/>
      <c r="H2048" s="117"/>
      <c r="I2048" s="117"/>
      <c r="J2048" s="117"/>
      <c r="K2048" s="107">
        <v>794</v>
      </c>
      <c r="L2048" s="107">
        <v>50</v>
      </c>
      <c r="M2048" s="107">
        <v>781</v>
      </c>
      <c r="N2048" s="107">
        <v>21</v>
      </c>
      <c r="O2048" s="107">
        <v>780</v>
      </c>
      <c r="P2048" s="107">
        <v>8</v>
      </c>
      <c r="Q2048" s="109">
        <f t="shared" si="189"/>
        <v>1.7632241813602012</v>
      </c>
      <c r="R2048" s="109">
        <f t="shared" si="190"/>
        <v>12.535418369199705</v>
      </c>
      <c r="S2048" s="147">
        <f t="shared" si="187"/>
        <v>1.7632241813602012</v>
      </c>
      <c r="T2048" s="107">
        <f t="shared" si="191"/>
        <v>780</v>
      </c>
      <c r="U2048" s="107">
        <f t="shared" si="192"/>
        <v>8</v>
      </c>
    </row>
    <row r="2049" spans="1:21" s="110" customFormat="1">
      <c r="A2049" s="106" t="s">
        <v>896</v>
      </c>
      <c r="B2049" s="107">
        <v>87</v>
      </c>
      <c r="C2049" s="107">
        <v>169</v>
      </c>
      <c r="D2049" s="108">
        <f t="shared" si="188"/>
        <v>0.51479289940828399</v>
      </c>
      <c r="E2049" s="117"/>
      <c r="F2049" s="117"/>
      <c r="G2049" s="117"/>
      <c r="H2049" s="117"/>
      <c r="I2049" s="117"/>
      <c r="J2049" s="117"/>
      <c r="K2049" s="107">
        <v>810</v>
      </c>
      <c r="L2049" s="107">
        <v>51</v>
      </c>
      <c r="M2049" s="107">
        <v>781</v>
      </c>
      <c r="N2049" s="107">
        <v>22</v>
      </c>
      <c r="O2049" s="107">
        <v>780</v>
      </c>
      <c r="P2049" s="107">
        <v>8</v>
      </c>
      <c r="Q2049" s="109">
        <f t="shared" si="189"/>
        <v>3.703703703703709</v>
      </c>
      <c r="R2049" s="109">
        <f t="shared" si="190"/>
        <v>12.286031797316417</v>
      </c>
      <c r="S2049" s="147">
        <f t="shared" si="187"/>
        <v>3.703703703703709</v>
      </c>
      <c r="T2049" s="107">
        <f t="shared" si="191"/>
        <v>780</v>
      </c>
      <c r="U2049" s="107">
        <f t="shared" si="192"/>
        <v>8</v>
      </c>
    </row>
    <row r="2050" spans="1:21" s="110" customFormat="1">
      <c r="A2050" s="106" t="s">
        <v>882</v>
      </c>
      <c r="B2050" s="107">
        <v>129</v>
      </c>
      <c r="C2050" s="107">
        <v>258</v>
      </c>
      <c r="D2050" s="108">
        <f t="shared" si="188"/>
        <v>0.5</v>
      </c>
      <c r="E2050" s="117"/>
      <c r="F2050" s="117"/>
      <c r="G2050" s="117"/>
      <c r="H2050" s="117"/>
      <c r="I2050" s="117"/>
      <c r="J2050" s="117"/>
      <c r="K2050" s="107">
        <v>797</v>
      </c>
      <c r="L2050" s="107">
        <v>53</v>
      </c>
      <c r="M2050" s="107">
        <v>785</v>
      </c>
      <c r="N2050" s="107">
        <v>23</v>
      </c>
      <c r="O2050" s="107">
        <v>784</v>
      </c>
      <c r="P2050" s="107">
        <v>8</v>
      </c>
      <c r="Q2050" s="109">
        <f t="shared" si="189"/>
        <v>1.6311166875784155</v>
      </c>
      <c r="R2050" s="109">
        <f t="shared" si="190"/>
        <v>13.236065797311847</v>
      </c>
      <c r="S2050" s="147">
        <f t="shared" si="187"/>
        <v>1.6311166875784155</v>
      </c>
      <c r="T2050" s="107">
        <f t="shared" si="191"/>
        <v>784</v>
      </c>
      <c r="U2050" s="107">
        <f t="shared" si="192"/>
        <v>8</v>
      </c>
    </row>
    <row r="2051" spans="1:21" s="110" customFormat="1">
      <c r="A2051" s="106" t="s">
        <v>879</v>
      </c>
      <c r="B2051" s="107">
        <v>112</v>
      </c>
      <c r="C2051" s="107">
        <v>289</v>
      </c>
      <c r="D2051" s="108">
        <f t="shared" si="188"/>
        <v>0.38754325259515571</v>
      </c>
      <c r="E2051" s="117"/>
      <c r="F2051" s="117"/>
      <c r="G2051" s="117"/>
      <c r="H2051" s="117"/>
      <c r="I2051" s="117"/>
      <c r="J2051" s="117"/>
      <c r="K2051" s="107">
        <v>812</v>
      </c>
      <c r="L2051" s="107">
        <v>56</v>
      </c>
      <c r="M2051" s="107">
        <v>777</v>
      </c>
      <c r="N2051" s="107">
        <v>24</v>
      </c>
      <c r="O2051" s="107">
        <v>785</v>
      </c>
      <c r="P2051" s="107">
        <v>8</v>
      </c>
      <c r="Q2051" s="109">
        <f t="shared" si="189"/>
        <v>3.3251231527093639</v>
      </c>
      <c r="R2051" s="109">
        <f t="shared" si="190"/>
        <v>13.479266464474144</v>
      </c>
      <c r="S2051" s="147">
        <f t="shared" si="187"/>
        <v>3.3251231527093639</v>
      </c>
      <c r="T2051" s="107">
        <f t="shared" si="191"/>
        <v>785</v>
      </c>
      <c r="U2051" s="107">
        <f t="shared" si="192"/>
        <v>8</v>
      </c>
    </row>
    <row r="2052" spans="1:21" s="110" customFormat="1">
      <c r="A2052" s="106" t="s">
        <v>836</v>
      </c>
      <c r="B2052" s="107">
        <v>168</v>
      </c>
      <c r="C2052" s="107">
        <v>480</v>
      </c>
      <c r="D2052" s="108">
        <f t="shared" si="188"/>
        <v>0.35</v>
      </c>
      <c r="E2052" s="117"/>
      <c r="F2052" s="117"/>
      <c r="G2052" s="117"/>
      <c r="H2052" s="117"/>
      <c r="I2052" s="117"/>
      <c r="J2052" s="117"/>
      <c r="K2052" s="107">
        <v>800</v>
      </c>
      <c r="L2052" s="107">
        <v>59</v>
      </c>
      <c r="M2052" s="107">
        <v>765</v>
      </c>
      <c r="N2052" s="107">
        <v>25</v>
      </c>
      <c r="O2052" s="107">
        <v>792</v>
      </c>
      <c r="P2052" s="107">
        <v>9</v>
      </c>
      <c r="Q2052" s="109">
        <f t="shared" si="189"/>
        <v>1.0000000000000009</v>
      </c>
      <c r="R2052" s="109">
        <f t="shared" si="190"/>
        <v>14.774826775634292</v>
      </c>
      <c r="S2052" s="147">
        <f t="shared" ref="S2052:S2115" si="193">IF(OR(Q2052-R2052&gt;10,Q2052+R2052&lt;-5),"X",Q2052)</f>
        <v>1.0000000000000009</v>
      </c>
      <c r="T2052" s="107">
        <f t="shared" si="191"/>
        <v>792</v>
      </c>
      <c r="U2052" s="107">
        <f t="shared" si="192"/>
        <v>9</v>
      </c>
    </row>
    <row r="2053" spans="1:21" s="110" customFormat="1">
      <c r="A2053" s="106" t="s">
        <v>857</v>
      </c>
      <c r="B2053" s="107">
        <v>114</v>
      </c>
      <c r="C2053" s="107">
        <v>162</v>
      </c>
      <c r="D2053" s="108">
        <f t="shared" ref="D2053:D2115" si="194">B2053/C2053</f>
        <v>0.70370370370370372</v>
      </c>
      <c r="E2053" s="117"/>
      <c r="F2053" s="117"/>
      <c r="G2053" s="117"/>
      <c r="H2053" s="117"/>
      <c r="I2053" s="117"/>
      <c r="J2053" s="117"/>
      <c r="K2053" s="107">
        <v>747</v>
      </c>
      <c r="L2053" s="107">
        <v>61</v>
      </c>
      <c r="M2053" s="107">
        <v>791</v>
      </c>
      <c r="N2053" s="107">
        <v>27</v>
      </c>
      <c r="O2053" s="107">
        <v>792</v>
      </c>
      <c r="P2053" s="107">
        <v>9</v>
      </c>
      <c r="Q2053" s="109">
        <f t="shared" ref="Q2053:Q2115" si="195">(1-O2053/K2053)*100</f>
        <v>-6.024096385542177</v>
      </c>
      <c r="R2053" s="109">
        <f t="shared" ref="R2053:R2115" si="196">SQRT((2*P2053)^2*(-1/K2053)^2+(2*L2053)^2*(O2053/K2053^2)^2)*100</f>
        <v>17.482706035713829</v>
      </c>
      <c r="S2053" s="147">
        <f t="shared" si="193"/>
        <v>-6.024096385542177</v>
      </c>
      <c r="T2053" s="107">
        <f t="shared" ref="T2053:T2115" si="197">IF(O2053&lt;=1000,O2053,K2053)</f>
        <v>792</v>
      </c>
      <c r="U2053" s="107">
        <f t="shared" ref="U2053:U2115" si="198">IF(T2053=O2053,P2053,L2053)</f>
        <v>9</v>
      </c>
    </row>
    <row r="2054" spans="1:21" s="110" customFormat="1">
      <c r="A2054" s="106" t="s">
        <v>848</v>
      </c>
      <c r="B2054" s="107">
        <v>218</v>
      </c>
      <c r="C2054" s="107">
        <v>380</v>
      </c>
      <c r="D2054" s="108">
        <f t="shared" si="194"/>
        <v>0.5736842105263158</v>
      </c>
      <c r="E2054" s="117"/>
      <c r="F2054" s="117"/>
      <c r="G2054" s="117"/>
      <c r="H2054" s="117"/>
      <c r="I2054" s="117"/>
      <c r="J2054" s="117"/>
      <c r="K2054" s="107">
        <v>946</v>
      </c>
      <c r="L2054" s="107">
        <v>60</v>
      </c>
      <c r="M2054" s="107">
        <v>704</v>
      </c>
      <c r="N2054" s="107">
        <v>25</v>
      </c>
      <c r="O2054" s="107">
        <v>660</v>
      </c>
      <c r="P2054" s="107">
        <v>7</v>
      </c>
      <c r="Q2054" s="109">
        <f t="shared" si="195"/>
        <v>30.232558139534881</v>
      </c>
      <c r="R2054" s="109">
        <f t="shared" si="196"/>
        <v>8.97287686044392</v>
      </c>
      <c r="S2054" s="147" t="str">
        <f t="shared" si="193"/>
        <v>X</v>
      </c>
      <c r="T2054" s="107">
        <f t="shared" si="197"/>
        <v>660</v>
      </c>
      <c r="U2054" s="107">
        <f t="shared" si="198"/>
        <v>7</v>
      </c>
    </row>
    <row r="2055" spans="1:21" s="105" customFormat="1">
      <c r="A2055" s="111" t="s">
        <v>6434</v>
      </c>
      <c r="B2055" s="112"/>
      <c r="C2055" s="112"/>
      <c r="D2055" s="103"/>
      <c r="E2055" s="123"/>
      <c r="F2055" s="123"/>
      <c r="G2055" s="123"/>
      <c r="H2055" s="123"/>
      <c r="I2055" s="123"/>
      <c r="J2055" s="123"/>
      <c r="K2055" s="112"/>
      <c r="L2055" s="112"/>
      <c r="M2055" s="112"/>
      <c r="N2055" s="112"/>
      <c r="O2055" s="112"/>
      <c r="P2055" s="112"/>
      <c r="Q2055" s="113"/>
      <c r="R2055" s="113"/>
      <c r="S2055" s="147">
        <f t="shared" si="193"/>
        <v>0</v>
      </c>
      <c r="T2055" s="112"/>
      <c r="U2055" s="112"/>
    </row>
    <row r="2056" spans="1:21" s="110" customFormat="1">
      <c r="A2056" s="106" t="s">
        <v>5422</v>
      </c>
      <c r="B2056" s="107"/>
      <c r="C2056" s="107">
        <v>91</v>
      </c>
      <c r="D2056" s="108"/>
      <c r="E2056" s="117"/>
      <c r="F2056" s="117"/>
      <c r="G2056" s="117"/>
      <c r="H2056" s="117"/>
      <c r="I2056" s="117"/>
      <c r="J2056" s="117"/>
      <c r="K2056" s="107">
        <v>639</v>
      </c>
      <c r="L2056" s="107">
        <v>50</v>
      </c>
      <c r="M2056" s="107"/>
      <c r="N2056" s="107"/>
      <c r="O2056" s="107">
        <v>748</v>
      </c>
      <c r="P2056" s="107">
        <v>9.4</v>
      </c>
      <c r="Q2056" s="109">
        <f t="shared" si="195"/>
        <v>-17.057902973395933</v>
      </c>
      <c r="R2056" s="109">
        <f t="shared" si="196"/>
        <v>18.553673189129547</v>
      </c>
      <c r="S2056" s="147">
        <f t="shared" si="193"/>
        <v>-17.057902973395933</v>
      </c>
      <c r="T2056" s="107">
        <f t="shared" si="197"/>
        <v>748</v>
      </c>
      <c r="U2056" s="107">
        <f t="shared" si="198"/>
        <v>9.4</v>
      </c>
    </row>
    <row r="2057" spans="1:21" s="110" customFormat="1">
      <c r="A2057" s="106" t="s">
        <v>5423</v>
      </c>
      <c r="B2057" s="107"/>
      <c r="C2057" s="107">
        <v>169</v>
      </c>
      <c r="D2057" s="108"/>
      <c r="E2057" s="117"/>
      <c r="F2057" s="117"/>
      <c r="G2057" s="117"/>
      <c r="H2057" s="117"/>
      <c r="I2057" s="117"/>
      <c r="J2057" s="117"/>
      <c r="K2057" s="107">
        <v>752</v>
      </c>
      <c r="L2057" s="107">
        <v>74</v>
      </c>
      <c r="M2057" s="107"/>
      <c r="N2057" s="107"/>
      <c r="O2057" s="107">
        <v>711</v>
      </c>
      <c r="P2057" s="107">
        <v>8.4</v>
      </c>
      <c r="Q2057" s="109">
        <f t="shared" si="195"/>
        <v>5.4521276595744688</v>
      </c>
      <c r="R2057" s="109">
        <f t="shared" si="196"/>
        <v>18.741454914659375</v>
      </c>
      <c r="S2057" s="147">
        <f t="shared" si="193"/>
        <v>5.4521276595744688</v>
      </c>
      <c r="T2057" s="107">
        <f t="shared" si="197"/>
        <v>711</v>
      </c>
      <c r="U2057" s="107">
        <f t="shared" si="198"/>
        <v>8.4</v>
      </c>
    </row>
    <row r="2058" spans="1:21" s="110" customFormat="1">
      <c r="A2058" s="106" t="s">
        <v>5424</v>
      </c>
      <c r="B2058" s="107"/>
      <c r="C2058" s="107">
        <v>260</v>
      </c>
      <c r="D2058" s="108"/>
      <c r="E2058" s="117"/>
      <c r="F2058" s="117"/>
      <c r="G2058" s="117"/>
      <c r="H2058" s="117"/>
      <c r="I2058" s="117"/>
      <c r="J2058" s="117"/>
      <c r="K2058" s="107">
        <v>870</v>
      </c>
      <c r="L2058" s="107">
        <v>63</v>
      </c>
      <c r="M2058" s="107"/>
      <c r="N2058" s="107"/>
      <c r="O2058" s="107">
        <v>721</v>
      </c>
      <c r="P2058" s="107">
        <v>8.4</v>
      </c>
      <c r="Q2058" s="109">
        <f t="shared" si="195"/>
        <v>17.1264367816092</v>
      </c>
      <c r="R2058" s="109">
        <f t="shared" si="196"/>
        <v>12.15672549414044</v>
      </c>
      <c r="S2058" s="147">
        <f t="shared" si="193"/>
        <v>17.1264367816092</v>
      </c>
      <c r="T2058" s="107">
        <f t="shared" si="197"/>
        <v>721</v>
      </c>
      <c r="U2058" s="107">
        <f t="shared" si="198"/>
        <v>8.4</v>
      </c>
    </row>
    <row r="2059" spans="1:21" s="110" customFormat="1">
      <c r="A2059" s="106" t="s">
        <v>5425</v>
      </c>
      <c r="B2059" s="107"/>
      <c r="C2059" s="107">
        <v>141</v>
      </c>
      <c r="D2059" s="108"/>
      <c r="E2059" s="117"/>
      <c r="F2059" s="117"/>
      <c r="G2059" s="117"/>
      <c r="H2059" s="117"/>
      <c r="I2059" s="117"/>
      <c r="J2059" s="117"/>
      <c r="K2059" s="107">
        <v>877</v>
      </c>
      <c r="L2059" s="107">
        <v>34</v>
      </c>
      <c r="M2059" s="107"/>
      <c r="N2059" s="107"/>
      <c r="O2059" s="107">
        <v>750</v>
      </c>
      <c r="P2059" s="107">
        <v>9</v>
      </c>
      <c r="Q2059" s="109">
        <f t="shared" si="195"/>
        <v>14.481185860889401</v>
      </c>
      <c r="R2059" s="109">
        <f t="shared" si="196"/>
        <v>6.9412600171476031</v>
      </c>
      <c r="S2059" s="147">
        <f t="shared" si="193"/>
        <v>14.481185860889401</v>
      </c>
      <c r="T2059" s="107">
        <f t="shared" si="197"/>
        <v>750</v>
      </c>
      <c r="U2059" s="107">
        <f t="shared" si="198"/>
        <v>9</v>
      </c>
    </row>
    <row r="2060" spans="1:21" s="110" customFormat="1">
      <c r="A2060" s="106" t="s">
        <v>5426</v>
      </c>
      <c r="B2060" s="107"/>
      <c r="C2060" s="107">
        <v>92</v>
      </c>
      <c r="D2060" s="108"/>
      <c r="E2060" s="117"/>
      <c r="F2060" s="117"/>
      <c r="G2060" s="117"/>
      <c r="H2060" s="117"/>
      <c r="I2060" s="117"/>
      <c r="J2060" s="117"/>
      <c r="K2060" s="107">
        <v>686</v>
      </c>
      <c r="L2060" s="107">
        <v>122</v>
      </c>
      <c r="M2060" s="107"/>
      <c r="N2060" s="107"/>
      <c r="O2060" s="107">
        <v>719</v>
      </c>
      <c r="P2060" s="107">
        <v>9.9</v>
      </c>
      <c r="Q2060" s="109">
        <f t="shared" si="195"/>
        <v>-4.8104956268221644</v>
      </c>
      <c r="R2060" s="109">
        <f t="shared" si="196"/>
        <v>37.391100999897994</v>
      </c>
      <c r="S2060" s="147">
        <f t="shared" si="193"/>
        <v>-4.8104956268221644</v>
      </c>
      <c r="T2060" s="107">
        <f t="shared" si="197"/>
        <v>719</v>
      </c>
      <c r="U2060" s="107">
        <f t="shared" si="198"/>
        <v>9.9</v>
      </c>
    </row>
    <row r="2061" spans="1:21" s="110" customFormat="1">
      <c r="A2061" s="106" t="s">
        <v>5427</v>
      </c>
      <c r="B2061" s="107"/>
      <c r="C2061" s="107">
        <v>201</v>
      </c>
      <c r="D2061" s="108"/>
      <c r="E2061" s="117"/>
      <c r="F2061" s="117"/>
      <c r="G2061" s="117"/>
      <c r="H2061" s="117"/>
      <c r="I2061" s="117"/>
      <c r="J2061" s="117"/>
      <c r="K2061" s="107">
        <v>641</v>
      </c>
      <c r="L2061" s="107">
        <v>64</v>
      </c>
      <c r="M2061" s="107"/>
      <c r="N2061" s="107"/>
      <c r="O2061" s="107">
        <v>743</v>
      </c>
      <c r="P2061" s="107">
        <v>8.6999999999999993</v>
      </c>
      <c r="Q2061" s="109">
        <f t="shared" si="195"/>
        <v>-15.91263650546022</v>
      </c>
      <c r="R2061" s="109">
        <f t="shared" si="196"/>
        <v>23.3049906576497</v>
      </c>
      <c r="S2061" s="147">
        <f t="shared" si="193"/>
        <v>-15.91263650546022</v>
      </c>
      <c r="T2061" s="107">
        <f t="shared" si="197"/>
        <v>743</v>
      </c>
      <c r="U2061" s="107">
        <f t="shared" si="198"/>
        <v>8.6999999999999993</v>
      </c>
    </row>
    <row r="2062" spans="1:21" s="110" customFormat="1">
      <c r="A2062" s="106" t="s">
        <v>5428</v>
      </c>
      <c r="B2062" s="107"/>
      <c r="C2062" s="107">
        <v>174</v>
      </c>
      <c r="D2062" s="108"/>
      <c r="E2062" s="117"/>
      <c r="F2062" s="117"/>
      <c r="G2062" s="117"/>
      <c r="H2062" s="117"/>
      <c r="I2062" s="117"/>
      <c r="J2062" s="117"/>
      <c r="K2062" s="107">
        <v>695</v>
      </c>
      <c r="L2062" s="107">
        <v>55</v>
      </c>
      <c r="M2062" s="107"/>
      <c r="N2062" s="107"/>
      <c r="O2062" s="107">
        <v>746</v>
      </c>
      <c r="P2062" s="107">
        <v>9.1</v>
      </c>
      <c r="Q2062" s="109">
        <f t="shared" si="195"/>
        <v>-7.3381294964028676</v>
      </c>
      <c r="R2062" s="109">
        <f t="shared" si="196"/>
        <v>17.189411796650973</v>
      </c>
      <c r="S2062" s="147">
        <f t="shared" si="193"/>
        <v>-7.3381294964028676</v>
      </c>
      <c r="T2062" s="107">
        <f t="shared" si="197"/>
        <v>746</v>
      </c>
      <c r="U2062" s="107">
        <f t="shared" si="198"/>
        <v>9.1</v>
      </c>
    </row>
    <row r="2063" spans="1:21" s="110" customFormat="1">
      <c r="A2063" s="106" t="s">
        <v>5429</v>
      </c>
      <c r="B2063" s="107"/>
      <c r="C2063" s="107">
        <v>110</v>
      </c>
      <c r="D2063" s="108"/>
      <c r="E2063" s="117"/>
      <c r="F2063" s="117"/>
      <c r="G2063" s="117"/>
      <c r="H2063" s="117"/>
      <c r="I2063" s="117"/>
      <c r="J2063" s="117"/>
      <c r="K2063" s="107">
        <v>781</v>
      </c>
      <c r="L2063" s="107">
        <v>95</v>
      </c>
      <c r="M2063" s="107"/>
      <c r="N2063" s="107"/>
      <c r="O2063" s="107">
        <v>729</v>
      </c>
      <c r="P2063" s="107">
        <v>9.5</v>
      </c>
      <c r="Q2063" s="109">
        <f t="shared" si="195"/>
        <v>6.6581306017925783</v>
      </c>
      <c r="R2063" s="109">
        <f t="shared" si="196"/>
        <v>22.837952908067479</v>
      </c>
      <c r="S2063" s="147">
        <f t="shared" si="193"/>
        <v>6.6581306017925783</v>
      </c>
      <c r="T2063" s="107">
        <f t="shared" si="197"/>
        <v>729</v>
      </c>
      <c r="U2063" s="107">
        <f t="shared" si="198"/>
        <v>9.5</v>
      </c>
    </row>
    <row r="2064" spans="1:21" s="110" customFormat="1">
      <c r="A2064" s="106" t="s">
        <v>5430</v>
      </c>
      <c r="B2064" s="107"/>
      <c r="C2064" s="107">
        <v>153</v>
      </c>
      <c r="D2064" s="108"/>
      <c r="E2064" s="117"/>
      <c r="F2064" s="117"/>
      <c r="G2064" s="117"/>
      <c r="H2064" s="117"/>
      <c r="I2064" s="117"/>
      <c r="J2064" s="117"/>
      <c r="K2064" s="107">
        <v>763</v>
      </c>
      <c r="L2064" s="107">
        <v>38</v>
      </c>
      <c r="M2064" s="107"/>
      <c r="N2064" s="107"/>
      <c r="O2064" s="107">
        <v>759</v>
      </c>
      <c r="P2064" s="107">
        <v>9</v>
      </c>
      <c r="Q2064" s="109">
        <f t="shared" si="195"/>
        <v>0.52424639580602728</v>
      </c>
      <c r="R2064" s="109">
        <f t="shared" si="196"/>
        <v>10.185432410620159</v>
      </c>
      <c r="S2064" s="147">
        <f t="shared" si="193"/>
        <v>0.52424639580602728</v>
      </c>
      <c r="T2064" s="107">
        <f t="shared" si="197"/>
        <v>759</v>
      </c>
      <c r="U2064" s="107">
        <f t="shared" si="198"/>
        <v>9</v>
      </c>
    </row>
    <row r="2065" spans="1:21" s="110" customFormat="1">
      <c r="A2065" s="106" t="s">
        <v>5431</v>
      </c>
      <c r="B2065" s="107"/>
      <c r="C2065" s="107">
        <v>214</v>
      </c>
      <c r="D2065" s="108"/>
      <c r="E2065" s="117"/>
      <c r="F2065" s="117"/>
      <c r="G2065" s="117"/>
      <c r="H2065" s="117"/>
      <c r="I2065" s="117"/>
      <c r="J2065" s="117"/>
      <c r="K2065" s="107">
        <v>774</v>
      </c>
      <c r="L2065" s="107">
        <v>34</v>
      </c>
      <c r="M2065" s="107"/>
      <c r="N2065" s="107"/>
      <c r="O2065" s="107">
        <v>725</v>
      </c>
      <c r="P2065" s="107">
        <v>8.4</v>
      </c>
      <c r="Q2065" s="109">
        <f t="shared" si="195"/>
        <v>6.3307493540051718</v>
      </c>
      <c r="R2065" s="109">
        <f t="shared" si="196"/>
        <v>8.5107749177497993</v>
      </c>
      <c r="S2065" s="147">
        <f t="shared" si="193"/>
        <v>6.3307493540051718</v>
      </c>
      <c r="T2065" s="107">
        <f t="shared" si="197"/>
        <v>725</v>
      </c>
      <c r="U2065" s="107">
        <f t="shared" si="198"/>
        <v>8.4</v>
      </c>
    </row>
    <row r="2066" spans="1:21" s="110" customFormat="1">
      <c r="A2066" s="106" t="s">
        <v>5432</v>
      </c>
      <c r="B2066" s="107"/>
      <c r="C2066" s="107">
        <v>155</v>
      </c>
      <c r="D2066" s="108"/>
      <c r="E2066" s="117"/>
      <c r="F2066" s="117"/>
      <c r="G2066" s="117"/>
      <c r="H2066" s="117"/>
      <c r="I2066" s="117"/>
      <c r="J2066" s="117"/>
      <c r="K2066" s="107">
        <v>856</v>
      </c>
      <c r="L2066" s="107">
        <v>56</v>
      </c>
      <c r="M2066" s="107"/>
      <c r="N2066" s="107"/>
      <c r="O2066" s="107">
        <v>732</v>
      </c>
      <c r="P2066" s="107">
        <v>8.8000000000000007</v>
      </c>
      <c r="Q2066" s="109">
        <f t="shared" si="195"/>
        <v>14.485981308411212</v>
      </c>
      <c r="R2066" s="109">
        <f t="shared" si="196"/>
        <v>11.376096538378807</v>
      </c>
      <c r="S2066" s="147">
        <f t="shared" si="193"/>
        <v>14.485981308411212</v>
      </c>
      <c r="T2066" s="107">
        <f t="shared" si="197"/>
        <v>732</v>
      </c>
      <c r="U2066" s="107">
        <f t="shared" si="198"/>
        <v>8.8000000000000007</v>
      </c>
    </row>
    <row r="2067" spans="1:21" s="110" customFormat="1">
      <c r="A2067" s="106" t="s">
        <v>5433</v>
      </c>
      <c r="B2067" s="107"/>
      <c r="C2067" s="107">
        <v>39</v>
      </c>
      <c r="D2067" s="108"/>
      <c r="E2067" s="117"/>
      <c r="F2067" s="117"/>
      <c r="G2067" s="117"/>
      <c r="H2067" s="117"/>
      <c r="I2067" s="117"/>
      <c r="J2067" s="117"/>
      <c r="K2067" s="107">
        <v>565</v>
      </c>
      <c r="L2067" s="107">
        <v>181</v>
      </c>
      <c r="M2067" s="107"/>
      <c r="N2067" s="107"/>
      <c r="O2067" s="107">
        <v>726</v>
      </c>
      <c r="P2067" s="107">
        <v>11.8</v>
      </c>
      <c r="Q2067" s="109">
        <f t="shared" si="195"/>
        <v>-28.495575221238933</v>
      </c>
      <c r="R2067" s="109">
        <f t="shared" si="196"/>
        <v>82.434032034195297</v>
      </c>
      <c r="S2067" s="147">
        <f t="shared" si="193"/>
        <v>-28.495575221238933</v>
      </c>
      <c r="T2067" s="107">
        <f t="shared" si="197"/>
        <v>726</v>
      </c>
      <c r="U2067" s="107">
        <f t="shared" si="198"/>
        <v>11.8</v>
      </c>
    </row>
    <row r="2068" spans="1:21" s="110" customFormat="1">
      <c r="A2068" s="106" t="s">
        <v>5434</v>
      </c>
      <c r="B2068" s="107"/>
      <c r="C2068" s="107">
        <v>84</v>
      </c>
      <c r="D2068" s="108"/>
      <c r="E2068" s="117"/>
      <c r="F2068" s="117"/>
      <c r="G2068" s="117"/>
      <c r="H2068" s="117"/>
      <c r="I2068" s="117"/>
      <c r="J2068" s="117"/>
      <c r="K2068" s="107">
        <v>894</v>
      </c>
      <c r="L2068" s="107">
        <v>49</v>
      </c>
      <c r="M2068" s="107"/>
      <c r="N2068" s="107"/>
      <c r="O2068" s="107">
        <v>745</v>
      </c>
      <c r="P2068" s="107">
        <v>9.6</v>
      </c>
      <c r="Q2068" s="109">
        <f t="shared" si="195"/>
        <v>16.666666666666664</v>
      </c>
      <c r="R2068" s="109">
        <f t="shared" si="196"/>
        <v>9.3840371376967688</v>
      </c>
      <c r="S2068" s="147">
        <f t="shared" si="193"/>
        <v>16.666666666666664</v>
      </c>
      <c r="T2068" s="107">
        <f t="shared" si="197"/>
        <v>745</v>
      </c>
      <c r="U2068" s="107">
        <f t="shared" si="198"/>
        <v>9.6</v>
      </c>
    </row>
    <row r="2069" spans="1:21" s="110" customFormat="1">
      <c r="A2069" s="106" t="s">
        <v>5435</v>
      </c>
      <c r="B2069" s="107"/>
      <c r="C2069" s="107">
        <v>76</v>
      </c>
      <c r="D2069" s="108"/>
      <c r="E2069" s="117"/>
      <c r="F2069" s="117"/>
      <c r="G2069" s="117"/>
      <c r="H2069" s="117"/>
      <c r="I2069" s="117"/>
      <c r="J2069" s="117"/>
      <c r="K2069" s="107">
        <v>839</v>
      </c>
      <c r="L2069" s="107">
        <v>54</v>
      </c>
      <c r="M2069" s="107"/>
      <c r="N2069" s="107"/>
      <c r="O2069" s="107">
        <v>737</v>
      </c>
      <c r="P2069" s="107">
        <v>9.8000000000000007</v>
      </c>
      <c r="Q2069" s="109">
        <f t="shared" si="195"/>
        <v>12.157330154946367</v>
      </c>
      <c r="R2069" s="109">
        <f t="shared" si="196"/>
        <v>11.54631603124187</v>
      </c>
      <c r="S2069" s="147">
        <f t="shared" si="193"/>
        <v>12.157330154946367</v>
      </c>
      <c r="T2069" s="107">
        <f t="shared" si="197"/>
        <v>737</v>
      </c>
      <c r="U2069" s="107">
        <f t="shared" si="198"/>
        <v>9.8000000000000007</v>
      </c>
    </row>
    <row r="2070" spans="1:21" s="105" customFormat="1">
      <c r="A2070" s="111" t="s">
        <v>6435</v>
      </c>
      <c r="B2070" s="112"/>
      <c r="C2070" s="112"/>
      <c r="D2070" s="103"/>
      <c r="E2070" s="123"/>
      <c r="F2070" s="123"/>
      <c r="G2070" s="123"/>
      <c r="H2070" s="123"/>
      <c r="I2070" s="123"/>
      <c r="J2070" s="123"/>
      <c r="K2070" s="112"/>
      <c r="L2070" s="112"/>
      <c r="M2070" s="112"/>
      <c r="N2070" s="112"/>
      <c r="O2070" s="112"/>
      <c r="P2070" s="112"/>
      <c r="Q2070" s="113"/>
      <c r="R2070" s="113"/>
      <c r="S2070" s="147">
        <f t="shared" si="193"/>
        <v>0</v>
      </c>
      <c r="T2070" s="112"/>
      <c r="U2070" s="112"/>
    </row>
    <row r="2071" spans="1:21" s="110" customFormat="1">
      <c r="A2071" s="106" t="s">
        <v>840</v>
      </c>
      <c r="B2071" s="107">
        <v>110</v>
      </c>
      <c r="C2071" s="107">
        <v>369</v>
      </c>
      <c r="D2071" s="108">
        <f t="shared" si="194"/>
        <v>0.29810298102981031</v>
      </c>
      <c r="E2071" s="117"/>
      <c r="F2071" s="117"/>
      <c r="G2071" s="117"/>
      <c r="H2071" s="117"/>
      <c r="I2071" s="117"/>
      <c r="J2071" s="117"/>
      <c r="K2071" s="107">
        <v>839</v>
      </c>
      <c r="L2071" s="107">
        <v>64</v>
      </c>
      <c r="M2071" s="107">
        <v>799</v>
      </c>
      <c r="N2071" s="107">
        <v>15</v>
      </c>
      <c r="O2071" s="107">
        <v>784</v>
      </c>
      <c r="P2071" s="107">
        <v>10</v>
      </c>
      <c r="Q2071" s="109">
        <f t="shared" si="195"/>
        <v>6.5554231227651911</v>
      </c>
      <c r="R2071" s="109">
        <f t="shared" si="196"/>
        <v>14.454069752200926</v>
      </c>
      <c r="S2071" s="147">
        <f t="shared" si="193"/>
        <v>6.5554231227651911</v>
      </c>
      <c r="T2071" s="107">
        <f t="shared" si="197"/>
        <v>784</v>
      </c>
      <c r="U2071" s="107">
        <f t="shared" si="198"/>
        <v>10</v>
      </c>
    </row>
    <row r="2072" spans="1:21" s="110" customFormat="1">
      <c r="A2072" s="106" t="s">
        <v>825</v>
      </c>
      <c r="B2072" s="107">
        <v>5</v>
      </c>
      <c r="C2072" s="107">
        <v>56</v>
      </c>
      <c r="D2072" s="108">
        <f t="shared" si="194"/>
        <v>8.9285714285714288E-2</v>
      </c>
      <c r="E2072" s="117"/>
      <c r="F2072" s="117"/>
      <c r="G2072" s="117"/>
      <c r="H2072" s="117"/>
      <c r="I2072" s="117"/>
      <c r="J2072" s="117"/>
      <c r="K2072" s="107">
        <v>777</v>
      </c>
      <c r="L2072" s="107">
        <v>95</v>
      </c>
      <c r="M2072" s="107">
        <v>748</v>
      </c>
      <c r="N2072" s="107">
        <v>23</v>
      </c>
      <c r="O2072" s="107">
        <v>739</v>
      </c>
      <c r="P2072" s="107">
        <v>11</v>
      </c>
      <c r="Q2072" s="109">
        <f t="shared" si="195"/>
        <v>4.8906048906048882</v>
      </c>
      <c r="R2072" s="109">
        <f t="shared" si="196"/>
        <v>23.428842100067303</v>
      </c>
      <c r="S2072" s="147">
        <f t="shared" si="193"/>
        <v>4.8906048906048882</v>
      </c>
      <c r="T2072" s="107">
        <f t="shared" si="197"/>
        <v>739</v>
      </c>
      <c r="U2072" s="107">
        <f t="shared" si="198"/>
        <v>11</v>
      </c>
    </row>
    <row r="2073" spans="1:21" s="110" customFormat="1">
      <c r="A2073" s="106" t="s">
        <v>878</v>
      </c>
      <c r="B2073" s="107">
        <v>117</v>
      </c>
      <c r="C2073" s="107">
        <v>141</v>
      </c>
      <c r="D2073" s="108">
        <f t="shared" si="194"/>
        <v>0.82978723404255317</v>
      </c>
      <c r="E2073" s="117"/>
      <c r="F2073" s="117"/>
      <c r="G2073" s="117"/>
      <c r="H2073" s="117"/>
      <c r="I2073" s="117"/>
      <c r="J2073" s="117"/>
      <c r="K2073" s="107">
        <v>823</v>
      </c>
      <c r="L2073" s="107">
        <v>70</v>
      </c>
      <c r="M2073" s="107">
        <v>796</v>
      </c>
      <c r="N2073" s="107">
        <v>16</v>
      </c>
      <c r="O2073" s="107">
        <v>787</v>
      </c>
      <c r="P2073" s="107">
        <v>10</v>
      </c>
      <c r="Q2073" s="109">
        <f t="shared" si="195"/>
        <v>4.3742405832320808</v>
      </c>
      <c r="R2073" s="109">
        <f t="shared" si="196"/>
        <v>16.447355851962776</v>
      </c>
      <c r="S2073" s="147">
        <f t="shared" si="193"/>
        <v>4.3742405832320808</v>
      </c>
      <c r="T2073" s="107">
        <f t="shared" si="197"/>
        <v>787</v>
      </c>
      <c r="U2073" s="107">
        <f t="shared" si="198"/>
        <v>10</v>
      </c>
    </row>
    <row r="2074" spans="1:21" s="110" customFormat="1">
      <c r="A2074" s="106" t="s">
        <v>820</v>
      </c>
      <c r="B2074" s="107">
        <v>4</v>
      </c>
      <c r="C2074" s="107">
        <v>70</v>
      </c>
      <c r="D2074" s="108">
        <f t="shared" si="194"/>
        <v>5.7142857142857141E-2</v>
      </c>
      <c r="E2074" s="117"/>
      <c r="F2074" s="117"/>
      <c r="G2074" s="117"/>
      <c r="H2074" s="117"/>
      <c r="I2074" s="117"/>
      <c r="J2074" s="117"/>
      <c r="K2074" s="107">
        <v>707</v>
      </c>
      <c r="L2074" s="107">
        <v>91</v>
      </c>
      <c r="M2074" s="107">
        <v>723</v>
      </c>
      <c r="N2074" s="107">
        <v>21</v>
      </c>
      <c r="O2074" s="107">
        <v>729</v>
      </c>
      <c r="P2074" s="107">
        <v>11</v>
      </c>
      <c r="Q2074" s="109">
        <f t="shared" si="195"/>
        <v>-3.1117397454031082</v>
      </c>
      <c r="R2074" s="109">
        <f t="shared" si="196"/>
        <v>26.725390244747395</v>
      </c>
      <c r="S2074" s="147">
        <f t="shared" si="193"/>
        <v>-3.1117397454031082</v>
      </c>
      <c r="T2074" s="107">
        <f t="shared" si="197"/>
        <v>729</v>
      </c>
      <c r="U2074" s="107">
        <f t="shared" si="198"/>
        <v>11</v>
      </c>
    </row>
    <row r="2075" spans="1:21" s="110" customFormat="1">
      <c r="A2075" s="106" t="s">
        <v>847</v>
      </c>
      <c r="B2075" s="107">
        <v>1</v>
      </c>
      <c r="C2075" s="107">
        <v>44</v>
      </c>
      <c r="D2075" s="108">
        <f t="shared" si="194"/>
        <v>2.2727272727272728E-2</v>
      </c>
      <c r="E2075" s="117"/>
      <c r="F2075" s="117"/>
      <c r="G2075" s="117"/>
      <c r="H2075" s="117"/>
      <c r="I2075" s="117"/>
      <c r="J2075" s="117"/>
      <c r="K2075" s="107">
        <v>791</v>
      </c>
      <c r="L2075" s="107">
        <v>109</v>
      </c>
      <c r="M2075" s="107">
        <v>736</v>
      </c>
      <c r="N2075" s="107">
        <v>26</v>
      </c>
      <c r="O2075" s="107">
        <v>719</v>
      </c>
      <c r="P2075" s="107">
        <v>12</v>
      </c>
      <c r="Q2075" s="109">
        <f t="shared" si="195"/>
        <v>9.1024020227560065</v>
      </c>
      <c r="R2075" s="109">
        <f t="shared" si="196"/>
        <v>25.234496468578794</v>
      </c>
      <c r="S2075" s="147">
        <f t="shared" si="193"/>
        <v>9.1024020227560065</v>
      </c>
      <c r="T2075" s="107">
        <f t="shared" si="197"/>
        <v>719</v>
      </c>
      <c r="U2075" s="107">
        <f t="shared" si="198"/>
        <v>12</v>
      </c>
    </row>
    <row r="2076" spans="1:21" s="110" customFormat="1">
      <c r="A2076" s="106" t="s">
        <v>811</v>
      </c>
      <c r="B2076" s="107">
        <v>133</v>
      </c>
      <c r="C2076" s="107">
        <v>144</v>
      </c>
      <c r="D2076" s="108">
        <f t="shared" si="194"/>
        <v>0.92361111111111116</v>
      </c>
      <c r="E2076" s="117"/>
      <c r="F2076" s="117"/>
      <c r="G2076" s="117"/>
      <c r="H2076" s="117"/>
      <c r="I2076" s="117"/>
      <c r="J2076" s="117"/>
      <c r="K2076" s="107">
        <v>757</v>
      </c>
      <c r="L2076" s="107">
        <v>59</v>
      </c>
      <c r="M2076" s="107">
        <v>735</v>
      </c>
      <c r="N2076" s="107">
        <v>12</v>
      </c>
      <c r="O2076" s="107">
        <v>728</v>
      </c>
      <c r="P2076" s="107">
        <v>9</v>
      </c>
      <c r="Q2076" s="109">
        <f t="shared" si="195"/>
        <v>3.830911492734479</v>
      </c>
      <c r="R2076" s="109">
        <f t="shared" si="196"/>
        <v>15.178101262978474</v>
      </c>
      <c r="S2076" s="147">
        <f t="shared" si="193"/>
        <v>3.830911492734479</v>
      </c>
      <c r="T2076" s="107">
        <f t="shared" si="197"/>
        <v>728</v>
      </c>
      <c r="U2076" s="107">
        <f t="shared" si="198"/>
        <v>9</v>
      </c>
    </row>
    <row r="2077" spans="1:21" s="110" customFormat="1">
      <c r="A2077" s="106" t="s">
        <v>832</v>
      </c>
      <c r="B2077" s="107">
        <v>7</v>
      </c>
      <c r="C2077" s="107">
        <v>38</v>
      </c>
      <c r="D2077" s="108">
        <f t="shared" si="194"/>
        <v>0.18421052631578946</v>
      </c>
      <c r="E2077" s="117"/>
      <c r="F2077" s="117"/>
      <c r="G2077" s="117"/>
      <c r="H2077" s="117"/>
      <c r="I2077" s="117"/>
      <c r="J2077" s="117"/>
      <c r="K2077" s="107">
        <v>760</v>
      </c>
      <c r="L2077" s="107">
        <v>101</v>
      </c>
      <c r="M2077" s="107">
        <v>740</v>
      </c>
      <c r="N2077" s="107">
        <v>24</v>
      </c>
      <c r="O2077" s="107">
        <v>733</v>
      </c>
      <c r="P2077" s="107">
        <v>12</v>
      </c>
      <c r="Q2077" s="109">
        <f t="shared" si="195"/>
        <v>3.5526315789473739</v>
      </c>
      <c r="R2077" s="109">
        <f t="shared" si="196"/>
        <v>25.828470760464111</v>
      </c>
      <c r="S2077" s="147">
        <f t="shared" si="193"/>
        <v>3.5526315789473739</v>
      </c>
      <c r="T2077" s="107">
        <f t="shared" si="197"/>
        <v>733</v>
      </c>
      <c r="U2077" s="107">
        <f t="shared" si="198"/>
        <v>12</v>
      </c>
    </row>
    <row r="2078" spans="1:21" s="110" customFormat="1">
      <c r="A2078" s="106" t="s">
        <v>822</v>
      </c>
      <c r="B2078" s="107"/>
      <c r="C2078" s="107">
        <v>50</v>
      </c>
      <c r="D2078" s="108"/>
      <c r="E2078" s="117"/>
      <c r="F2078" s="117"/>
      <c r="G2078" s="117"/>
      <c r="H2078" s="117"/>
      <c r="I2078" s="117"/>
      <c r="J2078" s="117"/>
      <c r="K2078" s="107">
        <v>832</v>
      </c>
      <c r="L2078" s="107">
        <v>82</v>
      </c>
      <c r="M2078" s="107">
        <v>753</v>
      </c>
      <c r="N2078" s="107">
        <v>19</v>
      </c>
      <c r="O2078" s="107">
        <v>726</v>
      </c>
      <c r="P2078" s="107">
        <v>10</v>
      </c>
      <c r="Q2078" s="109">
        <f t="shared" si="195"/>
        <v>12.740384615384615</v>
      </c>
      <c r="R2078" s="109">
        <f t="shared" si="196"/>
        <v>17.367377218950981</v>
      </c>
      <c r="S2078" s="147">
        <f t="shared" si="193"/>
        <v>12.740384615384615</v>
      </c>
      <c r="T2078" s="107">
        <f t="shared" si="197"/>
        <v>726</v>
      </c>
      <c r="U2078" s="107">
        <f t="shared" si="198"/>
        <v>10</v>
      </c>
    </row>
    <row r="2079" spans="1:21" s="110" customFormat="1">
      <c r="A2079" s="106" t="s">
        <v>803</v>
      </c>
      <c r="B2079" s="107">
        <v>7</v>
      </c>
      <c r="C2079" s="107">
        <v>81</v>
      </c>
      <c r="D2079" s="108">
        <f t="shared" si="194"/>
        <v>8.6419753086419748E-2</v>
      </c>
      <c r="E2079" s="117"/>
      <c r="F2079" s="117"/>
      <c r="G2079" s="117"/>
      <c r="H2079" s="117"/>
      <c r="I2079" s="117"/>
      <c r="J2079" s="117"/>
      <c r="K2079" s="107">
        <v>740</v>
      </c>
      <c r="L2079" s="107">
        <v>89</v>
      </c>
      <c r="M2079" s="107">
        <v>729</v>
      </c>
      <c r="N2079" s="107">
        <v>20</v>
      </c>
      <c r="O2079" s="107">
        <v>725</v>
      </c>
      <c r="P2079" s="107">
        <v>11</v>
      </c>
      <c r="Q2079" s="109">
        <f t="shared" si="195"/>
        <v>2.0270270270270285</v>
      </c>
      <c r="R2079" s="109">
        <f t="shared" si="196"/>
        <v>23.753255882947578</v>
      </c>
      <c r="S2079" s="147">
        <f t="shared" si="193"/>
        <v>2.0270270270270285</v>
      </c>
      <c r="T2079" s="107">
        <f t="shared" si="197"/>
        <v>725</v>
      </c>
      <c r="U2079" s="107">
        <f t="shared" si="198"/>
        <v>11</v>
      </c>
    </row>
    <row r="2080" spans="1:21" s="110" customFormat="1">
      <c r="A2080" s="106" t="s">
        <v>814</v>
      </c>
      <c r="B2080" s="107">
        <v>95</v>
      </c>
      <c r="C2080" s="107">
        <v>114</v>
      </c>
      <c r="D2080" s="108">
        <f t="shared" si="194"/>
        <v>0.83333333333333337</v>
      </c>
      <c r="E2080" s="117"/>
      <c r="F2080" s="117"/>
      <c r="G2080" s="117"/>
      <c r="H2080" s="117"/>
      <c r="I2080" s="117"/>
      <c r="J2080" s="117"/>
      <c r="K2080" s="107">
        <v>719</v>
      </c>
      <c r="L2080" s="107">
        <v>64</v>
      </c>
      <c r="M2080" s="107">
        <v>723</v>
      </c>
      <c r="N2080" s="107">
        <v>13</v>
      </c>
      <c r="O2080" s="107">
        <v>724</v>
      </c>
      <c r="P2080" s="107">
        <v>9</v>
      </c>
      <c r="Q2080" s="109">
        <f t="shared" si="195"/>
        <v>-0.69541029207231819</v>
      </c>
      <c r="R2080" s="109">
        <f t="shared" si="196"/>
        <v>18.100269874363949</v>
      </c>
      <c r="S2080" s="147">
        <f t="shared" si="193"/>
        <v>-0.69541029207231819</v>
      </c>
      <c r="T2080" s="107">
        <f t="shared" si="197"/>
        <v>724</v>
      </c>
      <c r="U2080" s="107">
        <f t="shared" si="198"/>
        <v>9</v>
      </c>
    </row>
    <row r="2081" spans="1:21" s="110" customFormat="1">
      <c r="A2081" s="106" t="s">
        <v>859</v>
      </c>
      <c r="B2081" s="107">
        <v>6</v>
      </c>
      <c r="C2081" s="107">
        <v>50</v>
      </c>
      <c r="D2081" s="108">
        <f t="shared" si="194"/>
        <v>0.12</v>
      </c>
      <c r="E2081" s="117"/>
      <c r="F2081" s="117"/>
      <c r="G2081" s="117"/>
      <c r="H2081" s="117"/>
      <c r="I2081" s="117"/>
      <c r="J2081" s="117"/>
      <c r="K2081" s="107">
        <v>882</v>
      </c>
      <c r="L2081" s="107">
        <v>108</v>
      </c>
      <c r="M2081" s="107">
        <v>756</v>
      </c>
      <c r="N2081" s="107">
        <v>27</v>
      </c>
      <c r="O2081" s="107">
        <v>714</v>
      </c>
      <c r="P2081" s="107">
        <v>12</v>
      </c>
      <c r="Q2081" s="109">
        <f t="shared" si="195"/>
        <v>19.047619047619047</v>
      </c>
      <c r="R2081" s="109">
        <f t="shared" si="196"/>
        <v>20.010942936806607</v>
      </c>
      <c r="S2081" s="147">
        <f t="shared" si="193"/>
        <v>19.047619047619047</v>
      </c>
      <c r="T2081" s="107">
        <f t="shared" si="197"/>
        <v>714</v>
      </c>
      <c r="U2081" s="107">
        <f t="shared" si="198"/>
        <v>12</v>
      </c>
    </row>
    <row r="2082" spans="1:21" s="110" customFormat="1">
      <c r="A2082" s="106" t="s">
        <v>877</v>
      </c>
      <c r="B2082" s="107">
        <v>9</v>
      </c>
      <c r="C2082" s="107">
        <v>58</v>
      </c>
      <c r="D2082" s="108">
        <f t="shared" si="194"/>
        <v>0.15517241379310345</v>
      </c>
      <c r="E2082" s="117"/>
      <c r="F2082" s="117"/>
      <c r="G2082" s="117"/>
      <c r="H2082" s="117"/>
      <c r="I2082" s="117"/>
      <c r="J2082" s="117"/>
      <c r="K2082" s="107">
        <v>735</v>
      </c>
      <c r="L2082" s="107">
        <v>100</v>
      </c>
      <c r="M2082" s="107">
        <v>736</v>
      </c>
      <c r="N2082" s="107">
        <v>24</v>
      </c>
      <c r="O2082" s="107">
        <v>736</v>
      </c>
      <c r="P2082" s="107">
        <v>12</v>
      </c>
      <c r="Q2082" s="109">
        <f t="shared" si="195"/>
        <v>-0.13605442176871652</v>
      </c>
      <c r="R2082" s="109">
        <f t="shared" si="196"/>
        <v>27.442860702860834</v>
      </c>
      <c r="S2082" s="147">
        <f t="shared" si="193"/>
        <v>-0.13605442176871652</v>
      </c>
      <c r="T2082" s="107">
        <f t="shared" si="197"/>
        <v>736</v>
      </c>
      <c r="U2082" s="107">
        <f t="shared" si="198"/>
        <v>12</v>
      </c>
    </row>
    <row r="2083" spans="1:21" s="110" customFormat="1">
      <c r="A2083" s="106" t="s">
        <v>808</v>
      </c>
      <c r="B2083" s="107">
        <v>156</v>
      </c>
      <c r="C2083" s="107">
        <v>272</v>
      </c>
      <c r="D2083" s="108">
        <f t="shared" si="194"/>
        <v>0.57352941176470584</v>
      </c>
      <c r="E2083" s="117"/>
      <c r="F2083" s="117"/>
      <c r="G2083" s="117"/>
      <c r="H2083" s="117"/>
      <c r="I2083" s="117"/>
      <c r="J2083" s="117"/>
      <c r="K2083" s="107">
        <v>740</v>
      </c>
      <c r="L2083" s="107">
        <v>52</v>
      </c>
      <c r="M2083" s="107">
        <v>740</v>
      </c>
      <c r="N2083" s="107">
        <v>10</v>
      </c>
      <c r="O2083" s="107">
        <v>740</v>
      </c>
      <c r="P2083" s="107">
        <v>9</v>
      </c>
      <c r="Q2083" s="109">
        <f t="shared" si="195"/>
        <v>0</v>
      </c>
      <c r="R2083" s="109">
        <f t="shared" si="196"/>
        <v>14.262999785901364</v>
      </c>
      <c r="S2083" s="147">
        <f t="shared" si="193"/>
        <v>0</v>
      </c>
      <c r="T2083" s="107">
        <f t="shared" si="197"/>
        <v>740</v>
      </c>
      <c r="U2083" s="107">
        <f t="shared" si="198"/>
        <v>9</v>
      </c>
    </row>
    <row r="2084" spans="1:21" s="110" customFormat="1">
      <c r="A2084" s="106" t="s">
        <v>883</v>
      </c>
      <c r="B2084" s="107">
        <v>5</v>
      </c>
      <c r="C2084" s="107">
        <v>42</v>
      </c>
      <c r="D2084" s="108">
        <f t="shared" si="194"/>
        <v>0.11904761904761904</v>
      </c>
      <c r="E2084" s="117"/>
      <c r="F2084" s="117"/>
      <c r="G2084" s="117"/>
      <c r="H2084" s="117"/>
      <c r="I2084" s="117"/>
      <c r="J2084" s="117"/>
      <c r="K2084" s="107">
        <v>707</v>
      </c>
      <c r="L2084" s="107">
        <v>106</v>
      </c>
      <c r="M2084" s="107">
        <v>719</v>
      </c>
      <c r="N2084" s="107">
        <v>25</v>
      </c>
      <c r="O2084" s="107">
        <v>723</v>
      </c>
      <c r="P2084" s="107">
        <v>12</v>
      </c>
      <c r="Q2084" s="109">
        <f t="shared" si="195"/>
        <v>-2.2630834512022524</v>
      </c>
      <c r="R2084" s="109">
        <f t="shared" si="196"/>
        <v>30.85178484458277</v>
      </c>
      <c r="S2084" s="147">
        <f t="shared" si="193"/>
        <v>-2.2630834512022524</v>
      </c>
      <c r="T2084" s="107">
        <f t="shared" si="197"/>
        <v>723</v>
      </c>
      <c r="U2084" s="107">
        <f t="shared" si="198"/>
        <v>12</v>
      </c>
    </row>
    <row r="2085" spans="1:21" s="110" customFormat="1">
      <c r="A2085" s="106" t="s">
        <v>804</v>
      </c>
      <c r="B2085" s="107">
        <v>6</v>
      </c>
      <c r="C2085" s="107">
        <v>50</v>
      </c>
      <c r="D2085" s="108">
        <f t="shared" si="194"/>
        <v>0.12</v>
      </c>
      <c r="E2085" s="117"/>
      <c r="F2085" s="117"/>
      <c r="G2085" s="117"/>
      <c r="H2085" s="117"/>
      <c r="I2085" s="117"/>
      <c r="J2085" s="117"/>
      <c r="K2085" s="107">
        <v>753</v>
      </c>
      <c r="L2085" s="107">
        <v>85</v>
      </c>
      <c r="M2085" s="107">
        <v>730</v>
      </c>
      <c r="N2085" s="107">
        <v>20</v>
      </c>
      <c r="O2085" s="107">
        <v>722</v>
      </c>
      <c r="P2085" s="107">
        <v>10</v>
      </c>
      <c r="Q2085" s="109">
        <f t="shared" si="195"/>
        <v>4.116865869853914</v>
      </c>
      <c r="R2085" s="109">
        <f t="shared" si="196"/>
        <v>21.809260066376147</v>
      </c>
      <c r="S2085" s="147">
        <f t="shared" si="193"/>
        <v>4.116865869853914</v>
      </c>
      <c r="T2085" s="107">
        <f t="shared" si="197"/>
        <v>722</v>
      </c>
      <c r="U2085" s="107">
        <f t="shared" si="198"/>
        <v>10</v>
      </c>
    </row>
    <row r="2086" spans="1:21" s="110" customFormat="1">
      <c r="A2086" s="106" t="s">
        <v>823</v>
      </c>
      <c r="B2086" s="107">
        <v>197</v>
      </c>
      <c r="C2086" s="107">
        <v>163</v>
      </c>
      <c r="D2086" s="108">
        <f t="shared" si="194"/>
        <v>1.2085889570552146</v>
      </c>
      <c r="E2086" s="117"/>
      <c r="F2086" s="117"/>
      <c r="G2086" s="117"/>
      <c r="H2086" s="117"/>
      <c r="I2086" s="117"/>
      <c r="J2086" s="117"/>
      <c r="K2086" s="107">
        <v>764</v>
      </c>
      <c r="L2086" s="107">
        <v>59</v>
      </c>
      <c r="M2086" s="107">
        <v>727</v>
      </c>
      <c r="N2086" s="107">
        <v>12</v>
      </c>
      <c r="O2086" s="107">
        <v>716</v>
      </c>
      <c r="P2086" s="107">
        <v>9</v>
      </c>
      <c r="Q2086" s="109">
        <f t="shared" si="195"/>
        <v>6.2827225130890003</v>
      </c>
      <c r="R2086" s="109">
        <f t="shared" si="196"/>
        <v>14.665147803207971</v>
      </c>
      <c r="S2086" s="147">
        <f t="shared" si="193"/>
        <v>6.2827225130890003</v>
      </c>
      <c r="T2086" s="107">
        <f t="shared" si="197"/>
        <v>716</v>
      </c>
      <c r="U2086" s="107">
        <f t="shared" si="198"/>
        <v>9</v>
      </c>
    </row>
    <row r="2087" spans="1:21" s="110" customFormat="1">
      <c r="A2087" s="106" t="s">
        <v>896</v>
      </c>
      <c r="B2087" s="107">
        <v>103</v>
      </c>
      <c r="C2087" s="107">
        <v>131</v>
      </c>
      <c r="D2087" s="108">
        <f t="shared" si="194"/>
        <v>0.7862595419847328</v>
      </c>
      <c r="E2087" s="117"/>
      <c r="F2087" s="117"/>
      <c r="G2087" s="117"/>
      <c r="H2087" s="117"/>
      <c r="I2087" s="117"/>
      <c r="J2087" s="117"/>
      <c r="K2087" s="107">
        <v>773</v>
      </c>
      <c r="L2087" s="107">
        <v>59</v>
      </c>
      <c r="M2087" s="107">
        <v>790</v>
      </c>
      <c r="N2087" s="107">
        <v>13</v>
      </c>
      <c r="O2087" s="107">
        <v>796</v>
      </c>
      <c r="P2087" s="107">
        <v>10</v>
      </c>
      <c r="Q2087" s="109">
        <f t="shared" si="195"/>
        <v>-2.9754204398447559</v>
      </c>
      <c r="R2087" s="109">
        <f t="shared" si="196"/>
        <v>15.930910547954607</v>
      </c>
      <c r="S2087" s="147">
        <f t="shared" si="193"/>
        <v>-2.9754204398447559</v>
      </c>
      <c r="T2087" s="107">
        <f t="shared" si="197"/>
        <v>796</v>
      </c>
      <c r="U2087" s="107">
        <f t="shared" si="198"/>
        <v>10</v>
      </c>
    </row>
    <row r="2088" spans="1:21" s="110" customFormat="1">
      <c r="A2088" s="106" t="s">
        <v>882</v>
      </c>
      <c r="B2088" s="107">
        <v>7</v>
      </c>
      <c r="C2088" s="107">
        <v>66</v>
      </c>
      <c r="D2088" s="108">
        <f t="shared" si="194"/>
        <v>0.10606060606060606</v>
      </c>
      <c r="E2088" s="117"/>
      <c r="F2088" s="117"/>
      <c r="G2088" s="117"/>
      <c r="H2088" s="117"/>
      <c r="I2088" s="117"/>
      <c r="J2088" s="117"/>
      <c r="K2088" s="107">
        <v>754</v>
      </c>
      <c r="L2088" s="107">
        <v>79</v>
      </c>
      <c r="M2088" s="107">
        <v>734</v>
      </c>
      <c r="N2088" s="107">
        <v>18</v>
      </c>
      <c r="O2088" s="107">
        <v>728</v>
      </c>
      <c r="P2088" s="107">
        <v>10</v>
      </c>
      <c r="Q2088" s="109">
        <f t="shared" si="195"/>
        <v>3.4482758620689613</v>
      </c>
      <c r="R2088" s="109">
        <f t="shared" si="196"/>
        <v>20.405460116107829</v>
      </c>
      <c r="S2088" s="147">
        <f t="shared" si="193"/>
        <v>3.4482758620689613</v>
      </c>
      <c r="T2088" s="107">
        <f t="shared" si="197"/>
        <v>728</v>
      </c>
      <c r="U2088" s="107">
        <f t="shared" si="198"/>
        <v>10</v>
      </c>
    </row>
    <row r="2089" spans="1:21" s="110" customFormat="1">
      <c r="A2089" s="106" t="s">
        <v>879</v>
      </c>
      <c r="B2089" s="107">
        <v>49</v>
      </c>
      <c r="C2089" s="107">
        <v>168</v>
      </c>
      <c r="D2089" s="108">
        <f t="shared" si="194"/>
        <v>0.29166666666666669</v>
      </c>
      <c r="E2089" s="117"/>
      <c r="F2089" s="117"/>
      <c r="G2089" s="117"/>
      <c r="H2089" s="117"/>
      <c r="I2089" s="117"/>
      <c r="J2089" s="117"/>
      <c r="K2089" s="107">
        <v>852</v>
      </c>
      <c r="L2089" s="107">
        <v>57</v>
      </c>
      <c r="M2089" s="107">
        <v>752</v>
      </c>
      <c r="N2089" s="107">
        <v>12</v>
      </c>
      <c r="O2089" s="107">
        <v>718</v>
      </c>
      <c r="P2089" s="107">
        <v>9</v>
      </c>
      <c r="Q2089" s="109">
        <f t="shared" si="195"/>
        <v>15.727699530516437</v>
      </c>
      <c r="R2089" s="109">
        <f t="shared" si="196"/>
        <v>11.472082252276477</v>
      </c>
      <c r="S2089" s="147">
        <f t="shared" si="193"/>
        <v>15.727699530516437</v>
      </c>
      <c r="T2089" s="107">
        <f t="shared" si="197"/>
        <v>718</v>
      </c>
      <c r="U2089" s="107">
        <f t="shared" si="198"/>
        <v>9</v>
      </c>
    </row>
    <row r="2090" spans="1:21" s="110" customFormat="1">
      <c r="A2090" s="106" t="s">
        <v>836</v>
      </c>
      <c r="B2090" s="107">
        <v>1</v>
      </c>
      <c r="C2090" s="107">
        <v>53</v>
      </c>
      <c r="D2090" s="108">
        <f t="shared" si="194"/>
        <v>1.8867924528301886E-2</v>
      </c>
      <c r="E2090" s="117"/>
      <c r="F2090" s="117"/>
      <c r="G2090" s="117"/>
      <c r="H2090" s="117"/>
      <c r="I2090" s="117"/>
      <c r="J2090" s="117"/>
      <c r="K2090" s="107">
        <v>802</v>
      </c>
      <c r="L2090" s="107">
        <v>90</v>
      </c>
      <c r="M2090" s="107">
        <v>741</v>
      </c>
      <c r="N2090" s="107">
        <v>21</v>
      </c>
      <c r="O2090" s="107">
        <v>721</v>
      </c>
      <c r="P2090" s="107">
        <v>11</v>
      </c>
      <c r="Q2090" s="109">
        <f t="shared" si="195"/>
        <v>10.099750623441395</v>
      </c>
      <c r="R2090" s="109">
        <f t="shared" si="196"/>
        <v>20.362728967711323</v>
      </c>
      <c r="S2090" s="147">
        <f t="shared" si="193"/>
        <v>10.099750623441395</v>
      </c>
      <c r="T2090" s="107">
        <f t="shared" si="197"/>
        <v>721</v>
      </c>
      <c r="U2090" s="107">
        <f t="shared" si="198"/>
        <v>11</v>
      </c>
    </row>
    <row r="2091" spans="1:21" s="110" customFormat="1">
      <c r="A2091" s="106" t="s">
        <v>857</v>
      </c>
      <c r="B2091" s="107">
        <v>2</v>
      </c>
      <c r="C2091" s="107">
        <v>31</v>
      </c>
      <c r="D2091" s="108">
        <f t="shared" si="194"/>
        <v>6.4516129032258063E-2</v>
      </c>
      <c r="E2091" s="117"/>
      <c r="F2091" s="117"/>
      <c r="G2091" s="117"/>
      <c r="H2091" s="117"/>
      <c r="I2091" s="117"/>
      <c r="J2091" s="117"/>
      <c r="K2091" s="107">
        <v>815</v>
      </c>
      <c r="L2091" s="107">
        <v>99</v>
      </c>
      <c r="M2091" s="107">
        <v>798</v>
      </c>
      <c r="N2091" s="107">
        <v>25</v>
      </c>
      <c r="O2091" s="107">
        <v>792</v>
      </c>
      <c r="P2091" s="107">
        <v>13</v>
      </c>
      <c r="Q2091" s="109">
        <f t="shared" si="195"/>
        <v>2.822085889570547</v>
      </c>
      <c r="R2091" s="109">
        <f t="shared" si="196"/>
        <v>23.823431696964356</v>
      </c>
      <c r="S2091" s="147">
        <f t="shared" si="193"/>
        <v>2.822085889570547</v>
      </c>
      <c r="T2091" s="107">
        <f t="shared" si="197"/>
        <v>792</v>
      </c>
      <c r="U2091" s="107">
        <f t="shared" si="198"/>
        <v>13</v>
      </c>
    </row>
    <row r="2092" spans="1:21" s="110" customFormat="1">
      <c r="A2092" s="106" t="s">
        <v>848</v>
      </c>
      <c r="B2092" s="107">
        <v>1</v>
      </c>
      <c r="C2092" s="107">
        <v>60</v>
      </c>
      <c r="D2092" s="108">
        <f t="shared" si="194"/>
        <v>1.6666666666666666E-2</v>
      </c>
      <c r="E2092" s="117"/>
      <c r="F2092" s="117"/>
      <c r="G2092" s="117"/>
      <c r="H2092" s="117"/>
      <c r="I2092" s="117"/>
      <c r="J2092" s="117"/>
      <c r="K2092" s="107">
        <v>807</v>
      </c>
      <c r="L2092" s="107">
        <v>128</v>
      </c>
      <c r="M2092" s="107">
        <v>742</v>
      </c>
      <c r="N2092" s="107">
        <v>32</v>
      </c>
      <c r="O2092" s="107">
        <v>720</v>
      </c>
      <c r="P2092" s="107">
        <v>14</v>
      </c>
      <c r="Q2092" s="109">
        <f t="shared" si="195"/>
        <v>10.780669144981413</v>
      </c>
      <c r="R2092" s="109">
        <f t="shared" si="196"/>
        <v>28.514419173821036</v>
      </c>
      <c r="S2092" s="147">
        <f t="shared" si="193"/>
        <v>10.780669144981413</v>
      </c>
      <c r="T2092" s="107">
        <f t="shared" si="197"/>
        <v>720</v>
      </c>
      <c r="U2092" s="107">
        <f t="shared" si="198"/>
        <v>14</v>
      </c>
    </row>
    <row r="2093" spans="1:21" s="110" customFormat="1">
      <c r="A2093" s="106" t="s">
        <v>851</v>
      </c>
      <c r="B2093" s="107">
        <v>7</v>
      </c>
      <c r="C2093" s="107">
        <v>37</v>
      </c>
      <c r="D2093" s="108">
        <f t="shared" si="194"/>
        <v>0.1891891891891892</v>
      </c>
      <c r="E2093" s="117"/>
      <c r="F2093" s="117"/>
      <c r="G2093" s="117"/>
      <c r="H2093" s="117"/>
      <c r="I2093" s="117"/>
      <c r="J2093" s="117"/>
      <c r="K2093" s="107">
        <v>803</v>
      </c>
      <c r="L2093" s="107">
        <v>113</v>
      </c>
      <c r="M2093" s="107">
        <v>752</v>
      </c>
      <c r="N2093" s="107">
        <v>28</v>
      </c>
      <c r="O2093" s="107">
        <v>735</v>
      </c>
      <c r="P2093" s="107">
        <v>13</v>
      </c>
      <c r="Q2093" s="109">
        <f t="shared" si="195"/>
        <v>8.4682440846824409</v>
      </c>
      <c r="R2093" s="109">
        <f t="shared" si="196"/>
        <v>25.963799151937859</v>
      </c>
      <c r="S2093" s="147">
        <f t="shared" si="193"/>
        <v>8.4682440846824409</v>
      </c>
      <c r="T2093" s="107">
        <f t="shared" si="197"/>
        <v>735</v>
      </c>
      <c r="U2093" s="107">
        <f t="shared" si="198"/>
        <v>13</v>
      </c>
    </row>
    <row r="2094" spans="1:21" s="110" customFormat="1">
      <c r="A2094" s="106" t="s">
        <v>887</v>
      </c>
      <c r="B2094" s="107">
        <v>2</v>
      </c>
      <c r="C2094" s="107">
        <v>58</v>
      </c>
      <c r="D2094" s="108">
        <f t="shared" si="194"/>
        <v>3.4482758620689655E-2</v>
      </c>
      <c r="E2094" s="117"/>
      <c r="F2094" s="117"/>
      <c r="G2094" s="117"/>
      <c r="H2094" s="117"/>
      <c r="I2094" s="117"/>
      <c r="J2094" s="117"/>
      <c r="K2094" s="107">
        <v>780</v>
      </c>
      <c r="L2094" s="107">
        <v>107</v>
      </c>
      <c r="M2094" s="107">
        <v>746</v>
      </c>
      <c r="N2094" s="107">
        <v>26</v>
      </c>
      <c r="O2094" s="107">
        <v>735</v>
      </c>
      <c r="P2094" s="107">
        <v>12</v>
      </c>
      <c r="Q2094" s="109">
        <f t="shared" si="195"/>
        <v>5.7692307692307709</v>
      </c>
      <c r="R2094" s="109">
        <f t="shared" si="196"/>
        <v>26.035514632266821</v>
      </c>
      <c r="S2094" s="147">
        <f t="shared" si="193"/>
        <v>5.7692307692307709</v>
      </c>
      <c r="T2094" s="107">
        <f t="shared" si="197"/>
        <v>735</v>
      </c>
      <c r="U2094" s="107">
        <f t="shared" si="198"/>
        <v>12</v>
      </c>
    </row>
    <row r="2095" spans="1:21" s="110" customFormat="1">
      <c r="A2095" s="106" t="s">
        <v>871</v>
      </c>
      <c r="B2095" s="107">
        <v>4</v>
      </c>
      <c r="C2095" s="107">
        <v>53</v>
      </c>
      <c r="D2095" s="108">
        <f t="shared" si="194"/>
        <v>7.5471698113207544E-2</v>
      </c>
      <c r="E2095" s="117"/>
      <c r="F2095" s="117"/>
      <c r="G2095" s="117"/>
      <c r="H2095" s="117"/>
      <c r="I2095" s="117"/>
      <c r="J2095" s="117"/>
      <c r="K2095" s="107">
        <v>731</v>
      </c>
      <c r="L2095" s="107">
        <v>93</v>
      </c>
      <c r="M2095" s="107">
        <v>728</v>
      </c>
      <c r="N2095" s="107">
        <v>22</v>
      </c>
      <c r="O2095" s="107">
        <v>727</v>
      </c>
      <c r="P2095" s="107">
        <v>11</v>
      </c>
      <c r="Q2095" s="109">
        <f t="shared" si="195"/>
        <v>0.54719562243502606</v>
      </c>
      <c r="R2095" s="109">
        <f t="shared" si="196"/>
        <v>25.483701283789053</v>
      </c>
      <c r="S2095" s="147">
        <f t="shared" si="193"/>
        <v>0.54719562243502606</v>
      </c>
      <c r="T2095" s="107">
        <f t="shared" si="197"/>
        <v>727</v>
      </c>
      <c r="U2095" s="107">
        <f t="shared" si="198"/>
        <v>11</v>
      </c>
    </row>
    <row r="2096" spans="1:21" s="110" customFormat="1">
      <c r="A2096" s="106" t="s">
        <v>824</v>
      </c>
      <c r="B2096" s="107">
        <v>7</v>
      </c>
      <c r="C2096" s="107">
        <v>33</v>
      </c>
      <c r="D2096" s="108">
        <f t="shared" si="194"/>
        <v>0.21212121212121213</v>
      </c>
      <c r="E2096" s="117"/>
      <c r="F2096" s="117"/>
      <c r="G2096" s="117"/>
      <c r="H2096" s="117"/>
      <c r="I2096" s="117"/>
      <c r="J2096" s="117"/>
      <c r="K2096" s="107">
        <v>730</v>
      </c>
      <c r="L2096" s="107">
        <v>141</v>
      </c>
      <c r="M2096" s="107">
        <v>738</v>
      </c>
      <c r="N2096" s="107">
        <v>35</v>
      </c>
      <c r="O2096" s="107">
        <v>741</v>
      </c>
      <c r="P2096" s="107">
        <v>15</v>
      </c>
      <c r="Q2096" s="109">
        <f t="shared" si="195"/>
        <v>-1.5068493150685036</v>
      </c>
      <c r="R2096" s="109">
        <f t="shared" si="196"/>
        <v>39.426996983617819</v>
      </c>
      <c r="S2096" s="147">
        <f t="shared" si="193"/>
        <v>-1.5068493150685036</v>
      </c>
      <c r="T2096" s="107">
        <f t="shared" si="197"/>
        <v>741</v>
      </c>
      <c r="U2096" s="107">
        <f t="shared" si="198"/>
        <v>15</v>
      </c>
    </row>
    <row r="2097" spans="1:21" s="110" customFormat="1">
      <c r="A2097" s="106" t="s">
        <v>869</v>
      </c>
      <c r="B2097" s="107">
        <v>2</v>
      </c>
      <c r="C2097" s="107">
        <v>56</v>
      </c>
      <c r="D2097" s="108">
        <f t="shared" si="194"/>
        <v>3.5714285714285712E-2</v>
      </c>
      <c r="E2097" s="117"/>
      <c r="F2097" s="117"/>
      <c r="G2097" s="117"/>
      <c r="H2097" s="117"/>
      <c r="I2097" s="117"/>
      <c r="J2097" s="117"/>
      <c r="K2097" s="107">
        <v>760</v>
      </c>
      <c r="L2097" s="107">
        <v>87</v>
      </c>
      <c r="M2097" s="107">
        <v>736</v>
      </c>
      <c r="N2097" s="107">
        <v>20</v>
      </c>
      <c r="O2097" s="107">
        <v>728</v>
      </c>
      <c r="P2097" s="107">
        <v>11</v>
      </c>
      <c r="Q2097" s="109">
        <f t="shared" si="195"/>
        <v>4.2105263157894761</v>
      </c>
      <c r="R2097" s="109">
        <f t="shared" si="196"/>
        <v>22.120967560722697</v>
      </c>
      <c r="S2097" s="147">
        <f t="shared" si="193"/>
        <v>4.2105263157894761</v>
      </c>
      <c r="T2097" s="107">
        <f t="shared" si="197"/>
        <v>728</v>
      </c>
      <c r="U2097" s="107">
        <f t="shared" si="198"/>
        <v>11</v>
      </c>
    </row>
    <row r="2098" spans="1:21" s="110" customFormat="1">
      <c r="A2098" s="106" t="s">
        <v>829</v>
      </c>
      <c r="B2098" s="107">
        <v>3</v>
      </c>
      <c r="C2098" s="107">
        <v>59</v>
      </c>
      <c r="D2098" s="108">
        <f t="shared" si="194"/>
        <v>5.0847457627118647E-2</v>
      </c>
      <c r="E2098" s="117"/>
      <c r="F2098" s="117"/>
      <c r="G2098" s="117"/>
      <c r="H2098" s="117"/>
      <c r="I2098" s="117"/>
      <c r="J2098" s="117"/>
      <c r="K2098" s="107">
        <v>785</v>
      </c>
      <c r="L2098" s="107">
        <v>80</v>
      </c>
      <c r="M2098" s="107">
        <v>735</v>
      </c>
      <c r="N2098" s="107">
        <v>18</v>
      </c>
      <c r="O2098" s="107">
        <v>719</v>
      </c>
      <c r="P2098" s="107">
        <v>10</v>
      </c>
      <c r="Q2098" s="109">
        <f t="shared" si="195"/>
        <v>8.407643312101909</v>
      </c>
      <c r="R2098" s="109">
        <f t="shared" si="196"/>
        <v>18.841556335909711</v>
      </c>
      <c r="S2098" s="147">
        <f t="shared" si="193"/>
        <v>8.407643312101909</v>
      </c>
      <c r="T2098" s="107">
        <f t="shared" si="197"/>
        <v>719</v>
      </c>
      <c r="U2098" s="107">
        <f t="shared" si="198"/>
        <v>10</v>
      </c>
    </row>
    <row r="2099" spans="1:21" s="110" customFormat="1">
      <c r="A2099" s="106" t="s">
        <v>833</v>
      </c>
      <c r="B2099" s="107">
        <v>3</v>
      </c>
      <c r="C2099" s="107">
        <v>40</v>
      </c>
      <c r="D2099" s="108">
        <f t="shared" si="194"/>
        <v>7.4999999999999997E-2</v>
      </c>
      <c r="E2099" s="117"/>
      <c r="F2099" s="117"/>
      <c r="G2099" s="117"/>
      <c r="H2099" s="117"/>
      <c r="I2099" s="117"/>
      <c r="J2099" s="117"/>
      <c r="K2099" s="107">
        <v>811</v>
      </c>
      <c r="L2099" s="107">
        <v>102</v>
      </c>
      <c r="M2099" s="107">
        <v>789</v>
      </c>
      <c r="N2099" s="107">
        <v>26</v>
      </c>
      <c r="O2099" s="107">
        <v>782</v>
      </c>
      <c r="P2099" s="107">
        <v>13</v>
      </c>
      <c r="Q2099" s="109">
        <f t="shared" si="195"/>
        <v>3.5758323057953123</v>
      </c>
      <c r="R2099" s="109">
        <f t="shared" si="196"/>
        <v>24.465618788573728</v>
      </c>
      <c r="S2099" s="147">
        <f t="shared" si="193"/>
        <v>3.5758323057953123</v>
      </c>
      <c r="T2099" s="107">
        <f t="shared" si="197"/>
        <v>782</v>
      </c>
      <c r="U2099" s="107">
        <f t="shared" si="198"/>
        <v>13</v>
      </c>
    </row>
    <row r="2100" spans="1:21" s="110" customFormat="1">
      <c r="A2100" s="106" t="s">
        <v>827</v>
      </c>
      <c r="B2100" s="107">
        <v>1</v>
      </c>
      <c r="C2100" s="107">
        <v>98</v>
      </c>
      <c r="D2100" s="108">
        <f t="shared" si="194"/>
        <v>1.020408163265306E-2</v>
      </c>
      <c r="E2100" s="117"/>
      <c r="F2100" s="117"/>
      <c r="G2100" s="117"/>
      <c r="H2100" s="117"/>
      <c r="I2100" s="117"/>
      <c r="J2100" s="117"/>
      <c r="K2100" s="107">
        <v>765</v>
      </c>
      <c r="L2100" s="107">
        <v>76</v>
      </c>
      <c r="M2100" s="107">
        <v>733</v>
      </c>
      <c r="N2100" s="107">
        <v>17</v>
      </c>
      <c r="O2100" s="107">
        <v>723</v>
      </c>
      <c r="P2100" s="107">
        <v>10</v>
      </c>
      <c r="Q2100" s="109">
        <f t="shared" si="195"/>
        <v>5.4901960784313752</v>
      </c>
      <c r="R2100" s="109">
        <f t="shared" si="196"/>
        <v>18.959535371429652</v>
      </c>
      <c r="S2100" s="147">
        <f t="shared" si="193"/>
        <v>5.4901960784313752</v>
      </c>
      <c r="T2100" s="107">
        <f t="shared" si="197"/>
        <v>723</v>
      </c>
      <c r="U2100" s="107">
        <f t="shared" si="198"/>
        <v>10</v>
      </c>
    </row>
    <row r="2101" spans="1:21" s="110" customFormat="1">
      <c r="A2101" s="106" t="s">
        <v>860</v>
      </c>
      <c r="B2101" s="107">
        <v>3</v>
      </c>
      <c r="C2101" s="107">
        <v>56</v>
      </c>
      <c r="D2101" s="108">
        <f t="shared" si="194"/>
        <v>5.3571428571428568E-2</v>
      </c>
      <c r="E2101" s="117"/>
      <c r="F2101" s="117"/>
      <c r="G2101" s="117"/>
      <c r="H2101" s="117"/>
      <c r="I2101" s="117"/>
      <c r="J2101" s="117"/>
      <c r="K2101" s="107">
        <v>827</v>
      </c>
      <c r="L2101" s="107">
        <v>99</v>
      </c>
      <c r="M2101" s="107">
        <v>743</v>
      </c>
      <c r="N2101" s="107">
        <v>24</v>
      </c>
      <c r="O2101" s="107">
        <v>716</v>
      </c>
      <c r="P2101" s="107">
        <v>12</v>
      </c>
      <c r="Q2101" s="109">
        <f t="shared" si="195"/>
        <v>13.422007255139057</v>
      </c>
      <c r="R2101" s="109">
        <f t="shared" si="196"/>
        <v>20.930630396084187</v>
      </c>
      <c r="S2101" s="147">
        <f t="shared" si="193"/>
        <v>13.422007255139057</v>
      </c>
      <c r="T2101" s="107">
        <f t="shared" si="197"/>
        <v>716</v>
      </c>
      <c r="U2101" s="107">
        <f t="shared" si="198"/>
        <v>12</v>
      </c>
    </row>
    <row r="2102" spans="1:21" s="110" customFormat="1">
      <c r="A2102" s="106" t="s">
        <v>850</v>
      </c>
      <c r="B2102" s="107">
        <v>8</v>
      </c>
      <c r="C2102" s="107">
        <v>65</v>
      </c>
      <c r="D2102" s="108">
        <f t="shared" si="194"/>
        <v>0.12307692307692308</v>
      </c>
      <c r="E2102" s="117"/>
      <c r="F2102" s="117"/>
      <c r="G2102" s="117"/>
      <c r="H2102" s="117"/>
      <c r="I2102" s="117"/>
      <c r="J2102" s="117"/>
      <c r="K2102" s="107">
        <v>751</v>
      </c>
      <c r="L2102" s="107">
        <v>88</v>
      </c>
      <c r="M2102" s="107">
        <v>734</v>
      </c>
      <c r="N2102" s="107">
        <v>21</v>
      </c>
      <c r="O2102" s="107">
        <v>729</v>
      </c>
      <c r="P2102" s="107">
        <v>11</v>
      </c>
      <c r="Q2102" s="109">
        <f t="shared" si="195"/>
        <v>2.9294274300932122</v>
      </c>
      <c r="R2102" s="109">
        <f t="shared" si="196"/>
        <v>22.936734876461955</v>
      </c>
      <c r="S2102" s="147">
        <f t="shared" si="193"/>
        <v>2.9294274300932122</v>
      </c>
      <c r="T2102" s="107">
        <f t="shared" si="197"/>
        <v>729</v>
      </c>
      <c r="U2102" s="107">
        <f t="shared" si="198"/>
        <v>11</v>
      </c>
    </row>
    <row r="2103" spans="1:21" s="110" customFormat="1">
      <c r="A2103" s="106" t="s">
        <v>839</v>
      </c>
      <c r="B2103" s="107">
        <v>9</v>
      </c>
      <c r="C2103" s="107">
        <v>57</v>
      </c>
      <c r="D2103" s="108">
        <f t="shared" si="194"/>
        <v>0.15789473684210525</v>
      </c>
      <c r="E2103" s="117"/>
      <c r="F2103" s="117"/>
      <c r="G2103" s="117"/>
      <c r="H2103" s="117"/>
      <c r="I2103" s="117"/>
      <c r="J2103" s="117"/>
      <c r="K2103" s="107">
        <v>627</v>
      </c>
      <c r="L2103" s="107">
        <v>146</v>
      </c>
      <c r="M2103" s="107">
        <v>746</v>
      </c>
      <c r="N2103" s="107">
        <v>36</v>
      </c>
      <c r="O2103" s="107">
        <v>785</v>
      </c>
      <c r="P2103" s="107">
        <v>17</v>
      </c>
      <c r="Q2103" s="109">
        <f t="shared" si="195"/>
        <v>-25.19936204146731</v>
      </c>
      <c r="R2103" s="109">
        <f t="shared" si="196"/>
        <v>58.558177534083889</v>
      </c>
      <c r="S2103" s="147">
        <f t="shared" si="193"/>
        <v>-25.19936204146731</v>
      </c>
      <c r="T2103" s="107">
        <f t="shared" si="197"/>
        <v>785</v>
      </c>
      <c r="U2103" s="107">
        <f t="shared" si="198"/>
        <v>17</v>
      </c>
    </row>
    <row r="2104" spans="1:21" s="110" customFormat="1">
      <c r="A2104" s="106" t="s">
        <v>873</v>
      </c>
      <c r="B2104" s="107">
        <v>1860</v>
      </c>
      <c r="C2104" s="107">
        <v>892</v>
      </c>
      <c r="D2104" s="108">
        <f t="shared" si="194"/>
        <v>2.0852017937219731</v>
      </c>
      <c r="E2104" s="117"/>
      <c r="F2104" s="117"/>
      <c r="G2104" s="117"/>
      <c r="H2104" s="117"/>
      <c r="I2104" s="117"/>
      <c r="J2104" s="117"/>
      <c r="K2104" s="107">
        <v>835</v>
      </c>
      <c r="L2104" s="107">
        <v>45</v>
      </c>
      <c r="M2104" s="107">
        <v>764</v>
      </c>
      <c r="N2104" s="107">
        <v>8</v>
      </c>
      <c r="O2104" s="107">
        <v>740</v>
      </c>
      <c r="P2104" s="107">
        <v>9</v>
      </c>
      <c r="Q2104" s="109">
        <f t="shared" si="195"/>
        <v>11.377245508982037</v>
      </c>
      <c r="R2104" s="109">
        <f t="shared" si="196"/>
        <v>9.7923757989110136</v>
      </c>
      <c r="S2104" s="147">
        <f t="shared" si="193"/>
        <v>11.377245508982037</v>
      </c>
      <c r="T2104" s="107">
        <f t="shared" si="197"/>
        <v>740</v>
      </c>
      <c r="U2104" s="107">
        <f t="shared" si="198"/>
        <v>9</v>
      </c>
    </row>
    <row r="2105" spans="1:21" s="110" customFormat="1">
      <c r="A2105" s="106" t="s">
        <v>826</v>
      </c>
      <c r="B2105" s="107">
        <v>312</v>
      </c>
      <c r="C2105" s="107">
        <v>231</v>
      </c>
      <c r="D2105" s="108">
        <f t="shared" si="194"/>
        <v>1.3506493506493507</v>
      </c>
      <c r="E2105" s="117"/>
      <c r="F2105" s="117"/>
      <c r="G2105" s="117"/>
      <c r="H2105" s="117"/>
      <c r="I2105" s="117"/>
      <c r="J2105" s="117"/>
      <c r="K2105" s="107">
        <v>770</v>
      </c>
      <c r="L2105" s="107">
        <v>57</v>
      </c>
      <c r="M2105" s="107">
        <v>745</v>
      </c>
      <c r="N2105" s="107">
        <v>12</v>
      </c>
      <c r="O2105" s="107">
        <v>737</v>
      </c>
      <c r="P2105" s="107">
        <v>10</v>
      </c>
      <c r="Q2105" s="109">
        <f t="shared" si="195"/>
        <v>4.2857142857142811</v>
      </c>
      <c r="R2105" s="109">
        <f t="shared" si="196"/>
        <v>14.406764206393232</v>
      </c>
      <c r="S2105" s="147">
        <f t="shared" si="193"/>
        <v>4.2857142857142811</v>
      </c>
      <c r="T2105" s="107">
        <f t="shared" si="197"/>
        <v>737</v>
      </c>
      <c r="U2105" s="107">
        <f t="shared" si="198"/>
        <v>10</v>
      </c>
    </row>
    <row r="2106" spans="1:21" s="110" customFormat="1">
      <c r="A2106" s="106" t="s">
        <v>817</v>
      </c>
      <c r="B2106" s="107">
        <v>861</v>
      </c>
      <c r="C2106" s="107">
        <v>503</v>
      </c>
      <c r="D2106" s="108">
        <f t="shared" si="194"/>
        <v>1.7117296222664016</v>
      </c>
      <c r="E2106" s="117"/>
      <c r="F2106" s="117"/>
      <c r="G2106" s="117"/>
      <c r="H2106" s="117"/>
      <c r="I2106" s="117"/>
      <c r="J2106" s="117"/>
      <c r="K2106" s="107">
        <v>805</v>
      </c>
      <c r="L2106" s="107">
        <v>56</v>
      </c>
      <c r="M2106" s="107">
        <v>789</v>
      </c>
      <c r="N2106" s="107">
        <v>12</v>
      </c>
      <c r="O2106" s="107">
        <v>783</v>
      </c>
      <c r="P2106" s="107">
        <v>10</v>
      </c>
      <c r="Q2106" s="109">
        <f t="shared" si="195"/>
        <v>2.7329192546583836</v>
      </c>
      <c r="R2106" s="109">
        <f t="shared" si="196"/>
        <v>13.7589818396713</v>
      </c>
      <c r="S2106" s="147">
        <f t="shared" si="193"/>
        <v>2.7329192546583836</v>
      </c>
      <c r="T2106" s="107">
        <f t="shared" si="197"/>
        <v>783</v>
      </c>
      <c r="U2106" s="107">
        <f t="shared" si="198"/>
        <v>10</v>
      </c>
    </row>
    <row r="2107" spans="1:21" s="110" customFormat="1">
      <c r="A2107" s="106" t="s">
        <v>821</v>
      </c>
      <c r="B2107" s="107">
        <v>81</v>
      </c>
      <c r="C2107" s="107">
        <v>165</v>
      </c>
      <c r="D2107" s="108">
        <f t="shared" si="194"/>
        <v>0.49090909090909091</v>
      </c>
      <c r="E2107" s="117"/>
      <c r="F2107" s="117"/>
      <c r="G2107" s="117"/>
      <c r="H2107" s="117"/>
      <c r="I2107" s="117"/>
      <c r="J2107" s="117"/>
      <c r="K2107" s="107">
        <v>877</v>
      </c>
      <c r="L2107" s="107">
        <v>67</v>
      </c>
      <c r="M2107" s="107">
        <v>768</v>
      </c>
      <c r="N2107" s="107">
        <v>15</v>
      </c>
      <c r="O2107" s="107">
        <v>731</v>
      </c>
      <c r="P2107" s="107">
        <v>10</v>
      </c>
      <c r="Q2107" s="109">
        <f t="shared" si="195"/>
        <v>16.64766248574686</v>
      </c>
      <c r="R2107" s="109">
        <f t="shared" si="196"/>
        <v>12.938271453749056</v>
      </c>
      <c r="S2107" s="147">
        <f t="shared" si="193"/>
        <v>16.64766248574686</v>
      </c>
      <c r="T2107" s="107">
        <f t="shared" si="197"/>
        <v>731</v>
      </c>
      <c r="U2107" s="107">
        <f t="shared" si="198"/>
        <v>10</v>
      </c>
    </row>
    <row r="2108" spans="1:21" s="110" customFormat="1">
      <c r="A2108" s="106" t="s">
        <v>854</v>
      </c>
      <c r="B2108" s="107">
        <v>3</v>
      </c>
      <c r="C2108" s="107">
        <v>49</v>
      </c>
      <c r="D2108" s="108">
        <f t="shared" si="194"/>
        <v>6.1224489795918366E-2</v>
      </c>
      <c r="E2108" s="117"/>
      <c r="F2108" s="117"/>
      <c r="G2108" s="117"/>
      <c r="H2108" s="117"/>
      <c r="I2108" s="117"/>
      <c r="J2108" s="117"/>
      <c r="K2108" s="107">
        <v>809</v>
      </c>
      <c r="L2108" s="107">
        <v>119</v>
      </c>
      <c r="M2108" s="107">
        <v>788</v>
      </c>
      <c r="N2108" s="107">
        <v>31</v>
      </c>
      <c r="O2108" s="107">
        <v>781</v>
      </c>
      <c r="P2108" s="107">
        <v>14</v>
      </c>
      <c r="Q2108" s="109">
        <f t="shared" si="195"/>
        <v>3.4610630407911014</v>
      </c>
      <c r="R2108" s="109">
        <f t="shared" si="196"/>
        <v>28.610938257114434</v>
      </c>
      <c r="S2108" s="147">
        <f t="shared" si="193"/>
        <v>3.4610630407911014</v>
      </c>
      <c r="T2108" s="107">
        <f t="shared" si="197"/>
        <v>781</v>
      </c>
      <c r="U2108" s="107">
        <f t="shared" si="198"/>
        <v>14</v>
      </c>
    </row>
    <row r="2109" spans="1:21" s="110" customFormat="1">
      <c r="A2109" s="106" t="s">
        <v>861</v>
      </c>
      <c r="B2109" s="107">
        <v>437</v>
      </c>
      <c r="C2109" s="107">
        <v>1139</v>
      </c>
      <c r="D2109" s="108">
        <f t="shared" si="194"/>
        <v>0.38366988586479367</v>
      </c>
      <c r="E2109" s="117"/>
      <c r="F2109" s="117"/>
      <c r="G2109" s="117"/>
      <c r="H2109" s="117"/>
      <c r="I2109" s="117"/>
      <c r="J2109" s="117"/>
      <c r="K2109" s="107">
        <v>940</v>
      </c>
      <c r="L2109" s="107">
        <v>46</v>
      </c>
      <c r="M2109" s="107">
        <v>789</v>
      </c>
      <c r="N2109" s="107">
        <v>9</v>
      </c>
      <c r="O2109" s="107">
        <v>736</v>
      </c>
      <c r="P2109" s="107">
        <v>9</v>
      </c>
      <c r="Q2109" s="109">
        <f t="shared" si="195"/>
        <v>21.702127659574465</v>
      </c>
      <c r="R2109" s="109">
        <f t="shared" si="196"/>
        <v>7.8988221114732378</v>
      </c>
      <c r="S2109" s="147" t="str">
        <f t="shared" si="193"/>
        <v>X</v>
      </c>
      <c r="T2109" s="107">
        <f t="shared" si="197"/>
        <v>736</v>
      </c>
      <c r="U2109" s="107">
        <f t="shared" si="198"/>
        <v>9</v>
      </c>
    </row>
    <row r="2110" spans="1:21" s="110" customFormat="1">
      <c r="A2110" s="106" t="s">
        <v>895</v>
      </c>
      <c r="B2110" s="107">
        <v>73</v>
      </c>
      <c r="C2110" s="107">
        <v>122</v>
      </c>
      <c r="D2110" s="108">
        <f t="shared" si="194"/>
        <v>0.59836065573770492</v>
      </c>
      <c r="E2110" s="117"/>
      <c r="F2110" s="117"/>
      <c r="G2110" s="117"/>
      <c r="H2110" s="117"/>
      <c r="I2110" s="117"/>
      <c r="J2110" s="117"/>
      <c r="K2110" s="107">
        <v>877</v>
      </c>
      <c r="L2110" s="107">
        <v>75</v>
      </c>
      <c r="M2110" s="107">
        <v>775</v>
      </c>
      <c r="N2110" s="107">
        <v>18</v>
      </c>
      <c r="O2110" s="107">
        <v>739</v>
      </c>
      <c r="P2110" s="107">
        <v>11</v>
      </c>
      <c r="Q2110" s="109">
        <f t="shared" si="195"/>
        <v>15.735461801596351</v>
      </c>
      <c r="R2110" s="109">
        <f t="shared" si="196"/>
        <v>14.629090921797317</v>
      </c>
      <c r="S2110" s="147">
        <f t="shared" si="193"/>
        <v>15.735461801596351</v>
      </c>
      <c r="T2110" s="107">
        <f t="shared" si="197"/>
        <v>739</v>
      </c>
      <c r="U2110" s="107">
        <f t="shared" si="198"/>
        <v>11</v>
      </c>
    </row>
    <row r="2111" spans="1:21" s="110" customFormat="1">
      <c r="A2111" s="106" t="s">
        <v>894</v>
      </c>
      <c r="B2111" s="107">
        <v>3</v>
      </c>
      <c r="C2111" s="107">
        <v>64</v>
      </c>
      <c r="D2111" s="108">
        <f t="shared" si="194"/>
        <v>4.6875E-2</v>
      </c>
      <c r="E2111" s="117"/>
      <c r="F2111" s="117"/>
      <c r="G2111" s="117"/>
      <c r="H2111" s="117"/>
      <c r="I2111" s="117"/>
      <c r="J2111" s="117"/>
      <c r="K2111" s="107">
        <v>763</v>
      </c>
      <c r="L2111" s="107">
        <v>113</v>
      </c>
      <c r="M2111" s="107">
        <v>741</v>
      </c>
      <c r="N2111" s="107">
        <v>28</v>
      </c>
      <c r="O2111" s="107">
        <v>734</v>
      </c>
      <c r="P2111" s="107">
        <v>13</v>
      </c>
      <c r="Q2111" s="109">
        <f t="shared" si="195"/>
        <v>3.8007863695937116</v>
      </c>
      <c r="R2111" s="109">
        <f t="shared" si="196"/>
        <v>28.697164918898814</v>
      </c>
      <c r="S2111" s="147">
        <f t="shared" si="193"/>
        <v>3.8007863695937116</v>
      </c>
      <c r="T2111" s="107">
        <f t="shared" si="197"/>
        <v>734</v>
      </c>
      <c r="U2111" s="107">
        <f t="shared" si="198"/>
        <v>13</v>
      </c>
    </row>
    <row r="2112" spans="1:21" s="110" customFormat="1">
      <c r="A2112" s="106" t="s">
        <v>813</v>
      </c>
      <c r="B2112" s="107">
        <v>153</v>
      </c>
      <c r="C2112" s="107">
        <v>351</v>
      </c>
      <c r="D2112" s="108">
        <f t="shared" si="194"/>
        <v>0.4358974358974359</v>
      </c>
      <c r="E2112" s="117"/>
      <c r="F2112" s="117"/>
      <c r="G2112" s="117"/>
      <c r="H2112" s="117"/>
      <c r="I2112" s="117"/>
      <c r="J2112" s="117"/>
      <c r="K2112" s="107">
        <v>816</v>
      </c>
      <c r="L2112" s="107">
        <v>68</v>
      </c>
      <c r="M2112" s="107">
        <v>789</v>
      </c>
      <c r="N2112" s="107">
        <v>16</v>
      </c>
      <c r="O2112" s="107">
        <v>780</v>
      </c>
      <c r="P2112" s="107">
        <v>11</v>
      </c>
      <c r="Q2112" s="109">
        <f t="shared" si="195"/>
        <v>4.4117647058823479</v>
      </c>
      <c r="R2112" s="109">
        <f t="shared" si="196"/>
        <v>16.157891886126972</v>
      </c>
      <c r="S2112" s="147">
        <f t="shared" si="193"/>
        <v>4.4117647058823479</v>
      </c>
      <c r="T2112" s="107">
        <f t="shared" si="197"/>
        <v>780</v>
      </c>
      <c r="U2112" s="107">
        <f t="shared" si="198"/>
        <v>11</v>
      </c>
    </row>
    <row r="2113" spans="1:21" s="110" customFormat="1">
      <c r="A2113" s="106" t="s">
        <v>881</v>
      </c>
      <c r="B2113" s="107">
        <v>46</v>
      </c>
      <c r="C2113" s="107">
        <v>171</v>
      </c>
      <c r="D2113" s="108">
        <f t="shared" si="194"/>
        <v>0.26900584795321636</v>
      </c>
      <c r="E2113" s="117"/>
      <c r="F2113" s="117"/>
      <c r="G2113" s="117"/>
      <c r="H2113" s="117"/>
      <c r="I2113" s="117"/>
      <c r="J2113" s="117"/>
      <c r="K2113" s="107">
        <v>824</v>
      </c>
      <c r="L2113" s="107">
        <v>103</v>
      </c>
      <c r="M2113" s="107">
        <v>762</v>
      </c>
      <c r="N2113" s="107">
        <v>26</v>
      </c>
      <c r="O2113" s="107">
        <v>740</v>
      </c>
      <c r="P2113" s="107">
        <v>13</v>
      </c>
      <c r="Q2113" s="109">
        <f t="shared" si="195"/>
        <v>10.194174757281548</v>
      </c>
      <c r="R2113" s="109">
        <f t="shared" si="196"/>
        <v>22.672098706572811</v>
      </c>
      <c r="S2113" s="147">
        <f t="shared" si="193"/>
        <v>10.194174757281548</v>
      </c>
      <c r="T2113" s="107">
        <f t="shared" si="197"/>
        <v>740</v>
      </c>
      <c r="U2113" s="107">
        <f t="shared" si="198"/>
        <v>13</v>
      </c>
    </row>
    <row r="2114" spans="1:21" s="110" customFormat="1">
      <c r="A2114" s="106" t="s">
        <v>802</v>
      </c>
      <c r="B2114" s="107">
        <v>109</v>
      </c>
      <c r="C2114" s="107">
        <v>245</v>
      </c>
      <c r="D2114" s="108">
        <f t="shared" si="194"/>
        <v>0.44489795918367347</v>
      </c>
      <c r="E2114" s="117"/>
      <c r="F2114" s="117"/>
      <c r="G2114" s="117"/>
      <c r="H2114" s="117"/>
      <c r="I2114" s="117"/>
      <c r="J2114" s="117"/>
      <c r="K2114" s="107">
        <v>901</v>
      </c>
      <c r="L2114" s="107">
        <v>75</v>
      </c>
      <c r="M2114" s="107">
        <v>815</v>
      </c>
      <c r="N2114" s="107">
        <v>19</v>
      </c>
      <c r="O2114" s="107">
        <v>783</v>
      </c>
      <c r="P2114" s="107">
        <v>11</v>
      </c>
      <c r="Q2114" s="109">
        <f t="shared" si="195"/>
        <v>13.096559378468363</v>
      </c>
      <c r="R2114" s="109">
        <f t="shared" si="196"/>
        <v>14.672429851730309</v>
      </c>
      <c r="S2114" s="147">
        <f t="shared" si="193"/>
        <v>13.096559378468363</v>
      </c>
      <c r="T2114" s="107">
        <f t="shared" si="197"/>
        <v>783</v>
      </c>
      <c r="U2114" s="107">
        <f t="shared" si="198"/>
        <v>11</v>
      </c>
    </row>
    <row r="2115" spans="1:21" s="110" customFormat="1">
      <c r="A2115" s="106" t="s">
        <v>885</v>
      </c>
      <c r="B2115" s="107">
        <v>81</v>
      </c>
      <c r="C2115" s="107">
        <v>257</v>
      </c>
      <c r="D2115" s="108">
        <f t="shared" si="194"/>
        <v>0.31517509727626458</v>
      </c>
      <c r="E2115" s="117"/>
      <c r="F2115" s="117"/>
      <c r="G2115" s="117"/>
      <c r="H2115" s="117"/>
      <c r="I2115" s="117"/>
      <c r="J2115" s="117"/>
      <c r="K2115" s="107">
        <v>1038</v>
      </c>
      <c r="L2115" s="107">
        <v>78</v>
      </c>
      <c r="M2115" s="107">
        <v>813</v>
      </c>
      <c r="N2115" s="107">
        <v>20</v>
      </c>
      <c r="O2115" s="107">
        <v>733</v>
      </c>
      <c r="P2115" s="107">
        <v>11</v>
      </c>
      <c r="Q2115" s="109">
        <f t="shared" si="195"/>
        <v>29.383429672447015</v>
      </c>
      <c r="R2115" s="109">
        <f t="shared" si="196"/>
        <v>10.822460547429943</v>
      </c>
      <c r="S2115" s="147" t="str">
        <f t="shared" si="193"/>
        <v>X</v>
      </c>
      <c r="T2115" s="107">
        <f t="shared" si="197"/>
        <v>733</v>
      </c>
      <c r="U2115" s="107">
        <f t="shared" si="198"/>
        <v>11</v>
      </c>
    </row>
    <row r="2116" spans="1:21" s="105" customFormat="1">
      <c r="A2116" s="111" t="s">
        <v>6436</v>
      </c>
      <c r="B2116" s="112"/>
      <c r="C2116" s="112"/>
      <c r="D2116" s="103"/>
      <c r="E2116" s="123"/>
      <c r="F2116" s="123"/>
      <c r="G2116" s="123"/>
      <c r="H2116" s="123"/>
      <c r="I2116" s="123"/>
      <c r="J2116" s="123"/>
      <c r="K2116" s="112"/>
      <c r="L2116" s="112"/>
      <c r="M2116" s="112"/>
      <c r="N2116" s="112"/>
      <c r="O2116" s="112"/>
      <c r="P2116" s="112"/>
      <c r="Q2116" s="113"/>
      <c r="R2116" s="113"/>
      <c r="S2116" s="147">
        <f t="shared" ref="S2116:S2179" si="199">IF(OR(Q2116-R2116&gt;10,Q2116+R2116&lt;-5),"X",Q2116)</f>
        <v>0</v>
      </c>
      <c r="T2116" s="112"/>
      <c r="U2116" s="112"/>
    </row>
    <row r="2117" spans="1:21" s="110" customFormat="1">
      <c r="A2117" s="106" t="s">
        <v>5436</v>
      </c>
      <c r="B2117" s="107">
        <v>123.12</v>
      </c>
      <c r="C2117" s="107">
        <v>134.04</v>
      </c>
      <c r="D2117" s="108">
        <f t="shared" ref="D2117:D2180" si="200">B2117/C2117</f>
        <v>0.91853178155774406</v>
      </c>
      <c r="E2117" s="117">
        <v>6.472E-2</v>
      </c>
      <c r="F2117" s="117">
        <v>4.7699999999999999E-3</v>
      </c>
      <c r="G2117" s="117">
        <v>1.14968</v>
      </c>
      <c r="H2117" s="117">
        <v>8.3479999999999999E-2</v>
      </c>
      <c r="I2117" s="117">
        <v>0.12956000000000001</v>
      </c>
      <c r="J2117" s="117">
        <v>2.81E-3</v>
      </c>
      <c r="K2117" s="107">
        <v>765.2</v>
      </c>
      <c r="L2117" s="107">
        <v>148.19</v>
      </c>
      <c r="M2117" s="107">
        <v>777.1</v>
      </c>
      <c r="N2117" s="107">
        <v>39.43</v>
      </c>
      <c r="O2117" s="107">
        <v>785.4</v>
      </c>
      <c r="P2117" s="107">
        <v>16.03</v>
      </c>
      <c r="Q2117" s="109">
        <f t="shared" ref="Q2117:Q2180" si="201">(1-O2117/K2117)*100</f>
        <v>-2.6398327234709695</v>
      </c>
      <c r="R2117" s="109">
        <f t="shared" ref="R2117:R2180" si="202">SQRT((2*P2117)^2*(-1/K2117)^2+(2*L2117)^2*(O2117/K2117^2)^2)*100</f>
        <v>39.974996075379693</v>
      </c>
      <c r="S2117" s="147">
        <f t="shared" si="199"/>
        <v>-2.6398327234709695</v>
      </c>
      <c r="T2117" s="107">
        <f t="shared" ref="T2117:T2180" si="203">IF(O2117&lt;=1000,O2117,K2117)</f>
        <v>785.4</v>
      </c>
      <c r="U2117" s="107">
        <f t="shared" ref="U2117:U2180" si="204">IF(T2117=O2117,P2117,L2117)</f>
        <v>16.03</v>
      </c>
    </row>
    <row r="2118" spans="1:21" s="110" customFormat="1">
      <c r="A2118" s="106" t="s">
        <v>5437</v>
      </c>
      <c r="B2118" s="107">
        <v>99.61</v>
      </c>
      <c r="C2118" s="107">
        <v>133.08000000000001</v>
      </c>
      <c r="D2118" s="108">
        <f t="shared" si="200"/>
        <v>0.74849714457469185</v>
      </c>
      <c r="E2118" s="117">
        <v>6.5229999999999996E-2</v>
      </c>
      <c r="F2118" s="117">
        <v>6.1000000000000004E-3</v>
      </c>
      <c r="G2118" s="117">
        <v>1.1698299999999999</v>
      </c>
      <c r="H2118" s="117">
        <v>0.10734</v>
      </c>
      <c r="I2118" s="117">
        <v>0.13063</v>
      </c>
      <c r="J2118" s="117">
        <v>3.5799999999999998E-3</v>
      </c>
      <c r="K2118" s="107">
        <v>781.6</v>
      </c>
      <c r="L2118" s="107">
        <v>185.04</v>
      </c>
      <c r="M2118" s="107">
        <v>786.6</v>
      </c>
      <c r="N2118" s="107">
        <v>50.23</v>
      </c>
      <c r="O2118" s="107">
        <v>791.4</v>
      </c>
      <c r="P2118" s="107">
        <v>20.399999999999999</v>
      </c>
      <c r="Q2118" s="109">
        <f t="shared" si="201"/>
        <v>-1.2538382804503589</v>
      </c>
      <c r="R2118" s="109">
        <f t="shared" si="202"/>
        <v>48.226053944043286</v>
      </c>
      <c r="S2118" s="147">
        <f t="shared" si="199"/>
        <v>-1.2538382804503589</v>
      </c>
      <c r="T2118" s="107">
        <f t="shared" si="203"/>
        <v>791.4</v>
      </c>
      <c r="U2118" s="107">
        <f t="shared" si="204"/>
        <v>20.399999999999999</v>
      </c>
    </row>
    <row r="2119" spans="1:21" s="110" customFormat="1">
      <c r="A2119" s="106" t="s">
        <v>5438</v>
      </c>
      <c r="B2119" s="107">
        <v>180.23</v>
      </c>
      <c r="C2119" s="107">
        <v>172.53</v>
      </c>
      <c r="D2119" s="108">
        <f t="shared" si="200"/>
        <v>1.0446299194343012</v>
      </c>
      <c r="E2119" s="117">
        <v>6.318E-2</v>
      </c>
      <c r="F2119" s="117">
        <v>3.5400000000000002E-3</v>
      </c>
      <c r="G2119" s="117">
        <v>1.0949500000000001</v>
      </c>
      <c r="H2119" s="117">
        <v>6.089E-2</v>
      </c>
      <c r="I2119" s="117">
        <v>0.12606000000000001</v>
      </c>
      <c r="J2119" s="117">
        <v>2.0500000000000002E-3</v>
      </c>
      <c r="K2119" s="107">
        <v>714.2</v>
      </c>
      <c r="L2119" s="107">
        <v>114.68</v>
      </c>
      <c r="M2119" s="107">
        <v>750.9</v>
      </c>
      <c r="N2119" s="107">
        <v>29.51</v>
      </c>
      <c r="O2119" s="107">
        <v>765.4</v>
      </c>
      <c r="P2119" s="107">
        <v>11.76</v>
      </c>
      <c r="Q2119" s="109">
        <f t="shared" si="201"/>
        <v>-7.1688602632315801</v>
      </c>
      <c r="R2119" s="109">
        <f t="shared" si="202"/>
        <v>34.573677969269085</v>
      </c>
      <c r="S2119" s="147">
        <f t="shared" si="199"/>
        <v>-7.1688602632315801</v>
      </c>
      <c r="T2119" s="107">
        <f t="shared" si="203"/>
        <v>765.4</v>
      </c>
      <c r="U2119" s="107">
        <f t="shared" si="204"/>
        <v>11.76</v>
      </c>
    </row>
    <row r="2120" spans="1:21" s="110" customFormat="1">
      <c r="A2120" s="106" t="s">
        <v>5439</v>
      </c>
      <c r="B2120" s="107">
        <v>106.01</v>
      </c>
      <c r="C2120" s="107">
        <v>115.46</v>
      </c>
      <c r="D2120" s="108">
        <f t="shared" si="200"/>
        <v>0.91815347306426476</v>
      </c>
      <c r="E2120" s="117">
        <v>6.7449999999999996E-2</v>
      </c>
      <c r="F2120" s="117">
        <v>5.5300000000000002E-3</v>
      </c>
      <c r="G2120" s="117">
        <v>1.18634</v>
      </c>
      <c r="H2120" s="117">
        <v>9.5659999999999995E-2</v>
      </c>
      <c r="I2120" s="117">
        <v>0.12776999999999999</v>
      </c>
      <c r="J2120" s="117">
        <v>3.0999999999999999E-3</v>
      </c>
      <c r="K2120" s="107">
        <v>851.6</v>
      </c>
      <c r="L2120" s="107">
        <v>161.62</v>
      </c>
      <c r="M2120" s="107">
        <v>794.3</v>
      </c>
      <c r="N2120" s="107">
        <v>44.43</v>
      </c>
      <c r="O2120" s="107">
        <v>775.1</v>
      </c>
      <c r="P2120" s="107">
        <v>17.690000000000001</v>
      </c>
      <c r="Q2120" s="109">
        <f t="shared" si="201"/>
        <v>8.9830906528886807</v>
      </c>
      <c r="R2120" s="109">
        <f t="shared" si="202"/>
        <v>34.79600390983412</v>
      </c>
      <c r="S2120" s="147">
        <f t="shared" si="199"/>
        <v>8.9830906528886807</v>
      </c>
      <c r="T2120" s="107">
        <f t="shared" si="203"/>
        <v>775.1</v>
      </c>
      <c r="U2120" s="107">
        <f t="shared" si="204"/>
        <v>17.690000000000001</v>
      </c>
    </row>
    <row r="2121" spans="1:21" s="110" customFormat="1">
      <c r="A2121" s="106" t="s">
        <v>5440</v>
      </c>
      <c r="B2121" s="107">
        <v>148.19</v>
      </c>
      <c r="C2121" s="107">
        <v>139.47999999999999</v>
      </c>
      <c r="D2121" s="108">
        <f t="shared" si="200"/>
        <v>1.0624462288500145</v>
      </c>
      <c r="E2121" s="117">
        <v>6.2330000000000003E-2</v>
      </c>
      <c r="F2121" s="117">
        <v>1.7899999999999999E-3</v>
      </c>
      <c r="G2121" s="117">
        <v>1.1279699999999999</v>
      </c>
      <c r="H2121" s="117">
        <v>3.3989999999999999E-2</v>
      </c>
      <c r="I2121" s="117">
        <v>0.13131000000000001</v>
      </c>
      <c r="J2121" s="117">
        <v>1.15E-3</v>
      </c>
      <c r="K2121" s="107">
        <v>685.3</v>
      </c>
      <c r="L2121" s="107">
        <v>60.09</v>
      </c>
      <c r="M2121" s="107">
        <v>766.8</v>
      </c>
      <c r="N2121" s="107">
        <v>16.22</v>
      </c>
      <c r="O2121" s="107">
        <v>795.3</v>
      </c>
      <c r="P2121" s="107">
        <v>6.56</v>
      </c>
      <c r="Q2121" s="109">
        <f t="shared" si="201"/>
        <v>-16.0513643659711</v>
      </c>
      <c r="R2121" s="109">
        <f t="shared" si="202"/>
        <v>20.441597846037702</v>
      </c>
      <c r="S2121" s="147">
        <f t="shared" si="199"/>
        <v>-16.0513643659711</v>
      </c>
      <c r="T2121" s="107">
        <f t="shared" si="203"/>
        <v>795.3</v>
      </c>
      <c r="U2121" s="107">
        <f t="shared" si="204"/>
        <v>6.56</v>
      </c>
    </row>
    <row r="2122" spans="1:21" s="110" customFormat="1">
      <c r="A2122" s="106" t="s">
        <v>5441</v>
      </c>
      <c r="B2122" s="107">
        <v>62.99</v>
      </c>
      <c r="C2122" s="107">
        <v>87.35</v>
      </c>
      <c r="D2122" s="108">
        <f t="shared" si="200"/>
        <v>0.7211219232970808</v>
      </c>
      <c r="E2122" s="117">
        <v>6.3380000000000006E-2</v>
      </c>
      <c r="F2122" s="117">
        <v>3.0699999999999998E-3</v>
      </c>
      <c r="G2122" s="117">
        <v>1.1461600000000001</v>
      </c>
      <c r="H2122" s="117">
        <v>5.5800000000000002E-2</v>
      </c>
      <c r="I2122" s="117">
        <v>0.13106000000000001</v>
      </c>
      <c r="J2122" s="117">
        <v>1.8500000000000001E-3</v>
      </c>
      <c r="K2122" s="107">
        <v>721</v>
      </c>
      <c r="L2122" s="107">
        <v>99.45</v>
      </c>
      <c r="M2122" s="107">
        <v>775.4</v>
      </c>
      <c r="N2122" s="107">
        <v>26.4</v>
      </c>
      <c r="O2122" s="107">
        <v>793.9</v>
      </c>
      <c r="P2122" s="107">
        <v>10.53</v>
      </c>
      <c r="Q2122" s="109">
        <f t="shared" si="201"/>
        <v>-10.110957004160891</v>
      </c>
      <c r="R2122" s="109">
        <f t="shared" si="202"/>
        <v>30.516078370095755</v>
      </c>
      <c r="S2122" s="147">
        <f t="shared" si="199"/>
        <v>-10.110957004160891</v>
      </c>
      <c r="T2122" s="107">
        <f t="shared" si="203"/>
        <v>793.9</v>
      </c>
      <c r="U2122" s="107">
        <f t="shared" si="204"/>
        <v>10.53</v>
      </c>
    </row>
    <row r="2123" spans="1:21" s="110" customFormat="1">
      <c r="A2123" s="106" t="s">
        <v>5442</v>
      </c>
      <c r="B2123" s="107">
        <v>116.9</v>
      </c>
      <c r="C2123" s="107">
        <v>121.83</v>
      </c>
      <c r="D2123" s="108">
        <f t="shared" si="200"/>
        <v>0.95953377657391448</v>
      </c>
      <c r="E2123" s="117">
        <v>6.6699999999999995E-2</v>
      </c>
      <c r="F2123" s="117">
        <v>6.2599999999999999E-3</v>
      </c>
      <c r="G2123" s="117">
        <v>1.1701299999999999</v>
      </c>
      <c r="H2123" s="117">
        <v>0.10825</v>
      </c>
      <c r="I2123" s="117">
        <v>0.127</v>
      </c>
      <c r="J2123" s="117">
        <v>3.47E-3</v>
      </c>
      <c r="K2123" s="107">
        <v>828.4</v>
      </c>
      <c r="L2123" s="107">
        <v>184.55</v>
      </c>
      <c r="M2123" s="107">
        <v>786.7</v>
      </c>
      <c r="N2123" s="107">
        <v>50.65</v>
      </c>
      <c r="O2123" s="107">
        <v>770.7</v>
      </c>
      <c r="P2123" s="107">
        <v>19.82</v>
      </c>
      <c r="Q2123" s="109">
        <f t="shared" si="201"/>
        <v>6.965234186383384</v>
      </c>
      <c r="R2123" s="109">
        <f t="shared" si="202"/>
        <v>41.727632363800673</v>
      </c>
      <c r="S2123" s="147">
        <f t="shared" si="199"/>
        <v>6.965234186383384</v>
      </c>
      <c r="T2123" s="107">
        <f t="shared" si="203"/>
        <v>770.7</v>
      </c>
      <c r="U2123" s="107">
        <f t="shared" si="204"/>
        <v>19.82</v>
      </c>
    </row>
    <row r="2124" spans="1:21" s="110" customFormat="1">
      <c r="A2124" s="106" t="s">
        <v>5443</v>
      </c>
      <c r="B2124" s="107">
        <v>124.8</v>
      </c>
      <c r="C2124" s="107">
        <v>138.04</v>
      </c>
      <c r="D2124" s="108">
        <f t="shared" si="200"/>
        <v>0.90408577223993047</v>
      </c>
      <c r="E2124" s="117">
        <v>7.0419999999999996E-2</v>
      </c>
      <c r="F2124" s="117">
        <v>5.7099999999999998E-3</v>
      </c>
      <c r="G2124" s="117">
        <v>1.27203</v>
      </c>
      <c r="H2124" s="117">
        <v>0.10202</v>
      </c>
      <c r="I2124" s="117">
        <v>0.13064000000000001</v>
      </c>
      <c r="J2124" s="117">
        <v>3.16E-3</v>
      </c>
      <c r="K2124" s="107">
        <v>940.5</v>
      </c>
      <c r="L2124" s="107">
        <v>157.99</v>
      </c>
      <c r="M2124" s="107">
        <v>833.3</v>
      </c>
      <c r="N2124" s="107">
        <v>45.59</v>
      </c>
      <c r="O2124" s="107">
        <v>791.5</v>
      </c>
      <c r="P2124" s="107">
        <v>18.03</v>
      </c>
      <c r="Q2124" s="109">
        <f t="shared" si="201"/>
        <v>15.84263689526847</v>
      </c>
      <c r="R2124" s="109">
        <f t="shared" si="202"/>
        <v>28.533146936517333</v>
      </c>
      <c r="S2124" s="147">
        <f t="shared" si="199"/>
        <v>15.84263689526847</v>
      </c>
      <c r="T2124" s="107">
        <f t="shared" si="203"/>
        <v>791.5</v>
      </c>
      <c r="U2124" s="107">
        <f t="shared" si="204"/>
        <v>18.03</v>
      </c>
    </row>
    <row r="2125" spans="1:21" s="110" customFormat="1">
      <c r="A2125" s="106" t="s">
        <v>5444</v>
      </c>
      <c r="B2125" s="107">
        <v>71.69</v>
      </c>
      <c r="C2125" s="107">
        <v>92.77</v>
      </c>
      <c r="D2125" s="108">
        <f t="shared" si="200"/>
        <v>0.77277137005497465</v>
      </c>
      <c r="E2125" s="117">
        <v>6.8779999999999994E-2</v>
      </c>
      <c r="F2125" s="117">
        <v>5.6899999999999997E-3</v>
      </c>
      <c r="G2125" s="117">
        <v>1.1914800000000001</v>
      </c>
      <c r="H2125" s="117">
        <v>9.7589999999999996E-2</v>
      </c>
      <c r="I2125" s="117">
        <v>0.12515999999999999</v>
      </c>
      <c r="J2125" s="117">
        <v>3.0300000000000001E-3</v>
      </c>
      <c r="K2125" s="107">
        <v>892.1</v>
      </c>
      <c r="L2125" s="107">
        <v>161.84</v>
      </c>
      <c r="M2125" s="107">
        <v>796.6</v>
      </c>
      <c r="N2125" s="107">
        <v>45.21</v>
      </c>
      <c r="O2125" s="107">
        <v>760.2</v>
      </c>
      <c r="P2125" s="107">
        <v>17.37</v>
      </c>
      <c r="Q2125" s="109">
        <f t="shared" si="201"/>
        <v>14.785337966595669</v>
      </c>
      <c r="R2125" s="109">
        <f t="shared" si="202"/>
        <v>31.16264641187918</v>
      </c>
      <c r="S2125" s="147">
        <f t="shared" si="199"/>
        <v>14.785337966595669</v>
      </c>
      <c r="T2125" s="107">
        <f t="shared" si="203"/>
        <v>760.2</v>
      </c>
      <c r="U2125" s="107">
        <f t="shared" si="204"/>
        <v>17.37</v>
      </c>
    </row>
    <row r="2126" spans="1:21" s="110" customFormat="1">
      <c r="A2126" s="106" t="s">
        <v>5445</v>
      </c>
      <c r="B2126" s="107">
        <v>150.91</v>
      </c>
      <c r="C2126" s="107">
        <v>171.25</v>
      </c>
      <c r="D2126" s="108">
        <f t="shared" si="200"/>
        <v>0.88122627737226278</v>
      </c>
      <c r="E2126" s="117">
        <v>6.4820000000000003E-2</v>
      </c>
      <c r="F2126" s="117">
        <v>2.7599999999999999E-3</v>
      </c>
      <c r="G2126" s="117">
        <v>1.1750100000000001</v>
      </c>
      <c r="H2126" s="117">
        <v>5.1670000000000001E-2</v>
      </c>
      <c r="I2126" s="117">
        <v>0.13084999999999999</v>
      </c>
      <c r="J2126" s="117">
        <v>1.6199999999999999E-3</v>
      </c>
      <c r="K2126" s="107">
        <v>768.4</v>
      </c>
      <c r="L2126" s="107">
        <v>87.17</v>
      </c>
      <c r="M2126" s="107">
        <v>789</v>
      </c>
      <c r="N2126" s="107">
        <v>24.12</v>
      </c>
      <c r="O2126" s="107">
        <v>792.7</v>
      </c>
      <c r="P2126" s="107">
        <v>9.25</v>
      </c>
      <c r="Q2126" s="109">
        <f t="shared" si="201"/>
        <v>-3.1624154086413503</v>
      </c>
      <c r="R2126" s="109">
        <f t="shared" si="202"/>
        <v>23.529713833233377</v>
      </c>
      <c r="S2126" s="147">
        <f t="shared" si="199"/>
        <v>-3.1624154086413503</v>
      </c>
      <c r="T2126" s="107">
        <f t="shared" si="203"/>
        <v>792.7</v>
      </c>
      <c r="U2126" s="107">
        <f t="shared" si="204"/>
        <v>9.25</v>
      </c>
    </row>
    <row r="2127" spans="1:21" s="110" customFormat="1">
      <c r="A2127" s="106" t="s">
        <v>5446</v>
      </c>
      <c r="B2127" s="107">
        <v>99.47</v>
      </c>
      <c r="C2127" s="107">
        <v>126.04</v>
      </c>
      <c r="D2127" s="108">
        <f t="shared" si="200"/>
        <v>0.78919390669628686</v>
      </c>
      <c r="E2127" s="117">
        <v>6.4409999999999995E-2</v>
      </c>
      <c r="F2127" s="117">
        <v>4.2399999999999998E-3</v>
      </c>
      <c r="G2127" s="117">
        <v>1.20773</v>
      </c>
      <c r="H2127" s="117">
        <v>8.0860000000000001E-2</v>
      </c>
      <c r="I2127" s="117">
        <v>0.13486999999999999</v>
      </c>
      <c r="J2127" s="117">
        <v>2.49E-3</v>
      </c>
      <c r="K2127" s="107">
        <v>755</v>
      </c>
      <c r="L2127" s="107">
        <v>133.05000000000001</v>
      </c>
      <c r="M2127" s="107">
        <v>804.1</v>
      </c>
      <c r="N2127" s="107">
        <v>37.19</v>
      </c>
      <c r="O2127" s="107">
        <v>815.6</v>
      </c>
      <c r="P2127" s="107">
        <v>14.14</v>
      </c>
      <c r="Q2127" s="109">
        <f t="shared" si="201"/>
        <v>-8.026490066225179</v>
      </c>
      <c r="R2127" s="109">
        <f t="shared" si="202"/>
        <v>38.257778194852683</v>
      </c>
      <c r="S2127" s="147">
        <f t="shared" si="199"/>
        <v>-8.026490066225179</v>
      </c>
      <c r="T2127" s="107">
        <f t="shared" si="203"/>
        <v>815.6</v>
      </c>
      <c r="U2127" s="107">
        <f t="shared" si="204"/>
        <v>14.14</v>
      </c>
    </row>
    <row r="2128" spans="1:21" s="110" customFormat="1">
      <c r="A2128" s="106" t="s">
        <v>5447</v>
      </c>
      <c r="B2128" s="107">
        <v>243.83</v>
      </c>
      <c r="C2128" s="107">
        <v>178.97</v>
      </c>
      <c r="D2128" s="108">
        <f t="shared" si="200"/>
        <v>1.3624071073364252</v>
      </c>
      <c r="E2128" s="117">
        <v>7.1540000000000006E-2</v>
      </c>
      <c r="F2128" s="117">
        <v>6.2100000000000002E-3</v>
      </c>
      <c r="G2128" s="117">
        <v>1.30433</v>
      </c>
      <c r="H2128" s="117">
        <v>0.11346000000000001</v>
      </c>
      <c r="I2128" s="117">
        <v>0.13106000000000001</v>
      </c>
      <c r="J2128" s="117">
        <v>3.32E-3</v>
      </c>
      <c r="K2128" s="107">
        <v>972.9</v>
      </c>
      <c r="L2128" s="107">
        <v>167.71</v>
      </c>
      <c r="M2128" s="107">
        <v>847.6</v>
      </c>
      <c r="N2128" s="107">
        <v>49.99</v>
      </c>
      <c r="O2128" s="107">
        <v>793.9</v>
      </c>
      <c r="P2128" s="107">
        <v>18.920000000000002</v>
      </c>
      <c r="Q2128" s="109">
        <f t="shared" si="201"/>
        <v>18.398602117381024</v>
      </c>
      <c r="R2128" s="109">
        <f t="shared" si="202"/>
        <v>28.400731318010656</v>
      </c>
      <c r="S2128" s="147">
        <f t="shared" si="199"/>
        <v>18.398602117381024</v>
      </c>
      <c r="T2128" s="107">
        <f t="shared" si="203"/>
        <v>793.9</v>
      </c>
      <c r="U2128" s="107">
        <f t="shared" si="204"/>
        <v>18.920000000000002</v>
      </c>
    </row>
    <row r="2129" spans="1:21" s="110" customFormat="1">
      <c r="A2129" s="106" t="s">
        <v>5448</v>
      </c>
      <c r="B2129" s="107">
        <v>112.47</v>
      </c>
      <c r="C2129" s="107">
        <v>146.9</v>
      </c>
      <c r="D2129" s="108">
        <f t="shared" si="200"/>
        <v>0.76562287270251872</v>
      </c>
      <c r="E2129" s="117">
        <v>6.7280000000000006E-2</v>
      </c>
      <c r="F2129" s="117">
        <v>6.1399999999999996E-3</v>
      </c>
      <c r="G2129" s="117">
        <v>1.2513399999999999</v>
      </c>
      <c r="H2129" s="117">
        <v>0.1145</v>
      </c>
      <c r="I2129" s="117">
        <v>0.13363</v>
      </c>
      <c r="J2129" s="117">
        <v>3.4499999999999999E-3</v>
      </c>
      <c r="K2129" s="107">
        <v>846.4</v>
      </c>
      <c r="L2129" s="107">
        <v>179.09</v>
      </c>
      <c r="M2129" s="107">
        <v>824</v>
      </c>
      <c r="N2129" s="107">
        <v>51.64</v>
      </c>
      <c r="O2129" s="107">
        <v>808.6</v>
      </c>
      <c r="P2129" s="107">
        <v>19.649999999999999</v>
      </c>
      <c r="Q2129" s="109">
        <f t="shared" si="201"/>
        <v>4.465973534971635</v>
      </c>
      <c r="R2129" s="109">
        <f t="shared" si="202"/>
        <v>40.693903126925306</v>
      </c>
      <c r="S2129" s="147">
        <f t="shared" si="199"/>
        <v>4.465973534971635</v>
      </c>
      <c r="T2129" s="107">
        <f t="shared" si="203"/>
        <v>808.6</v>
      </c>
      <c r="U2129" s="107">
        <f t="shared" si="204"/>
        <v>19.649999999999999</v>
      </c>
    </row>
    <row r="2130" spans="1:21" s="110" customFormat="1">
      <c r="A2130" s="106" t="s">
        <v>5449</v>
      </c>
      <c r="B2130" s="107">
        <v>167.67</v>
      </c>
      <c r="C2130" s="107">
        <v>146.79</v>
      </c>
      <c r="D2130" s="108">
        <f t="shared" si="200"/>
        <v>1.1422440220723482</v>
      </c>
      <c r="E2130" s="117">
        <v>6.6470000000000001E-2</v>
      </c>
      <c r="F2130" s="117">
        <v>4.4200000000000003E-3</v>
      </c>
      <c r="G2130" s="117">
        <v>1.2271700000000001</v>
      </c>
      <c r="H2130" s="117">
        <v>8.4190000000000001E-2</v>
      </c>
      <c r="I2130" s="117">
        <v>0.13255</v>
      </c>
      <c r="J2130" s="117">
        <v>2.47E-3</v>
      </c>
      <c r="K2130" s="107">
        <v>821.1</v>
      </c>
      <c r="L2130" s="107">
        <v>132.96</v>
      </c>
      <c r="M2130" s="107">
        <v>813</v>
      </c>
      <c r="N2130" s="107">
        <v>38.380000000000003</v>
      </c>
      <c r="O2130" s="107">
        <v>802.4</v>
      </c>
      <c r="P2130" s="107">
        <v>14.03</v>
      </c>
      <c r="Q2130" s="109">
        <f t="shared" si="201"/>
        <v>2.2774327122153215</v>
      </c>
      <c r="R2130" s="109">
        <f t="shared" si="202"/>
        <v>31.832226845197553</v>
      </c>
      <c r="S2130" s="147">
        <f t="shared" si="199"/>
        <v>2.2774327122153215</v>
      </c>
      <c r="T2130" s="107">
        <f t="shared" si="203"/>
        <v>802.4</v>
      </c>
      <c r="U2130" s="107">
        <f t="shared" si="204"/>
        <v>14.03</v>
      </c>
    </row>
    <row r="2131" spans="1:21" s="110" customFormat="1">
      <c r="A2131" s="106" t="s">
        <v>5450</v>
      </c>
      <c r="B2131" s="107">
        <v>60.23</v>
      </c>
      <c r="C2131" s="107">
        <v>80.34</v>
      </c>
      <c r="D2131" s="108">
        <f t="shared" si="200"/>
        <v>0.74968882250435642</v>
      </c>
      <c r="E2131" s="117">
        <v>7.152E-2</v>
      </c>
      <c r="F2131" s="117">
        <v>9.1299999999999992E-3</v>
      </c>
      <c r="G2131" s="117">
        <v>1.35151</v>
      </c>
      <c r="H2131" s="117">
        <v>0.17161999999999999</v>
      </c>
      <c r="I2131" s="117">
        <v>0.13564000000000001</v>
      </c>
      <c r="J2131" s="117">
        <v>5.0000000000000001E-3</v>
      </c>
      <c r="K2131" s="107">
        <v>972.3</v>
      </c>
      <c r="L2131" s="107">
        <v>240.73</v>
      </c>
      <c r="M2131" s="107">
        <v>868.2</v>
      </c>
      <c r="N2131" s="107">
        <v>74.11</v>
      </c>
      <c r="O2131" s="107">
        <v>819.9</v>
      </c>
      <c r="P2131" s="107">
        <v>28.36</v>
      </c>
      <c r="Q2131" s="109">
        <f t="shared" si="201"/>
        <v>15.674174637457572</v>
      </c>
      <c r="R2131" s="109">
        <f t="shared" si="202"/>
        <v>42.161682387800909</v>
      </c>
      <c r="S2131" s="147">
        <f t="shared" si="199"/>
        <v>15.674174637457572</v>
      </c>
      <c r="T2131" s="107">
        <f t="shared" si="203"/>
        <v>819.9</v>
      </c>
      <c r="U2131" s="107">
        <f t="shared" si="204"/>
        <v>28.36</v>
      </c>
    </row>
    <row r="2132" spans="1:21" s="110" customFormat="1">
      <c r="A2132" s="106" t="s">
        <v>5451</v>
      </c>
      <c r="B2132" s="107">
        <v>67.98</v>
      </c>
      <c r="C2132" s="107">
        <v>145.12</v>
      </c>
      <c r="D2132" s="108">
        <f t="shared" si="200"/>
        <v>0.4684399117971334</v>
      </c>
      <c r="E2132" s="117">
        <v>7.0709999999999995E-2</v>
      </c>
      <c r="F2132" s="117">
        <v>6.6499999999999997E-3</v>
      </c>
      <c r="G2132" s="117">
        <v>1.2600499999999999</v>
      </c>
      <c r="H2132" s="117">
        <v>0.11958000000000001</v>
      </c>
      <c r="I2132" s="117">
        <v>0.12787000000000001</v>
      </c>
      <c r="J2132" s="117">
        <v>3.4099999999999998E-3</v>
      </c>
      <c r="K2132" s="107">
        <v>949.2</v>
      </c>
      <c r="L2132" s="107">
        <v>181.32</v>
      </c>
      <c r="M2132" s="107">
        <v>827.9</v>
      </c>
      <c r="N2132" s="107">
        <v>53.72</v>
      </c>
      <c r="O2132" s="107">
        <v>775.7</v>
      </c>
      <c r="P2132" s="107">
        <v>19.5</v>
      </c>
      <c r="Q2132" s="109">
        <f t="shared" si="201"/>
        <v>18.278550358196377</v>
      </c>
      <c r="R2132" s="109">
        <f t="shared" si="202"/>
        <v>31.49071129881083</v>
      </c>
      <c r="S2132" s="147">
        <f t="shared" si="199"/>
        <v>18.278550358196377</v>
      </c>
      <c r="T2132" s="107">
        <f t="shared" si="203"/>
        <v>775.7</v>
      </c>
      <c r="U2132" s="107">
        <f t="shared" si="204"/>
        <v>19.5</v>
      </c>
    </row>
    <row r="2133" spans="1:21" s="110" customFormat="1">
      <c r="A2133" s="106" t="s">
        <v>5452</v>
      </c>
      <c r="B2133" s="107">
        <v>86.43</v>
      </c>
      <c r="C2133" s="107">
        <v>141.01</v>
      </c>
      <c r="D2133" s="108">
        <f t="shared" si="200"/>
        <v>0.61293525281894912</v>
      </c>
      <c r="E2133" s="117">
        <v>7.3289999999999994E-2</v>
      </c>
      <c r="F2133" s="117">
        <v>6.2100000000000002E-3</v>
      </c>
      <c r="G2133" s="117">
        <v>1.30006</v>
      </c>
      <c r="H2133" s="117">
        <v>0.11272</v>
      </c>
      <c r="I2133" s="117">
        <v>0.12726999999999999</v>
      </c>
      <c r="J2133" s="117">
        <v>3.0799999999999998E-3</v>
      </c>
      <c r="K2133" s="107">
        <v>1022.1</v>
      </c>
      <c r="L2133" s="107">
        <v>162.66999999999999</v>
      </c>
      <c r="M2133" s="107">
        <v>845.7</v>
      </c>
      <c r="N2133" s="107">
        <v>49.76</v>
      </c>
      <c r="O2133" s="107">
        <v>772.3</v>
      </c>
      <c r="P2133" s="107">
        <v>17.62</v>
      </c>
      <c r="Q2133" s="109">
        <f t="shared" si="201"/>
        <v>24.439878681146666</v>
      </c>
      <c r="R2133" s="109">
        <f t="shared" si="202"/>
        <v>24.297067581164466</v>
      </c>
      <c r="S2133" s="147">
        <f t="shared" si="199"/>
        <v>24.439878681146666</v>
      </c>
      <c r="T2133" s="107">
        <f t="shared" si="203"/>
        <v>772.3</v>
      </c>
      <c r="U2133" s="107">
        <f t="shared" si="204"/>
        <v>17.62</v>
      </c>
    </row>
    <row r="2134" spans="1:21" s="105" customFormat="1">
      <c r="A2134" s="111" t="s">
        <v>6437</v>
      </c>
      <c r="B2134" s="112"/>
      <c r="C2134" s="112"/>
      <c r="D2134" s="103"/>
      <c r="E2134" s="123"/>
      <c r="F2134" s="123"/>
      <c r="G2134" s="123"/>
      <c r="H2134" s="123"/>
      <c r="I2134" s="123"/>
      <c r="J2134" s="123"/>
      <c r="K2134" s="112"/>
      <c r="L2134" s="112"/>
      <c r="M2134" s="112"/>
      <c r="N2134" s="112"/>
      <c r="O2134" s="112"/>
      <c r="P2134" s="112"/>
      <c r="Q2134" s="113"/>
      <c r="R2134" s="113"/>
      <c r="S2134" s="147">
        <f t="shared" si="199"/>
        <v>0</v>
      </c>
      <c r="T2134" s="112"/>
      <c r="U2134" s="112"/>
    </row>
    <row r="2135" spans="1:21" s="110" customFormat="1">
      <c r="A2135" s="106" t="s">
        <v>5453</v>
      </c>
      <c r="B2135" s="107">
        <v>301.42</v>
      </c>
      <c r="C2135" s="107">
        <v>364.19</v>
      </c>
      <c r="D2135" s="108">
        <f t="shared" si="200"/>
        <v>0.8276449106235757</v>
      </c>
      <c r="E2135" s="117">
        <v>6.9779999999999995E-2</v>
      </c>
      <c r="F2135" s="117">
        <v>3.15E-3</v>
      </c>
      <c r="G2135" s="117">
        <v>1.1687099999999999</v>
      </c>
      <c r="H2135" s="117">
        <v>5.058E-2</v>
      </c>
      <c r="I2135" s="117">
        <v>0.12159</v>
      </c>
      <c r="J2135" s="117">
        <v>1.6999999999999999E-3</v>
      </c>
      <c r="K2135" s="107">
        <v>921.8</v>
      </c>
      <c r="L2135" s="107">
        <v>90.18</v>
      </c>
      <c r="M2135" s="107">
        <v>786</v>
      </c>
      <c r="N2135" s="107">
        <v>23.68</v>
      </c>
      <c r="O2135" s="107">
        <v>739.7</v>
      </c>
      <c r="P2135" s="107">
        <v>9.74</v>
      </c>
      <c r="Q2135" s="109">
        <f t="shared" si="201"/>
        <v>19.754827511390751</v>
      </c>
      <c r="R2135" s="109">
        <f t="shared" si="202"/>
        <v>15.842402577126128</v>
      </c>
      <c r="S2135" s="147">
        <f t="shared" si="199"/>
        <v>19.754827511390751</v>
      </c>
      <c r="T2135" s="107">
        <f t="shared" si="203"/>
        <v>739.7</v>
      </c>
      <c r="U2135" s="107">
        <f t="shared" si="204"/>
        <v>9.74</v>
      </c>
    </row>
    <row r="2136" spans="1:21" s="110" customFormat="1">
      <c r="A2136" s="106" t="s">
        <v>5454</v>
      </c>
      <c r="B2136" s="107">
        <v>164.85</v>
      </c>
      <c r="C2136" s="107">
        <v>281.77</v>
      </c>
      <c r="D2136" s="108">
        <f t="shared" si="200"/>
        <v>0.5850516378606665</v>
      </c>
      <c r="E2136" s="117">
        <v>6.2129999999999998E-2</v>
      </c>
      <c r="F2136" s="117">
        <v>3.1199999999999999E-3</v>
      </c>
      <c r="G2136" s="117">
        <v>1.06427</v>
      </c>
      <c r="H2136" s="117">
        <v>5.1580000000000001E-2</v>
      </c>
      <c r="I2136" s="117">
        <v>0.12435</v>
      </c>
      <c r="J2136" s="117">
        <v>1.83E-3</v>
      </c>
      <c r="K2136" s="107">
        <v>678.5</v>
      </c>
      <c r="L2136" s="107">
        <v>103.94</v>
      </c>
      <c r="M2136" s="107">
        <v>735.9</v>
      </c>
      <c r="N2136" s="107">
        <v>25.37</v>
      </c>
      <c r="O2136" s="107">
        <v>755.6</v>
      </c>
      <c r="P2136" s="107">
        <v>10.47</v>
      </c>
      <c r="Q2136" s="109">
        <f t="shared" si="201"/>
        <v>-11.363301400147385</v>
      </c>
      <c r="R2136" s="109">
        <f t="shared" si="202"/>
        <v>34.258974537546194</v>
      </c>
      <c r="S2136" s="147">
        <f t="shared" si="199"/>
        <v>-11.363301400147385</v>
      </c>
      <c r="T2136" s="107">
        <f t="shared" si="203"/>
        <v>755.6</v>
      </c>
      <c r="U2136" s="107">
        <f t="shared" si="204"/>
        <v>10.47</v>
      </c>
    </row>
    <row r="2137" spans="1:21" s="110" customFormat="1">
      <c r="A2137" s="106" t="s">
        <v>5455</v>
      </c>
      <c r="B2137" s="107">
        <v>304.86</v>
      </c>
      <c r="C2137" s="107">
        <v>429.56</v>
      </c>
      <c r="D2137" s="108">
        <f t="shared" si="200"/>
        <v>0.70970295185771493</v>
      </c>
      <c r="E2137" s="117">
        <v>6.4500000000000002E-2</v>
      </c>
      <c r="F2137" s="117">
        <v>2.6900000000000001E-3</v>
      </c>
      <c r="G2137" s="117">
        <v>1.05118</v>
      </c>
      <c r="H2137" s="117">
        <v>4.1910000000000003E-2</v>
      </c>
      <c r="I2137" s="117">
        <v>0.1183</v>
      </c>
      <c r="J2137" s="117">
        <v>1.49E-3</v>
      </c>
      <c r="K2137" s="107">
        <v>758.1</v>
      </c>
      <c r="L2137" s="107">
        <v>85.5</v>
      </c>
      <c r="M2137" s="107">
        <v>729.5</v>
      </c>
      <c r="N2137" s="107">
        <v>20.75</v>
      </c>
      <c r="O2137" s="107">
        <v>720.8</v>
      </c>
      <c r="P2137" s="107">
        <v>8.57</v>
      </c>
      <c r="Q2137" s="109">
        <f t="shared" si="201"/>
        <v>4.9201952249043774</v>
      </c>
      <c r="R2137" s="109">
        <f t="shared" si="202"/>
        <v>21.565417011892727</v>
      </c>
      <c r="S2137" s="147">
        <f t="shared" si="199"/>
        <v>4.9201952249043774</v>
      </c>
      <c r="T2137" s="107">
        <f t="shared" si="203"/>
        <v>720.8</v>
      </c>
      <c r="U2137" s="107">
        <f t="shared" si="204"/>
        <v>8.57</v>
      </c>
    </row>
    <row r="2138" spans="1:21" s="110" customFormat="1">
      <c r="A2138" s="106" t="s">
        <v>5456</v>
      </c>
      <c r="B2138" s="107">
        <v>113.57</v>
      </c>
      <c r="C2138" s="107">
        <v>96.68</v>
      </c>
      <c r="D2138" s="108">
        <f t="shared" si="200"/>
        <v>1.1747000413736035</v>
      </c>
      <c r="E2138" s="117">
        <v>6.198E-2</v>
      </c>
      <c r="F2138" s="117">
        <v>5.7299999999999999E-3</v>
      </c>
      <c r="G2138" s="117">
        <v>1.0161500000000001</v>
      </c>
      <c r="H2138" s="117">
        <v>9.1259999999999994E-2</v>
      </c>
      <c r="I2138" s="117">
        <v>0.11898</v>
      </c>
      <c r="J2138" s="117">
        <v>3.0999999999999999E-3</v>
      </c>
      <c r="K2138" s="107">
        <v>673.6</v>
      </c>
      <c r="L2138" s="107">
        <v>186.14</v>
      </c>
      <c r="M2138" s="107">
        <v>712</v>
      </c>
      <c r="N2138" s="107">
        <v>45.96</v>
      </c>
      <c r="O2138" s="107">
        <v>724.7</v>
      </c>
      <c r="P2138" s="107">
        <v>17.88</v>
      </c>
      <c r="Q2138" s="109">
        <f t="shared" si="201"/>
        <v>-7.5861045130641402</v>
      </c>
      <c r="R2138" s="109">
        <f t="shared" si="202"/>
        <v>59.6963734524291</v>
      </c>
      <c r="S2138" s="147">
        <f t="shared" si="199"/>
        <v>-7.5861045130641402</v>
      </c>
      <c r="T2138" s="107">
        <f t="shared" si="203"/>
        <v>724.7</v>
      </c>
      <c r="U2138" s="107">
        <f t="shared" si="204"/>
        <v>17.88</v>
      </c>
    </row>
    <row r="2139" spans="1:21" s="110" customFormat="1">
      <c r="A2139" s="106" t="s">
        <v>5457</v>
      </c>
      <c r="B2139" s="107">
        <v>132.6</v>
      </c>
      <c r="C2139" s="107">
        <v>216.95</v>
      </c>
      <c r="D2139" s="108">
        <f t="shared" si="200"/>
        <v>0.61120073749711912</v>
      </c>
      <c r="E2139" s="117">
        <v>6.6320000000000004E-2</v>
      </c>
      <c r="F2139" s="117">
        <v>2.8900000000000002E-3</v>
      </c>
      <c r="G2139" s="117">
        <v>1.1086</v>
      </c>
      <c r="H2139" s="117">
        <v>4.632E-2</v>
      </c>
      <c r="I2139" s="117">
        <v>0.12130000000000001</v>
      </c>
      <c r="J2139" s="117">
        <v>1.6100000000000001E-3</v>
      </c>
      <c r="K2139" s="107">
        <v>816.6</v>
      </c>
      <c r="L2139" s="107">
        <v>88.56</v>
      </c>
      <c r="M2139" s="107">
        <v>757.5</v>
      </c>
      <c r="N2139" s="107">
        <v>22.3</v>
      </c>
      <c r="O2139" s="107">
        <v>738</v>
      </c>
      <c r="P2139" s="107">
        <v>9.26</v>
      </c>
      <c r="Q2139" s="109">
        <f t="shared" si="201"/>
        <v>9.6252755326965538</v>
      </c>
      <c r="R2139" s="109">
        <f t="shared" si="202"/>
        <v>19.732980069831523</v>
      </c>
      <c r="S2139" s="147">
        <f t="shared" si="199"/>
        <v>9.6252755326965538</v>
      </c>
      <c r="T2139" s="107">
        <f t="shared" si="203"/>
        <v>738</v>
      </c>
      <c r="U2139" s="107">
        <f t="shared" si="204"/>
        <v>9.26</v>
      </c>
    </row>
    <row r="2140" spans="1:21" s="110" customFormat="1">
      <c r="A2140" s="106" t="s">
        <v>5458</v>
      </c>
      <c r="B2140" s="107">
        <v>191.59</v>
      </c>
      <c r="C2140" s="107">
        <v>256.95</v>
      </c>
      <c r="D2140" s="108">
        <f t="shared" si="200"/>
        <v>0.74563144580657725</v>
      </c>
      <c r="E2140" s="117">
        <v>6.9190000000000002E-2</v>
      </c>
      <c r="F2140" s="117">
        <v>2.66E-3</v>
      </c>
      <c r="G2140" s="117">
        <v>1.13351</v>
      </c>
      <c r="H2140" s="117">
        <v>4.1509999999999998E-2</v>
      </c>
      <c r="I2140" s="117">
        <v>0.11885999999999999</v>
      </c>
      <c r="J2140" s="117">
        <v>1.4300000000000001E-3</v>
      </c>
      <c r="K2140" s="107">
        <v>904.5</v>
      </c>
      <c r="L2140" s="107">
        <v>77.290000000000006</v>
      </c>
      <c r="M2140" s="107">
        <v>769.4</v>
      </c>
      <c r="N2140" s="107">
        <v>19.760000000000002</v>
      </c>
      <c r="O2140" s="107">
        <v>724</v>
      </c>
      <c r="P2140" s="107">
        <v>8.26</v>
      </c>
      <c r="Q2140" s="109">
        <f t="shared" si="201"/>
        <v>19.955776672194581</v>
      </c>
      <c r="R2140" s="109">
        <f t="shared" si="202"/>
        <v>13.801029794123535</v>
      </c>
      <c r="S2140" s="147">
        <f t="shared" si="199"/>
        <v>19.955776672194581</v>
      </c>
      <c r="T2140" s="107">
        <f t="shared" si="203"/>
        <v>724</v>
      </c>
      <c r="U2140" s="107">
        <f t="shared" si="204"/>
        <v>8.26</v>
      </c>
    </row>
    <row r="2141" spans="1:21" s="110" customFormat="1">
      <c r="A2141" s="106" t="s">
        <v>5459</v>
      </c>
      <c r="B2141" s="107">
        <v>135.76</v>
      </c>
      <c r="C2141" s="107">
        <v>107.5</v>
      </c>
      <c r="D2141" s="108">
        <f t="shared" si="200"/>
        <v>1.2628837209302324</v>
      </c>
      <c r="E2141" s="117">
        <v>6.4350000000000004E-2</v>
      </c>
      <c r="F2141" s="117">
        <v>3.3500000000000001E-3</v>
      </c>
      <c r="G2141" s="117">
        <v>1.0927500000000001</v>
      </c>
      <c r="H2141" s="117">
        <v>5.4829999999999997E-2</v>
      </c>
      <c r="I2141" s="117">
        <v>0.12318999999999999</v>
      </c>
      <c r="J2141" s="117">
        <v>1.9E-3</v>
      </c>
      <c r="K2141" s="107">
        <v>753.3</v>
      </c>
      <c r="L2141" s="107">
        <v>106.22</v>
      </c>
      <c r="M2141" s="107">
        <v>749.8</v>
      </c>
      <c r="N2141" s="107">
        <v>26.6</v>
      </c>
      <c r="O2141" s="107">
        <v>748.9</v>
      </c>
      <c r="P2141" s="107">
        <v>10.93</v>
      </c>
      <c r="Q2141" s="109">
        <f t="shared" si="201"/>
        <v>0.58409664144430939</v>
      </c>
      <c r="R2141" s="109">
        <f t="shared" si="202"/>
        <v>28.186304560856872</v>
      </c>
      <c r="S2141" s="147">
        <f t="shared" si="199"/>
        <v>0.58409664144430939</v>
      </c>
      <c r="T2141" s="107">
        <f t="shared" si="203"/>
        <v>748.9</v>
      </c>
      <c r="U2141" s="107">
        <f t="shared" si="204"/>
        <v>10.93</v>
      </c>
    </row>
    <row r="2142" spans="1:21" s="110" customFormat="1">
      <c r="A2142" s="106" t="s">
        <v>5460</v>
      </c>
      <c r="B2142" s="107">
        <v>77.930000000000007</v>
      </c>
      <c r="C2142" s="107">
        <v>120.15</v>
      </c>
      <c r="D2142" s="108">
        <f t="shared" si="200"/>
        <v>0.64860590928006656</v>
      </c>
      <c r="E2142" s="117">
        <v>6.447E-2</v>
      </c>
      <c r="F2142" s="117">
        <v>4.4299999999999999E-3</v>
      </c>
      <c r="G2142" s="117">
        <v>1.0932900000000001</v>
      </c>
      <c r="H2142" s="117">
        <v>7.2690000000000005E-2</v>
      </c>
      <c r="I2142" s="117">
        <v>0.12300999999999999</v>
      </c>
      <c r="J2142" s="117">
        <v>2.47E-3</v>
      </c>
      <c r="K2142" s="107">
        <v>756.9</v>
      </c>
      <c r="L2142" s="107">
        <v>138.53</v>
      </c>
      <c r="M2142" s="107">
        <v>750.1</v>
      </c>
      <c r="N2142" s="107">
        <v>35.26</v>
      </c>
      <c r="O2142" s="107">
        <v>747.9</v>
      </c>
      <c r="P2142" s="107">
        <v>14.19</v>
      </c>
      <c r="Q2142" s="109">
        <f t="shared" si="201"/>
        <v>1.189060642092743</v>
      </c>
      <c r="R2142" s="109">
        <f t="shared" si="202"/>
        <v>36.363148190249618</v>
      </c>
      <c r="S2142" s="147">
        <f t="shared" si="199"/>
        <v>1.189060642092743</v>
      </c>
      <c r="T2142" s="107">
        <f t="shared" si="203"/>
        <v>747.9</v>
      </c>
      <c r="U2142" s="107">
        <f t="shared" si="204"/>
        <v>14.19</v>
      </c>
    </row>
    <row r="2143" spans="1:21" s="110" customFormat="1">
      <c r="A2143" s="106" t="s">
        <v>5461</v>
      </c>
      <c r="B2143" s="107">
        <v>195.4</v>
      </c>
      <c r="C2143" s="107">
        <v>311.63</v>
      </c>
      <c r="D2143" s="108">
        <f t="shared" si="200"/>
        <v>0.62702563938003408</v>
      </c>
      <c r="E2143" s="117">
        <v>6.2100000000000002E-2</v>
      </c>
      <c r="F2143" s="117">
        <v>2.6700000000000001E-3</v>
      </c>
      <c r="G2143" s="117">
        <v>1.08572</v>
      </c>
      <c r="H2143" s="117">
        <v>4.4810000000000003E-2</v>
      </c>
      <c r="I2143" s="117">
        <v>0.12679000000000001</v>
      </c>
      <c r="J2143" s="117">
        <v>1.6299999999999999E-3</v>
      </c>
      <c r="K2143" s="107">
        <v>677.5</v>
      </c>
      <c r="L2143" s="107">
        <v>89.33</v>
      </c>
      <c r="M2143" s="107">
        <v>746.4</v>
      </c>
      <c r="N2143" s="107">
        <v>21.81</v>
      </c>
      <c r="O2143" s="107">
        <v>769.5</v>
      </c>
      <c r="P2143" s="107">
        <v>9.33</v>
      </c>
      <c r="Q2143" s="109">
        <f t="shared" si="201"/>
        <v>-13.579335793357927</v>
      </c>
      <c r="R2143" s="109">
        <f t="shared" si="202"/>
        <v>30.077785150832813</v>
      </c>
      <c r="S2143" s="147">
        <f t="shared" si="199"/>
        <v>-13.579335793357927</v>
      </c>
      <c r="T2143" s="107">
        <f t="shared" si="203"/>
        <v>769.5</v>
      </c>
      <c r="U2143" s="107">
        <f t="shared" si="204"/>
        <v>9.33</v>
      </c>
    </row>
    <row r="2144" spans="1:21" s="110" customFormat="1">
      <c r="A2144" s="106" t="s">
        <v>5462</v>
      </c>
      <c r="B2144" s="107">
        <v>177.95</v>
      </c>
      <c r="C2144" s="107">
        <v>255.83</v>
      </c>
      <c r="D2144" s="108">
        <f t="shared" si="200"/>
        <v>0.69557909549310082</v>
      </c>
      <c r="E2144" s="117">
        <v>6.8419999999999995E-2</v>
      </c>
      <c r="F2144" s="117">
        <v>2.82E-3</v>
      </c>
      <c r="G2144" s="117">
        <v>1.1370899999999999</v>
      </c>
      <c r="H2144" s="117">
        <v>4.4729999999999999E-2</v>
      </c>
      <c r="I2144" s="117">
        <v>0.12041</v>
      </c>
      <c r="J2144" s="117">
        <v>1.5499999999999999E-3</v>
      </c>
      <c r="K2144" s="107">
        <v>881.3</v>
      </c>
      <c r="L2144" s="107">
        <v>82.9</v>
      </c>
      <c r="M2144" s="107">
        <v>771.1</v>
      </c>
      <c r="N2144" s="107">
        <v>21.25</v>
      </c>
      <c r="O2144" s="107">
        <v>732.9</v>
      </c>
      <c r="P2144" s="107">
        <v>8.89</v>
      </c>
      <c r="Q2144" s="109">
        <f t="shared" si="201"/>
        <v>16.838760921366159</v>
      </c>
      <c r="R2144" s="109">
        <f t="shared" si="202"/>
        <v>15.774763019902327</v>
      </c>
      <c r="S2144" s="147">
        <f t="shared" si="199"/>
        <v>16.838760921366159</v>
      </c>
      <c r="T2144" s="107">
        <f t="shared" si="203"/>
        <v>732.9</v>
      </c>
      <c r="U2144" s="107">
        <f t="shared" si="204"/>
        <v>8.89</v>
      </c>
    </row>
    <row r="2145" spans="1:21" s="110" customFormat="1">
      <c r="A2145" s="106" t="s">
        <v>5463</v>
      </c>
      <c r="B2145" s="107">
        <v>312.24</v>
      </c>
      <c r="C2145" s="107">
        <v>425.25</v>
      </c>
      <c r="D2145" s="108">
        <f t="shared" si="200"/>
        <v>0.73425044091710756</v>
      </c>
      <c r="E2145" s="117">
        <v>6.3560000000000005E-2</v>
      </c>
      <c r="F2145" s="117">
        <v>2.2399999999999998E-3</v>
      </c>
      <c r="G2145" s="117">
        <v>1.07718</v>
      </c>
      <c r="H2145" s="117">
        <v>3.6139999999999999E-2</v>
      </c>
      <c r="I2145" s="117">
        <v>0.12275999999999999</v>
      </c>
      <c r="J2145" s="117">
        <v>1.34E-3</v>
      </c>
      <c r="K2145" s="107">
        <v>727</v>
      </c>
      <c r="L2145" s="107">
        <v>73.06</v>
      </c>
      <c r="M2145" s="107">
        <v>742.3</v>
      </c>
      <c r="N2145" s="107">
        <v>17.670000000000002</v>
      </c>
      <c r="O2145" s="107">
        <v>746.4</v>
      </c>
      <c r="P2145" s="107">
        <v>7.69</v>
      </c>
      <c r="Q2145" s="109">
        <f t="shared" si="201"/>
        <v>-2.6685006877579021</v>
      </c>
      <c r="R2145" s="109">
        <f t="shared" si="202"/>
        <v>20.743539590784341</v>
      </c>
      <c r="S2145" s="147">
        <f t="shared" si="199"/>
        <v>-2.6685006877579021</v>
      </c>
      <c r="T2145" s="107">
        <f t="shared" si="203"/>
        <v>746.4</v>
      </c>
      <c r="U2145" s="107">
        <f t="shared" si="204"/>
        <v>7.69</v>
      </c>
    </row>
    <row r="2146" spans="1:21" s="110" customFormat="1">
      <c r="A2146" s="106" t="s">
        <v>5464</v>
      </c>
      <c r="B2146" s="107">
        <v>116.8</v>
      </c>
      <c r="C2146" s="107">
        <v>217.73</v>
      </c>
      <c r="D2146" s="108">
        <f t="shared" si="200"/>
        <v>0.53644421990538738</v>
      </c>
      <c r="E2146" s="117">
        <v>6.7650000000000002E-2</v>
      </c>
      <c r="F2146" s="117">
        <v>3.9399999999999999E-3</v>
      </c>
      <c r="G2146" s="117">
        <v>1.13828</v>
      </c>
      <c r="H2146" s="117">
        <v>6.3890000000000002E-2</v>
      </c>
      <c r="I2146" s="117">
        <v>0.12184</v>
      </c>
      <c r="J2146" s="117">
        <v>2.15E-3</v>
      </c>
      <c r="K2146" s="107">
        <v>857.9</v>
      </c>
      <c r="L2146" s="107">
        <v>116.31</v>
      </c>
      <c r="M2146" s="107">
        <v>771.7</v>
      </c>
      <c r="N2146" s="107">
        <v>30.34</v>
      </c>
      <c r="O2146" s="107">
        <v>741.1</v>
      </c>
      <c r="P2146" s="107">
        <v>12.36</v>
      </c>
      <c r="Q2146" s="109">
        <f t="shared" si="201"/>
        <v>13.614640400979127</v>
      </c>
      <c r="R2146" s="109">
        <f t="shared" si="202"/>
        <v>23.599998939840063</v>
      </c>
      <c r="S2146" s="147">
        <f t="shared" si="199"/>
        <v>13.614640400979127</v>
      </c>
      <c r="T2146" s="107">
        <f t="shared" si="203"/>
        <v>741.1</v>
      </c>
      <c r="U2146" s="107">
        <f t="shared" si="204"/>
        <v>12.36</v>
      </c>
    </row>
    <row r="2147" spans="1:21" s="110" customFormat="1">
      <c r="A2147" s="106" t="s">
        <v>5465</v>
      </c>
      <c r="B2147" s="107">
        <v>160.84</v>
      </c>
      <c r="C2147" s="107">
        <v>240.36</v>
      </c>
      <c r="D2147" s="108">
        <f t="shared" si="200"/>
        <v>0.66916292228324181</v>
      </c>
      <c r="E2147" s="117">
        <v>6.6220000000000001E-2</v>
      </c>
      <c r="F2147" s="117">
        <v>4.5500000000000002E-3</v>
      </c>
      <c r="G2147" s="117">
        <v>1.0889200000000001</v>
      </c>
      <c r="H2147" s="117">
        <v>7.2480000000000003E-2</v>
      </c>
      <c r="I2147" s="117">
        <v>0.11904000000000001</v>
      </c>
      <c r="J2147" s="117">
        <v>2.4399999999999999E-3</v>
      </c>
      <c r="K2147" s="107">
        <v>813.4</v>
      </c>
      <c r="L2147" s="107">
        <v>137.58000000000001</v>
      </c>
      <c r="M2147" s="107">
        <v>748</v>
      </c>
      <c r="N2147" s="107">
        <v>35.229999999999997</v>
      </c>
      <c r="O2147" s="107">
        <v>725</v>
      </c>
      <c r="P2147" s="107">
        <v>14.06</v>
      </c>
      <c r="Q2147" s="109">
        <f t="shared" si="201"/>
        <v>10.867961642488321</v>
      </c>
      <c r="R2147" s="109">
        <f t="shared" si="202"/>
        <v>30.349460826094937</v>
      </c>
      <c r="S2147" s="147">
        <f t="shared" si="199"/>
        <v>10.867961642488321</v>
      </c>
      <c r="T2147" s="107">
        <f t="shared" si="203"/>
        <v>725</v>
      </c>
      <c r="U2147" s="107">
        <f t="shared" si="204"/>
        <v>14.06</v>
      </c>
    </row>
    <row r="2148" spans="1:21" s="110" customFormat="1">
      <c r="A2148" s="106" t="s">
        <v>5466</v>
      </c>
      <c r="B2148" s="107">
        <v>165.17</v>
      </c>
      <c r="C2148" s="107">
        <v>261.05</v>
      </c>
      <c r="D2148" s="108">
        <f t="shared" si="200"/>
        <v>0.63271403945604288</v>
      </c>
      <c r="E2148" s="117">
        <v>6.2689999999999996E-2</v>
      </c>
      <c r="F2148" s="117">
        <v>2.5400000000000002E-3</v>
      </c>
      <c r="G2148" s="117">
        <v>1.0619099999999999</v>
      </c>
      <c r="H2148" s="117">
        <v>4.1169999999999998E-2</v>
      </c>
      <c r="I2148" s="117">
        <v>0.12257999999999999</v>
      </c>
      <c r="J2148" s="117">
        <v>1.5E-3</v>
      </c>
      <c r="K2148" s="107">
        <v>697.8</v>
      </c>
      <c r="L2148" s="107">
        <v>83.98</v>
      </c>
      <c r="M2148" s="107">
        <v>734.8</v>
      </c>
      <c r="N2148" s="107">
        <v>20.27</v>
      </c>
      <c r="O2148" s="107">
        <v>745.4</v>
      </c>
      <c r="P2148" s="107">
        <v>8.64</v>
      </c>
      <c r="Q2148" s="109">
        <f t="shared" si="201"/>
        <v>-6.8214388076812904</v>
      </c>
      <c r="R2148" s="109">
        <f t="shared" si="202"/>
        <v>25.830825689935931</v>
      </c>
      <c r="S2148" s="147">
        <f t="shared" si="199"/>
        <v>-6.8214388076812904</v>
      </c>
      <c r="T2148" s="107">
        <f t="shared" si="203"/>
        <v>745.4</v>
      </c>
      <c r="U2148" s="107">
        <f t="shared" si="204"/>
        <v>8.64</v>
      </c>
    </row>
    <row r="2149" spans="1:21" s="110" customFormat="1">
      <c r="A2149" s="106" t="s">
        <v>5467</v>
      </c>
      <c r="B2149" s="107">
        <v>434.09</v>
      </c>
      <c r="C2149" s="107">
        <v>577.65</v>
      </c>
      <c r="D2149" s="108">
        <f t="shared" si="200"/>
        <v>0.75147580714965811</v>
      </c>
      <c r="E2149" s="117">
        <v>6.191E-2</v>
      </c>
      <c r="F2149" s="117">
        <v>2.1900000000000001E-3</v>
      </c>
      <c r="G2149" s="117">
        <v>1.0394399999999999</v>
      </c>
      <c r="H2149" s="117">
        <v>3.508E-2</v>
      </c>
      <c r="I2149" s="117">
        <v>0.12146999999999999</v>
      </c>
      <c r="J2149" s="117">
        <v>1.32E-3</v>
      </c>
      <c r="K2149" s="107">
        <v>670.9</v>
      </c>
      <c r="L2149" s="107">
        <v>74.08</v>
      </c>
      <c r="M2149" s="107">
        <v>723.6</v>
      </c>
      <c r="N2149" s="107">
        <v>17.47</v>
      </c>
      <c r="O2149" s="107">
        <v>739</v>
      </c>
      <c r="P2149" s="107">
        <v>7.59</v>
      </c>
      <c r="Q2149" s="109">
        <f t="shared" si="201"/>
        <v>-10.150544045312282</v>
      </c>
      <c r="R2149" s="109">
        <f t="shared" si="202"/>
        <v>24.430393703048349</v>
      </c>
      <c r="S2149" s="147">
        <f t="shared" si="199"/>
        <v>-10.150544045312282</v>
      </c>
      <c r="T2149" s="107">
        <f t="shared" si="203"/>
        <v>739</v>
      </c>
      <c r="U2149" s="107">
        <f t="shared" si="204"/>
        <v>7.59</v>
      </c>
    </row>
    <row r="2150" spans="1:21" s="110" customFormat="1">
      <c r="A2150" s="106" t="s">
        <v>5468</v>
      </c>
      <c r="B2150" s="107">
        <v>330.55</v>
      </c>
      <c r="C2150" s="107">
        <v>426.71</v>
      </c>
      <c r="D2150" s="108">
        <f t="shared" si="200"/>
        <v>0.77464788732394374</v>
      </c>
      <c r="E2150" s="117">
        <v>6.3960000000000003E-2</v>
      </c>
      <c r="F2150" s="117">
        <v>3.9699999999999996E-3</v>
      </c>
      <c r="G2150" s="117">
        <v>1.1092299999999999</v>
      </c>
      <c r="H2150" s="117">
        <v>6.6540000000000002E-2</v>
      </c>
      <c r="I2150" s="117">
        <v>0.12543000000000001</v>
      </c>
      <c r="J2150" s="117">
        <v>2.31E-3</v>
      </c>
      <c r="K2150" s="107">
        <v>740.2</v>
      </c>
      <c r="L2150" s="107">
        <v>125.97</v>
      </c>
      <c r="M2150" s="107">
        <v>757.8</v>
      </c>
      <c r="N2150" s="107">
        <v>32.03</v>
      </c>
      <c r="O2150" s="107">
        <v>761.8</v>
      </c>
      <c r="P2150" s="107">
        <v>13.25</v>
      </c>
      <c r="Q2150" s="109">
        <f t="shared" si="201"/>
        <v>-2.9181302350715921</v>
      </c>
      <c r="R2150" s="109">
        <f t="shared" si="202"/>
        <v>35.212454491676951</v>
      </c>
      <c r="S2150" s="147">
        <f t="shared" si="199"/>
        <v>-2.9181302350715921</v>
      </c>
      <c r="T2150" s="107">
        <f t="shared" si="203"/>
        <v>761.8</v>
      </c>
      <c r="U2150" s="107">
        <f t="shared" si="204"/>
        <v>13.25</v>
      </c>
    </row>
    <row r="2151" spans="1:21" s="110" customFormat="1">
      <c r="A2151" s="106" t="s">
        <v>5469</v>
      </c>
      <c r="B2151" s="107">
        <v>111.11</v>
      </c>
      <c r="C2151" s="107">
        <v>231.56</v>
      </c>
      <c r="D2151" s="108">
        <f t="shared" si="200"/>
        <v>0.47983244083606841</v>
      </c>
      <c r="E2151" s="117">
        <v>6.769E-2</v>
      </c>
      <c r="F2151" s="117">
        <v>2.7299999999999998E-3</v>
      </c>
      <c r="G2151" s="117">
        <v>1.1230800000000001</v>
      </c>
      <c r="H2151" s="117">
        <v>4.3290000000000002E-2</v>
      </c>
      <c r="I2151" s="117">
        <v>0.11995</v>
      </c>
      <c r="J2151" s="117">
        <v>1.5100000000000001E-3</v>
      </c>
      <c r="K2151" s="107">
        <v>859.1</v>
      </c>
      <c r="L2151" s="107">
        <v>81.569999999999993</v>
      </c>
      <c r="M2151" s="107">
        <v>764.4</v>
      </c>
      <c r="N2151" s="107">
        <v>20.7</v>
      </c>
      <c r="O2151" s="107">
        <v>730.3</v>
      </c>
      <c r="P2151" s="107">
        <v>8.7100000000000009</v>
      </c>
      <c r="Q2151" s="109">
        <f t="shared" si="201"/>
        <v>14.992433942497973</v>
      </c>
      <c r="R2151" s="109">
        <f t="shared" si="202"/>
        <v>16.269484257978387</v>
      </c>
      <c r="S2151" s="147">
        <f t="shared" si="199"/>
        <v>14.992433942497973</v>
      </c>
      <c r="T2151" s="107">
        <f t="shared" si="203"/>
        <v>730.3</v>
      </c>
      <c r="U2151" s="107">
        <f t="shared" si="204"/>
        <v>8.7100000000000009</v>
      </c>
    </row>
    <row r="2152" spans="1:21" s="110" customFormat="1">
      <c r="A2152" s="106" t="s">
        <v>5470</v>
      </c>
      <c r="B2152" s="107">
        <v>255.74</v>
      </c>
      <c r="C2152" s="107">
        <v>408.82</v>
      </c>
      <c r="D2152" s="108">
        <f t="shared" si="200"/>
        <v>0.62555647962428451</v>
      </c>
      <c r="E2152" s="117">
        <v>6.0479999999999999E-2</v>
      </c>
      <c r="F2152" s="117">
        <v>9.8999999999999999E-4</v>
      </c>
      <c r="G2152" s="117">
        <v>1.04532</v>
      </c>
      <c r="H2152" s="117">
        <v>1.469E-2</v>
      </c>
      <c r="I2152" s="117">
        <v>0.12490999999999999</v>
      </c>
      <c r="J2152" s="117">
        <v>7.6000000000000004E-4</v>
      </c>
      <c r="K2152" s="107">
        <v>620.70000000000005</v>
      </c>
      <c r="L2152" s="107">
        <v>34.81</v>
      </c>
      <c r="M2152" s="107">
        <v>726.6</v>
      </c>
      <c r="N2152" s="107">
        <v>7.29</v>
      </c>
      <c r="O2152" s="107">
        <v>758.8</v>
      </c>
      <c r="P2152" s="107">
        <v>4.3600000000000003</v>
      </c>
      <c r="Q2152" s="109">
        <f t="shared" si="201"/>
        <v>-22.24907362655064</v>
      </c>
      <c r="R2152" s="109">
        <f t="shared" si="202"/>
        <v>13.783687210262599</v>
      </c>
      <c r="S2152" s="147" t="str">
        <f t="shared" si="199"/>
        <v>X</v>
      </c>
      <c r="T2152" s="107">
        <f t="shared" si="203"/>
        <v>758.8</v>
      </c>
      <c r="U2152" s="107">
        <f t="shared" si="204"/>
        <v>4.3600000000000003</v>
      </c>
    </row>
    <row r="2153" spans="1:21" s="110" customFormat="1">
      <c r="A2153" s="106" t="s">
        <v>5471</v>
      </c>
      <c r="B2153" s="107">
        <v>171.1</v>
      </c>
      <c r="C2153" s="107">
        <v>300.95</v>
      </c>
      <c r="D2153" s="108">
        <f t="shared" si="200"/>
        <v>0.56853297890014953</v>
      </c>
      <c r="E2153" s="117">
        <v>6.0909999999999999E-2</v>
      </c>
      <c r="F2153" s="117">
        <v>2.4599999999999999E-3</v>
      </c>
      <c r="G2153" s="117">
        <v>1.06206</v>
      </c>
      <c r="H2153" s="117">
        <v>4.1050000000000003E-2</v>
      </c>
      <c r="I2153" s="117">
        <v>0.12597</v>
      </c>
      <c r="J2153" s="117">
        <v>1.5299999999999999E-3</v>
      </c>
      <c r="K2153" s="107">
        <v>636</v>
      </c>
      <c r="L2153" s="107">
        <v>84.48</v>
      </c>
      <c r="M2153" s="107">
        <v>734.8</v>
      </c>
      <c r="N2153" s="107">
        <v>20.21</v>
      </c>
      <c r="O2153" s="107">
        <v>764.8</v>
      </c>
      <c r="P2153" s="107">
        <v>8.77</v>
      </c>
      <c r="Q2153" s="109">
        <f t="shared" si="201"/>
        <v>-20.25157232704402</v>
      </c>
      <c r="R2153" s="109">
        <f t="shared" si="202"/>
        <v>32.064898341377898</v>
      </c>
      <c r="S2153" s="147">
        <f t="shared" si="199"/>
        <v>-20.25157232704402</v>
      </c>
      <c r="T2153" s="107">
        <f t="shared" si="203"/>
        <v>764.8</v>
      </c>
      <c r="U2153" s="107">
        <f t="shared" si="204"/>
        <v>8.77</v>
      </c>
    </row>
    <row r="2154" spans="1:21" s="105" customFormat="1">
      <c r="A2154" s="111" t="s">
        <v>6438</v>
      </c>
      <c r="B2154" s="112"/>
      <c r="C2154" s="112"/>
      <c r="D2154" s="103"/>
      <c r="E2154" s="123"/>
      <c r="F2154" s="123"/>
      <c r="G2154" s="123"/>
      <c r="H2154" s="123"/>
      <c r="I2154" s="123"/>
      <c r="J2154" s="123"/>
      <c r="K2154" s="112"/>
      <c r="L2154" s="112"/>
      <c r="M2154" s="112"/>
      <c r="N2154" s="112"/>
      <c r="O2154" s="112"/>
      <c r="P2154" s="112"/>
      <c r="Q2154" s="113"/>
      <c r="R2154" s="113"/>
      <c r="S2154" s="147">
        <f t="shared" si="199"/>
        <v>0</v>
      </c>
      <c r="T2154" s="112"/>
      <c r="U2154" s="112"/>
    </row>
    <row r="2155" spans="1:21" s="110" customFormat="1">
      <c r="A2155" s="106" t="s">
        <v>840</v>
      </c>
      <c r="B2155" s="107">
        <v>175</v>
      </c>
      <c r="C2155" s="107">
        <v>271</v>
      </c>
      <c r="D2155" s="108">
        <f t="shared" si="200"/>
        <v>0.64575645756457567</v>
      </c>
      <c r="E2155" s="117"/>
      <c r="F2155" s="117"/>
      <c r="G2155" s="117"/>
      <c r="H2155" s="117"/>
      <c r="I2155" s="117"/>
      <c r="J2155" s="117"/>
      <c r="K2155" s="107">
        <v>935</v>
      </c>
      <c r="L2155" s="107">
        <v>12</v>
      </c>
      <c r="M2155" s="107">
        <v>803</v>
      </c>
      <c r="N2155" s="107">
        <v>7</v>
      </c>
      <c r="O2155" s="107">
        <v>784</v>
      </c>
      <c r="P2155" s="107">
        <v>6</v>
      </c>
      <c r="Q2155" s="109">
        <f t="shared" si="201"/>
        <v>16.149732620320854</v>
      </c>
      <c r="R2155" s="109">
        <f t="shared" si="202"/>
        <v>2.5059121576976744</v>
      </c>
      <c r="S2155" s="147" t="str">
        <f t="shared" si="199"/>
        <v>X</v>
      </c>
      <c r="T2155" s="107">
        <f t="shared" si="203"/>
        <v>784</v>
      </c>
      <c r="U2155" s="107">
        <f t="shared" si="204"/>
        <v>6</v>
      </c>
    </row>
    <row r="2156" spans="1:21" s="110" customFormat="1">
      <c r="A2156" s="106" t="s">
        <v>825</v>
      </c>
      <c r="B2156" s="107">
        <v>194</v>
      </c>
      <c r="C2156" s="107">
        <v>288</v>
      </c>
      <c r="D2156" s="108">
        <f t="shared" si="200"/>
        <v>0.67361111111111116</v>
      </c>
      <c r="E2156" s="117"/>
      <c r="F2156" s="117"/>
      <c r="G2156" s="117"/>
      <c r="H2156" s="117"/>
      <c r="I2156" s="117"/>
      <c r="J2156" s="117"/>
      <c r="K2156" s="107">
        <v>886</v>
      </c>
      <c r="L2156" s="107">
        <v>12</v>
      </c>
      <c r="M2156" s="107">
        <v>777</v>
      </c>
      <c r="N2156" s="107">
        <v>7</v>
      </c>
      <c r="O2156" s="107">
        <v>768</v>
      </c>
      <c r="P2156" s="107">
        <v>6</v>
      </c>
      <c r="Q2156" s="109">
        <f t="shared" si="201"/>
        <v>13.318284424379234</v>
      </c>
      <c r="R2156" s="109">
        <f t="shared" si="202"/>
        <v>2.7106611890553083</v>
      </c>
      <c r="S2156" s="147" t="str">
        <f t="shared" si="199"/>
        <v>X</v>
      </c>
      <c r="T2156" s="107">
        <f t="shared" si="203"/>
        <v>768</v>
      </c>
      <c r="U2156" s="107">
        <f t="shared" si="204"/>
        <v>6</v>
      </c>
    </row>
    <row r="2157" spans="1:21" s="110" customFormat="1">
      <c r="A2157" s="106" t="s">
        <v>878</v>
      </c>
      <c r="B2157" s="107">
        <v>46</v>
      </c>
      <c r="C2157" s="107">
        <v>84</v>
      </c>
      <c r="D2157" s="108">
        <f t="shared" si="200"/>
        <v>0.54761904761904767</v>
      </c>
      <c r="E2157" s="117"/>
      <c r="F2157" s="117"/>
      <c r="G2157" s="117"/>
      <c r="H2157" s="117"/>
      <c r="I2157" s="117"/>
      <c r="J2157" s="117"/>
      <c r="K2157" s="107">
        <v>872</v>
      </c>
      <c r="L2157" s="107">
        <v>20</v>
      </c>
      <c r="M2157" s="107">
        <v>736</v>
      </c>
      <c r="N2157" s="107">
        <v>9</v>
      </c>
      <c r="O2157" s="107">
        <v>695</v>
      </c>
      <c r="P2157" s="107">
        <v>6</v>
      </c>
      <c r="Q2157" s="109">
        <f t="shared" si="201"/>
        <v>20.298165137614678</v>
      </c>
      <c r="R2157" s="109">
        <f t="shared" si="202"/>
        <v>3.90646427005791</v>
      </c>
      <c r="S2157" s="147" t="str">
        <f t="shared" si="199"/>
        <v>X</v>
      </c>
      <c r="T2157" s="107">
        <f t="shared" si="203"/>
        <v>695</v>
      </c>
      <c r="U2157" s="107">
        <f t="shared" si="204"/>
        <v>6</v>
      </c>
    </row>
    <row r="2158" spans="1:21" s="110" customFormat="1">
      <c r="A2158" s="106" t="s">
        <v>820</v>
      </c>
      <c r="B2158" s="107">
        <v>63</v>
      </c>
      <c r="C2158" s="107">
        <v>70</v>
      </c>
      <c r="D2158" s="108">
        <f t="shared" si="200"/>
        <v>0.9</v>
      </c>
      <c r="E2158" s="117"/>
      <c r="F2158" s="117"/>
      <c r="G2158" s="117"/>
      <c r="H2158" s="117"/>
      <c r="I2158" s="117"/>
      <c r="J2158" s="117"/>
      <c r="K2158" s="107">
        <v>896</v>
      </c>
      <c r="L2158" s="107">
        <v>25</v>
      </c>
      <c r="M2158" s="107">
        <v>772</v>
      </c>
      <c r="N2158" s="107">
        <v>11</v>
      </c>
      <c r="O2158" s="107">
        <v>740</v>
      </c>
      <c r="P2158" s="107">
        <v>6</v>
      </c>
      <c r="Q2158" s="109">
        <f t="shared" si="201"/>
        <v>17.410714285714292</v>
      </c>
      <c r="R2158" s="109">
        <f t="shared" si="202"/>
        <v>4.7994283643262881</v>
      </c>
      <c r="S2158" s="147" t="str">
        <f t="shared" si="199"/>
        <v>X</v>
      </c>
      <c r="T2158" s="107">
        <f t="shared" si="203"/>
        <v>740</v>
      </c>
      <c r="U2158" s="107">
        <f t="shared" si="204"/>
        <v>6</v>
      </c>
    </row>
    <row r="2159" spans="1:21" s="110" customFormat="1">
      <c r="A2159" s="106" t="s">
        <v>847</v>
      </c>
      <c r="B2159" s="107">
        <v>94</v>
      </c>
      <c r="C2159" s="107">
        <v>117</v>
      </c>
      <c r="D2159" s="108">
        <f t="shared" si="200"/>
        <v>0.80341880341880345</v>
      </c>
      <c r="E2159" s="117"/>
      <c r="F2159" s="117"/>
      <c r="G2159" s="117"/>
      <c r="H2159" s="117"/>
      <c r="I2159" s="117"/>
      <c r="J2159" s="117"/>
      <c r="K2159" s="107">
        <v>804</v>
      </c>
      <c r="L2159" s="107">
        <v>18</v>
      </c>
      <c r="M2159" s="107">
        <v>782</v>
      </c>
      <c r="N2159" s="107">
        <v>8</v>
      </c>
      <c r="O2159" s="107">
        <v>793</v>
      </c>
      <c r="P2159" s="107">
        <v>7</v>
      </c>
      <c r="Q2159" s="109">
        <f t="shared" si="201"/>
        <v>1.3681592039801016</v>
      </c>
      <c r="R2159" s="109">
        <f t="shared" si="202"/>
        <v>4.7472370944876499</v>
      </c>
      <c r="S2159" s="147">
        <f t="shared" si="199"/>
        <v>1.3681592039801016</v>
      </c>
      <c r="T2159" s="107">
        <f t="shared" si="203"/>
        <v>793</v>
      </c>
      <c r="U2159" s="107">
        <f t="shared" si="204"/>
        <v>7</v>
      </c>
    </row>
    <row r="2160" spans="1:21" s="110" customFormat="1">
      <c r="A2160" s="106" t="s">
        <v>811</v>
      </c>
      <c r="B2160" s="107">
        <v>57</v>
      </c>
      <c r="C2160" s="107">
        <v>87</v>
      </c>
      <c r="D2160" s="108">
        <f t="shared" si="200"/>
        <v>0.65517241379310343</v>
      </c>
      <c r="E2160" s="117"/>
      <c r="F2160" s="117"/>
      <c r="G2160" s="117"/>
      <c r="H2160" s="117"/>
      <c r="I2160" s="117"/>
      <c r="J2160" s="117"/>
      <c r="K2160" s="107">
        <v>898</v>
      </c>
      <c r="L2160" s="107">
        <v>22</v>
      </c>
      <c r="M2160" s="107">
        <v>800</v>
      </c>
      <c r="N2160" s="107">
        <v>10</v>
      </c>
      <c r="O2160" s="107">
        <v>778</v>
      </c>
      <c r="P2160" s="107">
        <v>7</v>
      </c>
      <c r="Q2160" s="109">
        <f t="shared" si="201"/>
        <v>13.363028953229394</v>
      </c>
      <c r="R2160" s="109">
        <f t="shared" si="202"/>
        <v>4.5222479624102156</v>
      </c>
      <c r="S2160" s="147">
        <f t="shared" si="199"/>
        <v>13.363028953229394</v>
      </c>
      <c r="T2160" s="107">
        <f t="shared" si="203"/>
        <v>778</v>
      </c>
      <c r="U2160" s="107">
        <f t="shared" si="204"/>
        <v>7</v>
      </c>
    </row>
    <row r="2161" spans="1:21" s="110" customFormat="1">
      <c r="A2161" s="106" t="s">
        <v>832</v>
      </c>
      <c r="B2161" s="107">
        <v>590</v>
      </c>
      <c r="C2161" s="107">
        <v>952</v>
      </c>
      <c r="D2161" s="108">
        <f t="shared" si="200"/>
        <v>0.61974789915966388</v>
      </c>
      <c r="E2161" s="117"/>
      <c r="F2161" s="117"/>
      <c r="G2161" s="117"/>
      <c r="H2161" s="117"/>
      <c r="I2161" s="117"/>
      <c r="J2161" s="117"/>
      <c r="K2161" s="107">
        <v>942</v>
      </c>
      <c r="L2161" s="107">
        <v>14</v>
      </c>
      <c r="M2161" s="107">
        <v>695</v>
      </c>
      <c r="N2161" s="107">
        <v>7</v>
      </c>
      <c r="O2161" s="107">
        <v>667</v>
      </c>
      <c r="P2161" s="107">
        <v>6</v>
      </c>
      <c r="Q2161" s="109">
        <f t="shared" si="201"/>
        <v>29.193205944798308</v>
      </c>
      <c r="R2161" s="109">
        <f t="shared" si="202"/>
        <v>2.4601585103670089</v>
      </c>
      <c r="S2161" s="147" t="str">
        <f t="shared" si="199"/>
        <v>X</v>
      </c>
      <c r="T2161" s="107">
        <f t="shared" si="203"/>
        <v>667</v>
      </c>
      <c r="U2161" s="107">
        <f t="shared" si="204"/>
        <v>6</v>
      </c>
    </row>
    <row r="2162" spans="1:21" s="110" customFormat="1">
      <c r="A2162" s="106" t="s">
        <v>822</v>
      </c>
      <c r="B2162" s="107">
        <v>713</v>
      </c>
      <c r="C2162" s="107">
        <v>1</v>
      </c>
      <c r="D2162" s="108">
        <f t="shared" si="200"/>
        <v>713</v>
      </c>
      <c r="E2162" s="117"/>
      <c r="F2162" s="117"/>
      <c r="G2162" s="117"/>
      <c r="H2162" s="117"/>
      <c r="I2162" s="117"/>
      <c r="J2162" s="117"/>
      <c r="K2162" s="107">
        <v>901</v>
      </c>
      <c r="L2162" s="107">
        <v>14</v>
      </c>
      <c r="M2162" s="107">
        <v>695</v>
      </c>
      <c r="N2162" s="107">
        <v>7</v>
      </c>
      <c r="O2162" s="107">
        <v>672</v>
      </c>
      <c r="P2162" s="107">
        <v>6</v>
      </c>
      <c r="Q2162" s="109">
        <f t="shared" si="201"/>
        <v>25.416204217536077</v>
      </c>
      <c r="R2162" s="109">
        <f t="shared" si="202"/>
        <v>2.6732142103096859</v>
      </c>
      <c r="S2162" s="147" t="str">
        <f t="shared" si="199"/>
        <v>X</v>
      </c>
      <c r="T2162" s="107">
        <f t="shared" si="203"/>
        <v>672</v>
      </c>
      <c r="U2162" s="107">
        <f t="shared" si="204"/>
        <v>6</v>
      </c>
    </row>
    <row r="2163" spans="1:21" s="110" customFormat="1">
      <c r="A2163" s="106" t="s">
        <v>803</v>
      </c>
      <c r="B2163" s="107">
        <v>173</v>
      </c>
      <c r="C2163" s="107">
        <v>277</v>
      </c>
      <c r="D2163" s="108">
        <f t="shared" si="200"/>
        <v>0.62454873646209386</v>
      </c>
      <c r="E2163" s="117"/>
      <c r="F2163" s="117"/>
      <c r="G2163" s="117"/>
      <c r="H2163" s="117"/>
      <c r="I2163" s="117"/>
      <c r="J2163" s="117"/>
      <c r="K2163" s="107">
        <v>798</v>
      </c>
      <c r="L2163" s="107">
        <v>16</v>
      </c>
      <c r="M2163" s="107">
        <v>772</v>
      </c>
      <c r="N2163" s="107">
        <v>8</v>
      </c>
      <c r="O2163" s="107">
        <v>773</v>
      </c>
      <c r="P2163" s="107">
        <v>6</v>
      </c>
      <c r="Q2163" s="109">
        <f t="shared" si="201"/>
        <v>3.1328320802004983</v>
      </c>
      <c r="R2163" s="109">
        <f t="shared" si="202"/>
        <v>4.165313662418348</v>
      </c>
      <c r="S2163" s="147">
        <f t="shared" si="199"/>
        <v>3.1328320802004983</v>
      </c>
      <c r="T2163" s="107">
        <f t="shared" si="203"/>
        <v>773</v>
      </c>
      <c r="U2163" s="107">
        <f t="shared" si="204"/>
        <v>6</v>
      </c>
    </row>
    <row r="2164" spans="1:21" s="110" customFormat="1">
      <c r="A2164" s="106" t="s">
        <v>814</v>
      </c>
      <c r="B2164" s="107">
        <v>117</v>
      </c>
      <c r="C2164" s="107">
        <v>166</v>
      </c>
      <c r="D2164" s="108">
        <f t="shared" si="200"/>
        <v>0.70481927710843373</v>
      </c>
      <c r="E2164" s="117"/>
      <c r="F2164" s="117"/>
      <c r="G2164" s="117"/>
      <c r="H2164" s="117"/>
      <c r="I2164" s="117"/>
      <c r="J2164" s="117"/>
      <c r="K2164" s="107">
        <v>898</v>
      </c>
      <c r="L2164" s="107">
        <v>22</v>
      </c>
      <c r="M2164" s="107">
        <v>793</v>
      </c>
      <c r="N2164" s="107">
        <v>10</v>
      </c>
      <c r="O2164" s="107">
        <v>772</v>
      </c>
      <c r="P2164" s="107">
        <v>6</v>
      </c>
      <c r="Q2164" s="109">
        <f t="shared" si="201"/>
        <v>14.031180400890864</v>
      </c>
      <c r="R2164" s="109">
        <f t="shared" si="202"/>
        <v>4.4191644080197001</v>
      </c>
      <c r="S2164" s="147">
        <f t="shared" si="199"/>
        <v>14.031180400890864</v>
      </c>
      <c r="T2164" s="107">
        <f t="shared" si="203"/>
        <v>772</v>
      </c>
      <c r="U2164" s="107">
        <f t="shared" si="204"/>
        <v>6</v>
      </c>
    </row>
    <row r="2165" spans="1:21" s="110" customFormat="1">
      <c r="A2165" s="106" t="s">
        <v>859</v>
      </c>
      <c r="B2165" s="107">
        <v>71</v>
      </c>
      <c r="C2165" s="107">
        <v>139</v>
      </c>
      <c r="D2165" s="108">
        <f t="shared" si="200"/>
        <v>0.51079136690647486</v>
      </c>
      <c r="E2165" s="117"/>
      <c r="F2165" s="117"/>
      <c r="G2165" s="117"/>
      <c r="H2165" s="117"/>
      <c r="I2165" s="117"/>
      <c r="J2165" s="117"/>
      <c r="K2165" s="107">
        <v>816</v>
      </c>
      <c r="L2165" s="107">
        <v>21</v>
      </c>
      <c r="M2165" s="107">
        <v>778</v>
      </c>
      <c r="N2165" s="107">
        <v>9</v>
      </c>
      <c r="O2165" s="107">
        <v>776</v>
      </c>
      <c r="P2165" s="107">
        <v>7</v>
      </c>
      <c r="Q2165" s="109">
        <f t="shared" si="201"/>
        <v>4.9019607843137303</v>
      </c>
      <c r="R2165" s="109">
        <f t="shared" si="202"/>
        <v>5.1867308311406664</v>
      </c>
      <c r="S2165" s="147">
        <f t="shared" si="199"/>
        <v>4.9019607843137303</v>
      </c>
      <c r="T2165" s="107">
        <f t="shared" si="203"/>
        <v>776</v>
      </c>
      <c r="U2165" s="107">
        <f t="shared" si="204"/>
        <v>7</v>
      </c>
    </row>
    <row r="2166" spans="1:21" s="110" customFormat="1">
      <c r="A2166" s="106" t="s">
        <v>877</v>
      </c>
      <c r="B2166" s="107">
        <v>200</v>
      </c>
      <c r="C2166" s="107">
        <v>272</v>
      </c>
      <c r="D2166" s="108">
        <f t="shared" si="200"/>
        <v>0.73529411764705888</v>
      </c>
      <c r="E2166" s="117"/>
      <c r="F2166" s="117"/>
      <c r="G2166" s="117"/>
      <c r="H2166" s="117"/>
      <c r="I2166" s="117"/>
      <c r="J2166" s="117"/>
      <c r="K2166" s="107">
        <v>797</v>
      </c>
      <c r="L2166" s="107">
        <v>19</v>
      </c>
      <c r="M2166" s="107">
        <v>782</v>
      </c>
      <c r="N2166" s="107">
        <v>9</v>
      </c>
      <c r="O2166" s="107">
        <v>778</v>
      </c>
      <c r="P2166" s="107">
        <v>6</v>
      </c>
      <c r="Q2166" s="109">
        <f t="shared" si="201"/>
        <v>2.3839397741530766</v>
      </c>
      <c r="R2166" s="109">
        <f t="shared" si="202"/>
        <v>4.8916969007252078</v>
      </c>
      <c r="S2166" s="147">
        <f t="shared" si="199"/>
        <v>2.3839397741530766</v>
      </c>
      <c r="T2166" s="107">
        <f t="shared" si="203"/>
        <v>778</v>
      </c>
      <c r="U2166" s="107">
        <f t="shared" si="204"/>
        <v>6</v>
      </c>
    </row>
    <row r="2167" spans="1:21" s="110" customFormat="1">
      <c r="A2167" s="106" t="s">
        <v>808</v>
      </c>
      <c r="B2167" s="107">
        <v>72</v>
      </c>
      <c r="C2167" s="107">
        <v>121</v>
      </c>
      <c r="D2167" s="108">
        <f t="shared" si="200"/>
        <v>0.5950413223140496</v>
      </c>
      <c r="E2167" s="117"/>
      <c r="F2167" s="117"/>
      <c r="G2167" s="117"/>
      <c r="H2167" s="117"/>
      <c r="I2167" s="117"/>
      <c r="J2167" s="117"/>
      <c r="K2167" s="107">
        <v>752</v>
      </c>
      <c r="L2167" s="107">
        <v>61</v>
      </c>
      <c r="M2167" s="107">
        <v>764</v>
      </c>
      <c r="N2167" s="107">
        <v>14</v>
      </c>
      <c r="O2167" s="107">
        <v>768</v>
      </c>
      <c r="P2167" s="107">
        <v>7</v>
      </c>
      <c r="Q2167" s="109">
        <f t="shared" si="201"/>
        <v>-2.1276595744680771</v>
      </c>
      <c r="R2167" s="109">
        <f t="shared" si="202"/>
        <v>16.672848578907303</v>
      </c>
      <c r="S2167" s="147">
        <f t="shared" si="199"/>
        <v>-2.1276595744680771</v>
      </c>
      <c r="T2167" s="107">
        <f t="shared" si="203"/>
        <v>768</v>
      </c>
      <c r="U2167" s="107">
        <f t="shared" si="204"/>
        <v>7</v>
      </c>
    </row>
    <row r="2168" spans="1:21" s="110" customFormat="1">
      <c r="A2168" s="106" t="s">
        <v>883</v>
      </c>
      <c r="B2168" s="107">
        <v>798</v>
      </c>
      <c r="C2168" s="107">
        <v>783</v>
      </c>
      <c r="D2168" s="108">
        <f t="shared" si="200"/>
        <v>1.0191570881226053</v>
      </c>
      <c r="E2168" s="117"/>
      <c r="F2168" s="117"/>
      <c r="G2168" s="117"/>
      <c r="H2168" s="117"/>
      <c r="I2168" s="117"/>
      <c r="J2168" s="117"/>
      <c r="K2168" s="107">
        <v>885</v>
      </c>
      <c r="L2168" s="107">
        <v>19</v>
      </c>
      <c r="M2168" s="107">
        <v>775</v>
      </c>
      <c r="N2168" s="107">
        <v>9</v>
      </c>
      <c r="O2168" s="107">
        <v>775</v>
      </c>
      <c r="P2168" s="107">
        <v>6</v>
      </c>
      <c r="Q2168" s="109">
        <f t="shared" si="201"/>
        <v>12.429378531073443</v>
      </c>
      <c r="R2168" s="109">
        <f t="shared" si="202"/>
        <v>3.997106784585156</v>
      </c>
      <c r="S2168" s="147">
        <f t="shared" si="199"/>
        <v>12.429378531073443</v>
      </c>
      <c r="T2168" s="107">
        <f t="shared" si="203"/>
        <v>775</v>
      </c>
      <c r="U2168" s="107">
        <f t="shared" si="204"/>
        <v>6</v>
      </c>
    </row>
    <row r="2169" spans="1:21" s="110" customFormat="1">
      <c r="A2169" s="106" t="s">
        <v>872</v>
      </c>
      <c r="B2169" s="107">
        <v>500</v>
      </c>
      <c r="C2169" s="107">
        <v>691</v>
      </c>
      <c r="D2169" s="108">
        <f t="shared" si="200"/>
        <v>0.72358900144717797</v>
      </c>
      <c r="E2169" s="117"/>
      <c r="F2169" s="117"/>
      <c r="G2169" s="117"/>
      <c r="H2169" s="117"/>
      <c r="I2169" s="117"/>
      <c r="J2169" s="117"/>
      <c r="K2169" s="107">
        <v>839</v>
      </c>
      <c r="L2169" s="107">
        <v>20</v>
      </c>
      <c r="M2169" s="107">
        <v>776</v>
      </c>
      <c r="N2169" s="107">
        <v>9</v>
      </c>
      <c r="O2169" s="107">
        <v>777</v>
      </c>
      <c r="P2169" s="107">
        <v>6</v>
      </c>
      <c r="Q2169" s="109">
        <f t="shared" si="201"/>
        <v>7.3897497020262275</v>
      </c>
      <c r="R2169" s="109">
        <f t="shared" si="202"/>
        <v>4.641150428367796</v>
      </c>
      <c r="S2169" s="147">
        <f t="shared" si="199"/>
        <v>7.3897497020262275</v>
      </c>
      <c r="T2169" s="107">
        <f t="shared" si="203"/>
        <v>777</v>
      </c>
      <c r="U2169" s="107">
        <f t="shared" si="204"/>
        <v>6</v>
      </c>
    </row>
    <row r="2170" spans="1:21" s="110" customFormat="1">
      <c r="A2170" s="106" t="s">
        <v>804</v>
      </c>
      <c r="B2170" s="107">
        <v>107</v>
      </c>
      <c r="C2170" s="107">
        <v>193</v>
      </c>
      <c r="D2170" s="108">
        <f t="shared" si="200"/>
        <v>0.55440414507772018</v>
      </c>
      <c r="E2170" s="117"/>
      <c r="F2170" s="117"/>
      <c r="G2170" s="117"/>
      <c r="H2170" s="117"/>
      <c r="I2170" s="117"/>
      <c r="J2170" s="117"/>
      <c r="K2170" s="107">
        <v>886</v>
      </c>
      <c r="L2170" s="107">
        <v>23</v>
      </c>
      <c r="M2170" s="107">
        <v>803</v>
      </c>
      <c r="N2170" s="107">
        <v>10</v>
      </c>
      <c r="O2170" s="107">
        <v>782</v>
      </c>
      <c r="P2170" s="107">
        <v>7</v>
      </c>
      <c r="Q2170" s="109">
        <f t="shared" si="201"/>
        <v>11.738148984198649</v>
      </c>
      <c r="R2170" s="109">
        <f t="shared" si="202"/>
        <v>4.8472279261521818</v>
      </c>
      <c r="S2170" s="147">
        <f t="shared" si="199"/>
        <v>11.738148984198649</v>
      </c>
      <c r="T2170" s="107">
        <f t="shared" si="203"/>
        <v>782</v>
      </c>
      <c r="U2170" s="107">
        <f t="shared" si="204"/>
        <v>7</v>
      </c>
    </row>
    <row r="2171" spans="1:21" s="110" customFormat="1">
      <c r="A2171" s="106" t="s">
        <v>823</v>
      </c>
      <c r="B2171" s="107">
        <v>186</v>
      </c>
      <c r="C2171" s="107">
        <v>160</v>
      </c>
      <c r="D2171" s="108">
        <f t="shared" si="200"/>
        <v>1.1625000000000001</v>
      </c>
      <c r="E2171" s="117"/>
      <c r="F2171" s="117"/>
      <c r="G2171" s="117"/>
      <c r="H2171" s="117"/>
      <c r="I2171" s="117"/>
      <c r="J2171" s="117"/>
      <c r="K2171" s="107">
        <v>832</v>
      </c>
      <c r="L2171" s="107">
        <v>25</v>
      </c>
      <c r="M2171" s="107">
        <v>788</v>
      </c>
      <c r="N2171" s="107">
        <v>10</v>
      </c>
      <c r="O2171" s="107">
        <v>786</v>
      </c>
      <c r="P2171" s="107">
        <v>7</v>
      </c>
      <c r="Q2171" s="109">
        <f t="shared" si="201"/>
        <v>5.5288461538461569</v>
      </c>
      <c r="R2171" s="109">
        <f t="shared" si="202"/>
        <v>5.9214686048804781</v>
      </c>
      <c r="S2171" s="147">
        <f t="shared" si="199"/>
        <v>5.5288461538461569</v>
      </c>
      <c r="T2171" s="107">
        <f t="shared" si="203"/>
        <v>786</v>
      </c>
      <c r="U2171" s="107">
        <f t="shared" si="204"/>
        <v>7</v>
      </c>
    </row>
    <row r="2172" spans="1:21" s="110" customFormat="1">
      <c r="A2172" s="106" t="s">
        <v>896</v>
      </c>
      <c r="B2172" s="107">
        <v>199</v>
      </c>
      <c r="C2172" s="107">
        <v>159</v>
      </c>
      <c r="D2172" s="108">
        <f t="shared" si="200"/>
        <v>1.2515723270440251</v>
      </c>
      <c r="E2172" s="117"/>
      <c r="F2172" s="117"/>
      <c r="G2172" s="117"/>
      <c r="H2172" s="117"/>
      <c r="I2172" s="117"/>
      <c r="J2172" s="117"/>
      <c r="K2172" s="107">
        <v>834</v>
      </c>
      <c r="L2172" s="107">
        <v>24</v>
      </c>
      <c r="M2172" s="107">
        <v>796</v>
      </c>
      <c r="N2172" s="107">
        <v>10</v>
      </c>
      <c r="O2172" s="107">
        <v>777</v>
      </c>
      <c r="P2172" s="107">
        <v>7</v>
      </c>
      <c r="Q2172" s="109">
        <f t="shared" si="201"/>
        <v>6.8345323741007213</v>
      </c>
      <c r="R2172" s="109">
        <f t="shared" si="202"/>
        <v>5.6186632306839446</v>
      </c>
      <c r="S2172" s="147">
        <f t="shared" si="199"/>
        <v>6.8345323741007213</v>
      </c>
      <c r="T2172" s="107">
        <f t="shared" si="203"/>
        <v>777</v>
      </c>
      <c r="U2172" s="107">
        <f t="shared" si="204"/>
        <v>7</v>
      </c>
    </row>
    <row r="2173" spans="1:21" s="110" customFormat="1">
      <c r="A2173" s="106" t="s">
        <v>882</v>
      </c>
      <c r="B2173" s="107">
        <v>36</v>
      </c>
      <c r="C2173" s="107">
        <v>58</v>
      </c>
      <c r="D2173" s="108">
        <f t="shared" si="200"/>
        <v>0.62068965517241381</v>
      </c>
      <c r="E2173" s="117"/>
      <c r="F2173" s="117"/>
      <c r="G2173" s="117"/>
      <c r="H2173" s="117"/>
      <c r="I2173" s="117"/>
      <c r="J2173" s="117"/>
      <c r="K2173" s="107">
        <v>875</v>
      </c>
      <c r="L2173" s="107">
        <v>31</v>
      </c>
      <c r="M2173" s="107">
        <v>808</v>
      </c>
      <c r="N2173" s="107">
        <v>13</v>
      </c>
      <c r="O2173" s="107">
        <v>786</v>
      </c>
      <c r="P2173" s="107">
        <v>7</v>
      </c>
      <c r="Q2173" s="109">
        <f t="shared" si="201"/>
        <v>10.171428571428576</v>
      </c>
      <c r="R2173" s="109">
        <f t="shared" si="202"/>
        <v>6.563015544765455</v>
      </c>
      <c r="S2173" s="147">
        <f t="shared" si="199"/>
        <v>10.171428571428576</v>
      </c>
      <c r="T2173" s="107">
        <f t="shared" si="203"/>
        <v>786</v>
      </c>
      <c r="U2173" s="107">
        <f t="shared" si="204"/>
        <v>7</v>
      </c>
    </row>
    <row r="2174" spans="1:21" s="110" customFormat="1">
      <c r="A2174" s="106" t="s">
        <v>879</v>
      </c>
      <c r="B2174" s="107">
        <v>243</v>
      </c>
      <c r="C2174" s="107">
        <v>186</v>
      </c>
      <c r="D2174" s="108">
        <f t="shared" si="200"/>
        <v>1.3064516129032258</v>
      </c>
      <c r="E2174" s="117"/>
      <c r="F2174" s="117"/>
      <c r="G2174" s="117"/>
      <c r="H2174" s="117"/>
      <c r="I2174" s="117"/>
      <c r="J2174" s="117"/>
      <c r="K2174" s="107">
        <v>817</v>
      </c>
      <c r="L2174" s="107">
        <v>29</v>
      </c>
      <c r="M2174" s="107">
        <v>784</v>
      </c>
      <c r="N2174" s="107">
        <v>11</v>
      </c>
      <c r="O2174" s="107">
        <v>778</v>
      </c>
      <c r="P2174" s="107">
        <v>7</v>
      </c>
      <c r="Q2174" s="109">
        <f t="shared" si="201"/>
        <v>4.7735618115055107</v>
      </c>
      <c r="R2174" s="109">
        <f t="shared" si="202"/>
        <v>6.9740597725063278</v>
      </c>
      <c r="S2174" s="147">
        <f t="shared" si="199"/>
        <v>4.7735618115055107</v>
      </c>
      <c r="T2174" s="107">
        <f t="shared" si="203"/>
        <v>778</v>
      </c>
      <c r="U2174" s="107">
        <f t="shared" si="204"/>
        <v>7</v>
      </c>
    </row>
    <row r="2175" spans="1:21" s="110" customFormat="1">
      <c r="A2175" s="106" t="s">
        <v>836</v>
      </c>
      <c r="B2175" s="107">
        <v>269</v>
      </c>
      <c r="C2175" s="107">
        <v>350</v>
      </c>
      <c r="D2175" s="108">
        <f t="shared" si="200"/>
        <v>0.76857142857142857</v>
      </c>
      <c r="E2175" s="117"/>
      <c r="F2175" s="117"/>
      <c r="G2175" s="117"/>
      <c r="H2175" s="117"/>
      <c r="I2175" s="117"/>
      <c r="J2175" s="117"/>
      <c r="K2175" s="107">
        <v>902</v>
      </c>
      <c r="L2175" s="107">
        <v>28</v>
      </c>
      <c r="M2175" s="107">
        <v>788</v>
      </c>
      <c r="N2175" s="107">
        <v>11</v>
      </c>
      <c r="O2175" s="107">
        <v>787</v>
      </c>
      <c r="P2175" s="107">
        <v>7</v>
      </c>
      <c r="Q2175" s="109">
        <f t="shared" si="201"/>
        <v>12.74944567627494</v>
      </c>
      <c r="R2175" s="109">
        <f t="shared" si="202"/>
        <v>5.6348635074561848</v>
      </c>
      <c r="S2175" s="147">
        <f t="shared" si="199"/>
        <v>12.74944567627494</v>
      </c>
      <c r="T2175" s="107">
        <f t="shared" si="203"/>
        <v>787</v>
      </c>
      <c r="U2175" s="107">
        <f t="shared" si="204"/>
        <v>7</v>
      </c>
    </row>
    <row r="2176" spans="1:21" s="110" customFormat="1">
      <c r="A2176" s="106" t="s">
        <v>857</v>
      </c>
      <c r="B2176" s="107">
        <v>723</v>
      </c>
      <c r="C2176" s="107">
        <v>1</v>
      </c>
      <c r="D2176" s="108">
        <f t="shared" si="200"/>
        <v>723</v>
      </c>
      <c r="E2176" s="117"/>
      <c r="F2176" s="117"/>
      <c r="G2176" s="117"/>
      <c r="H2176" s="117"/>
      <c r="I2176" s="117"/>
      <c r="J2176" s="117"/>
      <c r="K2176" s="107">
        <v>608</v>
      </c>
      <c r="L2176" s="107">
        <v>69</v>
      </c>
      <c r="M2176" s="107">
        <v>622</v>
      </c>
      <c r="N2176" s="107">
        <v>14</v>
      </c>
      <c r="O2176" s="107">
        <v>626</v>
      </c>
      <c r="P2176" s="107">
        <v>6</v>
      </c>
      <c r="Q2176" s="109">
        <f t="shared" si="201"/>
        <v>-2.960526315789469</v>
      </c>
      <c r="R2176" s="109">
        <f t="shared" si="202"/>
        <v>23.452526801273059</v>
      </c>
      <c r="S2176" s="147">
        <f t="shared" si="199"/>
        <v>-2.960526315789469</v>
      </c>
      <c r="T2176" s="107">
        <f t="shared" si="203"/>
        <v>626</v>
      </c>
      <c r="U2176" s="107">
        <f t="shared" si="204"/>
        <v>6</v>
      </c>
    </row>
    <row r="2177" spans="1:21" s="110" customFormat="1">
      <c r="A2177" s="106" t="s">
        <v>848</v>
      </c>
      <c r="B2177" s="107">
        <v>317</v>
      </c>
      <c r="C2177" s="107">
        <v>697</v>
      </c>
      <c r="D2177" s="108">
        <f t="shared" si="200"/>
        <v>0.45480631276901007</v>
      </c>
      <c r="E2177" s="117"/>
      <c r="F2177" s="117"/>
      <c r="G2177" s="117"/>
      <c r="H2177" s="117"/>
      <c r="I2177" s="117"/>
      <c r="J2177" s="117"/>
      <c r="K2177" s="107">
        <v>927</v>
      </c>
      <c r="L2177" s="107">
        <v>31</v>
      </c>
      <c r="M2177" s="107">
        <v>781</v>
      </c>
      <c r="N2177" s="107">
        <v>12</v>
      </c>
      <c r="O2177" s="107">
        <v>770</v>
      </c>
      <c r="P2177" s="107">
        <v>7</v>
      </c>
      <c r="Q2177" s="109">
        <f t="shared" si="201"/>
        <v>16.936353829557717</v>
      </c>
      <c r="R2177" s="109">
        <f t="shared" si="202"/>
        <v>5.7571173685596255</v>
      </c>
      <c r="S2177" s="147" t="str">
        <f t="shared" si="199"/>
        <v>X</v>
      </c>
      <c r="T2177" s="107">
        <f t="shared" si="203"/>
        <v>770</v>
      </c>
      <c r="U2177" s="107">
        <f t="shared" si="204"/>
        <v>7</v>
      </c>
    </row>
    <row r="2178" spans="1:21" s="110" customFormat="1">
      <c r="A2178" s="106" t="s">
        <v>834</v>
      </c>
      <c r="B2178" s="107">
        <v>119</v>
      </c>
      <c r="C2178" s="107">
        <v>129</v>
      </c>
      <c r="D2178" s="108">
        <f t="shared" si="200"/>
        <v>0.92248062015503873</v>
      </c>
      <c r="E2178" s="117"/>
      <c r="F2178" s="117"/>
      <c r="G2178" s="117"/>
      <c r="H2178" s="117"/>
      <c r="I2178" s="117"/>
      <c r="J2178" s="117"/>
      <c r="K2178" s="107">
        <v>900</v>
      </c>
      <c r="L2178" s="107">
        <v>34</v>
      </c>
      <c r="M2178" s="107">
        <v>796</v>
      </c>
      <c r="N2178" s="107">
        <v>13</v>
      </c>
      <c r="O2178" s="107">
        <v>766</v>
      </c>
      <c r="P2178" s="107">
        <v>7</v>
      </c>
      <c r="Q2178" s="109">
        <f t="shared" si="201"/>
        <v>14.888888888888886</v>
      </c>
      <c r="R2178" s="109">
        <f t="shared" si="202"/>
        <v>6.6160858322020104</v>
      </c>
      <c r="S2178" s="147">
        <f t="shared" si="199"/>
        <v>14.888888888888886</v>
      </c>
      <c r="T2178" s="107">
        <f t="shared" si="203"/>
        <v>766</v>
      </c>
      <c r="U2178" s="107">
        <f t="shared" si="204"/>
        <v>7</v>
      </c>
    </row>
    <row r="2179" spans="1:21" s="110" customFormat="1">
      <c r="A2179" s="106" t="s">
        <v>851</v>
      </c>
      <c r="B2179" s="107">
        <v>89</v>
      </c>
      <c r="C2179" s="107">
        <v>306</v>
      </c>
      <c r="D2179" s="108">
        <f t="shared" si="200"/>
        <v>0.2908496732026144</v>
      </c>
      <c r="E2179" s="117"/>
      <c r="F2179" s="117"/>
      <c r="G2179" s="117"/>
      <c r="H2179" s="117"/>
      <c r="I2179" s="117"/>
      <c r="J2179" s="117"/>
      <c r="K2179" s="107">
        <v>1803</v>
      </c>
      <c r="L2179" s="107">
        <v>30</v>
      </c>
      <c r="M2179" s="107">
        <v>1725</v>
      </c>
      <c r="N2179" s="107">
        <v>20</v>
      </c>
      <c r="O2179" s="107">
        <v>1702</v>
      </c>
      <c r="P2179" s="107">
        <v>14</v>
      </c>
      <c r="Q2179" s="109">
        <f t="shared" si="201"/>
        <v>5.6017748197448647</v>
      </c>
      <c r="R2179" s="109">
        <f t="shared" si="202"/>
        <v>3.5042723481611135</v>
      </c>
      <c r="S2179" s="147">
        <f t="shared" si="199"/>
        <v>5.6017748197448647</v>
      </c>
      <c r="T2179" s="107">
        <f t="shared" si="203"/>
        <v>1803</v>
      </c>
      <c r="U2179" s="107">
        <f t="shared" si="204"/>
        <v>30</v>
      </c>
    </row>
    <row r="2180" spans="1:21" s="110" customFormat="1">
      <c r="A2180" s="106" t="s">
        <v>887</v>
      </c>
      <c r="B2180" s="107">
        <v>249</v>
      </c>
      <c r="C2180" s="107">
        <v>714</v>
      </c>
      <c r="D2180" s="108">
        <f t="shared" si="200"/>
        <v>0.34873949579831931</v>
      </c>
      <c r="E2180" s="117"/>
      <c r="F2180" s="117"/>
      <c r="G2180" s="117"/>
      <c r="H2180" s="117"/>
      <c r="I2180" s="117"/>
      <c r="J2180" s="117"/>
      <c r="K2180" s="107">
        <v>786</v>
      </c>
      <c r="L2180" s="107">
        <v>38</v>
      </c>
      <c r="M2180" s="107">
        <v>741</v>
      </c>
      <c r="N2180" s="107">
        <v>14</v>
      </c>
      <c r="O2180" s="107">
        <v>769</v>
      </c>
      <c r="P2180" s="107">
        <v>7</v>
      </c>
      <c r="Q2180" s="109">
        <f t="shared" si="201"/>
        <v>2.1628498727735423</v>
      </c>
      <c r="R2180" s="109">
        <f t="shared" si="202"/>
        <v>9.6263022312546216</v>
      </c>
      <c r="S2180" s="147">
        <f t="shared" ref="S2180:S2243" si="205">IF(OR(Q2180-R2180&gt;10,Q2180+R2180&lt;-5),"X",Q2180)</f>
        <v>2.1628498727735423</v>
      </c>
      <c r="T2180" s="107">
        <f t="shared" si="203"/>
        <v>769</v>
      </c>
      <c r="U2180" s="107">
        <f t="shared" si="204"/>
        <v>7</v>
      </c>
    </row>
    <row r="2181" spans="1:21" s="110" customFormat="1">
      <c r="A2181" s="106" t="s">
        <v>871</v>
      </c>
      <c r="B2181" s="107">
        <v>93</v>
      </c>
      <c r="C2181" s="107">
        <v>141</v>
      </c>
      <c r="D2181" s="108">
        <f t="shared" ref="D2181:D2188" si="206">B2181/C2181</f>
        <v>0.65957446808510634</v>
      </c>
      <c r="E2181" s="117"/>
      <c r="F2181" s="117"/>
      <c r="G2181" s="117"/>
      <c r="H2181" s="117"/>
      <c r="I2181" s="117"/>
      <c r="J2181" s="117"/>
      <c r="K2181" s="107">
        <v>892</v>
      </c>
      <c r="L2181" s="107">
        <v>41</v>
      </c>
      <c r="M2181" s="107">
        <v>759</v>
      </c>
      <c r="N2181" s="107">
        <v>15</v>
      </c>
      <c r="O2181" s="107">
        <v>732</v>
      </c>
      <c r="P2181" s="107">
        <v>7</v>
      </c>
      <c r="Q2181" s="109">
        <f t="shared" ref="Q2181:Q2244" si="207">(1-O2181/K2181)*100</f>
        <v>17.937219730941699</v>
      </c>
      <c r="R2181" s="109">
        <f t="shared" ref="R2181:R2244" si="208">SQRT((2*P2181)^2*(-1/K2181)^2+(2*L2181)^2*(O2181/K2181^2)^2)*100</f>
        <v>7.7054263732607664</v>
      </c>
      <c r="S2181" s="147" t="str">
        <f t="shared" si="205"/>
        <v>X</v>
      </c>
      <c r="T2181" s="107">
        <f t="shared" ref="T2181:T2244" si="209">IF(O2181&lt;=1000,O2181,K2181)</f>
        <v>732</v>
      </c>
      <c r="U2181" s="107">
        <f t="shared" ref="U2181:U2244" si="210">IF(T2181=O2181,P2181,L2181)</f>
        <v>7</v>
      </c>
    </row>
    <row r="2182" spans="1:21" s="110" customFormat="1">
      <c r="A2182" s="106" t="s">
        <v>824</v>
      </c>
      <c r="B2182" s="107">
        <v>104</v>
      </c>
      <c r="C2182" s="107">
        <v>391</v>
      </c>
      <c r="D2182" s="108">
        <f t="shared" si="206"/>
        <v>0.26598465473145783</v>
      </c>
      <c r="E2182" s="117"/>
      <c r="F2182" s="117"/>
      <c r="G2182" s="117"/>
      <c r="H2182" s="117"/>
      <c r="I2182" s="117"/>
      <c r="J2182" s="117"/>
      <c r="K2182" s="107">
        <v>836</v>
      </c>
      <c r="L2182" s="107">
        <v>41</v>
      </c>
      <c r="M2182" s="107">
        <v>773</v>
      </c>
      <c r="N2182" s="107">
        <v>15</v>
      </c>
      <c r="O2182" s="107">
        <v>779</v>
      </c>
      <c r="P2182" s="107">
        <v>7</v>
      </c>
      <c r="Q2182" s="109">
        <f t="shared" si="207"/>
        <v>6.8181818181818237</v>
      </c>
      <c r="R2182" s="109">
        <f t="shared" si="208"/>
        <v>9.2919944327493482</v>
      </c>
      <c r="S2182" s="147">
        <f t="shared" si="205"/>
        <v>6.8181818181818237</v>
      </c>
      <c r="T2182" s="107">
        <f t="shared" si="209"/>
        <v>779</v>
      </c>
      <c r="U2182" s="107">
        <f t="shared" si="210"/>
        <v>7</v>
      </c>
    </row>
    <row r="2183" spans="1:21" s="110" customFormat="1">
      <c r="A2183" s="106" t="s">
        <v>845</v>
      </c>
      <c r="B2183" s="107">
        <v>102</v>
      </c>
      <c r="C2183" s="107">
        <v>386</v>
      </c>
      <c r="D2183" s="108">
        <f t="shared" si="206"/>
        <v>0.26424870466321243</v>
      </c>
      <c r="E2183" s="117"/>
      <c r="F2183" s="117"/>
      <c r="G2183" s="117"/>
      <c r="H2183" s="117"/>
      <c r="I2183" s="117"/>
      <c r="J2183" s="117"/>
      <c r="K2183" s="107">
        <v>839</v>
      </c>
      <c r="L2183" s="107">
        <v>42</v>
      </c>
      <c r="M2183" s="107">
        <v>777</v>
      </c>
      <c r="N2183" s="107">
        <v>15</v>
      </c>
      <c r="O2183" s="107">
        <v>783</v>
      </c>
      <c r="P2183" s="107">
        <v>7</v>
      </c>
      <c r="Q2183" s="109">
        <f t="shared" si="207"/>
        <v>6.6746126340881951</v>
      </c>
      <c r="R2183" s="109">
        <f t="shared" si="208"/>
        <v>9.4914922758697742</v>
      </c>
      <c r="S2183" s="147">
        <f t="shared" si="205"/>
        <v>6.6746126340881951</v>
      </c>
      <c r="T2183" s="107">
        <f t="shared" si="209"/>
        <v>783</v>
      </c>
      <c r="U2183" s="107">
        <f t="shared" si="210"/>
        <v>7</v>
      </c>
    </row>
    <row r="2184" spans="1:21" s="110" customFormat="1">
      <c r="A2184" s="106" t="s">
        <v>862</v>
      </c>
      <c r="B2184" s="107">
        <v>62</v>
      </c>
      <c r="C2184" s="107">
        <v>316</v>
      </c>
      <c r="D2184" s="108">
        <f t="shared" si="206"/>
        <v>0.19620253164556961</v>
      </c>
      <c r="E2184" s="117"/>
      <c r="F2184" s="117"/>
      <c r="G2184" s="117"/>
      <c r="H2184" s="117"/>
      <c r="I2184" s="117"/>
      <c r="J2184" s="117"/>
      <c r="K2184" s="107">
        <v>895</v>
      </c>
      <c r="L2184" s="107">
        <v>51</v>
      </c>
      <c r="M2184" s="107">
        <v>797</v>
      </c>
      <c r="N2184" s="107">
        <v>18</v>
      </c>
      <c r="O2184" s="107">
        <v>774</v>
      </c>
      <c r="P2184" s="107">
        <v>7</v>
      </c>
      <c r="Q2184" s="109">
        <f t="shared" si="207"/>
        <v>13.519553072625701</v>
      </c>
      <c r="R2184" s="109">
        <f t="shared" si="208"/>
        <v>9.9792324886862289</v>
      </c>
      <c r="S2184" s="147">
        <f t="shared" si="205"/>
        <v>13.519553072625701</v>
      </c>
      <c r="T2184" s="107">
        <f t="shared" si="209"/>
        <v>774</v>
      </c>
      <c r="U2184" s="107">
        <f t="shared" si="210"/>
        <v>7</v>
      </c>
    </row>
    <row r="2185" spans="1:21" s="110" customFormat="1">
      <c r="A2185" s="106" t="s">
        <v>869</v>
      </c>
      <c r="B2185" s="107">
        <v>95</v>
      </c>
      <c r="C2185" s="107">
        <v>119</v>
      </c>
      <c r="D2185" s="108">
        <f t="shared" si="206"/>
        <v>0.79831932773109249</v>
      </c>
      <c r="E2185" s="117"/>
      <c r="F2185" s="117"/>
      <c r="G2185" s="117"/>
      <c r="H2185" s="117"/>
      <c r="I2185" s="117"/>
      <c r="J2185" s="117"/>
      <c r="K2185" s="107">
        <v>763</v>
      </c>
      <c r="L2185" s="107">
        <v>49</v>
      </c>
      <c r="M2185" s="107">
        <v>785</v>
      </c>
      <c r="N2185" s="107">
        <v>17</v>
      </c>
      <c r="O2185" s="107">
        <v>782</v>
      </c>
      <c r="P2185" s="107">
        <v>7</v>
      </c>
      <c r="Q2185" s="109">
        <f t="shared" si="207"/>
        <v>-2.4901703800786379</v>
      </c>
      <c r="R2185" s="109">
        <f t="shared" si="208"/>
        <v>13.291137177895635</v>
      </c>
      <c r="S2185" s="147">
        <f t="shared" si="205"/>
        <v>-2.4901703800786379</v>
      </c>
      <c r="T2185" s="107">
        <f t="shared" si="209"/>
        <v>782</v>
      </c>
      <c r="U2185" s="107">
        <f t="shared" si="210"/>
        <v>7</v>
      </c>
    </row>
    <row r="2186" spans="1:21" s="110" customFormat="1">
      <c r="A2186" s="106" t="s">
        <v>829</v>
      </c>
      <c r="B2186" s="107">
        <v>53</v>
      </c>
      <c r="C2186" s="107">
        <v>60</v>
      </c>
      <c r="D2186" s="108">
        <f t="shared" si="206"/>
        <v>0.8833333333333333</v>
      </c>
      <c r="E2186" s="117"/>
      <c r="F2186" s="117"/>
      <c r="G2186" s="117"/>
      <c r="H2186" s="117"/>
      <c r="I2186" s="117"/>
      <c r="J2186" s="117"/>
      <c r="K2186" s="107">
        <v>767</v>
      </c>
      <c r="L2186" s="107">
        <v>53</v>
      </c>
      <c r="M2186" s="107">
        <v>786</v>
      </c>
      <c r="N2186" s="107">
        <v>18</v>
      </c>
      <c r="O2186" s="107">
        <v>773</v>
      </c>
      <c r="P2186" s="107">
        <v>7</v>
      </c>
      <c r="Q2186" s="109">
        <f t="shared" si="207"/>
        <v>-0.78226857887875312</v>
      </c>
      <c r="R2186" s="109">
        <f t="shared" si="208"/>
        <v>14.047281826304109</v>
      </c>
      <c r="S2186" s="147">
        <f t="shared" si="205"/>
        <v>-0.78226857887875312</v>
      </c>
      <c r="T2186" s="107">
        <f t="shared" si="209"/>
        <v>773</v>
      </c>
      <c r="U2186" s="107">
        <f t="shared" si="210"/>
        <v>7</v>
      </c>
    </row>
    <row r="2187" spans="1:21" s="110" customFormat="1">
      <c r="A2187" s="106" t="s">
        <v>833</v>
      </c>
      <c r="B2187" s="107">
        <v>149</v>
      </c>
      <c r="C2187" s="107">
        <v>253</v>
      </c>
      <c r="D2187" s="108">
        <f t="shared" si="206"/>
        <v>0.58893280632411071</v>
      </c>
      <c r="E2187" s="117"/>
      <c r="F2187" s="117"/>
      <c r="G2187" s="117"/>
      <c r="H2187" s="117"/>
      <c r="I2187" s="117"/>
      <c r="J2187" s="117"/>
      <c r="K2187" s="107">
        <v>827</v>
      </c>
      <c r="L2187" s="107">
        <v>50</v>
      </c>
      <c r="M2187" s="107">
        <v>787</v>
      </c>
      <c r="N2187" s="107">
        <v>17</v>
      </c>
      <c r="O2187" s="107">
        <v>789</v>
      </c>
      <c r="P2187" s="107">
        <v>7</v>
      </c>
      <c r="Q2187" s="109">
        <f t="shared" si="207"/>
        <v>4.5949214026602121</v>
      </c>
      <c r="R2187" s="109">
        <f t="shared" si="208"/>
        <v>11.659831505901233</v>
      </c>
      <c r="S2187" s="147">
        <f t="shared" si="205"/>
        <v>4.5949214026602121</v>
      </c>
      <c r="T2187" s="107">
        <f t="shared" si="209"/>
        <v>789</v>
      </c>
      <c r="U2187" s="107">
        <f t="shared" si="210"/>
        <v>7</v>
      </c>
    </row>
    <row r="2188" spans="1:21" s="110" customFormat="1">
      <c r="A2188" s="106" t="s">
        <v>827</v>
      </c>
      <c r="B2188" s="107">
        <v>419</v>
      </c>
      <c r="C2188" s="107">
        <v>1</v>
      </c>
      <c r="D2188" s="108">
        <f t="shared" si="206"/>
        <v>419</v>
      </c>
      <c r="E2188" s="117"/>
      <c r="F2188" s="117"/>
      <c r="G2188" s="117"/>
      <c r="H2188" s="117"/>
      <c r="I2188" s="117"/>
      <c r="J2188" s="117"/>
      <c r="K2188" s="107">
        <v>785</v>
      </c>
      <c r="L2188" s="107">
        <v>84</v>
      </c>
      <c r="M2188" s="107">
        <v>774</v>
      </c>
      <c r="N2188" s="107">
        <v>20</v>
      </c>
      <c r="O2188" s="107">
        <v>770</v>
      </c>
      <c r="P2188" s="107">
        <v>7</v>
      </c>
      <c r="Q2188" s="109">
        <f t="shared" si="207"/>
        <v>1.9108280254777066</v>
      </c>
      <c r="R2188" s="109">
        <f t="shared" si="208"/>
        <v>21.067953715225148</v>
      </c>
      <c r="S2188" s="147">
        <f t="shared" si="205"/>
        <v>1.9108280254777066</v>
      </c>
      <c r="T2188" s="107">
        <f t="shared" si="209"/>
        <v>770</v>
      </c>
      <c r="U2188" s="107">
        <f t="shared" si="210"/>
        <v>7</v>
      </c>
    </row>
    <row r="2189" spans="1:21" s="105" customFormat="1">
      <c r="A2189" s="111" t="s">
        <v>6439</v>
      </c>
      <c r="B2189" s="112"/>
      <c r="C2189" s="112"/>
      <c r="D2189" s="103"/>
      <c r="E2189" s="123"/>
      <c r="F2189" s="123"/>
      <c r="G2189" s="123"/>
      <c r="H2189" s="123"/>
      <c r="I2189" s="123"/>
      <c r="J2189" s="123"/>
      <c r="K2189" s="112"/>
      <c r="L2189" s="112"/>
      <c r="M2189" s="112"/>
      <c r="N2189" s="112"/>
      <c r="O2189" s="112"/>
      <c r="P2189" s="112"/>
      <c r="Q2189" s="113"/>
      <c r="R2189" s="113"/>
      <c r="S2189" s="147">
        <f t="shared" si="205"/>
        <v>0</v>
      </c>
      <c r="T2189" s="112"/>
      <c r="U2189" s="112"/>
    </row>
    <row r="2190" spans="1:21" s="110" customFormat="1">
      <c r="A2190" s="106" t="s">
        <v>5472</v>
      </c>
      <c r="B2190" s="107"/>
      <c r="C2190" s="107">
        <v>259</v>
      </c>
      <c r="D2190" s="108"/>
      <c r="E2190" s="117"/>
      <c r="F2190" s="117"/>
      <c r="G2190" s="117"/>
      <c r="H2190" s="117"/>
      <c r="I2190" s="117"/>
      <c r="J2190" s="117"/>
      <c r="K2190" s="107">
        <v>697</v>
      </c>
      <c r="L2190" s="107">
        <v>42</v>
      </c>
      <c r="M2190" s="107"/>
      <c r="N2190" s="107"/>
      <c r="O2190" s="107">
        <v>755</v>
      </c>
      <c r="P2190" s="107">
        <v>10.5</v>
      </c>
      <c r="Q2190" s="109">
        <f t="shared" si="207"/>
        <v>-8.3213773314203756</v>
      </c>
      <c r="R2190" s="109">
        <f t="shared" si="208"/>
        <v>13.397684738145013</v>
      </c>
      <c r="S2190" s="147">
        <f t="shared" si="205"/>
        <v>-8.3213773314203756</v>
      </c>
      <c r="T2190" s="107">
        <f t="shared" si="209"/>
        <v>755</v>
      </c>
      <c r="U2190" s="107">
        <f t="shared" si="210"/>
        <v>10.5</v>
      </c>
    </row>
    <row r="2191" spans="1:21" s="110" customFormat="1">
      <c r="A2191" s="106" t="s">
        <v>5473</v>
      </c>
      <c r="B2191" s="107"/>
      <c r="C2191" s="107">
        <v>301</v>
      </c>
      <c r="D2191" s="108"/>
      <c r="E2191" s="117"/>
      <c r="F2191" s="117"/>
      <c r="G2191" s="117"/>
      <c r="H2191" s="117"/>
      <c r="I2191" s="117"/>
      <c r="J2191" s="117"/>
      <c r="K2191" s="107">
        <v>763</v>
      </c>
      <c r="L2191" s="107">
        <v>22</v>
      </c>
      <c r="M2191" s="107"/>
      <c r="N2191" s="107"/>
      <c r="O2191" s="107">
        <v>755</v>
      </c>
      <c r="P2191" s="107">
        <v>8.4</v>
      </c>
      <c r="Q2191" s="109">
        <f t="shared" si="207"/>
        <v>1.0484927916120546</v>
      </c>
      <c r="R2191" s="109">
        <f t="shared" si="208"/>
        <v>6.1163166558712501</v>
      </c>
      <c r="S2191" s="147">
        <f t="shared" si="205"/>
        <v>1.0484927916120546</v>
      </c>
      <c r="T2191" s="107">
        <f t="shared" si="209"/>
        <v>755</v>
      </c>
      <c r="U2191" s="107">
        <f t="shared" si="210"/>
        <v>8.4</v>
      </c>
    </row>
    <row r="2192" spans="1:21" s="110" customFormat="1">
      <c r="A2192" s="106" t="s">
        <v>5474</v>
      </c>
      <c r="B2192" s="107"/>
      <c r="C2192" s="107">
        <v>1176</v>
      </c>
      <c r="D2192" s="108"/>
      <c r="E2192" s="117"/>
      <c r="F2192" s="117"/>
      <c r="G2192" s="117"/>
      <c r="H2192" s="117"/>
      <c r="I2192" s="117"/>
      <c r="J2192" s="117"/>
      <c r="K2192" s="107">
        <v>704</v>
      </c>
      <c r="L2192" s="107">
        <v>40</v>
      </c>
      <c r="M2192" s="107"/>
      <c r="N2192" s="107"/>
      <c r="O2192" s="107">
        <v>698</v>
      </c>
      <c r="P2192" s="107">
        <v>7.6</v>
      </c>
      <c r="Q2192" s="109">
        <f t="shared" si="207"/>
        <v>0.85227272727272929</v>
      </c>
      <c r="R2192" s="109">
        <f t="shared" si="208"/>
        <v>11.471798775271878</v>
      </c>
      <c r="S2192" s="147">
        <f t="shared" si="205"/>
        <v>0.85227272727272929</v>
      </c>
      <c r="T2192" s="107">
        <f t="shared" si="209"/>
        <v>698</v>
      </c>
      <c r="U2192" s="107">
        <f t="shared" si="210"/>
        <v>7.6</v>
      </c>
    </row>
    <row r="2193" spans="1:21" s="110" customFormat="1">
      <c r="A2193" s="106" t="s">
        <v>5475</v>
      </c>
      <c r="B2193" s="107"/>
      <c r="C2193" s="107">
        <v>37</v>
      </c>
      <c r="D2193" s="108"/>
      <c r="E2193" s="117"/>
      <c r="F2193" s="117"/>
      <c r="G2193" s="117"/>
      <c r="H2193" s="117"/>
      <c r="I2193" s="117"/>
      <c r="J2193" s="117"/>
      <c r="K2193" s="107">
        <v>811</v>
      </c>
      <c r="L2193" s="107">
        <v>93</v>
      </c>
      <c r="M2193" s="107"/>
      <c r="N2193" s="107"/>
      <c r="O2193" s="107">
        <v>707</v>
      </c>
      <c r="P2193" s="107">
        <v>16.5</v>
      </c>
      <c r="Q2193" s="109">
        <f t="shared" si="207"/>
        <v>12.823674475955615</v>
      </c>
      <c r="R2193" s="109">
        <f t="shared" si="208"/>
        <v>20.403445047586231</v>
      </c>
      <c r="S2193" s="147">
        <f t="shared" si="205"/>
        <v>12.823674475955615</v>
      </c>
      <c r="T2193" s="107">
        <f t="shared" si="209"/>
        <v>707</v>
      </c>
      <c r="U2193" s="107">
        <f t="shared" si="210"/>
        <v>16.5</v>
      </c>
    </row>
    <row r="2194" spans="1:21" s="110" customFormat="1">
      <c r="A2194" s="106" t="s">
        <v>5475</v>
      </c>
      <c r="B2194" s="107"/>
      <c r="C2194" s="107">
        <v>138</v>
      </c>
      <c r="D2194" s="108"/>
      <c r="E2194" s="117"/>
      <c r="F2194" s="117"/>
      <c r="G2194" s="117"/>
      <c r="H2194" s="117"/>
      <c r="I2194" s="117"/>
      <c r="J2194" s="117"/>
      <c r="K2194" s="107">
        <v>734</v>
      </c>
      <c r="L2194" s="107">
        <v>60</v>
      </c>
      <c r="M2194" s="107"/>
      <c r="N2194" s="107"/>
      <c r="O2194" s="107">
        <v>733</v>
      </c>
      <c r="P2194" s="107">
        <v>9.8000000000000007</v>
      </c>
      <c r="Q2194" s="109">
        <f t="shared" si="207"/>
        <v>0.13623978201634523</v>
      </c>
      <c r="R2194" s="109">
        <f t="shared" si="208"/>
        <v>16.543431111645109</v>
      </c>
      <c r="S2194" s="147">
        <f t="shared" si="205"/>
        <v>0.13623978201634523</v>
      </c>
      <c r="T2194" s="107">
        <f t="shared" si="209"/>
        <v>733</v>
      </c>
      <c r="U2194" s="107">
        <f t="shared" si="210"/>
        <v>9.8000000000000007</v>
      </c>
    </row>
    <row r="2195" spans="1:21" s="110" customFormat="1">
      <c r="A2195" s="106" t="s">
        <v>5476</v>
      </c>
      <c r="B2195" s="107"/>
      <c r="C2195" s="107">
        <v>89</v>
      </c>
      <c r="D2195" s="108"/>
      <c r="E2195" s="117"/>
      <c r="F2195" s="117"/>
      <c r="G2195" s="117"/>
      <c r="H2195" s="117"/>
      <c r="I2195" s="117"/>
      <c r="J2195" s="117"/>
      <c r="K2195" s="107">
        <v>915</v>
      </c>
      <c r="L2195" s="107">
        <v>44</v>
      </c>
      <c r="M2195" s="107"/>
      <c r="N2195" s="107"/>
      <c r="O2195" s="107">
        <v>757</v>
      </c>
      <c r="P2195" s="107">
        <v>9.4</v>
      </c>
      <c r="Q2195" s="109">
        <f t="shared" si="207"/>
        <v>17.267759562841533</v>
      </c>
      <c r="R2195" s="109">
        <f t="shared" si="208"/>
        <v>8.2177628081309795</v>
      </c>
      <c r="S2195" s="147">
        <f t="shared" si="205"/>
        <v>17.267759562841533</v>
      </c>
      <c r="T2195" s="107">
        <f t="shared" si="209"/>
        <v>757</v>
      </c>
      <c r="U2195" s="107">
        <f t="shared" si="210"/>
        <v>9.4</v>
      </c>
    </row>
    <row r="2196" spans="1:21" s="110" customFormat="1">
      <c r="A2196" s="106" t="s">
        <v>5477</v>
      </c>
      <c r="B2196" s="107"/>
      <c r="C2196" s="107">
        <v>91</v>
      </c>
      <c r="D2196" s="108"/>
      <c r="E2196" s="117"/>
      <c r="F2196" s="117"/>
      <c r="G2196" s="117"/>
      <c r="H2196" s="117"/>
      <c r="I2196" s="117"/>
      <c r="J2196" s="117"/>
      <c r="K2196" s="107">
        <v>742</v>
      </c>
      <c r="L2196" s="107">
        <v>73</v>
      </c>
      <c r="M2196" s="107"/>
      <c r="N2196" s="107"/>
      <c r="O2196" s="107">
        <v>750</v>
      </c>
      <c r="P2196" s="107">
        <v>9.4</v>
      </c>
      <c r="Q2196" s="109">
        <f t="shared" si="207"/>
        <v>-1.0781671159029615</v>
      </c>
      <c r="R2196" s="109">
        <f t="shared" si="208"/>
        <v>20.049434546105058</v>
      </c>
      <c r="S2196" s="147">
        <f t="shared" si="205"/>
        <v>-1.0781671159029615</v>
      </c>
      <c r="T2196" s="107">
        <f t="shared" si="209"/>
        <v>750</v>
      </c>
      <c r="U2196" s="107">
        <f t="shared" si="210"/>
        <v>9.4</v>
      </c>
    </row>
    <row r="2197" spans="1:21" s="110" customFormat="1">
      <c r="A2197" s="106" t="s">
        <v>5478</v>
      </c>
      <c r="B2197" s="107"/>
      <c r="C2197" s="107">
        <v>527</v>
      </c>
      <c r="D2197" s="108"/>
      <c r="E2197" s="117"/>
      <c r="F2197" s="117"/>
      <c r="G2197" s="117"/>
      <c r="H2197" s="117"/>
      <c r="I2197" s="117"/>
      <c r="J2197" s="117"/>
      <c r="K2197" s="107">
        <v>748</v>
      </c>
      <c r="L2197" s="107">
        <v>23</v>
      </c>
      <c r="M2197" s="107"/>
      <c r="N2197" s="107"/>
      <c r="O2197" s="107">
        <v>704</v>
      </c>
      <c r="P2197" s="107">
        <v>7.7</v>
      </c>
      <c r="Q2197" s="109">
        <f t="shared" si="207"/>
        <v>5.8823529411764719</v>
      </c>
      <c r="R2197" s="109">
        <f t="shared" si="208"/>
        <v>6.1432490567207561</v>
      </c>
      <c r="S2197" s="147">
        <f t="shared" si="205"/>
        <v>5.8823529411764719</v>
      </c>
      <c r="T2197" s="107">
        <f t="shared" si="209"/>
        <v>704</v>
      </c>
      <c r="U2197" s="107">
        <f t="shared" si="210"/>
        <v>7.7</v>
      </c>
    </row>
    <row r="2198" spans="1:21" s="110" customFormat="1">
      <c r="A2198" s="106" t="s">
        <v>5479</v>
      </c>
      <c r="B2198" s="107"/>
      <c r="C2198" s="107">
        <v>603</v>
      </c>
      <c r="D2198" s="108"/>
      <c r="E2198" s="117"/>
      <c r="F2198" s="117"/>
      <c r="G2198" s="117"/>
      <c r="H2198" s="117"/>
      <c r="I2198" s="117"/>
      <c r="J2198" s="117"/>
      <c r="K2198" s="107">
        <v>745</v>
      </c>
      <c r="L2198" s="107">
        <v>17</v>
      </c>
      <c r="M2198" s="107"/>
      <c r="N2198" s="107"/>
      <c r="O2198" s="107">
        <v>732</v>
      </c>
      <c r="P2198" s="107">
        <v>8</v>
      </c>
      <c r="Q2198" s="109">
        <f t="shared" si="207"/>
        <v>1.7449664429530221</v>
      </c>
      <c r="R2198" s="109">
        <f t="shared" si="208"/>
        <v>4.9718968189516248</v>
      </c>
      <c r="S2198" s="147">
        <f t="shared" si="205"/>
        <v>1.7449664429530221</v>
      </c>
      <c r="T2198" s="107">
        <f t="shared" si="209"/>
        <v>732</v>
      </c>
      <c r="U2198" s="107">
        <f t="shared" si="210"/>
        <v>8</v>
      </c>
    </row>
    <row r="2199" spans="1:21" s="110" customFormat="1">
      <c r="A2199" s="106" t="s">
        <v>5480</v>
      </c>
      <c r="B2199" s="107"/>
      <c r="C2199" s="107">
        <v>361</v>
      </c>
      <c r="D2199" s="108"/>
      <c r="E2199" s="117"/>
      <c r="F2199" s="117"/>
      <c r="G2199" s="117"/>
      <c r="H2199" s="117"/>
      <c r="I2199" s="117"/>
      <c r="J2199" s="117"/>
      <c r="K2199" s="107">
        <v>761</v>
      </c>
      <c r="L2199" s="107">
        <v>22</v>
      </c>
      <c r="M2199" s="107"/>
      <c r="N2199" s="107"/>
      <c r="O2199" s="107">
        <v>722</v>
      </c>
      <c r="P2199" s="107">
        <v>8.1</v>
      </c>
      <c r="Q2199" s="109">
        <f t="shared" si="207"/>
        <v>5.124835742444156</v>
      </c>
      <c r="R2199" s="109">
        <f t="shared" si="208"/>
        <v>5.8841318192467762</v>
      </c>
      <c r="S2199" s="147">
        <f t="shared" si="205"/>
        <v>5.124835742444156</v>
      </c>
      <c r="T2199" s="107">
        <f t="shared" si="209"/>
        <v>722</v>
      </c>
      <c r="U2199" s="107">
        <f t="shared" si="210"/>
        <v>8.1</v>
      </c>
    </row>
    <row r="2200" spans="1:21" s="110" customFormat="1">
      <c r="A2200" s="106" t="s">
        <v>5481</v>
      </c>
      <c r="B2200" s="107"/>
      <c r="C2200" s="107">
        <v>666</v>
      </c>
      <c r="D2200" s="108"/>
      <c r="E2200" s="117"/>
      <c r="F2200" s="117"/>
      <c r="G2200" s="117"/>
      <c r="H2200" s="117"/>
      <c r="I2200" s="117"/>
      <c r="J2200" s="117"/>
      <c r="K2200" s="107">
        <v>817</v>
      </c>
      <c r="L2200" s="107">
        <v>34</v>
      </c>
      <c r="M2200" s="107"/>
      <c r="N2200" s="107"/>
      <c r="O2200" s="107">
        <v>663</v>
      </c>
      <c r="P2200" s="107">
        <v>7.3</v>
      </c>
      <c r="Q2200" s="109">
        <f t="shared" si="207"/>
        <v>18.849449204406366</v>
      </c>
      <c r="R2200" s="109">
        <f t="shared" si="208"/>
        <v>6.9866734085396383</v>
      </c>
      <c r="S2200" s="147" t="str">
        <f t="shared" si="205"/>
        <v>X</v>
      </c>
      <c r="T2200" s="107">
        <f t="shared" si="209"/>
        <v>663</v>
      </c>
      <c r="U2200" s="107">
        <f t="shared" si="210"/>
        <v>7.3</v>
      </c>
    </row>
    <row r="2201" spans="1:21" s="110" customFormat="1">
      <c r="A2201" s="106" t="s">
        <v>5482</v>
      </c>
      <c r="B2201" s="107"/>
      <c r="C2201" s="107">
        <v>50</v>
      </c>
      <c r="D2201" s="108"/>
      <c r="E2201" s="117"/>
      <c r="F2201" s="117"/>
      <c r="G2201" s="117"/>
      <c r="H2201" s="117"/>
      <c r="I2201" s="117"/>
      <c r="J2201" s="117"/>
      <c r="K2201" s="107">
        <v>632</v>
      </c>
      <c r="L2201" s="107">
        <v>97</v>
      </c>
      <c r="M2201" s="107"/>
      <c r="N2201" s="107"/>
      <c r="O2201" s="107">
        <v>750</v>
      </c>
      <c r="P2201" s="107">
        <v>10.8</v>
      </c>
      <c r="Q2201" s="109">
        <f t="shared" si="207"/>
        <v>-18.670886075949376</v>
      </c>
      <c r="R2201" s="109">
        <f t="shared" si="208"/>
        <v>36.587434143521897</v>
      </c>
      <c r="S2201" s="147">
        <f t="shared" si="205"/>
        <v>-18.670886075949376</v>
      </c>
      <c r="T2201" s="107">
        <f t="shared" si="209"/>
        <v>750</v>
      </c>
      <c r="U2201" s="107">
        <f t="shared" si="210"/>
        <v>10.8</v>
      </c>
    </row>
    <row r="2202" spans="1:21" s="110" customFormat="1">
      <c r="A2202" s="106" t="s">
        <v>5483</v>
      </c>
      <c r="B2202" s="107"/>
      <c r="C2202" s="107">
        <v>251</v>
      </c>
      <c r="D2202" s="108"/>
      <c r="E2202" s="117"/>
      <c r="F2202" s="117"/>
      <c r="G2202" s="117"/>
      <c r="H2202" s="117"/>
      <c r="I2202" s="117"/>
      <c r="J2202" s="117"/>
      <c r="K2202" s="107">
        <v>766</v>
      </c>
      <c r="L2202" s="107">
        <v>37</v>
      </c>
      <c r="M2202" s="107"/>
      <c r="N2202" s="107"/>
      <c r="O2202" s="107">
        <v>719</v>
      </c>
      <c r="P2202" s="107">
        <v>8.1</v>
      </c>
      <c r="Q2202" s="109">
        <f t="shared" si="207"/>
        <v>6.1357702349869481</v>
      </c>
      <c r="R2202" s="109">
        <f t="shared" si="208"/>
        <v>9.3111844475804872</v>
      </c>
      <c r="S2202" s="147">
        <f t="shared" si="205"/>
        <v>6.1357702349869481</v>
      </c>
      <c r="T2202" s="107">
        <f t="shared" si="209"/>
        <v>719</v>
      </c>
      <c r="U2202" s="107">
        <f t="shared" si="210"/>
        <v>8.1</v>
      </c>
    </row>
    <row r="2203" spans="1:21" s="110" customFormat="1">
      <c r="A2203" s="106" t="s">
        <v>5484</v>
      </c>
      <c r="B2203" s="107"/>
      <c r="C2203" s="107">
        <v>623</v>
      </c>
      <c r="D2203" s="108"/>
      <c r="E2203" s="117"/>
      <c r="F2203" s="117"/>
      <c r="G2203" s="117"/>
      <c r="H2203" s="117"/>
      <c r="I2203" s="117"/>
      <c r="J2203" s="117"/>
      <c r="K2203" s="107">
        <v>822</v>
      </c>
      <c r="L2203" s="107">
        <v>65</v>
      </c>
      <c r="M2203" s="107"/>
      <c r="N2203" s="107"/>
      <c r="O2203" s="107">
        <v>583</v>
      </c>
      <c r="P2203" s="107">
        <v>6.6</v>
      </c>
      <c r="Q2203" s="109">
        <f t="shared" si="207"/>
        <v>29.075425790754259</v>
      </c>
      <c r="R2203" s="109">
        <f t="shared" si="208"/>
        <v>11.331147973018711</v>
      </c>
      <c r="S2203" s="147" t="str">
        <f t="shared" si="205"/>
        <v>X</v>
      </c>
      <c r="T2203" s="107">
        <f t="shared" si="209"/>
        <v>583</v>
      </c>
      <c r="U2203" s="107">
        <f t="shared" si="210"/>
        <v>6.6</v>
      </c>
    </row>
    <row r="2204" spans="1:21" s="110" customFormat="1">
      <c r="A2204" s="106" t="s">
        <v>5485</v>
      </c>
      <c r="B2204" s="107"/>
      <c r="C2204" s="107">
        <v>353</v>
      </c>
      <c r="D2204" s="108"/>
      <c r="E2204" s="117"/>
      <c r="F2204" s="117"/>
      <c r="G2204" s="117"/>
      <c r="H2204" s="117"/>
      <c r="I2204" s="117"/>
      <c r="J2204" s="117"/>
      <c r="K2204" s="107">
        <v>777</v>
      </c>
      <c r="L2204" s="107">
        <v>25</v>
      </c>
      <c r="M2204" s="107"/>
      <c r="N2204" s="107"/>
      <c r="O2204" s="107">
        <v>723</v>
      </c>
      <c r="P2204" s="107">
        <v>8.1</v>
      </c>
      <c r="Q2204" s="109">
        <f t="shared" si="207"/>
        <v>6.9498069498069466</v>
      </c>
      <c r="R2204" s="109">
        <f t="shared" si="208"/>
        <v>6.3403914396773136</v>
      </c>
      <c r="S2204" s="147">
        <f t="shared" si="205"/>
        <v>6.9498069498069466</v>
      </c>
      <c r="T2204" s="107">
        <f t="shared" si="209"/>
        <v>723</v>
      </c>
      <c r="U2204" s="107">
        <f t="shared" si="210"/>
        <v>8.1</v>
      </c>
    </row>
    <row r="2205" spans="1:21" s="110" customFormat="1">
      <c r="A2205" s="106" t="s">
        <v>5486</v>
      </c>
      <c r="B2205" s="107"/>
      <c r="C2205" s="107">
        <v>177</v>
      </c>
      <c r="D2205" s="108"/>
      <c r="E2205" s="117"/>
      <c r="F2205" s="117"/>
      <c r="G2205" s="117"/>
      <c r="H2205" s="117"/>
      <c r="I2205" s="117"/>
      <c r="J2205" s="117"/>
      <c r="K2205" s="107">
        <v>744</v>
      </c>
      <c r="L2205" s="107">
        <v>36</v>
      </c>
      <c r="M2205" s="107"/>
      <c r="N2205" s="107"/>
      <c r="O2205" s="107">
        <v>732</v>
      </c>
      <c r="P2205" s="107">
        <v>8.8000000000000007</v>
      </c>
      <c r="Q2205" s="109">
        <f t="shared" si="207"/>
        <v>1.6129032258064502</v>
      </c>
      <c r="R2205" s="109">
        <f t="shared" si="208"/>
        <v>9.8107993907427886</v>
      </c>
      <c r="S2205" s="147">
        <f t="shared" si="205"/>
        <v>1.6129032258064502</v>
      </c>
      <c r="T2205" s="107">
        <f t="shared" si="209"/>
        <v>732</v>
      </c>
      <c r="U2205" s="107">
        <f t="shared" si="210"/>
        <v>8.8000000000000007</v>
      </c>
    </row>
    <row r="2206" spans="1:21" s="110" customFormat="1">
      <c r="A2206" s="106" t="s">
        <v>5487</v>
      </c>
      <c r="B2206" s="107"/>
      <c r="C2206" s="107">
        <v>521</v>
      </c>
      <c r="D2206" s="108"/>
      <c r="E2206" s="117"/>
      <c r="F2206" s="117"/>
      <c r="G2206" s="117"/>
      <c r="H2206" s="117"/>
      <c r="I2206" s="117"/>
      <c r="J2206" s="117"/>
      <c r="K2206" s="107">
        <v>740</v>
      </c>
      <c r="L2206" s="107">
        <v>22</v>
      </c>
      <c r="M2206" s="107"/>
      <c r="N2206" s="107"/>
      <c r="O2206" s="107">
        <v>713</v>
      </c>
      <c r="P2206" s="107">
        <v>7.9</v>
      </c>
      <c r="Q2206" s="109">
        <f t="shared" si="207"/>
        <v>3.6486486486486447</v>
      </c>
      <c r="R2206" s="109">
        <f t="shared" si="208"/>
        <v>6.11393773894339</v>
      </c>
      <c r="S2206" s="147">
        <f t="shared" si="205"/>
        <v>3.6486486486486447</v>
      </c>
      <c r="T2206" s="107">
        <f t="shared" si="209"/>
        <v>713</v>
      </c>
      <c r="U2206" s="107">
        <f t="shared" si="210"/>
        <v>7.9</v>
      </c>
    </row>
    <row r="2207" spans="1:21" s="105" customFormat="1">
      <c r="A2207" s="111" t="s">
        <v>6618</v>
      </c>
      <c r="B2207" s="112"/>
      <c r="C2207" s="112"/>
      <c r="D2207" s="103"/>
      <c r="E2207" s="123"/>
      <c r="F2207" s="123"/>
      <c r="G2207" s="123"/>
      <c r="H2207" s="123"/>
      <c r="I2207" s="123"/>
      <c r="J2207" s="123"/>
      <c r="K2207" s="112"/>
      <c r="L2207" s="112"/>
      <c r="M2207" s="112"/>
      <c r="N2207" s="112"/>
      <c r="O2207" s="112"/>
      <c r="P2207" s="112"/>
      <c r="Q2207" s="113"/>
      <c r="R2207" s="113"/>
      <c r="S2207" s="147">
        <f t="shared" si="205"/>
        <v>0</v>
      </c>
      <c r="T2207" s="112"/>
      <c r="U2207" s="112"/>
    </row>
    <row r="2208" spans="1:21" s="110" customFormat="1">
      <c r="A2208" s="106" t="s">
        <v>5488</v>
      </c>
      <c r="B2208" s="107"/>
      <c r="C2208" s="107"/>
      <c r="D2208" s="108"/>
      <c r="E2208" s="117">
        <v>7.1970000000000006E-2</v>
      </c>
      <c r="F2208" s="117">
        <v>2.3600000000000001E-3</v>
      </c>
      <c r="G2208" s="117">
        <v>1.40202</v>
      </c>
      <c r="H2208" s="117">
        <v>2.8000000000000001E-2</v>
      </c>
      <c r="I2208" s="117">
        <v>0.14127999999999999</v>
      </c>
      <c r="J2208" s="117">
        <v>2.2100000000000002E-3</v>
      </c>
      <c r="K2208" s="107">
        <v>985</v>
      </c>
      <c r="L2208" s="107">
        <v>65.27</v>
      </c>
      <c r="M2208" s="107">
        <v>889.8</v>
      </c>
      <c r="N2208" s="107">
        <v>11.84</v>
      </c>
      <c r="O2208" s="107">
        <v>851.9</v>
      </c>
      <c r="P2208" s="107">
        <v>12.5</v>
      </c>
      <c r="Q2208" s="109">
        <f t="shared" si="207"/>
        <v>13.512690355329948</v>
      </c>
      <c r="R2208" s="109">
        <f t="shared" si="208"/>
        <v>11.739627865759855</v>
      </c>
      <c r="S2208" s="147">
        <f t="shared" si="205"/>
        <v>13.512690355329948</v>
      </c>
      <c r="T2208" s="107">
        <f t="shared" si="209"/>
        <v>851.9</v>
      </c>
      <c r="U2208" s="107">
        <f t="shared" si="210"/>
        <v>12.5</v>
      </c>
    </row>
    <row r="2209" spans="1:21" s="110" customFormat="1">
      <c r="A2209" s="106" t="s">
        <v>5489</v>
      </c>
      <c r="B2209" s="107"/>
      <c r="C2209" s="107"/>
      <c r="D2209" s="108"/>
      <c r="E2209" s="117">
        <v>6.7799999999999999E-2</v>
      </c>
      <c r="F2209" s="117">
        <v>2.0799999999999998E-3</v>
      </c>
      <c r="G2209" s="117">
        <v>1.34552</v>
      </c>
      <c r="H2209" s="117">
        <v>2.2089999999999999E-2</v>
      </c>
      <c r="I2209" s="117">
        <v>0.14391999999999999</v>
      </c>
      <c r="J2209" s="117">
        <v>2.1900000000000001E-3</v>
      </c>
      <c r="K2209" s="107">
        <v>862.5</v>
      </c>
      <c r="L2209" s="107">
        <v>62.31</v>
      </c>
      <c r="M2209" s="107">
        <v>865.6</v>
      </c>
      <c r="N2209" s="107">
        <v>9.56</v>
      </c>
      <c r="O2209" s="107">
        <v>866.8</v>
      </c>
      <c r="P2209" s="107">
        <v>12.35</v>
      </c>
      <c r="Q2209" s="109">
        <f t="shared" si="207"/>
        <v>-0.4985507246376697</v>
      </c>
      <c r="R2209" s="109">
        <f t="shared" si="208"/>
        <v>14.800431064194028</v>
      </c>
      <c r="S2209" s="147">
        <f t="shared" si="205"/>
        <v>-0.4985507246376697</v>
      </c>
      <c r="T2209" s="107">
        <f t="shared" si="209"/>
        <v>866.8</v>
      </c>
      <c r="U2209" s="107">
        <f t="shared" si="210"/>
        <v>12.35</v>
      </c>
    </row>
    <row r="2210" spans="1:21" s="110" customFormat="1">
      <c r="A2210" s="106" t="s">
        <v>5490</v>
      </c>
      <c r="B2210" s="107"/>
      <c r="C2210" s="107"/>
      <c r="D2210" s="108"/>
      <c r="E2210" s="117">
        <v>6.7040000000000002E-2</v>
      </c>
      <c r="F2210" s="117">
        <v>2.0500000000000002E-3</v>
      </c>
      <c r="G2210" s="117">
        <v>1.31213</v>
      </c>
      <c r="H2210" s="117">
        <v>2.1239999999999998E-2</v>
      </c>
      <c r="I2210" s="117">
        <v>0.14194999999999999</v>
      </c>
      <c r="J2210" s="117">
        <v>2.16E-3</v>
      </c>
      <c r="K2210" s="107">
        <v>838.9</v>
      </c>
      <c r="L2210" s="107">
        <v>62.28</v>
      </c>
      <c r="M2210" s="107">
        <v>851.1</v>
      </c>
      <c r="N2210" s="107">
        <v>9.33</v>
      </c>
      <c r="O2210" s="107">
        <v>855.7</v>
      </c>
      <c r="P2210" s="107">
        <v>12.19</v>
      </c>
      <c r="Q2210" s="109">
        <f t="shared" si="207"/>
        <v>-2.0026224818214367</v>
      </c>
      <c r="R2210" s="109">
        <f t="shared" si="208"/>
        <v>15.421673075228668</v>
      </c>
      <c r="S2210" s="147">
        <f t="shared" si="205"/>
        <v>-2.0026224818214367</v>
      </c>
      <c r="T2210" s="107">
        <f t="shared" si="209"/>
        <v>855.7</v>
      </c>
      <c r="U2210" s="107">
        <f t="shared" si="210"/>
        <v>12.19</v>
      </c>
    </row>
    <row r="2211" spans="1:21" s="110" customFormat="1">
      <c r="A2211" s="106" t="s">
        <v>5491</v>
      </c>
      <c r="B2211" s="107"/>
      <c r="C2211" s="107"/>
      <c r="D2211" s="108"/>
      <c r="E2211" s="117">
        <v>6.812E-2</v>
      </c>
      <c r="F2211" s="117">
        <v>2.0699999999999998E-3</v>
      </c>
      <c r="G2211" s="117">
        <v>1.32867</v>
      </c>
      <c r="H2211" s="117">
        <v>2.1340000000000001E-2</v>
      </c>
      <c r="I2211" s="117">
        <v>0.14146</v>
      </c>
      <c r="J2211" s="117">
        <v>2.15E-3</v>
      </c>
      <c r="K2211" s="107">
        <v>872.1</v>
      </c>
      <c r="L2211" s="107">
        <v>61.8</v>
      </c>
      <c r="M2211" s="107">
        <v>858.3</v>
      </c>
      <c r="N2211" s="107">
        <v>9.3000000000000007</v>
      </c>
      <c r="O2211" s="107">
        <v>852.9</v>
      </c>
      <c r="P2211" s="107">
        <v>12.14</v>
      </c>
      <c r="Q2211" s="109">
        <f t="shared" si="207"/>
        <v>2.2015823873409057</v>
      </c>
      <c r="R2211" s="109">
        <f t="shared" si="208"/>
        <v>14.137507260287496</v>
      </c>
      <c r="S2211" s="147">
        <f t="shared" si="205"/>
        <v>2.2015823873409057</v>
      </c>
      <c r="T2211" s="107">
        <f t="shared" si="209"/>
        <v>852.9</v>
      </c>
      <c r="U2211" s="107">
        <f t="shared" si="210"/>
        <v>12.14</v>
      </c>
    </row>
    <row r="2212" spans="1:21" s="110" customFormat="1">
      <c r="A2212" s="106" t="s">
        <v>5492</v>
      </c>
      <c r="B2212" s="107"/>
      <c r="C2212" s="107"/>
      <c r="D2212" s="108"/>
      <c r="E2212" s="117">
        <v>6.7900000000000002E-2</v>
      </c>
      <c r="F2212" s="117">
        <v>2.0699999999999998E-3</v>
      </c>
      <c r="G2212" s="117">
        <v>1.32622</v>
      </c>
      <c r="H2212" s="117">
        <v>2.1479999999999999E-2</v>
      </c>
      <c r="I2212" s="117">
        <v>0.14163999999999999</v>
      </c>
      <c r="J2212" s="117">
        <v>2.15E-3</v>
      </c>
      <c r="K2212" s="107">
        <v>865.6</v>
      </c>
      <c r="L2212" s="107">
        <v>61.98</v>
      </c>
      <c r="M2212" s="107">
        <v>857.2</v>
      </c>
      <c r="N2212" s="107">
        <v>9.3800000000000008</v>
      </c>
      <c r="O2212" s="107">
        <v>853.9</v>
      </c>
      <c r="P2212" s="107">
        <v>12.16</v>
      </c>
      <c r="Q2212" s="109">
        <f t="shared" si="207"/>
        <v>1.3516635859519455</v>
      </c>
      <c r="R2212" s="109">
        <f t="shared" si="208"/>
        <v>14.40381383508357</v>
      </c>
      <c r="S2212" s="147">
        <f t="shared" si="205"/>
        <v>1.3516635859519455</v>
      </c>
      <c r="T2212" s="107">
        <f t="shared" si="209"/>
        <v>853.9</v>
      </c>
      <c r="U2212" s="107">
        <f t="shared" si="210"/>
        <v>12.16</v>
      </c>
    </row>
    <row r="2213" spans="1:21" s="110" customFormat="1">
      <c r="A2213" s="106" t="s">
        <v>5493</v>
      </c>
      <c r="B2213" s="107"/>
      <c r="C2213" s="107"/>
      <c r="D2213" s="108"/>
      <c r="E2213" s="117">
        <v>6.7970000000000003E-2</v>
      </c>
      <c r="F2213" s="117">
        <v>2.0699999999999998E-3</v>
      </c>
      <c r="G2213" s="117">
        <v>1.3287100000000001</v>
      </c>
      <c r="H2213" s="117">
        <v>2.1440000000000001E-2</v>
      </c>
      <c r="I2213" s="117">
        <v>0.14176</v>
      </c>
      <c r="J2213" s="117">
        <v>2.16E-3</v>
      </c>
      <c r="K2213" s="107">
        <v>867.7</v>
      </c>
      <c r="L2213" s="107">
        <v>61.86</v>
      </c>
      <c r="M2213" s="107">
        <v>858.3</v>
      </c>
      <c r="N2213" s="107">
        <v>9.35</v>
      </c>
      <c r="O2213" s="107">
        <v>854.6</v>
      </c>
      <c r="P2213" s="107">
        <v>12.17</v>
      </c>
      <c r="Q2213" s="109">
        <f t="shared" si="207"/>
        <v>1.509738388844073</v>
      </c>
      <c r="R2213" s="109">
        <f t="shared" si="208"/>
        <v>14.32054114629768</v>
      </c>
      <c r="S2213" s="147">
        <f t="shared" si="205"/>
        <v>1.509738388844073</v>
      </c>
      <c r="T2213" s="107">
        <f t="shared" si="209"/>
        <v>854.6</v>
      </c>
      <c r="U2213" s="107">
        <f t="shared" si="210"/>
        <v>12.17</v>
      </c>
    </row>
    <row r="2214" spans="1:21" s="110" customFormat="1">
      <c r="A2214" s="106" t="s">
        <v>5494</v>
      </c>
      <c r="B2214" s="107"/>
      <c r="C2214" s="107"/>
      <c r="D2214" s="108"/>
      <c r="E2214" s="117">
        <v>6.7930000000000004E-2</v>
      </c>
      <c r="F2214" s="117">
        <v>2.0699999999999998E-3</v>
      </c>
      <c r="G2214" s="117">
        <v>1.3453299999999999</v>
      </c>
      <c r="H2214" s="117">
        <v>2.1749999999999999E-2</v>
      </c>
      <c r="I2214" s="117">
        <v>0.14363000000000001</v>
      </c>
      <c r="J2214" s="117">
        <v>2.1800000000000001E-3</v>
      </c>
      <c r="K2214" s="107">
        <v>866.3</v>
      </c>
      <c r="L2214" s="107">
        <v>61.89</v>
      </c>
      <c r="M2214" s="107">
        <v>865.5</v>
      </c>
      <c r="N2214" s="107">
        <v>9.42</v>
      </c>
      <c r="O2214" s="107">
        <v>865.2</v>
      </c>
      <c r="P2214" s="107">
        <v>12.31</v>
      </c>
      <c r="Q2214" s="109">
        <f t="shared" si="207"/>
        <v>0.12697679787601057</v>
      </c>
      <c r="R2214" s="109">
        <f t="shared" si="208"/>
        <v>14.550453339336034</v>
      </c>
      <c r="S2214" s="147">
        <f t="shared" si="205"/>
        <v>0.12697679787601057</v>
      </c>
      <c r="T2214" s="107">
        <f t="shared" si="209"/>
        <v>865.2</v>
      </c>
      <c r="U2214" s="107">
        <f t="shared" si="210"/>
        <v>12.31</v>
      </c>
    </row>
    <row r="2215" spans="1:21" s="110" customFormat="1">
      <c r="A2215" s="106" t="s">
        <v>5495</v>
      </c>
      <c r="B2215" s="107"/>
      <c r="C2215" s="107"/>
      <c r="D2215" s="108"/>
      <c r="E2215" s="117">
        <v>6.8390000000000006E-2</v>
      </c>
      <c r="F2215" s="117">
        <v>2.0699999999999998E-3</v>
      </c>
      <c r="G2215" s="117">
        <v>1.35107</v>
      </c>
      <c r="H2215" s="117">
        <v>2.1319999999999999E-2</v>
      </c>
      <c r="I2215" s="117">
        <v>0.14326</v>
      </c>
      <c r="J2215" s="117">
        <v>2.1700000000000001E-3</v>
      </c>
      <c r="K2215" s="107">
        <v>880.5</v>
      </c>
      <c r="L2215" s="107">
        <v>61.32</v>
      </c>
      <c r="M2215" s="107">
        <v>868</v>
      </c>
      <c r="N2215" s="107">
        <v>9.2100000000000009</v>
      </c>
      <c r="O2215" s="107">
        <v>863.1</v>
      </c>
      <c r="P2215" s="107">
        <v>12.25</v>
      </c>
      <c r="Q2215" s="109">
        <f t="shared" si="207"/>
        <v>1.9761499148211237</v>
      </c>
      <c r="R2215" s="109">
        <f t="shared" si="208"/>
        <v>13.933854650803616</v>
      </c>
      <c r="S2215" s="147">
        <f t="shared" si="205"/>
        <v>1.9761499148211237</v>
      </c>
      <c r="T2215" s="107">
        <f t="shared" si="209"/>
        <v>863.1</v>
      </c>
      <c r="U2215" s="107">
        <f t="shared" si="210"/>
        <v>12.25</v>
      </c>
    </row>
    <row r="2216" spans="1:21" s="110" customFormat="1">
      <c r="A2216" s="106" t="s">
        <v>5496</v>
      </c>
      <c r="B2216" s="107"/>
      <c r="C2216" s="107"/>
      <c r="D2216" s="108"/>
      <c r="E2216" s="117">
        <v>6.9269999999999998E-2</v>
      </c>
      <c r="F2216" s="117">
        <v>2.14E-3</v>
      </c>
      <c r="G2216" s="117">
        <v>1.35867</v>
      </c>
      <c r="H2216" s="117">
        <v>2.3120000000000002E-2</v>
      </c>
      <c r="I2216" s="117">
        <v>0.14224999999999999</v>
      </c>
      <c r="J2216" s="117">
        <v>2.1700000000000001E-3</v>
      </c>
      <c r="K2216" s="107">
        <v>906.7</v>
      </c>
      <c r="L2216" s="107">
        <v>62.4</v>
      </c>
      <c r="M2216" s="107">
        <v>871.3</v>
      </c>
      <c r="N2216" s="107">
        <v>9.9499999999999993</v>
      </c>
      <c r="O2216" s="107">
        <v>857.4</v>
      </c>
      <c r="P2216" s="107">
        <v>12.27</v>
      </c>
      <c r="Q2216" s="109">
        <f t="shared" si="207"/>
        <v>5.4373000992610665</v>
      </c>
      <c r="R2216" s="109">
        <f t="shared" si="208"/>
        <v>13.294219191135316</v>
      </c>
      <c r="S2216" s="147">
        <f t="shared" si="205"/>
        <v>5.4373000992610665</v>
      </c>
      <c r="T2216" s="107">
        <f t="shared" si="209"/>
        <v>857.4</v>
      </c>
      <c r="U2216" s="107">
        <f t="shared" si="210"/>
        <v>12.27</v>
      </c>
    </row>
    <row r="2217" spans="1:21" s="110" customFormat="1">
      <c r="A2217" s="106" t="s">
        <v>5497</v>
      </c>
      <c r="B2217" s="107"/>
      <c r="C2217" s="107"/>
      <c r="D2217" s="108"/>
      <c r="E2217" s="117">
        <v>6.8769999999999998E-2</v>
      </c>
      <c r="F2217" s="117">
        <v>2.0999999999999999E-3</v>
      </c>
      <c r="G2217" s="117">
        <v>1.3458699999999999</v>
      </c>
      <c r="H2217" s="117">
        <v>2.196E-2</v>
      </c>
      <c r="I2217" s="117">
        <v>0.14191999999999999</v>
      </c>
      <c r="J2217" s="117">
        <v>2.16E-3</v>
      </c>
      <c r="K2217" s="107">
        <v>892</v>
      </c>
      <c r="L2217" s="107">
        <v>61.76</v>
      </c>
      <c r="M2217" s="107">
        <v>865.8</v>
      </c>
      <c r="N2217" s="107">
        <v>9.51</v>
      </c>
      <c r="O2217" s="107">
        <v>855.5</v>
      </c>
      <c r="P2217" s="107">
        <v>12.19</v>
      </c>
      <c r="Q2217" s="109">
        <f t="shared" si="207"/>
        <v>4.0919282511210797</v>
      </c>
      <c r="R2217" s="109">
        <f t="shared" si="208"/>
        <v>13.559228037844939</v>
      </c>
      <c r="S2217" s="147">
        <f t="shared" si="205"/>
        <v>4.0919282511210797</v>
      </c>
      <c r="T2217" s="107">
        <f t="shared" si="209"/>
        <v>855.5</v>
      </c>
      <c r="U2217" s="107">
        <f t="shared" si="210"/>
        <v>12.19</v>
      </c>
    </row>
    <row r="2218" spans="1:21" s="110" customFormat="1">
      <c r="A2218" s="106" t="s">
        <v>5498</v>
      </c>
      <c r="B2218" s="107"/>
      <c r="C2218" s="107"/>
      <c r="D2218" s="108"/>
      <c r="E2218" s="117">
        <v>6.6140000000000004E-2</v>
      </c>
      <c r="F2218" s="117">
        <v>2.0999999999999999E-3</v>
      </c>
      <c r="G2218" s="117">
        <v>1.29078</v>
      </c>
      <c r="H2218" s="117">
        <v>2.3949999999999999E-2</v>
      </c>
      <c r="I2218" s="117">
        <v>0.14152000000000001</v>
      </c>
      <c r="J2218" s="117">
        <v>2.1800000000000001E-3</v>
      </c>
      <c r="K2218" s="107">
        <v>810.9</v>
      </c>
      <c r="L2218" s="107">
        <v>65.099999999999994</v>
      </c>
      <c r="M2218" s="107">
        <v>841.6</v>
      </c>
      <c r="N2218" s="107">
        <v>10.62</v>
      </c>
      <c r="O2218" s="107">
        <v>853.2</v>
      </c>
      <c r="P2218" s="107">
        <v>12.34</v>
      </c>
      <c r="Q2218" s="109">
        <f t="shared" si="207"/>
        <v>-5.2164261931187728</v>
      </c>
      <c r="R2218" s="109">
        <f t="shared" si="208"/>
        <v>17.165762707511924</v>
      </c>
      <c r="S2218" s="147">
        <f t="shared" si="205"/>
        <v>-5.2164261931187728</v>
      </c>
      <c r="T2218" s="107">
        <f t="shared" si="209"/>
        <v>853.2</v>
      </c>
      <c r="U2218" s="107">
        <f t="shared" si="210"/>
        <v>12.34</v>
      </c>
    </row>
    <row r="2219" spans="1:21" s="110" customFormat="1">
      <c r="A2219" s="106" t="s">
        <v>5499</v>
      </c>
      <c r="B2219" s="107"/>
      <c r="C2219" s="107"/>
      <c r="D2219" s="108"/>
      <c r="E2219" s="117">
        <v>6.7970000000000003E-2</v>
      </c>
      <c r="F2219" s="117">
        <v>2.0899999999999998E-3</v>
      </c>
      <c r="G2219" s="117">
        <v>1.32589</v>
      </c>
      <c r="H2219" s="117">
        <v>2.2370000000000001E-2</v>
      </c>
      <c r="I2219" s="117">
        <v>0.14146</v>
      </c>
      <c r="J2219" s="117">
        <v>2.16E-3</v>
      </c>
      <c r="K2219" s="107">
        <v>867.7</v>
      </c>
      <c r="L2219" s="107">
        <v>62.52</v>
      </c>
      <c r="M2219" s="107">
        <v>857.1</v>
      </c>
      <c r="N2219" s="107">
        <v>9.77</v>
      </c>
      <c r="O2219" s="107">
        <v>852.9</v>
      </c>
      <c r="P2219" s="107">
        <v>12.2</v>
      </c>
      <c r="Q2219" s="109">
        <f t="shared" si="207"/>
        <v>1.7056586377780403</v>
      </c>
      <c r="R2219" s="109">
        <f t="shared" si="208"/>
        <v>14.441146573424756</v>
      </c>
      <c r="S2219" s="147">
        <f t="shared" si="205"/>
        <v>1.7056586377780403</v>
      </c>
      <c r="T2219" s="107">
        <f t="shared" si="209"/>
        <v>852.9</v>
      </c>
      <c r="U2219" s="107">
        <f t="shared" si="210"/>
        <v>12.2</v>
      </c>
    </row>
    <row r="2220" spans="1:21" s="110" customFormat="1">
      <c r="A2220" s="106" t="s">
        <v>5500</v>
      </c>
      <c r="B2220" s="107"/>
      <c r="C2220" s="107"/>
      <c r="D2220" s="108"/>
      <c r="E2220" s="117">
        <v>6.6750000000000004E-2</v>
      </c>
      <c r="F2220" s="117">
        <v>2.4099999999999998E-3</v>
      </c>
      <c r="G2220" s="117">
        <v>1.30071</v>
      </c>
      <c r="H2220" s="117">
        <v>3.286E-2</v>
      </c>
      <c r="I2220" s="117">
        <v>0.14130999999999999</v>
      </c>
      <c r="J2220" s="117">
        <v>2.31E-3</v>
      </c>
      <c r="K2220" s="107">
        <v>830</v>
      </c>
      <c r="L2220" s="107">
        <v>73.67</v>
      </c>
      <c r="M2220" s="107">
        <v>846</v>
      </c>
      <c r="N2220" s="107">
        <v>14.5</v>
      </c>
      <c r="O2220" s="107">
        <v>852.1</v>
      </c>
      <c r="P2220" s="107">
        <v>13.05</v>
      </c>
      <c r="Q2220" s="109">
        <f t="shared" si="207"/>
        <v>-2.6626506024096441</v>
      </c>
      <c r="R2220" s="109">
        <f t="shared" si="208"/>
        <v>18.493779821446978</v>
      </c>
      <c r="S2220" s="147">
        <f t="shared" si="205"/>
        <v>-2.6626506024096441</v>
      </c>
      <c r="T2220" s="107">
        <f t="shared" si="209"/>
        <v>852.1</v>
      </c>
      <c r="U2220" s="107">
        <f t="shared" si="210"/>
        <v>13.05</v>
      </c>
    </row>
    <row r="2221" spans="1:21" s="110" customFormat="1">
      <c r="A2221" s="106" t="s">
        <v>5501</v>
      </c>
      <c r="B2221" s="107"/>
      <c r="C2221" s="107"/>
      <c r="D2221" s="108"/>
      <c r="E2221" s="117">
        <v>6.6409999999999997E-2</v>
      </c>
      <c r="F2221" s="117">
        <v>2E-3</v>
      </c>
      <c r="G2221" s="117">
        <v>1.3170500000000001</v>
      </c>
      <c r="H2221" s="117">
        <v>2.087E-2</v>
      </c>
      <c r="I2221" s="117">
        <v>0.14383000000000001</v>
      </c>
      <c r="J2221" s="117">
        <v>2.1800000000000001E-3</v>
      </c>
      <c r="K2221" s="107">
        <v>819.2</v>
      </c>
      <c r="L2221" s="107">
        <v>61.82</v>
      </c>
      <c r="M2221" s="107">
        <v>853.2</v>
      </c>
      <c r="N2221" s="107">
        <v>9.14</v>
      </c>
      <c r="O2221" s="107">
        <v>866.3</v>
      </c>
      <c r="P2221" s="107">
        <v>12.29</v>
      </c>
      <c r="Q2221" s="109">
        <f t="shared" si="207"/>
        <v>-5.7495117187499778</v>
      </c>
      <c r="R2221" s="109">
        <f t="shared" si="208"/>
        <v>16.240122608935454</v>
      </c>
      <c r="S2221" s="147">
        <f t="shared" si="205"/>
        <v>-5.7495117187499778</v>
      </c>
      <c r="T2221" s="107">
        <f t="shared" si="209"/>
        <v>866.3</v>
      </c>
      <c r="U2221" s="107">
        <f t="shared" si="210"/>
        <v>12.29</v>
      </c>
    </row>
    <row r="2222" spans="1:21" s="110" customFormat="1">
      <c r="A2222" s="106" t="s">
        <v>5502</v>
      </c>
      <c r="B2222" s="107"/>
      <c r="C2222" s="107"/>
      <c r="D2222" s="108"/>
      <c r="E2222" s="117">
        <v>6.6110000000000002E-2</v>
      </c>
      <c r="F2222" s="117">
        <v>2.0200000000000001E-3</v>
      </c>
      <c r="G2222" s="117">
        <v>1.3131600000000001</v>
      </c>
      <c r="H2222" s="117">
        <v>2.1659999999999999E-2</v>
      </c>
      <c r="I2222" s="117">
        <v>0.14404</v>
      </c>
      <c r="J2222" s="117">
        <v>2.1900000000000001E-3</v>
      </c>
      <c r="K2222" s="107">
        <v>810</v>
      </c>
      <c r="L2222" s="107">
        <v>62.6</v>
      </c>
      <c r="M2222" s="107">
        <v>851.5</v>
      </c>
      <c r="N2222" s="107">
        <v>9.51</v>
      </c>
      <c r="O2222" s="107">
        <v>867.5</v>
      </c>
      <c r="P2222" s="107">
        <v>12.35</v>
      </c>
      <c r="Q2222" s="109">
        <f t="shared" si="207"/>
        <v>-7.0987654320987748</v>
      </c>
      <c r="R2222" s="109">
        <f t="shared" si="208"/>
        <v>16.832548543325675</v>
      </c>
      <c r="S2222" s="147">
        <f t="shared" si="205"/>
        <v>-7.0987654320987748</v>
      </c>
      <c r="T2222" s="107">
        <f t="shared" si="209"/>
        <v>867.5</v>
      </c>
      <c r="U2222" s="107">
        <f t="shared" si="210"/>
        <v>12.35</v>
      </c>
    </row>
    <row r="2223" spans="1:21" s="110" customFormat="1">
      <c r="A2223" s="106" t="s">
        <v>5503</v>
      </c>
      <c r="B2223" s="107"/>
      <c r="C2223" s="107"/>
      <c r="D2223" s="108"/>
      <c r="E2223" s="117">
        <v>6.5060000000000007E-2</v>
      </c>
      <c r="F2223" s="117">
        <v>2.0400000000000001E-3</v>
      </c>
      <c r="G2223" s="117">
        <v>1.2811399999999999</v>
      </c>
      <c r="H2223" s="117">
        <v>2.3009999999999999E-2</v>
      </c>
      <c r="I2223" s="117">
        <v>0.14280000000000001</v>
      </c>
      <c r="J2223" s="117">
        <v>2.1900000000000001E-3</v>
      </c>
      <c r="K2223" s="107">
        <v>776.3</v>
      </c>
      <c r="L2223" s="107">
        <v>64.61</v>
      </c>
      <c r="M2223" s="107">
        <v>837.4</v>
      </c>
      <c r="N2223" s="107">
        <v>10.24</v>
      </c>
      <c r="O2223" s="107">
        <v>860.5</v>
      </c>
      <c r="P2223" s="107">
        <v>12.37</v>
      </c>
      <c r="Q2223" s="109">
        <f t="shared" si="207"/>
        <v>-10.846322298080647</v>
      </c>
      <c r="R2223" s="109">
        <f t="shared" si="208"/>
        <v>18.724267939330499</v>
      </c>
      <c r="S2223" s="147">
        <f t="shared" si="205"/>
        <v>-10.846322298080647</v>
      </c>
      <c r="T2223" s="107">
        <f t="shared" si="209"/>
        <v>860.5</v>
      </c>
      <c r="U2223" s="107">
        <f t="shared" si="210"/>
        <v>12.37</v>
      </c>
    </row>
    <row r="2224" spans="1:21" s="110" customFormat="1">
      <c r="A2224" s="106" t="s">
        <v>5504</v>
      </c>
      <c r="B2224" s="107"/>
      <c r="C2224" s="107"/>
      <c r="D2224" s="108"/>
      <c r="E2224" s="117">
        <v>6.6650000000000001E-2</v>
      </c>
      <c r="F2224" s="117">
        <v>2.0300000000000001E-3</v>
      </c>
      <c r="G2224" s="117">
        <v>1.3164199999999999</v>
      </c>
      <c r="H2224" s="117">
        <v>2.146E-2</v>
      </c>
      <c r="I2224" s="117">
        <v>0.14323</v>
      </c>
      <c r="J2224" s="117">
        <v>2.1800000000000001E-3</v>
      </c>
      <c r="K2224" s="107">
        <v>826.9</v>
      </c>
      <c r="L2224" s="107">
        <v>62.2</v>
      </c>
      <c r="M2224" s="107">
        <v>852.9</v>
      </c>
      <c r="N2224" s="107">
        <v>9.41</v>
      </c>
      <c r="O2224" s="107">
        <v>862.9</v>
      </c>
      <c r="P2224" s="107">
        <v>12.28</v>
      </c>
      <c r="Q2224" s="109">
        <f t="shared" si="207"/>
        <v>-4.3536098681823621</v>
      </c>
      <c r="R2224" s="109">
        <f t="shared" si="208"/>
        <v>15.977594747343055</v>
      </c>
      <c r="S2224" s="147">
        <f t="shared" si="205"/>
        <v>-4.3536098681823621</v>
      </c>
      <c r="T2224" s="107">
        <f t="shared" si="209"/>
        <v>862.9</v>
      </c>
      <c r="U2224" s="107">
        <f t="shared" si="210"/>
        <v>12.28</v>
      </c>
    </row>
    <row r="2225" spans="1:21" s="110" customFormat="1">
      <c r="A2225" s="106" t="s">
        <v>5505</v>
      </c>
      <c r="B2225" s="107"/>
      <c r="C2225" s="107"/>
      <c r="D2225" s="108"/>
      <c r="E2225" s="117">
        <v>6.7599999999999993E-2</v>
      </c>
      <c r="F2225" s="117">
        <v>2.0699999999999998E-3</v>
      </c>
      <c r="G2225" s="117">
        <v>1.32179</v>
      </c>
      <c r="H2225" s="117">
        <v>2.2190000000000001E-2</v>
      </c>
      <c r="I2225" s="117">
        <v>0.14180000000000001</v>
      </c>
      <c r="J2225" s="117">
        <v>2.16E-3</v>
      </c>
      <c r="K2225" s="107">
        <v>856.2</v>
      </c>
      <c r="L2225" s="107">
        <v>62.42</v>
      </c>
      <c r="M2225" s="107">
        <v>855.3</v>
      </c>
      <c r="N2225" s="107">
        <v>9.6999999999999993</v>
      </c>
      <c r="O2225" s="107">
        <v>854.8</v>
      </c>
      <c r="P2225" s="107">
        <v>12.22</v>
      </c>
      <c r="Q2225" s="109">
        <f t="shared" si="207"/>
        <v>0.16351319785098406</v>
      </c>
      <c r="R2225" s="109">
        <f t="shared" si="208"/>
        <v>14.834092792001751</v>
      </c>
      <c r="S2225" s="147">
        <f t="shared" si="205"/>
        <v>0.16351319785098406</v>
      </c>
      <c r="T2225" s="107">
        <f t="shared" si="209"/>
        <v>854.8</v>
      </c>
      <c r="U2225" s="107">
        <f t="shared" si="210"/>
        <v>12.22</v>
      </c>
    </row>
    <row r="2226" spans="1:21" s="110" customFormat="1">
      <c r="A2226" s="106" t="s">
        <v>5506</v>
      </c>
      <c r="B2226" s="107"/>
      <c r="C2226" s="107"/>
      <c r="D2226" s="108"/>
      <c r="E2226" s="117">
        <v>6.9809999999999997E-2</v>
      </c>
      <c r="F2226" s="117">
        <v>2.2300000000000002E-3</v>
      </c>
      <c r="G2226" s="117">
        <v>1.35233</v>
      </c>
      <c r="H2226" s="117">
        <v>2.5520000000000001E-2</v>
      </c>
      <c r="I2226" s="117">
        <v>0.14049</v>
      </c>
      <c r="J2226" s="117">
        <v>2.1800000000000001E-3</v>
      </c>
      <c r="K2226" s="107">
        <v>922.6</v>
      </c>
      <c r="L2226" s="107">
        <v>64.540000000000006</v>
      </c>
      <c r="M2226" s="107">
        <v>868.6</v>
      </c>
      <c r="N2226" s="107">
        <v>11.01</v>
      </c>
      <c r="O2226" s="107">
        <v>847.4</v>
      </c>
      <c r="P2226" s="107">
        <v>12.31</v>
      </c>
      <c r="Q2226" s="109">
        <f t="shared" si="207"/>
        <v>8.1508779536093705</v>
      </c>
      <c r="R2226" s="109">
        <f t="shared" si="208"/>
        <v>13.124665993359185</v>
      </c>
      <c r="S2226" s="147">
        <f t="shared" si="205"/>
        <v>8.1508779536093705</v>
      </c>
      <c r="T2226" s="107">
        <f t="shared" si="209"/>
        <v>847.4</v>
      </c>
      <c r="U2226" s="107">
        <f t="shared" si="210"/>
        <v>12.31</v>
      </c>
    </row>
    <row r="2227" spans="1:21" s="110" customFormat="1">
      <c r="A2227" s="106" t="s">
        <v>5507</v>
      </c>
      <c r="B2227" s="107"/>
      <c r="C2227" s="107"/>
      <c r="D2227" s="108"/>
      <c r="E2227" s="117">
        <v>6.83E-2</v>
      </c>
      <c r="F2227" s="117">
        <v>2.0600000000000002E-3</v>
      </c>
      <c r="G2227" s="117">
        <v>1.33148</v>
      </c>
      <c r="H2227" s="117">
        <v>2.1309999999999999E-2</v>
      </c>
      <c r="I2227" s="117">
        <v>0.14137</v>
      </c>
      <c r="J2227" s="117">
        <v>2.15E-3</v>
      </c>
      <c r="K2227" s="107">
        <v>877.6</v>
      </c>
      <c r="L2227" s="107">
        <v>61.31</v>
      </c>
      <c r="M2227" s="107">
        <v>859.5</v>
      </c>
      <c r="N2227" s="107">
        <v>9.2799999999999994</v>
      </c>
      <c r="O2227" s="107">
        <v>852.4</v>
      </c>
      <c r="P2227" s="107">
        <v>12.12</v>
      </c>
      <c r="Q2227" s="109">
        <f t="shared" si="207"/>
        <v>2.8714676390155014</v>
      </c>
      <c r="R2227" s="109">
        <f t="shared" si="208"/>
        <v>13.849218060756103</v>
      </c>
      <c r="S2227" s="147">
        <f t="shared" si="205"/>
        <v>2.8714676390155014</v>
      </c>
      <c r="T2227" s="107">
        <f t="shared" si="209"/>
        <v>852.4</v>
      </c>
      <c r="U2227" s="107">
        <f t="shared" si="210"/>
        <v>12.12</v>
      </c>
    </row>
    <row r="2228" spans="1:21" s="110" customFormat="1">
      <c r="A2228" s="106" t="s">
        <v>5508</v>
      </c>
      <c r="B2228" s="107"/>
      <c r="C2228" s="107"/>
      <c r="D2228" s="108"/>
      <c r="E2228" s="117">
        <v>6.5629999999999994E-2</v>
      </c>
      <c r="F2228" s="117">
        <v>2.0300000000000001E-3</v>
      </c>
      <c r="G2228" s="117">
        <v>1.28881</v>
      </c>
      <c r="H2228" s="117">
        <v>2.2290000000000001E-2</v>
      </c>
      <c r="I2228" s="117">
        <v>0.1424</v>
      </c>
      <c r="J2228" s="117">
        <v>2.1800000000000001E-3</v>
      </c>
      <c r="K2228" s="107">
        <v>794.7</v>
      </c>
      <c r="L2228" s="107">
        <v>63.54</v>
      </c>
      <c r="M2228" s="107">
        <v>840.8</v>
      </c>
      <c r="N2228" s="107">
        <v>9.89</v>
      </c>
      <c r="O2228" s="107">
        <v>858.2</v>
      </c>
      <c r="P2228" s="107">
        <v>12.28</v>
      </c>
      <c r="Q2228" s="109">
        <f t="shared" si="207"/>
        <v>-7.9904366427582696</v>
      </c>
      <c r="R2228" s="109">
        <f t="shared" si="208"/>
        <v>17.543048334091253</v>
      </c>
      <c r="S2228" s="147">
        <f t="shared" si="205"/>
        <v>-7.9904366427582696</v>
      </c>
      <c r="T2228" s="107">
        <f t="shared" si="209"/>
        <v>858.2</v>
      </c>
      <c r="U2228" s="107">
        <f t="shared" si="210"/>
        <v>12.28</v>
      </c>
    </row>
    <row r="2229" spans="1:21" s="110" customFormat="1">
      <c r="A2229" s="106" t="s">
        <v>5509</v>
      </c>
      <c r="B2229" s="107"/>
      <c r="C2229" s="107"/>
      <c r="D2229" s="108"/>
      <c r="E2229" s="117">
        <v>6.7720000000000002E-2</v>
      </c>
      <c r="F2229" s="117">
        <v>2.0799999999999998E-3</v>
      </c>
      <c r="G2229" s="117">
        <v>1.3232299999999999</v>
      </c>
      <c r="H2229" s="117">
        <v>2.2370000000000001E-2</v>
      </c>
      <c r="I2229" s="117">
        <v>0.14169999999999999</v>
      </c>
      <c r="J2229" s="117">
        <v>2.16E-3</v>
      </c>
      <c r="K2229" s="107">
        <v>859.9</v>
      </c>
      <c r="L2229" s="107">
        <v>62.45</v>
      </c>
      <c r="M2229" s="107">
        <v>855.9</v>
      </c>
      <c r="N2229" s="107">
        <v>9.7799999999999994</v>
      </c>
      <c r="O2229" s="107">
        <v>854.3</v>
      </c>
      <c r="P2229" s="107">
        <v>12.21</v>
      </c>
      <c r="Q2229" s="109">
        <f t="shared" si="207"/>
        <v>0.65123851610652261</v>
      </c>
      <c r="R2229" s="109">
        <f t="shared" si="208"/>
        <v>14.707138185070642</v>
      </c>
      <c r="S2229" s="147">
        <f t="shared" si="205"/>
        <v>0.65123851610652261</v>
      </c>
      <c r="T2229" s="107">
        <f t="shared" si="209"/>
        <v>854.3</v>
      </c>
      <c r="U2229" s="107">
        <f t="shared" si="210"/>
        <v>12.21</v>
      </c>
    </row>
    <row r="2230" spans="1:21" s="110" customFormat="1">
      <c r="A2230" s="106" t="s">
        <v>5510</v>
      </c>
      <c r="B2230" s="107"/>
      <c r="C2230" s="107"/>
      <c r="D2230" s="108"/>
      <c r="E2230" s="117">
        <v>6.6409999999999997E-2</v>
      </c>
      <c r="F2230" s="117">
        <v>2E-3</v>
      </c>
      <c r="G2230" s="117">
        <v>1.3217000000000001</v>
      </c>
      <c r="H2230" s="117">
        <v>2.0969999999999999E-2</v>
      </c>
      <c r="I2230" s="117">
        <v>0.14433000000000001</v>
      </c>
      <c r="J2230" s="117">
        <v>2.1900000000000001E-3</v>
      </c>
      <c r="K2230" s="107">
        <v>819.2</v>
      </c>
      <c r="L2230" s="107">
        <v>61.68</v>
      </c>
      <c r="M2230" s="107">
        <v>855.3</v>
      </c>
      <c r="N2230" s="107">
        <v>9.17</v>
      </c>
      <c r="O2230" s="107">
        <v>869.1</v>
      </c>
      <c r="P2230" s="107">
        <v>12.33</v>
      </c>
      <c r="Q2230" s="109">
        <f t="shared" si="207"/>
        <v>-6.09130859375</v>
      </c>
      <c r="R2230" s="109">
        <f t="shared" si="208"/>
        <v>16.256989409055151</v>
      </c>
      <c r="S2230" s="147">
        <f t="shared" si="205"/>
        <v>-6.09130859375</v>
      </c>
      <c r="T2230" s="107">
        <f t="shared" si="209"/>
        <v>869.1</v>
      </c>
      <c r="U2230" s="107">
        <f t="shared" si="210"/>
        <v>12.33</v>
      </c>
    </row>
    <row r="2231" spans="1:21" s="110" customFormat="1">
      <c r="A2231" s="106" t="s">
        <v>5511</v>
      </c>
      <c r="B2231" s="107"/>
      <c r="C2231" s="107"/>
      <c r="D2231" s="108"/>
      <c r="E2231" s="117">
        <v>6.7820000000000005E-2</v>
      </c>
      <c r="F2231" s="117">
        <v>2.0500000000000002E-3</v>
      </c>
      <c r="G2231" s="117">
        <v>1.33968</v>
      </c>
      <c r="H2231" s="117">
        <v>2.1610000000000001E-2</v>
      </c>
      <c r="I2231" s="117">
        <v>0.14324999999999999</v>
      </c>
      <c r="J2231" s="117">
        <v>2.1800000000000001E-3</v>
      </c>
      <c r="K2231" s="107">
        <v>862.9</v>
      </c>
      <c r="L2231" s="107">
        <v>61.48</v>
      </c>
      <c r="M2231" s="107">
        <v>863.1</v>
      </c>
      <c r="N2231" s="107">
        <v>9.3800000000000008</v>
      </c>
      <c r="O2231" s="107">
        <v>863</v>
      </c>
      <c r="P2231" s="107">
        <v>12.26</v>
      </c>
      <c r="Q2231" s="109">
        <f t="shared" si="207"/>
        <v>-1.1588828369446524E-2</v>
      </c>
      <c r="R2231" s="109">
        <f t="shared" si="208"/>
        <v>14.531806918773951</v>
      </c>
      <c r="S2231" s="147">
        <f t="shared" si="205"/>
        <v>-1.1588828369446524E-2</v>
      </c>
      <c r="T2231" s="107">
        <f t="shared" si="209"/>
        <v>863</v>
      </c>
      <c r="U2231" s="107">
        <f t="shared" si="210"/>
        <v>12.26</v>
      </c>
    </row>
    <row r="2232" spans="1:21" s="110" customFormat="1">
      <c r="A2232" s="106" t="s">
        <v>5512</v>
      </c>
      <c r="B2232" s="107"/>
      <c r="C2232" s="107"/>
      <c r="D2232" s="108"/>
      <c r="E2232" s="117">
        <v>6.6559999999999994E-2</v>
      </c>
      <c r="F2232" s="117">
        <v>2.0200000000000001E-3</v>
      </c>
      <c r="G2232" s="117">
        <v>1.30752</v>
      </c>
      <c r="H2232" s="117">
        <v>2.147E-2</v>
      </c>
      <c r="I2232" s="117">
        <v>0.14246</v>
      </c>
      <c r="J2232" s="117">
        <v>2.1700000000000001E-3</v>
      </c>
      <c r="K2232" s="107">
        <v>823.9</v>
      </c>
      <c r="L2232" s="107">
        <v>62.14</v>
      </c>
      <c r="M2232" s="107">
        <v>849</v>
      </c>
      <c r="N2232" s="107">
        <v>9.4499999999999993</v>
      </c>
      <c r="O2232" s="107">
        <v>858.5</v>
      </c>
      <c r="P2232" s="107">
        <v>12.22</v>
      </c>
      <c r="Q2232" s="109">
        <f t="shared" si="207"/>
        <v>-4.1995387789780292</v>
      </c>
      <c r="R2232" s="109">
        <f t="shared" si="208"/>
        <v>15.995297156669864</v>
      </c>
      <c r="S2232" s="147">
        <f t="shared" si="205"/>
        <v>-4.1995387789780292</v>
      </c>
      <c r="T2232" s="107">
        <f t="shared" si="209"/>
        <v>858.5</v>
      </c>
      <c r="U2232" s="107">
        <f t="shared" si="210"/>
        <v>12.22</v>
      </c>
    </row>
    <row r="2233" spans="1:21" s="110" customFormat="1">
      <c r="A2233" s="106" t="s">
        <v>5513</v>
      </c>
      <c r="B2233" s="107"/>
      <c r="C2233" s="107"/>
      <c r="D2233" s="108"/>
      <c r="E2233" s="117">
        <v>6.6769999999999996E-2</v>
      </c>
      <c r="F2233" s="117">
        <v>2.1900000000000001E-3</v>
      </c>
      <c r="G2233" s="117">
        <v>1.3027</v>
      </c>
      <c r="H2233" s="117">
        <v>2.6610000000000002E-2</v>
      </c>
      <c r="I2233" s="117">
        <v>0.14147000000000001</v>
      </c>
      <c r="J2233" s="117">
        <v>2.2100000000000002E-3</v>
      </c>
      <c r="K2233" s="107">
        <v>830.7</v>
      </c>
      <c r="L2233" s="107">
        <v>66.86</v>
      </c>
      <c r="M2233" s="107">
        <v>846.9</v>
      </c>
      <c r="N2233" s="107">
        <v>11.73</v>
      </c>
      <c r="O2233" s="107">
        <v>853</v>
      </c>
      <c r="P2233" s="107">
        <v>12.5</v>
      </c>
      <c r="Q2233" s="109">
        <f t="shared" si="207"/>
        <v>-2.6844829661730962</v>
      </c>
      <c r="R2233" s="109">
        <f t="shared" si="208"/>
        <v>16.8011331498105</v>
      </c>
      <c r="S2233" s="147">
        <f t="shared" si="205"/>
        <v>-2.6844829661730962</v>
      </c>
      <c r="T2233" s="107">
        <f t="shared" si="209"/>
        <v>853</v>
      </c>
      <c r="U2233" s="107">
        <f t="shared" si="210"/>
        <v>12.5</v>
      </c>
    </row>
    <row r="2234" spans="1:21" s="110" customFormat="1">
      <c r="A2234" s="106" t="s">
        <v>5514</v>
      </c>
      <c r="B2234" s="107"/>
      <c r="C2234" s="107"/>
      <c r="D2234" s="108"/>
      <c r="E2234" s="117">
        <v>6.7159999999999997E-2</v>
      </c>
      <c r="F2234" s="117">
        <v>2.0300000000000001E-3</v>
      </c>
      <c r="G2234" s="117">
        <v>1.3345499999999999</v>
      </c>
      <c r="H2234" s="117">
        <v>2.1520000000000001E-2</v>
      </c>
      <c r="I2234" s="117">
        <v>0.14409</v>
      </c>
      <c r="J2234" s="117">
        <v>2.1900000000000001E-3</v>
      </c>
      <c r="K2234" s="107">
        <v>842.7</v>
      </c>
      <c r="L2234" s="107">
        <v>61.6</v>
      </c>
      <c r="M2234" s="107">
        <v>860.9</v>
      </c>
      <c r="N2234" s="107">
        <v>9.36</v>
      </c>
      <c r="O2234" s="107">
        <v>867.8</v>
      </c>
      <c r="P2234" s="107">
        <v>12.33</v>
      </c>
      <c r="Q2234" s="109">
        <f t="shared" si="207"/>
        <v>-2.9785214192476372</v>
      </c>
      <c r="R2234" s="109">
        <f t="shared" si="208"/>
        <v>15.336885898054057</v>
      </c>
      <c r="S2234" s="147">
        <f t="shared" si="205"/>
        <v>-2.9785214192476372</v>
      </c>
      <c r="T2234" s="107">
        <f t="shared" si="209"/>
        <v>867.8</v>
      </c>
      <c r="U2234" s="107">
        <f t="shared" si="210"/>
        <v>12.33</v>
      </c>
    </row>
    <row r="2235" spans="1:21" s="110" customFormat="1">
      <c r="A2235" s="106" t="s">
        <v>5515</v>
      </c>
      <c r="B2235" s="107"/>
      <c r="C2235" s="107"/>
      <c r="D2235" s="108"/>
      <c r="E2235" s="117">
        <v>6.5530000000000005E-2</v>
      </c>
      <c r="F2235" s="117">
        <v>2.0600000000000002E-3</v>
      </c>
      <c r="G2235" s="117">
        <v>1.29661</v>
      </c>
      <c r="H2235" s="117">
        <v>2.3630000000000002E-2</v>
      </c>
      <c r="I2235" s="117">
        <v>0.14349000000000001</v>
      </c>
      <c r="J2235" s="117">
        <v>2.2100000000000002E-3</v>
      </c>
      <c r="K2235" s="107">
        <v>791.3</v>
      </c>
      <c r="L2235" s="107">
        <v>64.489999999999995</v>
      </c>
      <c r="M2235" s="107">
        <v>844.2</v>
      </c>
      <c r="N2235" s="107">
        <v>10.45</v>
      </c>
      <c r="O2235" s="107">
        <v>864.3</v>
      </c>
      <c r="P2235" s="107">
        <v>12.44</v>
      </c>
      <c r="Q2235" s="109">
        <f t="shared" si="207"/>
        <v>-9.2253254138759075</v>
      </c>
      <c r="R2235" s="109">
        <f t="shared" si="208"/>
        <v>18.078975193218973</v>
      </c>
      <c r="S2235" s="147">
        <f t="shared" si="205"/>
        <v>-9.2253254138759075</v>
      </c>
      <c r="T2235" s="107">
        <f t="shared" si="209"/>
        <v>864.3</v>
      </c>
      <c r="U2235" s="107">
        <f t="shared" si="210"/>
        <v>12.44</v>
      </c>
    </row>
    <row r="2236" spans="1:21" s="110" customFormat="1">
      <c r="A2236" s="106" t="s">
        <v>5516</v>
      </c>
      <c r="B2236" s="107"/>
      <c r="C2236" s="107"/>
      <c r="D2236" s="108"/>
      <c r="E2236" s="117">
        <v>6.9779999999999995E-2</v>
      </c>
      <c r="F2236" s="117">
        <v>2.1700000000000001E-3</v>
      </c>
      <c r="G2236" s="117">
        <v>1.35965</v>
      </c>
      <c r="H2236" s="117">
        <v>2.4199999999999999E-2</v>
      </c>
      <c r="I2236" s="117">
        <v>0.14129</v>
      </c>
      <c r="J2236" s="117">
        <v>2.1700000000000001E-3</v>
      </c>
      <c r="K2236" s="107">
        <v>921.8</v>
      </c>
      <c r="L2236" s="107">
        <v>62.69</v>
      </c>
      <c r="M2236" s="107">
        <v>871.7</v>
      </c>
      <c r="N2236" s="107">
        <v>10.41</v>
      </c>
      <c r="O2236" s="107">
        <v>852</v>
      </c>
      <c r="P2236" s="107">
        <v>12.27</v>
      </c>
      <c r="Q2236" s="109">
        <f t="shared" si="207"/>
        <v>7.5721414623562522</v>
      </c>
      <c r="R2236" s="109">
        <f t="shared" si="208"/>
        <v>12.850493398734688</v>
      </c>
      <c r="S2236" s="147">
        <f t="shared" si="205"/>
        <v>7.5721414623562522</v>
      </c>
      <c r="T2236" s="107">
        <f t="shared" si="209"/>
        <v>852</v>
      </c>
      <c r="U2236" s="107">
        <f t="shared" si="210"/>
        <v>12.27</v>
      </c>
    </row>
    <row r="2237" spans="1:21" s="110" customFormat="1">
      <c r="A2237" s="106" t="s">
        <v>5517</v>
      </c>
      <c r="B2237" s="107"/>
      <c r="C2237" s="107"/>
      <c r="D2237" s="108"/>
      <c r="E2237" s="117">
        <v>6.6019999999999995E-2</v>
      </c>
      <c r="F2237" s="117">
        <v>2.0100000000000001E-3</v>
      </c>
      <c r="G2237" s="117">
        <v>1.29766</v>
      </c>
      <c r="H2237" s="117">
        <v>2.162E-2</v>
      </c>
      <c r="I2237" s="117">
        <v>0.14252000000000001</v>
      </c>
      <c r="J2237" s="117">
        <v>2.1700000000000001E-3</v>
      </c>
      <c r="K2237" s="107">
        <v>807.2</v>
      </c>
      <c r="L2237" s="107">
        <v>62.44</v>
      </c>
      <c r="M2237" s="107">
        <v>844.7</v>
      </c>
      <c r="N2237" s="107">
        <v>9.56</v>
      </c>
      <c r="O2237" s="107">
        <v>858.9</v>
      </c>
      <c r="P2237" s="107">
        <v>12.25</v>
      </c>
      <c r="Q2237" s="109">
        <f t="shared" si="207"/>
        <v>-6.4048562933597619</v>
      </c>
      <c r="R2237" s="109">
        <f t="shared" si="208"/>
        <v>16.739116983156414</v>
      </c>
      <c r="S2237" s="147">
        <f t="shared" si="205"/>
        <v>-6.4048562933597619</v>
      </c>
      <c r="T2237" s="107">
        <f t="shared" si="209"/>
        <v>858.9</v>
      </c>
      <c r="U2237" s="107">
        <f t="shared" si="210"/>
        <v>12.25</v>
      </c>
    </row>
    <row r="2238" spans="1:21" s="110" customFormat="1">
      <c r="A2238" s="106" t="s">
        <v>5518</v>
      </c>
      <c r="B2238" s="107"/>
      <c r="C2238" s="107"/>
      <c r="D2238" s="108"/>
      <c r="E2238" s="117">
        <v>6.5229999999999996E-2</v>
      </c>
      <c r="F2238" s="117">
        <v>2E-3</v>
      </c>
      <c r="G2238" s="117">
        <v>1.2957700000000001</v>
      </c>
      <c r="H2238" s="117">
        <v>2.2169999999999999E-2</v>
      </c>
      <c r="I2238" s="117">
        <v>0.14404</v>
      </c>
      <c r="J2238" s="117">
        <v>2.2000000000000001E-3</v>
      </c>
      <c r="K2238" s="107">
        <v>781.7</v>
      </c>
      <c r="L2238" s="107">
        <v>63.18</v>
      </c>
      <c r="M2238" s="107">
        <v>843.9</v>
      </c>
      <c r="N2238" s="107">
        <v>9.81</v>
      </c>
      <c r="O2238" s="107">
        <v>867.5</v>
      </c>
      <c r="P2238" s="107">
        <v>12.39</v>
      </c>
      <c r="Q2238" s="109">
        <f t="shared" si="207"/>
        <v>-10.976077779199178</v>
      </c>
      <c r="R2238" s="109">
        <f t="shared" si="208"/>
        <v>18.216961023450732</v>
      </c>
      <c r="S2238" s="147">
        <f t="shared" si="205"/>
        <v>-10.976077779199178</v>
      </c>
      <c r="T2238" s="107">
        <f t="shared" si="209"/>
        <v>867.5</v>
      </c>
      <c r="U2238" s="107">
        <f t="shared" si="210"/>
        <v>12.39</v>
      </c>
    </row>
    <row r="2239" spans="1:21" s="110" customFormat="1">
      <c r="A2239" s="106" t="s">
        <v>5519</v>
      </c>
      <c r="B2239" s="107"/>
      <c r="C2239" s="107"/>
      <c r="D2239" s="108"/>
      <c r="E2239" s="117">
        <v>6.7250000000000004E-2</v>
      </c>
      <c r="F2239" s="117">
        <v>2.0300000000000001E-3</v>
      </c>
      <c r="G2239" s="117">
        <v>1.3127</v>
      </c>
      <c r="H2239" s="117">
        <v>2.1389999999999999E-2</v>
      </c>
      <c r="I2239" s="117">
        <v>0.14154</v>
      </c>
      <c r="J2239" s="117">
        <v>2.15E-3</v>
      </c>
      <c r="K2239" s="107">
        <v>845.5</v>
      </c>
      <c r="L2239" s="107">
        <v>61.62</v>
      </c>
      <c r="M2239" s="107">
        <v>851.3</v>
      </c>
      <c r="N2239" s="107">
        <v>9.39</v>
      </c>
      <c r="O2239" s="107">
        <v>853.4</v>
      </c>
      <c r="P2239" s="107">
        <v>12.14</v>
      </c>
      <c r="Q2239" s="109">
        <f t="shared" si="207"/>
        <v>-0.93435836782969073</v>
      </c>
      <c r="R2239" s="109">
        <f t="shared" si="208"/>
        <v>14.989824006000878</v>
      </c>
      <c r="S2239" s="147">
        <f t="shared" si="205"/>
        <v>-0.93435836782969073</v>
      </c>
      <c r="T2239" s="107">
        <f t="shared" si="209"/>
        <v>853.4</v>
      </c>
      <c r="U2239" s="107">
        <f t="shared" si="210"/>
        <v>12.14</v>
      </c>
    </row>
    <row r="2240" spans="1:21" s="105" customFormat="1">
      <c r="A2240" s="111" t="s">
        <v>6619</v>
      </c>
      <c r="B2240" s="112"/>
      <c r="C2240" s="112"/>
      <c r="D2240" s="103"/>
      <c r="E2240" s="123"/>
      <c r="F2240" s="123"/>
      <c r="G2240" s="123"/>
      <c r="H2240" s="123"/>
      <c r="I2240" s="123"/>
      <c r="J2240" s="123"/>
      <c r="K2240" s="112"/>
      <c r="L2240" s="112"/>
      <c r="M2240" s="112"/>
      <c r="N2240" s="112"/>
      <c r="O2240" s="112"/>
      <c r="P2240" s="112"/>
      <c r="Q2240" s="113"/>
      <c r="R2240" s="113"/>
      <c r="S2240" s="147">
        <f t="shared" si="205"/>
        <v>0</v>
      </c>
      <c r="T2240" s="112"/>
      <c r="U2240" s="112"/>
    </row>
    <row r="2241" spans="1:21" s="110" customFormat="1">
      <c r="A2241" s="106" t="s">
        <v>5520</v>
      </c>
      <c r="B2241" s="107"/>
      <c r="C2241" s="107"/>
      <c r="D2241" s="108"/>
      <c r="E2241" s="117">
        <v>6.6610000000000003E-2</v>
      </c>
      <c r="F2241" s="117">
        <v>2.0600000000000002E-3</v>
      </c>
      <c r="G2241" s="117">
        <v>1.32185</v>
      </c>
      <c r="H2241" s="117">
        <v>2.2710000000000001E-2</v>
      </c>
      <c r="I2241" s="117">
        <v>0.14388999999999999</v>
      </c>
      <c r="J2241" s="117">
        <v>2.2200000000000002E-3</v>
      </c>
      <c r="K2241" s="107">
        <v>825.7</v>
      </c>
      <c r="L2241" s="107">
        <v>63.27</v>
      </c>
      <c r="M2241" s="107">
        <v>855.3</v>
      </c>
      <c r="N2241" s="107">
        <v>9.93</v>
      </c>
      <c r="O2241" s="107">
        <v>866.6</v>
      </c>
      <c r="P2241" s="107">
        <v>12.51</v>
      </c>
      <c r="Q2241" s="109">
        <f t="shared" si="207"/>
        <v>-4.9533728957248391</v>
      </c>
      <c r="R2241" s="109">
        <f t="shared" si="208"/>
        <v>16.367232267588232</v>
      </c>
      <c r="S2241" s="147">
        <f t="shared" si="205"/>
        <v>-4.9533728957248391</v>
      </c>
      <c r="T2241" s="107">
        <f t="shared" si="209"/>
        <v>866.6</v>
      </c>
      <c r="U2241" s="107">
        <f t="shared" si="210"/>
        <v>12.51</v>
      </c>
    </row>
    <row r="2242" spans="1:21" s="110" customFormat="1">
      <c r="A2242" s="106" t="s">
        <v>5521</v>
      </c>
      <c r="B2242" s="107"/>
      <c r="C2242" s="107"/>
      <c r="D2242" s="108"/>
      <c r="E2242" s="117">
        <v>6.7280000000000006E-2</v>
      </c>
      <c r="F2242" s="117">
        <v>2.0699999999999998E-3</v>
      </c>
      <c r="G2242" s="117">
        <v>1.31731</v>
      </c>
      <c r="H2242" s="117">
        <v>2.2110000000000001E-2</v>
      </c>
      <c r="I2242" s="117">
        <v>0.14197000000000001</v>
      </c>
      <c r="J2242" s="117">
        <v>2.1800000000000001E-3</v>
      </c>
      <c r="K2242" s="107">
        <v>846.5</v>
      </c>
      <c r="L2242" s="107">
        <v>62.61</v>
      </c>
      <c r="M2242" s="107">
        <v>853.3</v>
      </c>
      <c r="N2242" s="107">
        <v>9.69</v>
      </c>
      <c r="O2242" s="107">
        <v>855.8</v>
      </c>
      <c r="P2242" s="107">
        <v>12.32</v>
      </c>
      <c r="Q2242" s="109">
        <f t="shared" si="207"/>
        <v>-1.0986414648552767</v>
      </c>
      <c r="R2242" s="109">
        <f t="shared" si="208"/>
        <v>15.23583419534072</v>
      </c>
      <c r="S2242" s="147">
        <f t="shared" si="205"/>
        <v>-1.0986414648552767</v>
      </c>
      <c r="T2242" s="107">
        <f t="shared" si="209"/>
        <v>855.8</v>
      </c>
      <c r="U2242" s="107">
        <f t="shared" si="210"/>
        <v>12.32</v>
      </c>
    </row>
    <row r="2243" spans="1:21" s="110" customFormat="1">
      <c r="A2243" s="106" t="s">
        <v>5522</v>
      </c>
      <c r="B2243" s="107"/>
      <c r="C2243" s="107"/>
      <c r="D2243" s="108"/>
      <c r="E2243" s="117">
        <v>6.7129999999999995E-2</v>
      </c>
      <c r="F2243" s="117">
        <v>2.0400000000000001E-3</v>
      </c>
      <c r="G2243" s="117">
        <v>1.33725</v>
      </c>
      <c r="H2243" s="117">
        <v>2.1499999999999998E-2</v>
      </c>
      <c r="I2243" s="117">
        <v>0.14446000000000001</v>
      </c>
      <c r="J2243" s="117">
        <v>2.2100000000000002E-3</v>
      </c>
      <c r="K2243" s="107">
        <v>841.7</v>
      </c>
      <c r="L2243" s="107">
        <v>61.88</v>
      </c>
      <c r="M2243" s="107">
        <v>862</v>
      </c>
      <c r="N2243" s="107">
        <v>9.34</v>
      </c>
      <c r="O2243" s="107">
        <v>869.8</v>
      </c>
      <c r="P2243" s="107">
        <v>12.45</v>
      </c>
      <c r="Q2243" s="109">
        <f t="shared" si="207"/>
        <v>-3.3384816442913134</v>
      </c>
      <c r="R2243" s="109">
        <f t="shared" si="208"/>
        <v>15.47975811597323</v>
      </c>
      <c r="S2243" s="147">
        <f t="shared" si="205"/>
        <v>-3.3384816442913134</v>
      </c>
      <c r="T2243" s="107">
        <f t="shared" si="209"/>
        <v>869.8</v>
      </c>
      <c r="U2243" s="107">
        <f t="shared" si="210"/>
        <v>12.45</v>
      </c>
    </row>
    <row r="2244" spans="1:21" s="110" customFormat="1">
      <c r="A2244" s="106" t="s">
        <v>5523</v>
      </c>
      <c r="B2244" s="107"/>
      <c r="C2244" s="107"/>
      <c r="D2244" s="108"/>
      <c r="E2244" s="117">
        <v>6.7720000000000002E-2</v>
      </c>
      <c r="F2244" s="117">
        <v>2.0500000000000002E-3</v>
      </c>
      <c r="G2244" s="117">
        <v>1.34683</v>
      </c>
      <c r="H2244" s="117">
        <v>2.163E-2</v>
      </c>
      <c r="I2244" s="117">
        <v>0.14421</v>
      </c>
      <c r="J2244" s="117">
        <v>2.2100000000000002E-3</v>
      </c>
      <c r="K2244" s="107">
        <v>860.1</v>
      </c>
      <c r="L2244" s="107">
        <v>61.68</v>
      </c>
      <c r="M2244" s="107">
        <v>866.2</v>
      </c>
      <c r="N2244" s="107">
        <v>9.36</v>
      </c>
      <c r="O2244" s="107">
        <v>868.4</v>
      </c>
      <c r="P2244" s="107">
        <v>12.43</v>
      </c>
      <c r="Q2244" s="109">
        <f t="shared" si="207"/>
        <v>-0.96500406929427296</v>
      </c>
      <c r="R2244" s="109">
        <f t="shared" si="208"/>
        <v>14.766562081313502</v>
      </c>
      <c r="S2244" s="147">
        <f t="shared" ref="S2244:S2307" si="211">IF(OR(Q2244-R2244&gt;10,Q2244+R2244&lt;-5),"X",Q2244)</f>
        <v>-0.96500406929427296</v>
      </c>
      <c r="T2244" s="107">
        <f t="shared" si="209"/>
        <v>868.4</v>
      </c>
      <c r="U2244" s="107">
        <f t="shared" si="210"/>
        <v>12.43</v>
      </c>
    </row>
    <row r="2245" spans="1:21" s="110" customFormat="1">
      <c r="A2245" s="106" t="s">
        <v>5524</v>
      </c>
      <c r="B2245" s="107"/>
      <c r="C2245" s="107"/>
      <c r="D2245" s="108"/>
      <c r="E2245" s="117">
        <v>6.7669999999999994E-2</v>
      </c>
      <c r="F2245" s="117">
        <v>2.0600000000000002E-3</v>
      </c>
      <c r="G2245" s="117">
        <v>1.32165</v>
      </c>
      <c r="H2245" s="117">
        <v>2.1659999999999999E-2</v>
      </c>
      <c r="I2245" s="117">
        <v>0.14163000000000001</v>
      </c>
      <c r="J2245" s="117">
        <v>2.1700000000000001E-3</v>
      </c>
      <c r="K2245" s="107">
        <v>858.3</v>
      </c>
      <c r="L2245" s="107">
        <v>62.06</v>
      </c>
      <c r="M2245" s="107">
        <v>855.2</v>
      </c>
      <c r="N2245" s="107">
        <v>9.4700000000000006</v>
      </c>
      <c r="O2245" s="107">
        <v>853.9</v>
      </c>
      <c r="P2245" s="107">
        <v>12.26</v>
      </c>
      <c r="Q2245" s="109">
        <f t="shared" ref="Q2245:Q2308" si="212">(1-O2245/K2245)*100</f>
        <v>0.51264126762203821</v>
      </c>
      <c r="R2245" s="109">
        <f t="shared" ref="R2245:R2308" si="213">SQRT((2*P2245)^2*(-1/K2245)^2+(2*L2245)^2*(O2245/K2245^2)^2)*100</f>
        <v>14.667904739461068</v>
      </c>
      <c r="S2245" s="147">
        <f t="shared" si="211"/>
        <v>0.51264126762203821</v>
      </c>
      <c r="T2245" s="107">
        <f t="shared" ref="T2245:T2308" si="214">IF(O2245&lt;=1000,O2245,K2245)</f>
        <v>853.9</v>
      </c>
      <c r="U2245" s="107">
        <f t="shared" ref="U2245:U2308" si="215">IF(T2245=O2245,P2245,L2245)</f>
        <v>12.26</v>
      </c>
    </row>
    <row r="2246" spans="1:21" s="110" customFormat="1">
      <c r="A2246" s="106" t="s">
        <v>5525</v>
      </c>
      <c r="B2246" s="107"/>
      <c r="C2246" s="107"/>
      <c r="D2246" s="108"/>
      <c r="E2246" s="117">
        <v>6.701E-2</v>
      </c>
      <c r="F2246" s="117">
        <v>2.0899999999999998E-3</v>
      </c>
      <c r="G2246" s="117">
        <v>1.3157399999999999</v>
      </c>
      <c r="H2246" s="117">
        <v>2.3029999999999998E-2</v>
      </c>
      <c r="I2246" s="117">
        <v>0.14238000000000001</v>
      </c>
      <c r="J2246" s="117">
        <v>2.2000000000000001E-3</v>
      </c>
      <c r="K2246" s="107">
        <v>838.1</v>
      </c>
      <c r="L2246" s="107">
        <v>63.52</v>
      </c>
      <c r="M2246" s="107">
        <v>852.6</v>
      </c>
      <c r="N2246" s="107">
        <v>10.1</v>
      </c>
      <c r="O2246" s="107">
        <v>858.1</v>
      </c>
      <c r="P2246" s="107">
        <v>12.42</v>
      </c>
      <c r="Q2246" s="109">
        <f t="shared" si="212"/>
        <v>-2.3863500775563873</v>
      </c>
      <c r="R2246" s="109">
        <f t="shared" si="213"/>
        <v>15.800292062193424</v>
      </c>
      <c r="S2246" s="147">
        <f t="shared" si="211"/>
        <v>-2.3863500775563873</v>
      </c>
      <c r="T2246" s="107">
        <f t="shared" si="214"/>
        <v>858.1</v>
      </c>
      <c r="U2246" s="107">
        <f t="shared" si="215"/>
        <v>12.42</v>
      </c>
    </row>
    <row r="2247" spans="1:21" s="110" customFormat="1">
      <c r="A2247" s="106" t="s">
        <v>5526</v>
      </c>
      <c r="B2247" s="107"/>
      <c r="C2247" s="107"/>
      <c r="D2247" s="108"/>
      <c r="E2247" s="117">
        <v>6.8080000000000002E-2</v>
      </c>
      <c r="F2247" s="117">
        <v>2.0799999999999998E-3</v>
      </c>
      <c r="G2247" s="117">
        <v>1.34894</v>
      </c>
      <c r="H2247" s="117">
        <v>2.2370000000000001E-2</v>
      </c>
      <c r="I2247" s="117">
        <v>0.14366999999999999</v>
      </c>
      <c r="J2247" s="117">
        <v>2.2100000000000002E-3</v>
      </c>
      <c r="K2247" s="107">
        <v>871.1</v>
      </c>
      <c r="L2247" s="107">
        <v>62.16</v>
      </c>
      <c r="M2247" s="107">
        <v>867.1</v>
      </c>
      <c r="N2247" s="107">
        <v>9.67</v>
      </c>
      <c r="O2247" s="107">
        <v>865.4</v>
      </c>
      <c r="P2247" s="107">
        <v>12.44</v>
      </c>
      <c r="Q2247" s="109">
        <f t="shared" si="212"/>
        <v>0.65434508093216159</v>
      </c>
      <c r="R2247" s="109">
        <f t="shared" si="213"/>
        <v>14.463046304752764</v>
      </c>
      <c r="S2247" s="147">
        <f t="shared" si="211"/>
        <v>0.65434508093216159</v>
      </c>
      <c r="T2247" s="107">
        <f t="shared" si="214"/>
        <v>865.4</v>
      </c>
      <c r="U2247" s="107">
        <f t="shared" si="215"/>
        <v>12.44</v>
      </c>
    </row>
    <row r="2248" spans="1:21" s="110" customFormat="1">
      <c r="A2248" s="106" t="s">
        <v>5527</v>
      </c>
      <c r="B2248" s="107"/>
      <c r="C2248" s="107"/>
      <c r="D2248" s="108"/>
      <c r="E2248" s="117">
        <v>6.7860000000000004E-2</v>
      </c>
      <c r="F2248" s="117">
        <v>2.1199999999999999E-3</v>
      </c>
      <c r="G2248" s="117">
        <v>1.3315300000000001</v>
      </c>
      <c r="H2248" s="117">
        <v>2.3519999999999999E-2</v>
      </c>
      <c r="I2248" s="117">
        <v>0.14229</v>
      </c>
      <c r="J2248" s="117">
        <v>2.2000000000000001E-3</v>
      </c>
      <c r="K2248" s="107">
        <v>864.2</v>
      </c>
      <c r="L2248" s="107">
        <v>63.45</v>
      </c>
      <c r="M2248" s="107">
        <v>859.5</v>
      </c>
      <c r="N2248" s="107">
        <v>10.24</v>
      </c>
      <c r="O2248" s="107">
        <v>857.6</v>
      </c>
      <c r="P2248" s="107">
        <v>12.43</v>
      </c>
      <c r="Q2248" s="109">
        <f t="shared" si="212"/>
        <v>0.76371210367970344</v>
      </c>
      <c r="R2248" s="109">
        <f t="shared" si="213"/>
        <v>14.853182471890221</v>
      </c>
      <c r="S2248" s="147">
        <f t="shared" si="211"/>
        <v>0.76371210367970344</v>
      </c>
      <c r="T2248" s="107">
        <f t="shared" si="214"/>
        <v>857.6</v>
      </c>
      <c r="U2248" s="107">
        <f t="shared" si="215"/>
        <v>12.43</v>
      </c>
    </row>
    <row r="2249" spans="1:21" s="110" customFormat="1">
      <c r="A2249" s="106" t="s">
        <v>5528</v>
      </c>
      <c r="B2249" s="107"/>
      <c r="C2249" s="107"/>
      <c r="D2249" s="108"/>
      <c r="E2249" s="117">
        <v>6.8970000000000004E-2</v>
      </c>
      <c r="F2249" s="117">
        <v>2.0999999999999999E-3</v>
      </c>
      <c r="G2249" s="117">
        <v>1.36731</v>
      </c>
      <c r="H2249" s="117">
        <v>2.2349999999999998E-2</v>
      </c>
      <c r="I2249" s="117">
        <v>0.14376</v>
      </c>
      <c r="J2249" s="117">
        <v>2.2000000000000001E-3</v>
      </c>
      <c r="K2249" s="107">
        <v>897.8</v>
      </c>
      <c r="L2249" s="107">
        <v>61.64</v>
      </c>
      <c r="M2249" s="107">
        <v>875</v>
      </c>
      <c r="N2249" s="107">
        <v>9.59</v>
      </c>
      <c r="O2249" s="107">
        <v>865.9</v>
      </c>
      <c r="P2249" s="107">
        <v>12.42</v>
      </c>
      <c r="Q2249" s="109">
        <f t="shared" si="212"/>
        <v>3.5531298730229421</v>
      </c>
      <c r="R2249" s="109">
        <f t="shared" si="213"/>
        <v>13.529374276400413</v>
      </c>
      <c r="S2249" s="147">
        <f t="shared" si="211"/>
        <v>3.5531298730229421</v>
      </c>
      <c r="T2249" s="107">
        <f t="shared" si="214"/>
        <v>865.9</v>
      </c>
      <c r="U2249" s="107">
        <f t="shared" si="215"/>
        <v>12.42</v>
      </c>
    </row>
    <row r="2250" spans="1:21" s="110" customFormat="1">
      <c r="A2250" s="106" t="s">
        <v>5529</v>
      </c>
      <c r="B2250" s="107"/>
      <c r="C2250" s="107"/>
      <c r="D2250" s="108"/>
      <c r="E2250" s="117">
        <v>6.6430000000000003E-2</v>
      </c>
      <c r="F2250" s="117">
        <v>2.16E-3</v>
      </c>
      <c r="G2250" s="117">
        <v>1.3097300000000001</v>
      </c>
      <c r="H2250" s="117">
        <v>2.6009999999999998E-2</v>
      </c>
      <c r="I2250" s="117">
        <v>0.14297000000000001</v>
      </c>
      <c r="J2250" s="117">
        <v>2.2499999999999998E-3</v>
      </c>
      <c r="K2250" s="107">
        <v>819.9</v>
      </c>
      <c r="L2250" s="107">
        <v>66.540000000000006</v>
      </c>
      <c r="M2250" s="107">
        <v>850</v>
      </c>
      <c r="N2250" s="107">
        <v>11.43</v>
      </c>
      <c r="O2250" s="107">
        <v>861.4</v>
      </c>
      <c r="P2250" s="107">
        <v>12.68</v>
      </c>
      <c r="Q2250" s="109">
        <f t="shared" si="212"/>
        <v>-5.0615928771801544</v>
      </c>
      <c r="R2250" s="109">
        <f t="shared" si="213"/>
        <v>17.331049041729198</v>
      </c>
      <c r="S2250" s="147">
        <f t="shared" si="211"/>
        <v>-5.0615928771801544</v>
      </c>
      <c r="T2250" s="107">
        <f t="shared" si="214"/>
        <v>861.4</v>
      </c>
      <c r="U2250" s="107">
        <f t="shared" si="215"/>
        <v>12.68</v>
      </c>
    </row>
    <row r="2251" spans="1:21" s="110" customFormat="1">
      <c r="A2251" s="106" t="s">
        <v>5530</v>
      </c>
      <c r="B2251" s="107"/>
      <c r="C2251" s="107"/>
      <c r="D2251" s="108"/>
      <c r="E2251" s="117">
        <v>6.6820000000000004E-2</v>
      </c>
      <c r="F2251" s="117">
        <v>2.14E-3</v>
      </c>
      <c r="G2251" s="117">
        <v>1.3303700000000001</v>
      </c>
      <c r="H2251" s="117">
        <v>2.5239999999999999E-2</v>
      </c>
      <c r="I2251" s="117">
        <v>0.14437</v>
      </c>
      <c r="J2251" s="117">
        <v>2.2399999999999998E-3</v>
      </c>
      <c r="K2251" s="107">
        <v>832.2</v>
      </c>
      <c r="L2251" s="107">
        <v>65.31</v>
      </c>
      <c r="M2251" s="107">
        <v>859</v>
      </c>
      <c r="N2251" s="107">
        <v>11</v>
      </c>
      <c r="O2251" s="107">
        <v>869.3</v>
      </c>
      <c r="P2251" s="107">
        <v>12.64</v>
      </c>
      <c r="Q2251" s="109">
        <f t="shared" si="212"/>
        <v>-4.4580629656332471</v>
      </c>
      <c r="R2251" s="109">
        <f t="shared" si="213"/>
        <v>16.67451135291827</v>
      </c>
      <c r="S2251" s="147">
        <f t="shared" si="211"/>
        <v>-4.4580629656332471</v>
      </c>
      <c r="T2251" s="107">
        <f t="shared" si="214"/>
        <v>869.3</v>
      </c>
      <c r="U2251" s="107">
        <f t="shared" si="215"/>
        <v>12.64</v>
      </c>
    </row>
    <row r="2252" spans="1:21" s="110" customFormat="1">
      <c r="A2252" s="106" t="s">
        <v>5531</v>
      </c>
      <c r="B2252" s="107"/>
      <c r="C2252" s="107"/>
      <c r="D2252" s="108"/>
      <c r="E2252" s="117">
        <v>6.83E-2</v>
      </c>
      <c r="F2252" s="117">
        <v>2.0699999999999998E-3</v>
      </c>
      <c r="G2252" s="117">
        <v>1.3420000000000001</v>
      </c>
      <c r="H2252" s="117">
        <v>2.1690000000000001E-2</v>
      </c>
      <c r="I2252" s="117">
        <v>0.14248</v>
      </c>
      <c r="J2252" s="117">
        <v>2.1800000000000001E-3</v>
      </c>
      <c r="K2252" s="107">
        <v>877.6</v>
      </c>
      <c r="L2252" s="107">
        <v>61.63</v>
      </c>
      <c r="M2252" s="107">
        <v>864.1</v>
      </c>
      <c r="N2252" s="107">
        <v>9.4</v>
      </c>
      <c r="O2252" s="107">
        <v>858.7</v>
      </c>
      <c r="P2252" s="107">
        <v>12.31</v>
      </c>
      <c r="Q2252" s="109">
        <f t="shared" si="212"/>
        <v>2.1536007292616177</v>
      </c>
      <c r="R2252" s="109">
        <f t="shared" si="213"/>
        <v>14.026064994331961</v>
      </c>
      <c r="S2252" s="147">
        <f t="shared" si="211"/>
        <v>2.1536007292616177</v>
      </c>
      <c r="T2252" s="107">
        <f t="shared" si="214"/>
        <v>858.7</v>
      </c>
      <c r="U2252" s="107">
        <f t="shared" si="215"/>
        <v>12.31</v>
      </c>
    </row>
    <row r="2253" spans="1:21" s="110" customFormat="1">
      <c r="A2253" s="106" t="s">
        <v>5532</v>
      </c>
      <c r="B2253" s="107"/>
      <c r="C2253" s="107"/>
      <c r="D2253" s="108"/>
      <c r="E2253" s="117">
        <v>6.7790000000000003E-2</v>
      </c>
      <c r="F2253" s="117">
        <v>2.14E-3</v>
      </c>
      <c r="G2253" s="117">
        <v>1.3354600000000001</v>
      </c>
      <c r="H2253" s="117">
        <v>2.4549999999999999E-2</v>
      </c>
      <c r="I2253" s="117">
        <v>0.14285999999999999</v>
      </c>
      <c r="J2253" s="117">
        <v>2.2200000000000002E-3</v>
      </c>
      <c r="K2253" s="107">
        <v>862</v>
      </c>
      <c r="L2253" s="107">
        <v>64.31</v>
      </c>
      <c r="M2253" s="107">
        <v>861.3</v>
      </c>
      <c r="N2253" s="107">
        <v>10.67</v>
      </c>
      <c r="O2253" s="107">
        <v>860.8</v>
      </c>
      <c r="P2253" s="107">
        <v>12.52</v>
      </c>
      <c r="Q2253" s="109">
        <f t="shared" si="212"/>
        <v>0.13921113689095987</v>
      </c>
      <c r="R2253" s="109">
        <f t="shared" si="213"/>
        <v>15.180858686621049</v>
      </c>
      <c r="S2253" s="147">
        <f t="shared" si="211"/>
        <v>0.13921113689095987</v>
      </c>
      <c r="T2253" s="107">
        <f t="shared" si="214"/>
        <v>860.8</v>
      </c>
      <c r="U2253" s="107">
        <f t="shared" si="215"/>
        <v>12.52</v>
      </c>
    </row>
    <row r="2254" spans="1:21" s="110" customFormat="1">
      <c r="A2254" s="106" t="s">
        <v>5533</v>
      </c>
      <c r="B2254" s="107"/>
      <c r="C2254" s="107"/>
      <c r="D2254" s="108"/>
      <c r="E2254" s="117">
        <v>6.7610000000000003E-2</v>
      </c>
      <c r="F2254" s="117">
        <v>2.0699999999999998E-3</v>
      </c>
      <c r="G2254" s="117">
        <v>1.33647</v>
      </c>
      <c r="H2254" s="117">
        <v>2.2339999999999999E-2</v>
      </c>
      <c r="I2254" s="117">
        <v>0.14333000000000001</v>
      </c>
      <c r="J2254" s="117">
        <v>2.2000000000000001E-3</v>
      </c>
      <c r="K2254" s="107">
        <v>856.7</v>
      </c>
      <c r="L2254" s="107">
        <v>62.44</v>
      </c>
      <c r="M2254" s="107">
        <v>861.7</v>
      </c>
      <c r="N2254" s="107">
        <v>9.7100000000000009</v>
      </c>
      <c r="O2254" s="107">
        <v>863.5</v>
      </c>
      <c r="P2254" s="107">
        <v>12.42</v>
      </c>
      <c r="Q2254" s="109">
        <f t="shared" si="212"/>
        <v>-0.79374343410760773</v>
      </c>
      <c r="R2254" s="109">
        <f t="shared" si="213"/>
        <v>14.97593510767658</v>
      </c>
      <c r="S2254" s="147">
        <f t="shared" si="211"/>
        <v>-0.79374343410760773</v>
      </c>
      <c r="T2254" s="107">
        <f t="shared" si="214"/>
        <v>863.5</v>
      </c>
      <c r="U2254" s="107">
        <f t="shared" si="215"/>
        <v>12.42</v>
      </c>
    </row>
    <row r="2255" spans="1:21" s="110" customFormat="1">
      <c r="A2255" s="106" t="s">
        <v>5534</v>
      </c>
      <c r="B2255" s="107"/>
      <c r="C2255" s="107"/>
      <c r="D2255" s="108"/>
      <c r="E2255" s="117">
        <v>6.5589999999999996E-2</v>
      </c>
      <c r="F2255" s="117">
        <v>2.0200000000000001E-3</v>
      </c>
      <c r="G2255" s="117">
        <v>1.2883899999999999</v>
      </c>
      <c r="H2255" s="117">
        <v>2.1989999999999999E-2</v>
      </c>
      <c r="I2255" s="117">
        <v>0.14244999999999999</v>
      </c>
      <c r="J2255" s="117">
        <v>2.1800000000000001E-3</v>
      </c>
      <c r="K2255" s="107">
        <v>793.2</v>
      </c>
      <c r="L2255" s="107">
        <v>63.44</v>
      </c>
      <c r="M2255" s="107">
        <v>840.6</v>
      </c>
      <c r="N2255" s="107">
        <v>9.76</v>
      </c>
      <c r="O2255" s="107">
        <v>858.5</v>
      </c>
      <c r="P2255" s="107">
        <v>12.31</v>
      </c>
      <c r="Q2255" s="109">
        <f t="shared" si="212"/>
        <v>-8.2324760463943427</v>
      </c>
      <c r="R2255" s="109">
        <f t="shared" si="213"/>
        <v>17.588864767189278</v>
      </c>
      <c r="S2255" s="147">
        <f t="shared" si="211"/>
        <v>-8.2324760463943427</v>
      </c>
      <c r="T2255" s="107">
        <f t="shared" si="214"/>
        <v>858.5</v>
      </c>
      <c r="U2255" s="107">
        <f t="shared" si="215"/>
        <v>12.31</v>
      </c>
    </row>
    <row r="2256" spans="1:21" s="110" customFormat="1">
      <c r="A2256" s="106" t="s">
        <v>5535</v>
      </c>
      <c r="B2256" s="107"/>
      <c r="C2256" s="107"/>
      <c r="D2256" s="108"/>
      <c r="E2256" s="117">
        <v>6.7849999999999994E-2</v>
      </c>
      <c r="F2256" s="117">
        <v>2.0699999999999998E-3</v>
      </c>
      <c r="G2256" s="117">
        <v>1.35317</v>
      </c>
      <c r="H2256" s="117">
        <v>2.214E-2</v>
      </c>
      <c r="I2256" s="117">
        <v>0.14460999999999999</v>
      </c>
      <c r="J2256" s="117">
        <v>2.2200000000000002E-3</v>
      </c>
      <c r="K2256" s="107">
        <v>864</v>
      </c>
      <c r="L2256" s="107">
        <v>61.97</v>
      </c>
      <c r="M2256" s="107">
        <v>868.9</v>
      </c>
      <c r="N2256" s="107">
        <v>9.5500000000000007</v>
      </c>
      <c r="O2256" s="107">
        <v>870.7</v>
      </c>
      <c r="P2256" s="107">
        <v>12.49</v>
      </c>
      <c r="Q2256" s="109">
        <f t="shared" si="212"/>
        <v>-0.77546296296295836</v>
      </c>
      <c r="R2256" s="109">
        <f t="shared" si="213"/>
        <v>14.742429943744769</v>
      </c>
      <c r="S2256" s="147">
        <f t="shared" si="211"/>
        <v>-0.77546296296295836</v>
      </c>
      <c r="T2256" s="107">
        <f t="shared" si="214"/>
        <v>870.7</v>
      </c>
      <c r="U2256" s="107">
        <f t="shared" si="215"/>
        <v>12.49</v>
      </c>
    </row>
    <row r="2257" spans="1:21" s="110" customFormat="1">
      <c r="A2257" s="106" t="s">
        <v>5536</v>
      </c>
      <c r="B2257" s="107"/>
      <c r="C2257" s="107"/>
      <c r="D2257" s="108"/>
      <c r="E2257" s="117">
        <v>6.8769999999999998E-2</v>
      </c>
      <c r="F2257" s="117">
        <v>2.0899999999999998E-3</v>
      </c>
      <c r="G2257" s="117">
        <v>1.3601099999999999</v>
      </c>
      <c r="H2257" s="117">
        <v>2.2020000000000001E-2</v>
      </c>
      <c r="I2257" s="117">
        <v>0.14341999999999999</v>
      </c>
      <c r="J2257" s="117">
        <v>2.2000000000000001E-3</v>
      </c>
      <c r="K2257" s="107">
        <v>891.8</v>
      </c>
      <c r="L2257" s="107">
        <v>61.52</v>
      </c>
      <c r="M2257" s="107">
        <v>871.9</v>
      </c>
      <c r="N2257" s="107">
        <v>9.4700000000000006</v>
      </c>
      <c r="O2257" s="107">
        <v>864</v>
      </c>
      <c r="P2257" s="107">
        <v>12.38</v>
      </c>
      <c r="Q2257" s="109">
        <f t="shared" si="212"/>
        <v>3.1172908723929083</v>
      </c>
      <c r="R2257" s="109">
        <f t="shared" si="213"/>
        <v>13.652028045023201</v>
      </c>
      <c r="S2257" s="147">
        <f t="shared" si="211"/>
        <v>3.1172908723929083</v>
      </c>
      <c r="T2257" s="107">
        <f t="shared" si="214"/>
        <v>864</v>
      </c>
      <c r="U2257" s="107">
        <f t="shared" si="215"/>
        <v>12.38</v>
      </c>
    </row>
    <row r="2258" spans="1:21" s="110" customFormat="1">
      <c r="A2258" s="106" t="s">
        <v>5537</v>
      </c>
      <c r="B2258" s="107"/>
      <c r="C2258" s="107"/>
      <c r="D2258" s="108"/>
      <c r="E2258" s="117">
        <v>6.7530000000000007E-2</v>
      </c>
      <c r="F2258" s="117">
        <v>2.0600000000000002E-3</v>
      </c>
      <c r="G2258" s="117">
        <v>1.32867</v>
      </c>
      <c r="H2258" s="117">
        <v>2.163E-2</v>
      </c>
      <c r="I2258" s="117">
        <v>0.14268</v>
      </c>
      <c r="J2258" s="117">
        <v>2.1900000000000001E-3</v>
      </c>
      <c r="K2258" s="107">
        <v>854</v>
      </c>
      <c r="L2258" s="107">
        <v>61.98</v>
      </c>
      <c r="M2258" s="107">
        <v>858.3</v>
      </c>
      <c r="N2258" s="107">
        <v>9.43</v>
      </c>
      <c r="O2258" s="107">
        <v>859.8</v>
      </c>
      <c r="P2258" s="107">
        <v>12.33</v>
      </c>
      <c r="Q2258" s="109">
        <f t="shared" si="212"/>
        <v>-0.6791569086650906</v>
      </c>
      <c r="R2258" s="109">
        <f t="shared" si="213"/>
        <v>14.896355918033862</v>
      </c>
      <c r="S2258" s="147">
        <f t="shared" si="211"/>
        <v>-0.6791569086650906</v>
      </c>
      <c r="T2258" s="107">
        <f t="shared" si="214"/>
        <v>859.8</v>
      </c>
      <c r="U2258" s="107">
        <f t="shared" si="215"/>
        <v>12.33</v>
      </c>
    </row>
    <row r="2259" spans="1:21" s="110" customFormat="1">
      <c r="A2259" s="106" t="s">
        <v>5538</v>
      </c>
      <c r="B2259" s="107"/>
      <c r="C2259" s="107"/>
      <c r="D2259" s="108"/>
      <c r="E2259" s="117">
        <v>6.7919999999999994E-2</v>
      </c>
      <c r="F2259" s="117">
        <v>2.0600000000000002E-3</v>
      </c>
      <c r="G2259" s="117">
        <v>1.34548</v>
      </c>
      <c r="H2259" s="117">
        <v>2.179E-2</v>
      </c>
      <c r="I2259" s="117">
        <v>0.14365</v>
      </c>
      <c r="J2259" s="117">
        <v>2.2000000000000001E-3</v>
      </c>
      <c r="K2259" s="107">
        <v>866</v>
      </c>
      <c r="L2259" s="107">
        <v>61.77</v>
      </c>
      <c r="M2259" s="107">
        <v>865.6</v>
      </c>
      <c r="N2259" s="107">
        <v>9.43</v>
      </c>
      <c r="O2259" s="107">
        <v>865.3</v>
      </c>
      <c r="P2259" s="107">
        <v>12.4</v>
      </c>
      <c r="Q2259" s="109">
        <f t="shared" si="212"/>
        <v>8.083140877598316E-2</v>
      </c>
      <c r="R2259" s="109">
        <f t="shared" si="213"/>
        <v>14.538885077964883</v>
      </c>
      <c r="S2259" s="147">
        <f t="shared" si="211"/>
        <v>8.083140877598316E-2</v>
      </c>
      <c r="T2259" s="107">
        <f t="shared" si="214"/>
        <v>865.3</v>
      </c>
      <c r="U2259" s="107">
        <f t="shared" si="215"/>
        <v>12.4</v>
      </c>
    </row>
    <row r="2260" spans="1:21" s="110" customFormat="1">
      <c r="A2260" s="106" t="s">
        <v>5539</v>
      </c>
      <c r="B2260" s="107"/>
      <c r="C2260" s="107"/>
      <c r="D2260" s="108"/>
      <c r="E2260" s="117">
        <v>6.7879999999999996E-2</v>
      </c>
      <c r="F2260" s="117">
        <v>2.1700000000000001E-3</v>
      </c>
      <c r="G2260" s="117">
        <v>1.34212</v>
      </c>
      <c r="H2260" s="117">
        <v>2.5229999999999999E-2</v>
      </c>
      <c r="I2260" s="117">
        <v>0.14337</v>
      </c>
      <c r="J2260" s="117">
        <v>2.2399999999999998E-3</v>
      </c>
      <c r="K2260" s="107">
        <v>864.9</v>
      </c>
      <c r="L2260" s="107">
        <v>64.78</v>
      </c>
      <c r="M2260" s="107">
        <v>864.1</v>
      </c>
      <c r="N2260" s="107">
        <v>10.94</v>
      </c>
      <c r="O2260" s="107">
        <v>863.7</v>
      </c>
      <c r="P2260" s="107">
        <v>12.62</v>
      </c>
      <c r="Q2260" s="109">
        <f t="shared" si="212"/>
        <v>0.13874436351022368</v>
      </c>
      <c r="R2260" s="109">
        <f t="shared" si="213"/>
        <v>15.240977299709133</v>
      </c>
      <c r="S2260" s="147">
        <f t="shared" si="211"/>
        <v>0.13874436351022368</v>
      </c>
      <c r="T2260" s="107">
        <f t="shared" si="214"/>
        <v>863.7</v>
      </c>
      <c r="U2260" s="107">
        <f t="shared" si="215"/>
        <v>12.62</v>
      </c>
    </row>
    <row r="2261" spans="1:21" s="110" customFormat="1">
      <c r="A2261" s="106" t="s">
        <v>5540</v>
      </c>
      <c r="B2261" s="107"/>
      <c r="C2261" s="107"/>
      <c r="D2261" s="108"/>
      <c r="E2261" s="117">
        <v>6.8040000000000003E-2</v>
      </c>
      <c r="F2261" s="117">
        <v>2.0799999999999998E-3</v>
      </c>
      <c r="G2261" s="117">
        <v>1.35785</v>
      </c>
      <c r="H2261" s="117">
        <v>2.2579999999999999E-2</v>
      </c>
      <c r="I2261" s="117">
        <v>0.14471999999999999</v>
      </c>
      <c r="J2261" s="117">
        <v>2.2200000000000002E-3</v>
      </c>
      <c r="K2261" s="107">
        <v>869.6</v>
      </c>
      <c r="L2261" s="107">
        <v>62.21</v>
      </c>
      <c r="M2261" s="107">
        <v>870.9</v>
      </c>
      <c r="N2261" s="107">
        <v>9.7200000000000006</v>
      </c>
      <c r="O2261" s="107">
        <v>871.3</v>
      </c>
      <c r="P2261" s="107">
        <v>12.51</v>
      </c>
      <c r="Q2261" s="109">
        <f t="shared" si="212"/>
        <v>-0.19549218031278404</v>
      </c>
      <c r="R2261" s="109">
        <f t="shared" si="213"/>
        <v>14.621574310620963</v>
      </c>
      <c r="S2261" s="147">
        <f t="shared" si="211"/>
        <v>-0.19549218031278404</v>
      </c>
      <c r="T2261" s="107">
        <f t="shared" si="214"/>
        <v>871.3</v>
      </c>
      <c r="U2261" s="107">
        <f t="shared" si="215"/>
        <v>12.51</v>
      </c>
    </row>
    <row r="2262" spans="1:21" s="110" customFormat="1">
      <c r="A2262" s="106" t="s">
        <v>5541</v>
      </c>
      <c r="B2262" s="107"/>
      <c r="C2262" s="107"/>
      <c r="D2262" s="108"/>
      <c r="E2262" s="117">
        <v>6.7780000000000007E-2</v>
      </c>
      <c r="F2262" s="117">
        <v>2.1099999999999999E-3</v>
      </c>
      <c r="G2262" s="117">
        <v>1.3523000000000001</v>
      </c>
      <c r="H2262" s="117">
        <v>2.367E-2</v>
      </c>
      <c r="I2262" s="117">
        <v>0.14466999999999999</v>
      </c>
      <c r="J2262" s="117">
        <v>2.2300000000000002E-3</v>
      </c>
      <c r="K2262" s="107">
        <v>862</v>
      </c>
      <c r="L2262" s="107">
        <v>63.26</v>
      </c>
      <c r="M2262" s="107">
        <v>868.6</v>
      </c>
      <c r="N2262" s="107">
        <v>10.220000000000001</v>
      </c>
      <c r="O2262" s="107">
        <v>871</v>
      </c>
      <c r="P2262" s="107">
        <v>12.55</v>
      </c>
      <c r="Q2262" s="109">
        <f t="shared" si="212"/>
        <v>-1.0440835266821269</v>
      </c>
      <c r="R2262" s="109">
        <f t="shared" si="213"/>
        <v>15.113887824929023</v>
      </c>
      <c r="S2262" s="147">
        <f t="shared" si="211"/>
        <v>-1.0440835266821269</v>
      </c>
      <c r="T2262" s="107">
        <f t="shared" si="214"/>
        <v>871</v>
      </c>
      <c r="U2262" s="107">
        <f t="shared" si="215"/>
        <v>12.55</v>
      </c>
    </row>
    <row r="2263" spans="1:21" s="110" customFormat="1">
      <c r="A2263" s="106" t="s">
        <v>5542</v>
      </c>
      <c r="B2263" s="107"/>
      <c r="C2263" s="107"/>
      <c r="D2263" s="108"/>
      <c r="E2263" s="117">
        <v>6.8760000000000002E-2</v>
      </c>
      <c r="F2263" s="117">
        <v>2.14E-3</v>
      </c>
      <c r="G2263" s="117">
        <v>1.3529599999999999</v>
      </c>
      <c r="H2263" s="117">
        <v>2.3709999999999998E-2</v>
      </c>
      <c r="I2263" s="117">
        <v>0.14269000000000001</v>
      </c>
      <c r="J2263" s="117">
        <v>2.2100000000000002E-3</v>
      </c>
      <c r="K2263" s="107">
        <v>891.4</v>
      </c>
      <c r="L2263" s="107">
        <v>63.01</v>
      </c>
      <c r="M2263" s="107">
        <v>868.8</v>
      </c>
      <c r="N2263" s="107">
        <v>10.23</v>
      </c>
      <c r="O2263" s="107">
        <v>859.9</v>
      </c>
      <c r="P2263" s="107">
        <v>12.44</v>
      </c>
      <c r="Q2263" s="109">
        <f t="shared" si="212"/>
        <v>3.5337671079201272</v>
      </c>
      <c r="R2263" s="109">
        <f t="shared" si="213"/>
        <v>13.920419129831771</v>
      </c>
      <c r="S2263" s="147">
        <f t="shared" si="211"/>
        <v>3.5337671079201272</v>
      </c>
      <c r="T2263" s="107">
        <f t="shared" si="214"/>
        <v>859.9</v>
      </c>
      <c r="U2263" s="107">
        <f t="shared" si="215"/>
        <v>12.44</v>
      </c>
    </row>
    <row r="2264" spans="1:21" s="110" customFormat="1">
      <c r="A2264" s="106" t="s">
        <v>5543</v>
      </c>
      <c r="B2264" s="107"/>
      <c r="C2264" s="107"/>
      <c r="D2264" s="108"/>
      <c r="E2264" s="117">
        <v>6.7430000000000004E-2</v>
      </c>
      <c r="F2264" s="117">
        <v>2.2000000000000001E-3</v>
      </c>
      <c r="G2264" s="117">
        <v>1.3567499999999999</v>
      </c>
      <c r="H2264" s="117">
        <v>2.7220000000000001E-2</v>
      </c>
      <c r="I2264" s="117">
        <v>0.14591000000000001</v>
      </c>
      <c r="J2264" s="117">
        <v>2.2599999999999999E-3</v>
      </c>
      <c r="K2264" s="107">
        <v>851</v>
      </c>
      <c r="L2264" s="107">
        <v>66.41</v>
      </c>
      <c r="M2264" s="107">
        <v>870.5</v>
      </c>
      <c r="N2264" s="107">
        <v>11.73</v>
      </c>
      <c r="O2264" s="107">
        <v>878</v>
      </c>
      <c r="P2264" s="107">
        <v>12.69</v>
      </c>
      <c r="Q2264" s="109">
        <f t="shared" si="212"/>
        <v>-3.1727379553466495</v>
      </c>
      <c r="R2264" s="109">
        <f t="shared" si="213"/>
        <v>16.376559550457912</v>
      </c>
      <c r="S2264" s="147">
        <f t="shared" si="211"/>
        <v>-3.1727379553466495</v>
      </c>
      <c r="T2264" s="107">
        <f t="shared" si="214"/>
        <v>878</v>
      </c>
      <c r="U2264" s="107">
        <f t="shared" si="215"/>
        <v>12.69</v>
      </c>
    </row>
    <row r="2265" spans="1:21" s="110" customFormat="1">
      <c r="A2265" s="106" t="s">
        <v>5544</v>
      </c>
      <c r="B2265" s="107"/>
      <c r="C2265" s="107"/>
      <c r="D2265" s="108"/>
      <c r="E2265" s="117">
        <v>6.8099999999999994E-2</v>
      </c>
      <c r="F2265" s="117">
        <v>2.0899999999999998E-3</v>
      </c>
      <c r="G2265" s="117">
        <v>1.34372</v>
      </c>
      <c r="H2265" s="117">
        <v>2.247E-2</v>
      </c>
      <c r="I2265" s="117">
        <v>0.14307</v>
      </c>
      <c r="J2265" s="117">
        <v>2.2000000000000001E-3</v>
      </c>
      <c r="K2265" s="107">
        <v>871.7</v>
      </c>
      <c r="L2265" s="107">
        <v>62.3</v>
      </c>
      <c r="M2265" s="107">
        <v>864.8</v>
      </c>
      <c r="N2265" s="107">
        <v>9.74</v>
      </c>
      <c r="O2265" s="107">
        <v>862</v>
      </c>
      <c r="P2265" s="107">
        <v>12.4</v>
      </c>
      <c r="Q2265" s="109">
        <f t="shared" si="212"/>
        <v>1.1127681541814871</v>
      </c>
      <c r="R2265" s="109">
        <f t="shared" si="213"/>
        <v>14.418325449474722</v>
      </c>
      <c r="S2265" s="147">
        <f t="shared" si="211"/>
        <v>1.1127681541814871</v>
      </c>
      <c r="T2265" s="107">
        <f t="shared" si="214"/>
        <v>862</v>
      </c>
      <c r="U2265" s="107">
        <f t="shared" si="215"/>
        <v>12.4</v>
      </c>
    </row>
    <row r="2266" spans="1:21" s="110" customFormat="1">
      <c r="A2266" s="106" t="s">
        <v>5545</v>
      </c>
      <c r="B2266" s="107"/>
      <c r="C2266" s="107"/>
      <c r="D2266" s="108"/>
      <c r="E2266" s="117">
        <v>6.8159999999999998E-2</v>
      </c>
      <c r="F2266" s="117">
        <v>2.33E-3</v>
      </c>
      <c r="G2266" s="117">
        <v>1.3301099999999999</v>
      </c>
      <c r="H2266" s="117">
        <v>2.9739999999999999E-2</v>
      </c>
      <c r="I2266" s="117">
        <v>0.14151</v>
      </c>
      <c r="J2266" s="117">
        <v>2.2699999999999999E-3</v>
      </c>
      <c r="K2266" s="107">
        <v>873.4</v>
      </c>
      <c r="L2266" s="107">
        <v>69.209999999999994</v>
      </c>
      <c r="M2266" s="107">
        <v>858.9</v>
      </c>
      <c r="N2266" s="107">
        <v>12.96</v>
      </c>
      <c r="O2266" s="107">
        <v>853.2</v>
      </c>
      <c r="P2266" s="107">
        <v>12.82</v>
      </c>
      <c r="Q2266" s="109">
        <f t="shared" si="212"/>
        <v>2.3128005495763659</v>
      </c>
      <c r="R2266" s="109">
        <f t="shared" si="213"/>
        <v>15.757736242170136</v>
      </c>
      <c r="S2266" s="147">
        <f t="shared" si="211"/>
        <v>2.3128005495763659</v>
      </c>
      <c r="T2266" s="107">
        <f t="shared" si="214"/>
        <v>853.2</v>
      </c>
      <c r="U2266" s="107">
        <f t="shared" si="215"/>
        <v>12.82</v>
      </c>
    </row>
    <row r="2267" spans="1:21" s="110" customFormat="1">
      <c r="A2267" s="106" t="s">
        <v>5546</v>
      </c>
      <c r="B2267" s="107"/>
      <c r="C2267" s="107"/>
      <c r="D2267" s="108"/>
      <c r="E2267" s="117">
        <v>6.7030000000000006E-2</v>
      </c>
      <c r="F2267" s="117">
        <v>2.0400000000000001E-3</v>
      </c>
      <c r="G2267" s="117">
        <v>1.32195</v>
      </c>
      <c r="H2267" s="117">
        <v>2.1479999999999999E-2</v>
      </c>
      <c r="I2267" s="117">
        <v>0.14301</v>
      </c>
      <c r="J2267" s="117">
        <v>2.1900000000000001E-3</v>
      </c>
      <c r="K2267" s="107">
        <v>838.7</v>
      </c>
      <c r="L2267" s="107">
        <v>62.09</v>
      </c>
      <c r="M2267" s="107">
        <v>855.4</v>
      </c>
      <c r="N2267" s="107">
        <v>9.39</v>
      </c>
      <c r="O2267" s="107">
        <v>861.7</v>
      </c>
      <c r="P2267" s="107">
        <v>12.35</v>
      </c>
      <c r="Q2267" s="109">
        <f t="shared" si="212"/>
        <v>-2.7423393346846403</v>
      </c>
      <c r="R2267" s="109">
        <f t="shared" si="213"/>
        <v>15.494736197579218</v>
      </c>
      <c r="S2267" s="147">
        <f t="shared" si="211"/>
        <v>-2.7423393346846403</v>
      </c>
      <c r="T2267" s="107">
        <f t="shared" si="214"/>
        <v>861.7</v>
      </c>
      <c r="U2267" s="107">
        <f t="shared" si="215"/>
        <v>12.35</v>
      </c>
    </row>
    <row r="2268" spans="1:21" s="110" customFormat="1">
      <c r="A2268" s="106" t="s">
        <v>5547</v>
      </c>
      <c r="B2268" s="107"/>
      <c r="C2268" s="107"/>
      <c r="D2268" s="108"/>
      <c r="E2268" s="117">
        <v>6.7369999999999999E-2</v>
      </c>
      <c r="F2268" s="117">
        <v>2.0600000000000002E-3</v>
      </c>
      <c r="G2268" s="117">
        <v>1.31338</v>
      </c>
      <c r="H2268" s="117">
        <v>2.1749999999999999E-2</v>
      </c>
      <c r="I2268" s="117">
        <v>0.14136000000000001</v>
      </c>
      <c r="J2268" s="117">
        <v>2.1700000000000001E-3</v>
      </c>
      <c r="K2268" s="107">
        <v>849.3</v>
      </c>
      <c r="L2268" s="107">
        <v>62.34</v>
      </c>
      <c r="M2268" s="107">
        <v>851.6</v>
      </c>
      <c r="N2268" s="107">
        <v>9.5500000000000007</v>
      </c>
      <c r="O2268" s="107">
        <v>852.4</v>
      </c>
      <c r="P2268" s="107">
        <v>12.26</v>
      </c>
      <c r="Q2268" s="109">
        <f t="shared" si="212"/>
        <v>-0.36500647592134783</v>
      </c>
      <c r="R2268" s="109">
        <f t="shared" si="213"/>
        <v>15.014104325447633</v>
      </c>
      <c r="S2268" s="147">
        <f t="shared" si="211"/>
        <v>-0.36500647592134783</v>
      </c>
      <c r="T2268" s="107">
        <f t="shared" si="214"/>
        <v>852.4</v>
      </c>
      <c r="U2268" s="107">
        <f t="shared" si="215"/>
        <v>12.26</v>
      </c>
    </row>
    <row r="2269" spans="1:21" s="110" customFormat="1">
      <c r="A2269" s="106" t="s">
        <v>5548</v>
      </c>
      <c r="B2269" s="107"/>
      <c r="C2269" s="107"/>
      <c r="D2269" s="108"/>
      <c r="E2269" s="117">
        <v>6.7449999999999996E-2</v>
      </c>
      <c r="F2269" s="117">
        <v>2.0999999999999999E-3</v>
      </c>
      <c r="G2269" s="117">
        <v>1.3168599999999999</v>
      </c>
      <c r="H2269" s="117">
        <v>2.3189999999999999E-2</v>
      </c>
      <c r="I2269" s="117">
        <v>0.14158000000000001</v>
      </c>
      <c r="J2269" s="117">
        <v>2.1900000000000001E-3</v>
      </c>
      <c r="K2269" s="107">
        <v>851.6</v>
      </c>
      <c r="L2269" s="107">
        <v>63.5</v>
      </c>
      <c r="M2269" s="107">
        <v>853.1</v>
      </c>
      <c r="N2269" s="107">
        <v>10.16</v>
      </c>
      <c r="O2269" s="107">
        <v>853.6</v>
      </c>
      <c r="P2269" s="107">
        <v>12.37</v>
      </c>
      <c r="Q2269" s="109">
        <f t="shared" si="212"/>
        <v>-0.23485204321278541</v>
      </c>
      <c r="R2269" s="109">
        <f t="shared" si="213"/>
        <v>15.227812246537276</v>
      </c>
      <c r="S2269" s="147">
        <f t="shared" si="211"/>
        <v>-0.23485204321278541</v>
      </c>
      <c r="T2269" s="107">
        <f t="shared" si="214"/>
        <v>853.6</v>
      </c>
      <c r="U2269" s="107">
        <f t="shared" si="215"/>
        <v>12.37</v>
      </c>
    </row>
    <row r="2270" spans="1:21" s="110" customFormat="1">
      <c r="A2270" s="106" t="s">
        <v>5549</v>
      </c>
      <c r="B2270" s="107"/>
      <c r="C2270" s="107"/>
      <c r="D2270" s="108"/>
      <c r="E2270" s="117">
        <v>6.8150000000000002E-2</v>
      </c>
      <c r="F2270" s="117">
        <v>2.2300000000000002E-3</v>
      </c>
      <c r="G2270" s="117">
        <v>1.35408</v>
      </c>
      <c r="H2270" s="117">
        <v>2.7369999999999998E-2</v>
      </c>
      <c r="I2270" s="117">
        <v>0.14407</v>
      </c>
      <c r="J2270" s="117">
        <v>2.2699999999999999E-3</v>
      </c>
      <c r="K2270" s="107">
        <v>873.2</v>
      </c>
      <c r="L2270" s="107">
        <v>66.430000000000007</v>
      </c>
      <c r="M2270" s="107">
        <v>869.3</v>
      </c>
      <c r="N2270" s="107">
        <v>11.81</v>
      </c>
      <c r="O2270" s="107">
        <v>867.7</v>
      </c>
      <c r="P2270" s="107">
        <v>12.82</v>
      </c>
      <c r="Q2270" s="109">
        <f t="shared" si="212"/>
        <v>0.62986715529088633</v>
      </c>
      <c r="R2270" s="109">
        <f t="shared" si="213"/>
        <v>15.401954387718508</v>
      </c>
      <c r="S2270" s="147">
        <f t="shared" si="211"/>
        <v>0.62986715529088633</v>
      </c>
      <c r="T2270" s="107">
        <f t="shared" si="214"/>
        <v>867.7</v>
      </c>
      <c r="U2270" s="107">
        <f t="shared" si="215"/>
        <v>12.82</v>
      </c>
    </row>
    <row r="2271" spans="1:21" s="110" customFormat="1">
      <c r="A2271" s="106" t="s">
        <v>5550</v>
      </c>
      <c r="B2271" s="107"/>
      <c r="C2271" s="107"/>
      <c r="D2271" s="108"/>
      <c r="E2271" s="117">
        <v>6.7400000000000002E-2</v>
      </c>
      <c r="F2271" s="117">
        <v>2.0999999999999999E-3</v>
      </c>
      <c r="G2271" s="117">
        <v>1.3176699999999999</v>
      </c>
      <c r="H2271" s="117">
        <v>2.324E-2</v>
      </c>
      <c r="I2271" s="117">
        <v>0.14176</v>
      </c>
      <c r="J2271" s="117">
        <v>2.1900000000000001E-3</v>
      </c>
      <c r="K2271" s="107">
        <v>850.2</v>
      </c>
      <c r="L2271" s="107">
        <v>63.56</v>
      </c>
      <c r="M2271" s="107">
        <v>853.5</v>
      </c>
      <c r="N2271" s="107">
        <v>10.18</v>
      </c>
      <c r="O2271" s="107">
        <v>854.6</v>
      </c>
      <c r="P2271" s="107">
        <v>12.38</v>
      </c>
      <c r="Q2271" s="109">
        <f t="shared" si="212"/>
        <v>-0.51752528816748633</v>
      </c>
      <c r="R2271" s="109">
        <f t="shared" si="213"/>
        <v>15.308714607461859</v>
      </c>
      <c r="S2271" s="147">
        <f t="shared" si="211"/>
        <v>-0.51752528816748633</v>
      </c>
      <c r="T2271" s="107">
        <f t="shared" si="214"/>
        <v>854.6</v>
      </c>
      <c r="U2271" s="107">
        <f t="shared" si="215"/>
        <v>12.38</v>
      </c>
    </row>
    <row r="2272" spans="1:21" s="110" customFormat="1">
      <c r="A2272" s="106" t="s">
        <v>5551</v>
      </c>
      <c r="B2272" s="107"/>
      <c r="C2272" s="107"/>
      <c r="D2272" s="108"/>
      <c r="E2272" s="117">
        <v>6.7299999999999999E-2</v>
      </c>
      <c r="F2272" s="117">
        <v>2.0500000000000002E-3</v>
      </c>
      <c r="G2272" s="117">
        <v>1.32168</v>
      </c>
      <c r="H2272" s="117">
        <v>2.1479999999999999E-2</v>
      </c>
      <c r="I2272" s="117">
        <v>0.14241000000000001</v>
      </c>
      <c r="J2272" s="117">
        <v>2.1800000000000001E-3</v>
      </c>
      <c r="K2272" s="107">
        <v>847</v>
      </c>
      <c r="L2272" s="107">
        <v>62.02</v>
      </c>
      <c r="M2272" s="107">
        <v>855.3</v>
      </c>
      <c r="N2272" s="107">
        <v>9.39</v>
      </c>
      <c r="O2272" s="107">
        <v>858.3</v>
      </c>
      <c r="P2272" s="107">
        <v>12.31</v>
      </c>
      <c r="Q2272" s="109">
        <f t="shared" si="212"/>
        <v>-1.3341204250295169</v>
      </c>
      <c r="R2272" s="109">
        <f t="shared" si="213"/>
        <v>15.121998140325896</v>
      </c>
      <c r="S2272" s="147">
        <f t="shared" si="211"/>
        <v>-1.3341204250295169</v>
      </c>
      <c r="T2272" s="107">
        <f t="shared" si="214"/>
        <v>858.3</v>
      </c>
      <c r="U2272" s="107">
        <f t="shared" si="215"/>
        <v>12.31</v>
      </c>
    </row>
    <row r="2273" spans="1:21" s="110" customFormat="1">
      <c r="A2273" s="106" t="s">
        <v>5552</v>
      </c>
      <c r="B2273" s="107"/>
      <c r="C2273" s="107"/>
      <c r="D2273" s="108"/>
      <c r="E2273" s="117">
        <v>6.9209999999999994E-2</v>
      </c>
      <c r="F2273" s="117">
        <v>2.1299999999999999E-3</v>
      </c>
      <c r="G2273" s="117">
        <v>1.3547499999999999</v>
      </c>
      <c r="H2273" s="117">
        <v>2.2870000000000001E-2</v>
      </c>
      <c r="I2273" s="117">
        <v>0.14193</v>
      </c>
      <c r="J2273" s="117">
        <v>2.1800000000000001E-3</v>
      </c>
      <c r="K2273" s="107">
        <v>905.2</v>
      </c>
      <c r="L2273" s="107">
        <v>62.16</v>
      </c>
      <c r="M2273" s="107">
        <v>869.6</v>
      </c>
      <c r="N2273" s="107">
        <v>9.86</v>
      </c>
      <c r="O2273" s="107">
        <v>855.6</v>
      </c>
      <c r="P2273" s="107">
        <v>12.33</v>
      </c>
      <c r="Q2273" s="109">
        <f t="shared" si="212"/>
        <v>5.4794520547945202</v>
      </c>
      <c r="R2273" s="109">
        <f t="shared" si="213"/>
        <v>13.264208744973308</v>
      </c>
      <c r="S2273" s="147">
        <f t="shared" si="211"/>
        <v>5.4794520547945202</v>
      </c>
      <c r="T2273" s="107">
        <f t="shared" si="214"/>
        <v>855.6</v>
      </c>
      <c r="U2273" s="107">
        <f t="shared" si="215"/>
        <v>12.33</v>
      </c>
    </row>
    <row r="2274" spans="1:21" s="105" customFormat="1">
      <c r="A2274" s="111" t="s">
        <v>6620</v>
      </c>
      <c r="B2274" s="112"/>
      <c r="C2274" s="112"/>
      <c r="D2274" s="103"/>
      <c r="E2274" s="123"/>
      <c r="F2274" s="123"/>
      <c r="G2274" s="123"/>
      <c r="H2274" s="123"/>
      <c r="I2274" s="123"/>
      <c r="J2274" s="123"/>
      <c r="K2274" s="112"/>
      <c r="L2274" s="112"/>
      <c r="M2274" s="112"/>
      <c r="N2274" s="112"/>
      <c r="O2274" s="112"/>
      <c r="P2274" s="112"/>
      <c r="Q2274" s="113"/>
      <c r="R2274" s="113"/>
      <c r="S2274" s="147">
        <f t="shared" si="211"/>
        <v>0</v>
      </c>
      <c r="T2274" s="112"/>
      <c r="U2274" s="112"/>
    </row>
    <row r="2275" spans="1:21" s="110" customFormat="1">
      <c r="A2275" s="106" t="s">
        <v>5553</v>
      </c>
      <c r="B2275" s="107"/>
      <c r="C2275" s="107"/>
      <c r="D2275" s="108"/>
      <c r="E2275" s="117">
        <v>6.7234199999999994E-2</v>
      </c>
      <c r="F2275" s="117">
        <v>2.3999999999999998E-3</v>
      </c>
      <c r="G2275" s="117">
        <v>1.3194999999999999</v>
      </c>
      <c r="H2275" s="117">
        <v>3.1660000000000001E-2</v>
      </c>
      <c r="I2275" s="117">
        <v>0.142349</v>
      </c>
      <c r="J2275" s="117">
        <v>2.31E-3</v>
      </c>
      <c r="K2275" s="107">
        <v>845</v>
      </c>
      <c r="L2275" s="107">
        <v>72.42</v>
      </c>
      <c r="M2275" s="107">
        <v>854.3</v>
      </c>
      <c r="N2275" s="107">
        <v>13.86</v>
      </c>
      <c r="O2275" s="107">
        <v>857.9</v>
      </c>
      <c r="P2275" s="107">
        <v>13.07</v>
      </c>
      <c r="Q2275" s="109">
        <f t="shared" si="212"/>
        <v>-1.5266272189349062</v>
      </c>
      <c r="R2275" s="109">
        <f t="shared" si="213"/>
        <v>17.675317989235818</v>
      </c>
      <c r="S2275" s="147">
        <f t="shared" si="211"/>
        <v>-1.5266272189349062</v>
      </c>
      <c r="T2275" s="107">
        <f t="shared" si="214"/>
        <v>857.9</v>
      </c>
      <c r="U2275" s="107">
        <f t="shared" si="215"/>
        <v>13.07</v>
      </c>
    </row>
    <row r="2276" spans="1:21" s="110" customFormat="1">
      <c r="A2276" s="106" t="s">
        <v>5554</v>
      </c>
      <c r="B2276" s="107"/>
      <c r="C2276" s="107"/>
      <c r="D2276" s="108"/>
      <c r="E2276" s="117">
        <v>6.9019999999999998E-2</v>
      </c>
      <c r="F2276" s="117">
        <v>2.16E-3</v>
      </c>
      <c r="G2276" s="117">
        <v>1.36879</v>
      </c>
      <c r="H2276" s="117">
        <v>2.333E-2</v>
      </c>
      <c r="I2276" s="117">
        <v>0.14385000000000001</v>
      </c>
      <c r="J2276" s="117">
        <v>2.2200000000000002E-3</v>
      </c>
      <c r="K2276" s="107">
        <v>899.3</v>
      </c>
      <c r="L2276" s="107">
        <v>63.14</v>
      </c>
      <c r="M2276" s="107">
        <v>875.6</v>
      </c>
      <c r="N2276" s="107">
        <v>10</v>
      </c>
      <c r="O2276" s="107">
        <v>866.4</v>
      </c>
      <c r="P2276" s="107">
        <v>12.49</v>
      </c>
      <c r="Q2276" s="109">
        <f t="shared" si="212"/>
        <v>3.658400978538856</v>
      </c>
      <c r="R2276" s="109">
        <f t="shared" si="213"/>
        <v>13.810543673895962</v>
      </c>
      <c r="S2276" s="147">
        <f t="shared" si="211"/>
        <v>3.658400978538856</v>
      </c>
      <c r="T2276" s="107">
        <f t="shared" si="214"/>
        <v>866.4</v>
      </c>
      <c r="U2276" s="107">
        <f t="shared" si="215"/>
        <v>12.49</v>
      </c>
    </row>
    <row r="2277" spans="1:21" s="110" customFormat="1">
      <c r="A2277" s="106" t="s">
        <v>5555</v>
      </c>
      <c r="B2277" s="107"/>
      <c r="C2277" s="107"/>
      <c r="D2277" s="108"/>
      <c r="E2277" s="117">
        <v>6.8470000000000003E-2</v>
      </c>
      <c r="F2277" s="117">
        <v>2.1900000000000001E-3</v>
      </c>
      <c r="G2277" s="117">
        <v>1.36425</v>
      </c>
      <c r="H2277" s="117">
        <v>2.4910000000000002E-2</v>
      </c>
      <c r="I2277" s="117">
        <v>0.14452999999999999</v>
      </c>
      <c r="J2277" s="117">
        <v>2.2399999999999998E-3</v>
      </c>
      <c r="K2277" s="107">
        <v>882.7</v>
      </c>
      <c r="L2277" s="107">
        <v>64.67</v>
      </c>
      <c r="M2277" s="107">
        <v>873.7</v>
      </c>
      <c r="N2277" s="107">
        <v>10.7</v>
      </c>
      <c r="O2277" s="107">
        <v>870.2</v>
      </c>
      <c r="P2277" s="107">
        <v>12.63</v>
      </c>
      <c r="Q2277" s="109">
        <f t="shared" si="212"/>
        <v>1.4161096635323389</v>
      </c>
      <c r="R2277" s="109">
        <f t="shared" si="213"/>
        <v>14.725998224152207</v>
      </c>
      <c r="S2277" s="147">
        <f t="shared" si="211"/>
        <v>1.4161096635323389</v>
      </c>
      <c r="T2277" s="107">
        <f t="shared" si="214"/>
        <v>870.2</v>
      </c>
      <c r="U2277" s="107">
        <f t="shared" si="215"/>
        <v>12.63</v>
      </c>
    </row>
    <row r="2278" spans="1:21" s="110" customFormat="1">
      <c r="A2278" s="106" t="s">
        <v>5556</v>
      </c>
      <c r="B2278" s="107"/>
      <c r="C2278" s="107"/>
      <c r="D2278" s="108"/>
      <c r="E2278" s="117">
        <v>6.862E-2</v>
      </c>
      <c r="F2278" s="117">
        <v>2.1800000000000001E-3</v>
      </c>
      <c r="G2278" s="117">
        <v>1.35907</v>
      </c>
      <c r="H2278" s="117">
        <v>2.4340000000000001E-2</v>
      </c>
      <c r="I2278" s="117">
        <v>0.14365</v>
      </c>
      <c r="J2278" s="117">
        <v>2.2200000000000002E-3</v>
      </c>
      <c r="K2278" s="107">
        <v>887.5</v>
      </c>
      <c r="L2278" s="107">
        <v>64.2</v>
      </c>
      <c r="M2278" s="107">
        <v>871.5</v>
      </c>
      <c r="N2278" s="107">
        <v>10.47</v>
      </c>
      <c r="O2278" s="107">
        <v>865.3</v>
      </c>
      <c r="P2278" s="107">
        <v>12.53</v>
      </c>
      <c r="Q2278" s="109">
        <f t="shared" si="212"/>
        <v>2.5014084507042345</v>
      </c>
      <c r="R2278" s="109">
        <f t="shared" si="213"/>
        <v>14.385554218309688</v>
      </c>
      <c r="S2278" s="147">
        <f t="shared" si="211"/>
        <v>2.5014084507042345</v>
      </c>
      <c r="T2278" s="107">
        <f t="shared" si="214"/>
        <v>865.3</v>
      </c>
      <c r="U2278" s="107">
        <f t="shared" si="215"/>
        <v>12.53</v>
      </c>
    </row>
    <row r="2279" spans="1:21" s="110" customFormat="1">
      <c r="A2279" s="106" t="s">
        <v>5557</v>
      </c>
      <c r="B2279" s="107"/>
      <c r="C2279" s="107"/>
      <c r="D2279" s="108"/>
      <c r="E2279" s="117">
        <v>6.8379999999999996E-2</v>
      </c>
      <c r="F2279" s="117">
        <v>2.14E-3</v>
      </c>
      <c r="G2279" s="117">
        <v>1.3534900000000001</v>
      </c>
      <c r="H2279" s="117">
        <v>2.342E-2</v>
      </c>
      <c r="I2279" s="117">
        <v>0.14357</v>
      </c>
      <c r="J2279" s="117">
        <v>2.2100000000000002E-3</v>
      </c>
      <c r="K2279" s="107">
        <v>880.2</v>
      </c>
      <c r="L2279" s="107">
        <v>63.57</v>
      </c>
      <c r="M2279" s="107">
        <v>869.1</v>
      </c>
      <c r="N2279" s="107">
        <v>10.11</v>
      </c>
      <c r="O2279" s="107">
        <v>864.8</v>
      </c>
      <c r="P2279" s="107">
        <v>12.46</v>
      </c>
      <c r="Q2279" s="109">
        <f t="shared" si="212"/>
        <v>1.7496023630993007</v>
      </c>
      <c r="R2279" s="109">
        <f t="shared" si="213"/>
        <v>14.471371164737532</v>
      </c>
      <c r="S2279" s="147">
        <f t="shared" si="211"/>
        <v>1.7496023630993007</v>
      </c>
      <c r="T2279" s="107">
        <f t="shared" si="214"/>
        <v>864.8</v>
      </c>
      <c r="U2279" s="107">
        <f t="shared" si="215"/>
        <v>12.46</v>
      </c>
    </row>
    <row r="2280" spans="1:21" s="110" customFormat="1">
      <c r="A2280" s="106" t="s">
        <v>5558</v>
      </c>
      <c r="B2280" s="107"/>
      <c r="C2280" s="107"/>
      <c r="D2280" s="108"/>
      <c r="E2280" s="117">
        <v>6.7369999999999999E-2</v>
      </c>
      <c r="F2280" s="117">
        <v>2.0899999999999998E-3</v>
      </c>
      <c r="G2280" s="117">
        <v>1.3253999999999999</v>
      </c>
      <c r="H2280" s="117">
        <v>2.2089999999999999E-2</v>
      </c>
      <c r="I2280" s="117">
        <v>0.14271</v>
      </c>
      <c r="J2280" s="117">
        <v>2.1800000000000001E-3</v>
      </c>
      <c r="K2280" s="107">
        <v>849.2</v>
      </c>
      <c r="L2280" s="107">
        <v>63.15</v>
      </c>
      <c r="M2280" s="107">
        <v>856.9</v>
      </c>
      <c r="N2280" s="107">
        <v>9.64</v>
      </c>
      <c r="O2280" s="107">
        <v>860</v>
      </c>
      <c r="P2280" s="107">
        <v>12.32</v>
      </c>
      <c r="Q2280" s="109">
        <f t="shared" si="212"/>
        <v>-1.2717852096090443</v>
      </c>
      <c r="R2280" s="109">
        <f t="shared" si="213"/>
        <v>15.338905213634854</v>
      </c>
      <c r="S2280" s="147">
        <f t="shared" si="211"/>
        <v>-1.2717852096090443</v>
      </c>
      <c r="T2280" s="107">
        <f t="shared" si="214"/>
        <v>860</v>
      </c>
      <c r="U2280" s="107">
        <f t="shared" si="215"/>
        <v>12.32</v>
      </c>
    </row>
    <row r="2281" spans="1:21" s="110" customFormat="1">
      <c r="A2281" s="106" t="s">
        <v>5559</v>
      </c>
      <c r="B2281" s="107"/>
      <c r="C2281" s="107"/>
      <c r="D2281" s="108"/>
      <c r="E2281" s="117">
        <v>6.7250000000000004E-2</v>
      </c>
      <c r="F2281" s="117">
        <v>2.14E-3</v>
      </c>
      <c r="G2281" s="117">
        <v>1.3343799999999999</v>
      </c>
      <c r="H2281" s="117">
        <v>2.4279999999999999E-2</v>
      </c>
      <c r="I2281" s="117">
        <v>0.14393</v>
      </c>
      <c r="J2281" s="117">
        <v>2.2200000000000002E-3</v>
      </c>
      <c r="K2281" s="107">
        <v>845.4</v>
      </c>
      <c r="L2281" s="107">
        <v>64.89</v>
      </c>
      <c r="M2281" s="107">
        <v>860.8</v>
      </c>
      <c r="N2281" s="107">
        <v>10.56</v>
      </c>
      <c r="O2281" s="107">
        <v>866.9</v>
      </c>
      <c r="P2281" s="107">
        <v>12.52</v>
      </c>
      <c r="Q2281" s="109">
        <f t="shared" si="212"/>
        <v>-2.5431748284835631</v>
      </c>
      <c r="R2281" s="109">
        <f t="shared" si="213"/>
        <v>16.017951972716048</v>
      </c>
      <c r="S2281" s="147">
        <f t="shared" si="211"/>
        <v>-2.5431748284835631</v>
      </c>
      <c r="T2281" s="107">
        <f t="shared" si="214"/>
        <v>866.9</v>
      </c>
      <c r="U2281" s="107">
        <f t="shared" si="215"/>
        <v>12.52</v>
      </c>
    </row>
    <row r="2282" spans="1:21" s="110" customFormat="1">
      <c r="A2282" s="106" t="s">
        <v>5560</v>
      </c>
      <c r="B2282" s="107"/>
      <c r="C2282" s="107"/>
      <c r="D2282" s="108"/>
      <c r="E2282" s="117">
        <v>6.7979999999999999E-2</v>
      </c>
      <c r="F2282" s="117">
        <v>2.1299999999999999E-3</v>
      </c>
      <c r="G2282" s="117">
        <v>1.3477399999999999</v>
      </c>
      <c r="H2282" s="117">
        <v>2.3439999999999999E-2</v>
      </c>
      <c r="I2282" s="117">
        <v>0.14380999999999999</v>
      </c>
      <c r="J2282" s="117">
        <v>2.2000000000000001E-3</v>
      </c>
      <c r="K2282" s="107">
        <v>867.9</v>
      </c>
      <c r="L2282" s="107">
        <v>63.72</v>
      </c>
      <c r="M2282" s="107">
        <v>866.6</v>
      </c>
      <c r="N2282" s="107">
        <v>10.14</v>
      </c>
      <c r="O2282" s="107">
        <v>866.2</v>
      </c>
      <c r="P2282" s="107">
        <v>12.42</v>
      </c>
      <c r="Q2282" s="109">
        <f t="shared" si="212"/>
        <v>0.19587510081805481</v>
      </c>
      <c r="R2282" s="109">
        <f t="shared" si="213"/>
        <v>14.931821337088946</v>
      </c>
      <c r="S2282" s="147">
        <f t="shared" si="211"/>
        <v>0.19587510081805481</v>
      </c>
      <c r="T2282" s="107">
        <f t="shared" si="214"/>
        <v>866.2</v>
      </c>
      <c r="U2282" s="107">
        <f t="shared" si="215"/>
        <v>12.42</v>
      </c>
    </row>
    <row r="2283" spans="1:21" s="110" customFormat="1">
      <c r="A2283" s="106" t="s">
        <v>5561</v>
      </c>
      <c r="B2283" s="107"/>
      <c r="C2283" s="107"/>
      <c r="D2283" s="108"/>
      <c r="E2283" s="117">
        <v>6.8019999999999997E-2</v>
      </c>
      <c r="F2283" s="117">
        <v>2.14E-3</v>
      </c>
      <c r="G2283" s="117">
        <v>1.3229299999999999</v>
      </c>
      <c r="H2283" s="117">
        <v>2.3310000000000001E-2</v>
      </c>
      <c r="I2283" s="117">
        <v>0.14108000000000001</v>
      </c>
      <c r="J2283" s="117">
        <v>2.16E-3</v>
      </c>
      <c r="K2283" s="107">
        <v>869.1</v>
      </c>
      <c r="L2283" s="107">
        <v>63.95</v>
      </c>
      <c r="M2283" s="107">
        <v>855.8</v>
      </c>
      <c r="N2283" s="107">
        <v>10.19</v>
      </c>
      <c r="O2283" s="107">
        <v>850.8</v>
      </c>
      <c r="P2283" s="107">
        <v>12.23</v>
      </c>
      <c r="Q2283" s="109">
        <f t="shared" si="212"/>
        <v>2.1056265101829563</v>
      </c>
      <c r="R2283" s="109">
        <f t="shared" si="213"/>
        <v>14.678833814664738</v>
      </c>
      <c r="S2283" s="147">
        <f t="shared" si="211"/>
        <v>2.1056265101829563</v>
      </c>
      <c r="T2283" s="107">
        <f t="shared" si="214"/>
        <v>850.8</v>
      </c>
      <c r="U2283" s="107">
        <f t="shared" si="215"/>
        <v>12.23</v>
      </c>
    </row>
    <row r="2284" spans="1:21" s="110" customFormat="1">
      <c r="A2284" s="106" t="s">
        <v>5562</v>
      </c>
      <c r="B2284" s="107"/>
      <c r="C2284" s="107"/>
      <c r="D2284" s="108"/>
      <c r="E2284" s="117">
        <v>6.7909999999999998E-2</v>
      </c>
      <c r="F2284" s="117">
        <v>2.15E-3</v>
      </c>
      <c r="G2284" s="117">
        <v>1.34439</v>
      </c>
      <c r="H2284" s="117">
        <v>2.3949999999999999E-2</v>
      </c>
      <c r="I2284" s="117">
        <v>0.14359</v>
      </c>
      <c r="J2284" s="117">
        <v>2.2000000000000001E-3</v>
      </c>
      <c r="K2284" s="107">
        <v>865.8</v>
      </c>
      <c r="L2284" s="107">
        <v>64.180000000000007</v>
      </c>
      <c r="M2284" s="107">
        <v>865.1</v>
      </c>
      <c r="N2284" s="107">
        <v>10.37</v>
      </c>
      <c r="O2284" s="107">
        <v>865</v>
      </c>
      <c r="P2284" s="107">
        <v>12.41</v>
      </c>
      <c r="Q2284" s="109">
        <f t="shared" si="212"/>
        <v>9.2400092400091172E-2</v>
      </c>
      <c r="R2284" s="109">
        <f t="shared" si="213"/>
        <v>15.086759249669834</v>
      </c>
      <c r="S2284" s="147">
        <f t="shared" si="211"/>
        <v>9.2400092400091172E-2</v>
      </c>
      <c r="T2284" s="107">
        <f t="shared" si="214"/>
        <v>865</v>
      </c>
      <c r="U2284" s="107">
        <f t="shared" si="215"/>
        <v>12.41</v>
      </c>
    </row>
    <row r="2285" spans="1:21" s="110" customFormat="1">
      <c r="A2285" s="106" t="s">
        <v>5563</v>
      </c>
      <c r="B2285" s="107"/>
      <c r="C2285" s="107"/>
      <c r="D2285" s="108"/>
      <c r="E2285" s="117">
        <v>6.7089999999999997E-2</v>
      </c>
      <c r="F2285" s="117">
        <v>2.0799999999999998E-3</v>
      </c>
      <c r="G2285" s="117">
        <v>1.3103800000000001</v>
      </c>
      <c r="H2285" s="117">
        <v>2.2069999999999999E-2</v>
      </c>
      <c r="I2285" s="117">
        <v>0.14168</v>
      </c>
      <c r="J2285" s="117">
        <v>2.16E-3</v>
      </c>
      <c r="K2285" s="107">
        <v>840.4</v>
      </c>
      <c r="L2285" s="107">
        <v>63.32</v>
      </c>
      <c r="M2285" s="107">
        <v>850.3</v>
      </c>
      <c r="N2285" s="107">
        <v>9.6999999999999993</v>
      </c>
      <c r="O2285" s="107">
        <v>854.2</v>
      </c>
      <c r="P2285" s="107">
        <v>12.18</v>
      </c>
      <c r="Q2285" s="109">
        <f t="shared" si="212"/>
        <v>-1.6420752022846319</v>
      </c>
      <c r="R2285" s="109">
        <f t="shared" si="213"/>
        <v>15.588326464699984</v>
      </c>
      <c r="S2285" s="147">
        <f t="shared" si="211"/>
        <v>-1.6420752022846319</v>
      </c>
      <c r="T2285" s="107">
        <f t="shared" si="214"/>
        <v>854.2</v>
      </c>
      <c r="U2285" s="107">
        <f t="shared" si="215"/>
        <v>12.18</v>
      </c>
    </row>
    <row r="2286" spans="1:21" s="110" customFormat="1">
      <c r="A2286" s="106" t="s">
        <v>5564</v>
      </c>
      <c r="B2286" s="107"/>
      <c r="C2286" s="107"/>
      <c r="D2286" s="108"/>
      <c r="E2286" s="117">
        <v>6.7460000000000006E-2</v>
      </c>
      <c r="F2286" s="117">
        <v>2.2200000000000002E-3</v>
      </c>
      <c r="G2286" s="117">
        <v>1.32216</v>
      </c>
      <c r="H2286" s="117">
        <v>2.6460000000000001E-2</v>
      </c>
      <c r="I2286" s="117">
        <v>0.14216000000000001</v>
      </c>
      <c r="J2286" s="117">
        <v>2.2100000000000002E-3</v>
      </c>
      <c r="K2286" s="107">
        <v>852.1</v>
      </c>
      <c r="L2286" s="107">
        <v>66.92</v>
      </c>
      <c r="M2286" s="107">
        <v>855.5</v>
      </c>
      <c r="N2286" s="107">
        <v>11.57</v>
      </c>
      <c r="O2286" s="107">
        <v>856.8</v>
      </c>
      <c r="P2286" s="107">
        <v>12.48</v>
      </c>
      <c r="Q2286" s="109">
        <f t="shared" si="212"/>
        <v>-0.55157845323317023</v>
      </c>
      <c r="R2286" s="109">
        <f t="shared" si="213"/>
        <v>16.063056852765641</v>
      </c>
      <c r="S2286" s="147">
        <f t="shared" si="211"/>
        <v>-0.55157845323317023</v>
      </c>
      <c r="T2286" s="107">
        <f t="shared" si="214"/>
        <v>856.8</v>
      </c>
      <c r="U2286" s="107">
        <f t="shared" si="215"/>
        <v>12.48</v>
      </c>
    </row>
    <row r="2287" spans="1:21" s="110" customFormat="1">
      <c r="A2287" s="106" t="s">
        <v>5565</v>
      </c>
      <c r="B2287" s="107"/>
      <c r="C2287" s="107"/>
      <c r="D2287" s="108"/>
      <c r="E2287" s="117">
        <v>6.9120000000000001E-2</v>
      </c>
      <c r="F2287" s="117">
        <v>2.16E-3</v>
      </c>
      <c r="G2287" s="117">
        <v>1.3585499999999999</v>
      </c>
      <c r="H2287" s="117">
        <v>2.334E-2</v>
      </c>
      <c r="I2287" s="117">
        <v>0.14257</v>
      </c>
      <c r="J2287" s="117">
        <v>2.1700000000000001E-3</v>
      </c>
      <c r="K2287" s="107">
        <v>902.2</v>
      </c>
      <c r="L2287" s="107">
        <v>63</v>
      </c>
      <c r="M2287" s="107">
        <v>871.2</v>
      </c>
      <c r="N2287" s="107">
        <v>10.050000000000001</v>
      </c>
      <c r="O2287" s="107">
        <v>859.2</v>
      </c>
      <c r="P2287" s="107">
        <v>12.22</v>
      </c>
      <c r="Q2287" s="109">
        <f t="shared" si="212"/>
        <v>4.7661272445134077</v>
      </c>
      <c r="R2287" s="109">
        <f t="shared" si="213"/>
        <v>13.573299287089343</v>
      </c>
      <c r="S2287" s="147">
        <f t="shared" si="211"/>
        <v>4.7661272445134077</v>
      </c>
      <c r="T2287" s="107">
        <f t="shared" si="214"/>
        <v>859.2</v>
      </c>
      <c r="U2287" s="107">
        <f t="shared" si="215"/>
        <v>12.22</v>
      </c>
    </row>
    <row r="2288" spans="1:21" s="110" customFormat="1">
      <c r="A2288" s="106" t="s">
        <v>5566</v>
      </c>
      <c r="B2288" s="107"/>
      <c r="C2288" s="107"/>
      <c r="D2288" s="108"/>
      <c r="E2288" s="117">
        <v>6.7519999999999997E-2</v>
      </c>
      <c r="F2288" s="117">
        <v>2.3500000000000001E-3</v>
      </c>
      <c r="G2288" s="117">
        <v>1.31609</v>
      </c>
      <c r="H2288" s="117">
        <v>3.0190000000000002E-2</v>
      </c>
      <c r="I2288" s="117">
        <v>0.14137</v>
      </c>
      <c r="J2288" s="117">
        <v>2.2399999999999998E-3</v>
      </c>
      <c r="K2288" s="107">
        <v>853.9</v>
      </c>
      <c r="L2288" s="107">
        <v>70.599999999999994</v>
      </c>
      <c r="M2288" s="107">
        <v>852.8</v>
      </c>
      <c r="N2288" s="107">
        <v>13.23</v>
      </c>
      <c r="O2288" s="107">
        <v>852.4</v>
      </c>
      <c r="P2288" s="107">
        <v>12.66</v>
      </c>
      <c r="Q2288" s="109">
        <f t="shared" si="212"/>
        <v>0.17566459772807574</v>
      </c>
      <c r="R2288" s="109">
        <f t="shared" si="213"/>
        <v>16.77106135520005</v>
      </c>
      <c r="S2288" s="147">
        <f t="shared" si="211"/>
        <v>0.17566459772807574</v>
      </c>
      <c r="T2288" s="107">
        <f t="shared" si="214"/>
        <v>852.4</v>
      </c>
      <c r="U2288" s="107">
        <f t="shared" si="215"/>
        <v>12.66</v>
      </c>
    </row>
    <row r="2289" spans="1:21" s="110" customFormat="1">
      <c r="A2289" s="106" t="s">
        <v>5567</v>
      </c>
      <c r="B2289" s="107"/>
      <c r="C2289" s="107"/>
      <c r="D2289" s="108"/>
      <c r="E2289" s="117">
        <v>6.744E-2</v>
      </c>
      <c r="F2289" s="117">
        <v>2.3700000000000001E-3</v>
      </c>
      <c r="G2289" s="117">
        <v>1.3329899999999999</v>
      </c>
      <c r="H2289" s="117">
        <v>3.1199999999999999E-2</v>
      </c>
      <c r="I2289" s="117">
        <v>0.14335000000000001</v>
      </c>
      <c r="J2289" s="117">
        <v>2.2899999999999999E-3</v>
      </c>
      <c r="K2289" s="107">
        <v>851.5</v>
      </c>
      <c r="L2289" s="107">
        <v>71.260000000000005</v>
      </c>
      <c r="M2289" s="107">
        <v>860.2</v>
      </c>
      <c r="N2289" s="107">
        <v>13.58</v>
      </c>
      <c r="O2289" s="107">
        <v>863.6</v>
      </c>
      <c r="P2289" s="107">
        <v>12.92</v>
      </c>
      <c r="Q2289" s="109">
        <f t="shared" si="212"/>
        <v>-1.4210217263652458</v>
      </c>
      <c r="R2289" s="109">
        <f t="shared" si="213"/>
        <v>17.24448069019088</v>
      </c>
      <c r="S2289" s="147">
        <f t="shared" si="211"/>
        <v>-1.4210217263652458</v>
      </c>
      <c r="T2289" s="107">
        <f t="shared" si="214"/>
        <v>863.6</v>
      </c>
      <c r="U2289" s="107">
        <f t="shared" si="215"/>
        <v>12.92</v>
      </c>
    </row>
    <row r="2290" spans="1:21" s="110" customFormat="1">
      <c r="A2290" s="106" t="s">
        <v>5568</v>
      </c>
      <c r="B2290" s="107"/>
      <c r="C2290" s="107"/>
      <c r="D2290" s="108"/>
      <c r="E2290" s="117">
        <v>6.9900000000000004E-2</v>
      </c>
      <c r="F2290" s="117">
        <v>2.1199999999999999E-3</v>
      </c>
      <c r="G2290" s="117">
        <v>1.3797600000000001</v>
      </c>
      <c r="H2290" s="117">
        <v>2.1829999999999999E-2</v>
      </c>
      <c r="I2290" s="117">
        <v>0.14315</v>
      </c>
      <c r="J2290" s="117">
        <v>2.15E-3</v>
      </c>
      <c r="K2290" s="107">
        <v>925.4</v>
      </c>
      <c r="L2290" s="107">
        <v>61.21</v>
      </c>
      <c r="M2290" s="107">
        <v>880.3</v>
      </c>
      <c r="N2290" s="107">
        <v>9.31</v>
      </c>
      <c r="O2290" s="107">
        <v>862.5</v>
      </c>
      <c r="P2290" s="107">
        <v>12.11</v>
      </c>
      <c r="Q2290" s="109">
        <f t="shared" si="212"/>
        <v>6.7970607304949198</v>
      </c>
      <c r="R2290" s="109">
        <f t="shared" si="213"/>
        <v>12.604422519707606</v>
      </c>
      <c r="S2290" s="147">
        <f t="shared" si="211"/>
        <v>6.7970607304949198</v>
      </c>
      <c r="T2290" s="107">
        <f t="shared" si="214"/>
        <v>862.5</v>
      </c>
      <c r="U2290" s="107">
        <f t="shared" si="215"/>
        <v>12.11</v>
      </c>
    </row>
    <row r="2291" spans="1:21" s="110" customFormat="1">
      <c r="A2291" s="106" t="s">
        <v>5569</v>
      </c>
      <c r="B2291" s="107"/>
      <c r="C2291" s="107"/>
      <c r="D2291" s="108"/>
      <c r="E2291" s="117">
        <v>6.8099999999999994E-2</v>
      </c>
      <c r="F2291" s="117">
        <v>2.2399999999999998E-3</v>
      </c>
      <c r="G2291" s="117">
        <v>1.32765</v>
      </c>
      <c r="H2291" s="117">
        <v>2.6700000000000002E-2</v>
      </c>
      <c r="I2291" s="117">
        <v>0.14138000000000001</v>
      </c>
      <c r="J2291" s="117">
        <v>2.1800000000000001E-3</v>
      </c>
      <c r="K2291" s="107">
        <v>871.6</v>
      </c>
      <c r="L2291" s="107">
        <v>66.66</v>
      </c>
      <c r="M2291" s="107">
        <v>857.9</v>
      </c>
      <c r="N2291" s="107">
        <v>11.65</v>
      </c>
      <c r="O2291" s="107">
        <v>852.5</v>
      </c>
      <c r="P2291" s="107">
        <v>12.34</v>
      </c>
      <c r="Q2291" s="109">
        <f t="shared" si="212"/>
        <v>2.1913721890775562</v>
      </c>
      <c r="R2291" s="109">
        <f t="shared" si="213"/>
        <v>15.226417641925952</v>
      </c>
      <c r="S2291" s="147">
        <f t="shared" si="211"/>
        <v>2.1913721890775562</v>
      </c>
      <c r="T2291" s="107">
        <f t="shared" si="214"/>
        <v>852.5</v>
      </c>
      <c r="U2291" s="107">
        <f t="shared" si="215"/>
        <v>12.34</v>
      </c>
    </row>
    <row r="2292" spans="1:21" s="110" customFormat="1">
      <c r="A2292" s="106" t="s">
        <v>5570</v>
      </c>
      <c r="B2292" s="107"/>
      <c r="C2292" s="107"/>
      <c r="D2292" s="108"/>
      <c r="E2292" s="117">
        <v>6.9070000000000006E-2</v>
      </c>
      <c r="F2292" s="117">
        <v>2.15E-3</v>
      </c>
      <c r="G2292" s="117">
        <v>1.35192</v>
      </c>
      <c r="H2292" s="117">
        <v>2.3120000000000002E-2</v>
      </c>
      <c r="I2292" s="117">
        <v>0.14194000000000001</v>
      </c>
      <c r="J2292" s="117">
        <v>2.14E-3</v>
      </c>
      <c r="K2292" s="107">
        <v>900.9</v>
      </c>
      <c r="L2292" s="107">
        <v>62.78</v>
      </c>
      <c r="M2292" s="107">
        <v>868.4</v>
      </c>
      <c r="N2292" s="107">
        <v>9.98</v>
      </c>
      <c r="O2292" s="107">
        <v>855.6</v>
      </c>
      <c r="P2292" s="107">
        <v>12.09</v>
      </c>
      <c r="Q2292" s="109">
        <f t="shared" si="212"/>
        <v>5.0283050283050246</v>
      </c>
      <c r="R2292" s="109">
        <f t="shared" si="213"/>
        <v>13.505749230502964</v>
      </c>
      <c r="S2292" s="147">
        <f t="shared" si="211"/>
        <v>5.0283050283050246</v>
      </c>
      <c r="T2292" s="107">
        <f t="shared" si="214"/>
        <v>855.6</v>
      </c>
      <c r="U2292" s="107">
        <f t="shared" si="215"/>
        <v>12.09</v>
      </c>
    </row>
    <row r="2293" spans="1:21" s="110" customFormat="1">
      <c r="A2293" s="106" t="s">
        <v>5571</v>
      </c>
      <c r="B2293" s="107"/>
      <c r="C2293" s="107"/>
      <c r="D2293" s="108"/>
      <c r="E2293" s="117">
        <v>6.694E-2</v>
      </c>
      <c r="F2293" s="117">
        <v>2.0799999999999998E-3</v>
      </c>
      <c r="G2293" s="117">
        <v>1.3151299999999999</v>
      </c>
      <c r="H2293" s="117">
        <v>2.2669999999999999E-2</v>
      </c>
      <c r="I2293" s="117">
        <v>0.14247000000000001</v>
      </c>
      <c r="J2293" s="117">
        <v>2.15E-3</v>
      </c>
      <c r="K2293" s="107">
        <v>835.9</v>
      </c>
      <c r="L2293" s="107">
        <v>63.55</v>
      </c>
      <c r="M2293" s="107">
        <v>852.4</v>
      </c>
      <c r="N2293" s="107">
        <v>9.94</v>
      </c>
      <c r="O2293" s="107">
        <v>858.6</v>
      </c>
      <c r="P2293" s="107">
        <v>12.12</v>
      </c>
      <c r="Q2293" s="109">
        <f t="shared" si="212"/>
        <v>-2.7156358416078552</v>
      </c>
      <c r="R2293" s="109">
        <f t="shared" si="213"/>
        <v>15.885018672502058</v>
      </c>
      <c r="S2293" s="147">
        <f t="shared" si="211"/>
        <v>-2.7156358416078552</v>
      </c>
      <c r="T2293" s="107">
        <f t="shared" si="214"/>
        <v>858.6</v>
      </c>
      <c r="U2293" s="107">
        <f t="shared" si="215"/>
        <v>12.12</v>
      </c>
    </row>
    <row r="2294" spans="1:21" s="110" customFormat="1">
      <c r="A2294" s="106" t="s">
        <v>5572</v>
      </c>
      <c r="B2294" s="107"/>
      <c r="C2294" s="107"/>
      <c r="D2294" s="108"/>
      <c r="E2294" s="117">
        <v>6.6220000000000001E-2</v>
      </c>
      <c r="F2294" s="117">
        <v>2.0699999999999998E-3</v>
      </c>
      <c r="G2294" s="117">
        <v>1.3166599999999999</v>
      </c>
      <c r="H2294" s="117">
        <v>2.298E-2</v>
      </c>
      <c r="I2294" s="117">
        <v>0.14419000000000001</v>
      </c>
      <c r="J2294" s="117">
        <v>2.1700000000000001E-3</v>
      </c>
      <c r="K2294" s="107">
        <v>813.2</v>
      </c>
      <c r="L2294" s="107">
        <v>64</v>
      </c>
      <c r="M2294" s="107">
        <v>853</v>
      </c>
      <c r="N2294" s="107">
        <v>10.07</v>
      </c>
      <c r="O2294" s="107">
        <v>868.3</v>
      </c>
      <c r="P2294" s="107">
        <v>12.24</v>
      </c>
      <c r="Q2294" s="109">
        <f t="shared" si="212"/>
        <v>-6.7757009345794206</v>
      </c>
      <c r="R2294" s="109">
        <f t="shared" si="213"/>
        <v>17.074267440928299</v>
      </c>
      <c r="S2294" s="147">
        <f t="shared" si="211"/>
        <v>-6.7757009345794206</v>
      </c>
      <c r="T2294" s="107">
        <f t="shared" si="214"/>
        <v>868.3</v>
      </c>
      <c r="U2294" s="107">
        <f t="shared" si="215"/>
        <v>12.24</v>
      </c>
    </row>
    <row r="2295" spans="1:21" s="110" customFormat="1">
      <c r="A2295" s="106" t="s">
        <v>5573</v>
      </c>
      <c r="B2295" s="107"/>
      <c r="C2295" s="107"/>
      <c r="D2295" s="108"/>
      <c r="E2295" s="117">
        <v>6.7210000000000006E-2</v>
      </c>
      <c r="F2295" s="117">
        <v>2.2200000000000002E-3</v>
      </c>
      <c r="G2295" s="117">
        <v>1.3368500000000001</v>
      </c>
      <c r="H2295" s="117">
        <v>2.743E-2</v>
      </c>
      <c r="I2295" s="117">
        <v>0.14423</v>
      </c>
      <c r="J2295" s="117">
        <v>2.1900000000000001E-3</v>
      </c>
      <c r="K2295" s="107">
        <v>844.3</v>
      </c>
      <c r="L2295" s="107">
        <v>67.319999999999993</v>
      </c>
      <c r="M2295" s="107">
        <v>861.9</v>
      </c>
      <c r="N2295" s="107">
        <v>11.92</v>
      </c>
      <c r="O2295" s="107">
        <v>868.5</v>
      </c>
      <c r="P2295" s="107">
        <v>12.33</v>
      </c>
      <c r="Q2295" s="109">
        <f t="shared" si="212"/>
        <v>-2.8662797583797195</v>
      </c>
      <c r="R2295" s="109">
        <f t="shared" si="213"/>
        <v>16.662016625265228</v>
      </c>
      <c r="S2295" s="147">
        <f t="shared" si="211"/>
        <v>-2.8662797583797195</v>
      </c>
      <c r="T2295" s="107">
        <f t="shared" si="214"/>
        <v>868.5</v>
      </c>
      <c r="U2295" s="107">
        <f t="shared" si="215"/>
        <v>12.33</v>
      </c>
    </row>
    <row r="2296" spans="1:21" s="110" customFormat="1">
      <c r="A2296" s="106" t="s">
        <v>5574</v>
      </c>
      <c r="B2296" s="107"/>
      <c r="C2296" s="107"/>
      <c r="D2296" s="108"/>
      <c r="E2296" s="117">
        <v>6.8729999999999999E-2</v>
      </c>
      <c r="F2296" s="117">
        <v>2.1299999999999999E-3</v>
      </c>
      <c r="G2296" s="117">
        <v>1.3505100000000001</v>
      </c>
      <c r="H2296" s="117">
        <v>2.3050000000000001E-2</v>
      </c>
      <c r="I2296" s="117">
        <v>0.14246</v>
      </c>
      <c r="J2296" s="117">
        <v>2.14E-3</v>
      </c>
      <c r="K2296" s="107">
        <v>890.8</v>
      </c>
      <c r="L2296" s="107">
        <v>62.76</v>
      </c>
      <c r="M2296" s="107">
        <v>867.8</v>
      </c>
      <c r="N2296" s="107">
        <v>9.9600000000000009</v>
      </c>
      <c r="O2296" s="107">
        <v>858.6</v>
      </c>
      <c r="P2296" s="107">
        <v>12.08</v>
      </c>
      <c r="Q2296" s="109">
        <f t="shared" si="212"/>
        <v>3.6147283340817182</v>
      </c>
      <c r="R2296" s="109">
        <f t="shared" si="213"/>
        <v>13.849524016094112</v>
      </c>
      <c r="S2296" s="147">
        <f t="shared" si="211"/>
        <v>3.6147283340817182</v>
      </c>
      <c r="T2296" s="107">
        <f t="shared" si="214"/>
        <v>858.6</v>
      </c>
      <c r="U2296" s="107">
        <f t="shared" si="215"/>
        <v>12.08</v>
      </c>
    </row>
    <row r="2297" spans="1:21" s="110" customFormat="1">
      <c r="A2297" s="106" t="s">
        <v>5575</v>
      </c>
      <c r="B2297" s="107"/>
      <c r="C2297" s="107"/>
      <c r="D2297" s="108"/>
      <c r="E2297" s="117">
        <v>6.6409999999999997E-2</v>
      </c>
      <c r="F2297" s="117">
        <v>2.1099999999999999E-3</v>
      </c>
      <c r="G2297" s="117">
        <v>1.3185</v>
      </c>
      <c r="H2297" s="117">
        <v>2.4309999999999998E-2</v>
      </c>
      <c r="I2297" s="117">
        <v>0.14391000000000001</v>
      </c>
      <c r="J2297" s="117">
        <v>2.1700000000000001E-3</v>
      </c>
      <c r="K2297" s="107">
        <v>819.4</v>
      </c>
      <c r="L2297" s="107">
        <v>64.95</v>
      </c>
      <c r="M2297" s="107">
        <v>853.9</v>
      </c>
      <c r="N2297" s="107">
        <v>10.65</v>
      </c>
      <c r="O2297" s="107">
        <v>866.7</v>
      </c>
      <c r="P2297" s="107">
        <v>12.23</v>
      </c>
      <c r="Q2297" s="109">
        <f t="shared" si="212"/>
        <v>-5.7725164754698577</v>
      </c>
      <c r="R2297" s="109">
        <f t="shared" si="213"/>
        <v>17.03181961589943</v>
      </c>
      <c r="S2297" s="147">
        <f t="shared" si="211"/>
        <v>-5.7725164754698577</v>
      </c>
      <c r="T2297" s="107">
        <f t="shared" si="214"/>
        <v>866.7</v>
      </c>
      <c r="U2297" s="107">
        <f t="shared" si="215"/>
        <v>12.23</v>
      </c>
    </row>
    <row r="2298" spans="1:21" s="110" customFormat="1">
      <c r="A2298" s="106" t="s">
        <v>5576</v>
      </c>
      <c r="B2298" s="107"/>
      <c r="C2298" s="107"/>
      <c r="D2298" s="108"/>
      <c r="E2298" s="117">
        <v>6.9870000000000002E-2</v>
      </c>
      <c r="F2298" s="117">
        <v>2.31E-3</v>
      </c>
      <c r="G2298" s="117">
        <v>1.36036</v>
      </c>
      <c r="H2298" s="117">
        <v>2.802E-2</v>
      </c>
      <c r="I2298" s="117">
        <v>0.14113000000000001</v>
      </c>
      <c r="J2298" s="117">
        <v>2.1700000000000001E-3</v>
      </c>
      <c r="K2298" s="107">
        <v>924.5</v>
      </c>
      <c r="L2298" s="107">
        <v>66.5</v>
      </c>
      <c r="M2298" s="107">
        <v>872</v>
      </c>
      <c r="N2298" s="107">
        <v>12.06</v>
      </c>
      <c r="O2298" s="107">
        <v>851</v>
      </c>
      <c r="P2298" s="107">
        <v>12.27</v>
      </c>
      <c r="Q2298" s="109">
        <f t="shared" si="212"/>
        <v>7.9502433747971839</v>
      </c>
      <c r="R2298" s="109">
        <f t="shared" si="213"/>
        <v>13.505834958809301</v>
      </c>
      <c r="S2298" s="147">
        <f t="shared" si="211"/>
        <v>7.9502433747971839</v>
      </c>
      <c r="T2298" s="107">
        <f t="shared" si="214"/>
        <v>851</v>
      </c>
      <c r="U2298" s="107">
        <f t="shared" si="215"/>
        <v>12.27</v>
      </c>
    </row>
    <row r="2299" spans="1:21" s="110" customFormat="1">
      <c r="A2299" s="106" t="s">
        <v>5577</v>
      </c>
      <c r="B2299" s="107"/>
      <c r="C2299" s="107"/>
      <c r="D2299" s="108"/>
      <c r="E2299" s="117">
        <v>6.5890000000000004E-2</v>
      </c>
      <c r="F2299" s="117">
        <v>2.0400000000000001E-3</v>
      </c>
      <c r="G2299" s="117">
        <v>1.2934699999999999</v>
      </c>
      <c r="H2299" s="117">
        <v>2.2040000000000001E-2</v>
      </c>
      <c r="I2299" s="117">
        <v>0.14230000000000001</v>
      </c>
      <c r="J2299" s="117">
        <v>2.1199999999999999E-3</v>
      </c>
      <c r="K2299" s="107">
        <v>802.8</v>
      </c>
      <c r="L2299" s="107">
        <v>63.45</v>
      </c>
      <c r="M2299" s="107">
        <v>842.8</v>
      </c>
      <c r="N2299" s="107">
        <v>9.76</v>
      </c>
      <c r="O2299" s="107">
        <v>857.6</v>
      </c>
      <c r="P2299" s="107">
        <v>11.98</v>
      </c>
      <c r="Q2299" s="109">
        <f t="shared" si="212"/>
        <v>-6.8261086198305954</v>
      </c>
      <c r="R2299" s="109">
        <f t="shared" si="213"/>
        <v>17.147914433706685</v>
      </c>
      <c r="S2299" s="147">
        <f t="shared" si="211"/>
        <v>-6.8261086198305954</v>
      </c>
      <c r="T2299" s="107">
        <f t="shared" si="214"/>
        <v>857.6</v>
      </c>
      <c r="U2299" s="107">
        <f t="shared" si="215"/>
        <v>11.98</v>
      </c>
    </row>
    <row r="2300" spans="1:21" s="110" customFormat="1">
      <c r="A2300" s="106" t="s">
        <v>5578</v>
      </c>
      <c r="B2300" s="107"/>
      <c r="C2300" s="107"/>
      <c r="D2300" s="108"/>
      <c r="E2300" s="117">
        <v>6.6960000000000006E-2</v>
      </c>
      <c r="F2300" s="117">
        <v>2.1900000000000001E-3</v>
      </c>
      <c r="G2300" s="117">
        <v>1.30725</v>
      </c>
      <c r="H2300" s="117">
        <v>2.6169999999999999E-2</v>
      </c>
      <c r="I2300" s="117">
        <v>0.14149999999999999</v>
      </c>
      <c r="J2300" s="117">
        <v>2.16E-3</v>
      </c>
      <c r="K2300" s="107">
        <v>836.5</v>
      </c>
      <c r="L2300" s="107">
        <v>66.650000000000006</v>
      </c>
      <c r="M2300" s="107">
        <v>848.9</v>
      </c>
      <c r="N2300" s="107">
        <v>11.52</v>
      </c>
      <c r="O2300" s="107">
        <v>853.2</v>
      </c>
      <c r="P2300" s="107">
        <v>12.18</v>
      </c>
      <c r="Q2300" s="109">
        <f t="shared" si="212"/>
        <v>-1.9964136282127898</v>
      </c>
      <c r="R2300" s="109">
        <f t="shared" si="213"/>
        <v>16.512403662111332</v>
      </c>
      <c r="S2300" s="147">
        <f t="shared" si="211"/>
        <v>-1.9964136282127898</v>
      </c>
      <c r="T2300" s="107">
        <f t="shared" si="214"/>
        <v>853.2</v>
      </c>
      <c r="U2300" s="107">
        <f t="shared" si="215"/>
        <v>12.18</v>
      </c>
    </row>
    <row r="2301" spans="1:21" s="110" customFormat="1">
      <c r="A2301" s="106" t="s">
        <v>5579</v>
      </c>
      <c r="B2301" s="107"/>
      <c r="C2301" s="107"/>
      <c r="D2301" s="108"/>
      <c r="E2301" s="117">
        <v>6.701E-2</v>
      </c>
      <c r="F2301" s="117">
        <v>2.14E-3</v>
      </c>
      <c r="G2301" s="117">
        <v>1.3145800000000001</v>
      </c>
      <c r="H2301" s="117">
        <v>2.4729999999999999E-2</v>
      </c>
      <c r="I2301" s="117">
        <v>0.14218</v>
      </c>
      <c r="J2301" s="117">
        <v>2.14E-3</v>
      </c>
      <c r="K2301" s="107">
        <v>838</v>
      </c>
      <c r="L2301" s="107">
        <v>65.11</v>
      </c>
      <c r="M2301" s="107">
        <v>852.1</v>
      </c>
      <c r="N2301" s="107">
        <v>10.85</v>
      </c>
      <c r="O2301" s="107">
        <v>857</v>
      </c>
      <c r="P2301" s="107">
        <v>12.1</v>
      </c>
      <c r="Q2301" s="109">
        <f t="shared" si="212"/>
        <v>-2.2673031026253065</v>
      </c>
      <c r="R2301" s="109">
        <f t="shared" si="213"/>
        <v>16.151960169118436</v>
      </c>
      <c r="S2301" s="147">
        <f t="shared" si="211"/>
        <v>-2.2673031026253065</v>
      </c>
      <c r="T2301" s="107">
        <f t="shared" si="214"/>
        <v>857</v>
      </c>
      <c r="U2301" s="107">
        <f t="shared" si="215"/>
        <v>12.1</v>
      </c>
    </row>
    <row r="2302" spans="1:21" s="110" customFormat="1">
      <c r="A2302" s="106" t="s">
        <v>5580</v>
      </c>
      <c r="B2302" s="107"/>
      <c r="C2302" s="107"/>
      <c r="D2302" s="108"/>
      <c r="E2302" s="117">
        <v>6.7369999999999999E-2</v>
      </c>
      <c r="F2302" s="117">
        <v>2.15E-3</v>
      </c>
      <c r="G2302" s="117">
        <v>1.3226</v>
      </c>
      <c r="H2302" s="117">
        <v>2.4979999999999999E-2</v>
      </c>
      <c r="I2302" s="117">
        <v>0.14227999999999999</v>
      </c>
      <c r="J2302" s="117">
        <v>2.1199999999999999E-3</v>
      </c>
      <c r="K2302" s="107">
        <v>849.1</v>
      </c>
      <c r="L2302" s="107">
        <v>65.040000000000006</v>
      </c>
      <c r="M2302" s="107">
        <v>855.7</v>
      </c>
      <c r="N2302" s="107">
        <v>10.92</v>
      </c>
      <c r="O2302" s="107">
        <v>857.5</v>
      </c>
      <c r="P2302" s="107">
        <v>11.96</v>
      </c>
      <c r="Q2302" s="109">
        <f t="shared" si="212"/>
        <v>-0.98928276999175058</v>
      </c>
      <c r="R2302" s="109">
        <f t="shared" si="213"/>
        <v>15.7256911945439</v>
      </c>
      <c r="S2302" s="147">
        <f t="shared" si="211"/>
        <v>-0.98928276999175058</v>
      </c>
      <c r="T2302" s="107">
        <f t="shared" si="214"/>
        <v>857.5</v>
      </c>
      <c r="U2302" s="107">
        <f t="shared" si="215"/>
        <v>11.96</v>
      </c>
    </row>
    <row r="2303" spans="1:21" s="110" customFormat="1">
      <c r="A2303" s="106" t="s">
        <v>5581</v>
      </c>
      <c r="B2303" s="107"/>
      <c r="C2303" s="107"/>
      <c r="D2303" s="108"/>
      <c r="E2303" s="117">
        <v>6.6869999999999999E-2</v>
      </c>
      <c r="F2303" s="117">
        <v>2.0200000000000001E-3</v>
      </c>
      <c r="G2303" s="117">
        <v>1.3168500000000001</v>
      </c>
      <c r="H2303" s="117">
        <v>2.1000000000000001E-2</v>
      </c>
      <c r="I2303" s="117">
        <v>0.14269000000000001</v>
      </c>
      <c r="J2303" s="117">
        <v>2.0999999999999999E-3</v>
      </c>
      <c r="K2303" s="107">
        <v>833.9</v>
      </c>
      <c r="L2303" s="107">
        <v>61.83</v>
      </c>
      <c r="M2303" s="107">
        <v>853.1</v>
      </c>
      <c r="N2303" s="107">
        <v>9.2100000000000009</v>
      </c>
      <c r="O2303" s="107">
        <v>859.9</v>
      </c>
      <c r="P2303" s="107">
        <v>11.86</v>
      </c>
      <c r="Q2303" s="109">
        <f t="shared" si="212"/>
        <v>-3.1178798417076381</v>
      </c>
      <c r="R2303" s="109">
        <f t="shared" si="213"/>
        <v>15.55377919164577</v>
      </c>
      <c r="S2303" s="147">
        <f t="shared" si="211"/>
        <v>-3.1178798417076381</v>
      </c>
      <c r="T2303" s="107">
        <f t="shared" si="214"/>
        <v>859.9</v>
      </c>
      <c r="U2303" s="107">
        <f t="shared" si="215"/>
        <v>11.86</v>
      </c>
    </row>
    <row r="2304" spans="1:21" s="110" customFormat="1">
      <c r="A2304" s="106" t="s">
        <v>5582</v>
      </c>
      <c r="B2304" s="107"/>
      <c r="C2304" s="107"/>
      <c r="D2304" s="108"/>
      <c r="E2304" s="117">
        <v>6.6650000000000001E-2</v>
      </c>
      <c r="F2304" s="117">
        <v>2.0600000000000002E-3</v>
      </c>
      <c r="G2304" s="117">
        <v>1.30297</v>
      </c>
      <c r="H2304" s="117">
        <v>2.249E-2</v>
      </c>
      <c r="I2304" s="117">
        <v>0.14166000000000001</v>
      </c>
      <c r="J2304" s="117">
        <v>2.1099999999999999E-3</v>
      </c>
      <c r="K2304" s="107">
        <v>826.8</v>
      </c>
      <c r="L2304" s="107">
        <v>63.33</v>
      </c>
      <c r="M2304" s="107">
        <v>847</v>
      </c>
      <c r="N2304" s="107">
        <v>9.92</v>
      </c>
      <c r="O2304" s="107">
        <v>854</v>
      </c>
      <c r="P2304" s="107">
        <v>11.89</v>
      </c>
      <c r="Q2304" s="109">
        <f t="shared" si="212"/>
        <v>-3.2897919690372479</v>
      </c>
      <c r="R2304" s="109">
        <f t="shared" si="213"/>
        <v>16.08254687127943</v>
      </c>
      <c r="S2304" s="147">
        <f t="shared" si="211"/>
        <v>-3.2897919690372479</v>
      </c>
      <c r="T2304" s="107">
        <f t="shared" si="214"/>
        <v>854</v>
      </c>
      <c r="U2304" s="107">
        <f t="shared" si="215"/>
        <v>11.89</v>
      </c>
    </row>
    <row r="2305" spans="1:21" s="110" customFormat="1">
      <c r="A2305" s="106" t="s">
        <v>5583</v>
      </c>
      <c r="B2305" s="107"/>
      <c r="C2305" s="107"/>
      <c r="D2305" s="108"/>
      <c r="E2305" s="117">
        <v>6.7150000000000001E-2</v>
      </c>
      <c r="F2305" s="117">
        <v>2.16E-3</v>
      </c>
      <c r="G2305" s="117">
        <v>1.30803</v>
      </c>
      <c r="H2305" s="117">
        <v>2.5329999999999998E-2</v>
      </c>
      <c r="I2305" s="117">
        <v>0.14113000000000001</v>
      </c>
      <c r="J2305" s="117">
        <v>2.1299999999999999E-3</v>
      </c>
      <c r="K2305" s="107">
        <v>842.5</v>
      </c>
      <c r="L2305" s="107">
        <v>65.66</v>
      </c>
      <c r="M2305" s="107">
        <v>849.3</v>
      </c>
      <c r="N2305" s="107">
        <v>11.14</v>
      </c>
      <c r="O2305" s="107">
        <v>851.1</v>
      </c>
      <c r="P2305" s="107">
        <v>12.04</v>
      </c>
      <c r="Q2305" s="109">
        <f t="shared" si="212"/>
        <v>-1.0207715133531137</v>
      </c>
      <c r="R2305" s="109">
        <f t="shared" si="213"/>
        <v>16.003349418290426</v>
      </c>
      <c r="S2305" s="147">
        <f t="shared" si="211"/>
        <v>-1.0207715133531137</v>
      </c>
      <c r="T2305" s="107">
        <f t="shared" si="214"/>
        <v>851.1</v>
      </c>
      <c r="U2305" s="107">
        <f t="shared" si="215"/>
        <v>12.04</v>
      </c>
    </row>
    <row r="2306" spans="1:21" s="105" customFormat="1">
      <c r="A2306" s="111" t="s">
        <v>6621</v>
      </c>
      <c r="B2306" s="112"/>
      <c r="C2306" s="112"/>
      <c r="D2306" s="103"/>
      <c r="E2306" s="123"/>
      <c r="F2306" s="123"/>
      <c r="G2306" s="123"/>
      <c r="H2306" s="123"/>
      <c r="I2306" s="123"/>
      <c r="J2306" s="123"/>
      <c r="K2306" s="112"/>
      <c r="L2306" s="112"/>
      <c r="M2306" s="112"/>
      <c r="N2306" s="112"/>
      <c r="O2306" s="112"/>
      <c r="P2306" s="112"/>
      <c r="Q2306" s="113"/>
      <c r="R2306" s="113"/>
      <c r="S2306" s="147">
        <f t="shared" si="211"/>
        <v>0</v>
      </c>
      <c r="T2306" s="112"/>
      <c r="U2306" s="112"/>
    </row>
    <row r="2307" spans="1:21" s="110" customFormat="1">
      <c r="A2307" s="106" t="s">
        <v>5584</v>
      </c>
      <c r="B2307" s="107"/>
      <c r="C2307" s="107"/>
      <c r="D2307" s="108"/>
      <c r="E2307" s="117">
        <v>6.8809999999999996E-2</v>
      </c>
      <c r="F2307" s="117">
        <v>2.2599999999999999E-3</v>
      </c>
      <c r="G2307" s="117">
        <v>1.3009900000000001</v>
      </c>
      <c r="H2307" s="117">
        <v>2.5559999999999999E-2</v>
      </c>
      <c r="I2307" s="117">
        <v>0.1371</v>
      </c>
      <c r="J2307" s="117">
        <v>2.1099999999999999E-3</v>
      </c>
      <c r="K2307" s="107">
        <v>893</v>
      </c>
      <c r="L2307" s="107">
        <v>66.3</v>
      </c>
      <c r="M2307" s="107">
        <v>846.2</v>
      </c>
      <c r="N2307" s="107">
        <v>11.28</v>
      </c>
      <c r="O2307" s="107">
        <v>828.3</v>
      </c>
      <c r="P2307" s="107">
        <v>11.99</v>
      </c>
      <c r="Q2307" s="109">
        <f t="shared" si="212"/>
        <v>7.2452407614781666</v>
      </c>
      <c r="R2307" s="109">
        <f t="shared" si="213"/>
        <v>14.032329942495464</v>
      </c>
      <c r="S2307" s="147">
        <f t="shared" si="211"/>
        <v>7.2452407614781666</v>
      </c>
      <c r="T2307" s="107">
        <f t="shared" si="214"/>
        <v>828.3</v>
      </c>
      <c r="U2307" s="107">
        <f t="shared" si="215"/>
        <v>11.99</v>
      </c>
    </row>
    <row r="2308" spans="1:21" s="110" customFormat="1">
      <c r="A2308" s="106" t="s">
        <v>5585</v>
      </c>
      <c r="B2308" s="107"/>
      <c r="C2308" s="107"/>
      <c r="D2308" s="108"/>
      <c r="E2308" s="117">
        <v>6.5920000000000006E-2</v>
      </c>
      <c r="F2308" s="117">
        <v>2.16E-3</v>
      </c>
      <c r="G2308" s="117">
        <v>1.2487900000000001</v>
      </c>
      <c r="H2308" s="117">
        <v>2.4590000000000001E-2</v>
      </c>
      <c r="I2308" s="117">
        <v>0.13738</v>
      </c>
      <c r="J2308" s="117">
        <v>2.1099999999999999E-3</v>
      </c>
      <c r="K2308" s="107">
        <v>803.8</v>
      </c>
      <c r="L2308" s="107">
        <v>67.260000000000005</v>
      </c>
      <c r="M2308" s="107">
        <v>822.9</v>
      </c>
      <c r="N2308" s="107">
        <v>11.1</v>
      </c>
      <c r="O2308" s="107">
        <v>829.8</v>
      </c>
      <c r="P2308" s="107">
        <v>11.98</v>
      </c>
      <c r="Q2308" s="109">
        <f t="shared" si="212"/>
        <v>-3.2346354814630551</v>
      </c>
      <c r="R2308" s="109">
        <f t="shared" si="213"/>
        <v>17.532101355273692</v>
      </c>
      <c r="S2308" s="147">
        <f t="shared" ref="S2308:S2371" si="216">IF(OR(Q2308-R2308&gt;10,Q2308+R2308&lt;-5),"X",Q2308)</f>
        <v>-3.2346354814630551</v>
      </c>
      <c r="T2308" s="107">
        <f t="shared" si="214"/>
        <v>829.8</v>
      </c>
      <c r="U2308" s="107">
        <f t="shared" si="215"/>
        <v>11.98</v>
      </c>
    </row>
    <row r="2309" spans="1:21" s="110" customFormat="1">
      <c r="A2309" s="106" t="s">
        <v>5586</v>
      </c>
      <c r="B2309" s="107"/>
      <c r="C2309" s="107"/>
      <c r="D2309" s="108"/>
      <c r="E2309" s="117">
        <v>6.5839999999999996E-2</v>
      </c>
      <c r="F2309" s="117">
        <v>2.2200000000000002E-3</v>
      </c>
      <c r="G2309" s="117">
        <v>1.2501599999999999</v>
      </c>
      <c r="H2309" s="117">
        <v>2.6550000000000001E-2</v>
      </c>
      <c r="I2309" s="117">
        <v>0.13768</v>
      </c>
      <c r="J2309" s="117">
        <v>2.14E-3</v>
      </c>
      <c r="K2309" s="107">
        <v>801.4</v>
      </c>
      <c r="L2309" s="107">
        <v>69.23</v>
      </c>
      <c r="M2309" s="107">
        <v>823.5</v>
      </c>
      <c r="N2309" s="107">
        <v>11.98</v>
      </c>
      <c r="O2309" s="107">
        <v>831.5</v>
      </c>
      <c r="P2309" s="107">
        <v>12.14</v>
      </c>
      <c r="Q2309" s="109">
        <f t="shared" ref="Q2309:Q2372" si="217">(1-O2309/K2309)*100</f>
        <v>-3.7559271275268369</v>
      </c>
      <c r="R2309" s="109">
        <f t="shared" ref="R2309:R2372" si="218">SQRT((2*P2309)^2*(-1/K2309)^2+(2*L2309)^2*(O2309/K2309^2)^2)*100</f>
        <v>18.180407697039254</v>
      </c>
      <c r="S2309" s="147">
        <f t="shared" si="216"/>
        <v>-3.7559271275268369</v>
      </c>
      <c r="T2309" s="107">
        <f t="shared" ref="T2309:T2372" si="219">IF(O2309&lt;=1000,O2309,K2309)</f>
        <v>831.5</v>
      </c>
      <c r="U2309" s="107">
        <f t="shared" ref="U2309:U2372" si="220">IF(T2309=O2309,P2309,L2309)</f>
        <v>12.14</v>
      </c>
    </row>
    <row r="2310" spans="1:21" s="110" customFormat="1">
      <c r="A2310" s="106" t="s">
        <v>5587</v>
      </c>
      <c r="B2310" s="107"/>
      <c r="C2310" s="107"/>
      <c r="D2310" s="108"/>
      <c r="E2310" s="117">
        <v>6.5680000000000002E-2</v>
      </c>
      <c r="F2310" s="117">
        <v>2.1700000000000001E-3</v>
      </c>
      <c r="G2310" s="117">
        <v>1.23298</v>
      </c>
      <c r="H2310" s="117">
        <v>2.478E-2</v>
      </c>
      <c r="I2310" s="117">
        <v>0.13613</v>
      </c>
      <c r="J2310" s="117">
        <v>2.0999999999999999E-3</v>
      </c>
      <c r="K2310" s="107">
        <v>796.1</v>
      </c>
      <c r="L2310" s="107">
        <v>67.790000000000006</v>
      </c>
      <c r="M2310" s="107">
        <v>815.7</v>
      </c>
      <c r="N2310" s="107">
        <v>11.27</v>
      </c>
      <c r="O2310" s="107">
        <v>822.8</v>
      </c>
      <c r="P2310" s="107">
        <v>11.92</v>
      </c>
      <c r="Q2310" s="109">
        <f t="shared" si="217"/>
        <v>-3.353850018841853</v>
      </c>
      <c r="R2310" s="109">
        <f t="shared" si="218"/>
        <v>17.85462224509315</v>
      </c>
      <c r="S2310" s="147">
        <f t="shared" si="216"/>
        <v>-3.353850018841853</v>
      </c>
      <c r="T2310" s="107">
        <f t="shared" si="219"/>
        <v>822.8</v>
      </c>
      <c r="U2310" s="107">
        <f t="shared" si="220"/>
        <v>11.92</v>
      </c>
    </row>
    <row r="2311" spans="1:21" s="110" customFormat="1">
      <c r="A2311" s="106" t="s">
        <v>5588</v>
      </c>
      <c r="B2311" s="107"/>
      <c r="C2311" s="107"/>
      <c r="D2311" s="108"/>
      <c r="E2311" s="117">
        <v>6.8510000000000001E-2</v>
      </c>
      <c r="F2311" s="117">
        <v>2.6199999999999999E-3</v>
      </c>
      <c r="G2311" s="117">
        <v>1.27867</v>
      </c>
      <c r="H2311" s="117">
        <v>3.526E-2</v>
      </c>
      <c r="I2311" s="117">
        <v>0.13533000000000001</v>
      </c>
      <c r="J2311" s="117">
        <v>2.2300000000000002E-3</v>
      </c>
      <c r="K2311" s="107">
        <v>884.1</v>
      </c>
      <c r="L2311" s="107">
        <v>76.989999999999995</v>
      </c>
      <c r="M2311" s="107">
        <v>836.3</v>
      </c>
      <c r="N2311" s="107">
        <v>15.71</v>
      </c>
      <c r="O2311" s="107">
        <v>818.2</v>
      </c>
      <c r="P2311" s="107">
        <v>12.66</v>
      </c>
      <c r="Q2311" s="109">
        <f t="shared" si="217"/>
        <v>7.4539079289673076</v>
      </c>
      <c r="R2311" s="109">
        <f t="shared" si="218"/>
        <v>16.370821901420239</v>
      </c>
      <c r="S2311" s="147">
        <f t="shared" si="216"/>
        <v>7.4539079289673076</v>
      </c>
      <c r="T2311" s="107">
        <f t="shared" si="219"/>
        <v>818.2</v>
      </c>
      <c r="U2311" s="107">
        <f t="shared" si="220"/>
        <v>12.66</v>
      </c>
    </row>
    <row r="2312" spans="1:21" s="110" customFormat="1">
      <c r="A2312" s="106" t="s">
        <v>5589</v>
      </c>
      <c r="B2312" s="107"/>
      <c r="C2312" s="107"/>
      <c r="D2312" s="108"/>
      <c r="E2312" s="117">
        <v>6.5989999999999993E-2</v>
      </c>
      <c r="F2312" s="117">
        <v>2.2699999999999999E-3</v>
      </c>
      <c r="G2312" s="117">
        <v>1.2573399999999999</v>
      </c>
      <c r="H2312" s="117">
        <v>2.7990000000000001E-2</v>
      </c>
      <c r="I2312" s="117">
        <v>0.13815</v>
      </c>
      <c r="J2312" s="117">
        <v>2.15E-3</v>
      </c>
      <c r="K2312" s="107">
        <v>806.2</v>
      </c>
      <c r="L2312" s="107">
        <v>70.400000000000006</v>
      </c>
      <c r="M2312" s="107">
        <v>826.7</v>
      </c>
      <c r="N2312" s="107">
        <v>12.59</v>
      </c>
      <c r="O2312" s="107">
        <v>834.2</v>
      </c>
      <c r="P2312" s="107">
        <v>12.19</v>
      </c>
      <c r="Q2312" s="109">
        <f t="shared" si="217"/>
        <v>-3.4730836020838485</v>
      </c>
      <c r="R2312" s="109">
        <f t="shared" si="218"/>
        <v>18.32248948595231</v>
      </c>
      <c r="S2312" s="147">
        <f t="shared" si="216"/>
        <v>-3.4730836020838485</v>
      </c>
      <c r="T2312" s="107">
        <f t="shared" si="219"/>
        <v>834.2</v>
      </c>
      <c r="U2312" s="107">
        <f t="shared" si="220"/>
        <v>12.19</v>
      </c>
    </row>
    <row r="2313" spans="1:21" s="110" customFormat="1">
      <c r="A2313" s="106" t="s">
        <v>5590</v>
      </c>
      <c r="B2313" s="107"/>
      <c r="C2313" s="107"/>
      <c r="D2313" s="108"/>
      <c r="E2313" s="117">
        <v>6.6909999999999997E-2</v>
      </c>
      <c r="F2313" s="117">
        <v>2.2000000000000001E-3</v>
      </c>
      <c r="G2313" s="117">
        <v>1.25471</v>
      </c>
      <c r="H2313" s="117">
        <v>2.4910000000000002E-2</v>
      </c>
      <c r="I2313" s="117">
        <v>0.13597000000000001</v>
      </c>
      <c r="J2313" s="117">
        <v>2.0999999999999999E-3</v>
      </c>
      <c r="K2313" s="107">
        <v>835</v>
      </c>
      <c r="L2313" s="107">
        <v>67.02</v>
      </c>
      <c r="M2313" s="107">
        <v>825.5</v>
      </c>
      <c r="N2313" s="107">
        <v>11.22</v>
      </c>
      <c r="O2313" s="107">
        <v>821.9</v>
      </c>
      <c r="P2313" s="107">
        <v>11.91</v>
      </c>
      <c r="Q2313" s="109">
        <f t="shared" si="217"/>
        <v>1.5688622754491011</v>
      </c>
      <c r="R2313" s="109">
        <f t="shared" si="218"/>
        <v>16.056298620641353</v>
      </c>
      <c r="S2313" s="147">
        <f t="shared" si="216"/>
        <v>1.5688622754491011</v>
      </c>
      <c r="T2313" s="107">
        <f t="shared" si="219"/>
        <v>821.9</v>
      </c>
      <c r="U2313" s="107">
        <f t="shared" si="220"/>
        <v>11.91</v>
      </c>
    </row>
    <row r="2314" spans="1:21" s="110" customFormat="1">
      <c r="A2314" s="106" t="s">
        <v>5591</v>
      </c>
      <c r="B2314" s="107"/>
      <c r="C2314" s="107"/>
      <c r="D2314" s="108"/>
      <c r="E2314" s="117">
        <v>7.0730000000000001E-2</v>
      </c>
      <c r="F2314" s="117">
        <v>2.2599999999999999E-3</v>
      </c>
      <c r="G2314" s="117">
        <v>1.3167800000000001</v>
      </c>
      <c r="H2314" s="117">
        <v>2.4039999999999999E-2</v>
      </c>
      <c r="I2314" s="117">
        <v>0.13499</v>
      </c>
      <c r="J2314" s="117">
        <v>2.0699999999999998E-3</v>
      </c>
      <c r="K2314" s="107">
        <v>949.7</v>
      </c>
      <c r="L2314" s="107">
        <v>63.95</v>
      </c>
      <c r="M2314" s="107">
        <v>853.1</v>
      </c>
      <c r="N2314" s="107">
        <v>10.54</v>
      </c>
      <c r="O2314" s="107">
        <v>816.3</v>
      </c>
      <c r="P2314" s="107">
        <v>11.74</v>
      </c>
      <c r="Q2314" s="109">
        <f t="shared" si="217"/>
        <v>14.046541012951463</v>
      </c>
      <c r="R2314" s="109">
        <f t="shared" si="218"/>
        <v>11.836786625479064</v>
      </c>
      <c r="S2314" s="147">
        <f t="shared" si="216"/>
        <v>14.046541012951463</v>
      </c>
      <c r="T2314" s="107">
        <f t="shared" si="219"/>
        <v>816.3</v>
      </c>
      <c r="U2314" s="107">
        <f t="shared" si="220"/>
        <v>11.74</v>
      </c>
    </row>
    <row r="2315" spans="1:21" s="110" customFormat="1">
      <c r="A2315" s="106" t="s">
        <v>5592</v>
      </c>
      <c r="B2315" s="107"/>
      <c r="C2315" s="107"/>
      <c r="D2315" s="108"/>
      <c r="E2315" s="117">
        <v>6.7379999999999995E-2</v>
      </c>
      <c r="F2315" s="117">
        <v>2.2399999999999998E-3</v>
      </c>
      <c r="G2315" s="117">
        <v>1.2649300000000001</v>
      </c>
      <c r="H2315" s="117">
        <v>2.579E-2</v>
      </c>
      <c r="I2315" s="117">
        <v>0.13613</v>
      </c>
      <c r="J2315" s="117">
        <v>2.1099999999999999E-3</v>
      </c>
      <c r="K2315" s="107">
        <v>849.5</v>
      </c>
      <c r="L2315" s="107">
        <v>67.5</v>
      </c>
      <c r="M2315" s="107">
        <v>830.1</v>
      </c>
      <c r="N2315" s="107">
        <v>11.56</v>
      </c>
      <c r="O2315" s="107">
        <v>822.7</v>
      </c>
      <c r="P2315" s="107">
        <v>11.95</v>
      </c>
      <c r="Q2315" s="109">
        <f t="shared" si="217"/>
        <v>3.1547969393761033</v>
      </c>
      <c r="R2315" s="109">
        <f t="shared" si="218"/>
        <v>15.645389304625294</v>
      </c>
      <c r="S2315" s="147">
        <f t="shared" si="216"/>
        <v>3.1547969393761033</v>
      </c>
      <c r="T2315" s="107">
        <f t="shared" si="219"/>
        <v>822.7</v>
      </c>
      <c r="U2315" s="107">
        <f t="shared" si="220"/>
        <v>11.95</v>
      </c>
    </row>
    <row r="2316" spans="1:21" s="110" customFormat="1">
      <c r="A2316" s="106" t="s">
        <v>5593</v>
      </c>
      <c r="B2316" s="107"/>
      <c r="C2316" s="107"/>
      <c r="D2316" s="108"/>
      <c r="E2316" s="117">
        <v>6.9930000000000006E-2</v>
      </c>
      <c r="F2316" s="117">
        <v>2.3E-3</v>
      </c>
      <c r="G2316" s="117">
        <v>1.3167599999999999</v>
      </c>
      <c r="H2316" s="117">
        <v>2.614E-2</v>
      </c>
      <c r="I2316" s="117">
        <v>0.13655</v>
      </c>
      <c r="J2316" s="117">
        <v>2.1099999999999999E-3</v>
      </c>
      <c r="K2316" s="107">
        <v>926.2</v>
      </c>
      <c r="L2316" s="107">
        <v>66</v>
      </c>
      <c r="M2316" s="107">
        <v>853.1</v>
      </c>
      <c r="N2316" s="107">
        <v>11.46</v>
      </c>
      <c r="O2316" s="107">
        <v>825.1</v>
      </c>
      <c r="P2316" s="107">
        <v>11.98</v>
      </c>
      <c r="Q2316" s="109">
        <f t="shared" si="217"/>
        <v>10.915568991578494</v>
      </c>
      <c r="R2316" s="109">
        <f t="shared" si="218"/>
        <v>12.956988413028631</v>
      </c>
      <c r="S2316" s="147">
        <f t="shared" si="216"/>
        <v>10.915568991578494</v>
      </c>
      <c r="T2316" s="107">
        <f t="shared" si="219"/>
        <v>825.1</v>
      </c>
      <c r="U2316" s="107">
        <f t="shared" si="220"/>
        <v>11.98</v>
      </c>
    </row>
    <row r="2317" spans="1:21" s="110" customFormat="1">
      <c r="A2317" s="106" t="s">
        <v>5594</v>
      </c>
      <c r="B2317" s="107"/>
      <c r="C2317" s="107"/>
      <c r="D2317" s="108"/>
      <c r="E2317" s="117">
        <v>6.6540000000000002E-2</v>
      </c>
      <c r="F2317" s="117">
        <v>2.2399999999999998E-3</v>
      </c>
      <c r="G2317" s="117">
        <v>1.2454400000000001</v>
      </c>
      <c r="H2317" s="117">
        <v>2.6429999999999999E-2</v>
      </c>
      <c r="I2317" s="117">
        <v>0.13572000000000001</v>
      </c>
      <c r="J2317" s="117">
        <v>2.1199999999999999E-3</v>
      </c>
      <c r="K2317" s="107">
        <v>823.4</v>
      </c>
      <c r="L2317" s="107">
        <v>68.790000000000006</v>
      </c>
      <c r="M2317" s="107">
        <v>821.3</v>
      </c>
      <c r="N2317" s="107">
        <v>11.95</v>
      </c>
      <c r="O2317" s="107">
        <v>820.4</v>
      </c>
      <c r="P2317" s="107">
        <v>12.03</v>
      </c>
      <c r="Q2317" s="109">
        <f t="shared" si="217"/>
        <v>0.36434296818070866</v>
      </c>
      <c r="R2317" s="109">
        <f t="shared" si="218"/>
        <v>16.902382894488571</v>
      </c>
      <c r="S2317" s="147">
        <f t="shared" si="216"/>
        <v>0.36434296818070866</v>
      </c>
      <c r="T2317" s="107">
        <f t="shared" si="219"/>
        <v>820.4</v>
      </c>
      <c r="U2317" s="107">
        <f t="shared" si="220"/>
        <v>12.03</v>
      </c>
    </row>
    <row r="2318" spans="1:21" s="110" customFormat="1">
      <c r="A2318" s="106" t="s">
        <v>5595</v>
      </c>
      <c r="B2318" s="107"/>
      <c r="C2318" s="107"/>
      <c r="D2318" s="108"/>
      <c r="E2318" s="117">
        <v>6.8180000000000004E-2</v>
      </c>
      <c r="F2318" s="117">
        <v>2.2000000000000001E-3</v>
      </c>
      <c r="G2318" s="117">
        <v>1.2747900000000001</v>
      </c>
      <c r="H2318" s="117">
        <v>2.4080000000000001E-2</v>
      </c>
      <c r="I2318" s="117">
        <v>0.13558000000000001</v>
      </c>
      <c r="J2318" s="117">
        <v>2.0899999999999998E-3</v>
      </c>
      <c r="K2318" s="107">
        <v>874.1</v>
      </c>
      <c r="L2318" s="107">
        <v>65.349999999999994</v>
      </c>
      <c r="M2318" s="107">
        <v>834.5</v>
      </c>
      <c r="N2318" s="107">
        <v>10.75</v>
      </c>
      <c r="O2318" s="107">
        <v>819.6</v>
      </c>
      <c r="P2318" s="107">
        <v>11.85</v>
      </c>
      <c r="Q2318" s="109">
        <f t="shared" si="217"/>
        <v>6.2349845555428445</v>
      </c>
      <c r="R2318" s="109">
        <f t="shared" si="218"/>
        <v>14.280002355241278</v>
      </c>
      <c r="S2318" s="147">
        <f t="shared" si="216"/>
        <v>6.2349845555428445</v>
      </c>
      <c r="T2318" s="107">
        <f t="shared" si="219"/>
        <v>819.6</v>
      </c>
      <c r="U2318" s="107">
        <f t="shared" si="220"/>
        <v>11.85</v>
      </c>
    </row>
    <row r="2319" spans="1:21" s="110" customFormat="1">
      <c r="A2319" s="106" t="s">
        <v>5596</v>
      </c>
      <c r="B2319" s="107"/>
      <c r="C2319" s="107"/>
      <c r="D2319" s="108"/>
      <c r="E2319" s="117">
        <v>6.7820000000000005E-2</v>
      </c>
      <c r="F2319" s="117">
        <v>2.3700000000000001E-3</v>
      </c>
      <c r="G2319" s="117">
        <v>1.2861899999999999</v>
      </c>
      <c r="H2319" s="117">
        <v>2.9790000000000001E-2</v>
      </c>
      <c r="I2319" s="117">
        <v>0.13750999999999999</v>
      </c>
      <c r="J2319" s="117">
        <v>2.1900000000000001E-3</v>
      </c>
      <c r="K2319" s="107">
        <v>863.2</v>
      </c>
      <c r="L2319" s="107">
        <v>70.900000000000006</v>
      </c>
      <c r="M2319" s="107">
        <v>839.6</v>
      </c>
      <c r="N2319" s="107">
        <v>13.23</v>
      </c>
      <c r="O2319" s="107">
        <v>830.6</v>
      </c>
      <c r="P2319" s="107">
        <v>12.41</v>
      </c>
      <c r="Q2319" s="109">
        <f t="shared" si="217"/>
        <v>3.7766450417052844</v>
      </c>
      <c r="R2319" s="109">
        <f t="shared" si="218"/>
        <v>16.066240597976659</v>
      </c>
      <c r="S2319" s="147">
        <f t="shared" si="216"/>
        <v>3.7766450417052844</v>
      </c>
      <c r="T2319" s="107">
        <f t="shared" si="219"/>
        <v>830.6</v>
      </c>
      <c r="U2319" s="107">
        <f t="shared" si="220"/>
        <v>12.41</v>
      </c>
    </row>
    <row r="2320" spans="1:21" s="110" customFormat="1">
      <c r="A2320" s="106" t="s">
        <v>5597</v>
      </c>
      <c r="B2320" s="107"/>
      <c r="C2320" s="107"/>
      <c r="D2320" s="108"/>
      <c r="E2320" s="117">
        <v>6.7169999999999994E-2</v>
      </c>
      <c r="F2320" s="117">
        <v>2.2799999999999999E-3</v>
      </c>
      <c r="G2320" s="117">
        <v>1.27793</v>
      </c>
      <c r="H2320" s="117">
        <v>2.775E-2</v>
      </c>
      <c r="I2320" s="117">
        <v>0.13794999999999999</v>
      </c>
      <c r="J2320" s="117">
        <v>2.15E-3</v>
      </c>
      <c r="K2320" s="107">
        <v>843.2</v>
      </c>
      <c r="L2320" s="107">
        <v>69.150000000000006</v>
      </c>
      <c r="M2320" s="107">
        <v>835.9</v>
      </c>
      <c r="N2320" s="107">
        <v>12.37</v>
      </c>
      <c r="O2320" s="107">
        <v>833</v>
      </c>
      <c r="P2320" s="107">
        <v>12.2</v>
      </c>
      <c r="Q2320" s="109">
        <f t="shared" si="217"/>
        <v>1.2096774193548487</v>
      </c>
      <c r="R2320" s="109">
        <f t="shared" si="218"/>
        <v>16.459759705245567</v>
      </c>
      <c r="S2320" s="147">
        <f t="shared" si="216"/>
        <v>1.2096774193548487</v>
      </c>
      <c r="T2320" s="107">
        <f t="shared" si="219"/>
        <v>833</v>
      </c>
      <c r="U2320" s="107">
        <f t="shared" si="220"/>
        <v>12.2</v>
      </c>
    </row>
    <row r="2321" spans="1:21" s="110" customFormat="1">
      <c r="A2321" s="106" t="s">
        <v>5598</v>
      </c>
      <c r="B2321" s="107"/>
      <c r="C2321" s="107"/>
      <c r="D2321" s="108"/>
      <c r="E2321" s="117">
        <v>6.837E-2</v>
      </c>
      <c r="F2321" s="117">
        <v>2.2300000000000002E-3</v>
      </c>
      <c r="G2321" s="117">
        <v>1.2965</v>
      </c>
      <c r="H2321" s="117">
        <v>2.5409999999999999E-2</v>
      </c>
      <c r="I2321" s="117">
        <v>0.13750000000000001</v>
      </c>
      <c r="J2321" s="117">
        <v>2.1199999999999999E-3</v>
      </c>
      <c r="K2321" s="107">
        <v>879.8</v>
      </c>
      <c r="L2321" s="107">
        <v>66.099999999999994</v>
      </c>
      <c r="M2321" s="107">
        <v>844.2</v>
      </c>
      <c r="N2321" s="107">
        <v>11.24</v>
      </c>
      <c r="O2321" s="107">
        <v>830.5</v>
      </c>
      <c r="P2321" s="107">
        <v>12.03</v>
      </c>
      <c r="Q2321" s="109">
        <f t="shared" si="217"/>
        <v>5.6035462605137472</v>
      </c>
      <c r="R2321" s="109">
        <f t="shared" si="218"/>
        <v>14.445367243847224</v>
      </c>
      <c r="S2321" s="147">
        <f t="shared" si="216"/>
        <v>5.6035462605137472</v>
      </c>
      <c r="T2321" s="107">
        <f t="shared" si="219"/>
        <v>830.5</v>
      </c>
      <c r="U2321" s="107">
        <f t="shared" si="220"/>
        <v>12.03</v>
      </c>
    </row>
    <row r="2322" spans="1:21" s="110" customFormat="1">
      <c r="A2322" s="106" t="s">
        <v>5599</v>
      </c>
      <c r="B2322" s="107"/>
      <c r="C2322" s="107"/>
      <c r="D2322" s="108"/>
      <c r="E2322" s="117">
        <v>6.8430000000000005E-2</v>
      </c>
      <c r="F2322" s="117">
        <v>2.2399999999999998E-3</v>
      </c>
      <c r="G2322" s="117">
        <v>1.28782</v>
      </c>
      <c r="H2322" s="117">
        <v>2.5479999999999999E-2</v>
      </c>
      <c r="I2322" s="117">
        <v>0.13647000000000001</v>
      </c>
      <c r="J2322" s="117">
        <v>2.1199999999999999E-3</v>
      </c>
      <c r="K2322" s="107">
        <v>881.5</v>
      </c>
      <c r="L2322" s="107">
        <v>66.290000000000006</v>
      </c>
      <c r="M2322" s="107">
        <v>840.3</v>
      </c>
      <c r="N2322" s="107">
        <v>11.31</v>
      </c>
      <c r="O2322" s="107">
        <v>824.7</v>
      </c>
      <c r="P2322" s="107">
        <v>12</v>
      </c>
      <c r="Q2322" s="109">
        <f t="shared" si="217"/>
        <v>6.4435621100397018</v>
      </c>
      <c r="R2322" s="109">
        <f t="shared" si="218"/>
        <v>14.332124373538552</v>
      </c>
      <c r="S2322" s="147">
        <f t="shared" si="216"/>
        <v>6.4435621100397018</v>
      </c>
      <c r="T2322" s="107">
        <f t="shared" si="219"/>
        <v>824.7</v>
      </c>
      <c r="U2322" s="107">
        <f t="shared" si="220"/>
        <v>12</v>
      </c>
    </row>
    <row r="2323" spans="1:21" s="110" customFormat="1">
      <c r="A2323" s="106" t="s">
        <v>5600</v>
      </c>
      <c r="B2323" s="107"/>
      <c r="C2323" s="107"/>
      <c r="D2323" s="108"/>
      <c r="E2323" s="117">
        <v>6.8339999999999998E-2</v>
      </c>
      <c r="F2323" s="117">
        <v>2.2200000000000002E-3</v>
      </c>
      <c r="G2323" s="117">
        <v>1.2903</v>
      </c>
      <c r="H2323" s="117">
        <v>2.4989999999999998E-2</v>
      </c>
      <c r="I2323" s="117">
        <v>0.13691</v>
      </c>
      <c r="J2323" s="117">
        <v>2.1199999999999999E-3</v>
      </c>
      <c r="K2323" s="107">
        <v>878.8</v>
      </c>
      <c r="L2323" s="107">
        <v>65.8</v>
      </c>
      <c r="M2323" s="107">
        <v>841.4</v>
      </c>
      <c r="N2323" s="107">
        <v>11.08</v>
      </c>
      <c r="O2323" s="107">
        <v>827.2</v>
      </c>
      <c r="P2323" s="107">
        <v>11.99</v>
      </c>
      <c r="Q2323" s="109">
        <f t="shared" si="217"/>
        <v>5.8716431497496497</v>
      </c>
      <c r="R2323" s="109">
        <f t="shared" si="218"/>
        <v>14.357380513008966</v>
      </c>
      <c r="S2323" s="147">
        <f t="shared" si="216"/>
        <v>5.8716431497496497</v>
      </c>
      <c r="T2323" s="107">
        <f t="shared" si="219"/>
        <v>827.2</v>
      </c>
      <c r="U2323" s="107">
        <f t="shared" si="220"/>
        <v>11.99</v>
      </c>
    </row>
    <row r="2324" spans="1:21" s="110" customFormat="1">
      <c r="A2324" s="106" t="s">
        <v>5601</v>
      </c>
      <c r="B2324" s="107"/>
      <c r="C2324" s="107"/>
      <c r="D2324" s="108"/>
      <c r="E2324" s="117">
        <v>6.7900000000000002E-2</v>
      </c>
      <c r="F2324" s="117">
        <v>2.1800000000000001E-3</v>
      </c>
      <c r="G2324" s="117">
        <v>1.2866299999999999</v>
      </c>
      <c r="H2324" s="117">
        <v>2.4209999999999999E-2</v>
      </c>
      <c r="I2324" s="117">
        <v>0.13741</v>
      </c>
      <c r="J2324" s="117">
        <v>2.1199999999999999E-3</v>
      </c>
      <c r="K2324" s="107">
        <v>865.4</v>
      </c>
      <c r="L2324" s="107">
        <v>65.25</v>
      </c>
      <c r="M2324" s="107">
        <v>839.8</v>
      </c>
      <c r="N2324" s="107">
        <v>10.75</v>
      </c>
      <c r="O2324" s="107">
        <v>830</v>
      </c>
      <c r="P2324" s="107">
        <v>12</v>
      </c>
      <c r="Q2324" s="109">
        <f t="shared" si="217"/>
        <v>4.0905939449965345</v>
      </c>
      <c r="R2324" s="109">
        <f t="shared" si="218"/>
        <v>14.726372270574686</v>
      </c>
      <c r="S2324" s="147">
        <f t="shared" si="216"/>
        <v>4.0905939449965345</v>
      </c>
      <c r="T2324" s="107">
        <f t="shared" si="219"/>
        <v>830</v>
      </c>
      <c r="U2324" s="107">
        <f t="shared" si="220"/>
        <v>12</v>
      </c>
    </row>
    <row r="2325" spans="1:21" s="110" customFormat="1">
      <c r="A2325" s="106" t="s">
        <v>5602</v>
      </c>
      <c r="B2325" s="107"/>
      <c r="C2325" s="107"/>
      <c r="D2325" s="108"/>
      <c r="E2325" s="117">
        <v>6.7030000000000006E-2</v>
      </c>
      <c r="F2325" s="117">
        <v>2.15E-3</v>
      </c>
      <c r="G2325" s="117">
        <v>1.2599499999999999</v>
      </c>
      <c r="H2325" s="117">
        <v>2.3740000000000001E-2</v>
      </c>
      <c r="I2325" s="117">
        <v>0.1363</v>
      </c>
      <c r="J2325" s="117">
        <v>2.0999999999999999E-3</v>
      </c>
      <c r="K2325" s="107">
        <v>838.7</v>
      </c>
      <c r="L2325" s="107">
        <v>65.540000000000006</v>
      </c>
      <c r="M2325" s="107">
        <v>827.9</v>
      </c>
      <c r="N2325" s="107">
        <v>10.67</v>
      </c>
      <c r="O2325" s="107">
        <v>823.7</v>
      </c>
      <c r="P2325" s="107">
        <v>11.89</v>
      </c>
      <c r="Q2325" s="109">
        <f t="shared" si="217"/>
        <v>1.7884821747943258</v>
      </c>
      <c r="R2325" s="109">
        <f t="shared" si="218"/>
        <v>15.609103536005362</v>
      </c>
      <c r="S2325" s="147">
        <f t="shared" si="216"/>
        <v>1.7884821747943258</v>
      </c>
      <c r="T2325" s="107">
        <f t="shared" si="219"/>
        <v>823.7</v>
      </c>
      <c r="U2325" s="107">
        <f t="shared" si="220"/>
        <v>11.89</v>
      </c>
    </row>
    <row r="2326" spans="1:21" s="110" customFormat="1">
      <c r="A2326" s="106" t="s">
        <v>5603</v>
      </c>
      <c r="B2326" s="107"/>
      <c r="C2326" s="107"/>
      <c r="D2326" s="108"/>
      <c r="E2326" s="117">
        <v>6.9889999999999994E-2</v>
      </c>
      <c r="F2326" s="117">
        <v>2.2499999999999998E-3</v>
      </c>
      <c r="G2326" s="117">
        <v>1.31694</v>
      </c>
      <c r="H2326" s="117">
        <v>2.4969999999999999E-2</v>
      </c>
      <c r="I2326" s="117">
        <v>0.13663</v>
      </c>
      <c r="J2326" s="117">
        <v>2.1099999999999999E-3</v>
      </c>
      <c r="K2326" s="107">
        <v>925.2</v>
      </c>
      <c r="L2326" s="107">
        <v>64.819999999999993</v>
      </c>
      <c r="M2326" s="107">
        <v>853.2</v>
      </c>
      <c r="N2326" s="107">
        <v>10.94</v>
      </c>
      <c r="O2326" s="107">
        <v>825.6</v>
      </c>
      <c r="P2326" s="107">
        <v>11.98</v>
      </c>
      <c r="Q2326" s="109">
        <f t="shared" si="217"/>
        <v>10.765239948119332</v>
      </c>
      <c r="R2326" s="109">
        <f t="shared" si="218"/>
        <v>12.769037978209507</v>
      </c>
      <c r="S2326" s="147">
        <f t="shared" si="216"/>
        <v>10.765239948119332</v>
      </c>
      <c r="T2326" s="107">
        <f t="shared" si="219"/>
        <v>825.6</v>
      </c>
      <c r="U2326" s="107">
        <f t="shared" si="220"/>
        <v>11.98</v>
      </c>
    </row>
    <row r="2327" spans="1:21" s="110" customFormat="1">
      <c r="A2327" s="106" t="s">
        <v>5604</v>
      </c>
      <c r="B2327" s="107"/>
      <c r="C2327" s="107"/>
      <c r="D2327" s="108"/>
      <c r="E2327" s="117">
        <v>6.8900000000000003E-2</v>
      </c>
      <c r="F2327" s="117">
        <v>2.3700000000000001E-3</v>
      </c>
      <c r="G2327" s="117">
        <v>1.2980400000000001</v>
      </c>
      <c r="H2327" s="117">
        <v>2.9229999999999999E-2</v>
      </c>
      <c r="I2327" s="117">
        <v>0.1366</v>
      </c>
      <c r="J2327" s="117">
        <v>2.15E-3</v>
      </c>
      <c r="K2327" s="107">
        <v>895.9</v>
      </c>
      <c r="L2327" s="107">
        <v>69.540000000000006</v>
      </c>
      <c r="M2327" s="107">
        <v>844.9</v>
      </c>
      <c r="N2327" s="107">
        <v>12.92</v>
      </c>
      <c r="O2327" s="107">
        <v>825.4</v>
      </c>
      <c r="P2327" s="107">
        <v>12.17</v>
      </c>
      <c r="Q2327" s="109">
        <f t="shared" si="217"/>
        <v>7.8691818283290527</v>
      </c>
      <c r="R2327" s="109">
        <f t="shared" si="218"/>
        <v>14.558188385902049</v>
      </c>
      <c r="S2327" s="147">
        <f t="shared" si="216"/>
        <v>7.8691818283290527</v>
      </c>
      <c r="T2327" s="107">
        <f t="shared" si="219"/>
        <v>825.4</v>
      </c>
      <c r="U2327" s="107">
        <f t="shared" si="220"/>
        <v>12.17</v>
      </c>
    </row>
    <row r="2328" spans="1:21" s="110" customFormat="1">
      <c r="A2328" s="106" t="s">
        <v>5605</v>
      </c>
      <c r="B2328" s="107"/>
      <c r="C2328" s="107"/>
      <c r="D2328" s="108"/>
      <c r="E2328" s="117">
        <v>6.5280000000000005E-2</v>
      </c>
      <c r="F2328" s="117">
        <v>2.3500000000000001E-3</v>
      </c>
      <c r="G2328" s="117">
        <v>1.23231</v>
      </c>
      <c r="H2328" s="117">
        <v>3.056E-2</v>
      </c>
      <c r="I2328" s="117">
        <v>0.13688</v>
      </c>
      <c r="J2328" s="117">
        <v>2.1700000000000001E-3</v>
      </c>
      <c r="K2328" s="107">
        <v>783.3</v>
      </c>
      <c r="L2328" s="107">
        <v>73.849999999999994</v>
      </c>
      <c r="M2328" s="107">
        <v>815.4</v>
      </c>
      <c r="N2328" s="107">
        <v>13.9</v>
      </c>
      <c r="O2328" s="107">
        <v>827</v>
      </c>
      <c r="P2328" s="107">
        <v>12.31</v>
      </c>
      <c r="Q2328" s="109">
        <f t="shared" si="217"/>
        <v>-5.5789608068428587</v>
      </c>
      <c r="R2328" s="109">
        <f t="shared" si="218"/>
        <v>20.154689003828047</v>
      </c>
      <c r="S2328" s="147">
        <f t="shared" si="216"/>
        <v>-5.5789608068428587</v>
      </c>
      <c r="T2328" s="107">
        <f t="shared" si="219"/>
        <v>827</v>
      </c>
      <c r="U2328" s="107">
        <f t="shared" si="220"/>
        <v>12.31</v>
      </c>
    </row>
    <row r="2329" spans="1:21" s="110" customFormat="1">
      <c r="A2329" s="106" t="s">
        <v>5606</v>
      </c>
      <c r="B2329" s="107"/>
      <c r="C2329" s="107"/>
      <c r="D2329" s="108"/>
      <c r="E2329" s="117">
        <v>6.8260000000000001E-2</v>
      </c>
      <c r="F2329" s="117">
        <v>2.2699999999999999E-3</v>
      </c>
      <c r="G2329" s="117">
        <v>1.2791300000000001</v>
      </c>
      <c r="H2329" s="117">
        <v>2.6509999999999999E-2</v>
      </c>
      <c r="I2329" s="117">
        <v>0.13586999999999999</v>
      </c>
      <c r="J2329" s="117">
        <v>2.1099999999999999E-3</v>
      </c>
      <c r="K2329" s="107">
        <v>876.6</v>
      </c>
      <c r="L2329" s="107">
        <v>67.38</v>
      </c>
      <c r="M2329" s="107">
        <v>836.5</v>
      </c>
      <c r="N2329" s="107">
        <v>11.81</v>
      </c>
      <c r="O2329" s="107">
        <v>821.3</v>
      </c>
      <c r="P2329" s="107">
        <v>11.99</v>
      </c>
      <c r="Q2329" s="109">
        <f t="shared" si="217"/>
        <v>6.3084645220168873</v>
      </c>
      <c r="R2329" s="109">
        <f t="shared" si="218"/>
        <v>14.660708384621177</v>
      </c>
      <c r="S2329" s="147">
        <f t="shared" si="216"/>
        <v>6.3084645220168873</v>
      </c>
      <c r="T2329" s="107">
        <f t="shared" si="219"/>
        <v>821.3</v>
      </c>
      <c r="U2329" s="107">
        <f t="shared" si="220"/>
        <v>11.99</v>
      </c>
    </row>
    <row r="2330" spans="1:21" s="110" customFormat="1">
      <c r="A2330" s="106" t="s">
        <v>5607</v>
      </c>
      <c r="B2330" s="107"/>
      <c r="C2330" s="107"/>
      <c r="D2330" s="108"/>
      <c r="E2330" s="117">
        <v>6.7750000000000005E-2</v>
      </c>
      <c r="F2330" s="117">
        <v>2.4299999999999999E-3</v>
      </c>
      <c r="G2330" s="117">
        <v>1.28077</v>
      </c>
      <c r="H2330" s="117">
        <v>3.1510000000000003E-2</v>
      </c>
      <c r="I2330" s="117">
        <v>0.13708000000000001</v>
      </c>
      <c r="J2330" s="117">
        <v>2.1700000000000001E-3</v>
      </c>
      <c r="K2330" s="107">
        <v>860.9</v>
      </c>
      <c r="L2330" s="107">
        <v>72.66</v>
      </c>
      <c r="M2330" s="107">
        <v>837.2</v>
      </c>
      <c r="N2330" s="107">
        <v>14.03</v>
      </c>
      <c r="O2330" s="107">
        <v>828.1</v>
      </c>
      <c r="P2330" s="107">
        <v>12.33</v>
      </c>
      <c r="Q2330" s="109">
        <f t="shared" si="217"/>
        <v>3.8099663143222107</v>
      </c>
      <c r="R2330" s="109">
        <f t="shared" si="218"/>
        <v>16.487617407006599</v>
      </c>
      <c r="S2330" s="147">
        <f t="shared" si="216"/>
        <v>3.8099663143222107</v>
      </c>
      <c r="T2330" s="107">
        <f t="shared" si="219"/>
        <v>828.1</v>
      </c>
      <c r="U2330" s="107">
        <f t="shared" si="220"/>
        <v>12.33</v>
      </c>
    </row>
    <row r="2331" spans="1:21" s="110" customFormat="1">
      <c r="A2331" s="106" t="s">
        <v>5608</v>
      </c>
      <c r="B2331" s="107"/>
      <c r="C2331" s="107"/>
      <c r="D2331" s="108"/>
      <c r="E2331" s="117">
        <v>6.6400000000000001E-2</v>
      </c>
      <c r="F2331" s="117">
        <v>2.16E-3</v>
      </c>
      <c r="G2331" s="117">
        <v>1.2433099999999999</v>
      </c>
      <c r="H2331" s="117">
        <v>2.4240000000000001E-2</v>
      </c>
      <c r="I2331" s="117">
        <v>0.13577</v>
      </c>
      <c r="J2331" s="117">
        <v>2.0999999999999999E-3</v>
      </c>
      <c r="K2331" s="107">
        <v>819</v>
      </c>
      <c r="L2331" s="107">
        <v>66.42</v>
      </c>
      <c r="M2331" s="107">
        <v>820.4</v>
      </c>
      <c r="N2331" s="107">
        <v>10.97</v>
      </c>
      <c r="O2331" s="107">
        <v>820.7</v>
      </c>
      <c r="P2331" s="107">
        <v>11.91</v>
      </c>
      <c r="Q2331" s="109">
        <f t="shared" si="217"/>
        <v>-0.20757020757020683</v>
      </c>
      <c r="R2331" s="109">
        <f t="shared" si="218"/>
        <v>16.51161700136803</v>
      </c>
      <c r="S2331" s="147">
        <f t="shared" si="216"/>
        <v>-0.20757020757020683</v>
      </c>
      <c r="T2331" s="107">
        <f t="shared" si="219"/>
        <v>820.7</v>
      </c>
      <c r="U2331" s="107">
        <f t="shared" si="220"/>
        <v>11.91</v>
      </c>
    </row>
    <row r="2332" spans="1:21" s="110" customFormat="1">
      <c r="A2332" s="106" t="s">
        <v>5609</v>
      </c>
      <c r="B2332" s="107"/>
      <c r="C2332" s="107"/>
      <c r="D2332" s="108"/>
      <c r="E2332" s="117">
        <v>6.7449999999999996E-2</v>
      </c>
      <c r="F2332" s="117">
        <v>2.3E-3</v>
      </c>
      <c r="G2332" s="117">
        <v>1.2699</v>
      </c>
      <c r="H2332" s="117">
        <v>2.8129999999999999E-2</v>
      </c>
      <c r="I2332" s="117">
        <v>0.13652</v>
      </c>
      <c r="J2332" s="117">
        <v>2.14E-3</v>
      </c>
      <c r="K2332" s="107">
        <v>851.6</v>
      </c>
      <c r="L2332" s="107">
        <v>69.44</v>
      </c>
      <c r="M2332" s="107">
        <v>832.3</v>
      </c>
      <c r="N2332" s="107">
        <v>12.58</v>
      </c>
      <c r="O2332" s="107">
        <v>825</v>
      </c>
      <c r="P2332" s="107">
        <v>12.14</v>
      </c>
      <c r="Q2332" s="109">
        <f t="shared" si="217"/>
        <v>3.1235321747299261</v>
      </c>
      <c r="R2332" s="109">
        <f t="shared" si="218"/>
        <v>16.05393603661534</v>
      </c>
      <c r="S2332" s="147">
        <f t="shared" si="216"/>
        <v>3.1235321747299261</v>
      </c>
      <c r="T2332" s="107">
        <f t="shared" si="219"/>
        <v>825</v>
      </c>
      <c r="U2332" s="107">
        <f t="shared" si="220"/>
        <v>12.14</v>
      </c>
    </row>
    <row r="2333" spans="1:21" s="110" customFormat="1">
      <c r="A2333" s="106" t="s">
        <v>5610</v>
      </c>
      <c r="B2333" s="107"/>
      <c r="C2333" s="107"/>
      <c r="D2333" s="108"/>
      <c r="E2333" s="117">
        <v>6.6390000000000005E-2</v>
      </c>
      <c r="F2333" s="117">
        <v>2.2699999999999999E-3</v>
      </c>
      <c r="G2333" s="117">
        <v>1.25902</v>
      </c>
      <c r="H2333" s="117">
        <v>2.802E-2</v>
      </c>
      <c r="I2333" s="117">
        <v>0.13750999999999999</v>
      </c>
      <c r="J2333" s="117">
        <v>2.15E-3</v>
      </c>
      <c r="K2333" s="107">
        <v>818.6</v>
      </c>
      <c r="L2333" s="107">
        <v>69.91</v>
      </c>
      <c r="M2333" s="107">
        <v>827.5</v>
      </c>
      <c r="N2333" s="107">
        <v>12.59</v>
      </c>
      <c r="O2333" s="107">
        <v>830.6</v>
      </c>
      <c r="P2333" s="107">
        <v>12.19</v>
      </c>
      <c r="Q2333" s="109">
        <f t="shared" si="217"/>
        <v>-1.4659174199853409</v>
      </c>
      <c r="R2333" s="109">
        <f t="shared" si="218"/>
        <v>17.584806972197363</v>
      </c>
      <c r="S2333" s="147">
        <f t="shared" si="216"/>
        <v>-1.4659174199853409</v>
      </c>
      <c r="T2333" s="107">
        <f t="shared" si="219"/>
        <v>830.6</v>
      </c>
      <c r="U2333" s="107">
        <f t="shared" si="220"/>
        <v>12.19</v>
      </c>
    </row>
    <row r="2334" spans="1:21" s="110" customFormat="1">
      <c r="A2334" s="106" t="s">
        <v>5611</v>
      </c>
      <c r="B2334" s="107"/>
      <c r="C2334" s="107"/>
      <c r="D2334" s="108"/>
      <c r="E2334" s="117">
        <v>6.7580000000000001E-2</v>
      </c>
      <c r="F2334" s="117">
        <v>2.2599999999999999E-3</v>
      </c>
      <c r="G2334" s="117">
        <v>1.26396</v>
      </c>
      <c r="H2334" s="117">
        <v>2.649E-2</v>
      </c>
      <c r="I2334" s="117">
        <v>0.13561000000000001</v>
      </c>
      <c r="J2334" s="117">
        <v>2.1299999999999999E-3</v>
      </c>
      <c r="K2334" s="107">
        <v>855.8</v>
      </c>
      <c r="L2334" s="107">
        <v>67.84</v>
      </c>
      <c r="M2334" s="107">
        <v>829.7</v>
      </c>
      <c r="N2334" s="107">
        <v>11.88</v>
      </c>
      <c r="O2334" s="107">
        <v>819.8</v>
      </c>
      <c r="P2334" s="107">
        <v>12.07</v>
      </c>
      <c r="Q2334" s="109">
        <f t="shared" si="217"/>
        <v>4.206590324842252</v>
      </c>
      <c r="R2334" s="109">
        <f t="shared" si="218"/>
        <v>15.446981988116459</v>
      </c>
      <c r="S2334" s="147">
        <f t="shared" si="216"/>
        <v>4.206590324842252</v>
      </c>
      <c r="T2334" s="107">
        <f t="shared" si="219"/>
        <v>819.8</v>
      </c>
      <c r="U2334" s="107">
        <f t="shared" si="220"/>
        <v>12.07</v>
      </c>
    </row>
    <row r="2335" spans="1:21" s="110" customFormat="1">
      <c r="A2335" s="106" t="s">
        <v>5612</v>
      </c>
      <c r="B2335" s="107"/>
      <c r="C2335" s="107"/>
      <c r="D2335" s="108"/>
      <c r="E2335" s="117">
        <v>6.6189999999999999E-2</v>
      </c>
      <c r="F2335" s="117">
        <v>2.1800000000000001E-3</v>
      </c>
      <c r="G2335" s="117">
        <v>1.24264</v>
      </c>
      <c r="H2335" s="117">
        <v>2.5139999999999999E-2</v>
      </c>
      <c r="I2335" s="117">
        <v>0.13613</v>
      </c>
      <c r="J2335" s="117">
        <v>2.1099999999999999E-3</v>
      </c>
      <c r="K2335" s="107">
        <v>812.4</v>
      </c>
      <c r="L2335" s="107">
        <v>67.33</v>
      </c>
      <c r="M2335" s="107">
        <v>820.1</v>
      </c>
      <c r="N2335" s="107">
        <v>11.38</v>
      </c>
      <c r="O2335" s="107">
        <v>822.7</v>
      </c>
      <c r="P2335" s="107">
        <v>11.97</v>
      </c>
      <c r="Q2335" s="109">
        <f t="shared" si="217"/>
        <v>-1.2678483505662363</v>
      </c>
      <c r="R2335" s="109">
        <f t="shared" si="218"/>
        <v>17.042434180041781</v>
      </c>
      <c r="S2335" s="147">
        <f t="shared" si="216"/>
        <v>-1.2678483505662363</v>
      </c>
      <c r="T2335" s="107">
        <f t="shared" si="219"/>
        <v>822.7</v>
      </c>
      <c r="U2335" s="107">
        <f t="shared" si="220"/>
        <v>11.97</v>
      </c>
    </row>
    <row r="2336" spans="1:21" s="110" customFormat="1">
      <c r="A2336" s="106" t="s">
        <v>5613</v>
      </c>
      <c r="B2336" s="107"/>
      <c r="C2336" s="107"/>
      <c r="D2336" s="108"/>
      <c r="E2336" s="117">
        <v>6.6600000000000006E-2</v>
      </c>
      <c r="F2336" s="117">
        <v>2.2000000000000001E-3</v>
      </c>
      <c r="G2336" s="117">
        <v>1.2497499999999999</v>
      </c>
      <c r="H2336" s="117">
        <v>2.5479999999999999E-2</v>
      </c>
      <c r="I2336" s="117">
        <v>0.13605999999999999</v>
      </c>
      <c r="J2336" s="117">
        <v>2.1099999999999999E-3</v>
      </c>
      <c r="K2336" s="107">
        <v>825.3</v>
      </c>
      <c r="L2336" s="107">
        <v>67.37</v>
      </c>
      <c r="M2336" s="107">
        <v>823.3</v>
      </c>
      <c r="N2336" s="107">
        <v>11.5</v>
      </c>
      <c r="O2336" s="107">
        <v>822.4</v>
      </c>
      <c r="P2336" s="107">
        <v>11.97</v>
      </c>
      <c r="Q2336" s="109">
        <f t="shared" si="217"/>
        <v>0.35138737428813682</v>
      </c>
      <c r="R2336" s="109">
        <f t="shared" si="218"/>
        <v>16.52539896021727</v>
      </c>
      <c r="S2336" s="147">
        <f t="shared" si="216"/>
        <v>0.35138737428813682</v>
      </c>
      <c r="T2336" s="107">
        <f t="shared" si="219"/>
        <v>822.4</v>
      </c>
      <c r="U2336" s="107">
        <f t="shared" si="220"/>
        <v>11.97</v>
      </c>
    </row>
    <row r="2337" spans="1:21" s="110" customFormat="1">
      <c r="A2337" s="106" t="s">
        <v>5614</v>
      </c>
      <c r="B2337" s="107"/>
      <c r="C2337" s="107"/>
      <c r="D2337" s="108"/>
      <c r="E2337" s="117">
        <v>6.6780000000000006E-2</v>
      </c>
      <c r="F2337" s="117">
        <v>2.4099999999999998E-3</v>
      </c>
      <c r="G2337" s="117">
        <v>1.2473099999999999</v>
      </c>
      <c r="H2337" s="117">
        <v>3.109E-2</v>
      </c>
      <c r="I2337" s="117">
        <v>0.13542999999999999</v>
      </c>
      <c r="J2337" s="117">
        <v>2.16E-3</v>
      </c>
      <c r="K2337" s="107">
        <v>830.9</v>
      </c>
      <c r="L2337" s="107">
        <v>73.36</v>
      </c>
      <c r="M2337" s="107">
        <v>822.2</v>
      </c>
      <c r="N2337" s="107">
        <v>14.05</v>
      </c>
      <c r="O2337" s="107">
        <v>818.8</v>
      </c>
      <c r="P2337" s="107">
        <v>12.26</v>
      </c>
      <c r="Q2337" s="109">
        <f t="shared" si="217"/>
        <v>1.4562522565892411</v>
      </c>
      <c r="R2337" s="109">
        <f t="shared" si="218"/>
        <v>17.649275510179947</v>
      </c>
      <c r="S2337" s="147">
        <f t="shared" si="216"/>
        <v>1.4562522565892411</v>
      </c>
      <c r="T2337" s="107">
        <f t="shared" si="219"/>
        <v>818.8</v>
      </c>
      <c r="U2337" s="107">
        <f t="shared" si="220"/>
        <v>12.26</v>
      </c>
    </row>
    <row r="2338" spans="1:21" s="110" customFormat="1">
      <c r="A2338" s="106" t="s">
        <v>5615</v>
      </c>
      <c r="B2338" s="107"/>
      <c r="C2338" s="107"/>
      <c r="D2338" s="108"/>
      <c r="E2338" s="117">
        <v>6.9330000000000003E-2</v>
      </c>
      <c r="F2338" s="117">
        <v>2.3E-3</v>
      </c>
      <c r="G2338" s="117">
        <v>1.2945599999999999</v>
      </c>
      <c r="H2338" s="117">
        <v>2.6769999999999999E-2</v>
      </c>
      <c r="I2338" s="117">
        <v>0.13539999999999999</v>
      </c>
      <c r="J2338" s="117">
        <v>2.1099999999999999E-3</v>
      </c>
      <c r="K2338" s="107">
        <v>908.5</v>
      </c>
      <c r="L2338" s="107">
        <v>66.86</v>
      </c>
      <c r="M2338" s="107">
        <v>843.3</v>
      </c>
      <c r="N2338" s="107">
        <v>11.85</v>
      </c>
      <c r="O2338" s="107">
        <v>818.6</v>
      </c>
      <c r="P2338" s="107">
        <v>11.99</v>
      </c>
      <c r="Q2338" s="109">
        <f t="shared" si="217"/>
        <v>9.8954320308200288</v>
      </c>
      <c r="R2338" s="109">
        <f t="shared" si="218"/>
        <v>13.522394616009453</v>
      </c>
      <c r="S2338" s="147">
        <f t="shared" si="216"/>
        <v>9.8954320308200288</v>
      </c>
      <c r="T2338" s="107">
        <f t="shared" si="219"/>
        <v>818.6</v>
      </c>
      <c r="U2338" s="107">
        <f t="shared" si="220"/>
        <v>11.99</v>
      </c>
    </row>
    <row r="2339" spans="1:21" s="110" customFormat="1">
      <c r="A2339" s="106" t="s">
        <v>5616</v>
      </c>
      <c r="B2339" s="107"/>
      <c r="C2339" s="107"/>
      <c r="D2339" s="108"/>
      <c r="E2339" s="117">
        <v>7.0330000000000004E-2</v>
      </c>
      <c r="F2339" s="117">
        <v>2.3E-3</v>
      </c>
      <c r="G2339" s="117">
        <v>1.3084199999999999</v>
      </c>
      <c r="H2339" s="117">
        <v>2.597E-2</v>
      </c>
      <c r="I2339" s="117">
        <v>0.13489999999999999</v>
      </c>
      <c r="J2339" s="117">
        <v>2.0899999999999998E-3</v>
      </c>
      <c r="K2339" s="107">
        <v>938</v>
      </c>
      <c r="L2339" s="107">
        <v>65.53</v>
      </c>
      <c r="M2339" s="107">
        <v>849.4</v>
      </c>
      <c r="N2339" s="107">
        <v>11.42</v>
      </c>
      <c r="O2339" s="107">
        <v>815.7</v>
      </c>
      <c r="P2339" s="107">
        <v>11.89</v>
      </c>
      <c r="Q2339" s="109">
        <f t="shared" si="217"/>
        <v>13.038379530916844</v>
      </c>
      <c r="R2339" s="109">
        <f t="shared" si="218"/>
        <v>12.412185047489762</v>
      </c>
      <c r="S2339" s="147">
        <f t="shared" si="216"/>
        <v>13.038379530916844</v>
      </c>
      <c r="T2339" s="107">
        <f t="shared" si="219"/>
        <v>815.7</v>
      </c>
      <c r="U2339" s="107">
        <f t="shared" si="220"/>
        <v>11.89</v>
      </c>
    </row>
    <row r="2340" spans="1:21" s="105" customFormat="1">
      <c r="A2340" s="111" t="s">
        <v>6440</v>
      </c>
      <c r="B2340" s="112"/>
      <c r="C2340" s="112"/>
      <c r="D2340" s="103"/>
      <c r="E2340" s="123"/>
      <c r="F2340" s="123"/>
      <c r="G2340" s="123"/>
      <c r="H2340" s="123"/>
      <c r="I2340" s="123"/>
      <c r="J2340" s="123"/>
      <c r="K2340" s="112"/>
      <c r="L2340" s="112"/>
      <c r="M2340" s="112"/>
      <c r="N2340" s="112"/>
      <c r="O2340" s="112"/>
      <c r="P2340" s="112"/>
      <c r="Q2340" s="113"/>
      <c r="R2340" s="113"/>
      <c r="S2340" s="147">
        <f t="shared" si="216"/>
        <v>0</v>
      </c>
      <c r="T2340" s="112"/>
      <c r="U2340" s="112"/>
    </row>
    <row r="2341" spans="1:21" s="110" customFormat="1">
      <c r="A2341" s="106" t="s">
        <v>840</v>
      </c>
      <c r="B2341" s="107">
        <v>281</v>
      </c>
      <c r="C2341" s="107">
        <v>396</v>
      </c>
      <c r="D2341" s="108">
        <f t="shared" ref="D2341:D2372" si="221">B2341/C2341</f>
        <v>0.70959595959595956</v>
      </c>
      <c r="E2341" s="117"/>
      <c r="F2341" s="117"/>
      <c r="G2341" s="117">
        <v>1.256</v>
      </c>
      <c r="H2341" s="117">
        <v>1.2999999999999999E-2</v>
      </c>
      <c r="I2341" s="117">
        <v>0.13569999999999999</v>
      </c>
      <c r="J2341" s="117">
        <v>8.0000000000000004E-4</v>
      </c>
      <c r="K2341" s="107">
        <v>841</v>
      </c>
      <c r="L2341" s="107">
        <v>17</v>
      </c>
      <c r="M2341" s="107"/>
      <c r="N2341" s="107"/>
      <c r="O2341" s="107">
        <v>820</v>
      </c>
      <c r="P2341" s="107">
        <v>5</v>
      </c>
      <c r="Q2341" s="109">
        <f t="shared" si="217"/>
        <v>2.4970273483947647</v>
      </c>
      <c r="R2341" s="109">
        <f t="shared" si="218"/>
        <v>4.1172922616535175</v>
      </c>
      <c r="S2341" s="147">
        <f t="shared" si="216"/>
        <v>2.4970273483947647</v>
      </c>
      <c r="T2341" s="107">
        <f t="shared" si="219"/>
        <v>820</v>
      </c>
      <c r="U2341" s="107">
        <f t="shared" si="220"/>
        <v>5</v>
      </c>
    </row>
    <row r="2342" spans="1:21" s="110" customFormat="1">
      <c r="A2342" s="106" t="s">
        <v>825</v>
      </c>
      <c r="B2342" s="107">
        <v>325</v>
      </c>
      <c r="C2342" s="107">
        <v>424</v>
      </c>
      <c r="D2342" s="108">
        <f t="shared" si="221"/>
        <v>0.76650943396226412</v>
      </c>
      <c r="E2342" s="117"/>
      <c r="F2342" s="117"/>
      <c r="G2342" s="117">
        <v>1.262</v>
      </c>
      <c r="H2342" s="117">
        <v>1.4E-2</v>
      </c>
      <c r="I2342" s="117">
        <v>0.1361</v>
      </c>
      <c r="J2342" s="117">
        <v>8.0000000000000004E-4</v>
      </c>
      <c r="K2342" s="107">
        <v>845</v>
      </c>
      <c r="L2342" s="107">
        <v>19</v>
      </c>
      <c r="M2342" s="107"/>
      <c r="N2342" s="107"/>
      <c r="O2342" s="118">
        <v>823</v>
      </c>
      <c r="P2342" s="107">
        <v>5</v>
      </c>
      <c r="Q2342" s="109">
        <f t="shared" si="217"/>
        <v>2.6035502958579926</v>
      </c>
      <c r="R2342" s="109">
        <f t="shared" si="218"/>
        <v>4.5370198664089187</v>
      </c>
      <c r="S2342" s="147">
        <f t="shared" si="216"/>
        <v>2.6035502958579926</v>
      </c>
      <c r="T2342" s="107">
        <f t="shared" si="219"/>
        <v>823</v>
      </c>
      <c r="U2342" s="107">
        <f t="shared" si="220"/>
        <v>5</v>
      </c>
    </row>
    <row r="2343" spans="1:21" s="110" customFormat="1">
      <c r="A2343" s="106" t="s">
        <v>878</v>
      </c>
      <c r="B2343" s="107">
        <v>1175</v>
      </c>
      <c r="C2343" s="107">
        <v>867</v>
      </c>
      <c r="D2343" s="108">
        <f t="shared" si="221"/>
        <v>1.3552479815455594</v>
      </c>
      <c r="E2343" s="117"/>
      <c r="F2343" s="117"/>
      <c r="G2343" s="117">
        <v>1.2769999999999999</v>
      </c>
      <c r="H2343" s="117">
        <v>1.0999999999999999E-2</v>
      </c>
      <c r="I2343" s="117">
        <v>0.13669999999999999</v>
      </c>
      <c r="J2343" s="117">
        <v>6.9999999999999999E-4</v>
      </c>
      <c r="K2343" s="107">
        <v>860</v>
      </c>
      <c r="L2343" s="107">
        <v>15</v>
      </c>
      <c r="M2343" s="107"/>
      <c r="N2343" s="107"/>
      <c r="O2343" s="118">
        <v>826</v>
      </c>
      <c r="P2343" s="107">
        <v>4</v>
      </c>
      <c r="Q2343" s="109">
        <f t="shared" si="217"/>
        <v>3.9534883720930281</v>
      </c>
      <c r="R2343" s="109">
        <f t="shared" si="218"/>
        <v>3.4771989972995296</v>
      </c>
      <c r="S2343" s="147">
        <f t="shared" si="216"/>
        <v>3.9534883720930281</v>
      </c>
      <c r="T2343" s="107">
        <f t="shared" si="219"/>
        <v>826</v>
      </c>
      <c r="U2343" s="107">
        <f t="shared" si="220"/>
        <v>4</v>
      </c>
    </row>
    <row r="2344" spans="1:21" s="110" customFormat="1">
      <c r="A2344" s="106" t="s">
        <v>820</v>
      </c>
      <c r="B2344" s="107">
        <v>226</v>
      </c>
      <c r="C2344" s="107">
        <v>316</v>
      </c>
      <c r="D2344" s="108">
        <f t="shared" si="221"/>
        <v>0.71518987341772156</v>
      </c>
      <c r="E2344" s="117"/>
      <c r="F2344" s="117"/>
      <c r="G2344" s="117">
        <v>1.23</v>
      </c>
      <c r="H2344" s="117">
        <v>1.6E-2</v>
      </c>
      <c r="I2344" s="117">
        <v>0.1348</v>
      </c>
      <c r="J2344" s="117">
        <v>8.9999999999999998E-4</v>
      </c>
      <c r="K2344" s="107">
        <v>811</v>
      </c>
      <c r="L2344" s="107">
        <v>22</v>
      </c>
      <c r="M2344" s="107"/>
      <c r="N2344" s="107"/>
      <c r="O2344" s="118">
        <v>815</v>
      </c>
      <c r="P2344" s="107">
        <v>5</v>
      </c>
      <c r="Q2344" s="109">
        <f t="shared" si="217"/>
        <v>-0.49321824907522238</v>
      </c>
      <c r="R2344" s="109">
        <f t="shared" si="218"/>
        <v>5.5898522397050705</v>
      </c>
      <c r="S2344" s="147">
        <f t="shared" si="216"/>
        <v>-0.49321824907522238</v>
      </c>
      <c r="T2344" s="107">
        <f t="shared" si="219"/>
        <v>815</v>
      </c>
      <c r="U2344" s="107">
        <f t="shared" si="220"/>
        <v>5</v>
      </c>
    </row>
    <row r="2345" spans="1:21" s="110" customFormat="1">
      <c r="A2345" s="106" t="s">
        <v>847</v>
      </c>
      <c r="B2345" s="107">
        <v>187</v>
      </c>
      <c r="C2345" s="107">
        <v>272</v>
      </c>
      <c r="D2345" s="108">
        <f t="shared" si="221"/>
        <v>0.6875</v>
      </c>
      <c r="E2345" s="117"/>
      <c r="F2345" s="117"/>
      <c r="G2345" s="117">
        <v>1.2869999999999999</v>
      </c>
      <c r="H2345" s="117">
        <v>1.7999999999999999E-2</v>
      </c>
      <c r="I2345" s="117">
        <v>0.13619999999999999</v>
      </c>
      <c r="J2345" s="117">
        <v>8.9999999999999998E-4</v>
      </c>
      <c r="K2345" s="107">
        <v>884</v>
      </c>
      <c r="L2345" s="107">
        <v>25</v>
      </c>
      <c r="M2345" s="107"/>
      <c r="N2345" s="107"/>
      <c r="O2345" s="118">
        <v>823</v>
      </c>
      <c r="P2345" s="107">
        <v>5</v>
      </c>
      <c r="Q2345" s="109">
        <f t="shared" si="217"/>
        <v>6.9004524886877805</v>
      </c>
      <c r="R2345" s="109">
        <f t="shared" si="218"/>
        <v>5.3859477760246053</v>
      </c>
      <c r="S2345" s="147">
        <f t="shared" si="216"/>
        <v>6.9004524886877805</v>
      </c>
      <c r="T2345" s="107">
        <f t="shared" si="219"/>
        <v>823</v>
      </c>
      <c r="U2345" s="107">
        <f t="shared" si="220"/>
        <v>5</v>
      </c>
    </row>
    <row r="2346" spans="1:21" s="110" customFormat="1">
      <c r="A2346" s="106" t="s">
        <v>811</v>
      </c>
      <c r="B2346" s="107">
        <v>152</v>
      </c>
      <c r="C2346" s="107">
        <v>268</v>
      </c>
      <c r="D2346" s="108">
        <f t="shared" si="221"/>
        <v>0.56716417910447758</v>
      </c>
      <c r="E2346" s="117"/>
      <c r="F2346" s="117"/>
      <c r="G2346" s="117">
        <v>1.2769999999999999</v>
      </c>
      <c r="H2346" s="117">
        <v>1.7000000000000001E-2</v>
      </c>
      <c r="I2346" s="117">
        <v>0.13769999999999999</v>
      </c>
      <c r="J2346" s="117">
        <v>8.9999999999999998E-4</v>
      </c>
      <c r="K2346" s="107">
        <v>845</v>
      </c>
      <c r="L2346" s="107">
        <v>24</v>
      </c>
      <c r="M2346" s="107"/>
      <c r="N2346" s="107"/>
      <c r="O2346" s="118">
        <v>832</v>
      </c>
      <c r="P2346" s="107">
        <v>5</v>
      </c>
      <c r="Q2346" s="109">
        <f t="shared" si="217"/>
        <v>1.538461538461533</v>
      </c>
      <c r="R2346" s="109">
        <f t="shared" si="218"/>
        <v>5.7169110164181873</v>
      </c>
      <c r="S2346" s="147">
        <f t="shared" si="216"/>
        <v>1.538461538461533</v>
      </c>
      <c r="T2346" s="107">
        <f t="shared" si="219"/>
        <v>832</v>
      </c>
      <c r="U2346" s="107">
        <f t="shared" si="220"/>
        <v>5</v>
      </c>
    </row>
    <row r="2347" spans="1:21" s="110" customFormat="1">
      <c r="A2347" s="106" t="s">
        <v>832</v>
      </c>
      <c r="B2347" s="107">
        <v>236</v>
      </c>
      <c r="C2347" s="107">
        <v>360</v>
      </c>
      <c r="D2347" s="108">
        <f t="shared" si="221"/>
        <v>0.65555555555555556</v>
      </c>
      <c r="E2347" s="117"/>
      <c r="F2347" s="117"/>
      <c r="G2347" s="117">
        <v>1.306</v>
      </c>
      <c r="H2347" s="117">
        <v>1.4E-2</v>
      </c>
      <c r="I2347" s="117">
        <v>0.1416</v>
      </c>
      <c r="J2347" s="117">
        <v>8.9999999999999998E-4</v>
      </c>
      <c r="K2347" s="107">
        <v>835</v>
      </c>
      <c r="L2347" s="107">
        <v>19</v>
      </c>
      <c r="M2347" s="107"/>
      <c r="N2347" s="107"/>
      <c r="O2347" s="118">
        <v>854</v>
      </c>
      <c r="P2347" s="107">
        <v>5</v>
      </c>
      <c r="Q2347" s="109">
        <f t="shared" si="217"/>
        <v>-2.2754491017964007</v>
      </c>
      <c r="R2347" s="109">
        <f t="shared" si="218"/>
        <v>4.806056252931409</v>
      </c>
      <c r="S2347" s="147">
        <f t="shared" si="216"/>
        <v>-2.2754491017964007</v>
      </c>
      <c r="T2347" s="107">
        <f t="shared" si="219"/>
        <v>854</v>
      </c>
      <c r="U2347" s="107">
        <f t="shared" si="220"/>
        <v>5</v>
      </c>
    </row>
    <row r="2348" spans="1:21" s="110" customFormat="1">
      <c r="A2348" s="106" t="s">
        <v>822</v>
      </c>
      <c r="B2348" s="107">
        <v>236</v>
      </c>
      <c r="C2348" s="107">
        <v>364</v>
      </c>
      <c r="D2348" s="108">
        <f t="shared" si="221"/>
        <v>0.64835164835164838</v>
      </c>
      <c r="E2348" s="117"/>
      <c r="F2348" s="117"/>
      <c r="G2348" s="117">
        <v>1.2909999999999999</v>
      </c>
      <c r="H2348" s="117">
        <v>1.7999999999999999E-2</v>
      </c>
      <c r="I2348" s="117">
        <v>0.1411</v>
      </c>
      <c r="J2348" s="117">
        <v>1E-3</v>
      </c>
      <c r="K2348" s="107">
        <v>819</v>
      </c>
      <c r="L2348" s="107">
        <v>25</v>
      </c>
      <c r="M2348" s="107"/>
      <c r="N2348" s="107"/>
      <c r="O2348" s="118">
        <v>851</v>
      </c>
      <c r="P2348" s="107">
        <v>6</v>
      </c>
      <c r="Q2348" s="109">
        <f t="shared" si="217"/>
        <v>-3.9072039072039155</v>
      </c>
      <c r="R2348" s="109">
        <f t="shared" si="218"/>
        <v>6.5105552416701489</v>
      </c>
      <c r="S2348" s="147">
        <f t="shared" si="216"/>
        <v>-3.9072039072039155</v>
      </c>
      <c r="T2348" s="107">
        <f t="shared" si="219"/>
        <v>851</v>
      </c>
      <c r="U2348" s="107">
        <f t="shared" si="220"/>
        <v>6</v>
      </c>
    </row>
    <row r="2349" spans="1:21" s="110" customFormat="1">
      <c r="A2349" s="106" t="s">
        <v>803</v>
      </c>
      <c r="B2349" s="107">
        <v>170</v>
      </c>
      <c r="C2349" s="107">
        <v>294</v>
      </c>
      <c r="D2349" s="108">
        <f t="shared" si="221"/>
        <v>0.57823129251700678</v>
      </c>
      <c r="E2349" s="117"/>
      <c r="F2349" s="117"/>
      <c r="G2349" s="117">
        <v>1.327</v>
      </c>
      <c r="H2349" s="117">
        <v>1.6E-2</v>
      </c>
      <c r="I2349" s="117">
        <v>0.1431</v>
      </c>
      <c r="J2349" s="117">
        <v>8.9999999999999998E-4</v>
      </c>
      <c r="K2349" s="107">
        <v>846</v>
      </c>
      <c r="L2349" s="107">
        <v>22</v>
      </c>
      <c r="M2349" s="107"/>
      <c r="N2349" s="107"/>
      <c r="O2349" s="118">
        <v>862</v>
      </c>
      <c r="P2349" s="107">
        <v>5</v>
      </c>
      <c r="Q2349" s="109">
        <f t="shared" si="217"/>
        <v>-1.891252955082745</v>
      </c>
      <c r="R2349" s="109">
        <f t="shared" si="218"/>
        <v>5.4295372327739813</v>
      </c>
      <c r="S2349" s="147">
        <f t="shared" si="216"/>
        <v>-1.891252955082745</v>
      </c>
      <c r="T2349" s="107">
        <f t="shared" si="219"/>
        <v>862</v>
      </c>
      <c r="U2349" s="107">
        <f t="shared" si="220"/>
        <v>5</v>
      </c>
    </row>
    <row r="2350" spans="1:21" s="110" customFormat="1">
      <c r="A2350" s="106" t="s">
        <v>814</v>
      </c>
      <c r="B2350" s="107">
        <v>335</v>
      </c>
      <c r="C2350" s="107">
        <v>493</v>
      </c>
      <c r="D2350" s="108">
        <f t="shared" si="221"/>
        <v>0.67951318458417853</v>
      </c>
      <c r="E2350" s="117"/>
      <c r="F2350" s="117"/>
      <c r="G2350" s="117">
        <v>1.2729999999999999</v>
      </c>
      <c r="H2350" s="117">
        <v>1.2999999999999999E-2</v>
      </c>
      <c r="I2350" s="117">
        <v>0.13689999999999999</v>
      </c>
      <c r="J2350" s="117">
        <v>8.0000000000000004E-4</v>
      </c>
      <c r="K2350" s="107">
        <v>852</v>
      </c>
      <c r="L2350" s="107">
        <v>16</v>
      </c>
      <c r="M2350" s="107"/>
      <c r="N2350" s="107"/>
      <c r="O2350" s="118">
        <v>827</v>
      </c>
      <c r="P2350" s="107">
        <v>5</v>
      </c>
      <c r="Q2350" s="109">
        <f t="shared" si="217"/>
        <v>2.9342723004694871</v>
      </c>
      <c r="R2350" s="109">
        <f t="shared" si="218"/>
        <v>3.8299396516320492</v>
      </c>
      <c r="S2350" s="147">
        <f t="shared" si="216"/>
        <v>2.9342723004694871</v>
      </c>
      <c r="T2350" s="107">
        <f t="shared" si="219"/>
        <v>827</v>
      </c>
      <c r="U2350" s="107">
        <f t="shared" si="220"/>
        <v>5</v>
      </c>
    </row>
    <row r="2351" spans="1:21" s="110" customFormat="1">
      <c r="A2351" s="106" t="s">
        <v>859</v>
      </c>
      <c r="B2351" s="107">
        <v>191</v>
      </c>
      <c r="C2351" s="107">
        <v>282</v>
      </c>
      <c r="D2351" s="108">
        <f t="shared" si="221"/>
        <v>0.67730496453900713</v>
      </c>
      <c r="E2351" s="117"/>
      <c r="F2351" s="117"/>
      <c r="G2351" s="117">
        <v>1.226</v>
      </c>
      <c r="H2351" s="117">
        <v>1.7000000000000001E-2</v>
      </c>
      <c r="I2351" s="117">
        <v>0.1341</v>
      </c>
      <c r="J2351" s="117">
        <v>8.9999999999999998E-4</v>
      </c>
      <c r="K2351" s="107">
        <v>818</v>
      </c>
      <c r="L2351" s="107">
        <v>25</v>
      </c>
      <c r="M2351" s="107"/>
      <c r="N2351" s="107"/>
      <c r="O2351" s="118">
        <v>811</v>
      </c>
      <c r="P2351" s="107">
        <v>5</v>
      </c>
      <c r="Q2351" s="109">
        <f t="shared" si="217"/>
        <v>0.85574572127139481</v>
      </c>
      <c r="R2351" s="109">
        <f t="shared" si="218"/>
        <v>6.182237273360033</v>
      </c>
      <c r="S2351" s="147">
        <f t="shared" si="216"/>
        <v>0.85574572127139481</v>
      </c>
      <c r="T2351" s="107">
        <f t="shared" si="219"/>
        <v>811</v>
      </c>
      <c r="U2351" s="107">
        <f t="shared" si="220"/>
        <v>5</v>
      </c>
    </row>
    <row r="2352" spans="1:21" s="110" customFormat="1">
      <c r="A2352" s="106" t="s">
        <v>877</v>
      </c>
      <c r="B2352" s="107">
        <v>210</v>
      </c>
      <c r="C2352" s="107">
        <v>340</v>
      </c>
      <c r="D2352" s="108">
        <f t="shared" si="221"/>
        <v>0.61764705882352944</v>
      </c>
      <c r="E2352" s="117"/>
      <c r="F2352" s="117"/>
      <c r="G2352" s="117">
        <v>1.1879999999999999</v>
      </c>
      <c r="H2352" s="117">
        <v>1.4E-2</v>
      </c>
      <c r="I2352" s="117">
        <v>0.1255</v>
      </c>
      <c r="J2352" s="117">
        <v>8.9999999999999998E-4</v>
      </c>
      <c r="K2352" s="107">
        <v>889</v>
      </c>
      <c r="L2352" s="107">
        <v>21</v>
      </c>
      <c r="M2352" s="107"/>
      <c r="N2352" s="107"/>
      <c r="O2352" s="118">
        <v>762</v>
      </c>
      <c r="P2352" s="107">
        <v>5</v>
      </c>
      <c r="Q2352" s="109">
        <f t="shared" si="217"/>
        <v>14.28571428571429</v>
      </c>
      <c r="R2352" s="109">
        <f t="shared" si="218"/>
        <v>4.2028215280696068</v>
      </c>
      <c r="S2352" s="147" t="str">
        <f t="shared" si="216"/>
        <v>X</v>
      </c>
      <c r="T2352" s="107">
        <f t="shared" si="219"/>
        <v>762</v>
      </c>
      <c r="U2352" s="107">
        <f t="shared" si="220"/>
        <v>5</v>
      </c>
    </row>
    <row r="2353" spans="1:21" s="110" customFormat="1">
      <c r="A2353" s="106" t="s">
        <v>808</v>
      </c>
      <c r="B2353" s="107">
        <v>271</v>
      </c>
      <c r="C2353" s="107">
        <v>399</v>
      </c>
      <c r="D2353" s="108">
        <f t="shared" si="221"/>
        <v>0.67919799498746869</v>
      </c>
      <c r="E2353" s="117"/>
      <c r="F2353" s="117"/>
      <c r="G2353" s="117">
        <v>1.252</v>
      </c>
      <c r="H2353" s="117">
        <v>1.6E-2</v>
      </c>
      <c r="I2353" s="117">
        <v>0.13600000000000001</v>
      </c>
      <c r="J2353" s="117">
        <v>8.0000000000000004E-4</v>
      </c>
      <c r="K2353" s="107">
        <v>830</v>
      </c>
      <c r="L2353" s="107">
        <v>25</v>
      </c>
      <c r="M2353" s="107"/>
      <c r="N2353" s="107"/>
      <c r="O2353" s="118">
        <v>822</v>
      </c>
      <c r="P2353" s="107">
        <v>5</v>
      </c>
      <c r="Q2353" s="109">
        <f t="shared" si="217"/>
        <v>0.96385542168674343</v>
      </c>
      <c r="R2353" s="109">
        <f t="shared" si="218"/>
        <v>6.0864716323856634</v>
      </c>
      <c r="S2353" s="147">
        <f t="shared" si="216"/>
        <v>0.96385542168674343</v>
      </c>
      <c r="T2353" s="107">
        <f t="shared" si="219"/>
        <v>822</v>
      </c>
      <c r="U2353" s="107">
        <f t="shared" si="220"/>
        <v>5</v>
      </c>
    </row>
    <row r="2354" spans="1:21" s="110" customFormat="1">
      <c r="A2354" s="106" t="s">
        <v>883</v>
      </c>
      <c r="B2354" s="107">
        <v>430</v>
      </c>
      <c r="C2354" s="107">
        <v>510</v>
      </c>
      <c r="D2354" s="108">
        <f t="shared" si="221"/>
        <v>0.84313725490196079</v>
      </c>
      <c r="E2354" s="117"/>
      <c r="F2354" s="117"/>
      <c r="G2354" s="117">
        <v>1.25</v>
      </c>
      <c r="H2354" s="117">
        <v>1.2E-2</v>
      </c>
      <c r="I2354" s="117">
        <v>0.13619999999999999</v>
      </c>
      <c r="J2354" s="117">
        <v>8.0000000000000004E-4</v>
      </c>
      <c r="K2354" s="107">
        <v>825</v>
      </c>
      <c r="L2354" s="107">
        <v>17</v>
      </c>
      <c r="M2354" s="107"/>
      <c r="N2354" s="107"/>
      <c r="O2354" s="118">
        <v>823</v>
      </c>
      <c r="P2354" s="107">
        <v>5</v>
      </c>
      <c r="Q2354" s="109">
        <f t="shared" si="217"/>
        <v>0.24242424242424399</v>
      </c>
      <c r="R2354" s="109">
        <f t="shared" si="218"/>
        <v>4.286184602057503</v>
      </c>
      <c r="S2354" s="147">
        <f t="shared" si="216"/>
        <v>0.24242424242424399</v>
      </c>
      <c r="T2354" s="107">
        <f t="shared" si="219"/>
        <v>823</v>
      </c>
      <c r="U2354" s="107">
        <f t="shared" si="220"/>
        <v>5</v>
      </c>
    </row>
    <row r="2355" spans="1:21" s="110" customFormat="1">
      <c r="A2355" s="106" t="s">
        <v>872</v>
      </c>
      <c r="B2355" s="107">
        <v>254</v>
      </c>
      <c r="C2355" s="107">
        <v>339</v>
      </c>
      <c r="D2355" s="108">
        <f t="shared" si="221"/>
        <v>0.74926253687315636</v>
      </c>
      <c r="E2355" s="117"/>
      <c r="F2355" s="117"/>
      <c r="G2355" s="117">
        <v>1.202</v>
      </c>
      <c r="H2355" s="117">
        <v>1.7000000000000001E-2</v>
      </c>
      <c r="I2355" s="117">
        <v>0.13120000000000001</v>
      </c>
      <c r="J2355" s="117">
        <v>8.9999999999999998E-4</v>
      </c>
      <c r="K2355" s="107">
        <v>820</v>
      </c>
      <c r="L2355" s="107">
        <v>24</v>
      </c>
      <c r="M2355" s="107"/>
      <c r="N2355" s="107"/>
      <c r="O2355" s="118">
        <v>795</v>
      </c>
      <c r="P2355" s="107">
        <v>5</v>
      </c>
      <c r="Q2355" s="109">
        <f t="shared" si="217"/>
        <v>3.0487804878048808</v>
      </c>
      <c r="R2355" s="109">
        <f t="shared" si="218"/>
        <v>5.8047419761585184</v>
      </c>
      <c r="S2355" s="147">
        <f t="shared" si="216"/>
        <v>3.0487804878048808</v>
      </c>
      <c r="T2355" s="107">
        <f t="shared" si="219"/>
        <v>795</v>
      </c>
      <c r="U2355" s="107">
        <f t="shared" si="220"/>
        <v>5</v>
      </c>
    </row>
    <row r="2356" spans="1:21" s="110" customFormat="1">
      <c r="A2356" s="106" t="s">
        <v>804</v>
      </c>
      <c r="B2356" s="107">
        <v>174</v>
      </c>
      <c r="C2356" s="107">
        <v>277</v>
      </c>
      <c r="D2356" s="108">
        <f t="shared" si="221"/>
        <v>0.62815884476534301</v>
      </c>
      <c r="E2356" s="117"/>
      <c r="F2356" s="117"/>
      <c r="G2356" s="117">
        <v>1.1830000000000001</v>
      </c>
      <c r="H2356" s="117">
        <v>1.9E-2</v>
      </c>
      <c r="I2356" s="117">
        <v>0.1295</v>
      </c>
      <c r="J2356" s="117">
        <v>8.9999999999999998E-4</v>
      </c>
      <c r="K2356" s="107">
        <v>815</v>
      </c>
      <c r="L2356" s="107">
        <v>29</v>
      </c>
      <c r="M2356" s="107"/>
      <c r="N2356" s="107"/>
      <c r="O2356" s="107">
        <v>785</v>
      </c>
      <c r="P2356" s="107">
        <v>5</v>
      </c>
      <c r="Q2356" s="109">
        <f t="shared" si="217"/>
        <v>3.6809815950920255</v>
      </c>
      <c r="R2356" s="109">
        <f t="shared" si="218"/>
        <v>6.96355681562458</v>
      </c>
      <c r="S2356" s="147">
        <f t="shared" si="216"/>
        <v>3.6809815950920255</v>
      </c>
      <c r="T2356" s="107">
        <f t="shared" si="219"/>
        <v>785</v>
      </c>
      <c r="U2356" s="107">
        <f t="shared" si="220"/>
        <v>5</v>
      </c>
    </row>
    <row r="2357" spans="1:21" s="105" customFormat="1">
      <c r="A2357" s="111" t="s">
        <v>6441</v>
      </c>
      <c r="B2357" s="112"/>
      <c r="C2357" s="112"/>
      <c r="D2357" s="103"/>
      <c r="E2357" s="123"/>
      <c r="F2357" s="123"/>
      <c r="G2357" s="123"/>
      <c r="H2357" s="123"/>
      <c r="I2357" s="123"/>
      <c r="J2357" s="123"/>
      <c r="K2357" s="112"/>
      <c r="L2357" s="112"/>
      <c r="M2357" s="112"/>
      <c r="N2357" s="112"/>
      <c r="O2357" s="112"/>
      <c r="P2357" s="112"/>
      <c r="Q2357" s="113"/>
      <c r="R2357" s="113"/>
      <c r="S2357" s="147">
        <f t="shared" si="216"/>
        <v>0</v>
      </c>
      <c r="T2357" s="112"/>
      <c r="U2357" s="112"/>
    </row>
    <row r="2358" spans="1:21" s="110" customFormat="1">
      <c r="A2358" s="106" t="s">
        <v>6001</v>
      </c>
      <c r="B2358" s="107">
        <v>74</v>
      </c>
      <c r="C2358" s="107">
        <v>82</v>
      </c>
      <c r="D2358" s="108">
        <f t="shared" si="221"/>
        <v>0.90243902439024393</v>
      </c>
      <c r="E2358" s="117"/>
      <c r="F2358" s="117"/>
      <c r="G2358" s="117">
        <v>1.071</v>
      </c>
      <c r="H2358" s="117">
        <v>3.4000000000000002E-2</v>
      </c>
      <c r="I2358" s="117">
        <v>0.1193</v>
      </c>
      <c r="J2358" s="117">
        <v>2.2000000000000001E-3</v>
      </c>
      <c r="K2358" s="107">
        <v>777</v>
      </c>
      <c r="L2358" s="107">
        <v>56</v>
      </c>
      <c r="M2358" s="107"/>
      <c r="N2358" s="107"/>
      <c r="O2358" s="107">
        <v>727</v>
      </c>
      <c r="P2358" s="107">
        <v>12</v>
      </c>
      <c r="Q2358" s="109">
        <f t="shared" si="217"/>
        <v>6.4350064350064295</v>
      </c>
      <c r="R2358" s="109">
        <f t="shared" si="218"/>
        <v>13.836029682381962</v>
      </c>
      <c r="S2358" s="147">
        <f t="shared" si="216"/>
        <v>6.4350064350064295</v>
      </c>
      <c r="T2358" s="107">
        <f t="shared" si="219"/>
        <v>727</v>
      </c>
      <c r="U2358" s="107">
        <f t="shared" si="220"/>
        <v>12</v>
      </c>
    </row>
    <row r="2359" spans="1:21" s="110" customFormat="1">
      <c r="A2359" s="106" t="s">
        <v>6002</v>
      </c>
      <c r="B2359" s="107">
        <v>867</v>
      </c>
      <c r="C2359" s="107">
        <v>1001</v>
      </c>
      <c r="D2359" s="108">
        <f t="shared" si="221"/>
        <v>0.86613386613386611</v>
      </c>
      <c r="E2359" s="117"/>
      <c r="F2359" s="117"/>
      <c r="G2359" s="117">
        <v>1.212</v>
      </c>
      <c r="H2359" s="117">
        <v>2.1000000000000001E-2</v>
      </c>
      <c r="I2359" s="117">
        <v>0.13200000000000001</v>
      </c>
      <c r="J2359" s="117">
        <v>2E-3</v>
      </c>
      <c r="K2359" s="107">
        <v>825</v>
      </c>
      <c r="L2359" s="107">
        <v>16</v>
      </c>
      <c r="M2359" s="107"/>
      <c r="N2359" s="107"/>
      <c r="O2359" s="107">
        <v>799</v>
      </c>
      <c r="P2359" s="107">
        <v>11</v>
      </c>
      <c r="Q2359" s="109">
        <f t="shared" si="217"/>
        <v>3.1515151515151496</v>
      </c>
      <c r="R2359" s="109">
        <f t="shared" si="218"/>
        <v>4.6068165430508907</v>
      </c>
      <c r="S2359" s="147">
        <f t="shared" si="216"/>
        <v>3.1515151515151496</v>
      </c>
      <c r="T2359" s="107">
        <f t="shared" si="219"/>
        <v>799</v>
      </c>
      <c r="U2359" s="107">
        <f t="shared" si="220"/>
        <v>11</v>
      </c>
    </row>
    <row r="2360" spans="1:21" s="110" customFormat="1">
      <c r="A2360" s="106" t="s">
        <v>6003</v>
      </c>
      <c r="B2360" s="107">
        <v>14</v>
      </c>
      <c r="C2360" s="107">
        <v>504</v>
      </c>
      <c r="D2360" s="108">
        <f t="shared" si="221"/>
        <v>2.7777777777777776E-2</v>
      </c>
      <c r="E2360" s="117"/>
      <c r="F2360" s="117"/>
      <c r="G2360" s="117">
        <v>9.2899999999999991</v>
      </c>
      <c r="H2360" s="117">
        <v>0.14599999999999999</v>
      </c>
      <c r="I2360" s="117">
        <v>0.43669999999999998</v>
      </c>
      <c r="J2360" s="117">
        <v>6.7000000000000002E-3</v>
      </c>
      <c r="K2360" s="107">
        <v>2394</v>
      </c>
      <c r="L2360" s="107">
        <v>5</v>
      </c>
      <c r="M2360" s="107"/>
      <c r="N2360" s="107"/>
      <c r="O2360" s="107">
        <v>2336</v>
      </c>
      <c r="P2360" s="107">
        <v>30</v>
      </c>
      <c r="Q2360" s="109">
        <f t="shared" si="217"/>
        <v>2.4227234753550597</v>
      </c>
      <c r="R2360" s="109">
        <f t="shared" si="218"/>
        <v>2.539192385859895</v>
      </c>
      <c r="S2360" s="147">
        <f t="shared" si="216"/>
        <v>2.4227234753550597</v>
      </c>
      <c r="T2360" s="107">
        <f t="shared" si="219"/>
        <v>2394</v>
      </c>
      <c r="U2360" s="107">
        <f t="shared" si="220"/>
        <v>5</v>
      </c>
    </row>
    <row r="2361" spans="1:21" s="110" customFormat="1">
      <c r="A2361" s="106" t="s">
        <v>6004</v>
      </c>
      <c r="B2361" s="107">
        <v>656</v>
      </c>
      <c r="C2361" s="107">
        <v>458</v>
      </c>
      <c r="D2361" s="108">
        <f t="shared" si="221"/>
        <v>1.4323144104803494</v>
      </c>
      <c r="E2361" s="117"/>
      <c r="F2361" s="117"/>
      <c r="G2361" s="117">
        <v>1.2030000000000001</v>
      </c>
      <c r="H2361" s="117">
        <v>2.3E-2</v>
      </c>
      <c r="I2361" s="117">
        <v>0.1358</v>
      </c>
      <c r="J2361" s="117">
        <v>2.0999999999999999E-3</v>
      </c>
      <c r="K2361" s="107">
        <v>751</v>
      </c>
      <c r="L2361" s="107">
        <v>22</v>
      </c>
      <c r="M2361" s="107"/>
      <c r="N2361" s="107"/>
      <c r="O2361" s="107">
        <v>821</v>
      </c>
      <c r="P2361" s="107">
        <v>12</v>
      </c>
      <c r="Q2361" s="109">
        <f t="shared" si="217"/>
        <v>-9.320905459387486</v>
      </c>
      <c r="R2361" s="109">
        <f t="shared" si="218"/>
        <v>7.1579447554733164</v>
      </c>
      <c r="S2361" s="147">
        <f t="shared" si="216"/>
        <v>-9.320905459387486</v>
      </c>
      <c r="T2361" s="107">
        <f t="shared" si="219"/>
        <v>821</v>
      </c>
      <c r="U2361" s="107">
        <f t="shared" si="220"/>
        <v>12</v>
      </c>
    </row>
    <row r="2362" spans="1:21" s="110" customFormat="1">
      <c r="A2362" s="106" t="s">
        <v>6005</v>
      </c>
      <c r="B2362" s="107">
        <v>1035</v>
      </c>
      <c r="C2362" s="107">
        <v>1051</v>
      </c>
      <c r="D2362" s="108">
        <f t="shared" si="221"/>
        <v>0.98477640342530925</v>
      </c>
      <c r="E2362" s="117"/>
      <c r="F2362" s="117"/>
      <c r="G2362" s="117">
        <v>1.2589999999999999</v>
      </c>
      <c r="H2362" s="117">
        <v>2.1000000000000001E-2</v>
      </c>
      <c r="I2362" s="117">
        <v>0.13800000000000001</v>
      </c>
      <c r="J2362" s="117">
        <v>2.0999999999999999E-3</v>
      </c>
      <c r="K2362" s="107">
        <v>813</v>
      </c>
      <c r="L2362" s="107">
        <v>12</v>
      </c>
      <c r="M2362" s="107"/>
      <c r="N2362" s="107"/>
      <c r="O2362" s="107">
        <v>833</v>
      </c>
      <c r="P2362" s="107">
        <v>12</v>
      </c>
      <c r="Q2362" s="109">
        <f t="shared" si="217"/>
        <v>-2.4600246002460135</v>
      </c>
      <c r="R2362" s="109">
        <f t="shared" si="218"/>
        <v>4.226462700168363</v>
      </c>
      <c r="S2362" s="147">
        <f t="shared" si="216"/>
        <v>-2.4600246002460135</v>
      </c>
      <c r="T2362" s="107">
        <f t="shared" si="219"/>
        <v>833</v>
      </c>
      <c r="U2362" s="107">
        <f t="shared" si="220"/>
        <v>12</v>
      </c>
    </row>
    <row r="2363" spans="1:21" s="110" customFormat="1">
      <c r="A2363" s="106" t="s">
        <v>6006</v>
      </c>
      <c r="B2363" s="107">
        <v>446</v>
      </c>
      <c r="C2363" s="107">
        <v>481</v>
      </c>
      <c r="D2363" s="108">
        <f t="shared" si="221"/>
        <v>0.92723492723492729</v>
      </c>
      <c r="E2363" s="117"/>
      <c r="F2363" s="117"/>
      <c r="G2363" s="117">
        <v>1.284</v>
      </c>
      <c r="H2363" s="117">
        <v>2.3E-2</v>
      </c>
      <c r="I2363" s="117">
        <v>0.1401</v>
      </c>
      <c r="J2363" s="117">
        <v>2.2000000000000001E-3</v>
      </c>
      <c r="K2363" s="107">
        <v>821</v>
      </c>
      <c r="L2363" s="107">
        <v>19</v>
      </c>
      <c r="M2363" s="107"/>
      <c r="N2363" s="107"/>
      <c r="O2363" s="107">
        <v>845</v>
      </c>
      <c r="P2363" s="107">
        <v>12</v>
      </c>
      <c r="Q2363" s="109">
        <f t="shared" si="217"/>
        <v>-2.923264311814866</v>
      </c>
      <c r="R2363" s="109">
        <f t="shared" si="218"/>
        <v>5.5892140705184659</v>
      </c>
      <c r="S2363" s="147">
        <f t="shared" si="216"/>
        <v>-2.923264311814866</v>
      </c>
      <c r="T2363" s="107">
        <f t="shared" si="219"/>
        <v>845</v>
      </c>
      <c r="U2363" s="107">
        <f t="shared" si="220"/>
        <v>12</v>
      </c>
    </row>
    <row r="2364" spans="1:21" s="110" customFormat="1">
      <c r="A2364" s="106" t="s">
        <v>6514</v>
      </c>
      <c r="B2364" s="107">
        <v>545</v>
      </c>
      <c r="C2364" s="107">
        <v>1233</v>
      </c>
      <c r="D2364" s="108">
        <f t="shared" si="221"/>
        <v>0.44201135442011352</v>
      </c>
      <c r="E2364" s="117"/>
      <c r="F2364" s="117"/>
      <c r="G2364" s="117">
        <v>1.3440000000000001</v>
      </c>
      <c r="H2364" s="117">
        <v>2.1999999999999999E-2</v>
      </c>
      <c r="I2364" s="117">
        <v>0.14649999999999999</v>
      </c>
      <c r="J2364" s="117">
        <v>2.2000000000000001E-3</v>
      </c>
      <c r="K2364" s="107">
        <v>822</v>
      </c>
      <c r="L2364" s="107">
        <v>10</v>
      </c>
      <c r="M2364" s="107"/>
      <c r="N2364" s="107"/>
      <c r="O2364" s="107">
        <v>881</v>
      </c>
      <c r="P2364" s="107">
        <v>13</v>
      </c>
      <c r="Q2364" s="109">
        <f t="shared" si="217"/>
        <v>-7.1776155717761636</v>
      </c>
      <c r="R2364" s="109">
        <f t="shared" si="218"/>
        <v>4.099380611863455</v>
      </c>
      <c r="S2364" s="147">
        <f t="shared" si="216"/>
        <v>-7.1776155717761636</v>
      </c>
      <c r="T2364" s="107">
        <f t="shared" si="219"/>
        <v>881</v>
      </c>
      <c r="U2364" s="107">
        <f t="shared" si="220"/>
        <v>13</v>
      </c>
    </row>
    <row r="2365" spans="1:21" s="110" customFormat="1">
      <c r="A2365" s="106" t="s">
        <v>6009</v>
      </c>
      <c r="B2365" s="107">
        <v>288</v>
      </c>
      <c r="C2365" s="107">
        <v>194</v>
      </c>
      <c r="D2365" s="108">
        <f t="shared" si="221"/>
        <v>1.4845360824742269</v>
      </c>
      <c r="E2365" s="117"/>
      <c r="F2365" s="117"/>
      <c r="G2365" s="117">
        <v>1.407</v>
      </c>
      <c r="H2365" s="117">
        <v>2.9000000000000001E-2</v>
      </c>
      <c r="I2365" s="117">
        <v>0.15029999999999999</v>
      </c>
      <c r="J2365" s="117">
        <v>2.3999999999999998E-3</v>
      </c>
      <c r="K2365" s="107">
        <v>866</v>
      </c>
      <c r="L2365" s="107">
        <v>26</v>
      </c>
      <c r="M2365" s="107"/>
      <c r="N2365" s="107"/>
      <c r="O2365" s="107">
        <v>903</v>
      </c>
      <c r="P2365" s="107">
        <v>14</v>
      </c>
      <c r="Q2365" s="109">
        <f t="shared" si="217"/>
        <v>-4.2725173210161671</v>
      </c>
      <c r="R2365" s="109">
        <f t="shared" si="218"/>
        <v>7.046712911940924</v>
      </c>
      <c r="S2365" s="147">
        <f t="shared" si="216"/>
        <v>-4.2725173210161671</v>
      </c>
      <c r="T2365" s="107">
        <f t="shared" si="219"/>
        <v>903</v>
      </c>
      <c r="U2365" s="107">
        <f t="shared" si="220"/>
        <v>14</v>
      </c>
    </row>
    <row r="2366" spans="1:21" s="110" customFormat="1">
      <c r="A2366" s="106" t="s">
        <v>6010</v>
      </c>
      <c r="B2366" s="107">
        <v>151</v>
      </c>
      <c r="C2366" s="107">
        <v>161</v>
      </c>
      <c r="D2366" s="108">
        <f t="shared" si="221"/>
        <v>0.93788819875776397</v>
      </c>
      <c r="E2366" s="117"/>
      <c r="F2366" s="117"/>
      <c r="G2366" s="117">
        <v>1.1919999999999999</v>
      </c>
      <c r="H2366" s="117">
        <v>2.9000000000000001E-2</v>
      </c>
      <c r="I2366" s="117">
        <v>0.13300000000000001</v>
      </c>
      <c r="J2366" s="117">
        <v>2.2000000000000001E-3</v>
      </c>
      <c r="K2366" s="107">
        <v>775</v>
      </c>
      <c r="L2366" s="107">
        <v>37</v>
      </c>
      <c r="M2366" s="107"/>
      <c r="N2366" s="107"/>
      <c r="O2366" s="107">
        <v>805</v>
      </c>
      <c r="P2366" s="107">
        <v>13</v>
      </c>
      <c r="Q2366" s="109">
        <f t="shared" si="217"/>
        <v>-3.8709677419354938</v>
      </c>
      <c r="R2366" s="109">
        <f t="shared" si="218"/>
        <v>10.470038588751825</v>
      </c>
      <c r="S2366" s="147">
        <f t="shared" si="216"/>
        <v>-3.8709677419354938</v>
      </c>
      <c r="T2366" s="107">
        <f t="shared" si="219"/>
        <v>805</v>
      </c>
      <c r="U2366" s="107">
        <f t="shared" si="220"/>
        <v>13</v>
      </c>
    </row>
    <row r="2367" spans="1:21" s="110" customFormat="1">
      <c r="A2367" s="106" t="s">
        <v>6011</v>
      </c>
      <c r="B2367" s="107">
        <v>41</v>
      </c>
      <c r="C2367" s="107">
        <v>69</v>
      </c>
      <c r="D2367" s="108">
        <f t="shared" si="221"/>
        <v>0.59420289855072461</v>
      </c>
      <c r="E2367" s="117"/>
      <c r="F2367" s="117"/>
      <c r="G2367" s="117">
        <v>1.19</v>
      </c>
      <c r="H2367" s="117">
        <v>7.5999999999999998E-2</v>
      </c>
      <c r="I2367" s="117">
        <v>0.13639999999999999</v>
      </c>
      <c r="J2367" s="117">
        <v>2.5000000000000001E-3</v>
      </c>
      <c r="K2367" s="107">
        <v>717</v>
      </c>
      <c r="L2367" s="107">
        <v>131</v>
      </c>
      <c r="M2367" s="107"/>
      <c r="N2367" s="107"/>
      <c r="O2367" s="107">
        <v>824</v>
      </c>
      <c r="P2367" s="107">
        <v>14</v>
      </c>
      <c r="Q2367" s="109">
        <f t="shared" si="217"/>
        <v>-14.923291492329138</v>
      </c>
      <c r="R2367" s="109">
        <f t="shared" si="218"/>
        <v>42.175469806290813</v>
      </c>
      <c r="S2367" s="147">
        <f t="shared" si="216"/>
        <v>-14.923291492329138</v>
      </c>
      <c r="T2367" s="107">
        <f t="shared" si="219"/>
        <v>824</v>
      </c>
      <c r="U2367" s="107">
        <f t="shared" si="220"/>
        <v>14</v>
      </c>
    </row>
    <row r="2368" spans="1:21" s="110" customFormat="1">
      <c r="A2368" s="106" t="s">
        <v>6012</v>
      </c>
      <c r="B2368" s="107">
        <v>251</v>
      </c>
      <c r="C2368" s="107">
        <v>182</v>
      </c>
      <c r="D2368" s="108">
        <f t="shared" si="221"/>
        <v>1.3791208791208791</v>
      </c>
      <c r="E2368" s="117"/>
      <c r="F2368" s="117"/>
      <c r="G2368" s="117">
        <v>1.1930000000000001</v>
      </c>
      <c r="H2368" s="117">
        <v>4.2000000000000003E-2</v>
      </c>
      <c r="I2368" s="117">
        <v>0.1265</v>
      </c>
      <c r="J2368" s="117">
        <v>2.8999999999999998E-3</v>
      </c>
      <c r="K2368" s="107">
        <v>881</v>
      </c>
      <c r="L2368" s="107">
        <v>56</v>
      </c>
      <c r="M2368" s="107"/>
      <c r="N2368" s="107"/>
      <c r="O2368" s="107">
        <v>768</v>
      </c>
      <c r="P2368" s="107">
        <v>17</v>
      </c>
      <c r="Q2368" s="109">
        <f t="shared" si="217"/>
        <v>12.826333711691262</v>
      </c>
      <c r="R2368" s="109">
        <f t="shared" si="218"/>
        <v>11.734981453431967</v>
      </c>
      <c r="S2368" s="147">
        <f t="shared" si="216"/>
        <v>12.826333711691262</v>
      </c>
      <c r="T2368" s="107">
        <f t="shared" si="219"/>
        <v>768</v>
      </c>
      <c r="U2368" s="107">
        <f t="shared" si="220"/>
        <v>17</v>
      </c>
    </row>
    <row r="2369" spans="1:21" s="110" customFormat="1">
      <c r="A2369" s="106" t="s">
        <v>6013</v>
      </c>
      <c r="B2369" s="107">
        <v>226</v>
      </c>
      <c r="C2369" s="107">
        <v>206</v>
      </c>
      <c r="D2369" s="108">
        <f t="shared" si="221"/>
        <v>1.0970873786407767</v>
      </c>
      <c r="E2369" s="117"/>
      <c r="F2369" s="117"/>
      <c r="G2369" s="117">
        <v>1.288</v>
      </c>
      <c r="H2369" s="117">
        <v>3.4000000000000002E-2</v>
      </c>
      <c r="I2369" s="117">
        <v>0.1399</v>
      </c>
      <c r="J2369" s="117">
        <v>3.0999999999999999E-3</v>
      </c>
      <c r="K2369" s="107">
        <v>830</v>
      </c>
      <c r="L2369" s="107">
        <v>31</v>
      </c>
      <c r="M2369" s="107"/>
      <c r="N2369" s="107"/>
      <c r="O2369" s="107">
        <v>844</v>
      </c>
      <c r="P2369" s="107">
        <v>18</v>
      </c>
      <c r="Q2369" s="109">
        <f t="shared" si="217"/>
        <v>-1.6867469879518149</v>
      </c>
      <c r="R2369" s="109">
        <f t="shared" si="218"/>
        <v>8.74699688903425</v>
      </c>
      <c r="S2369" s="147">
        <f t="shared" si="216"/>
        <v>-1.6867469879518149</v>
      </c>
      <c r="T2369" s="107">
        <f t="shared" si="219"/>
        <v>844</v>
      </c>
      <c r="U2369" s="107">
        <f t="shared" si="220"/>
        <v>18</v>
      </c>
    </row>
    <row r="2370" spans="1:21" s="110" customFormat="1">
      <c r="A2370" s="106" t="s">
        <v>6014</v>
      </c>
      <c r="B2370" s="107">
        <v>71</v>
      </c>
      <c r="C2370" s="107">
        <v>97</v>
      </c>
      <c r="D2370" s="108">
        <f t="shared" si="221"/>
        <v>0.73195876288659789</v>
      </c>
      <c r="E2370" s="117"/>
      <c r="F2370" s="117"/>
      <c r="G2370" s="117">
        <v>1.111</v>
      </c>
      <c r="H2370" s="117">
        <v>4.4999999999999998E-2</v>
      </c>
      <c r="I2370" s="117">
        <v>0.121</v>
      </c>
      <c r="J2370" s="117">
        <v>2.8999999999999998E-3</v>
      </c>
      <c r="K2370" s="107">
        <v>825</v>
      </c>
      <c r="L2370" s="107">
        <v>69</v>
      </c>
      <c r="M2370" s="107"/>
      <c r="N2370" s="107"/>
      <c r="O2370" s="107">
        <v>737</v>
      </c>
      <c r="P2370" s="107">
        <v>16</v>
      </c>
      <c r="Q2370" s="109">
        <f t="shared" si="217"/>
        <v>10.666666666666668</v>
      </c>
      <c r="R2370" s="109">
        <f t="shared" si="218"/>
        <v>15.438236623588644</v>
      </c>
      <c r="S2370" s="147">
        <f t="shared" si="216"/>
        <v>10.666666666666668</v>
      </c>
      <c r="T2370" s="107">
        <f t="shared" si="219"/>
        <v>737</v>
      </c>
      <c r="U2370" s="107">
        <f t="shared" si="220"/>
        <v>16</v>
      </c>
    </row>
    <row r="2371" spans="1:21" s="110" customFormat="1">
      <c r="A2371" s="106" t="s">
        <v>6015</v>
      </c>
      <c r="B2371" s="107">
        <v>377</v>
      </c>
      <c r="C2371" s="107">
        <v>377</v>
      </c>
      <c r="D2371" s="108">
        <f t="shared" si="221"/>
        <v>1</v>
      </c>
      <c r="E2371" s="117"/>
      <c r="F2371" s="117"/>
      <c r="G2371" s="117">
        <v>1.232</v>
      </c>
      <c r="H2371" s="117">
        <v>3.1E-2</v>
      </c>
      <c r="I2371" s="117">
        <v>0.13569999999999999</v>
      </c>
      <c r="J2371" s="117">
        <v>3.0000000000000001E-3</v>
      </c>
      <c r="K2371" s="107">
        <v>802</v>
      </c>
      <c r="L2371" s="107">
        <v>24</v>
      </c>
      <c r="M2371" s="107"/>
      <c r="N2371" s="107"/>
      <c r="O2371" s="107">
        <v>820</v>
      </c>
      <c r="P2371" s="107">
        <v>17</v>
      </c>
      <c r="Q2371" s="109">
        <f t="shared" si="217"/>
        <v>-2.244389027431426</v>
      </c>
      <c r="R2371" s="109">
        <f t="shared" si="218"/>
        <v>7.4444040852649289</v>
      </c>
      <c r="S2371" s="147">
        <f t="shared" si="216"/>
        <v>-2.244389027431426</v>
      </c>
      <c r="T2371" s="107">
        <f t="shared" si="219"/>
        <v>820</v>
      </c>
      <c r="U2371" s="107">
        <f t="shared" si="220"/>
        <v>17</v>
      </c>
    </row>
    <row r="2372" spans="1:21" s="110" customFormat="1">
      <c r="A2372" s="106" t="s">
        <v>6016</v>
      </c>
      <c r="B2372" s="107">
        <v>88</v>
      </c>
      <c r="C2372" s="107">
        <v>105</v>
      </c>
      <c r="D2372" s="108">
        <f t="shared" si="221"/>
        <v>0.83809523809523812</v>
      </c>
      <c r="E2372" s="117"/>
      <c r="F2372" s="117"/>
      <c r="G2372" s="117">
        <v>1.2030000000000001</v>
      </c>
      <c r="H2372" s="117">
        <v>5.8999999999999997E-2</v>
      </c>
      <c r="I2372" s="117">
        <v>0.13250000000000001</v>
      </c>
      <c r="J2372" s="117">
        <v>3.0999999999999999E-3</v>
      </c>
      <c r="K2372" s="107">
        <v>803</v>
      </c>
      <c r="L2372" s="107">
        <v>90</v>
      </c>
      <c r="M2372" s="107"/>
      <c r="N2372" s="107"/>
      <c r="O2372" s="107">
        <v>802</v>
      </c>
      <c r="P2372" s="107">
        <v>17</v>
      </c>
      <c r="Q2372" s="109">
        <f t="shared" si="217"/>
        <v>0.12453300124533051</v>
      </c>
      <c r="R2372" s="109">
        <f t="shared" si="218"/>
        <v>22.784895260262907</v>
      </c>
      <c r="S2372" s="147">
        <f t="shared" ref="S2372:S2435" si="222">IF(OR(Q2372-R2372&gt;10,Q2372+R2372&lt;-5),"X",Q2372)</f>
        <v>0.12453300124533051</v>
      </c>
      <c r="T2372" s="107">
        <f t="shared" si="219"/>
        <v>802</v>
      </c>
      <c r="U2372" s="107">
        <f t="shared" si="220"/>
        <v>17</v>
      </c>
    </row>
    <row r="2373" spans="1:21" s="110" customFormat="1">
      <c r="A2373" s="106" t="s">
        <v>6523</v>
      </c>
      <c r="B2373" s="107">
        <v>111</v>
      </c>
      <c r="C2373" s="107">
        <v>101</v>
      </c>
      <c r="D2373" s="108">
        <f t="shared" ref="D2373:D2436" si="223">B2373/C2373</f>
        <v>1.0990099009900991</v>
      </c>
      <c r="E2373" s="117"/>
      <c r="F2373" s="117"/>
      <c r="G2373" s="117">
        <v>1.274</v>
      </c>
      <c r="H2373" s="117">
        <v>4.2999999999999997E-2</v>
      </c>
      <c r="I2373" s="117">
        <v>0.13800000000000001</v>
      </c>
      <c r="J2373" s="117">
        <v>3.2000000000000002E-3</v>
      </c>
      <c r="K2373" s="107">
        <v>837</v>
      </c>
      <c r="L2373" s="107">
        <v>51</v>
      </c>
      <c r="M2373" s="107"/>
      <c r="N2373" s="107"/>
      <c r="O2373" s="107">
        <v>833</v>
      </c>
      <c r="P2373" s="107">
        <v>18</v>
      </c>
      <c r="Q2373" s="109">
        <f t="shared" ref="Q2373:Q2436" si="224">(1-O2373/K2373)*100</f>
        <v>0.47789725209079759</v>
      </c>
      <c r="R2373" s="109">
        <f t="shared" ref="R2373:R2436" si="225">SQRT((2*P2373)^2*(-1/K2373)^2+(2*L2373)^2*(O2373/K2373^2)^2)*100</f>
        <v>12.868219224507103</v>
      </c>
      <c r="S2373" s="147">
        <f t="shared" si="222"/>
        <v>0.47789725209079759</v>
      </c>
      <c r="T2373" s="107">
        <f t="shared" ref="T2373:T2436" si="226">IF(O2373&lt;=1000,O2373,K2373)</f>
        <v>833</v>
      </c>
      <c r="U2373" s="107">
        <f t="shared" ref="U2373:U2436" si="227">IF(T2373=O2373,P2373,L2373)</f>
        <v>18</v>
      </c>
    </row>
    <row r="2374" spans="1:21" s="110" customFormat="1">
      <c r="A2374" s="106" t="s">
        <v>6524</v>
      </c>
      <c r="B2374" s="107">
        <v>332</v>
      </c>
      <c r="C2374" s="107">
        <v>349</v>
      </c>
      <c r="D2374" s="108">
        <f t="shared" si="223"/>
        <v>0.95128939828080228</v>
      </c>
      <c r="E2374" s="117"/>
      <c r="F2374" s="117"/>
      <c r="G2374" s="117">
        <v>1.1850000000000001</v>
      </c>
      <c r="H2374" s="117">
        <v>2.9000000000000001E-2</v>
      </c>
      <c r="I2374" s="117">
        <v>0.13059999999999999</v>
      </c>
      <c r="J2374" s="117">
        <v>2.8999999999999998E-3</v>
      </c>
      <c r="K2374" s="107">
        <v>801</v>
      </c>
      <c r="L2374" s="107">
        <v>24</v>
      </c>
      <c r="M2374" s="107"/>
      <c r="N2374" s="107"/>
      <c r="O2374" s="107">
        <v>791</v>
      </c>
      <c r="P2374" s="107">
        <v>16</v>
      </c>
      <c r="Q2374" s="109">
        <f t="shared" si="224"/>
        <v>1.2484394506866447</v>
      </c>
      <c r="R2374" s="109">
        <f t="shared" si="225"/>
        <v>7.139972471032392</v>
      </c>
      <c r="S2374" s="147">
        <f t="shared" si="222"/>
        <v>1.2484394506866447</v>
      </c>
      <c r="T2374" s="107">
        <f t="shared" si="226"/>
        <v>791</v>
      </c>
      <c r="U2374" s="107">
        <f t="shared" si="227"/>
        <v>16</v>
      </c>
    </row>
    <row r="2375" spans="1:21" s="110" customFormat="1">
      <c r="A2375" s="106" t="s">
        <v>6525</v>
      </c>
      <c r="B2375" s="107">
        <v>324</v>
      </c>
      <c r="C2375" s="107">
        <v>190</v>
      </c>
      <c r="D2375" s="108">
        <f t="shared" si="223"/>
        <v>1.7052631578947368</v>
      </c>
      <c r="E2375" s="117"/>
      <c r="F2375" s="117"/>
      <c r="G2375" s="117">
        <v>1.1659999999999999</v>
      </c>
      <c r="H2375" s="117">
        <v>3.2000000000000001E-2</v>
      </c>
      <c r="I2375" s="117">
        <v>0.12670000000000001</v>
      </c>
      <c r="J2375" s="117">
        <v>2.8E-3</v>
      </c>
      <c r="K2375" s="107">
        <v>829</v>
      </c>
      <c r="L2375" s="107">
        <v>33</v>
      </c>
      <c r="M2375" s="107"/>
      <c r="N2375" s="107"/>
      <c r="O2375" s="107">
        <v>769</v>
      </c>
      <c r="P2375" s="107">
        <v>16</v>
      </c>
      <c r="Q2375" s="109">
        <f t="shared" si="224"/>
        <v>7.2376357056694758</v>
      </c>
      <c r="R2375" s="109">
        <f t="shared" si="225"/>
        <v>8.3331311564888235</v>
      </c>
      <c r="S2375" s="147">
        <f t="shared" si="222"/>
        <v>7.2376357056694758</v>
      </c>
      <c r="T2375" s="107">
        <f t="shared" si="226"/>
        <v>769</v>
      </c>
      <c r="U2375" s="107">
        <f t="shared" si="227"/>
        <v>16</v>
      </c>
    </row>
    <row r="2376" spans="1:21" s="110" customFormat="1">
      <c r="A2376" s="106" t="s">
        <v>6526</v>
      </c>
      <c r="B2376" s="107">
        <v>181</v>
      </c>
      <c r="C2376" s="107">
        <v>185</v>
      </c>
      <c r="D2376" s="108">
        <f t="shared" si="223"/>
        <v>0.97837837837837838</v>
      </c>
      <c r="E2376" s="117"/>
      <c r="F2376" s="117"/>
      <c r="G2376" s="117">
        <v>1.236</v>
      </c>
      <c r="H2376" s="117">
        <v>4.7E-2</v>
      </c>
      <c r="I2376" s="117">
        <v>0.13719999999999999</v>
      </c>
      <c r="J2376" s="117">
        <v>3.0999999999999999E-3</v>
      </c>
      <c r="K2376" s="107">
        <v>784</v>
      </c>
      <c r="L2376" s="107">
        <v>65</v>
      </c>
      <c r="M2376" s="107"/>
      <c r="N2376" s="107"/>
      <c r="O2376" s="107">
        <v>829</v>
      </c>
      <c r="P2376" s="107">
        <v>18</v>
      </c>
      <c r="Q2376" s="109">
        <f t="shared" si="224"/>
        <v>-5.7397959183673519</v>
      </c>
      <c r="R2376" s="109">
        <f t="shared" si="225"/>
        <v>18.124694137544953</v>
      </c>
      <c r="S2376" s="147">
        <f t="shared" si="222"/>
        <v>-5.7397959183673519</v>
      </c>
      <c r="T2376" s="107">
        <f t="shared" si="226"/>
        <v>829</v>
      </c>
      <c r="U2376" s="107">
        <f t="shared" si="227"/>
        <v>18</v>
      </c>
    </row>
    <row r="2377" spans="1:21" s="110" customFormat="1">
      <c r="A2377" s="106" t="s">
        <v>6615</v>
      </c>
      <c r="B2377" s="107">
        <v>250</v>
      </c>
      <c r="C2377" s="107">
        <v>297</v>
      </c>
      <c r="D2377" s="108">
        <f t="shared" si="223"/>
        <v>0.84175084175084181</v>
      </c>
      <c r="E2377" s="117"/>
      <c r="F2377" s="117"/>
      <c r="G2377" s="117">
        <v>1.1990000000000001</v>
      </c>
      <c r="H2377" s="117">
        <v>3.2000000000000001E-2</v>
      </c>
      <c r="I2377" s="117">
        <v>0.1278</v>
      </c>
      <c r="J2377" s="117">
        <v>2.8E-3</v>
      </c>
      <c r="K2377" s="107">
        <v>870</v>
      </c>
      <c r="L2377" s="107">
        <v>32</v>
      </c>
      <c r="M2377" s="107"/>
      <c r="N2377" s="107"/>
      <c r="O2377" s="107">
        <v>775</v>
      </c>
      <c r="P2377" s="107">
        <v>16</v>
      </c>
      <c r="Q2377" s="109">
        <f t="shared" si="224"/>
        <v>10.919540229885062</v>
      </c>
      <c r="R2377" s="109">
        <f t="shared" si="225"/>
        <v>7.5147368995272608</v>
      </c>
      <c r="S2377" s="147">
        <f t="shared" si="222"/>
        <v>10.919540229885062</v>
      </c>
      <c r="T2377" s="107">
        <f t="shared" si="226"/>
        <v>775</v>
      </c>
      <c r="U2377" s="107">
        <f t="shared" si="227"/>
        <v>16</v>
      </c>
    </row>
    <row r="2378" spans="1:21" s="110" customFormat="1">
      <c r="A2378" s="106" t="s">
        <v>6616</v>
      </c>
      <c r="B2378" s="107">
        <v>186</v>
      </c>
      <c r="C2378" s="107">
        <v>256</v>
      </c>
      <c r="D2378" s="108">
        <f t="shared" si="223"/>
        <v>0.7265625</v>
      </c>
      <c r="E2378" s="117"/>
      <c r="F2378" s="117"/>
      <c r="G2378" s="117">
        <v>1.1759999999999999</v>
      </c>
      <c r="H2378" s="117">
        <v>3.1E-2</v>
      </c>
      <c r="I2378" s="117">
        <v>0.13159999999999999</v>
      </c>
      <c r="J2378" s="117">
        <v>2.8999999999999998E-3</v>
      </c>
      <c r="K2378" s="107">
        <v>769</v>
      </c>
      <c r="L2378" s="107">
        <v>29</v>
      </c>
      <c r="M2378" s="107"/>
      <c r="N2378" s="107"/>
      <c r="O2378" s="107">
        <v>797</v>
      </c>
      <c r="P2378" s="107">
        <v>17</v>
      </c>
      <c r="Q2378" s="109">
        <f t="shared" si="224"/>
        <v>-3.6410923276983143</v>
      </c>
      <c r="R2378" s="109">
        <f t="shared" si="225"/>
        <v>8.9806343662905235</v>
      </c>
      <c r="S2378" s="147">
        <f t="shared" si="222"/>
        <v>-3.6410923276983143</v>
      </c>
      <c r="T2378" s="107">
        <f t="shared" si="226"/>
        <v>797</v>
      </c>
      <c r="U2378" s="107">
        <f t="shared" si="227"/>
        <v>17</v>
      </c>
    </row>
    <row r="2379" spans="1:21" s="110" customFormat="1">
      <c r="A2379" s="106" t="s">
        <v>6617</v>
      </c>
      <c r="B2379" s="107">
        <v>175</v>
      </c>
      <c r="C2379" s="107">
        <v>202</v>
      </c>
      <c r="D2379" s="108">
        <f t="shared" si="223"/>
        <v>0.86633663366336633</v>
      </c>
      <c r="E2379" s="117"/>
      <c r="F2379" s="117"/>
      <c r="G2379" s="117">
        <v>1.089</v>
      </c>
      <c r="H2379" s="117">
        <v>0.03</v>
      </c>
      <c r="I2379" s="117">
        <v>0.1206</v>
      </c>
      <c r="J2379" s="117">
        <v>2.7000000000000001E-3</v>
      </c>
      <c r="K2379" s="107">
        <v>790</v>
      </c>
      <c r="L2379" s="107">
        <v>34</v>
      </c>
      <c r="M2379" s="107"/>
      <c r="N2379" s="107"/>
      <c r="O2379" s="107">
        <v>734</v>
      </c>
      <c r="P2379" s="107">
        <v>15</v>
      </c>
      <c r="Q2379" s="109">
        <f t="shared" si="224"/>
        <v>7.0886075949367129</v>
      </c>
      <c r="R2379" s="109">
        <f t="shared" si="225"/>
        <v>8.8532340649029635</v>
      </c>
      <c r="S2379" s="147">
        <f t="shared" si="222"/>
        <v>7.0886075949367129</v>
      </c>
      <c r="T2379" s="107">
        <f t="shared" si="226"/>
        <v>734</v>
      </c>
      <c r="U2379" s="107">
        <f t="shared" si="227"/>
        <v>15</v>
      </c>
    </row>
    <row r="2380" spans="1:21" s="110" customFormat="1">
      <c r="A2380" s="106" t="s">
        <v>6622</v>
      </c>
      <c r="B2380" s="107">
        <v>411</v>
      </c>
      <c r="C2380" s="107">
        <v>309</v>
      </c>
      <c r="D2380" s="108">
        <f t="shared" si="223"/>
        <v>1.3300970873786409</v>
      </c>
      <c r="E2380" s="117"/>
      <c r="F2380" s="117"/>
      <c r="G2380" s="117">
        <v>1.2210000000000001</v>
      </c>
      <c r="H2380" s="117">
        <v>0.03</v>
      </c>
      <c r="I2380" s="117">
        <v>0.13370000000000001</v>
      </c>
      <c r="J2380" s="117">
        <v>2.8999999999999998E-3</v>
      </c>
      <c r="K2380" s="107">
        <v>813</v>
      </c>
      <c r="L2380" s="107">
        <v>23</v>
      </c>
      <c r="M2380" s="107"/>
      <c r="N2380" s="107"/>
      <c r="O2380" s="107">
        <v>809</v>
      </c>
      <c r="P2380" s="107">
        <v>17</v>
      </c>
      <c r="Q2380" s="109">
        <f t="shared" si="224"/>
        <v>0.49200492004920493</v>
      </c>
      <c r="R2380" s="109">
        <f t="shared" si="225"/>
        <v>7.0134753147098285</v>
      </c>
      <c r="S2380" s="147">
        <f t="shared" si="222"/>
        <v>0.49200492004920493</v>
      </c>
      <c r="T2380" s="107">
        <f t="shared" si="226"/>
        <v>809</v>
      </c>
      <c r="U2380" s="107">
        <f t="shared" si="227"/>
        <v>17</v>
      </c>
    </row>
    <row r="2381" spans="1:21" s="105" customFormat="1">
      <c r="A2381" s="111" t="s">
        <v>6442</v>
      </c>
      <c r="B2381" s="112"/>
      <c r="C2381" s="112"/>
      <c r="D2381" s="103"/>
      <c r="E2381" s="123"/>
      <c r="F2381" s="123"/>
      <c r="G2381" s="123"/>
      <c r="H2381" s="123"/>
      <c r="I2381" s="123"/>
      <c r="J2381" s="123"/>
      <c r="K2381" s="112"/>
      <c r="L2381" s="112"/>
      <c r="M2381" s="112"/>
      <c r="N2381" s="112"/>
      <c r="O2381" s="112"/>
      <c r="P2381" s="112"/>
      <c r="Q2381" s="113"/>
      <c r="R2381" s="113"/>
      <c r="S2381" s="147">
        <f t="shared" si="222"/>
        <v>0</v>
      </c>
      <c r="T2381" s="112"/>
      <c r="U2381" s="112"/>
    </row>
    <row r="2382" spans="1:21" s="110" customFormat="1">
      <c r="A2382" s="106" t="s">
        <v>5617</v>
      </c>
      <c r="B2382" s="107"/>
      <c r="C2382" s="107"/>
      <c r="D2382" s="108"/>
      <c r="E2382" s="117"/>
      <c r="F2382" s="117"/>
      <c r="G2382" s="117"/>
      <c r="H2382" s="117"/>
      <c r="I2382" s="117"/>
      <c r="J2382" s="117"/>
      <c r="K2382" s="107">
        <v>909</v>
      </c>
      <c r="L2382" s="107">
        <v>69</v>
      </c>
      <c r="M2382" s="107">
        <v>906</v>
      </c>
      <c r="N2382" s="107">
        <v>28</v>
      </c>
      <c r="O2382" s="107">
        <v>905</v>
      </c>
      <c r="P2382" s="107">
        <v>14</v>
      </c>
      <c r="Q2382" s="109">
        <f t="shared" si="224"/>
        <v>0.44004400440044167</v>
      </c>
      <c r="R2382" s="109">
        <f t="shared" si="225"/>
        <v>15.425395953798979</v>
      </c>
      <c r="S2382" s="147">
        <f t="shared" si="222"/>
        <v>0.44004400440044167</v>
      </c>
      <c r="T2382" s="107">
        <f t="shared" si="226"/>
        <v>905</v>
      </c>
      <c r="U2382" s="107">
        <f t="shared" si="227"/>
        <v>14</v>
      </c>
    </row>
    <row r="2383" spans="1:21" s="110" customFormat="1">
      <c r="A2383" s="106" t="s">
        <v>5618</v>
      </c>
      <c r="B2383" s="107"/>
      <c r="C2383" s="107"/>
      <c r="D2383" s="108"/>
      <c r="E2383" s="117"/>
      <c r="F2383" s="117"/>
      <c r="G2383" s="117"/>
      <c r="H2383" s="117"/>
      <c r="I2383" s="117"/>
      <c r="J2383" s="117"/>
      <c r="K2383" s="107">
        <v>764</v>
      </c>
      <c r="L2383" s="107">
        <v>25</v>
      </c>
      <c r="M2383" s="107">
        <v>847</v>
      </c>
      <c r="N2383" s="107">
        <v>12</v>
      </c>
      <c r="O2383" s="107">
        <v>879</v>
      </c>
      <c r="P2383" s="107">
        <v>10</v>
      </c>
      <c r="Q2383" s="109">
        <f t="shared" si="224"/>
        <v>-15.052356020942415</v>
      </c>
      <c r="R2383" s="109">
        <f t="shared" si="225"/>
        <v>7.9716890004782908</v>
      </c>
      <c r="S2383" s="147" t="str">
        <f t="shared" si="222"/>
        <v>X</v>
      </c>
      <c r="T2383" s="107">
        <f t="shared" si="226"/>
        <v>879</v>
      </c>
      <c r="U2383" s="107">
        <f t="shared" si="227"/>
        <v>10</v>
      </c>
    </row>
    <row r="2384" spans="1:21" s="110" customFormat="1">
      <c r="A2384" s="106" t="s">
        <v>5619</v>
      </c>
      <c r="B2384" s="107"/>
      <c r="C2384" s="107"/>
      <c r="D2384" s="108"/>
      <c r="E2384" s="117"/>
      <c r="F2384" s="117"/>
      <c r="G2384" s="117"/>
      <c r="H2384" s="117"/>
      <c r="I2384" s="117"/>
      <c r="J2384" s="117"/>
      <c r="K2384" s="107">
        <v>887</v>
      </c>
      <c r="L2384" s="107">
        <v>106</v>
      </c>
      <c r="M2384" s="107">
        <v>845</v>
      </c>
      <c r="N2384" s="107">
        <v>28</v>
      </c>
      <c r="O2384" s="107">
        <v>829</v>
      </c>
      <c r="P2384" s="107">
        <v>12</v>
      </c>
      <c r="Q2384" s="109">
        <f t="shared" si="224"/>
        <v>6.5388951521984211</v>
      </c>
      <c r="R2384" s="109">
        <f t="shared" si="225"/>
        <v>22.501215920466723</v>
      </c>
      <c r="S2384" s="147">
        <f t="shared" si="222"/>
        <v>6.5388951521984211</v>
      </c>
      <c r="T2384" s="107">
        <f t="shared" si="226"/>
        <v>829</v>
      </c>
      <c r="U2384" s="107">
        <f t="shared" si="227"/>
        <v>12</v>
      </c>
    </row>
    <row r="2385" spans="1:21" s="110" customFormat="1">
      <c r="A2385" s="106" t="s">
        <v>5620</v>
      </c>
      <c r="B2385" s="107"/>
      <c r="C2385" s="107"/>
      <c r="D2385" s="108"/>
      <c r="E2385" s="117"/>
      <c r="F2385" s="117"/>
      <c r="G2385" s="117"/>
      <c r="H2385" s="117"/>
      <c r="I2385" s="117"/>
      <c r="J2385" s="117"/>
      <c r="K2385" s="107">
        <v>848</v>
      </c>
      <c r="L2385" s="107">
        <v>34</v>
      </c>
      <c r="M2385" s="107">
        <v>848</v>
      </c>
      <c r="N2385" s="107">
        <v>15</v>
      </c>
      <c r="O2385" s="107">
        <v>848</v>
      </c>
      <c r="P2385" s="107">
        <v>10</v>
      </c>
      <c r="Q2385" s="109">
        <f t="shared" si="224"/>
        <v>0</v>
      </c>
      <c r="R2385" s="109">
        <f t="shared" si="225"/>
        <v>8.3585118616364866</v>
      </c>
      <c r="S2385" s="147">
        <f t="shared" si="222"/>
        <v>0</v>
      </c>
      <c r="T2385" s="107">
        <f t="shared" si="226"/>
        <v>848</v>
      </c>
      <c r="U2385" s="107">
        <f t="shared" si="227"/>
        <v>10</v>
      </c>
    </row>
    <row r="2386" spans="1:21" s="110" customFormat="1">
      <c r="A2386" s="106" t="s">
        <v>5621</v>
      </c>
      <c r="B2386" s="107"/>
      <c r="C2386" s="107"/>
      <c r="D2386" s="108"/>
      <c r="E2386" s="117"/>
      <c r="F2386" s="117"/>
      <c r="G2386" s="117"/>
      <c r="H2386" s="117"/>
      <c r="I2386" s="117"/>
      <c r="J2386" s="117"/>
      <c r="K2386" s="107">
        <v>839</v>
      </c>
      <c r="L2386" s="107">
        <v>22</v>
      </c>
      <c r="M2386" s="107">
        <v>840</v>
      </c>
      <c r="N2386" s="107">
        <v>11</v>
      </c>
      <c r="O2386" s="107">
        <v>840</v>
      </c>
      <c r="P2386" s="107">
        <v>9</v>
      </c>
      <c r="Q2386" s="109">
        <f t="shared" si="224"/>
        <v>-0.11918951132301459</v>
      </c>
      <c r="R2386" s="109">
        <f t="shared" si="225"/>
        <v>5.6719904951286972</v>
      </c>
      <c r="S2386" s="147">
        <f t="shared" si="222"/>
        <v>-0.11918951132301459</v>
      </c>
      <c r="T2386" s="107">
        <f t="shared" si="226"/>
        <v>840</v>
      </c>
      <c r="U2386" s="107">
        <f t="shared" si="227"/>
        <v>9</v>
      </c>
    </row>
    <row r="2387" spans="1:21" s="110" customFormat="1">
      <c r="A2387" s="106" t="s">
        <v>5622</v>
      </c>
      <c r="B2387" s="107"/>
      <c r="C2387" s="107"/>
      <c r="D2387" s="108"/>
      <c r="E2387" s="117"/>
      <c r="F2387" s="117"/>
      <c r="G2387" s="117"/>
      <c r="H2387" s="117"/>
      <c r="I2387" s="117"/>
      <c r="J2387" s="117"/>
      <c r="K2387" s="107">
        <v>843</v>
      </c>
      <c r="L2387" s="107">
        <v>24</v>
      </c>
      <c r="M2387" s="107">
        <v>853</v>
      </c>
      <c r="N2387" s="107">
        <v>12</v>
      </c>
      <c r="O2387" s="107">
        <v>857</v>
      </c>
      <c r="P2387" s="107">
        <v>10</v>
      </c>
      <c r="Q2387" s="109">
        <f t="shared" si="224"/>
        <v>-1.6607354685646447</v>
      </c>
      <c r="R2387" s="109">
        <f t="shared" si="225"/>
        <v>6.2558392416002722</v>
      </c>
      <c r="S2387" s="147">
        <f t="shared" si="222"/>
        <v>-1.6607354685646447</v>
      </c>
      <c r="T2387" s="107">
        <f t="shared" si="226"/>
        <v>857</v>
      </c>
      <c r="U2387" s="107">
        <f t="shared" si="227"/>
        <v>10</v>
      </c>
    </row>
    <row r="2388" spans="1:21" s="110" customFormat="1">
      <c r="A2388" s="106" t="s">
        <v>5623</v>
      </c>
      <c r="B2388" s="107"/>
      <c r="C2388" s="107"/>
      <c r="D2388" s="108"/>
      <c r="E2388" s="117"/>
      <c r="F2388" s="117"/>
      <c r="G2388" s="117"/>
      <c r="H2388" s="117"/>
      <c r="I2388" s="117"/>
      <c r="J2388" s="117"/>
      <c r="K2388" s="107">
        <v>833</v>
      </c>
      <c r="L2388" s="107">
        <v>80</v>
      </c>
      <c r="M2388" s="107">
        <v>836</v>
      </c>
      <c r="N2388" s="107">
        <v>20</v>
      </c>
      <c r="O2388" s="107">
        <v>837</v>
      </c>
      <c r="P2388" s="107">
        <v>10</v>
      </c>
      <c r="Q2388" s="109">
        <f t="shared" si="224"/>
        <v>-0.48019207683074328</v>
      </c>
      <c r="R2388" s="109">
        <f t="shared" si="225"/>
        <v>19.44868635690062</v>
      </c>
      <c r="S2388" s="147">
        <f t="shared" si="222"/>
        <v>-0.48019207683074328</v>
      </c>
      <c r="T2388" s="107">
        <f t="shared" si="226"/>
        <v>837</v>
      </c>
      <c r="U2388" s="107">
        <f t="shared" si="227"/>
        <v>10</v>
      </c>
    </row>
    <row r="2389" spans="1:21" s="110" customFormat="1">
      <c r="A2389" s="106" t="s">
        <v>5624</v>
      </c>
      <c r="B2389" s="107"/>
      <c r="C2389" s="107"/>
      <c r="D2389" s="108"/>
      <c r="E2389" s="117"/>
      <c r="F2389" s="117"/>
      <c r="G2389" s="117"/>
      <c r="H2389" s="117"/>
      <c r="I2389" s="117"/>
      <c r="J2389" s="117"/>
      <c r="K2389" s="107">
        <v>844</v>
      </c>
      <c r="L2389" s="107">
        <v>41</v>
      </c>
      <c r="M2389" s="107">
        <v>845</v>
      </c>
      <c r="N2389" s="107">
        <v>18</v>
      </c>
      <c r="O2389" s="107">
        <v>846</v>
      </c>
      <c r="P2389" s="107">
        <v>11</v>
      </c>
      <c r="Q2389" s="109">
        <f t="shared" si="224"/>
        <v>-0.23696682464455776</v>
      </c>
      <c r="R2389" s="109">
        <f t="shared" si="225"/>
        <v>10.081472941691363</v>
      </c>
      <c r="S2389" s="147">
        <f t="shared" si="222"/>
        <v>-0.23696682464455776</v>
      </c>
      <c r="T2389" s="107">
        <f t="shared" si="226"/>
        <v>846</v>
      </c>
      <c r="U2389" s="107">
        <f t="shared" si="227"/>
        <v>11</v>
      </c>
    </row>
    <row r="2390" spans="1:21" s="110" customFormat="1">
      <c r="A2390" s="106" t="s">
        <v>5625</v>
      </c>
      <c r="B2390" s="107"/>
      <c r="C2390" s="107"/>
      <c r="D2390" s="108"/>
      <c r="E2390" s="117"/>
      <c r="F2390" s="117"/>
      <c r="G2390" s="117"/>
      <c r="H2390" s="117"/>
      <c r="I2390" s="117"/>
      <c r="J2390" s="117"/>
      <c r="K2390" s="107">
        <v>993</v>
      </c>
      <c r="L2390" s="107">
        <v>34</v>
      </c>
      <c r="M2390" s="107">
        <v>889</v>
      </c>
      <c r="N2390" s="107">
        <v>16</v>
      </c>
      <c r="O2390" s="107">
        <v>847</v>
      </c>
      <c r="P2390" s="107">
        <v>10</v>
      </c>
      <c r="Q2390" s="109">
        <f t="shared" si="224"/>
        <v>14.702920443101707</v>
      </c>
      <c r="R2390" s="109">
        <f t="shared" si="225"/>
        <v>6.1785851640191058</v>
      </c>
      <c r="S2390" s="147">
        <f t="shared" si="222"/>
        <v>14.702920443101707</v>
      </c>
      <c r="T2390" s="107">
        <f t="shared" si="226"/>
        <v>847</v>
      </c>
      <c r="U2390" s="107">
        <f t="shared" si="227"/>
        <v>10</v>
      </c>
    </row>
    <row r="2391" spans="1:21" s="110" customFormat="1">
      <c r="A2391" s="106" t="s">
        <v>5626</v>
      </c>
      <c r="B2391" s="107"/>
      <c r="C2391" s="107"/>
      <c r="D2391" s="108"/>
      <c r="E2391" s="117"/>
      <c r="F2391" s="117"/>
      <c r="G2391" s="117"/>
      <c r="H2391" s="117"/>
      <c r="I2391" s="117"/>
      <c r="J2391" s="117"/>
      <c r="K2391" s="107">
        <v>762</v>
      </c>
      <c r="L2391" s="107">
        <v>31</v>
      </c>
      <c r="M2391" s="107">
        <v>824</v>
      </c>
      <c r="N2391" s="107">
        <v>14</v>
      </c>
      <c r="O2391" s="107">
        <v>848</v>
      </c>
      <c r="P2391" s="107">
        <v>10</v>
      </c>
      <c r="Q2391" s="109">
        <f t="shared" si="224"/>
        <v>-11.286089238845154</v>
      </c>
      <c r="R2391" s="109">
        <f t="shared" si="225"/>
        <v>9.4275038474102448</v>
      </c>
      <c r="S2391" s="147">
        <f t="shared" si="222"/>
        <v>-11.286089238845154</v>
      </c>
      <c r="T2391" s="107">
        <f t="shared" si="226"/>
        <v>848</v>
      </c>
      <c r="U2391" s="107">
        <f t="shared" si="227"/>
        <v>10</v>
      </c>
    </row>
    <row r="2392" spans="1:21" s="110" customFormat="1">
      <c r="A2392" s="106" t="s">
        <v>5627</v>
      </c>
      <c r="B2392" s="107"/>
      <c r="C2392" s="107"/>
      <c r="D2392" s="108"/>
      <c r="E2392" s="117"/>
      <c r="F2392" s="117"/>
      <c r="G2392" s="117"/>
      <c r="H2392" s="117"/>
      <c r="I2392" s="117"/>
      <c r="J2392" s="117"/>
      <c r="K2392" s="107">
        <v>845</v>
      </c>
      <c r="L2392" s="107">
        <v>24</v>
      </c>
      <c r="M2392" s="107">
        <v>845</v>
      </c>
      <c r="N2392" s="107">
        <v>12</v>
      </c>
      <c r="O2392" s="107">
        <v>844</v>
      </c>
      <c r="P2392" s="107">
        <v>10</v>
      </c>
      <c r="Q2392" s="109">
        <f t="shared" si="224"/>
        <v>0.11834319526626835</v>
      </c>
      <c r="R2392" s="109">
        <f t="shared" si="225"/>
        <v>6.1476413556872025</v>
      </c>
      <c r="S2392" s="147">
        <f t="shared" si="222"/>
        <v>0.11834319526626835</v>
      </c>
      <c r="T2392" s="107">
        <f t="shared" si="226"/>
        <v>844</v>
      </c>
      <c r="U2392" s="107">
        <f t="shared" si="227"/>
        <v>10</v>
      </c>
    </row>
    <row r="2393" spans="1:21" s="110" customFormat="1">
      <c r="A2393" s="106" t="s">
        <v>5628</v>
      </c>
      <c r="B2393" s="107"/>
      <c r="C2393" s="107"/>
      <c r="D2393" s="108"/>
      <c r="E2393" s="117"/>
      <c r="F2393" s="117"/>
      <c r="G2393" s="117"/>
      <c r="H2393" s="117"/>
      <c r="I2393" s="117"/>
      <c r="J2393" s="117"/>
      <c r="K2393" s="107">
        <v>851</v>
      </c>
      <c r="L2393" s="107">
        <v>32</v>
      </c>
      <c r="M2393" s="107">
        <v>853</v>
      </c>
      <c r="N2393" s="107">
        <v>15</v>
      </c>
      <c r="O2393" s="107">
        <v>854</v>
      </c>
      <c r="P2393" s="107">
        <v>10</v>
      </c>
      <c r="Q2393" s="109">
        <f t="shared" si="224"/>
        <v>-0.35252643948295859</v>
      </c>
      <c r="R2393" s="109">
        <f t="shared" si="225"/>
        <v>7.9045357171702273</v>
      </c>
      <c r="S2393" s="147">
        <f t="shared" si="222"/>
        <v>-0.35252643948295859</v>
      </c>
      <c r="T2393" s="107">
        <f t="shared" si="226"/>
        <v>854</v>
      </c>
      <c r="U2393" s="107">
        <f t="shared" si="227"/>
        <v>10</v>
      </c>
    </row>
    <row r="2394" spans="1:21" s="110" customFormat="1">
      <c r="A2394" s="106" t="s">
        <v>5629</v>
      </c>
      <c r="B2394" s="107"/>
      <c r="C2394" s="107"/>
      <c r="D2394" s="108"/>
      <c r="E2394" s="117"/>
      <c r="F2394" s="117"/>
      <c r="G2394" s="117"/>
      <c r="H2394" s="117"/>
      <c r="I2394" s="117"/>
      <c r="J2394" s="117"/>
      <c r="K2394" s="107">
        <v>867</v>
      </c>
      <c r="L2394" s="107">
        <v>53</v>
      </c>
      <c r="M2394" s="107">
        <v>868</v>
      </c>
      <c r="N2394" s="107">
        <v>21</v>
      </c>
      <c r="O2394" s="107">
        <v>868</v>
      </c>
      <c r="P2394" s="107">
        <v>11</v>
      </c>
      <c r="Q2394" s="109">
        <f t="shared" si="224"/>
        <v>-0.11534025374855261</v>
      </c>
      <c r="R2394" s="109">
        <f t="shared" si="225"/>
        <v>12.500422286923962</v>
      </c>
      <c r="S2394" s="147">
        <f t="shared" si="222"/>
        <v>-0.11534025374855261</v>
      </c>
      <c r="T2394" s="107">
        <f t="shared" si="226"/>
        <v>868</v>
      </c>
      <c r="U2394" s="107">
        <f t="shared" si="227"/>
        <v>11</v>
      </c>
    </row>
    <row r="2395" spans="1:21" s="110" customFormat="1">
      <c r="A2395" s="106" t="s">
        <v>5630</v>
      </c>
      <c r="B2395" s="107"/>
      <c r="C2395" s="107"/>
      <c r="D2395" s="108"/>
      <c r="E2395" s="117"/>
      <c r="F2395" s="117"/>
      <c r="G2395" s="117"/>
      <c r="H2395" s="117"/>
      <c r="I2395" s="117"/>
      <c r="J2395" s="117"/>
      <c r="K2395" s="107">
        <v>1004</v>
      </c>
      <c r="L2395" s="107">
        <v>35</v>
      </c>
      <c r="M2395" s="107">
        <v>892</v>
      </c>
      <c r="N2395" s="107">
        <v>16</v>
      </c>
      <c r="O2395" s="107">
        <v>847</v>
      </c>
      <c r="P2395" s="107">
        <v>10</v>
      </c>
      <c r="Q2395" s="109">
        <f t="shared" si="224"/>
        <v>15.637450199203185</v>
      </c>
      <c r="R2395" s="109">
        <f t="shared" si="225"/>
        <v>6.2100211858519865</v>
      </c>
      <c r="S2395" s="147">
        <f t="shared" si="222"/>
        <v>15.637450199203185</v>
      </c>
      <c r="T2395" s="107">
        <f t="shared" si="226"/>
        <v>847</v>
      </c>
      <c r="U2395" s="107">
        <f t="shared" si="227"/>
        <v>10</v>
      </c>
    </row>
    <row r="2396" spans="1:21" s="110" customFormat="1">
      <c r="A2396" s="106" t="s">
        <v>5631</v>
      </c>
      <c r="B2396" s="107"/>
      <c r="C2396" s="107"/>
      <c r="D2396" s="108"/>
      <c r="E2396" s="117"/>
      <c r="F2396" s="117"/>
      <c r="G2396" s="117"/>
      <c r="H2396" s="117"/>
      <c r="I2396" s="117"/>
      <c r="J2396" s="117"/>
      <c r="K2396" s="107">
        <v>866</v>
      </c>
      <c r="L2396" s="107">
        <v>53</v>
      </c>
      <c r="M2396" s="107">
        <v>833</v>
      </c>
      <c r="N2396" s="107">
        <v>21</v>
      </c>
      <c r="O2396" s="107">
        <v>820</v>
      </c>
      <c r="P2396" s="107">
        <v>11</v>
      </c>
      <c r="Q2396" s="109">
        <f t="shared" si="224"/>
        <v>5.3117782909930744</v>
      </c>
      <c r="R2396" s="109">
        <f t="shared" si="225"/>
        <v>11.865164128647272</v>
      </c>
      <c r="S2396" s="147">
        <f t="shared" si="222"/>
        <v>5.3117782909930744</v>
      </c>
      <c r="T2396" s="107">
        <f t="shared" si="226"/>
        <v>820</v>
      </c>
      <c r="U2396" s="107">
        <f t="shared" si="227"/>
        <v>11</v>
      </c>
    </row>
    <row r="2397" spans="1:21" s="110" customFormat="1">
      <c r="A2397" s="106" t="s">
        <v>5632</v>
      </c>
      <c r="B2397" s="107"/>
      <c r="C2397" s="107"/>
      <c r="D2397" s="108"/>
      <c r="E2397" s="117"/>
      <c r="F2397" s="117"/>
      <c r="G2397" s="117"/>
      <c r="H2397" s="117"/>
      <c r="I2397" s="117"/>
      <c r="J2397" s="117"/>
      <c r="K2397" s="107">
        <v>975</v>
      </c>
      <c r="L2397" s="107">
        <v>52</v>
      </c>
      <c r="M2397" s="107">
        <v>946</v>
      </c>
      <c r="N2397" s="107">
        <v>23</v>
      </c>
      <c r="O2397" s="107">
        <v>934</v>
      </c>
      <c r="P2397" s="107">
        <v>13</v>
      </c>
      <c r="Q2397" s="109">
        <f t="shared" si="224"/>
        <v>4.2051282051282062</v>
      </c>
      <c r="R2397" s="109">
        <f t="shared" si="225"/>
        <v>10.560354182448735</v>
      </c>
      <c r="S2397" s="147">
        <f t="shared" si="222"/>
        <v>4.2051282051282062</v>
      </c>
      <c r="T2397" s="107">
        <f t="shared" si="226"/>
        <v>934</v>
      </c>
      <c r="U2397" s="107">
        <f t="shared" si="227"/>
        <v>13</v>
      </c>
    </row>
    <row r="2398" spans="1:21" s="110" customFormat="1">
      <c r="A2398" s="106" t="s">
        <v>5633</v>
      </c>
      <c r="B2398" s="107"/>
      <c r="C2398" s="107"/>
      <c r="D2398" s="108"/>
      <c r="E2398" s="117"/>
      <c r="F2398" s="117"/>
      <c r="G2398" s="117"/>
      <c r="H2398" s="117"/>
      <c r="I2398" s="117"/>
      <c r="J2398" s="117"/>
      <c r="K2398" s="107">
        <v>848</v>
      </c>
      <c r="L2398" s="107">
        <v>24</v>
      </c>
      <c r="M2398" s="107">
        <v>848</v>
      </c>
      <c r="N2398" s="107">
        <v>12</v>
      </c>
      <c r="O2398" s="107">
        <v>848</v>
      </c>
      <c r="P2398" s="107">
        <v>10</v>
      </c>
      <c r="Q2398" s="109">
        <f t="shared" si="224"/>
        <v>0</v>
      </c>
      <c r="R2398" s="109">
        <f t="shared" si="225"/>
        <v>6.132075471698113</v>
      </c>
      <c r="S2398" s="147">
        <f t="shared" si="222"/>
        <v>0</v>
      </c>
      <c r="T2398" s="107">
        <f t="shared" si="226"/>
        <v>848</v>
      </c>
      <c r="U2398" s="107">
        <f t="shared" si="227"/>
        <v>10</v>
      </c>
    </row>
    <row r="2399" spans="1:21" s="110" customFormat="1">
      <c r="A2399" s="106" t="s">
        <v>5634</v>
      </c>
      <c r="B2399" s="107"/>
      <c r="C2399" s="107"/>
      <c r="D2399" s="108"/>
      <c r="E2399" s="117"/>
      <c r="F2399" s="117"/>
      <c r="G2399" s="117"/>
      <c r="H2399" s="117"/>
      <c r="I2399" s="117"/>
      <c r="J2399" s="117"/>
      <c r="K2399" s="107">
        <v>973</v>
      </c>
      <c r="L2399" s="107">
        <v>22</v>
      </c>
      <c r="M2399" s="107">
        <v>932</v>
      </c>
      <c r="N2399" s="107">
        <v>12</v>
      </c>
      <c r="O2399" s="107">
        <v>914</v>
      </c>
      <c r="P2399" s="107">
        <v>10</v>
      </c>
      <c r="Q2399" s="109">
        <f t="shared" si="224"/>
        <v>6.0637204522096644</v>
      </c>
      <c r="R2399" s="109">
        <f t="shared" si="225"/>
        <v>4.7190716793940108</v>
      </c>
      <c r="S2399" s="147">
        <f t="shared" si="222"/>
        <v>6.0637204522096644</v>
      </c>
      <c r="T2399" s="107">
        <f t="shared" si="226"/>
        <v>914</v>
      </c>
      <c r="U2399" s="107">
        <f t="shared" si="227"/>
        <v>10</v>
      </c>
    </row>
    <row r="2400" spans="1:21" s="110" customFormat="1">
      <c r="A2400" s="106" t="s">
        <v>5635</v>
      </c>
      <c r="B2400" s="107"/>
      <c r="C2400" s="107"/>
      <c r="D2400" s="108"/>
      <c r="E2400" s="117"/>
      <c r="F2400" s="117"/>
      <c r="G2400" s="117"/>
      <c r="H2400" s="117"/>
      <c r="I2400" s="117"/>
      <c r="J2400" s="117"/>
      <c r="K2400" s="107">
        <v>868</v>
      </c>
      <c r="L2400" s="107">
        <v>35</v>
      </c>
      <c r="M2400" s="107">
        <v>865</v>
      </c>
      <c r="N2400" s="107">
        <v>16</v>
      </c>
      <c r="O2400" s="107">
        <v>865</v>
      </c>
      <c r="P2400" s="107">
        <v>10</v>
      </c>
      <c r="Q2400" s="109">
        <f t="shared" si="224"/>
        <v>0.34562211981566948</v>
      </c>
      <c r="R2400" s="109">
        <f t="shared" si="225"/>
        <v>8.3604265631928563</v>
      </c>
      <c r="S2400" s="147">
        <f t="shared" si="222"/>
        <v>0.34562211981566948</v>
      </c>
      <c r="T2400" s="107">
        <f t="shared" si="226"/>
        <v>865</v>
      </c>
      <c r="U2400" s="107">
        <f t="shared" si="227"/>
        <v>10</v>
      </c>
    </row>
    <row r="2401" spans="1:21" s="110" customFormat="1">
      <c r="A2401" s="106" t="s">
        <v>5636</v>
      </c>
      <c r="B2401" s="107"/>
      <c r="C2401" s="107"/>
      <c r="D2401" s="108"/>
      <c r="E2401" s="117"/>
      <c r="F2401" s="117"/>
      <c r="G2401" s="117"/>
      <c r="H2401" s="117"/>
      <c r="I2401" s="117"/>
      <c r="J2401" s="117"/>
      <c r="K2401" s="107">
        <v>867</v>
      </c>
      <c r="L2401" s="107">
        <v>32</v>
      </c>
      <c r="M2401" s="107">
        <v>868</v>
      </c>
      <c r="N2401" s="107">
        <v>15</v>
      </c>
      <c r="O2401" s="107">
        <v>869</v>
      </c>
      <c r="P2401" s="107">
        <v>10</v>
      </c>
      <c r="Q2401" s="109">
        <f t="shared" si="224"/>
        <v>-0.23068050749712743</v>
      </c>
      <c r="R2401" s="109">
        <f t="shared" si="225"/>
        <v>7.7500747450096288</v>
      </c>
      <c r="S2401" s="147">
        <f t="shared" si="222"/>
        <v>-0.23068050749712743</v>
      </c>
      <c r="T2401" s="107">
        <f t="shared" si="226"/>
        <v>869</v>
      </c>
      <c r="U2401" s="107">
        <f t="shared" si="227"/>
        <v>10</v>
      </c>
    </row>
    <row r="2402" spans="1:21" s="110" customFormat="1">
      <c r="A2402" s="106" t="s">
        <v>5637</v>
      </c>
      <c r="B2402" s="107"/>
      <c r="C2402" s="107"/>
      <c r="D2402" s="108"/>
      <c r="E2402" s="117"/>
      <c r="F2402" s="117"/>
      <c r="G2402" s="117"/>
      <c r="H2402" s="117"/>
      <c r="I2402" s="117"/>
      <c r="J2402" s="117"/>
      <c r="K2402" s="107">
        <v>869</v>
      </c>
      <c r="L2402" s="107">
        <v>39</v>
      </c>
      <c r="M2402" s="107">
        <v>867</v>
      </c>
      <c r="N2402" s="107">
        <v>17</v>
      </c>
      <c r="O2402" s="107">
        <v>866</v>
      </c>
      <c r="P2402" s="107">
        <v>11</v>
      </c>
      <c r="Q2402" s="109">
        <f t="shared" si="224"/>
        <v>0.34522439585730202</v>
      </c>
      <c r="R2402" s="109">
        <f t="shared" si="225"/>
        <v>9.2962103296131531</v>
      </c>
      <c r="S2402" s="147">
        <f t="shared" si="222"/>
        <v>0.34522439585730202</v>
      </c>
      <c r="T2402" s="107">
        <f t="shared" si="226"/>
        <v>866</v>
      </c>
      <c r="U2402" s="107">
        <f t="shared" si="227"/>
        <v>11</v>
      </c>
    </row>
    <row r="2403" spans="1:21" s="110" customFormat="1">
      <c r="A2403" s="106" t="s">
        <v>5638</v>
      </c>
      <c r="B2403" s="107"/>
      <c r="C2403" s="107"/>
      <c r="D2403" s="108"/>
      <c r="E2403" s="117"/>
      <c r="F2403" s="117"/>
      <c r="G2403" s="117"/>
      <c r="H2403" s="117"/>
      <c r="I2403" s="117"/>
      <c r="J2403" s="117"/>
      <c r="K2403" s="107">
        <v>860</v>
      </c>
      <c r="L2403" s="107">
        <v>36</v>
      </c>
      <c r="M2403" s="107">
        <v>859</v>
      </c>
      <c r="N2403" s="107">
        <v>16</v>
      </c>
      <c r="O2403" s="107">
        <v>858</v>
      </c>
      <c r="P2403" s="107">
        <v>10</v>
      </c>
      <c r="Q2403" s="109">
        <f t="shared" si="224"/>
        <v>0.23255813953488857</v>
      </c>
      <c r="R2403" s="109">
        <f t="shared" si="225"/>
        <v>8.6703310470856962</v>
      </c>
      <c r="S2403" s="147">
        <f t="shared" si="222"/>
        <v>0.23255813953488857</v>
      </c>
      <c r="T2403" s="107">
        <f t="shared" si="226"/>
        <v>858</v>
      </c>
      <c r="U2403" s="107">
        <f t="shared" si="227"/>
        <v>10</v>
      </c>
    </row>
    <row r="2404" spans="1:21" s="110" customFormat="1">
      <c r="A2404" s="106" t="s">
        <v>5639</v>
      </c>
      <c r="B2404" s="107"/>
      <c r="C2404" s="107"/>
      <c r="D2404" s="108"/>
      <c r="E2404" s="117"/>
      <c r="F2404" s="117"/>
      <c r="G2404" s="117"/>
      <c r="H2404" s="117"/>
      <c r="I2404" s="117"/>
      <c r="J2404" s="117"/>
      <c r="K2404" s="107">
        <v>846</v>
      </c>
      <c r="L2404" s="107">
        <v>20</v>
      </c>
      <c r="M2404" s="107">
        <v>863</v>
      </c>
      <c r="N2404" s="107">
        <v>11</v>
      </c>
      <c r="O2404" s="107">
        <v>869</v>
      </c>
      <c r="P2404" s="107">
        <v>10</v>
      </c>
      <c r="Q2404" s="109">
        <f t="shared" si="224"/>
        <v>-2.7186761229314405</v>
      </c>
      <c r="R2404" s="109">
        <f t="shared" si="225"/>
        <v>5.4014906244654464</v>
      </c>
      <c r="S2404" s="147">
        <f t="shared" si="222"/>
        <v>-2.7186761229314405</v>
      </c>
      <c r="T2404" s="107">
        <f t="shared" si="226"/>
        <v>869</v>
      </c>
      <c r="U2404" s="107">
        <f t="shared" si="227"/>
        <v>10</v>
      </c>
    </row>
    <row r="2405" spans="1:21" s="110" customFormat="1">
      <c r="A2405" s="106" t="s">
        <v>5640</v>
      </c>
      <c r="B2405" s="107"/>
      <c r="C2405" s="107"/>
      <c r="D2405" s="108"/>
      <c r="E2405" s="117"/>
      <c r="F2405" s="117"/>
      <c r="G2405" s="117"/>
      <c r="H2405" s="117"/>
      <c r="I2405" s="117"/>
      <c r="J2405" s="117"/>
      <c r="K2405" s="107">
        <v>848</v>
      </c>
      <c r="L2405" s="107">
        <v>14</v>
      </c>
      <c r="M2405" s="107">
        <v>857</v>
      </c>
      <c r="N2405" s="107">
        <v>8</v>
      </c>
      <c r="O2405" s="107">
        <v>860</v>
      </c>
      <c r="P2405" s="107">
        <v>9</v>
      </c>
      <c r="Q2405" s="109">
        <f t="shared" si="224"/>
        <v>-1.4150943396226356</v>
      </c>
      <c r="R2405" s="109">
        <f t="shared" si="225"/>
        <v>3.9646950276686104</v>
      </c>
      <c r="S2405" s="147">
        <f t="shared" si="222"/>
        <v>-1.4150943396226356</v>
      </c>
      <c r="T2405" s="107">
        <f t="shared" si="226"/>
        <v>860</v>
      </c>
      <c r="U2405" s="107">
        <f t="shared" si="227"/>
        <v>9</v>
      </c>
    </row>
    <row r="2406" spans="1:21" s="110" customFormat="1">
      <c r="A2406" s="106" t="s">
        <v>5641</v>
      </c>
      <c r="B2406" s="107"/>
      <c r="C2406" s="107"/>
      <c r="D2406" s="108"/>
      <c r="E2406" s="117"/>
      <c r="F2406" s="117"/>
      <c r="G2406" s="117"/>
      <c r="H2406" s="117"/>
      <c r="I2406" s="117"/>
      <c r="J2406" s="117"/>
      <c r="K2406" s="107">
        <v>879</v>
      </c>
      <c r="L2406" s="107">
        <v>32</v>
      </c>
      <c r="M2406" s="107">
        <v>879</v>
      </c>
      <c r="N2406" s="107">
        <v>15</v>
      </c>
      <c r="O2406" s="107">
        <v>878</v>
      </c>
      <c r="P2406" s="107">
        <v>10</v>
      </c>
      <c r="Q2406" s="109">
        <f t="shared" si="224"/>
        <v>0.11376564277588708</v>
      </c>
      <c r="R2406" s="109">
        <f t="shared" si="225"/>
        <v>7.6203329100743193</v>
      </c>
      <c r="S2406" s="147">
        <f t="shared" si="222"/>
        <v>0.11376564277588708</v>
      </c>
      <c r="T2406" s="107">
        <f t="shared" si="226"/>
        <v>878</v>
      </c>
      <c r="U2406" s="107">
        <f t="shared" si="227"/>
        <v>10</v>
      </c>
    </row>
    <row r="2407" spans="1:21" s="110" customFormat="1">
      <c r="A2407" s="106" t="s">
        <v>5642</v>
      </c>
      <c r="B2407" s="107"/>
      <c r="C2407" s="107"/>
      <c r="D2407" s="108"/>
      <c r="E2407" s="117"/>
      <c r="F2407" s="117"/>
      <c r="G2407" s="117"/>
      <c r="H2407" s="117"/>
      <c r="I2407" s="117"/>
      <c r="J2407" s="117"/>
      <c r="K2407" s="107">
        <v>854</v>
      </c>
      <c r="L2407" s="107">
        <v>21</v>
      </c>
      <c r="M2407" s="107">
        <v>864</v>
      </c>
      <c r="N2407" s="107">
        <v>11</v>
      </c>
      <c r="O2407" s="107">
        <v>868</v>
      </c>
      <c r="P2407" s="107">
        <v>10</v>
      </c>
      <c r="Q2407" s="109">
        <f t="shared" si="224"/>
        <v>-1.6393442622950838</v>
      </c>
      <c r="R2407" s="109">
        <f t="shared" si="225"/>
        <v>5.5200684415153534</v>
      </c>
      <c r="S2407" s="147">
        <f t="shared" si="222"/>
        <v>-1.6393442622950838</v>
      </c>
      <c r="T2407" s="107">
        <f t="shared" si="226"/>
        <v>868</v>
      </c>
      <c r="U2407" s="107">
        <f t="shared" si="227"/>
        <v>10</v>
      </c>
    </row>
    <row r="2408" spans="1:21" s="105" customFormat="1">
      <c r="A2408" s="111" t="s">
        <v>6443</v>
      </c>
      <c r="B2408" s="112"/>
      <c r="C2408" s="112"/>
      <c r="D2408" s="103"/>
      <c r="E2408" s="123"/>
      <c r="F2408" s="123"/>
      <c r="G2408" s="123"/>
      <c r="H2408" s="123"/>
      <c r="I2408" s="123"/>
      <c r="J2408" s="123"/>
      <c r="K2408" s="112"/>
      <c r="L2408" s="112"/>
      <c r="M2408" s="112"/>
      <c r="N2408" s="112"/>
      <c r="O2408" s="112"/>
      <c r="P2408" s="112"/>
      <c r="Q2408" s="113"/>
      <c r="R2408" s="113"/>
      <c r="S2408" s="147">
        <f t="shared" si="222"/>
        <v>0</v>
      </c>
      <c r="T2408" s="112"/>
      <c r="U2408" s="112"/>
    </row>
    <row r="2409" spans="1:21" s="110" customFormat="1">
      <c r="A2409" s="106" t="s">
        <v>5643</v>
      </c>
      <c r="B2409" s="107"/>
      <c r="C2409" s="107"/>
      <c r="D2409" s="108"/>
      <c r="E2409" s="117"/>
      <c r="F2409" s="117"/>
      <c r="G2409" s="117"/>
      <c r="H2409" s="117"/>
      <c r="I2409" s="117"/>
      <c r="J2409" s="117"/>
      <c r="K2409" s="107">
        <v>852</v>
      </c>
      <c r="L2409" s="107">
        <v>45</v>
      </c>
      <c r="M2409" s="107">
        <v>817</v>
      </c>
      <c r="N2409" s="107">
        <v>10</v>
      </c>
      <c r="O2409" s="107">
        <v>803</v>
      </c>
      <c r="P2409" s="107">
        <v>4</v>
      </c>
      <c r="Q2409" s="109">
        <f t="shared" si="224"/>
        <v>5.751173708920188</v>
      </c>
      <c r="R2409" s="109">
        <f t="shared" si="225"/>
        <v>10.000042304656992</v>
      </c>
      <c r="S2409" s="147">
        <f t="shared" si="222"/>
        <v>5.751173708920188</v>
      </c>
      <c r="T2409" s="107">
        <f t="shared" si="226"/>
        <v>803</v>
      </c>
      <c r="U2409" s="107">
        <f t="shared" si="227"/>
        <v>4</v>
      </c>
    </row>
    <row r="2410" spans="1:21" s="110" customFormat="1">
      <c r="A2410" s="106" t="s">
        <v>5644</v>
      </c>
      <c r="B2410" s="107"/>
      <c r="C2410" s="107"/>
      <c r="D2410" s="108"/>
      <c r="E2410" s="117"/>
      <c r="F2410" s="117"/>
      <c r="G2410" s="117"/>
      <c r="H2410" s="117"/>
      <c r="I2410" s="117"/>
      <c r="J2410" s="117"/>
      <c r="K2410" s="107">
        <v>922</v>
      </c>
      <c r="L2410" s="107">
        <v>88</v>
      </c>
      <c r="M2410" s="107">
        <v>846</v>
      </c>
      <c r="N2410" s="107">
        <v>24</v>
      </c>
      <c r="O2410" s="107">
        <v>832</v>
      </c>
      <c r="P2410" s="107">
        <v>12</v>
      </c>
      <c r="Q2410" s="109">
        <f t="shared" si="224"/>
        <v>9.7613882863340606</v>
      </c>
      <c r="R2410" s="109">
        <f t="shared" si="225"/>
        <v>17.421159968903773</v>
      </c>
      <c r="S2410" s="147">
        <f t="shared" si="222"/>
        <v>9.7613882863340606</v>
      </c>
      <c r="T2410" s="107">
        <f t="shared" si="226"/>
        <v>832</v>
      </c>
      <c r="U2410" s="107">
        <f t="shared" si="227"/>
        <v>12</v>
      </c>
    </row>
    <row r="2411" spans="1:21" s="110" customFormat="1">
      <c r="A2411" s="106" t="s">
        <v>5645</v>
      </c>
      <c r="B2411" s="107"/>
      <c r="C2411" s="107"/>
      <c r="D2411" s="108"/>
      <c r="E2411" s="117"/>
      <c r="F2411" s="117"/>
      <c r="G2411" s="117"/>
      <c r="H2411" s="117"/>
      <c r="I2411" s="117"/>
      <c r="J2411" s="117"/>
      <c r="K2411" s="107">
        <v>839</v>
      </c>
      <c r="L2411" s="107">
        <v>96</v>
      </c>
      <c r="M2411" s="107">
        <v>803</v>
      </c>
      <c r="N2411" s="107">
        <v>24</v>
      </c>
      <c r="O2411" s="107">
        <v>795</v>
      </c>
      <c r="P2411" s="107">
        <v>8</v>
      </c>
      <c r="Q2411" s="109">
        <f t="shared" si="224"/>
        <v>5.2443384982121533</v>
      </c>
      <c r="R2411" s="109">
        <f t="shared" si="225"/>
        <v>21.767947419248358</v>
      </c>
      <c r="S2411" s="147">
        <f t="shared" si="222"/>
        <v>5.2443384982121533</v>
      </c>
      <c r="T2411" s="107">
        <f t="shared" si="226"/>
        <v>795</v>
      </c>
      <c r="U2411" s="107">
        <f t="shared" si="227"/>
        <v>8</v>
      </c>
    </row>
    <row r="2412" spans="1:21" s="110" customFormat="1">
      <c r="A2412" s="106" t="s">
        <v>5646</v>
      </c>
      <c r="B2412" s="107"/>
      <c r="C2412" s="107"/>
      <c r="D2412" s="108"/>
      <c r="E2412" s="117"/>
      <c r="F2412" s="117"/>
      <c r="G2412" s="117"/>
      <c r="H2412" s="117"/>
      <c r="I2412" s="117"/>
      <c r="J2412" s="117"/>
      <c r="K2412" s="107">
        <v>620</v>
      </c>
      <c r="L2412" s="107">
        <v>56</v>
      </c>
      <c r="M2412" s="107">
        <v>578</v>
      </c>
      <c r="N2412" s="107">
        <v>13</v>
      </c>
      <c r="O2412" s="107">
        <v>565</v>
      </c>
      <c r="P2412" s="107">
        <v>6</v>
      </c>
      <c r="Q2412" s="109">
        <f t="shared" si="224"/>
        <v>8.8709677419354875</v>
      </c>
      <c r="R2412" s="109">
        <f t="shared" si="225"/>
        <v>16.575408245281604</v>
      </c>
      <c r="S2412" s="147">
        <f t="shared" si="222"/>
        <v>8.8709677419354875</v>
      </c>
      <c r="T2412" s="107">
        <f t="shared" si="226"/>
        <v>565</v>
      </c>
      <c r="U2412" s="107">
        <f t="shared" si="227"/>
        <v>6</v>
      </c>
    </row>
    <row r="2413" spans="1:21" s="110" customFormat="1">
      <c r="A2413" s="106" t="s">
        <v>5647</v>
      </c>
      <c r="B2413" s="107"/>
      <c r="C2413" s="107"/>
      <c r="D2413" s="108"/>
      <c r="E2413" s="117"/>
      <c r="F2413" s="117"/>
      <c r="G2413" s="117"/>
      <c r="H2413" s="117"/>
      <c r="I2413" s="117"/>
      <c r="J2413" s="117"/>
      <c r="K2413" s="107">
        <v>848</v>
      </c>
      <c r="L2413" s="107">
        <v>176</v>
      </c>
      <c r="M2413" s="107">
        <v>730</v>
      </c>
      <c r="N2413" s="107">
        <v>40</v>
      </c>
      <c r="O2413" s="107">
        <v>720</v>
      </c>
      <c r="P2413" s="107">
        <v>17</v>
      </c>
      <c r="Q2413" s="109">
        <f t="shared" si="224"/>
        <v>15.094339622641506</v>
      </c>
      <c r="R2413" s="109">
        <f t="shared" si="225"/>
        <v>35.471187739362371</v>
      </c>
      <c r="S2413" s="147">
        <f t="shared" si="222"/>
        <v>15.094339622641506</v>
      </c>
      <c r="T2413" s="107">
        <f t="shared" si="226"/>
        <v>720</v>
      </c>
      <c r="U2413" s="107">
        <f t="shared" si="227"/>
        <v>17</v>
      </c>
    </row>
    <row r="2414" spans="1:21" s="110" customFormat="1">
      <c r="A2414" s="106" t="s">
        <v>5648</v>
      </c>
      <c r="B2414" s="107"/>
      <c r="C2414" s="107"/>
      <c r="D2414" s="108"/>
      <c r="E2414" s="117"/>
      <c r="F2414" s="117"/>
      <c r="G2414" s="117"/>
      <c r="H2414" s="117"/>
      <c r="I2414" s="117"/>
      <c r="J2414" s="117"/>
      <c r="K2414" s="107">
        <v>843</v>
      </c>
      <c r="L2414" s="107">
        <v>70</v>
      </c>
      <c r="M2414" s="107">
        <v>811</v>
      </c>
      <c r="N2414" s="107">
        <v>18</v>
      </c>
      <c r="O2414" s="107">
        <v>804</v>
      </c>
      <c r="P2414" s="107">
        <v>9</v>
      </c>
      <c r="Q2414" s="109">
        <f t="shared" si="224"/>
        <v>4.6263345195729499</v>
      </c>
      <c r="R2414" s="109">
        <f t="shared" si="225"/>
        <v>15.982318131615292</v>
      </c>
      <c r="S2414" s="147">
        <f t="shared" si="222"/>
        <v>4.6263345195729499</v>
      </c>
      <c r="T2414" s="107">
        <f t="shared" si="226"/>
        <v>804</v>
      </c>
      <c r="U2414" s="107">
        <f t="shared" si="227"/>
        <v>9</v>
      </c>
    </row>
    <row r="2415" spans="1:21" s="110" customFormat="1">
      <c r="A2415" s="106" t="s">
        <v>5649</v>
      </c>
      <c r="B2415" s="107"/>
      <c r="C2415" s="107"/>
      <c r="D2415" s="108"/>
      <c r="E2415" s="117"/>
      <c r="F2415" s="117"/>
      <c r="G2415" s="117"/>
      <c r="H2415" s="117"/>
      <c r="I2415" s="117"/>
      <c r="J2415" s="117"/>
      <c r="K2415" s="107">
        <v>256</v>
      </c>
      <c r="L2415" s="107">
        <v>154</v>
      </c>
      <c r="M2415" s="107">
        <v>244</v>
      </c>
      <c r="N2415" s="107">
        <v>14</v>
      </c>
      <c r="O2415" s="107">
        <v>246</v>
      </c>
      <c r="P2415" s="107">
        <v>5</v>
      </c>
      <c r="Q2415" s="109">
        <f t="shared" si="224"/>
        <v>3.90625</v>
      </c>
      <c r="R2415" s="109">
        <f t="shared" si="225"/>
        <v>115.67876506557954</v>
      </c>
      <c r="S2415" s="147">
        <f t="shared" si="222"/>
        <v>3.90625</v>
      </c>
      <c r="T2415" s="107">
        <f t="shared" si="226"/>
        <v>246</v>
      </c>
      <c r="U2415" s="107">
        <f t="shared" si="227"/>
        <v>5</v>
      </c>
    </row>
    <row r="2416" spans="1:21" s="110" customFormat="1">
      <c r="A2416" s="106" t="s">
        <v>5650</v>
      </c>
      <c r="B2416" s="107"/>
      <c r="C2416" s="107"/>
      <c r="D2416" s="108"/>
      <c r="E2416" s="117"/>
      <c r="F2416" s="117"/>
      <c r="G2416" s="117"/>
      <c r="H2416" s="117"/>
      <c r="I2416" s="117"/>
      <c r="J2416" s="117"/>
      <c r="K2416" s="107">
        <v>856</v>
      </c>
      <c r="L2416" s="107">
        <v>50</v>
      </c>
      <c r="M2416" s="107">
        <v>856</v>
      </c>
      <c r="N2416" s="107">
        <v>15</v>
      </c>
      <c r="O2416" s="107">
        <v>858</v>
      </c>
      <c r="P2416" s="107">
        <v>6</v>
      </c>
      <c r="Q2416" s="109">
        <f t="shared" si="224"/>
        <v>-0.23364485981307581</v>
      </c>
      <c r="R2416" s="109">
        <f t="shared" si="225"/>
        <v>11.793155479449956</v>
      </c>
      <c r="S2416" s="147">
        <f t="shared" si="222"/>
        <v>-0.23364485981307581</v>
      </c>
      <c r="T2416" s="107">
        <f t="shared" si="226"/>
        <v>858</v>
      </c>
      <c r="U2416" s="107">
        <f t="shared" si="227"/>
        <v>6</v>
      </c>
    </row>
    <row r="2417" spans="1:21" s="110" customFormat="1">
      <c r="A2417" s="106" t="s">
        <v>5651</v>
      </c>
      <c r="B2417" s="107"/>
      <c r="C2417" s="107"/>
      <c r="D2417" s="108"/>
      <c r="E2417" s="117"/>
      <c r="F2417" s="117"/>
      <c r="G2417" s="117"/>
      <c r="H2417" s="117"/>
      <c r="I2417" s="117"/>
      <c r="J2417" s="117"/>
      <c r="K2417" s="107">
        <v>791</v>
      </c>
      <c r="L2417" s="107">
        <v>65</v>
      </c>
      <c r="M2417" s="107">
        <v>838</v>
      </c>
      <c r="N2417" s="107">
        <v>19</v>
      </c>
      <c r="O2417" s="107">
        <v>857</v>
      </c>
      <c r="P2417" s="107">
        <v>10</v>
      </c>
      <c r="Q2417" s="109">
        <f t="shared" si="224"/>
        <v>-8.3438685208596652</v>
      </c>
      <c r="R2417" s="109">
        <f t="shared" si="225"/>
        <v>17.984819554518605</v>
      </c>
      <c r="S2417" s="147">
        <f t="shared" si="222"/>
        <v>-8.3438685208596652</v>
      </c>
      <c r="T2417" s="107">
        <f t="shared" si="226"/>
        <v>857</v>
      </c>
      <c r="U2417" s="107">
        <f t="shared" si="227"/>
        <v>10</v>
      </c>
    </row>
    <row r="2418" spans="1:21" s="110" customFormat="1">
      <c r="A2418" s="106" t="s">
        <v>5652</v>
      </c>
      <c r="B2418" s="107"/>
      <c r="C2418" s="107"/>
      <c r="D2418" s="108"/>
      <c r="E2418" s="117"/>
      <c r="F2418" s="117"/>
      <c r="G2418" s="117"/>
      <c r="H2418" s="117"/>
      <c r="I2418" s="117"/>
      <c r="J2418" s="117"/>
      <c r="K2418" s="107">
        <v>731</v>
      </c>
      <c r="L2418" s="107">
        <v>57</v>
      </c>
      <c r="M2418" s="107">
        <v>712</v>
      </c>
      <c r="N2418" s="107">
        <v>14</v>
      </c>
      <c r="O2418" s="107">
        <v>709</v>
      </c>
      <c r="P2418" s="107">
        <v>10</v>
      </c>
      <c r="Q2418" s="109">
        <f t="shared" si="224"/>
        <v>3.0095759233926156</v>
      </c>
      <c r="R2418" s="109">
        <f t="shared" si="225"/>
        <v>15.371183183405796</v>
      </c>
      <c r="S2418" s="147">
        <f t="shared" si="222"/>
        <v>3.0095759233926156</v>
      </c>
      <c r="T2418" s="107">
        <f t="shared" si="226"/>
        <v>709</v>
      </c>
      <c r="U2418" s="107">
        <f t="shared" si="227"/>
        <v>10</v>
      </c>
    </row>
    <row r="2419" spans="1:21" s="110" customFormat="1">
      <c r="A2419" s="106" t="s">
        <v>5653</v>
      </c>
      <c r="B2419" s="107"/>
      <c r="C2419" s="107"/>
      <c r="D2419" s="108"/>
      <c r="E2419" s="117"/>
      <c r="F2419" s="117"/>
      <c r="G2419" s="117"/>
      <c r="H2419" s="117"/>
      <c r="I2419" s="117"/>
      <c r="J2419" s="117"/>
      <c r="K2419" s="107">
        <v>300</v>
      </c>
      <c r="L2419" s="107">
        <v>109</v>
      </c>
      <c r="M2419" s="107">
        <v>215</v>
      </c>
      <c r="N2419" s="107">
        <v>9</v>
      </c>
      <c r="O2419" s="107">
        <v>207</v>
      </c>
      <c r="P2419" s="107">
        <v>2</v>
      </c>
      <c r="Q2419" s="109">
        <f t="shared" si="224"/>
        <v>31.000000000000007</v>
      </c>
      <c r="R2419" s="109">
        <f t="shared" si="225"/>
        <v>50.157725006002593</v>
      </c>
      <c r="S2419" s="147">
        <f t="shared" si="222"/>
        <v>31.000000000000007</v>
      </c>
      <c r="T2419" s="107">
        <f t="shared" si="226"/>
        <v>207</v>
      </c>
      <c r="U2419" s="107">
        <f t="shared" si="227"/>
        <v>2</v>
      </c>
    </row>
    <row r="2420" spans="1:21" s="110" customFormat="1">
      <c r="A2420" s="106" t="s">
        <v>5654</v>
      </c>
      <c r="B2420" s="107"/>
      <c r="C2420" s="107"/>
      <c r="D2420" s="108"/>
      <c r="E2420" s="117"/>
      <c r="F2420" s="117"/>
      <c r="G2420" s="117"/>
      <c r="H2420" s="117"/>
      <c r="I2420" s="117"/>
      <c r="J2420" s="117"/>
      <c r="K2420" s="107">
        <v>700</v>
      </c>
      <c r="L2420" s="107">
        <v>44</v>
      </c>
      <c r="M2420" s="107">
        <v>697</v>
      </c>
      <c r="N2420" s="107">
        <v>11</v>
      </c>
      <c r="O2420" s="107">
        <v>697</v>
      </c>
      <c r="P2420" s="107">
        <v>6</v>
      </c>
      <c r="Q2420" s="109">
        <f t="shared" si="224"/>
        <v>0.42857142857143371</v>
      </c>
      <c r="R2420" s="109">
        <f t="shared" si="225"/>
        <v>12.634391914877643</v>
      </c>
      <c r="S2420" s="147">
        <f t="shared" si="222"/>
        <v>0.42857142857143371</v>
      </c>
      <c r="T2420" s="107">
        <f t="shared" si="226"/>
        <v>697</v>
      </c>
      <c r="U2420" s="107">
        <f t="shared" si="227"/>
        <v>6</v>
      </c>
    </row>
    <row r="2421" spans="1:21" s="110" customFormat="1">
      <c r="A2421" s="106" t="s">
        <v>5655</v>
      </c>
      <c r="B2421" s="107"/>
      <c r="C2421" s="107"/>
      <c r="D2421" s="108"/>
      <c r="E2421" s="117"/>
      <c r="F2421" s="117"/>
      <c r="G2421" s="117"/>
      <c r="H2421" s="117"/>
      <c r="I2421" s="117"/>
      <c r="J2421" s="117"/>
      <c r="K2421" s="107">
        <v>989</v>
      </c>
      <c r="L2421" s="107">
        <v>80</v>
      </c>
      <c r="M2421" s="107">
        <v>769</v>
      </c>
      <c r="N2421" s="107">
        <v>21</v>
      </c>
      <c r="O2421" s="107">
        <v>698</v>
      </c>
      <c r="P2421" s="107">
        <v>7</v>
      </c>
      <c r="Q2421" s="109">
        <f t="shared" si="224"/>
        <v>29.423660262891815</v>
      </c>
      <c r="R2421" s="109">
        <f t="shared" si="225"/>
        <v>11.505226353405973</v>
      </c>
      <c r="S2421" s="147" t="str">
        <f t="shared" si="222"/>
        <v>X</v>
      </c>
      <c r="T2421" s="107">
        <f t="shared" si="226"/>
        <v>698</v>
      </c>
      <c r="U2421" s="107">
        <f t="shared" si="227"/>
        <v>7</v>
      </c>
    </row>
    <row r="2422" spans="1:21" s="105" customFormat="1">
      <c r="A2422" s="111" t="s">
        <v>6444</v>
      </c>
      <c r="B2422" s="112"/>
      <c r="C2422" s="112"/>
      <c r="D2422" s="103"/>
      <c r="E2422" s="123"/>
      <c r="F2422" s="123"/>
      <c r="G2422" s="123"/>
      <c r="H2422" s="123"/>
      <c r="I2422" s="123"/>
      <c r="J2422" s="123"/>
      <c r="K2422" s="112"/>
      <c r="L2422" s="112"/>
      <c r="M2422" s="112"/>
      <c r="N2422" s="112"/>
      <c r="O2422" s="112"/>
      <c r="P2422" s="112"/>
      <c r="Q2422" s="113"/>
      <c r="R2422" s="113"/>
      <c r="S2422" s="147">
        <f t="shared" si="222"/>
        <v>0</v>
      </c>
      <c r="T2422" s="112"/>
      <c r="U2422" s="112"/>
    </row>
    <row r="2423" spans="1:21" s="110" customFormat="1">
      <c r="A2423" s="106" t="s">
        <v>5656</v>
      </c>
      <c r="B2423" s="107">
        <v>98</v>
      </c>
      <c r="C2423" s="107">
        <v>102</v>
      </c>
      <c r="D2423" s="108">
        <f t="shared" si="223"/>
        <v>0.96078431372549022</v>
      </c>
      <c r="E2423" s="117">
        <v>6.6500000000000004E-2</v>
      </c>
      <c r="F2423" s="117">
        <v>1.9E-3</v>
      </c>
      <c r="G2423" s="117">
        <v>1.2574000000000001</v>
      </c>
      <c r="H2423" s="117">
        <v>3.4700000000000002E-2</v>
      </c>
      <c r="I2423" s="117">
        <v>0.13700000000000001</v>
      </c>
      <c r="J2423" s="117">
        <v>1.8E-3</v>
      </c>
      <c r="K2423" s="107">
        <v>823</v>
      </c>
      <c r="L2423" s="107">
        <v>57</v>
      </c>
      <c r="M2423" s="107">
        <v>827</v>
      </c>
      <c r="N2423" s="107">
        <v>16</v>
      </c>
      <c r="O2423" s="107">
        <v>828</v>
      </c>
      <c r="P2423" s="107">
        <v>10</v>
      </c>
      <c r="Q2423" s="109">
        <f t="shared" si="224"/>
        <v>-0.60753341433779084</v>
      </c>
      <c r="R2423" s="109">
        <f t="shared" si="225"/>
        <v>14.146211590439565</v>
      </c>
      <c r="S2423" s="147">
        <f t="shared" si="222"/>
        <v>-0.60753341433779084</v>
      </c>
      <c r="T2423" s="107">
        <f t="shared" si="226"/>
        <v>828</v>
      </c>
      <c r="U2423" s="107">
        <f t="shared" si="227"/>
        <v>10</v>
      </c>
    </row>
    <row r="2424" spans="1:21" s="110" customFormat="1">
      <c r="A2424" s="106" t="s">
        <v>5657</v>
      </c>
      <c r="B2424" s="107">
        <v>127</v>
      </c>
      <c r="C2424" s="107">
        <v>132</v>
      </c>
      <c r="D2424" s="108">
        <f t="shared" si="223"/>
        <v>0.96212121212121215</v>
      </c>
      <c r="E2424" s="117">
        <v>6.4600000000000005E-2</v>
      </c>
      <c r="F2424" s="117">
        <v>2E-3</v>
      </c>
      <c r="G2424" s="117">
        <v>1.2195</v>
      </c>
      <c r="H2424" s="117">
        <v>3.6499999999999998E-2</v>
      </c>
      <c r="I2424" s="117">
        <v>0.13689999999999999</v>
      </c>
      <c r="J2424" s="117">
        <v>1.8E-3</v>
      </c>
      <c r="K2424" s="107">
        <v>762</v>
      </c>
      <c r="L2424" s="107">
        <v>62</v>
      </c>
      <c r="M2424" s="107">
        <v>810</v>
      </c>
      <c r="N2424" s="107">
        <v>17</v>
      </c>
      <c r="O2424" s="107">
        <v>827</v>
      </c>
      <c r="P2424" s="107">
        <v>10</v>
      </c>
      <c r="Q2424" s="109">
        <f t="shared" si="224"/>
        <v>-8.5301837270341139</v>
      </c>
      <c r="R2424" s="109">
        <f t="shared" si="225"/>
        <v>17.855045258666884</v>
      </c>
      <c r="S2424" s="147">
        <f t="shared" si="222"/>
        <v>-8.5301837270341139</v>
      </c>
      <c r="T2424" s="107">
        <f t="shared" si="226"/>
        <v>827</v>
      </c>
      <c r="U2424" s="107">
        <f t="shared" si="227"/>
        <v>10</v>
      </c>
    </row>
    <row r="2425" spans="1:21" s="110" customFormat="1">
      <c r="A2425" s="106" t="s">
        <v>5658</v>
      </c>
      <c r="B2425" s="107">
        <v>43</v>
      </c>
      <c r="C2425" s="107">
        <v>57</v>
      </c>
      <c r="D2425" s="108">
        <f t="shared" si="223"/>
        <v>0.75438596491228072</v>
      </c>
      <c r="E2425" s="117">
        <v>6.2899999999999998E-2</v>
      </c>
      <c r="F2425" s="117">
        <v>2E-3</v>
      </c>
      <c r="G2425" s="117">
        <v>1.1896</v>
      </c>
      <c r="H2425" s="117">
        <v>3.7699999999999997E-2</v>
      </c>
      <c r="I2425" s="117">
        <v>0.1371</v>
      </c>
      <c r="J2425" s="117">
        <v>1.8E-3</v>
      </c>
      <c r="K2425" s="107">
        <v>706</v>
      </c>
      <c r="L2425" s="107">
        <v>67</v>
      </c>
      <c r="M2425" s="107">
        <v>796</v>
      </c>
      <c r="N2425" s="107">
        <v>17</v>
      </c>
      <c r="O2425" s="107">
        <v>828</v>
      </c>
      <c r="P2425" s="107">
        <v>10</v>
      </c>
      <c r="Q2425" s="109">
        <f t="shared" si="224"/>
        <v>-17.280453257790374</v>
      </c>
      <c r="R2425" s="109">
        <f t="shared" si="225"/>
        <v>22.43956350193632</v>
      </c>
      <c r="S2425" s="147">
        <f t="shared" si="222"/>
        <v>-17.280453257790374</v>
      </c>
      <c r="T2425" s="107">
        <f t="shared" si="226"/>
        <v>828</v>
      </c>
      <c r="U2425" s="107">
        <f t="shared" si="227"/>
        <v>10</v>
      </c>
    </row>
    <row r="2426" spans="1:21" s="110" customFormat="1">
      <c r="A2426" s="106" t="s">
        <v>5659</v>
      </c>
      <c r="B2426" s="107">
        <v>48</v>
      </c>
      <c r="C2426" s="107">
        <v>63</v>
      </c>
      <c r="D2426" s="108">
        <f t="shared" si="223"/>
        <v>0.76190476190476186</v>
      </c>
      <c r="E2426" s="117">
        <v>6.5600000000000006E-2</v>
      </c>
      <c r="F2426" s="117">
        <v>2E-3</v>
      </c>
      <c r="G2426" s="117">
        <v>1.2384999999999999</v>
      </c>
      <c r="H2426" s="117">
        <v>3.73E-2</v>
      </c>
      <c r="I2426" s="117">
        <v>0.13700000000000001</v>
      </c>
      <c r="J2426" s="117">
        <v>1.8E-3</v>
      </c>
      <c r="K2426" s="107">
        <v>792</v>
      </c>
      <c r="L2426" s="107">
        <v>63</v>
      </c>
      <c r="M2426" s="107">
        <v>818</v>
      </c>
      <c r="N2426" s="107">
        <v>17</v>
      </c>
      <c r="O2426" s="107">
        <v>828</v>
      </c>
      <c r="P2426" s="107">
        <v>10</v>
      </c>
      <c r="Q2426" s="109">
        <f t="shared" si="224"/>
        <v>-4.5454545454545414</v>
      </c>
      <c r="R2426" s="109">
        <f t="shared" si="225"/>
        <v>16.822842263553088</v>
      </c>
      <c r="S2426" s="147">
        <f t="shared" si="222"/>
        <v>-4.5454545454545414</v>
      </c>
      <c r="T2426" s="107">
        <f t="shared" si="226"/>
        <v>828</v>
      </c>
      <c r="U2426" s="107">
        <f t="shared" si="227"/>
        <v>10</v>
      </c>
    </row>
    <row r="2427" spans="1:21" s="110" customFormat="1">
      <c r="A2427" s="106" t="s">
        <v>5660</v>
      </c>
      <c r="B2427" s="107">
        <v>54</v>
      </c>
      <c r="C2427" s="107">
        <v>82</v>
      </c>
      <c r="D2427" s="108">
        <f t="shared" si="223"/>
        <v>0.65853658536585369</v>
      </c>
      <c r="E2427" s="117">
        <v>6.4699999999999994E-2</v>
      </c>
      <c r="F2427" s="117">
        <v>2E-3</v>
      </c>
      <c r="G2427" s="117">
        <v>1.1589</v>
      </c>
      <c r="H2427" s="117">
        <v>3.5799999999999998E-2</v>
      </c>
      <c r="I2427" s="117">
        <v>0.12989999999999999</v>
      </c>
      <c r="J2427" s="117">
        <v>1.6999999999999999E-3</v>
      </c>
      <c r="K2427" s="107">
        <v>764</v>
      </c>
      <c r="L2427" s="107">
        <v>65</v>
      </c>
      <c r="M2427" s="107">
        <v>782</v>
      </c>
      <c r="N2427" s="107">
        <v>17</v>
      </c>
      <c r="O2427" s="107">
        <v>787</v>
      </c>
      <c r="P2427" s="107">
        <v>10</v>
      </c>
      <c r="Q2427" s="109">
        <f t="shared" si="224"/>
        <v>-3.0104712041884918</v>
      </c>
      <c r="R2427" s="109">
        <f t="shared" si="225"/>
        <v>17.722365972581148</v>
      </c>
      <c r="S2427" s="147">
        <f t="shared" si="222"/>
        <v>-3.0104712041884918</v>
      </c>
      <c r="T2427" s="107">
        <f t="shared" si="226"/>
        <v>787</v>
      </c>
      <c r="U2427" s="107">
        <f t="shared" si="227"/>
        <v>10</v>
      </c>
    </row>
    <row r="2428" spans="1:21" s="110" customFormat="1">
      <c r="A2428" s="106" t="s">
        <v>5661</v>
      </c>
      <c r="B2428" s="107">
        <v>38</v>
      </c>
      <c r="C2428" s="107">
        <v>51</v>
      </c>
      <c r="D2428" s="108">
        <f t="shared" si="223"/>
        <v>0.74509803921568629</v>
      </c>
      <c r="E2428" s="117">
        <v>6.6799999999999998E-2</v>
      </c>
      <c r="F2428" s="117">
        <v>2.3999999999999998E-3</v>
      </c>
      <c r="G2428" s="117">
        <v>1.2603</v>
      </c>
      <c r="H2428" s="117">
        <v>4.4299999999999999E-2</v>
      </c>
      <c r="I2428" s="117">
        <v>0.1368</v>
      </c>
      <c r="J2428" s="117">
        <v>1.9E-3</v>
      </c>
      <c r="K2428" s="107">
        <v>832</v>
      </c>
      <c r="L2428" s="107">
        <v>73</v>
      </c>
      <c r="M2428" s="107">
        <v>828</v>
      </c>
      <c r="N2428" s="107">
        <v>20</v>
      </c>
      <c r="O2428" s="107">
        <v>826</v>
      </c>
      <c r="P2428" s="107">
        <v>11</v>
      </c>
      <c r="Q2428" s="109">
        <f t="shared" si="224"/>
        <v>0.72115384615384359</v>
      </c>
      <c r="R2428" s="109">
        <f t="shared" si="225"/>
        <v>17.621055710986735</v>
      </c>
      <c r="S2428" s="147">
        <f t="shared" si="222"/>
        <v>0.72115384615384359</v>
      </c>
      <c r="T2428" s="107">
        <f t="shared" si="226"/>
        <v>826</v>
      </c>
      <c r="U2428" s="107">
        <f t="shared" si="227"/>
        <v>11</v>
      </c>
    </row>
    <row r="2429" spans="1:21" s="110" customFormat="1">
      <c r="A2429" s="106" t="s">
        <v>5662</v>
      </c>
      <c r="B2429" s="107">
        <v>70</v>
      </c>
      <c r="C2429" s="107">
        <v>82</v>
      </c>
      <c r="D2429" s="108">
        <f t="shared" si="223"/>
        <v>0.85365853658536583</v>
      </c>
      <c r="E2429" s="117">
        <v>6.4199999999999993E-2</v>
      </c>
      <c r="F2429" s="117">
        <v>2.3E-3</v>
      </c>
      <c r="G2429" s="117">
        <v>1.2150000000000001</v>
      </c>
      <c r="H2429" s="117">
        <v>4.2599999999999999E-2</v>
      </c>
      <c r="I2429" s="117">
        <v>0.13719999999999999</v>
      </c>
      <c r="J2429" s="117">
        <v>1.9E-3</v>
      </c>
      <c r="K2429" s="107">
        <v>748</v>
      </c>
      <c r="L2429" s="107">
        <v>74</v>
      </c>
      <c r="M2429" s="107">
        <v>808</v>
      </c>
      <c r="N2429" s="107">
        <v>20</v>
      </c>
      <c r="O2429" s="107">
        <v>829</v>
      </c>
      <c r="P2429" s="107">
        <v>11</v>
      </c>
      <c r="Q2429" s="109">
        <f t="shared" si="224"/>
        <v>-10.828877005347604</v>
      </c>
      <c r="R2429" s="109">
        <f t="shared" si="225"/>
        <v>22.125070984224831</v>
      </c>
      <c r="S2429" s="147">
        <f t="shared" si="222"/>
        <v>-10.828877005347604</v>
      </c>
      <c r="T2429" s="107">
        <f t="shared" si="226"/>
        <v>829</v>
      </c>
      <c r="U2429" s="107">
        <f t="shared" si="227"/>
        <v>11</v>
      </c>
    </row>
    <row r="2430" spans="1:21" s="110" customFormat="1">
      <c r="A2430" s="106" t="s">
        <v>5663</v>
      </c>
      <c r="B2430" s="107">
        <v>158</v>
      </c>
      <c r="C2430" s="107">
        <v>173</v>
      </c>
      <c r="D2430" s="108">
        <f t="shared" si="223"/>
        <v>0.91329479768786126</v>
      </c>
      <c r="E2430" s="117">
        <v>6.59E-2</v>
      </c>
      <c r="F2430" s="117">
        <v>2.0999999999999999E-3</v>
      </c>
      <c r="G2430" s="117">
        <v>1.2485999999999999</v>
      </c>
      <c r="H2430" s="117">
        <v>3.8300000000000001E-2</v>
      </c>
      <c r="I2430" s="117">
        <v>0.13739999999999999</v>
      </c>
      <c r="J2430" s="117">
        <v>1.8E-3</v>
      </c>
      <c r="K2430" s="107">
        <v>803</v>
      </c>
      <c r="L2430" s="107">
        <v>64</v>
      </c>
      <c r="M2430" s="107">
        <v>823</v>
      </c>
      <c r="N2430" s="107">
        <v>17</v>
      </c>
      <c r="O2430" s="107">
        <v>830</v>
      </c>
      <c r="P2430" s="107">
        <v>10</v>
      </c>
      <c r="Q2430" s="109">
        <f t="shared" si="224"/>
        <v>-3.3623910336239016</v>
      </c>
      <c r="R2430" s="109">
        <f t="shared" si="225"/>
        <v>16.663386488071925</v>
      </c>
      <c r="S2430" s="147">
        <f t="shared" si="222"/>
        <v>-3.3623910336239016</v>
      </c>
      <c r="T2430" s="107">
        <f t="shared" si="226"/>
        <v>830</v>
      </c>
      <c r="U2430" s="107">
        <f t="shared" si="227"/>
        <v>10</v>
      </c>
    </row>
    <row r="2431" spans="1:21" s="110" customFormat="1">
      <c r="A2431" s="106" t="s">
        <v>5664</v>
      </c>
      <c r="B2431" s="107">
        <v>94</v>
      </c>
      <c r="C2431" s="107">
        <v>110</v>
      </c>
      <c r="D2431" s="108">
        <f t="shared" si="223"/>
        <v>0.8545454545454545</v>
      </c>
      <c r="E2431" s="117">
        <v>6.5299999999999997E-2</v>
      </c>
      <c r="F2431" s="117">
        <v>2.3E-3</v>
      </c>
      <c r="G2431" s="117">
        <v>1.2354000000000001</v>
      </c>
      <c r="H2431" s="117">
        <v>4.2000000000000003E-2</v>
      </c>
      <c r="I2431" s="117">
        <v>0.13730000000000001</v>
      </c>
      <c r="J2431" s="117">
        <v>1.9E-3</v>
      </c>
      <c r="K2431" s="107">
        <v>783</v>
      </c>
      <c r="L2431" s="107">
        <v>71</v>
      </c>
      <c r="M2431" s="107">
        <v>817</v>
      </c>
      <c r="N2431" s="107">
        <v>19</v>
      </c>
      <c r="O2431" s="107">
        <v>829</v>
      </c>
      <c r="P2431" s="107">
        <v>11</v>
      </c>
      <c r="Q2431" s="109">
        <f t="shared" si="224"/>
        <v>-5.874840357598976</v>
      </c>
      <c r="R2431" s="109">
        <f t="shared" si="225"/>
        <v>19.4052883396627</v>
      </c>
      <c r="S2431" s="147">
        <f t="shared" si="222"/>
        <v>-5.874840357598976</v>
      </c>
      <c r="T2431" s="107">
        <f t="shared" si="226"/>
        <v>829</v>
      </c>
      <c r="U2431" s="107">
        <f t="shared" si="227"/>
        <v>11</v>
      </c>
    </row>
    <row r="2432" spans="1:21" s="110" customFormat="1">
      <c r="A2432" s="106" t="s">
        <v>5665</v>
      </c>
      <c r="B2432" s="107">
        <v>86</v>
      </c>
      <c r="C2432" s="107">
        <v>99</v>
      </c>
      <c r="D2432" s="108">
        <f t="shared" si="223"/>
        <v>0.86868686868686873</v>
      </c>
      <c r="E2432" s="117">
        <v>6.6400000000000001E-2</v>
      </c>
      <c r="F2432" s="117">
        <v>2.3999999999999998E-3</v>
      </c>
      <c r="G2432" s="117">
        <v>1.2625999999999999</v>
      </c>
      <c r="H2432" s="117">
        <v>4.4499999999999998E-2</v>
      </c>
      <c r="I2432" s="117">
        <v>0.13789999999999999</v>
      </c>
      <c r="J2432" s="117">
        <v>2E-3</v>
      </c>
      <c r="K2432" s="107">
        <v>819</v>
      </c>
      <c r="L2432" s="107">
        <v>74</v>
      </c>
      <c r="M2432" s="107">
        <v>829</v>
      </c>
      <c r="N2432" s="107">
        <v>20</v>
      </c>
      <c r="O2432" s="107">
        <v>833</v>
      </c>
      <c r="P2432" s="107">
        <v>11</v>
      </c>
      <c r="Q2432" s="109">
        <f t="shared" si="224"/>
        <v>-1.7094017094017033</v>
      </c>
      <c r="R2432" s="109">
        <f t="shared" si="225"/>
        <v>18.574978515308896</v>
      </c>
      <c r="S2432" s="147">
        <f t="shared" si="222"/>
        <v>-1.7094017094017033</v>
      </c>
      <c r="T2432" s="107">
        <f t="shared" si="226"/>
        <v>833</v>
      </c>
      <c r="U2432" s="107">
        <f t="shared" si="227"/>
        <v>11</v>
      </c>
    </row>
    <row r="2433" spans="1:21" s="110" customFormat="1">
      <c r="A2433" s="106" t="s">
        <v>5666</v>
      </c>
      <c r="B2433" s="107">
        <v>108</v>
      </c>
      <c r="C2433" s="107">
        <v>117</v>
      </c>
      <c r="D2433" s="108">
        <f t="shared" si="223"/>
        <v>0.92307692307692313</v>
      </c>
      <c r="E2433" s="117">
        <v>6.5699999999999995E-2</v>
      </c>
      <c r="F2433" s="117">
        <v>2.3999999999999998E-3</v>
      </c>
      <c r="G2433" s="117">
        <v>1.2478</v>
      </c>
      <c r="H2433" s="117">
        <v>4.4999999999999998E-2</v>
      </c>
      <c r="I2433" s="117">
        <v>0.13780000000000001</v>
      </c>
      <c r="J2433" s="117">
        <v>2E-3</v>
      </c>
      <c r="K2433" s="107">
        <v>796</v>
      </c>
      <c r="L2433" s="107">
        <v>76</v>
      </c>
      <c r="M2433" s="107">
        <v>822</v>
      </c>
      <c r="N2433" s="107">
        <v>20</v>
      </c>
      <c r="O2433" s="107">
        <v>832</v>
      </c>
      <c r="P2433" s="107">
        <v>11</v>
      </c>
      <c r="Q2433" s="109">
        <f t="shared" si="224"/>
        <v>-4.5226130653266416</v>
      </c>
      <c r="R2433" s="109">
        <f t="shared" si="225"/>
        <v>20.14954210761703</v>
      </c>
      <c r="S2433" s="147">
        <f t="shared" si="222"/>
        <v>-4.5226130653266416</v>
      </c>
      <c r="T2433" s="107">
        <f t="shared" si="226"/>
        <v>832</v>
      </c>
      <c r="U2433" s="107">
        <f t="shared" si="227"/>
        <v>11</v>
      </c>
    </row>
    <row r="2434" spans="1:21" s="110" customFormat="1">
      <c r="A2434" s="106" t="s">
        <v>5667</v>
      </c>
      <c r="B2434" s="107">
        <v>120</v>
      </c>
      <c r="C2434" s="107">
        <v>134</v>
      </c>
      <c r="D2434" s="108">
        <f t="shared" si="223"/>
        <v>0.89552238805970152</v>
      </c>
      <c r="E2434" s="117">
        <v>6.6900000000000001E-2</v>
      </c>
      <c r="F2434" s="117">
        <v>2.5999999999999999E-3</v>
      </c>
      <c r="G2434" s="117">
        <v>1.2643</v>
      </c>
      <c r="H2434" s="117">
        <v>4.7199999999999999E-2</v>
      </c>
      <c r="I2434" s="117">
        <v>0.13700000000000001</v>
      </c>
      <c r="J2434" s="117">
        <v>2E-3</v>
      </c>
      <c r="K2434" s="107">
        <v>836</v>
      </c>
      <c r="L2434" s="107">
        <v>78</v>
      </c>
      <c r="M2434" s="107">
        <v>830</v>
      </c>
      <c r="N2434" s="107">
        <v>21</v>
      </c>
      <c r="O2434" s="107">
        <v>828</v>
      </c>
      <c r="P2434" s="107">
        <v>11</v>
      </c>
      <c r="Q2434" s="109">
        <f t="shared" si="224"/>
        <v>0.95693779904306719</v>
      </c>
      <c r="R2434" s="109">
        <f t="shared" si="225"/>
        <v>18.668132534763593</v>
      </c>
      <c r="S2434" s="147">
        <f t="shared" si="222"/>
        <v>0.95693779904306719</v>
      </c>
      <c r="T2434" s="107">
        <f t="shared" si="226"/>
        <v>828</v>
      </c>
      <c r="U2434" s="107">
        <f t="shared" si="227"/>
        <v>11</v>
      </c>
    </row>
    <row r="2435" spans="1:21" s="110" customFormat="1">
      <c r="A2435" s="106" t="s">
        <v>5668</v>
      </c>
      <c r="B2435" s="107">
        <v>80</v>
      </c>
      <c r="C2435" s="107">
        <v>93</v>
      </c>
      <c r="D2435" s="108">
        <f t="shared" si="223"/>
        <v>0.86021505376344087</v>
      </c>
      <c r="E2435" s="117">
        <v>6.6799999999999998E-2</v>
      </c>
      <c r="F2435" s="117">
        <v>2.8E-3</v>
      </c>
      <c r="G2435" s="117">
        <v>1.2538</v>
      </c>
      <c r="H2435" s="117">
        <v>5.0299999999999997E-2</v>
      </c>
      <c r="I2435" s="117">
        <v>0.1361</v>
      </c>
      <c r="J2435" s="117">
        <v>2.0999999999999999E-3</v>
      </c>
      <c r="K2435" s="107">
        <v>831</v>
      </c>
      <c r="L2435" s="107">
        <v>84</v>
      </c>
      <c r="M2435" s="107">
        <v>825</v>
      </c>
      <c r="N2435" s="107">
        <v>23</v>
      </c>
      <c r="O2435" s="107">
        <v>823</v>
      </c>
      <c r="P2435" s="107">
        <v>12</v>
      </c>
      <c r="Q2435" s="109">
        <f t="shared" si="224"/>
        <v>0.96269554753308784</v>
      </c>
      <c r="R2435" s="109">
        <f t="shared" si="225"/>
        <v>20.229206923952173</v>
      </c>
      <c r="S2435" s="147">
        <f t="shared" si="222"/>
        <v>0.96269554753308784</v>
      </c>
      <c r="T2435" s="107">
        <f t="shared" si="226"/>
        <v>823</v>
      </c>
      <c r="U2435" s="107">
        <f t="shared" si="227"/>
        <v>12</v>
      </c>
    </row>
    <row r="2436" spans="1:21" s="110" customFormat="1">
      <c r="A2436" s="106" t="s">
        <v>5669</v>
      </c>
      <c r="B2436" s="107">
        <v>122</v>
      </c>
      <c r="C2436" s="107">
        <v>132</v>
      </c>
      <c r="D2436" s="108">
        <f t="shared" si="223"/>
        <v>0.9242424242424242</v>
      </c>
      <c r="E2436" s="117">
        <v>6.59E-2</v>
      </c>
      <c r="F2436" s="117">
        <v>2.5999999999999999E-3</v>
      </c>
      <c r="G2436" s="117">
        <v>1.2533000000000001</v>
      </c>
      <c r="H2436" s="117">
        <v>4.7E-2</v>
      </c>
      <c r="I2436" s="117">
        <v>0.13800000000000001</v>
      </c>
      <c r="J2436" s="117">
        <v>2E-3</v>
      </c>
      <c r="K2436" s="107">
        <v>802</v>
      </c>
      <c r="L2436" s="107">
        <v>79</v>
      </c>
      <c r="M2436" s="107">
        <v>825</v>
      </c>
      <c r="N2436" s="107">
        <v>21</v>
      </c>
      <c r="O2436" s="107">
        <v>833</v>
      </c>
      <c r="P2436" s="107">
        <v>12</v>
      </c>
      <c r="Q2436" s="109">
        <f t="shared" si="224"/>
        <v>-3.8653366583541127</v>
      </c>
      <c r="R2436" s="109">
        <f t="shared" si="225"/>
        <v>20.679912391208951</v>
      </c>
      <c r="S2436" s="147">
        <f t="shared" ref="S2436:S2499" si="228">IF(OR(Q2436-R2436&gt;10,Q2436+R2436&lt;-5),"X",Q2436)</f>
        <v>-3.8653366583541127</v>
      </c>
      <c r="T2436" s="107">
        <f t="shared" si="226"/>
        <v>833</v>
      </c>
      <c r="U2436" s="107">
        <f t="shared" si="227"/>
        <v>12</v>
      </c>
    </row>
    <row r="2437" spans="1:21" s="110" customFormat="1">
      <c r="A2437" s="106" t="s">
        <v>5670</v>
      </c>
      <c r="B2437" s="107">
        <v>153</v>
      </c>
      <c r="C2437" s="107">
        <v>169</v>
      </c>
      <c r="D2437" s="108">
        <f t="shared" ref="D2437:D2500" si="229">B2437/C2437</f>
        <v>0.90532544378698221</v>
      </c>
      <c r="E2437" s="117">
        <v>6.4600000000000005E-2</v>
      </c>
      <c r="F2437" s="117">
        <v>2.5999999999999999E-3</v>
      </c>
      <c r="G2437" s="117">
        <v>1.2201</v>
      </c>
      <c r="H2437" s="117">
        <v>4.7E-2</v>
      </c>
      <c r="I2437" s="117">
        <v>0.13689999999999999</v>
      </c>
      <c r="J2437" s="117">
        <v>2.0999999999999999E-3</v>
      </c>
      <c r="K2437" s="107">
        <v>762</v>
      </c>
      <c r="L2437" s="107">
        <v>82</v>
      </c>
      <c r="M2437" s="107">
        <v>810</v>
      </c>
      <c r="N2437" s="107">
        <v>21</v>
      </c>
      <c r="O2437" s="107">
        <v>827</v>
      </c>
      <c r="P2437" s="107">
        <v>12</v>
      </c>
      <c r="Q2437" s="109">
        <f t="shared" ref="Q2437:Q2500" si="230">(1-O2437/K2437)*100</f>
        <v>-8.5301837270341139</v>
      </c>
      <c r="R2437" s="109">
        <f t="shared" ref="R2437:R2500" si="231">SQRT((2*P2437)^2*(-1/K2437)^2+(2*L2437)^2*(O2437/K2437^2)^2)*100</f>
        <v>23.569591282367238</v>
      </c>
      <c r="S2437" s="147">
        <f t="shared" si="228"/>
        <v>-8.5301837270341139</v>
      </c>
      <c r="T2437" s="107">
        <f t="shared" ref="T2437:T2500" si="232">IF(O2437&lt;=1000,O2437,K2437)</f>
        <v>827</v>
      </c>
      <c r="U2437" s="107">
        <f t="shared" ref="U2437:U2500" si="233">IF(T2437=O2437,P2437,L2437)</f>
        <v>12</v>
      </c>
    </row>
    <row r="2438" spans="1:21" s="110" customFormat="1">
      <c r="A2438" s="106" t="s">
        <v>5671</v>
      </c>
      <c r="B2438" s="107">
        <v>62</v>
      </c>
      <c r="C2438" s="107">
        <v>83</v>
      </c>
      <c r="D2438" s="108">
        <f t="shared" si="229"/>
        <v>0.74698795180722888</v>
      </c>
      <c r="E2438" s="117">
        <v>6.8699999999999997E-2</v>
      </c>
      <c r="F2438" s="117">
        <v>3.3E-3</v>
      </c>
      <c r="G2438" s="117">
        <v>1.2596000000000001</v>
      </c>
      <c r="H2438" s="117">
        <v>5.8999999999999997E-2</v>
      </c>
      <c r="I2438" s="117">
        <v>0.13300000000000001</v>
      </c>
      <c r="J2438" s="117">
        <v>2.2000000000000001E-3</v>
      </c>
      <c r="K2438" s="107">
        <v>889</v>
      </c>
      <c r="L2438" s="107">
        <v>97</v>
      </c>
      <c r="M2438" s="107">
        <v>828</v>
      </c>
      <c r="N2438" s="107">
        <v>27</v>
      </c>
      <c r="O2438" s="107">
        <v>805</v>
      </c>
      <c r="P2438" s="107">
        <v>13</v>
      </c>
      <c r="Q2438" s="109">
        <f t="shared" si="230"/>
        <v>9.4488188976377998</v>
      </c>
      <c r="R2438" s="109">
        <f t="shared" si="231"/>
        <v>19.975583593106457</v>
      </c>
      <c r="S2438" s="147">
        <f t="shared" si="228"/>
        <v>9.4488188976377998</v>
      </c>
      <c r="T2438" s="107">
        <f t="shared" si="232"/>
        <v>805</v>
      </c>
      <c r="U2438" s="107">
        <f t="shared" si="233"/>
        <v>13</v>
      </c>
    </row>
    <row r="2439" spans="1:21" s="110" customFormat="1">
      <c r="A2439" s="106" t="s">
        <v>5672</v>
      </c>
      <c r="B2439" s="107">
        <v>309</v>
      </c>
      <c r="C2439" s="107">
        <v>285</v>
      </c>
      <c r="D2439" s="108">
        <f t="shared" si="229"/>
        <v>1.0842105263157895</v>
      </c>
      <c r="E2439" s="117">
        <v>6.6100000000000006E-2</v>
      </c>
      <c r="F2439" s="117">
        <v>2.8999999999999998E-3</v>
      </c>
      <c r="G2439" s="117">
        <v>1.2271000000000001</v>
      </c>
      <c r="H2439" s="117">
        <v>5.0900000000000001E-2</v>
      </c>
      <c r="I2439" s="117">
        <v>0.1346</v>
      </c>
      <c r="J2439" s="117">
        <v>2.0999999999999999E-3</v>
      </c>
      <c r="K2439" s="107">
        <v>810</v>
      </c>
      <c r="L2439" s="107">
        <v>88</v>
      </c>
      <c r="M2439" s="107">
        <v>813</v>
      </c>
      <c r="N2439" s="107">
        <v>23</v>
      </c>
      <c r="O2439" s="107">
        <v>814</v>
      </c>
      <c r="P2439" s="107">
        <v>12</v>
      </c>
      <c r="Q2439" s="109">
        <f t="shared" si="230"/>
        <v>-0.49382716049382047</v>
      </c>
      <c r="R2439" s="109">
        <f t="shared" si="231"/>
        <v>22.035806307754317</v>
      </c>
      <c r="S2439" s="147">
        <f t="shared" si="228"/>
        <v>-0.49382716049382047</v>
      </c>
      <c r="T2439" s="107">
        <f t="shared" si="232"/>
        <v>814</v>
      </c>
      <c r="U2439" s="107">
        <f t="shared" si="233"/>
        <v>12</v>
      </c>
    </row>
    <row r="2440" spans="1:21" s="110" customFormat="1">
      <c r="A2440" s="106" t="s">
        <v>5673</v>
      </c>
      <c r="B2440" s="107">
        <v>87</v>
      </c>
      <c r="C2440" s="107">
        <v>97</v>
      </c>
      <c r="D2440" s="108">
        <f t="shared" si="229"/>
        <v>0.89690721649484539</v>
      </c>
      <c r="E2440" s="117">
        <v>6.7900000000000002E-2</v>
      </c>
      <c r="F2440" s="117">
        <v>3.2000000000000002E-3</v>
      </c>
      <c r="G2440" s="117">
        <v>1.2795000000000001</v>
      </c>
      <c r="H2440" s="117">
        <v>5.8799999999999998E-2</v>
      </c>
      <c r="I2440" s="117">
        <v>0.13669999999999999</v>
      </c>
      <c r="J2440" s="117">
        <v>2.3E-3</v>
      </c>
      <c r="K2440" s="107">
        <v>866</v>
      </c>
      <c r="L2440" s="107">
        <v>96</v>
      </c>
      <c r="M2440" s="107">
        <v>837</v>
      </c>
      <c r="N2440" s="107">
        <v>26</v>
      </c>
      <c r="O2440" s="107">
        <v>826</v>
      </c>
      <c r="P2440" s="107">
        <v>13</v>
      </c>
      <c r="Q2440" s="109">
        <f t="shared" si="230"/>
        <v>4.6189376443418029</v>
      </c>
      <c r="R2440" s="109">
        <f t="shared" si="231"/>
        <v>21.358902830622277</v>
      </c>
      <c r="S2440" s="147">
        <f t="shared" si="228"/>
        <v>4.6189376443418029</v>
      </c>
      <c r="T2440" s="107">
        <f t="shared" si="232"/>
        <v>826</v>
      </c>
      <c r="U2440" s="107">
        <f t="shared" si="233"/>
        <v>13</v>
      </c>
    </row>
    <row r="2441" spans="1:21" s="110" customFormat="1">
      <c r="A2441" s="106" t="s">
        <v>5674</v>
      </c>
      <c r="B2441" s="107">
        <v>85</v>
      </c>
      <c r="C2441" s="107">
        <v>103</v>
      </c>
      <c r="D2441" s="108">
        <f t="shared" si="229"/>
        <v>0.82524271844660191</v>
      </c>
      <c r="E2441" s="117">
        <v>6.7400000000000002E-2</v>
      </c>
      <c r="F2441" s="117">
        <v>3.0999999999999999E-3</v>
      </c>
      <c r="G2441" s="117">
        <v>1.2716000000000001</v>
      </c>
      <c r="H2441" s="117">
        <v>5.62E-2</v>
      </c>
      <c r="I2441" s="117">
        <v>0.1368</v>
      </c>
      <c r="J2441" s="117">
        <v>2.2000000000000001E-3</v>
      </c>
      <c r="K2441" s="107">
        <v>852</v>
      </c>
      <c r="L2441" s="107">
        <v>93</v>
      </c>
      <c r="M2441" s="107">
        <v>833</v>
      </c>
      <c r="N2441" s="107">
        <v>25</v>
      </c>
      <c r="O2441" s="107">
        <v>826</v>
      </c>
      <c r="P2441" s="107">
        <v>13</v>
      </c>
      <c r="Q2441" s="109">
        <f t="shared" si="230"/>
        <v>3.0516431924882625</v>
      </c>
      <c r="R2441" s="109">
        <f t="shared" si="231"/>
        <v>21.383650959534588</v>
      </c>
      <c r="S2441" s="147">
        <f t="shared" si="228"/>
        <v>3.0516431924882625</v>
      </c>
      <c r="T2441" s="107">
        <f t="shared" si="232"/>
        <v>826</v>
      </c>
      <c r="U2441" s="107">
        <f t="shared" si="233"/>
        <v>13</v>
      </c>
    </row>
    <row r="2442" spans="1:21" s="110" customFormat="1">
      <c r="A2442" s="106" t="s">
        <v>5675</v>
      </c>
      <c r="B2442" s="107">
        <v>44</v>
      </c>
      <c r="C2442" s="107">
        <v>60</v>
      </c>
      <c r="D2442" s="108">
        <f t="shared" si="229"/>
        <v>0.73333333333333328</v>
      </c>
      <c r="E2442" s="117">
        <v>6.6000000000000003E-2</v>
      </c>
      <c r="F2442" s="117">
        <v>3.3E-3</v>
      </c>
      <c r="G2442" s="117">
        <v>1.2435</v>
      </c>
      <c r="H2442" s="117">
        <v>5.8799999999999998E-2</v>
      </c>
      <c r="I2442" s="117">
        <v>0.1366</v>
      </c>
      <c r="J2442" s="117">
        <v>2.3E-3</v>
      </c>
      <c r="K2442" s="107">
        <v>808</v>
      </c>
      <c r="L2442" s="107">
        <v>100</v>
      </c>
      <c r="M2442" s="107">
        <v>821</v>
      </c>
      <c r="N2442" s="107">
        <v>27</v>
      </c>
      <c r="O2442" s="107">
        <v>825</v>
      </c>
      <c r="P2442" s="107">
        <v>13</v>
      </c>
      <c r="Q2442" s="109">
        <f t="shared" si="230"/>
        <v>-2.1039603960395947</v>
      </c>
      <c r="R2442" s="109">
        <f t="shared" si="231"/>
        <v>25.477282486261515</v>
      </c>
      <c r="S2442" s="147">
        <f t="shared" si="228"/>
        <v>-2.1039603960395947</v>
      </c>
      <c r="T2442" s="107">
        <f t="shared" si="232"/>
        <v>825</v>
      </c>
      <c r="U2442" s="107">
        <f t="shared" si="233"/>
        <v>13</v>
      </c>
    </row>
    <row r="2443" spans="1:21" s="110" customFormat="1">
      <c r="A2443" s="106" t="s">
        <v>5676</v>
      </c>
      <c r="B2443" s="107">
        <v>95</v>
      </c>
      <c r="C2443" s="107">
        <v>108</v>
      </c>
      <c r="D2443" s="108">
        <f t="shared" si="229"/>
        <v>0.87962962962962965</v>
      </c>
      <c r="E2443" s="117">
        <v>6.6500000000000004E-2</v>
      </c>
      <c r="F2443" s="117">
        <v>3.2000000000000002E-3</v>
      </c>
      <c r="G2443" s="117">
        <v>1.2622</v>
      </c>
      <c r="H2443" s="117">
        <v>5.8099999999999999E-2</v>
      </c>
      <c r="I2443" s="117">
        <v>0.13769999999999999</v>
      </c>
      <c r="J2443" s="117">
        <v>2.3E-3</v>
      </c>
      <c r="K2443" s="107">
        <v>822</v>
      </c>
      <c r="L2443" s="107">
        <v>97</v>
      </c>
      <c r="M2443" s="107">
        <v>829</v>
      </c>
      <c r="N2443" s="107">
        <v>26</v>
      </c>
      <c r="O2443" s="107">
        <v>832</v>
      </c>
      <c r="P2443" s="107">
        <v>13</v>
      </c>
      <c r="Q2443" s="109">
        <f t="shared" si="230"/>
        <v>-1.2165450121654597</v>
      </c>
      <c r="R2443" s="109">
        <f t="shared" si="231"/>
        <v>24.096587023833635</v>
      </c>
      <c r="S2443" s="147">
        <f t="shared" si="228"/>
        <v>-1.2165450121654597</v>
      </c>
      <c r="T2443" s="107">
        <f t="shared" si="232"/>
        <v>832</v>
      </c>
      <c r="U2443" s="107">
        <f t="shared" si="233"/>
        <v>13</v>
      </c>
    </row>
    <row r="2444" spans="1:21" s="105" customFormat="1">
      <c r="A2444" s="111" t="s">
        <v>6445</v>
      </c>
      <c r="B2444" s="112"/>
      <c r="C2444" s="112"/>
      <c r="D2444" s="103"/>
      <c r="E2444" s="123"/>
      <c r="F2444" s="123"/>
      <c r="G2444" s="123"/>
      <c r="H2444" s="123"/>
      <c r="I2444" s="123"/>
      <c r="J2444" s="123"/>
      <c r="K2444" s="112"/>
      <c r="L2444" s="112"/>
      <c r="M2444" s="112"/>
      <c r="N2444" s="112"/>
      <c r="O2444" s="112"/>
      <c r="P2444" s="112"/>
      <c r="Q2444" s="113"/>
      <c r="R2444" s="113"/>
      <c r="S2444" s="147">
        <f t="shared" si="228"/>
        <v>0</v>
      </c>
      <c r="T2444" s="112"/>
      <c r="U2444" s="112"/>
    </row>
    <row r="2445" spans="1:21" s="110" customFormat="1">
      <c r="A2445" s="106" t="s">
        <v>5677</v>
      </c>
      <c r="B2445" s="107">
        <v>50</v>
      </c>
      <c r="C2445" s="107">
        <v>68</v>
      </c>
      <c r="D2445" s="108">
        <f t="shared" si="229"/>
        <v>0.73529411764705888</v>
      </c>
      <c r="E2445" s="117">
        <v>6.8500000000000005E-2</v>
      </c>
      <c r="F2445" s="117">
        <v>1.9E-3</v>
      </c>
      <c r="G2445" s="117">
        <v>1.3815</v>
      </c>
      <c r="H2445" s="117">
        <v>3.8199999999999998E-2</v>
      </c>
      <c r="I2445" s="117">
        <v>0.14649999999999999</v>
      </c>
      <c r="J2445" s="117">
        <v>1.9E-3</v>
      </c>
      <c r="K2445" s="107">
        <v>884</v>
      </c>
      <c r="L2445" s="107">
        <v>57</v>
      </c>
      <c r="M2445" s="107">
        <v>881</v>
      </c>
      <c r="N2445" s="107">
        <v>16</v>
      </c>
      <c r="O2445" s="107">
        <v>881</v>
      </c>
      <c r="P2445" s="107">
        <v>11</v>
      </c>
      <c r="Q2445" s="109">
        <f t="shared" si="230"/>
        <v>0.33936651583710287</v>
      </c>
      <c r="R2445" s="109">
        <f t="shared" si="231"/>
        <v>13.090900056878176</v>
      </c>
      <c r="S2445" s="147">
        <f t="shared" si="228"/>
        <v>0.33936651583710287</v>
      </c>
      <c r="T2445" s="107">
        <f t="shared" si="232"/>
        <v>881</v>
      </c>
      <c r="U2445" s="107">
        <f t="shared" si="233"/>
        <v>11</v>
      </c>
    </row>
    <row r="2446" spans="1:21" s="110" customFormat="1">
      <c r="A2446" s="106" t="s">
        <v>5678</v>
      </c>
      <c r="B2446" s="107">
        <v>33</v>
      </c>
      <c r="C2446" s="107">
        <v>50</v>
      </c>
      <c r="D2446" s="108">
        <f t="shared" si="229"/>
        <v>0.66</v>
      </c>
      <c r="E2446" s="117">
        <v>6.88E-2</v>
      </c>
      <c r="F2446" s="117">
        <v>3.0000000000000001E-3</v>
      </c>
      <c r="G2446" s="117">
        <v>1.3855</v>
      </c>
      <c r="H2446" s="117">
        <v>5.9700000000000003E-2</v>
      </c>
      <c r="I2446" s="117">
        <v>0.1462</v>
      </c>
      <c r="J2446" s="117">
        <v>2.3E-3</v>
      </c>
      <c r="K2446" s="107">
        <v>894</v>
      </c>
      <c r="L2446" s="107">
        <v>89</v>
      </c>
      <c r="M2446" s="107">
        <v>883</v>
      </c>
      <c r="N2446" s="107">
        <v>25</v>
      </c>
      <c r="O2446" s="107">
        <v>879</v>
      </c>
      <c r="P2446" s="107">
        <v>13</v>
      </c>
      <c r="Q2446" s="109">
        <f t="shared" si="230"/>
        <v>1.6778523489932917</v>
      </c>
      <c r="R2446" s="109">
        <f t="shared" si="231"/>
        <v>19.791293441615522</v>
      </c>
      <c r="S2446" s="147">
        <f t="shared" si="228"/>
        <v>1.6778523489932917</v>
      </c>
      <c r="T2446" s="107">
        <f t="shared" si="232"/>
        <v>879</v>
      </c>
      <c r="U2446" s="107">
        <f t="shared" si="233"/>
        <v>13</v>
      </c>
    </row>
    <row r="2447" spans="1:21" s="110" customFormat="1">
      <c r="A2447" s="106" t="s">
        <v>5679</v>
      </c>
      <c r="B2447" s="107">
        <v>46</v>
      </c>
      <c r="C2447" s="107">
        <v>61</v>
      </c>
      <c r="D2447" s="108">
        <f t="shared" si="229"/>
        <v>0.75409836065573765</v>
      </c>
      <c r="E2447" s="117">
        <v>6.5699999999999995E-2</v>
      </c>
      <c r="F2447" s="117">
        <v>2.0999999999999999E-3</v>
      </c>
      <c r="G2447" s="117">
        <v>1.3250999999999999</v>
      </c>
      <c r="H2447" s="117">
        <v>4.1799999999999997E-2</v>
      </c>
      <c r="I2447" s="117">
        <v>0.14649999999999999</v>
      </c>
      <c r="J2447" s="117">
        <v>2E-3</v>
      </c>
      <c r="K2447" s="107">
        <v>796</v>
      </c>
      <c r="L2447" s="107">
        <v>66</v>
      </c>
      <c r="M2447" s="107">
        <v>857</v>
      </c>
      <c r="N2447" s="107">
        <v>18</v>
      </c>
      <c r="O2447" s="107">
        <v>881</v>
      </c>
      <c r="P2447" s="107">
        <v>11</v>
      </c>
      <c r="Q2447" s="109">
        <f t="shared" si="230"/>
        <v>-10.678391959799004</v>
      </c>
      <c r="R2447" s="109">
        <f t="shared" si="231"/>
        <v>18.560633522429622</v>
      </c>
      <c r="S2447" s="147">
        <f t="shared" si="228"/>
        <v>-10.678391959799004</v>
      </c>
      <c r="T2447" s="107">
        <f t="shared" si="232"/>
        <v>881</v>
      </c>
      <c r="U2447" s="107">
        <f t="shared" si="233"/>
        <v>11</v>
      </c>
    </row>
    <row r="2448" spans="1:21" s="110" customFormat="1">
      <c r="A2448" s="106" t="s">
        <v>5680</v>
      </c>
      <c r="B2448" s="107">
        <v>71</v>
      </c>
      <c r="C2448" s="107">
        <v>82</v>
      </c>
      <c r="D2448" s="108">
        <f t="shared" si="229"/>
        <v>0.86585365853658536</v>
      </c>
      <c r="E2448" s="117">
        <v>6.6600000000000006E-2</v>
      </c>
      <c r="F2448" s="117">
        <v>2.0999999999999999E-3</v>
      </c>
      <c r="G2448" s="117">
        <v>1.3102</v>
      </c>
      <c r="H2448" s="117">
        <v>4.02E-2</v>
      </c>
      <c r="I2448" s="117">
        <v>0.1429</v>
      </c>
      <c r="J2448" s="117">
        <v>1.9E-3</v>
      </c>
      <c r="K2448" s="107">
        <v>824</v>
      </c>
      <c r="L2448" s="107">
        <v>64</v>
      </c>
      <c r="M2448" s="107">
        <v>850</v>
      </c>
      <c r="N2448" s="107">
        <v>18</v>
      </c>
      <c r="O2448" s="107">
        <v>861</v>
      </c>
      <c r="P2448" s="107">
        <v>11</v>
      </c>
      <c r="Q2448" s="109">
        <f t="shared" si="230"/>
        <v>-4.4902912621359148</v>
      </c>
      <c r="R2448" s="109">
        <f t="shared" si="231"/>
        <v>16.449620795081771</v>
      </c>
      <c r="S2448" s="147">
        <f t="shared" si="228"/>
        <v>-4.4902912621359148</v>
      </c>
      <c r="T2448" s="107">
        <f t="shared" si="232"/>
        <v>861</v>
      </c>
      <c r="U2448" s="107">
        <f t="shared" si="233"/>
        <v>11</v>
      </c>
    </row>
    <row r="2449" spans="1:21" s="110" customFormat="1">
      <c r="A2449" s="106" t="s">
        <v>5681</v>
      </c>
      <c r="B2449" s="107">
        <v>25</v>
      </c>
      <c r="C2449" s="107">
        <v>55</v>
      </c>
      <c r="D2449" s="108">
        <f t="shared" si="229"/>
        <v>0.45454545454545453</v>
      </c>
      <c r="E2449" s="117">
        <v>6.7500000000000004E-2</v>
      </c>
      <c r="F2449" s="117">
        <v>2.3E-3</v>
      </c>
      <c r="G2449" s="117">
        <v>1.363</v>
      </c>
      <c r="H2449" s="117">
        <v>4.4600000000000001E-2</v>
      </c>
      <c r="I2449" s="117">
        <v>0.1467</v>
      </c>
      <c r="J2449" s="117">
        <v>2E-3</v>
      </c>
      <c r="K2449" s="107">
        <v>852</v>
      </c>
      <c r="L2449" s="107">
        <v>68</v>
      </c>
      <c r="M2449" s="107">
        <v>873</v>
      </c>
      <c r="N2449" s="107">
        <v>19</v>
      </c>
      <c r="O2449" s="107">
        <v>882</v>
      </c>
      <c r="P2449" s="107">
        <v>11</v>
      </c>
      <c r="Q2449" s="109">
        <f t="shared" si="230"/>
        <v>-3.5211267605633756</v>
      </c>
      <c r="R2449" s="109">
        <f t="shared" si="231"/>
        <v>16.725029718172944</v>
      </c>
      <c r="S2449" s="147">
        <f t="shared" si="228"/>
        <v>-3.5211267605633756</v>
      </c>
      <c r="T2449" s="107">
        <f t="shared" si="232"/>
        <v>882</v>
      </c>
      <c r="U2449" s="107">
        <f t="shared" si="233"/>
        <v>11</v>
      </c>
    </row>
    <row r="2450" spans="1:21" s="110" customFormat="1">
      <c r="A2450" s="106" t="s">
        <v>5682</v>
      </c>
      <c r="B2450" s="107">
        <v>143</v>
      </c>
      <c r="C2450" s="107">
        <v>143</v>
      </c>
      <c r="D2450" s="108">
        <f t="shared" si="229"/>
        <v>1</v>
      </c>
      <c r="E2450" s="117">
        <v>6.6500000000000004E-2</v>
      </c>
      <c r="F2450" s="117">
        <v>2E-3</v>
      </c>
      <c r="G2450" s="117">
        <v>1.3451</v>
      </c>
      <c r="H2450" s="117">
        <v>3.9899999999999998E-2</v>
      </c>
      <c r="I2450" s="117">
        <v>0.1467</v>
      </c>
      <c r="J2450" s="117">
        <v>1.9E-3</v>
      </c>
      <c r="K2450" s="107">
        <v>823</v>
      </c>
      <c r="L2450" s="107">
        <v>62</v>
      </c>
      <c r="M2450" s="107">
        <v>866</v>
      </c>
      <c r="N2450" s="107">
        <v>17</v>
      </c>
      <c r="O2450" s="107">
        <v>883</v>
      </c>
      <c r="P2450" s="107">
        <v>11</v>
      </c>
      <c r="Q2450" s="109">
        <f t="shared" si="230"/>
        <v>-7.2904009720534679</v>
      </c>
      <c r="R2450" s="109">
        <f t="shared" si="231"/>
        <v>16.384790964965266</v>
      </c>
      <c r="S2450" s="147">
        <f t="shared" si="228"/>
        <v>-7.2904009720534679</v>
      </c>
      <c r="T2450" s="107">
        <f t="shared" si="232"/>
        <v>883</v>
      </c>
      <c r="U2450" s="107">
        <f t="shared" si="233"/>
        <v>11</v>
      </c>
    </row>
    <row r="2451" spans="1:21" s="110" customFormat="1">
      <c r="A2451" s="106" t="s">
        <v>5683</v>
      </c>
      <c r="B2451" s="107">
        <v>138</v>
      </c>
      <c r="C2451" s="107">
        <v>127</v>
      </c>
      <c r="D2451" s="108">
        <f t="shared" si="229"/>
        <v>1.0866141732283465</v>
      </c>
      <c r="E2451" s="117">
        <v>6.59E-2</v>
      </c>
      <c r="F2451" s="117">
        <v>2E-3</v>
      </c>
      <c r="G2451" s="117">
        <v>1.3311999999999999</v>
      </c>
      <c r="H2451" s="117">
        <v>3.9100000000000003E-2</v>
      </c>
      <c r="I2451" s="117">
        <v>0.14649999999999999</v>
      </c>
      <c r="J2451" s="117">
        <v>1.9E-3</v>
      </c>
      <c r="K2451" s="107">
        <v>804</v>
      </c>
      <c r="L2451" s="107">
        <v>62</v>
      </c>
      <c r="M2451" s="107">
        <v>859</v>
      </c>
      <c r="N2451" s="107">
        <v>17</v>
      </c>
      <c r="O2451" s="107">
        <v>881</v>
      </c>
      <c r="P2451" s="107">
        <v>11</v>
      </c>
      <c r="Q2451" s="109">
        <f t="shared" si="230"/>
        <v>-9.577114427860689</v>
      </c>
      <c r="R2451" s="109">
        <f t="shared" si="231"/>
        <v>17.120042314998489</v>
      </c>
      <c r="S2451" s="147">
        <f t="shared" si="228"/>
        <v>-9.577114427860689</v>
      </c>
      <c r="T2451" s="107">
        <f t="shared" si="232"/>
        <v>881</v>
      </c>
      <c r="U2451" s="107">
        <f t="shared" si="233"/>
        <v>11</v>
      </c>
    </row>
    <row r="2452" spans="1:21" s="110" customFormat="1">
      <c r="A2452" s="106" t="s">
        <v>5684</v>
      </c>
      <c r="B2452" s="107">
        <v>49</v>
      </c>
      <c r="C2452" s="107">
        <v>62</v>
      </c>
      <c r="D2452" s="108">
        <f t="shared" si="229"/>
        <v>0.79032258064516125</v>
      </c>
      <c r="E2452" s="117">
        <v>6.6100000000000006E-2</v>
      </c>
      <c r="F2452" s="117">
        <v>2.3E-3</v>
      </c>
      <c r="G2452" s="117">
        <v>1.3362000000000001</v>
      </c>
      <c r="H2452" s="117">
        <v>4.4499999999999998E-2</v>
      </c>
      <c r="I2452" s="117">
        <v>0.14649999999999999</v>
      </c>
      <c r="J2452" s="117">
        <v>2E-3</v>
      </c>
      <c r="K2452" s="107">
        <v>811</v>
      </c>
      <c r="L2452" s="107">
        <v>70</v>
      </c>
      <c r="M2452" s="107">
        <v>862</v>
      </c>
      <c r="N2452" s="107">
        <v>19</v>
      </c>
      <c r="O2452" s="107">
        <v>882</v>
      </c>
      <c r="P2452" s="107">
        <v>11</v>
      </c>
      <c r="Q2452" s="109">
        <f t="shared" si="230"/>
        <v>-8.7546239210850807</v>
      </c>
      <c r="R2452" s="109">
        <f t="shared" si="231"/>
        <v>18.968888566992966</v>
      </c>
      <c r="S2452" s="147">
        <f t="shared" si="228"/>
        <v>-8.7546239210850807</v>
      </c>
      <c r="T2452" s="107">
        <f t="shared" si="232"/>
        <v>882</v>
      </c>
      <c r="U2452" s="107">
        <f t="shared" si="233"/>
        <v>11</v>
      </c>
    </row>
    <row r="2453" spans="1:21" s="110" customFormat="1">
      <c r="A2453" s="106" t="s">
        <v>5685</v>
      </c>
      <c r="B2453" s="107">
        <v>78</v>
      </c>
      <c r="C2453" s="107">
        <v>102</v>
      </c>
      <c r="D2453" s="108">
        <f t="shared" si="229"/>
        <v>0.76470588235294112</v>
      </c>
      <c r="E2453" s="117">
        <v>7.0000000000000007E-2</v>
      </c>
      <c r="F2453" s="117">
        <v>2.3E-3</v>
      </c>
      <c r="G2453" s="117">
        <v>1.415</v>
      </c>
      <c r="H2453" s="117">
        <v>4.4999999999999998E-2</v>
      </c>
      <c r="I2453" s="117">
        <v>0.14660000000000001</v>
      </c>
      <c r="J2453" s="117">
        <v>2E-3</v>
      </c>
      <c r="K2453" s="107">
        <v>928</v>
      </c>
      <c r="L2453" s="107">
        <v>65</v>
      </c>
      <c r="M2453" s="107">
        <v>895</v>
      </c>
      <c r="N2453" s="107">
        <v>19</v>
      </c>
      <c r="O2453" s="107">
        <v>882</v>
      </c>
      <c r="P2453" s="107">
        <v>11</v>
      </c>
      <c r="Q2453" s="109">
        <f t="shared" si="230"/>
        <v>4.9568965517241326</v>
      </c>
      <c r="R2453" s="109">
        <f t="shared" si="231"/>
        <v>13.523639775688906</v>
      </c>
      <c r="S2453" s="147">
        <f t="shared" si="228"/>
        <v>4.9568965517241326</v>
      </c>
      <c r="T2453" s="107">
        <f t="shared" si="232"/>
        <v>882</v>
      </c>
      <c r="U2453" s="107">
        <f t="shared" si="233"/>
        <v>11</v>
      </c>
    </row>
    <row r="2454" spans="1:21" s="110" customFormat="1">
      <c r="A2454" s="106" t="s">
        <v>5686</v>
      </c>
      <c r="B2454" s="107">
        <v>108</v>
      </c>
      <c r="C2454" s="107">
        <v>118</v>
      </c>
      <c r="D2454" s="108">
        <f t="shared" si="229"/>
        <v>0.9152542372881356</v>
      </c>
      <c r="E2454" s="117">
        <v>6.7400000000000002E-2</v>
      </c>
      <c r="F2454" s="117">
        <v>2.0999999999999999E-3</v>
      </c>
      <c r="G2454" s="117">
        <v>1.3633999999999999</v>
      </c>
      <c r="H2454" s="117">
        <v>4.2200000000000001E-2</v>
      </c>
      <c r="I2454" s="117">
        <v>0.1467</v>
      </c>
      <c r="J2454" s="117">
        <v>2E-3</v>
      </c>
      <c r="K2454" s="107">
        <v>850</v>
      </c>
      <c r="L2454" s="107">
        <v>64</v>
      </c>
      <c r="M2454" s="107">
        <v>873</v>
      </c>
      <c r="N2454" s="107">
        <v>18</v>
      </c>
      <c r="O2454" s="107">
        <v>883</v>
      </c>
      <c r="P2454" s="107">
        <v>11</v>
      </c>
      <c r="Q2454" s="109">
        <f t="shared" si="230"/>
        <v>-3.8823529411764701</v>
      </c>
      <c r="R2454" s="109">
        <f t="shared" si="231"/>
        <v>15.856128443124778</v>
      </c>
      <c r="S2454" s="147">
        <f t="shared" si="228"/>
        <v>-3.8823529411764701</v>
      </c>
      <c r="T2454" s="107">
        <f t="shared" si="232"/>
        <v>883</v>
      </c>
      <c r="U2454" s="107">
        <f t="shared" si="233"/>
        <v>11</v>
      </c>
    </row>
    <row r="2455" spans="1:21" s="105" customFormat="1">
      <c r="A2455" s="111" t="s">
        <v>6446</v>
      </c>
      <c r="B2455" s="112"/>
      <c r="C2455" s="112"/>
      <c r="D2455" s="103"/>
      <c r="E2455" s="123"/>
      <c r="F2455" s="123"/>
      <c r="G2455" s="123"/>
      <c r="H2455" s="123"/>
      <c r="I2455" s="123"/>
      <c r="J2455" s="123"/>
      <c r="K2455" s="112"/>
      <c r="L2455" s="112"/>
      <c r="M2455" s="112"/>
      <c r="N2455" s="112"/>
      <c r="O2455" s="112"/>
      <c r="P2455" s="112"/>
      <c r="Q2455" s="113"/>
      <c r="R2455" s="113"/>
      <c r="S2455" s="147">
        <f t="shared" si="228"/>
        <v>0</v>
      </c>
      <c r="T2455" s="112"/>
      <c r="U2455" s="112"/>
    </row>
    <row r="2456" spans="1:21" s="110" customFormat="1">
      <c r="A2456" s="106" t="s">
        <v>5687</v>
      </c>
      <c r="B2456" s="107">
        <v>164</v>
      </c>
      <c r="C2456" s="107">
        <v>277</v>
      </c>
      <c r="D2456" s="108">
        <f t="shared" si="229"/>
        <v>0.59205776173285196</v>
      </c>
      <c r="E2456" s="117">
        <v>7.1099999999999997E-2</v>
      </c>
      <c r="F2456" s="117">
        <v>2.2000000000000001E-3</v>
      </c>
      <c r="G2456" s="117">
        <v>1.3553999999999999</v>
      </c>
      <c r="H2456" s="117">
        <v>4.2099999999999999E-2</v>
      </c>
      <c r="I2456" s="117">
        <v>0.1381</v>
      </c>
      <c r="J2456" s="117">
        <v>1.9E-3</v>
      </c>
      <c r="K2456" s="107">
        <v>960</v>
      </c>
      <c r="L2456" s="107">
        <v>62</v>
      </c>
      <c r="M2456" s="107">
        <v>870</v>
      </c>
      <c r="N2456" s="107">
        <v>18</v>
      </c>
      <c r="O2456" s="107">
        <v>834</v>
      </c>
      <c r="P2456" s="107">
        <v>10</v>
      </c>
      <c r="Q2456" s="109">
        <f t="shared" si="230"/>
        <v>13.124999999999998</v>
      </c>
      <c r="R2456" s="109">
        <f t="shared" si="231"/>
        <v>11.413109440969412</v>
      </c>
      <c r="S2456" s="147">
        <f t="shared" si="228"/>
        <v>13.124999999999998</v>
      </c>
      <c r="T2456" s="107">
        <f t="shared" si="232"/>
        <v>834</v>
      </c>
      <c r="U2456" s="107">
        <f t="shared" si="233"/>
        <v>10</v>
      </c>
    </row>
    <row r="2457" spans="1:21" s="110" customFormat="1">
      <c r="A2457" s="106" t="s">
        <v>5688</v>
      </c>
      <c r="B2457" s="107">
        <v>88</v>
      </c>
      <c r="C2457" s="107">
        <v>106</v>
      </c>
      <c r="D2457" s="108">
        <f t="shared" si="229"/>
        <v>0.83018867924528306</v>
      </c>
      <c r="E2457" s="117">
        <v>6.93E-2</v>
      </c>
      <c r="F2457" s="117">
        <v>2E-3</v>
      </c>
      <c r="G2457" s="117">
        <v>1.4054</v>
      </c>
      <c r="H2457" s="117">
        <v>4.1000000000000002E-2</v>
      </c>
      <c r="I2457" s="117">
        <v>0.1469</v>
      </c>
      <c r="J2457" s="117">
        <v>1.9E-3</v>
      </c>
      <c r="K2457" s="107">
        <v>908</v>
      </c>
      <c r="L2457" s="107">
        <v>59</v>
      </c>
      <c r="M2457" s="107">
        <v>891</v>
      </c>
      <c r="N2457" s="107">
        <v>17</v>
      </c>
      <c r="O2457" s="107">
        <v>884</v>
      </c>
      <c r="P2457" s="107">
        <v>11</v>
      </c>
      <c r="Q2457" s="109">
        <f t="shared" si="230"/>
        <v>2.6431718061673992</v>
      </c>
      <c r="R2457" s="109">
        <f t="shared" si="231"/>
        <v>12.882006256953893</v>
      </c>
      <c r="S2457" s="147">
        <f t="shared" si="228"/>
        <v>2.6431718061673992</v>
      </c>
      <c r="T2457" s="107">
        <f t="shared" si="232"/>
        <v>884</v>
      </c>
      <c r="U2457" s="107">
        <f t="shared" si="233"/>
        <v>11</v>
      </c>
    </row>
    <row r="2458" spans="1:21" s="110" customFormat="1">
      <c r="A2458" s="106" t="s">
        <v>5689</v>
      </c>
      <c r="B2458" s="107">
        <v>168</v>
      </c>
      <c r="C2458" s="107">
        <v>188</v>
      </c>
      <c r="D2458" s="108">
        <f t="shared" si="229"/>
        <v>0.8936170212765957</v>
      </c>
      <c r="E2458" s="117">
        <v>6.8900000000000003E-2</v>
      </c>
      <c r="F2458" s="117">
        <v>1.9E-3</v>
      </c>
      <c r="G2458" s="117">
        <v>1.3922000000000001</v>
      </c>
      <c r="H2458" s="117">
        <v>3.8100000000000002E-2</v>
      </c>
      <c r="I2458" s="117">
        <v>0.14649999999999999</v>
      </c>
      <c r="J2458" s="117">
        <v>1.9E-3</v>
      </c>
      <c r="K2458" s="107">
        <v>894</v>
      </c>
      <c r="L2458" s="107">
        <v>56</v>
      </c>
      <c r="M2458" s="107">
        <v>886</v>
      </c>
      <c r="N2458" s="107">
        <v>16</v>
      </c>
      <c r="O2458" s="107">
        <v>881</v>
      </c>
      <c r="P2458" s="107">
        <v>10</v>
      </c>
      <c r="Q2458" s="109">
        <f t="shared" si="230"/>
        <v>1.4541387024608499</v>
      </c>
      <c r="R2458" s="109">
        <f t="shared" si="231"/>
        <v>12.546844860740203</v>
      </c>
      <c r="S2458" s="147">
        <f t="shared" si="228"/>
        <v>1.4541387024608499</v>
      </c>
      <c r="T2458" s="107">
        <f t="shared" si="232"/>
        <v>881</v>
      </c>
      <c r="U2458" s="107">
        <f t="shared" si="233"/>
        <v>10</v>
      </c>
    </row>
    <row r="2459" spans="1:21" s="110" customFormat="1">
      <c r="A2459" s="106" t="s">
        <v>5690</v>
      </c>
      <c r="B2459" s="107">
        <v>492</v>
      </c>
      <c r="C2459" s="107">
        <v>392</v>
      </c>
      <c r="D2459" s="108">
        <f t="shared" si="229"/>
        <v>1.2551020408163265</v>
      </c>
      <c r="E2459" s="117">
        <v>6.93E-2</v>
      </c>
      <c r="F2459" s="117">
        <v>1.8E-3</v>
      </c>
      <c r="G2459" s="117">
        <v>1.4018999999999999</v>
      </c>
      <c r="H2459" s="117">
        <v>3.61E-2</v>
      </c>
      <c r="I2459" s="117">
        <v>0.14660000000000001</v>
      </c>
      <c r="J2459" s="117">
        <v>1.8E-3</v>
      </c>
      <c r="K2459" s="107">
        <v>907</v>
      </c>
      <c r="L2459" s="107">
        <v>52</v>
      </c>
      <c r="M2459" s="107">
        <v>890</v>
      </c>
      <c r="N2459" s="107">
        <v>15</v>
      </c>
      <c r="O2459" s="107">
        <v>882</v>
      </c>
      <c r="P2459" s="107">
        <v>10</v>
      </c>
      <c r="Q2459" s="109">
        <f t="shared" si="230"/>
        <v>2.7563395810363822</v>
      </c>
      <c r="R2459" s="109">
        <f t="shared" si="231"/>
        <v>11.366265352157475</v>
      </c>
      <c r="S2459" s="147">
        <f t="shared" si="228"/>
        <v>2.7563395810363822</v>
      </c>
      <c r="T2459" s="107">
        <f t="shared" si="232"/>
        <v>882</v>
      </c>
      <c r="U2459" s="107">
        <f t="shared" si="233"/>
        <v>10</v>
      </c>
    </row>
    <row r="2460" spans="1:21" s="110" customFormat="1">
      <c r="A2460" s="106" t="s">
        <v>5691</v>
      </c>
      <c r="B2460" s="107">
        <v>420</v>
      </c>
      <c r="C2460" s="107">
        <v>350</v>
      </c>
      <c r="D2460" s="108">
        <f t="shared" si="229"/>
        <v>1.2</v>
      </c>
      <c r="E2460" s="117">
        <v>6.9000000000000006E-2</v>
      </c>
      <c r="F2460" s="117">
        <v>1.8E-3</v>
      </c>
      <c r="G2460" s="117">
        <v>1.3917999999999999</v>
      </c>
      <c r="H2460" s="117">
        <v>3.6200000000000003E-2</v>
      </c>
      <c r="I2460" s="117">
        <v>0.1462</v>
      </c>
      <c r="J2460" s="117">
        <v>1.8E-3</v>
      </c>
      <c r="K2460" s="107">
        <v>899</v>
      </c>
      <c r="L2460" s="107">
        <v>53</v>
      </c>
      <c r="M2460" s="107">
        <v>886</v>
      </c>
      <c r="N2460" s="107">
        <v>15</v>
      </c>
      <c r="O2460" s="107">
        <v>880</v>
      </c>
      <c r="P2460" s="107">
        <v>10</v>
      </c>
      <c r="Q2460" s="109">
        <f t="shared" si="230"/>
        <v>2.1134593993325956</v>
      </c>
      <c r="R2460" s="109">
        <f t="shared" si="231"/>
        <v>11.754136195064216</v>
      </c>
      <c r="S2460" s="147">
        <f t="shared" si="228"/>
        <v>2.1134593993325956</v>
      </c>
      <c r="T2460" s="107">
        <f t="shared" si="232"/>
        <v>880</v>
      </c>
      <c r="U2460" s="107">
        <f t="shared" si="233"/>
        <v>10</v>
      </c>
    </row>
    <row r="2461" spans="1:21" s="110" customFormat="1">
      <c r="A2461" s="106" t="s">
        <v>5692</v>
      </c>
      <c r="B2461" s="107">
        <v>157</v>
      </c>
      <c r="C2461" s="107">
        <v>178</v>
      </c>
      <c r="D2461" s="108">
        <f t="shared" si="229"/>
        <v>0.8820224719101124</v>
      </c>
      <c r="E2461" s="117">
        <v>7.2999999999999995E-2</v>
      </c>
      <c r="F2461" s="117">
        <v>3.3999999999999998E-3</v>
      </c>
      <c r="G2461" s="117">
        <v>1.4743999999999999</v>
      </c>
      <c r="H2461" s="117">
        <v>6.6799999999999998E-2</v>
      </c>
      <c r="I2461" s="117">
        <v>0.1464</v>
      </c>
      <c r="J2461" s="117">
        <v>2.3999999999999998E-3</v>
      </c>
      <c r="K2461" s="107">
        <v>1015</v>
      </c>
      <c r="L2461" s="107">
        <v>91</v>
      </c>
      <c r="M2461" s="107">
        <v>920</v>
      </c>
      <c r="N2461" s="107">
        <v>27</v>
      </c>
      <c r="O2461" s="107">
        <v>881</v>
      </c>
      <c r="P2461" s="107">
        <v>14</v>
      </c>
      <c r="Q2461" s="109">
        <f t="shared" si="230"/>
        <v>13.201970443349753</v>
      </c>
      <c r="R2461" s="109">
        <f t="shared" si="231"/>
        <v>15.80637148433453</v>
      </c>
      <c r="S2461" s="147">
        <f t="shared" si="228"/>
        <v>13.201970443349753</v>
      </c>
      <c r="T2461" s="107">
        <f t="shared" si="232"/>
        <v>881</v>
      </c>
      <c r="U2461" s="107">
        <f t="shared" si="233"/>
        <v>14</v>
      </c>
    </row>
    <row r="2462" spans="1:21" s="110" customFormat="1">
      <c r="A2462" s="106" t="s">
        <v>5693</v>
      </c>
      <c r="B2462" s="107">
        <v>479</v>
      </c>
      <c r="C2462" s="107">
        <v>393</v>
      </c>
      <c r="D2462" s="108">
        <f t="shared" si="229"/>
        <v>1.2188295165394403</v>
      </c>
      <c r="E2462" s="117">
        <v>6.6600000000000006E-2</v>
      </c>
      <c r="F2462" s="117">
        <v>2.2000000000000001E-3</v>
      </c>
      <c r="G2462" s="117">
        <v>1.3297000000000001</v>
      </c>
      <c r="H2462" s="117">
        <v>4.3099999999999999E-2</v>
      </c>
      <c r="I2462" s="117">
        <v>0.1449</v>
      </c>
      <c r="J2462" s="117">
        <v>2E-3</v>
      </c>
      <c r="K2462" s="107">
        <v>824</v>
      </c>
      <c r="L2462" s="107">
        <v>68</v>
      </c>
      <c r="M2462" s="107">
        <v>859</v>
      </c>
      <c r="N2462" s="107">
        <v>19</v>
      </c>
      <c r="O2462" s="107">
        <v>872</v>
      </c>
      <c r="P2462" s="107">
        <v>11</v>
      </c>
      <c r="Q2462" s="109">
        <f t="shared" si="230"/>
        <v>-5.8252427184465994</v>
      </c>
      <c r="R2462" s="109">
        <f t="shared" si="231"/>
        <v>17.669184870092284</v>
      </c>
      <c r="S2462" s="147">
        <f t="shared" si="228"/>
        <v>-5.8252427184465994</v>
      </c>
      <c r="T2462" s="107">
        <f t="shared" si="232"/>
        <v>872</v>
      </c>
      <c r="U2462" s="107">
        <f t="shared" si="233"/>
        <v>11</v>
      </c>
    </row>
    <row r="2463" spans="1:21" s="110" customFormat="1">
      <c r="A2463" s="106" t="s">
        <v>5694</v>
      </c>
      <c r="B2463" s="107">
        <v>126</v>
      </c>
      <c r="C2463" s="107">
        <v>153</v>
      </c>
      <c r="D2463" s="108">
        <f t="shared" si="229"/>
        <v>0.82352941176470584</v>
      </c>
      <c r="E2463" s="117">
        <v>6.8400000000000002E-2</v>
      </c>
      <c r="F2463" s="117">
        <v>2.0999999999999999E-3</v>
      </c>
      <c r="G2463" s="117">
        <v>1.3048999999999999</v>
      </c>
      <c r="H2463" s="117">
        <v>3.8399999999999997E-2</v>
      </c>
      <c r="I2463" s="117">
        <v>0.1384</v>
      </c>
      <c r="J2463" s="117">
        <v>1.8E-3</v>
      </c>
      <c r="K2463" s="107">
        <v>881</v>
      </c>
      <c r="L2463" s="107">
        <v>61</v>
      </c>
      <c r="M2463" s="107">
        <v>848</v>
      </c>
      <c r="N2463" s="107">
        <v>17</v>
      </c>
      <c r="O2463" s="107">
        <v>835</v>
      </c>
      <c r="P2463" s="107">
        <v>10</v>
      </c>
      <c r="Q2463" s="109">
        <f t="shared" si="230"/>
        <v>5.2213393870601639</v>
      </c>
      <c r="R2463" s="109">
        <f t="shared" si="231"/>
        <v>13.319736072528364</v>
      </c>
      <c r="S2463" s="147">
        <f t="shared" si="228"/>
        <v>5.2213393870601639</v>
      </c>
      <c r="T2463" s="107">
        <f t="shared" si="232"/>
        <v>835</v>
      </c>
      <c r="U2463" s="107">
        <f t="shared" si="233"/>
        <v>10</v>
      </c>
    </row>
    <row r="2464" spans="1:21" s="110" customFormat="1">
      <c r="A2464" s="106" t="s">
        <v>5695</v>
      </c>
      <c r="B2464" s="107">
        <v>129</v>
      </c>
      <c r="C2464" s="107">
        <v>139</v>
      </c>
      <c r="D2464" s="108">
        <f t="shared" si="229"/>
        <v>0.92805755395683454</v>
      </c>
      <c r="E2464" s="117">
        <v>7.1499999999999994E-2</v>
      </c>
      <c r="F2464" s="117">
        <v>2.3E-3</v>
      </c>
      <c r="G2464" s="117">
        <v>1.3756999999999999</v>
      </c>
      <c r="H2464" s="117">
        <v>4.2200000000000001E-2</v>
      </c>
      <c r="I2464" s="117">
        <v>0.13950000000000001</v>
      </c>
      <c r="J2464" s="117">
        <v>1.9E-3</v>
      </c>
      <c r="K2464" s="107">
        <v>973</v>
      </c>
      <c r="L2464" s="107">
        <v>63</v>
      </c>
      <c r="M2464" s="107">
        <v>879</v>
      </c>
      <c r="N2464" s="107">
        <v>18</v>
      </c>
      <c r="O2464" s="107">
        <v>842</v>
      </c>
      <c r="P2464" s="107">
        <v>11</v>
      </c>
      <c r="Q2464" s="109">
        <f t="shared" si="230"/>
        <v>13.463514902363826</v>
      </c>
      <c r="R2464" s="109">
        <f t="shared" si="231"/>
        <v>11.431991981733997</v>
      </c>
      <c r="S2464" s="147">
        <f t="shared" si="228"/>
        <v>13.463514902363826</v>
      </c>
      <c r="T2464" s="107">
        <f t="shared" si="232"/>
        <v>842</v>
      </c>
      <c r="U2464" s="107">
        <f t="shared" si="233"/>
        <v>11</v>
      </c>
    </row>
    <row r="2465" spans="1:21" s="110" customFormat="1">
      <c r="A2465" s="106" t="s">
        <v>5696</v>
      </c>
      <c r="B2465" s="107">
        <v>484</v>
      </c>
      <c r="C2465" s="107">
        <v>387</v>
      </c>
      <c r="D2465" s="108">
        <f t="shared" si="229"/>
        <v>1.2506459948320414</v>
      </c>
      <c r="E2465" s="117">
        <v>6.7199999999999996E-2</v>
      </c>
      <c r="F2465" s="117">
        <v>2.0999999999999999E-3</v>
      </c>
      <c r="G2465" s="117">
        <v>1.2909999999999999</v>
      </c>
      <c r="H2465" s="117">
        <v>3.8399999999999997E-2</v>
      </c>
      <c r="I2465" s="117">
        <v>0.1394</v>
      </c>
      <c r="J2465" s="117">
        <v>1.8E-3</v>
      </c>
      <c r="K2465" s="107">
        <v>844</v>
      </c>
      <c r="L2465" s="107">
        <v>63</v>
      </c>
      <c r="M2465" s="107">
        <v>842</v>
      </c>
      <c r="N2465" s="107">
        <v>17</v>
      </c>
      <c r="O2465" s="107">
        <v>841</v>
      </c>
      <c r="P2465" s="107">
        <v>10</v>
      </c>
      <c r="Q2465" s="109">
        <f t="shared" si="230"/>
        <v>0.35545023696682554</v>
      </c>
      <c r="R2465" s="109">
        <f t="shared" si="231"/>
        <v>15.063402512042979</v>
      </c>
      <c r="S2465" s="147">
        <f t="shared" si="228"/>
        <v>0.35545023696682554</v>
      </c>
      <c r="T2465" s="107">
        <f t="shared" si="232"/>
        <v>841</v>
      </c>
      <c r="U2465" s="107">
        <f t="shared" si="233"/>
        <v>10</v>
      </c>
    </row>
    <row r="2466" spans="1:21" s="110" customFormat="1">
      <c r="A2466" s="106" t="s">
        <v>5697</v>
      </c>
      <c r="B2466" s="107">
        <v>225</v>
      </c>
      <c r="C2466" s="107">
        <v>227</v>
      </c>
      <c r="D2466" s="108">
        <f t="shared" si="229"/>
        <v>0.99118942731277537</v>
      </c>
      <c r="E2466" s="117">
        <v>6.5799999999999997E-2</v>
      </c>
      <c r="F2466" s="117">
        <v>2.0999999999999999E-3</v>
      </c>
      <c r="G2466" s="117">
        <v>1.2699</v>
      </c>
      <c r="H2466" s="117">
        <v>4.0099999999999997E-2</v>
      </c>
      <c r="I2466" s="117">
        <v>0.14000000000000001</v>
      </c>
      <c r="J2466" s="117">
        <v>1.9E-3</v>
      </c>
      <c r="K2466" s="107">
        <v>801</v>
      </c>
      <c r="L2466" s="107">
        <v>67</v>
      </c>
      <c r="M2466" s="107">
        <v>832</v>
      </c>
      <c r="N2466" s="107">
        <v>18</v>
      </c>
      <c r="O2466" s="107">
        <v>844</v>
      </c>
      <c r="P2466" s="107">
        <v>11</v>
      </c>
      <c r="Q2466" s="109">
        <f t="shared" si="230"/>
        <v>-5.3682896379525502</v>
      </c>
      <c r="R2466" s="109">
        <f t="shared" si="231"/>
        <v>17.839848861893444</v>
      </c>
      <c r="S2466" s="147">
        <f t="shared" si="228"/>
        <v>-5.3682896379525502</v>
      </c>
      <c r="T2466" s="107">
        <f t="shared" si="232"/>
        <v>844</v>
      </c>
      <c r="U2466" s="107">
        <f t="shared" si="233"/>
        <v>11</v>
      </c>
    </row>
    <row r="2467" spans="1:21" s="110" customFormat="1">
      <c r="A2467" s="106" t="s">
        <v>5698</v>
      </c>
      <c r="B2467" s="107">
        <v>149</v>
      </c>
      <c r="C2467" s="107">
        <v>159</v>
      </c>
      <c r="D2467" s="108">
        <f t="shared" si="229"/>
        <v>0.93710691823899372</v>
      </c>
      <c r="E2467" s="117">
        <v>6.7699999999999996E-2</v>
      </c>
      <c r="F2467" s="117">
        <v>2.3E-3</v>
      </c>
      <c r="G2467" s="117">
        <v>1.3017000000000001</v>
      </c>
      <c r="H2467" s="117">
        <v>4.2000000000000003E-2</v>
      </c>
      <c r="I2467" s="117">
        <v>0.13950000000000001</v>
      </c>
      <c r="J2467" s="117">
        <v>1.9E-3</v>
      </c>
      <c r="K2467" s="107">
        <v>859</v>
      </c>
      <c r="L2467" s="107">
        <v>68</v>
      </c>
      <c r="M2467" s="107">
        <v>847</v>
      </c>
      <c r="N2467" s="107">
        <v>19</v>
      </c>
      <c r="O2467" s="107">
        <v>842</v>
      </c>
      <c r="P2467" s="107">
        <v>11</v>
      </c>
      <c r="Q2467" s="109">
        <f t="shared" si="230"/>
        <v>1.9790454016297976</v>
      </c>
      <c r="R2467" s="109">
        <f t="shared" si="231"/>
        <v>15.728945476145039</v>
      </c>
      <c r="S2467" s="147">
        <f t="shared" si="228"/>
        <v>1.9790454016297976</v>
      </c>
      <c r="T2467" s="107">
        <f t="shared" si="232"/>
        <v>842</v>
      </c>
      <c r="U2467" s="107">
        <f t="shared" si="233"/>
        <v>11</v>
      </c>
    </row>
    <row r="2468" spans="1:21" s="110" customFormat="1">
      <c r="A2468" s="106" t="s">
        <v>5699</v>
      </c>
      <c r="B2468" s="107">
        <v>300</v>
      </c>
      <c r="C2468" s="107">
        <v>274</v>
      </c>
      <c r="D2468" s="108">
        <f t="shared" si="229"/>
        <v>1.0948905109489051</v>
      </c>
      <c r="E2468" s="117">
        <v>6.7199999999999996E-2</v>
      </c>
      <c r="F2468" s="117">
        <v>2.2000000000000001E-3</v>
      </c>
      <c r="G2468" s="117">
        <v>1.2901</v>
      </c>
      <c r="H2468" s="117">
        <v>4.1300000000000003E-2</v>
      </c>
      <c r="I2468" s="117">
        <v>0.13930000000000001</v>
      </c>
      <c r="J2468" s="117">
        <v>1.9E-3</v>
      </c>
      <c r="K2468" s="107">
        <v>843</v>
      </c>
      <c r="L2468" s="107">
        <v>68</v>
      </c>
      <c r="M2468" s="107">
        <v>841</v>
      </c>
      <c r="N2468" s="107">
        <v>18</v>
      </c>
      <c r="O2468" s="107">
        <v>841</v>
      </c>
      <c r="P2468" s="107">
        <v>11</v>
      </c>
      <c r="Q2468" s="109">
        <f t="shared" si="230"/>
        <v>0.23724792408066353</v>
      </c>
      <c r="R2468" s="109">
        <f t="shared" si="231"/>
        <v>16.304794045773647</v>
      </c>
      <c r="S2468" s="147">
        <f t="shared" si="228"/>
        <v>0.23724792408066353</v>
      </c>
      <c r="T2468" s="107">
        <f t="shared" si="232"/>
        <v>841</v>
      </c>
      <c r="U2468" s="107">
        <f t="shared" si="233"/>
        <v>11</v>
      </c>
    </row>
    <row r="2469" spans="1:21" s="110" customFormat="1">
      <c r="A2469" s="106" t="s">
        <v>5700</v>
      </c>
      <c r="B2469" s="107">
        <v>476</v>
      </c>
      <c r="C2469" s="107">
        <v>366</v>
      </c>
      <c r="D2469" s="108">
        <f t="shared" si="229"/>
        <v>1.3005464480874316</v>
      </c>
      <c r="E2469" s="117">
        <v>6.6199999999999995E-2</v>
      </c>
      <c r="F2469" s="117">
        <v>2.2000000000000001E-3</v>
      </c>
      <c r="G2469" s="117">
        <v>1.2704</v>
      </c>
      <c r="H2469" s="117">
        <v>4.0500000000000001E-2</v>
      </c>
      <c r="I2469" s="117">
        <v>0.1391</v>
      </c>
      <c r="J2469" s="117">
        <v>1.9E-3</v>
      </c>
      <c r="K2469" s="107">
        <v>814</v>
      </c>
      <c r="L2469" s="107">
        <v>68</v>
      </c>
      <c r="M2469" s="107">
        <v>833</v>
      </c>
      <c r="N2469" s="107">
        <v>18</v>
      </c>
      <c r="O2469" s="107">
        <v>840</v>
      </c>
      <c r="P2469" s="107">
        <v>11</v>
      </c>
      <c r="Q2469" s="109">
        <f t="shared" si="230"/>
        <v>-3.1941031941032039</v>
      </c>
      <c r="R2469" s="109">
        <f t="shared" si="231"/>
        <v>17.451824355529837</v>
      </c>
      <c r="S2469" s="147">
        <f t="shared" si="228"/>
        <v>-3.1941031941032039</v>
      </c>
      <c r="T2469" s="107">
        <f t="shared" si="232"/>
        <v>840</v>
      </c>
      <c r="U2469" s="107">
        <f t="shared" si="233"/>
        <v>11</v>
      </c>
    </row>
    <row r="2470" spans="1:21" s="110" customFormat="1">
      <c r="A2470" s="106" t="s">
        <v>5701</v>
      </c>
      <c r="B2470" s="107">
        <v>218</v>
      </c>
      <c r="C2470" s="107">
        <v>242</v>
      </c>
      <c r="D2470" s="108">
        <f t="shared" si="229"/>
        <v>0.90082644628099173</v>
      </c>
      <c r="E2470" s="117">
        <v>6.4799999999999996E-2</v>
      </c>
      <c r="F2470" s="117">
        <v>2.3999999999999998E-3</v>
      </c>
      <c r="G2470" s="117">
        <v>1.2387999999999999</v>
      </c>
      <c r="H2470" s="117">
        <v>4.3799999999999999E-2</v>
      </c>
      <c r="I2470" s="117">
        <v>0.1386</v>
      </c>
      <c r="J2470" s="117">
        <v>2E-3</v>
      </c>
      <c r="K2470" s="107">
        <v>768</v>
      </c>
      <c r="L2470" s="107">
        <v>76</v>
      </c>
      <c r="M2470" s="107">
        <v>818</v>
      </c>
      <c r="N2470" s="107">
        <v>20</v>
      </c>
      <c r="O2470" s="107">
        <v>837</v>
      </c>
      <c r="P2470" s="107">
        <v>11</v>
      </c>
      <c r="Q2470" s="109">
        <f t="shared" si="230"/>
        <v>-8.984375</v>
      </c>
      <c r="R2470" s="109">
        <f t="shared" si="231"/>
        <v>21.759208498963954</v>
      </c>
      <c r="S2470" s="147">
        <f t="shared" si="228"/>
        <v>-8.984375</v>
      </c>
      <c r="T2470" s="107">
        <f t="shared" si="232"/>
        <v>837</v>
      </c>
      <c r="U2470" s="107">
        <f t="shared" si="233"/>
        <v>11</v>
      </c>
    </row>
    <row r="2471" spans="1:21" s="110" customFormat="1">
      <c r="A2471" s="106" t="s">
        <v>5702</v>
      </c>
      <c r="B2471" s="107">
        <v>147</v>
      </c>
      <c r="C2471" s="107">
        <v>240</v>
      </c>
      <c r="D2471" s="108">
        <f t="shared" si="229"/>
        <v>0.61250000000000004</v>
      </c>
      <c r="E2471" s="117">
        <v>6.5100000000000005E-2</v>
      </c>
      <c r="F2471" s="117">
        <v>2.3999999999999998E-3</v>
      </c>
      <c r="G2471" s="117">
        <v>1.0651999999999999</v>
      </c>
      <c r="H2471" s="117">
        <v>3.6900000000000002E-2</v>
      </c>
      <c r="I2471" s="117">
        <v>0.1187</v>
      </c>
      <c r="J2471" s="117">
        <v>1.6999999999999999E-3</v>
      </c>
      <c r="K2471" s="107">
        <v>777</v>
      </c>
      <c r="L2471" s="107">
        <v>74</v>
      </c>
      <c r="M2471" s="107">
        <v>736</v>
      </c>
      <c r="N2471" s="107">
        <v>18</v>
      </c>
      <c r="O2471" s="107">
        <v>723</v>
      </c>
      <c r="P2471" s="107">
        <v>10</v>
      </c>
      <c r="Q2471" s="109">
        <f t="shared" si="230"/>
        <v>6.9498069498069466</v>
      </c>
      <c r="R2471" s="109">
        <f t="shared" si="231"/>
        <v>17.909779919069372</v>
      </c>
      <c r="S2471" s="147">
        <f t="shared" si="228"/>
        <v>6.9498069498069466</v>
      </c>
      <c r="T2471" s="107">
        <f t="shared" si="232"/>
        <v>723</v>
      </c>
      <c r="U2471" s="107">
        <f t="shared" si="233"/>
        <v>10</v>
      </c>
    </row>
    <row r="2472" spans="1:21" s="110" customFormat="1">
      <c r="A2472" s="106" t="s">
        <v>5703</v>
      </c>
      <c r="B2472" s="107">
        <v>420</v>
      </c>
      <c r="C2472" s="107">
        <v>329</v>
      </c>
      <c r="D2472" s="108">
        <f t="shared" si="229"/>
        <v>1.2765957446808511</v>
      </c>
      <c r="E2472" s="117">
        <v>6.5600000000000006E-2</v>
      </c>
      <c r="F2472" s="117">
        <v>2.3999999999999998E-3</v>
      </c>
      <c r="G2472" s="117">
        <v>1.2599</v>
      </c>
      <c r="H2472" s="117">
        <v>4.3999999999999997E-2</v>
      </c>
      <c r="I2472" s="117">
        <v>0.1394</v>
      </c>
      <c r="J2472" s="117">
        <v>2E-3</v>
      </c>
      <c r="K2472" s="107">
        <v>793</v>
      </c>
      <c r="L2472" s="107">
        <v>75</v>
      </c>
      <c r="M2472" s="107">
        <v>828</v>
      </c>
      <c r="N2472" s="107">
        <v>20</v>
      </c>
      <c r="O2472" s="107">
        <v>841</v>
      </c>
      <c r="P2472" s="107">
        <v>11</v>
      </c>
      <c r="Q2472" s="109">
        <f t="shared" si="230"/>
        <v>-6.0529634300126034</v>
      </c>
      <c r="R2472" s="109">
        <f t="shared" si="231"/>
        <v>20.251386205143746</v>
      </c>
      <c r="S2472" s="147">
        <f t="shared" si="228"/>
        <v>-6.0529634300126034</v>
      </c>
      <c r="T2472" s="107">
        <f t="shared" si="232"/>
        <v>841</v>
      </c>
      <c r="U2472" s="107">
        <f t="shared" si="233"/>
        <v>11</v>
      </c>
    </row>
    <row r="2473" spans="1:21" s="110" customFormat="1">
      <c r="A2473" s="106" t="s">
        <v>5704</v>
      </c>
      <c r="B2473" s="107">
        <v>316</v>
      </c>
      <c r="C2473" s="107">
        <v>291</v>
      </c>
      <c r="D2473" s="108">
        <f t="shared" si="229"/>
        <v>1.0859106529209621</v>
      </c>
      <c r="E2473" s="117">
        <v>6.6600000000000006E-2</v>
      </c>
      <c r="F2473" s="117">
        <v>2.5999999999999999E-3</v>
      </c>
      <c r="G2473" s="117">
        <v>1.2830999999999999</v>
      </c>
      <c r="H2473" s="117">
        <v>4.7199999999999999E-2</v>
      </c>
      <c r="I2473" s="117">
        <v>0.1396</v>
      </c>
      <c r="J2473" s="117">
        <v>2E-3</v>
      </c>
      <c r="K2473" s="107">
        <v>826</v>
      </c>
      <c r="L2473" s="107">
        <v>79</v>
      </c>
      <c r="M2473" s="107">
        <v>838</v>
      </c>
      <c r="N2473" s="107">
        <v>21</v>
      </c>
      <c r="O2473" s="107">
        <v>843</v>
      </c>
      <c r="P2473" s="107">
        <v>12</v>
      </c>
      <c r="Q2473" s="109">
        <f t="shared" si="230"/>
        <v>-2.0581113801452888</v>
      </c>
      <c r="R2473" s="109">
        <f t="shared" si="231"/>
        <v>19.737053198101563</v>
      </c>
      <c r="S2473" s="147">
        <f t="shared" si="228"/>
        <v>-2.0581113801452888</v>
      </c>
      <c r="T2473" s="107">
        <f t="shared" si="232"/>
        <v>843</v>
      </c>
      <c r="U2473" s="107">
        <f t="shared" si="233"/>
        <v>12</v>
      </c>
    </row>
    <row r="2474" spans="1:21" s="105" customFormat="1">
      <c r="A2474" s="111" t="s">
        <v>6447</v>
      </c>
      <c r="B2474" s="112"/>
      <c r="C2474" s="112"/>
      <c r="D2474" s="103"/>
      <c r="E2474" s="123"/>
      <c r="F2474" s="123"/>
      <c r="G2474" s="123"/>
      <c r="H2474" s="123"/>
      <c r="I2474" s="123"/>
      <c r="J2474" s="123"/>
      <c r="K2474" s="112"/>
      <c r="L2474" s="112"/>
      <c r="M2474" s="112"/>
      <c r="N2474" s="112"/>
      <c r="O2474" s="112"/>
      <c r="P2474" s="112"/>
      <c r="Q2474" s="113"/>
      <c r="R2474" s="113"/>
      <c r="S2474" s="147">
        <f t="shared" si="228"/>
        <v>0</v>
      </c>
      <c r="T2474" s="112"/>
      <c r="U2474" s="112"/>
    </row>
    <row r="2475" spans="1:21" s="110" customFormat="1">
      <c r="A2475" s="106" t="s">
        <v>5705</v>
      </c>
      <c r="B2475" s="107">
        <v>38</v>
      </c>
      <c r="C2475" s="107">
        <v>54</v>
      </c>
      <c r="D2475" s="108">
        <f t="shared" si="229"/>
        <v>0.70370370370370372</v>
      </c>
      <c r="E2475" s="117">
        <v>6.54E-2</v>
      </c>
      <c r="F2475" s="117">
        <v>2E-3</v>
      </c>
      <c r="G2475" s="117">
        <v>1.2717000000000001</v>
      </c>
      <c r="H2475" s="117">
        <v>3.7199999999999997E-2</v>
      </c>
      <c r="I2475" s="117">
        <v>0.14099999999999999</v>
      </c>
      <c r="J2475" s="117">
        <v>1.8E-3</v>
      </c>
      <c r="K2475" s="107">
        <v>787</v>
      </c>
      <c r="L2475" s="107">
        <v>62</v>
      </c>
      <c r="M2475" s="107">
        <v>833</v>
      </c>
      <c r="N2475" s="107">
        <v>17</v>
      </c>
      <c r="O2475" s="107">
        <v>850</v>
      </c>
      <c r="P2475" s="107">
        <v>10</v>
      </c>
      <c r="Q2475" s="109">
        <f t="shared" si="230"/>
        <v>-8.0050825921219815</v>
      </c>
      <c r="R2475" s="109">
        <f t="shared" si="231"/>
        <v>17.206026263083672</v>
      </c>
      <c r="S2475" s="147">
        <f t="shared" si="228"/>
        <v>-8.0050825921219815</v>
      </c>
      <c r="T2475" s="107">
        <f t="shared" si="232"/>
        <v>850</v>
      </c>
      <c r="U2475" s="107">
        <f t="shared" si="233"/>
        <v>10</v>
      </c>
    </row>
    <row r="2476" spans="1:21" s="110" customFormat="1">
      <c r="A2476" s="106" t="s">
        <v>5706</v>
      </c>
      <c r="B2476" s="107">
        <v>76</v>
      </c>
      <c r="C2476" s="107">
        <v>98</v>
      </c>
      <c r="D2476" s="108">
        <f t="shared" si="229"/>
        <v>0.77551020408163263</v>
      </c>
      <c r="E2476" s="117">
        <v>6.7000000000000004E-2</v>
      </c>
      <c r="F2476" s="117">
        <v>2.0999999999999999E-3</v>
      </c>
      <c r="G2476" s="117">
        <v>1.3099000000000001</v>
      </c>
      <c r="H2476" s="117">
        <v>3.9800000000000002E-2</v>
      </c>
      <c r="I2476" s="117">
        <v>0.14169999999999999</v>
      </c>
      <c r="J2476" s="117">
        <v>1.9E-3</v>
      </c>
      <c r="K2476" s="107">
        <v>838</v>
      </c>
      <c r="L2476" s="107">
        <v>64</v>
      </c>
      <c r="M2476" s="107">
        <v>850</v>
      </c>
      <c r="N2476" s="107">
        <v>17</v>
      </c>
      <c r="O2476" s="107">
        <v>854</v>
      </c>
      <c r="P2476" s="107">
        <v>10</v>
      </c>
      <c r="Q2476" s="109">
        <f t="shared" si="230"/>
        <v>-1.9093078758949833</v>
      </c>
      <c r="R2476" s="109">
        <f t="shared" si="231"/>
        <v>15.747999254951845</v>
      </c>
      <c r="S2476" s="147">
        <f t="shared" si="228"/>
        <v>-1.9093078758949833</v>
      </c>
      <c r="T2476" s="107">
        <f t="shared" si="232"/>
        <v>854</v>
      </c>
      <c r="U2476" s="107">
        <f t="shared" si="233"/>
        <v>10</v>
      </c>
    </row>
    <row r="2477" spans="1:21" s="110" customFormat="1">
      <c r="A2477" s="106" t="s">
        <v>5707</v>
      </c>
      <c r="B2477" s="107">
        <v>40</v>
      </c>
      <c r="C2477" s="107">
        <v>59</v>
      </c>
      <c r="D2477" s="108">
        <f t="shared" si="229"/>
        <v>0.67796610169491522</v>
      </c>
      <c r="E2477" s="117">
        <v>6.5199999999999994E-2</v>
      </c>
      <c r="F2477" s="117">
        <v>2.3E-3</v>
      </c>
      <c r="G2477" s="117">
        <v>1.2595000000000001</v>
      </c>
      <c r="H2477" s="117">
        <v>4.36E-2</v>
      </c>
      <c r="I2477" s="117">
        <v>0.1401</v>
      </c>
      <c r="J2477" s="117">
        <v>1.9E-3</v>
      </c>
      <c r="K2477" s="107">
        <v>780</v>
      </c>
      <c r="L2477" s="107">
        <v>73</v>
      </c>
      <c r="M2477" s="107">
        <v>828</v>
      </c>
      <c r="N2477" s="107">
        <v>20</v>
      </c>
      <c r="O2477" s="107">
        <v>845</v>
      </c>
      <c r="P2477" s="107">
        <v>11</v>
      </c>
      <c r="Q2477" s="109">
        <f t="shared" si="230"/>
        <v>-8.333333333333325</v>
      </c>
      <c r="R2477" s="109">
        <f t="shared" si="231"/>
        <v>20.472995974590908</v>
      </c>
      <c r="S2477" s="147">
        <f t="shared" si="228"/>
        <v>-8.333333333333325</v>
      </c>
      <c r="T2477" s="107">
        <f t="shared" si="232"/>
        <v>845</v>
      </c>
      <c r="U2477" s="107">
        <f t="shared" si="233"/>
        <v>11</v>
      </c>
    </row>
    <row r="2478" spans="1:21" s="110" customFormat="1">
      <c r="A2478" s="106" t="s">
        <v>5708</v>
      </c>
      <c r="B2478" s="107">
        <v>41</v>
      </c>
      <c r="C2478" s="107">
        <v>53</v>
      </c>
      <c r="D2478" s="108">
        <f t="shared" si="229"/>
        <v>0.77358490566037741</v>
      </c>
      <c r="E2478" s="117">
        <v>6.7100000000000007E-2</v>
      </c>
      <c r="F2478" s="117">
        <v>2E-3</v>
      </c>
      <c r="G2478" s="117">
        <v>1.3010999999999999</v>
      </c>
      <c r="H2478" s="117">
        <v>3.8100000000000002E-2</v>
      </c>
      <c r="I2478" s="117">
        <v>0.14069999999999999</v>
      </c>
      <c r="J2478" s="117">
        <v>1.8E-3</v>
      </c>
      <c r="K2478" s="107">
        <v>839</v>
      </c>
      <c r="L2478" s="107">
        <v>61</v>
      </c>
      <c r="M2478" s="107">
        <v>846</v>
      </c>
      <c r="N2478" s="107">
        <v>17</v>
      </c>
      <c r="O2478" s="107">
        <v>849</v>
      </c>
      <c r="P2478" s="107">
        <v>10</v>
      </c>
      <c r="Q2478" s="109">
        <f t="shared" si="230"/>
        <v>-1.1918951132300348</v>
      </c>
      <c r="R2478" s="109">
        <f t="shared" si="231"/>
        <v>14.906275912838321</v>
      </c>
      <c r="S2478" s="147">
        <f t="shared" si="228"/>
        <v>-1.1918951132300348</v>
      </c>
      <c r="T2478" s="107">
        <f t="shared" si="232"/>
        <v>849</v>
      </c>
      <c r="U2478" s="107">
        <f t="shared" si="233"/>
        <v>10</v>
      </c>
    </row>
    <row r="2479" spans="1:21" s="110" customFormat="1">
      <c r="A2479" s="106" t="s">
        <v>5709</v>
      </c>
      <c r="B2479" s="107">
        <v>24</v>
      </c>
      <c r="C2479" s="107">
        <v>46</v>
      </c>
      <c r="D2479" s="108">
        <f t="shared" si="229"/>
        <v>0.52173913043478259</v>
      </c>
      <c r="E2479" s="117">
        <v>6.59E-2</v>
      </c>
      <c r="F2479" s="117">
        <v>2E-3</v>
      </c>
      <c r="G2479" s="117">
        <v>1.2853000000000001</v>
      </c>
      <c r="H2479" s="117">
        <v>3.85E-2</v>
      </c>
      <c r="I2479" s="117">
        <v>0.1414</v>
      </c>
      <c r="J2479" s="117">
        <v>1.8E-3</v>
      </c>
      <c r="K2479" s="107">
        <v>803</v>
      </c>
      <c r="L2479" s="107">
        <v>63</v>
      </c>
      <c r="M2479" s="107">
        <v>839</v>
      </c>
      <c r="N2479" s="107">
        <v>17</v>
      </c>
      <c r="O2479" s="107">
        <v>853</v>
      </c>
      <c r="P2479" s="107">
        <v>10</v>
      </c>
      <c r="Q2479" s="109">
        <f t="shared" si="230"/>
        <v>-6.2266500622665033</v>
      </c>
      <c r="R2479" s="109">
        <f t="shared" si="231"/>
        <v>16.853248967963268</v>
      </c>
      <c r="S2479" s="147">
        <f t="shared" si="228"/>
        <v>-6.2266500622665033</v>
      </c>
      <c r="T2479" s="107">
        <f t="shared" si="232"/>
        <v>853</v>
      </c>
      <c r="U2479" s="107">
        <f t="shared" si="233"/>
        <v>10</v>
      </c>
    </row>
    <row r="2480" spans="1:21" s="110" customFormat="1">
      <c r="A2480" s="106" t="s">
        <v>5710</v>
      </c>
      <c r="B2480" s="107">
        <v>19</v>
      </c>
      <c r="C2480" s="107">
        <v>34</v>
      </c>
      <c r="D2480" s="108">
        <f t="shared" si="229"/>
        <v>0.55882352941176472</v>
      </c>
      <c r="E2480" s="117">
        <v>6.8900000000000003E-2</v>
      </c>
      <c r="F2480" s="117">
        <v>2.3999999999999998E-3</v>
      </c>
      <c r="G2480" s="117">
        <v>1.3388</v>
      </c>
      <c r="H2480" s="117">
        <v>4.5199999999999997E-2</v>
      </c>
      <c r="I2480" s="117">
        <v>0.1409</v>
      </c>
      <c r="J2480" s="117">
        <v>1.9E-3</v>
      </c>
      <c r="K2480" s="107">
        <v>896</v>
      </c>
      <c r="L2480" s="107">
        <v>70</v>
      </c>
      <c r="M2480" s="107">
        <v>863</v>
      </c>
      <c r="N2480" s="107">
        <v>20</v>
      </c>
      <c r="O2480" s="107">
        <v>850</v>
      </c>
      <c r="P2480" s="107">
        <v>11</v>
      </c>
      <c r="Q2480" s="109">
        <f t="shared" si="230"/>
        <v>5.1339285714285694</v>
      </c>
      <c r="R2480" s="109">
        <f t="shared" si="231"/>
        <v>15.024808816607644</v>
      </c>
      <c r="S2480" s="147">
        <f t="shared" si="228"/>
        <v>5.1339285714285694</v>
      </c>
      <c r="T2480" s="107">
        <f t="shared" si="232"/>
        <v>850</v>
      </c>
      <c r="U2480" s="107">
        <f t="shared" si="233"/>
        <v>11</v>
      </c>
    </row>
    <row r="2481" spans="1:21" s="110" customFormat="1">
      <c r="A2481" s="106" t="s">
        <v>5711</v>
      </c>
      <c r="B2481" s="107">
        <v>24</v>
      </c>
      <c r="C2481" s="107">
        <v>46</v>
      </c>
      <c r="D2481" s="108">
        <f t="shared" si="229"/>
        <v>0.52173913043478259</v>
      </c>
      <c r="E2481" s="117">
        <v>6.8099999999999994E-2</v>
      </c>
      <c r="F2481" s="117">
        <v>2.3E-3</v>
      </c>
      <c r="G2481" s="117">
        <v>1.3158000000000001</v>
      </c>
      <c r="H2481" s="117">
        <v>4.3999999999999997E-2</v>
      </c>
      <c r="I2481" s="117">
        <v>0.1401</v>
      </c>
      <c r="J2481" s="117">
        <v>1.9E-3</v>
      </c>
      <c r="K2481" s="107">
        <v>872</v>
      </c>
      <c r="L2481" s="107">
        <v>69</v>
      </c>
      <c r="M2481" s="107">
        <v>853</v>
      </c>
      <c r="N2481" s="107">
        <v>19</v>
      </c>
      <c r="O2481" s="107">
        <v>845</v>
      </c>
      <c r="P2481" s="107">
        <v>11</v>
      </c>
      <c r="Q2481" s="109">
        <f t="shared" si="230"/>
        <v>3.0963302752293531</v>
      </c>
      <c r="R2481" s="109">
        <f t="shared" si="231"/>
        <v>15.541816368987476</v>
      </c>
      <c r="S2481" s="147">
        <f t="shared" si="228"/>
        <v>3.0963302752293531</v>
      </c>
      <c r="T2481" s="107">
        <f t="shared" si="232"/>
        <v>845</v>
      </c>
      <c r="U2481" s="107">
        <f t="shared" si="233"/>
        <v>11</v>
      </c>
    </row>
    <row r="2482" spans="1:21" s="110" customFormat="1">
      <c r="A2482" s="106" t="s">
        <v>5712</v>
      </c>
      <c r="B2482" s="107">
        <v>18</v>
      </c>
      <c r="C2482" s="107">
        <v>33</v>
      </c>
      <c r="D2482" s="108">
        <f t="shared" si="229"/>
        <v>0.54545454545454541</v>
      </c>
      <c r="E2482" s="117">
        <v>6.7799999999999999E-2</v>
      </c>
      <c r="F2482" s="117">
        <v>2.3E-3</v>
      </c>
      <c r="G2482" s="117">
        <v>1.3236000000000001</v>
      </c>
      <c r="H2482" s="117">
        <v>4.36E-2</v>
      </c>
      <c r="I2482" s="117">
        <v>0.1416</v>
      </c>
      <c r="J2482" s="117">
        <v>1.9E-3</v>
      </c>
      <c r="K2482" s="107">
        <v>862</v>
      </c>
      <c r="L2482" s="107">
        <v>68</v>
      </c>
      <c r="M2482" s="107">
        <v>856</v>
      </c>
      <c r="N2482" s="107">
        <v>19</v>
      </c>
      <c r="O2482" s="107">
        <v>854</v>
      </c>
      <c r="P2482" s="107">
        <v>11</v>
      </c>
      <c r="Q2482" s="109">
        <f t="shared" si="230"/>
        <v>0.92807424593968069</v>
      </c>
      <c r="R2482" s="109">
        <f t="shared" si="231"/>
        <v>15.837828964065809</v>
      </c>
      <c r="S2482" s="147">
        <f t="shared" si="228"/>
        <v>0.92807424593968069</v>
      </c>
      <c r="T2482" s="107">
        <f t="shared" si="232"/>
        <v>854</v>
      </c>
      <c r="U2482" s="107">
        <f t="shared" si="233"/>
        <v>11</v>
      </c>
    </row>
    <row r="2483" spans="1:21" s="110" customFormat="1">
      <c r="A2483" s="106" t="s">
        <v>5713</v>
      </c>
      <c r="B2483" s="107">
        <v>66</v>
      </c>
      <c r="C2483" s="107">
        <v>73</v>
      </c>
      <c r="D2483" s="108">
        <f t="shared" si="229"/>
        <v>0.90410958904109584</v>
      </c>
      <c r="E2483" s="117">
        <v>6.4799999999999996E-2</v>
      </c>
      <c r="F2483" s="117">
        <v>2.8E-3</v>
      </c>
      <c r="G2483" s="117">
        <v>1.2401</v>
      </c>
      <c r="H2483" s="117">
        <v>5.3100000000000001E-2</v>
      </c>
      <c r="I2483" s="117">
        <v>0.13880000000000001</v>
      </c>
      <c r="J2483" s="117">
        <v>2.0999999999999999E-3</v>
      </c>
      <c r="K2483" s="107">
        <v>767</v>
      </c>
      <c r="L2483" s="107">
        <v>90</v>
      </c>
      <c r="M2483" s="107">
        <v>819</v>
      </c>
      <c r="N2483" s="107">
        <v>24</v>
      </c>
      <c r="O2483" s="107">
        <v>838</v>
      </c>
      <c r="P2483" s="107">
        <v>12</v>
      </c>
      <c r="Q2483" s="109">
        <f t="shared" si="230"/>
        <v>-9.2568448500651925</v>
      </c>
      <c r="R2483" s="109">
        <f t="shared" si="231"/>
        <v>25.830684178717817</v>
      </c>
      <c r="S2483" s="147">
        <f t="shared" si="228"/>
        <v>-9.2568448500651925</v>
      </c>
      <c r="T2483" s="107">
        <f t="shared" si="232"/>
        <v>838</v>
      </c>
      <c r="U2483" s="107">
        <f t="shared" si="233"/>
        <v>12</v>
      </c>
    </row>
    <row r="2484" spans="1:21" s="110" customFormat="1">
      <c r="A2484" s="106" t="s">
        <v>5714</v>
      </c>
      <c r="B2484" s="107">
        <v>32</v>
      </c>
      <c r="C2484" s="107">
        <v>64</v>
      </c>
      <c r="D2484" s="108">
        <f t="shared" si="229"/>
        <v>0.5</v>
      </c>
      <c r="E2484" s="117">
        <v>6.7599999999999993E-2</v>
      </c>
      <c r="F2484" s="117">
        <v>2.3999999999999998E-3</v>
      </c>
      <c r="G2484" s="117">
        <v>1.2897000000000001</v>
      </c>
      <c r="H2484" s="117">
        <v>4.3900000000000002E-2</v>
      </c>
      <c r="I2484" s="117">
        <v>0.1384</v>
      </c>
      <c r="J2484" s="117">
        <v>1.9E-3</v>
      </c>
      <c r="K2484" s="107">
        <v>856</v>
      </c>
      <c r="L2484" s="107">
        <v>71</v>
      </c>
      <c r="M2484" s="107">
        <v>841</v>
      </c>
      <c r="N2484" s="107">
        <v>19</v>
      </c>
      <c r="O2484" s="107">
        <v>835</v>
      </c>
      <c r="P2484" s="107">
        <v>11</v>
      </c>
      <c r="Q2484" s="109">
        <f t="shared" si="230"/>
        <v>2.4532710280373848</v>
      </c>
      <c r="R2484" s="109">
        <f t="shared" si="231"/>
        <v>16.38464488262273</v>
      </c>
      <c r="S2484" s="147">
        <f t="shared" si="228"/>
        <v>2.4532710280373848</v>
      </c>
      <c r="T2484" s="107">
        <f t="shared" si="232"/>
        <v>835</v>
      </c>
      <c r="U2484" s="107">
        <f t="shared" si="233"/>
        <v>11</v>
      </c>
    </row>
    <row r="2485" spans="1:21" s="110" customFormat="1">
      <c r="A2485" s="106" t="s">
        <v>5715</v>
      </c>
      <c r="B2485" s="107">
        <v>65</v>
      </c>
      <c r="C2485" s="107">
        <v>103</v>
      </c>
      <c r="D2485" s="108">
        <f t="shared" si="229"/>
        <v>0.6310679611650486</v>
      </c>
      <c r="E2485" s="117">
        <v>6.5799999999999997E-2</v>
      </c>
      <c r="F2485" s="117">
        <v>2E-3</v>
      </c>
      <c r="G2485" s="117">
        <v>1.2578</v>
      </c>
      <c r="H2485" s="117">
        <v>3.8100000000000002E-2</v>
      </c>
      <c r="I2485" s="117">
        <v>0.1386</v>
      </c>
      <c r="J2485" s="117">
        <v>1.8E-3</v>
      </c>
      <c r="K2485" s="107">
        <v>801</v>
      </c>
      <c r="L2485" s="107">
        <v>64</v>
      </c>
      <c r="M2485" s="107">
        <v>827</v>
      </c>
      <c r="N2485" s="107">
        <v>17</v>
      </c>
      <c r="O2485" s="107">
        <v>837</v>
      </c>
      <c r="P2485" s="107">
        <v>10</v>
      </c>
      <c r="Q2485" s="109">
        <f t="shared" si="230"/>
        <v>-4.4943820224719211</v>
      </c>
      <c r="R2485" s="109">
        <f t="shared" si="231"/>
        <v>16.883874966425211</v>
      </c>
      <c r="S2485" s="147">
        <f t="shared" si="228"/>
        <v>-4.4943820224719211</v>
      </c>
      <c r="T2485" s="107">
        <f t="shared" si="232"/>
        <v>837</v>
      </c>
      <c r="U2485" s="107">
        <f t="shared" si="233"/>
        <v>10</v>
      </c>
    </row>
    <row r="2486" spans="1:21" s="110" customFormat="1">
      <c r="A2486" s="106" t="s">
        <v>5716</v>
      </c>
      <c r="B2486" s="107">
        <v>24</v>
      </c>
      <c r="C2486" s="107">
        <v>41</v>
      </c>
      <c r="D2486" s="108">
        <f t="shared" si="229"/>
        <v>0.58536585365853655</v>
      </c>
      <c r="E2486" s="117">
        <v>6.6500000000000004E-2</v>
      </c>
      <c r="F2486" s="117">
        <v>2.3E-3</v>
      </c>
      <c r="G2486" s="117">
        <v>1.2814000000000001</v>
      </c>
      <c r="H2486" s="117">
        <v>4.3499999999999997E-2</v>
      </c>
      <c r="I2486" s="117">
        <v>0.13980000000000001</v>
      </c>
      <c r="J2486" s="117">
        <v>1.9E-3</v>
      </c>
      <c r="K2486" s="107">
        <v>821</v>
      </c>
      <c r="L2486" s="107">
        <v>71</v>
      </c>
      <c r="M2486" s="107">
        <v>838</v>
      </c>
      <c r="N2486" s="107">
        <v>19</v>
      </c>
      <c r="O2486" s="107">
        <v>843</v>
      </c>
      <c r="P2486" s="107">
        <v>11</v>
      </c>
      <c r="Q2486" s="109">
        <f t="shared" si="230"/>
        <v>-2.679658952496955</v>
      </c>
      <c r="R2486" s="109">
        <f t="shared" si="231"/>
        <v>17.960478040379673</v>
      </c>
      <c r="S2486" s="147">
        <f t="shared" si="228"/>
        <v>-2.679658952496955</v>
      </c>
      <c r="T2486" s="107">
        <f t="shared" si="232"/>
        <v>843</v>
      </c>
      <c r="U2486" s="107">
        <f t="shared" si="233"/>
        <v>11</v>
      </c>
    </row>
    <row r="2487" spans="1:21" s="110" customFormat="1">
      <c r="A2487" s="106" t="s">
        <v>5717</v>
      </c>
      <c r="B2487" s="107">
        <v>49</v>
      </c>
      <c r="C2487" s="107">
        <v>65</v>
      </c>
      <c r="D2487" s="108">
        <f t="shared" si="229"/>
        <v>0.75384615384615383</v>
      </c>
      <c r="E2487" s="117">
        <v>6.7000000000000004E-2</v>
      </c>
      <c r="F2487" s="117">
        <v>2.0999999999999999E-3</v>
      </c>
      <c r="G2487" s="117">
        <v>1.2084999999999999</v>
      </c>
      <c r="H2487" s="117">
        <v>3.7699999999999997E-2</v>
      </c>
      <c r="I2487" s="117">
        <v>0.1308</v>
      </c>
      <c r="J2487" s="117">
        <v>1.6999999999999999E-3</v>
      </c>
      <c r="K2487" s="107">
        <v>838</v>
      </c>
      <c r="L2487" s="107">
        <v>65</v>
      </c>
      <c r="M2487" s="107">
        <v>805</v>
      </c>
      <c r="N2487" s="107">
        <v>17</v>
      </c>
      <c r="O2487" s="107">
        <v>792</v>
      </c>
      <c r="P2487" s="107">
        <v>10</v>
      </c>
      <c r="Q2487" s="109">
        <f t="shared" si="230"/>
        <v>5.4892601431980932</v>
      </c>
      <c r="R2487" s="109">
        <f t="shared" si="231"/>
        <v>14.854550783912066</v>
      </c>
      <c r="S2487" s="147">
        <f t="shared" si="228"/>
        <v>5.4892601431980932</v>
      </c>
      <c r="T2487" s="107">
        <f t="shared" si="232"/>
        <v>792</v>
      </c>
      <c r="U2487" s="107">
        <f t="shared" si="233"/>
        <v>10</v>
      </c>
    </row>
    <row r="2488" spans="1:21" s="110" customFormat="1">
      <c r="A2488" s="106" t="s">
        <v>5718</v>
      </c>
      <c r="B2488" s="107">
        <v>48</v>
      </c>
      <c r="C2488" s="107">
        <v>60</v>
      </c>
      <c r="D2488" s="108">
        <f t="shared" si="229"/>
        <v>0.8</v>
      </c>
      <c r="E2488" s="117">
        <v>6.4799999999999996E-2</v>
      </c>
      <c r="F2488" s="117">
        <v>3.3E-3</v>
      </c>
      <c r="G2488" s="117">
        <v>1.2371000000000001</v>
      </c>
      <c r="H2488" s="117">
        <v>6.0600000000000001E-2</v>
      </c>
      <c r="I2488" s="117">
        <v>0.1384</v>
      </c>
      <c r="J2488" s="117">
        <v>2.3E-3</v>
      </c>
      <c r="K2488" s="107">
        <v>768</v>
      </c>
      <c r="L2488" s="107">
        <v>102</v>
      </c>
      <c r="M2488" s="107">
        <v>818</v>
      </c>
      <c r="N2488" s="107">
        <v>28</v>
      </c>
      <c r="O2488" s="107">
        <v>836</v>
      </c>
      <c r="P2488" s="107">
        <v>13</v>
      </c>
      <c r="Q2488" s="109">
        <f t="shared" si="230"/>
        <v>-8.854166666666675</v>
      </c>
      <c r="R2488" s="109">
        <f t="shared" si="231"/>
        <v>29.111902731121077</v>
      </c>
      <c r="S2488" s="147">
        <f t="shared" si="228"/>
        <v>-8.854166666666675</v>
      </c>
      <c r="T2488" s="107">
        <f t="shared" si="232"/>
        <v>836</v>
      </c>
      <c r="U2488" s="107">
        <f t="shared" si="233"/>
        <v>13</v>
      </c>
    </row>
    <row r="2489" spans="1:21" s="110" customFormat="1">
      <c r="A2489" s="106" t="s">
        <v>5719</v>
      </c>
      <c r="B2489" s="107">
        <v>26</v>
      </c>
      <c r="C2489" s="107">
        <v>51</v>
      </c>
      <c r="D2489" s="108">
        <f t="shared" si="229"/>
        <v>0.50980392156862742</v>
      </c>
      <c r="E2489" s="117">
        <v>6.83E-2</v>
      </c>
      <c r="F2489" s="117">
        <v>2.3999999999999998E-3</v>
      </c>
      <c r="G2489" s="117">
        <v>1.3283</v>
      </c>
      <c r="H2489" s="117">
        <v>4.48E-2</v>
      </c>
      <c r="I2489" s="117">
        <v>0.1411</v>
      </c>
      <c r="J2489" s="117">
        <v>2E-3</v>
      </c>
      <c r="K2489" s="107">
        <v>877</v>
      </c>
      <c r="L2489" s="107">
        <v>70</v>
      </c>
      <c r="M2489" s="107">
        <v>858</v>
      </c>
      <c r="N2489" s="107">
        <v>20</v>
      </c>
      <c r="O2489" s="107">
        <v>851</v>
      </c>
      <c r="P2489" s="107">
        <v>11</v>
      </c>
      <c r="Q2489" s="109">
        <f t="shared" si="230"/>
        <v>2.9646522234891726</v>
      </c>
      <c r="R2489" s="109">
        <f t="shared" si="231"/>
        <v>15.692057155657634</v>
      </c>
      <c r="S2489" s="147">
        <f t="shared" si="228"/>
        <v>2.9646522234891726</v>
      </c>
      <c r="T2489" s="107">
        <f t="shared" si="232"/>
        <v>851</v>
      </c>
      <c r="U2489" s="107">
        <f t="shared" si="233"/>
        <v>11</v>
      </c>
    </row>
    <row r="2490" spans="1:21" s="110" customFormat="1">
      <c r="A2490" s="106" t="s">
        <v>5720</v>
      </c>
      <c r="B2490" s="107">
        <v>20</v>
      </c>
      <c r="C2490" s="107">
        <v>42</v>
      </c>
      <c r="D2490" s="108">
        <f t="shared" si="229"/>
        <v>0.47619047619047616</v>
      </c>
      <c r="E2490" s="117">
        <v>6.7500000000000004E-2</v>
      </c>
      <c r="F2490" s="117">
        <v>3.0999999999999999E-3</v>
      </c>
      <c r="G2490" s="117">
        <v>1.3227</v>
      </c>
      <c r="H2490" s="117">
        <v>5.8700000000000002E-2</v>
      </c>
      <c r="I2490" s="117">
        <v>0.1421</v>
      </c>
      <c r="J2490" s="117">
        <v>2.3E-3</v>
      </c>
      <c r="K2490" s="107">
        <v>854</v>
      </c>
      <c r="L2490" s="107">
        <v>91</v>
      </c>
      <c r="M2490" s="107">
        <v>856</v>
      </c>
      <c r="N2490" s="107">
        <v>26</v>
      </c>
      <c r="O2490" s="107">
        <v>856</v>
      </c>
      <c r="P2490" s="107">
        <v>13</v>
      </c>
      <c r="Q2490" s="109">
        <f t="shared" si="230"/>
        <v>-0.23419203747072626</v>
      </c>
      <c r="R2490" s="109">
        <f t="shared" si="231"/>
        <v>21.577250427790354</v>
      </c>
      <c r="S2490" s="147">
        <f t="shared" si="228"/>
        <v>-0.23419203747072626</v>
      </c>
      <c r="T2490" s="107">
        <f t="shared" si="232"/>
        <v>856</v>
      </c>
      <c r="U2490" s="107">
        <f t="shared" si="233"/>
        <v>13</v>
      </c>
    </row>
    <row r="2491" spans="1:21" s="110" customFormat="1">
      <c r="A2491" s="106" t="s">
        <v>5721</v>
      </c>
      <c r="B2491" s="107">
        <v>23</v>
      </c>
      <c r="C2491" s="107">
        <v>45</v>
      </c>
      <c r="D2491" s="108">
        <f t="shared" si="229"/>
        <v>0.51111111111111107</v>
      </c>
      <c r="E2491" s="117">
        <v>6.7900000000000002E-2</v>
      </c>
      <c r="F2491" s="117">
        <v>2.3999999999999998E-3</v>
      </c>
      <c r="G2491" s="117">
        <v>1.3153999999999999</v>
      </c>
      <c r="H2491" s="117">
        <v>4.5699999999999998E-2</v>
      </c>
      <c r="I2491" s="117">
        <v>0.14050000000000001</v>
      </c>
      <c r="J2491" s="117">
        <v>2E-3</v>
      </c>
      <c r="K2491" s="107">
        <v>865</v>
      </c>
      <c r="L2491" s="107">
        <v>72</v>
      </c>
      <c r="M2491" s="107">
        <v>853</v>
      </c>
      <c r="N2491" s="107">
        <v>20</v>
      </c>
      <c r="O2491" s="107">
        <v>848</v>
      </c>
      <c r="P2491" s="107">
        <v>11</v>
      </c>
      <c r="Q2491" s="109">
        <f t="shared" si="230"/>
        <v>1.9653179190751491</v>
      </c>
      <c r="R2491" s="109">
        <f t="shared" si="231"/>
        <v>16.517214390108961</v>
      </c>
      <c r="S2491" s="147">
        <f t="shared" si="228"/>
        <v>1.9653179190751491</v>
      </c>
      <c r="T2491" s="107">
        <f t="shared" si="232"/>
        <v>848</v>
      </c>
      <c r="U2491" s="107">
        <f t="shared" si="233"/>
        <v>11</v>
      </c>
    </row>
    <row r="2492" spans="1:21" s="110" customFormat="1">
      <c r="A2492" s="106" t="s">
        <v>5722</v>
      </c>
      <c r="B2492" s="107">
        <v>78</v>
      </c>
      <c r="C2492" s="107">
        <v>79</v>
      </c>
      <c r="D2492" s="108">
        <f t="shared" si="229"/>
        <v>0.98734177215189878</v>
      </c>
      <c r="E2492" s="117">
        <v>6.7400000000000002E-2</v>
      </c>
      <c r="F2492" s="117">
        <v>2.2000000000000001E-3</v>
      </c>
      <c r="G2492" s="117">
        <v>1.3041</v>
      </c>
      <c r="H2492" s="117">
        <v>4.2200000000000001E-2</v>
      </c>
      <c r="I2492" s="117">
        <v>0.1404</v>
      </c>
      <c r="J2492" s="117">
        <v>1.9E-3</v>
      </c>
      <c r="K2492" s="107">
        <v>849</v>
      </c>
      <c r="L2492" s="107">
        <v>67</v>
      </c>
      <c r="M2492" s="107">
        <v>848</v>
      </c>
      <c r="N2492" s="107">
        <v>19</v>
      </c>
      <c r="O2492" s="107">
        <v>847</v>
      </c>
      <c r="P2492" s="107">
        <v>11</v>
      </c>
      <c r="Q2492" s="109">
        <f t="shared" si="230"/>
        <v>0.23557126030624431</v>
      </c>
      <c r="R2492" s="109">
        <f t="shared" si="231"/>
        <v>15.957888806283</v>
      </c>
      <c r="S2492" s="147">
        <f t="shared" si="228"/>
        <v>0.23557126030624431</v>
      </c>
      <c r="T2492" s="107">
        <f t="shared" si="232"/>
        <v>847</v>
      </c>
      <c r="U2492" s="107">
        <f t="shared" si="233"/>
        <v>11</v>
      </c>
    </row>
    <row r="2493" spans="1:21" s="110" customFormat="1">
      <c r="A2493" s="106" t="s">
        <v>5723</v>
      </c>
      <c r="B2493" s="107">
        <v>23</v>
      </c>
      <c r="C2493" s="107">
        <v>41</v>
      </c>
      <c r="D2493" s="108">
        <f t="shared" si="229"/>
        <v>0.56097560975609762</v>
      </c>
      <c r="E2493" s="117">
        <v>6.8599999999999994E-2</v>
      </c>
      <c r="F2493" s="117">
        <v>2.5999999999999999E-3</v>
      </c>
      <c r="G2493" s="117">
        <v>1.3319000000000001</v>
      </c>
      <c r="H2493" s="117">
        <v>4.9200000000000001E-2</v>
      </c>
      <c r="I2493" s="117">
        <v>0.14080000000000001</v>
      </c>
      <c r="J2493" s="117">
        <v>2.0999999999999999E-3</v>
      </c>
      <c r="K2493" s="107">
        <v>886</v>
      </c>
      <c r="L2493" s="107">
        <v>76</v>
      </c>
      <c r="M2493" s="107">
        <v>860</v>
      </c>
      <c r="N2493" s="107">
        <v>21</v>
      </c>
      <c r="O2493" s="107">
        <v>849</v>
      </c>
      <c r="P2493" s="107">
        <v>12</v>
      </c>
      <c r="Q2493" s="109">
        <f t="shared" si="230"/>
        <v>4.1760722347629837</v>
      </c>
      <c r="R2493" s="109">
        <f t="shared" si="231"/>
        <v>16.660997584975402</v>
      </c>
      <c r="S2493" s="147">
        <f t="shared" si="228"/>
        <v>4.1760722347629837</v>
      </c>
      <c r="T2493" s="107">
        <f t="shared" si="232"/>
        <v>849</v>
      </c>
      <c r="U2493" s="107">
        <f t="shared" si="233"/>
        <v>12</v>
      </c>
    </row>
    <row r="2494" spans="1:21" s="110" customFormat="1">
      <c r="A2494" s="106" t="s">
        <v>5724</v>
      </c>
      <c r="B2494" s="107">
        <v>22</v>
      </c>
      <c r="C2494" s="107">
        <v>35</v>
      </c>
      <c r="D2494" s="108">
        <f t="shared" si="229"/>
        <v>0.62857142857142856</v>
      </c>
      <c r="E2494" s="117">
        <v>7.1599999999999997E-2</v>
      </c>
      <c r="F2494" s="117">
        <v>3.0999999999999999E-3</v>
      </c>
      <c r="G2494" s="117">
        <v>1.3977999999999999</v>
      </c>
      <c r="H2494" s="117">
        <v>5.8900000000000001E-2</v>
      </c>
      <c r="I2494" s="117">
        <v>0.1416</v>
      </c>
      <c r="J2494" s="117">
        <v>2.2000000000000001E-3</v>
      </c>
      <c r="K2494" s="107">
        <v>975</v>
      </c>
      <c r="L2494" s="107">
        <v>85</v>
      </c>
      <c r="M2494" s="107">
        <v>888</v>
      </c>
      <c r="N2494" s="107">
        <v>25</v>
      </c>
      <c r="O2494" s="107">
        <v>854</v>
      </c>
      <c r="P2494" s="107">
        <v>13</v>
      </c>
      <c r="Q2494" s="109">
        <f t="shared" si="230"/>
        <v>12.410256410256416</v>
      </c>
      <c r="R2494" s="109">
        <f t="shared" si="231"/>
        <v>15.503124275083588</v>
      </c>
      <c r="S2494" s="147">
        <f t="shared" si="228"/>
        <v>12.410256410256416</v>
      </c>
      <c r="T2494" s="107">
        <f t="shared" si="232"/>
        <v>854</v>
      </c>
      <c r="U2494" s="107">
        <f t="shared" si="233"/>
        <v>13</v>
      </c>
    </row>
    <row r="2495" spans="1:21" s="110" customFormat="1">
      <c r="A2495" s="106" t="s">
        <v>5725</v>
      </c>
      <c r="B2495" s="107">
        <v>25</v>
      </c>
      <c r="C2495" s="107">
        <v>58</v>
      </c>
      <c r="D2495" s="108">
        <f t="shared" si="229"/>
        <v>0.43103448275862066</v>
      </c>
      <c r="E2495" s="117">
        <v>6.6199999999999995E-2</v>
      </c>
      <c r="F2495" s="117">
        <v>2.5000000000000001E-3</v>
      </c>
      <c r="G2495" s="117">
        <v>1.2828999999999999</v>
      </c>
      <c r="H2495" s="117">
        <v>4.7800000000000002E-2</v>
      </c>
      <c r="I2495" s="117">
        <v>0.1406</v>
      </c>
      <c r="J2495" s="117">
        <v>2.0999999999999999E-3</v>
      </c>
      <c r="K2495" s="107">
        <v>812</v>
      </c>
      <c r="L2495" s="107">
        <v>77</v>
      </c>
      <c r="M2495" s="107">
        <v>838</v>
      </c>
      <c r="N2495" s="107">
        <v>21</v>
      </c>
      <c r="O2495" s="107">
        <v>848</v>
      </c>
      <c r="P2495" s="107">
        <v>12</v>
      </c>
      <c r="Q2495" s="109">
        <f t="shared" si="230"/>
        <v>-4.4334975369458185</v>
      </c>
      <c r="R2495" s="109">
        <f t="shared" si="231"/>
        <v>20.025672876373758</v>
      </c>
      <c r="S2495" s="147">
        <f t="shared" si="228"/>
        <v>-4.4334975369458185</v>
      </c>
      <c r="T2495" s="107">
        <f t="shared" si="232"/>
        <v>848</v>
      </c>
      <c r="U2495" s="107">
        <f t="shared" si="233"/>
        <v>12</v>
      </c>
    </row>
    <row r="2496" spans="1:21" s="110" customFormat="1">
      <c r="A2496" s="106" t="s">
        <v>5726</v>
      </c>
      <c r="B2496" s="107">
        <v>27</v>
      </c>
      <c r="C2496" s="107">
        <v>70</v>
      </c>
      <c r="D2496" s="108">
        <f t="shared" si="229"/>
        <v>0.38571428571428573</v>
      </c>
      <c r="E2496" s="117">
        <v>6.7699999999999996E-2</v>
      </c>
      <c r="F2496" s="117">
        <v>2.5000000000000001E-3</v>
      </c>
      <c r="G2496" s="117">
        <v>1.3177000000000001</v>
      </c>
      <c r="H2496" s="117">
        <v>4.8800000000000003E-2</v>
      </c>
      <c r="I2496" s="117">
        <v>0.1411</v>
      </c>
      <c r="J2496" s="117">
        <v>2.0999999999999999E-3</v>
      </c>
      <c r="K2496" s="107">
        <v>860</v>
      </c>
      <c r="L2496" s="107">
        <v>76</v>
      </c>
      <c r="M2496" s="107">
        <v>854</v>
      </c>
      <c r="N2496" s="107">
        <v>21</v>
      </c>
      <c r="O2496" s="107">
        <v>851</v>
      </c>
      <c r="P2496" s="107">
        <v>12</v>
      </c>
      <c r="Q2496" s="109">
        <f t="shared" si="230"/>
        <v>1.0465116279069764</v>
      </c>
      <c r="R2496" s="109">
        <f t="shared" si="231"/>
        <v>17.710702591676249</v>
      </c>
      <c r="S2496" s="147">
        <f t="shared" si="228"/>
        <v>1.0465116279069764</v>
      </c>
      <c r="T2496" s="107">
        <f t="shared" si="232"/>
        <v>851</v>
      </c>
      <c r="U2496" s="107">
        <f t="shared" si="233"/>
        <v>12</v>
      </c>
    </row>
    <row r="2497" spans="1:21" s="110" customFormat="1">
      <c r="A2497" s="106" t="s">
        <v>5727</v>
      </c>
      <c r="B2497" s="107">
        <v>16</v>
      </c>
      <c r="C2497" s="107">
        <v>31</v>
      </c>
      <c r="D2497" s="108">
        <f t="shared" si="229"/>
        <v>0.5161290322580645</v>
      </c>
      <c r="E2497" s="117">
        <v>6.7900000000000002E-2</v>
      </c>
      <c r="F2497" s="117">
        <v>2.8999999999999998E-3</v>
      </c>
      <c r="G2497" s="117">
        <v>1.3302</v>
      </c>
      <c r="H2497" s="117">
        <v>5.62E-2</v>
      </c>
      <c r="I2497" s="117">
        <v>0.14199999999999999</v>
      </c>
      <c r="J2497" s="117">
        <v>2.2000000000000001E-3</v>
      </c>
      <c r="K2497" s="107">
        <v>867</v>
      </c>
      <c r="L2497" s="107">
        <v>86</v>
      </c>
      <c r="M2497" s="107">
        <v>859</v>
      </c>
      <c r="N2497" s="107">
        <v>24</v>
      </c>
      <c r="O2497" s="107">
        <v>856</v>
      </c>
      <c r="P2497" s="107">
        <v>13</v>
      </c>
      <c r="Q2497" s="109">
        <f t="shared" si="230"/>
        <v>1.2687427912341454</v>
      </c>
      <c r="R2497" s="109">
        <f t="shared" si="231"/>
        <v>19.81506365690451</v>
      </c>
      <c r="S2497" s="147">
        <f t="shared" si="228"/>
        <v>1.2687427912341454</v>
      </c>
      <c r="T2497" s="107">
        <f t="shared" si="232"/>
        <v>856</v>
      </c>
      <c r="U2497" s="107">
        <f t="shared" si="233"/>
        <v>13</v>
      </c>
    </row>
    <row r="2498" spans="1:21" s="110" customFormat="1">
      <c r="A2498" s="106" t="s">
        <v>5728</v>
      </c>
      <c r="B2498" s="107">
        <v>21</v>
      </c>
      <c r="C2498" s="107">
        <v>41</v>
      </c>
      <c r="D2498" s="108">
        <f t="shared" si="229"/>
        <v>0.51219512195121952</v>
      </c>
      <c r="E2498" s="117">
        <v>6.7400000000000002E-2</v>
      </c>
      <c r="F2498" s="117">
        <v>2.8E-3</v>
      </c>
      <c r="G2498" s="117">
        <v>1.3048</v>
      </c>
      <c r="H2498" s="117">
        <v>5.3800000000000001E-2</v>
      </c>
      <c r="I2498" s="117">
        <v>0.1404</v>
      </c>
      <c r="J2498" s="117">
        <v>2.2000000000000001E-3</v>
      </c>
      <c r="K2498" s="107">
        <v>850</v>
      </c>
      <c r="L2498" s="107">
        <v>84</v>
      </c>
      <c r="M2498" s="107">
        <v>848</v>
      </c>
      <c r="N2498" s="107">
        <v>24</v>
      </c>
      <c r="O2498" s="107">
        <v>847</v>
      </c>
      <c r="P2498" s="107">
        <v>12</v>
      </c>
      <c r="Q2498" s="109">
        <f t="shared" si="230"/>
        <v>0.3529411764705892</v>
      </c>
      <c r="R2498" s="109">
        <f t="shared" si="231"/>
        <v>19.896313700736787</v>
      </c>
      <c r="S2498" s="147">
        <f t="shared" si="228"/>
        <v>0.3529411764705892</v>
      </c>
      <c r="T2498" s="107">
        <f t="shared" si="232"/>
        <v>847</v>
      </c>
      <c r="U2498" s="107">
        <f t="shared" si="233"/>
        <v>12</v>
      </c>
    </row>
    <row r="2499" spans="1:21" s="110" customFormat="1">
      <c r="A2499" s="106" t="s">
        <v>5729</v>
      </c>
      <c r="B2499" s="107">
        <v>18</v>
      </c>
      <c r="C2499" s="107">
        <v>36</v>
      </c>
      <c r="D2499" s="108">
        <f t="shared" si="229"/>
        <v>0.5</v>
      </c>
      <c r="E2499" s="117">
        <v>6.7299999999999999E-2</v>
      </c>
      <c r="F2499" s="117">
        <v>2.8999999999999998E-3</v>
      </c>
      <c r="G2499" s="117">
        <v>1.3010999999999999</v>
      </c>
      <c r="H2499" s="117">
        <v>5.5399999999999998E-2</v>
      </c>
      <c r="I2499" s="117">
        <v>0.14019999999999999</v>
      </c>
      <c r="J2499" s="117">
        <v>2.2000000000000001E-3</v>
      </c>
      <c r="K2499" s="107">
        <v>846</v>
      </c>
      <c r="L2499" s="107">
        <v>87</v>
      </c>
      <c r="M2499" s="107">
        <v>846</v>
      </c>
      <c r="N2499" s="107">
        <v>24</v>
      </c>
      <c r="O2499" s="107">
        <v>846</v>
      </c>
      <c r="P2499" s="107">
        <v>13</v>
      </c>
      <c r="Q2499" s="109">
        <f t="shared" si="230"/>
        <v>0</v>
      </c>
      <c r="R2499" s="109">
        <f t="shared" si="231"/>
        <v>20.795721627658864</v>
      </c>
      <c r="S2499" s="147">
        <f t="shared" si="228"/>
        <v>0</v>
      </c>
      <c r="T2499" s="107">
        <f t="shared" si="232"/>
        <v>846</v>
      </c>
      <c r="U2499" s="107">
        <f t="shared" si="233"/>
        <v>13</v>
      </c>
    </row>
    <row r="2500" spans="1:21" s="110" customFormat="1">
      <c r="A2500" s="106" t="s">
        <v>5730</v>
      </c>
      <c r="B2500" s="107">
        <v>28</v>
      </c>
      <c r="C2500" s="107">
        <v>70</v>
      </c>
      <c r="D2500" s="108">
        <f t="shared" si="229"/>
        <v>0.4</v>
      </c>
      <c r="E2500" s="117">
        <v>6.6299999999999998E-2</v>
      </c>
      <c r="F2500" s="117">
        <v>2.7000000000000001E-3</v>
      </c>
      <c r="G2500" s="117">
        <v>1.2925</v>
      </c>
      <c r="H2500" s="117">
        <v>5.1499999999999997E-2</v>
      </c>
      <c r="I2500" s="117">
        <v>0.14130000000000001</v>
      </c>
      <c r="J2500" s="117">
        <v>2.2000000000000001E-3</v>
      </c>
      <c r="K2500" s="107">
        <v>816</v>
      </c>
      <c r="L2500" s="107">
        <v>82</v>
      </c>
      <c r="M2500" s="107">
        <v>842</v>
      </c>
      <c r="N2500" s="107">
        <v>23</v>
      </c>
      <c r="O2500" s="107">
        <v>852</v>
      </c>
      <c r="P2500" s="107">
        <v>12</v>
      </c>
      <c r="Q2500" s="109">
        <f t="shared" si="230"/>
        <v>-4.4117647058823595</v>
      </c>
      <c r="R2500" s="109">
        <f t="shared" si="231"/>
        <v>21.189829732123695</v>
      </c>
      <c r="S2500" s="147">
        <f t="shared" ref="S2500:S2563" si="234">IF(OR(Q2500-R2500&gt;10,Q2500+R2500&lt;-5),"X",Q2500)</f>
        <v>-4.4117647058823595</v>
      </c>
      <c r="T2500" s="107">
        <f t="shared" si="232"/>
        <v>852</v>
      </c>
      <c r="U2500" s="107">
        <f t="shared" si="233"/>
        <v>12</v>
      </c>
    </row>
    <row r="2501" spans="1:21" s="105" customFormat="1">
      <c r="A2501" s="111" t="s">
        <v>6448</v>
      </c>
      <c r="B2501" s="112"/>
      <c r="C2501" s="112"/>
      <c r="D2501" s="103"/>
      <c r="E2501" s="123"/>
      <c r="F2501" s="123"/>
      <c r="G2501" s="123"/>
      <c r="H2501" s="123"/>
      <c r="I2501" s="123"/>
      <c r="J2501" s="123"/>
      <c r="K2501" s="112"/>
      <c r="L2501" s="112"/>
      <c r="M2501" s="112"/>
      <c r="N2501" s="112"/>
      <c r="O2501" s="112"/>
      <c r="P2501" s="112"/>
      <c r="Q2501" s="113"/>
      <c r="R2501" s="113"/>
      <c r="S2501" s="147">
        <f t="shared" si="234"/>
        <v>0</v>
      </c>
      <c r="T2501" s="112"/>
      <c r="U2501" s="112"/>
    </row>
    <row r="2502" spans="1:21" s="110" customFormat="1">
      <c r="A2502" s="106" t="s">
        <v>5731</v>
      </c>
      <c r="B2502" s="107">
        <v>157</v>
      </c>
      <c r="C2502" s="107">
        <v>243</v>
      </c>
      <c r="D2502" s="108">
        <f t="shared" ref="D2502:D2564" si="235">B2502/C2502</f>
        <v>0.64609053497942381</v>
      </c>
      <c r="E2502" s="117">
        <v>6.5600000000000006E-2</v>
      </c>
      <c r="F2502" s="117">
        <v>3.3999999999999998E-3</v>
      </c>
      <c r="G2502" s="117">
        <v>1.1830000000000001</v>
      </c>
      <c r="H2502" s="117">
        <v>0.06</v>
      </c>
      <c r="I2502" s="117">
        <v>0.1308</v>
      </c>
      <c r="J2502" s="117">
        <v>2.7000000000000001E-3</v>
      </c>
      <c r="K2502" s="107">
        <v>794</v>
      </c>
      <c r="L2502" s="107">
        <v>113</v>
      </c>
      <c r="M2502" s="107">
        <v>793</v>
      </c>
      <c r="N2502" s="107">
        <v>28</v>
      </c>
      <c r="O2502" s="107">
        <v>792</v>
      </c>
      <c r="P2502" s="107">
        <v>16</v>
      </c>
      <c r="Q2502" s="109">
        <f t="shared" ref="Q2502:Q2564" si="236">(1-O2502/K2502)*100</f>
        <v>0.25188916876573986</v>
      </c>
      <c r="R2502" s="109">
        <f t="shared" ref="R2502:R2564" si="237">SQRT((2*P2502)^2*(-1/K2502)^2+(2*L2502)^2*(O2502/K2502^2)^2)*100</f>
        <v>28.676399344433616</v>
      </c>
      <c r="S2502" s="147">
        <f t="shared" si="234"/>
        <v>0.25188916876573986</v>
      </c>
      <c r="T2502" s="107">
        <f t="shared" ref="T2502:T2564" si="238">IF(O2502&lt;=1000,O2502,K2502)</f>
        <v>792</v>
      </c>
      <c r="U2502" s="107">
        <f t="shared" ref="U2502:U2564" si="239">IF(T2502=O2502,P2502,L2502)</f>
        <v>16</v>
      </c>
    </row>
    <row r="2503" spans="1:21" s="110" customFormat="1">
      <c r="A2503" s="106" t="s">
        <v>5732</v>
      </c>
      <c r="B2503" s="107">
        <v>181</v>
      </c>
      <c r="C2503" s="107">
        <v>257</v>
      </c>
      <c r="D2503" s="108">
        <f t="shared" si="235"/>
        <v>0.7042801556420234</v>
      </c>
      <c r="E2503" s="117">
        <v>6.5500000000000003E-2</v>
      </c>
      <c r="F2503" s="117">
        <v>4.1999999999999997E-3</v>
      </c>
      <c r="G2503" s="117">
        <v>1.1850000000000001</v>
      </c>
      <c r="H2503" s="117">
        <v>7.3999999999999996E-2</v>
      </c>
      <c r="I2503" s="117">
        <v>0.13120000000000001</v>
      </c>
      <c r="J2503" s="117">
        <v>3.3E-3</v>
      </c>
      <c r="K2503" s="107">
        <v>791</v>
      </c>
      <c r="L2503" s="107">
        <v>140</v>
      </c>
      <c r="M2503" s="107">
        <v>794</v>
      </c>
      <c r="N2503" s="107">
        <v>34</v>
      </c>
      <c r="O2503" s="107">
        <v>795</v>
      </c>
      <c r="P2503" s="107">
        <v>19</v>
      </c>
      <c r="Q2503" s="109">
        <f t="shared" si="236"/>
        <v>-0.50568900126422012</v>
      </c>
      <c r="R2503" s="109">
        <f t="shared" si="237"/>
        <v>35.900118477617312</v>
      </c>
      <c r="S2503" s="147">
        <f t="shared" si="234"/>
        <v>-0.50568900126422012</v>
      </c>
      <c r="T2503" s="107">
        <f t="shared" si="238"/>
        <v>795</v>
      </c>
      <c r="U2503" s="107">
        <f t="shared" si="239"/>
        <v>19</v>
      </c>
    </row>
    <row r="2504" spans="1:21" s="110" customFormat="1">
      <c r="A2504" s="106" t="s">
        <v>5733</v>
      </c>
      <c r="B2504" s="107">
        <v>138</v>
      </c>
      <c r="C2504" s="107">
        <v>228</v>
      </c>
      <c r="D2504" s="108">
        <f t="shared" si="235"/>
        <v>0.60526315789473684</v>
      </c>
      <c r="E2504" s="117">
        <v>6.5600000000000006E-2</v>
      </c>
      <c r="F2504" s="117">
        <v>2.7000000000000001E-3</v>
      </c>
      <c r="G2504" s="117">
        <v>1.19</v>
      </c>
      <c r="H2504" s="117">
        <v>4.7E-2</v>
      </c>
      <c r="I2504" s="117">
        <v>0.13159999999999999</v>
      </c>
      <c r="J2504" s="117">
        <v>2.3999999999999998E-3</v>
      </c>
      <c r="K2504" s="107">
        <v>794</v>
      </c>
      <c r="L2504" s="107">
        <v>87</v>
      </c>
      <c r="M2504" s="107">
        <v>796</v>
      </c>
      <c r="N2504" s="107">
        <v>22</v>
      </c>
      <c r="O2504" s="107">
        <v>797</v>
      </c>
      <c r="P2504" s="107">
        <v>14</v>
      </c>
      <c r="Q2504" s="109">
        <f t="shared" si="236"/>
        <v>-0.37783375314861534</v>
      </c>
      <c r="R2504" s="109">
        <f t="shared" si="237"/>
        <v>22.27803351139287</v>
      </c>
      <c r="S2504" s="147">
        <f t="shared" si="234"/>
        <v>-0.37783375314861534</v>
      </c>
      <c r="T2504" s="107">
        <f t="shared" si="238"/>
        <v>797</v>
      </c>
      <c r="U2504" s="107">
        <f t="shared" si="239"/>
        <v>14</v>
      </c>
    </row>
    <row r="2505" spans="1:21" s="110" customFormat="1">
      <c r="A2505" s="106" t="s">
        <v>5734</v>
      </c>
      <c r="B2505" s="107">
        <v>100</v>
      </c>
      <c r="C2505" s="107">
        <v>187</v>
      </c>
      <c r="D2505" s="108">
        <f t="shared" si="235"/>
        <v>0.53475935828877008</v>
      </c>
      <c r="E2505" s="117">
        <v>6.5699999999999995E-2</v>
      </c>
      <c r="F2505" s="117">
        <v>2.8E-3</v>
      </c>
      <c r="G2505" s="117">
        <v>1.1950000000000001</v>
      </c>
      <c r="H2505" s="117">
        <v>0.05</v>
      </c>
      <c r="I2505" s="117">
        <v>0.13200000000000001</v>
      </c>
      <c r="J2505" s="117">
        <v>2.3999999999999998E-3</v>
      </c>
      <c r="K2505" s="107">
        <v>797</v>
      </c>
      <c r="L2505" s="107">
        <v>92</v>
      </c>
      <c r="M2505" s="107">
        <v>798</v>
      </c>
      <c r="N2505" s="107">
        <v>23</v>
      </c>
      <c r="O2505" s="107">
        <v>799</v>
      </c>
      <c r="P2505" s="107">
        <v>14</v>
      </c>
      <c r="Q2505" s="109">
        <f t="shared" si="236"/>
        <v>-0.25094102885820924</v>
      </c>
      <c r="R2505" s="109">
        <f t="shared" si="237"/>
        <v>23.409627524347222</v>
      </c>
      <c r="S2505" s="147">
        <f t="shared" si="234"/>
        <v>-0.25094102885820924</v>
      </c>
      <c r="T2505" s="107">
        <f t="shared" si="238"/>
        <v>799</v>
      </c>
      <c r="U2505" s="107">
        <f t="shared" si="239"/>
        <v>14</v>
      </c>
    </row>
    <row r="2506" spans="1:21" s="110" customFormat="1">
      <c r="A2506" s="106" t="s">
        <v>5735</v>
      </c>
      <c r="B2506" s="107">
        <v>107</v>
      </c>
      <c r="C2506" s="107">
        <v>175</v>
      </c>
      <c r="D2506" s="108">
        <f t="shared" si="235"/>
        <v>0.61142857142857143</v>
      </c>
      <c r="E2506" s="117">
        <v>6.5500000000000003E-2</v>
      </c>
      <c r="F2506" s="117">
        <v>2.3999999999999998E-3</v>
      </c>
      <c r="G2506" s="117">
        <v>1.1879999999999999</v>
      </c>
      <c r="H2506" s="117">
        <v>4.2000000000000003E-2</v>
      </c>
      <c r="I2506" s="117">
        <v>0.13150000000000001</v>
      </c>
      <c r="J2506" s="117">
        <v>2.2000000000000001E-3</v>
      </c>
      <c r="K2506" s="107">
        <v>791</v>
      </c>
      <c r="L2506" s="107">
        <v>77</v>
      </c>
      <c r="M2506" s="107">
        <v>795</v>
      </c>
      <c r="N2506" s="107">
        <v>19</v>
      </c>
      <c r="O2506" s="107">
        <v>796</v>
      </c>
      <c r="P2506" s="107">
        <v>12</v>
      </c>
      <c r="Q2506" s="109">
        <f t="shared" si="236"/>
        <v>-0.6321112515802696</v>
      </c>
      <c r="R2506" s="109">
        <f t="shared" si="237"/>
        <v>19.825641376328392</v>
      </c>
      <c r="S2506" s="147">
        <f t="shared" si="234"/>
        <v>-0.6321112515802696</v>
      </c>
      <c r="T2506" s="107">
        <f t="shared" si="238"/>
        <v>796</v>
      </c>
      <c r="U2506" s="107">
        <f t="shared" si="239"/>
        <v>12</v>
      </c>
    </row>
    <row r="2507" spans="1:21" s="110" customFormat="1">
      <c r="A2507" s="106" t="s">
        <v>5736</v>
      </c>
      <c r="B2507" s="107">
        <v>148</v>
      </c>
      <c r="C2507" s="107">
        <v>263</v>
      </c>
      <c r="D2507" s="108">
        <f t="shared" si="235"/>
        <v>0.56273764258555137</v>
      </c>
      <c r="E2507" s="117">
        <v>6.5600000000000006E-2</v>
      </c>
      <c r="F2507" s="117">
        <v>3.0000000000000001E-3</v>
      </c>
      <c r="G2507" s="117">
        <v>1.1819999999999999</v>
      </c>
      <c r="H2507" s="117">
        <v>5.1999999999999998E-2</v>
      </c>
      <c r="I2507" s="117">
        <v>0.13070000000000001</v>
      </c>
      <c r="J2507" s="117">
        <v>2.5000000000000001E-3</v>
      </c>
      <c r="K2507" s="107">
        <v>794</v>
      </c>
      <c r="L2507" s="107">
        <v>97</v>
      </c>
      <c r="M2507" s="107">
        <v>792</v>
      </c>
      <c r="N2507" s="107">
        <v>24</v>
      </c>
      <c r="O2507" s="107">
        <v>792</v>
      </c>
      <c r="P2507" s="107">
        <v>14</v>
      </c>
      <c r="Q2507" s="109">
        <f t="shared" si="236"/>
        <v>0.25188916876573986</v>
      </c>
      <c r="R2507" s="109">
        <f t="shared" si="237"/>
        <v>24.625511693446299</v>
      </c>
      <c r="S2507" s="147">
        <f t="shared" si="234"/>
        <v>0.25188916876573986</v>
      </c>
      <c r="T2507" s="107">
        <f t="shared" si="238"/>
        <v>792</v>
      </c>
      <c r="U2507" s="107">
        <f t="shared" si="239"/>
        <v>14</v>
      </c>
    </row>
    <row r="2508" spans="1:21" s="110" customFormat="1">
      <c r="A2508" s="106" t="s">
        <v>5737</v>
      </c>
      <c r="B2508" s="107">
        <v>128</v>
      </c>
      <c r="C2508" s="107">
        <v>250</v>
      </c>
      <c r="D2508" s="108">
        <f t="shared" si="235"/>
        <v>0.51200000000000001</v>
      </c>
      <c r="E2508" s="117">
        <v>6.5199999999999994E-2</v>
      </c>
      <c r="F2508" s="117">
        <v>7.3000000000000001E-3</v>
      </c>
      <c r="G2508" s="117">
        <v>1.181</v>
      </c>
      <c r="H2508" s="117">
        <v>0.127</v>
      </c>
      <c r="I2508" s="117">
        <v>0.1313</v>
      </c>
      <c r="J2508" s="117">
        <v>5.1000000000000004E-3</v>
      </c>
      <c r="K2508" s="107">
        <v>782</v>
      </c>
      <c r="L2508" s="107">
        <v>245</v>
      </c>
      <c r="M2508" s="107">
        <v>792</v>
      </c>
      <c r="N2508" s="107">
        <v>59</v>
      </c>
      <c r="O2508" s="107">
        <v>795</v>
      </c>
      <c r="P2508" s="107">
        <v>29</v>
      </c>
      <c r="Q2508" s="109">
        <f t="shared" si="236"/>
        <v>-1.6624040920716121</v>
      </c>
      <c r="R2508" s="109">
        <f t="shared" si="237"/>
        <v>64.131833153122443</v>
      </c>
      <c r="S2508" s="147">
        <f t="shared" si="234"/>
        <v>-1.6624040920716121</v>
      </c>
      <c r="T2508" s="107">
        <f t="shared" si="238"/>
        <v>795</v>
      </c>
      <c r="U2508" s="107">
        <f t="shared" si="239"/>
        <v>29</v>
      </c>
    </row>
    <row r="2509" spans="1:21" s="110" customFormat="1">
      <c r="A2509" s="106" t="s">
        <v>5738</v>
      </c>
      <c r="B2509" s="107">
        <v>101</v>
      </c>
      <c r="C2509" s="107">
        <v>191</v>
      </c>
      <c r="D2509" s="108">
        <f t="shared" si="235"/>
        <v>0.52879581151832455</v>
      </c>
      <c r="E2509" s="117">
        <v>6.5600000000000006E-2</v>
      </c>
      <c r="F2509" s="117">
        <v>8.8000000000000005E-3</v>
      </c>
      <c r="G2509" s="117">
        <v>1.1870000000000001</v>
      </c>
      <c r="H2509" s="117">
        <v>0.155</v>
      </c>
      <c r="I2509" s="117">
        <v>0.13100000000000001</v>
      </c>
      <c r="J2509" s="117">
        <v>6.1000000000000004E-3</v>
      </c>
      <c r="K2509" s="107">
        <v>794</v>
      </c>
      <c r="L2509" s="107">
        <v>298</v>
      </c>
      <c r="M2509" s="107">
        <v>794</v>
      </c>
      <c r="N2509" s="107">
        <v>72</v>
      </c>
      <c r="O2509" s="107">
        <v>794</v>
      </c>
      <c r="P2509" s="107">
        <v>35</v>
      </c>
      <c r="Q2509" s="109">
        <f t="shared" si="236"/>
        <v>0</v>
      </c>
      <c r="R2509" s="109">
        <f t="shared" si="237"/>
        <v>75.578924292302759</v>
      </c>
      <c r="S2509" s="147">
        <f t="shared" si="234"/>
        <v>0</v>
      </c>
      <c r="T2509" s="107">
        <f t="shared" si="238"/>
        <v>794</v>
      </c>
      <c r="U2509" s="107">
        <f t="shared" si="239"/>
        <v>35</v>
      </c>
    </row>
    <row r="2510" spans="1:21" s="110" customFormat="1">
      <c r="A2510" s="106" t="s">
        <v>5739</v>
      </c>
      <c r="B2510" s="107">
        <v>332</v>
      </c>
      <c r="C2510" s="107">
        <v>308</v>
      </c>
      <c r="D2510" s="108">
        <f t="shared" si="235"/>
        <v>1.0779220779220779</v>
      </c>
      <c r="E2510" s="117">
        <v>6.5500000000000003E-2</v>
      </c>
      <c r="F2510" s="117">
        <v>2.5000000000000001E-3</v>
      </c>
      <c r="G2510" s="117">
        <v>1.1859999999999999</v>
      </c>
      <c r="H2510" s="117">
        <v>4.4999999999999998E-2</v>
      </c>
      <c r="I2510" s="117">
        <v>0.1313</v>
      </c>
      <c r="J2510" s="117">
        <v>2.3E-3</v>
      </c>
      <c r="K2510" s="107">
        <v>791</v>
      </c>
      <c r="L2510" s="107">
        <v>83</v>
      </c>
      <c r="M2510" s="107">
        <v>794</v>
      </c>
      <c r="N2510" s="107">
        <v>21</v>
      </c>
      <c r="O2510" s="107">
        <v>795</v>
      </c>
      <c r="P2510" s="107">
        <v>13</v>
      </c>
      <c r="Q2510" s="109">
        <f t="shared" si="236"/>
        <v>-0.50568900126422012</v>
      </c>
      <c r="R2510" s="109">
        <f t="shared" si="237"/>
        <v>21.346800333329735</v>
      </c>
      <c r="S2510" s="147">
        <f t="shared" si="234"/>
        <v>-0.50568900126422012</v>
      </c>
      <c r="T2510" s="107">
        <f t="shared" si="238"/>
        <v>795</v>
      </c>
      <c r="U2510" s="107">
        <f t="shared" si="239"/>
        <v>13</v>
      </c>
    </row>
    <row r="2511" spans="1:21" s="110" customFormat="1">
      <c r="A2511" s="106" t="s">
        <v>5740</v>
      </c>
      <c r="B2511" s="107">
        <v>190</v>
      </c>
      <c r="C2511" s="107">
        <v>275</v>
      </c>
      <c r="D2511" s="108">
        <f t="shared" si="235"/>
        <v>0.69090909090909092</v>
      </c>
      <c r="E2511" s="117">
        <v>6.5500000000000003E-2</v>
      </c>
      <c r="F2511" s="117">
        <v>4.3E-3</v>
      </c>
      <c r="G2511" s="117">
        <v>1.1890000000000001</v>
      </c>
      <c r="H2511" s="117">
        <v>7.5999999999999998E-2</v>
      </c>
      <c r="I2511" s="117">
        <v>0.13170000000000001</v>
      </c>
      <c r="J2511" s="117">
        <v>3.3E-3</v>
      </c>
      <c r="K2511" s="107">
        <v>790</v>
      </c>
      <c r="L2511" s="107">
        <v>142</v>
      </c>
      <c r="M2511" s="107">
        <v>796</v>
      </c>
      <c r="N2511" s="107">
        <v>35</v>
      </c>
      <c r="O2511" s="107">
        <v>798</v>
      </c>
      <c r="P2511" s="107">
        <v>19</v>
      </c>
      <c r="Q2511" s="109">
        <f t="shared" si="236"/>
        <v>-1.0126582278481067</v>
      </c>
      <c r="R2511" s="109">
        <f t="shared" si="237"/>
        <v>36.630604129239686</v>
      </c>
      <c r="S2511" s="147">
        <f t="shared" si="234"/>
        <v>-1.0126582278481067</v>
      </c>
      <c r="T2511" s="107">
        <f t="shared" si="238"/>
        <v>798</v>
      </c>
      <c r="U2511" s="107">
        <f t="shared" si="239"/>
        <v>19</v>
      </c>
    </row>
    <row r="2512" spans="1:21" s="105" customFormat="1">
      <c r="A2512" s="111" t="s">
        <v>6449</v>
      </c>
      <c r="B2512" s="112"/>
      <c r="C2512" s="112"/>
      <c r="D2512" s="103"/>
      <c r="E2512" s="123"/>
      <c r="F2512" s="123"/>
      <c r="G2512" s="123"/>
      <c r="H2512" s="123"/>
      <c r="I2512" s="123"/>
      <c r="J2512" s="123"/>
      <c r="K2512" s="112"/>
      <c r="L2512" s="112"/>
      <c r="M2512" s="112"/>
      <c r="N2512" s="112"/>
      <c r="O2512" s="112"/>
      <c r="P2512" s="112"/>
      <c r="Q2512" s="113"/>
      <c r="R2512" s="113"/>
      <c r="S2512" s="147">
        <f t="shared" si="234"/>
        <v>0</v>
      </c>
      <c r="T2512" s="112"/>
      <c r="U2512" s="112"/>
    </row>
    <row r="2513" spans="1:21" s="110" customFormat="1">
      <c r="A2513" s="106" t="s">
        <v>5741</v>
      </c>
      <c r="B2513" s="107">
        <v>117</v>
      </c>
      <c r="C2513" s="107">
        <v>177</v>
      </c>
      <c r="D2513" s="108">
        <f t="shared" si="235"/>
        <v>0.66101694915254239</v>
      </c>
      <c r="E2513" s="117">
        <v>6.5500000000000003E-2</v>
      </c>
      <c r="F2513" s="117">
        <v>5.1700000000000001E-3</v>
      </c>
      <c r="G2513" s="117">
        <v>1.181</v>
      </c>
      <c r="H2513" s="117">
        <v>8.8999999999999996E-2</v>
      </c>
      <c r="I2513" s="117">
        <v>0.1308</v>
      </c>
      <c r="J2513" s="117">
        <v>3.8E-3</v>
      </c>
      <c r="K2513" s="107">
        <v>790</v>
      </c>
      <c r="L2513" s="107">
        <v>171</v>
      </c>
      <c r="M2513" s="107">
        <v>792</v>
      </c>
      <c r="N2513" s="107">
        <v>41</v>
      </c>
      <c r="O2513" s="107">
        <v>793</v>
      </c>
      <c r="P2513" s="107">
        <v>21</v>
      </c>
      <c r="Q2513" s="109">
        <f t="shared" si="236"/>
        <v>-0.37974683544304</v>
      </c>
      <c r="R2513" s="109">
        <f t="shared" si="237"/>
        <v>43.779542114622842</v>
      </c>
      <c r="S2513" s="147">
        <f t="shared" si="234"/>
        <v>-0.37974683544304</v>
      </c>
      <c r="T2513" s="107">
        <f t="shared" si="238"/>
        <v>793</v>
      </c>
      <c r="U2513" s="107">
        <f t="shared" si="239"/>
        <v>21</v>
      </c>
    </row>
    <row r="2514" spans="1:21" s="110" customFormat="1">
      <c r="A2514" s="106" t="s">
        <v>5742</v>
      </c>
      <c r="B2514" s="107">
        <v>126</v>
      </c>
      <c r="C2514" s="107">
        <v>164</v>
      </c>
      <c r="D2514" s="108">
        <f t="shared" si="235"/>
        <v>0.76829268292682928</v>
      </c>
      <c r="E2514" s="117">
        <v>6.5600000000000006E-2</v>
      </c>
      <c r="F2514" s="117">
        <v>3.2599999999999999E-3</v>
      </c>
      <c r="G2514" s="117">
        <v>1.1870000000000001</v>
      </c>
      <c r="H2514" s="117">
        <v>5.7000000000000002E-2</v>
      </c>
      <c r="I2514" s="117">
        <v>0.13150000000000001</v>
      </c>
      <c r="J2514" s="117">
        <v>2.5999999999999999E-3</v>
      </c>
      <c r="K2514" s="107">
        <v>792</v>
      </c>
      <c r="L2514" s="107">
        <v>107</v>
      </c>
      <c r="M2514" s="107">
        <v>795</v>
      </c>
      <c r="N2514" s="107">
        <v>26</v>
      </c>
      <c r="O2514" s="107">
        <v>796</v>
      </c>
      <c r="P2514" s="107">
        <v>15</v>
      </c>
      <c r="Q2514" s="109">
        <f t="shared" si="236"/>
        <v>-0.5050505050504972</v>
      </c>
      <c r="R2514" s="109">
        <f t="shared" si="237"/>
        <v>27.419566473090374</v>
      </c>
      <c r="S2514" s="147">
        <f t="shared" si="234"/>
        <v>-0.5050505050504972</v>
      </c>
      <c r="T2514" s="107">
        <f t="shared" si="238"/>
        <v>796</v>
      </c>
      <c r="U2514" s="107">
        <f t="shared" si="239"/>
        <v>15</v>
      </c>
    </row>
    <row r="2515" spans="1:21" s="110" customFormat="1">
      <c r="A2515" s="106" t="s">
        <v>5743</v>
      </c>
      <c r="B2515" s="107">
        <v>176</v>
      </c>
      <c r="C2515" s="107">
        <v>216</v>
      </c>
      <c r="D2515" s="108">
        <f t="shared" si="235"/>
        <v>0.81481481481481477</v>
      </c>
      <c r="E2515" s="117">
        <v>6.5699999999999995E-2</v>
      </c>
      <c r="F2515" s="117">
        <v>2.8500000000000001E-3</v>
      </c>
      <c r="G2515" s="117">
        <v>1.1919999999999999</v>
      </c>
      <c r="H2515" s="117">
        <v>0.05</v>
      </c>
      <c r="I2515" s="117">
        <v>0.13170000000000001</v>
      </c>
      <c r="J2515" s="117">
        <v>2.3999999999999998E-3</v>
      </c>
      <c r="K2515" s="107">
        <v>797</v>
      </c>
      <c r="L2515" s="107">
        <v>93</v>
      </c>
      <c r="M2515" s="107">
        <v>797</v>
      </c>
      <c r="N2515" s="107">
        <v>23</v>
      </c>
      <c r="O2515" s="107">
        <v>797</v>
      </c>
      <c r="P2515" s="107">
        <v>14</v>
      </c>
      <c r="Q2515" s="109">
        <f t="shared" si="236"/>
        <v>0</v>
      </c>
      <c r="R2515" s="109">
        <f t="shared" si="237"/>
        <v>23.600466789563825</v>
      </c>
      <c r="S2515" s="147">
        <f t="shared" si="234"/>
        <v>0</v>
      </c>
      <c r="T2515" s="107">
        <f t="shared" si="238"/>
        <v>797</v>
      </c>
      <c r="U2515" s="107">
        <f t="shared" si="239"/>
        <v>14</v>
      </c>
    </row>
    <row r="2516" spans="1:21" s="110" customFormat="1">
      <c r="A2516" s="106" t="s">
        <v>5744</v>
      </c>
      <c r="B2516" s="107">
        <v>178</v>
      </c>
      <c r="C2516" s="107">
        <v>238</v>
      </c>
      <c r="D2516" s="108">
        <f t="shared" si="235"/>
        <v>0.74789915966386555</v>
      </c>
      <c r="E2516" s="117">
        <v>6.6199999999999995E-2</v>
      </c>
      <c r="F2516" s="117">
        <v>5.8500000000000002E-3</v>
      </c>
      <c r="G2516" s="117">
        <v>1.1870000000000001</v>
      </c>
      <c r="H2516" s="117">
        <v>0.1</v>
      </c>
      <c r="I2516" s="117">
        <v>0.13020000000000001</v>
      </c>
      <c r="J2516" s="117">
        <v>4.4000000000000003E-3</v>
      </c>
      <c r="K2516" s="107">
        <v>812</v>
      </c>
      <c r="L2516" s="107">
        <v>192</v>
      </c>
      <c r="M2516" s="107">
        <v>795</v>
      </c>
      <c r="N2516" s="107">
        <v>46</v>
      </c>
      <c r="O2516" s="107">
        <v>789</v>
      </c>
      <c r="P2516" s="107">
        <v>25</v>
      </c>
      <c r="Q2516" s="109">
        <f t="shared" si="236"/>
        <v>2.8325123152709408</v>
      </c>
      <c r="R2516" s="109">
        <f t="shared" si="237"/>
        <v>46.36186540419709</v>
      </c>
      <c r="S2516" s="147">
        <f t="shared" si="234"/>
        <v>2.8325123152709408</v>
      </c>
      <c r="T2516" s="107">
        <f t="shared" si="238"/>
        <v>789</v>
      </c>
      <c r="U2516" s="107">
        <f t="shared" si="239"/>
        <v>25</v>
      </c>
    </row>
    <row r="2517" spans="1:21" s="110" customFormat="1">
      <c r="A2517" s="106" t="s">
        <v>5745</v>
      </c>
      <c r="B2517" s="107">
        <v>93</v>
      </c>
      <c r="C2517" s="107">
        <v>155</v>
      </c>
      <c r="D2517" s="108">
        <f t="shared" si="235"/>
        <v>0.6</v>
      </c>
      <c r="E2517" s="117">
        <v>6.5699999999999995E-2</v>
      </c>
      <c r="F2517" s="117">
        <v>1.8699999999999999E-3</v>
      </c>
      <c r="G2517" s="117">
        <v>1.1930000000000001</v>
      </c>
      <c r="H2517" s="117">
        <v>3.3000000000000002E-2</v>
      </c>
      <c r="I2517" s="117">
        <v>0.1318</v>
      </c>
      <c r="J2517" s="117">
        <v>1.9E-3</v>
      </c>
      <c r="K2517" s="107">
        <v>795</v>
      </c>
      <c r="L2517" s="107">
        <v>61</v>
      </c>
      <c r="M2517" s="107">
        <v>797</v>
      </c>
      <c r="N2517" s="107">
        <v>15</v>
      </c>
      <c r="O2517" s="107">
        <v>798</v>
      </c>
      <c r="P2517" s="107">
        <v>11</v>
      </c>
      <c r="Q2517" s="109">
        <f t="shared" si="236"/>
        <v>-0.37735849056603765</v>
      </c>
      <c r="R2517" s="109">
        <f t="shared" si="237"/>
        <v>15.650419416324576</v>
      </c>
      <c r="S2517" s="147">
        <f t="shared" si="234"/>
        <v>-0.37735849056603765</v>
      </c>
      <c r="T2517" s="107">
        <f t="shared" si="238"/>
        <v>798</v>
      </c>
      <c r="U2517" s="107">
        <f t="shared" si="239"/>
        <v>11</v>
      </c>
    </row>
    <row r="2518" spans="1:21" s="110" customFormat="1">
      <c r="A2518" s="106" t="s">
        <v>5746</v>
      </c>
      <c r="B2518" s="107">
        <v>237</v>
      </c>
      <c r="C2518" s="107">
        <v>289</v>
      </c>
      <c r="D2518" s="108">
        <f t="shared" si="235"/>
        <v>0.82006920415224915</v>
      </c>
      <c r="E2518" s="117">
        <v>6.5500000000000003E-2</v>
      </c>
      <c r="F2518" s="117">
        <v>1.6000000000000001E-3</v>
      </c>
      <c r="G2518" s="117">
        <v>1.18</v>
      </c>
      <c r="H2518" s="117">
        <v>2.9000000000000001E-2</v>
      </c>
      <c r="I2518" s="117">
        <v>0.13059999999999999</v>
      </c>
      <c r="J2518" s="117">
        <v>1.9E-3</v>
      </c>
      <c r="K2518" s="107">
        <v>792</v>
      </c>
      <c r="L2518" s="107">
        <v>52</v>
      </c>
      <c r="M2518" s="107">
        <v>791</v>
      </c>
      <c r="N2518" s="107">
        <v>13</v>
      </c>
      <c r="O2518" s="107">
        <v>791</v>
      </c>
      <c r="P2518" s="107">
        <v>11</v>
      </c>
      <c r="Q2518" s="109">
        <f t="shared" si="236"/>
        <v>0.12626262626262985</v>
      </c>
      <c r="R2518" s="109">
        <f t="shared" si="237"/>
        <v>13.40568073767521</v>
      </c>
      <c r="S2518" s="147">
        <f t="shared" si="234"/>
        <v>0.12626262626262985</v>
      </c>
      <c r="T2518" s="107">
        <f t="shared" si="238"/>
        <v>791</v>
      </c>
      <c r="U2518" s="107">
        <f t="shared" si="239"/>
        <v>11</v>
      </c>
    </row>
    <row r="2519" spans="1:21" s="110" customFormat="1">
      <c r="A2519" s="106" t="s">
        <v>5747</v>
      </c>
      <c r="B2519" s="107">
        <v>156</v>
      </c>
      <c r="C2519" s="107">
        <v>196</v>
      </c>
      <c r="D2519" s="108">
        <f t="shared" si="235"/>
        <v>0.79591836734693877</v>
      </c>
      <c r="E2519" s="117">
        <v>6.5500000000000003E-2</v>
      </c>
      <c r="F2519" s="117">
        <v>2.66E-3</v>
      </c>
      <c r="G2519" s="117">
        <v>1.175</v>
      </c>
      <c r="H2519" s="117">
        <v>4.5999999999999999E-2</v>
      </c>
      <c r="I2519" s="117">
        <v>0.13009999999999999</v>
      </c>
      <c r="J2519" s="117">
        <v>2.3E-3</v>
      </c>
      <c r="K2519" s="107">
        <v>791</v>
      </c>
      <c r="L2519" s="107">
        <v>87</v>
      </c>
      <c r="M2519" s="107">
        <v>789</v>
      </c>
      <c r="N2519" s="107">
        <v>22</v>
      </c>
      <c r="O2519" s="107">
        <v>788</v>
      </c>
      <c r="P2519" s="107">
        <v>13</v>
      </c>
      <c r="Q2519" s="109">
        <f t="shared" si="236"/>
        <v>0.37926675094817064</v>
      </c>
      <c r="R2519" s="109">
        <f t="shared" si="237"/>
        <v>22.159185107378789</v>
      </c>
      <c r="S2519" s="147">
        <f t="shared" si="234"/>
        <v>0.37926675094817064</v>
      </c>
      <c r="T2519" s="107">
        <f t="shared" si="238"/>
        <v>788</v>
      </c>
      <c r="U2519" s="107">
        <f t="shared" si="239"/>
        <v>13</v>
      </c>
    </row>
    <row r="2520" spans="1:21" s="110" customFormat="1">
      <c r="A2520" s="106" t="s">
        <v>5748</v>
      </c>
      <c r="B2520" s="107">
        <v>509</v>
      </c>
      <c r="C2520" s="107">
        <v>590</v>
      </c>
      <c r="D2520" s="108">
        <f t="shared" si="235"/>
        <v>0.86271186440677972</v>
      </c>
      <c r="E2520" s="117">
        <v>6.5500000000000003E-2</v>
      </c>
      <c r="F2520" s="117">
        <v>2.8300000000000001E-3</v>
      </c>
      <c r="G2520" s="117">
        <v>1.171</v>
      </c>
      <c r="H2520" s="117">
        <v>4.9000000000000002E-2</v>
      </c>
      <c r="I2520" s="117">
        <v>0.12959999999999999</v>
      </c>
      <c r="J2520" s="117">
        <v>2.5000000000000001E-3</v>
      </c>
      <c r="K2520" s="107">
        <v>790</v>
      </c>
      <c r="L2520" s="107">
        <v>93</v>
      </c>
      <c r="M2520" s="107">
        <v>787</v>
      </c>
      <c r="N2520" s="107">
        <v>23</v>
      </c>
      <c r="O2520" s="107">
        <v>786</v>
      </c>
      <c r="P2520" s="107">
        <v>14</v>
      </c>
      <c r="Q2520" s="109">
        <f t="shared" si="236"/>
        <v>0.50632911392405333</v>
      </c>
      <c r="R2520" s="109">
        <f t="shared" si="237"/>
        <v>23.691708060688139</v>
      </c>
      <c r="S2520" s="147">
        <f t="shared" si="234"/>
        <v>0.50632911392405333</v>
      </c>
      <c r="T2520" s="107">
        <f t="shared" si="238"/>
        <v>786</v>
      </c>
      <c r="U2520" s="107">
        <f t="shared" si="239"/>
        <v>14</v>
      </c>
    </row>
    <row r="2521" spans="1:21" s="110" customFormat="1">
      <c r="A2521" s="106" t="s">
        <v>5749</v>
      </c>
      <c r="B2521" s="107">
        <v>85</v>
      </c>
      <c r="C2521" s="107">
        <v>144</v>
      </c>
      <c r="D2521" s="108">
        <f t="shared" si="235"/>
        <v>0.59027777777777779</v>
      </c>
      <c r="E2521" s="117">
        <v>6.5699999999999995E-2</v>
      </c>
      <c r="F2521" s="117">
        <v>4.5599999999999998E-3</v>
      </c>
      <c r="G2521" s="117">
        <v>1.1950000000000001</v>
      </c>
      <c r="H2521" s="117">
        <v>0.08</v>
      </c>
      <c r="I2521" s="117">
        <v>0.13189999999999999</v>
      </c>
      <c r="J2521" s="117">
        <v>3.5999999999999999E-3</v>
      </c>
      <c r="K2521" s="107">
        <v>798</v>
      </c>
      <c r="L2521" s="107">
        <v>150</v>
      </c>
      <c r="M2521" s="107">
        <v>798</v>
      </c>
      <c r="N2521" s="107">
        <v>37</v>
      </c>
      <c r="O2521" s="107">
        <v>799</v>
      </c>
      <c r="P2521" s="107">
        <v>20</v>
      </c>
      <c r="Q2521" s="109">
        <f t="shared" si="236"/>
        <v>-0.12531328320801727</v>
      </c>
      <c r="R2521" s="109">
        <f t="shared" si="237"/>
        <v>37.973379091438886</v>
      </c>
      <c r="S2521" s="147">
        <f t="shared" si="234"/>
        <v>-0.12531328320801727</v>
      </c>
      <c r="T2521" s="107">
        <f t="shared" si="238"/>
        <v>799</v>
      </c>
      <c r="U2521" s="107">
        <f t="shared" si="239"/>
        <v>20</v>
      </c>
    </row>
    <row r="2522" spans="1:21" s="110" customFormat="1">
      <c r="A2522" s="106" t="s">
        <v>5750</v>
      </c>
      <c r="B2522" s="107">
        <v>147</v>
      </c>
      <c r="C2522" s="107">
        <v>216</v>
      </c>
      <c r="D2522" s="108">
        <f t="shared" si="235"/>
        <v>0.68055555555555558</v>
      </c>
      <c r="E2522" s="117">
        <v>6.5500000000000003E-2</v>
      </c>
      <c r="F2522" s="117">
        <v>2.2699999999999999E-3</v>
      </c>
      <c r="G2522" s="117">
        <v>1.1739999999999999</v>
      </c>
      <c r="H2522" s="117">
        <v>0.04</v>
      </c>
      <c r="I2522" s="117">
        <v>0.13</v>
      </c>
      <c r="J2522" s="117">
        <v>2.2000000000000001E-3</v>
      </c>
      <c r="K2522" s="107">
        <v>790</v>
      </c>
      <c r="L2522" s="107">
        <v>74</v>
      </c>
      <c r="M2522" s="107">
        <v>789</v>
      </c>
      <c r="N2522" s="107">
        <v>19</v>
      </c>
      <c r="O2522" s="107">
        <v>788</v>
      </c>
      <c r="P2522" s="107">
        <v>13</v>
      </c>
      <c r="Q2522" s="109">
        <f t="shared" si="236"/>
        <v>0.25316455696202667</v>
      </c>
      <c r="R2522" s="109">
        <f t="shared" si="237"/>
        <v>18.974355921646318</v>
      </c>
      <c r="S2522" s="147">
        <f t="shared" si="234"/>
        <v>0.25316455696202667</v>
      </c>
      <c r="T2522" s="107">
        <f t="shared" si="238"/>
        <v>788</v>
      </c>
      <c r="U2522" s="107">
        <f t="shared" si="239"/>
        <v>13</v>
      </c>
    </row>
    <row r="2523" spans="1:21" s="110" customFormat="1">
      <c r="A2523" s="106" t="s">
        <v>5751</v>
      </c>
      <c r="B2523" s="107">
        <v>261</v>
      </c>
      <c r="C2523" s="107">
        <v>303</v>
      </c>
      <c r="D2523" s="108">
        <f t="shared" si="235"/>
        <v>0.86138613861386137</v>
      </c>
      <c r="E2523" s="117">
        <v>6.5500000000000003E-2</v>
      </c>
      <c r="F2523" s="117">
        <v>4.8599999999999997E-3</v>
      </c>
      <c r="G2523" s="117">
        <v>1.179</v>
      </c>
      <c r="H2523" s="117">
        <v>8.4000000000000005E-2</v>
      </c>
      <c r="I2523" s="117">
        <v>0.13059999999999999</v>
      </c>
      <c r="J2523" s="117">
        <v>3.7000000000000002E-3</v>
      </c>
      <c r="K2523" s="107">
        <v>789</v>
      </c>
      <c r="L2523" s="107">
        <v>161</v>
      </c>
      <c r="M2523" s="107">
        <v>791</v>
      </c>
      <c r="N2523" s="107">
        <v>39</v>
      </c>
      <c r="O2523" s="107">
        <v>791</v>
      </c>
      <c r="P2523" s="107">
        <v>21</v>
      </c>
      <c r="Q2523" s="109">
        <f t="shared" si="236"/>
        <v>-0.25348542458809575</v>
      </c>
      <c r="R2523" s="109">
        <f t="shared" si="237"/>
        <v>41.259437563957896</v>
      </c>
      <c r="S2523" s="147">
        <f t="shared" si="234"/>
        <v>-0.25348542458809575</v>
      </c>
      <c r="T2523" s="107">
        <f t="shared" si="238"/>
        <v>791</v>
      </c>
      <c r="U2523" s="107">
        <f t="shared" si="239"/>
        <v>21</v>
      </c>
    </row>
    <row r="2524" spans="1:21" s="110" customFormat="1">
      <c r="A2524" s="106" t="s">
        <v>5752</v>
      </c>
      <c r="B2524" s="107">
        <v>288</v>
      </c>
      <c r="C2524" s="107">
        <v>320</v>
      </c>
      <c r="D2524" s="108">
        <f t="shared" si="235"/>
        <v>0.9</v>
      </c>
      <c r="E2524" s="117">
        <v>6.5600000000000006E-2</v>
      </c>
      <c r="F2524" s="117">
        <v>3.2100000000000002E-3</v>
      </c>
      <c r="G2524" s="117">
        <v>1.1870000000000001</v>
      </c>
      <c r="H2524" s="117">
        <v>5.6000000000000001E-2</v>
      </c>
      <c r="I2524" s="117">
        <v>0.13139999999999999</v>
      </c>
      <c r="J2524" s="117">
        <v>2.5999999999999999E-3</v>
      </c>
      <c r="K2524" s="107">
        <v>794</v>
      </c>
      <c r="L2524" s="107">
        <v>105</v>
      </c>
      <c r="M2524" s="107">
        <v>795</v>
      </c>
      <c r="N2524" s="107">
        <v>26</v>
      </c>
      <c r="O2524" s="107">
        <v>796</v>
      </c>
      <c r="P2524" s="107">
        <v>15</v>
      </c>
      <c r="Q2524" s="109">
        <f t="shared" si="236"/>
        <v>-0.25188916876575096</v>
      </c>
      <c r="R2524" s="109">
        <f t="shared" si="237"/>
        <v>26.782833549036088</v>
      </c>
      <c r="S2524" s="147">
        <f t="shared" si="234"/>
        <v>-0.25188916876575096</v>
      </c>
      <c r="T2524" s="107">
        <f t="shared" si="238"/>
        <v>796</v>
      </c>
      <c r="U2524" s="107">
        <f t="shared" si="239"/>
        <v>15</v>
      </c>
    </row>
    <row r="2525" spans="1:21" s="110" customFormat="1">
      <c r="A2525" s="106" t="s">
        <v>5753</v>
      </c>
      <c r="B2525" s="107">
        <v>131</v>
      </c>
      <c r="C2525" s="107">
        <v>184</v>
      </c>
      <c r="D2525" s="108">
        <f t="shared" si="235"/>
        <v>0.71195652173913049</v>
      </c>
      <c r="E2525" s="117">
        <v>6.5600000000000006E-2</v>
      </c>
      <c r="F2525" s="117">
        <v>3.8500000000000001E-3</v>
      </c>
      <c r="G2525" s="117">
        <v>1.1830000000000001</v>
      </c>
      <c r="H2525" s="117">
        <v>6.6000000000000003E-2</v>
      </c>
      <c r="I2525" s="117">
        <v>0.13120000000000001</v>
      </c>
      <c r="J2525" s="117">
        <v>2.8999999999999998E-3</v>
      </c>
      <c r="K2525" s="107">
        <v>793</v>
      </c>
      <c r="L2525" s="107">
        <v>127</v>
      </c>
      <c r="M2525" s="107">
        <v>793</v>
      </c>
      <c r="N2525" s="107">
        <v>31</v>
      </c>
      <c r="O2525" s="107">
        <v>795</v>
      </c>
      <c r="P2525" s="107">
        <v>16</v>
      </c>
      <c r="Q2525" s="109">
        <f t="shared" si="236"/>
        <v>-0.25220680958386588</v>
      </c>
      <c r="R2525" s="109">
        <f t="shared" si="237"/>
        <v>32.363607319502421</v>
      </c>
      <c r="S2525" s="147">
        <f t="shared" si="234"/>
        <v>-0.25220680958386588</v>
      </c>
      <c r="T2525" s="107">
        <f t="shared" si="238"/>
        <v>795</v>
      </c>
      <c r="U2525" s="107">
        <f t="shared" si="239"/>
        <v>16</v>
      </c>
    </row>
    <row r="2526" spans="1:21" s="110" customFormat="1">
      <c r="A2526" s="106" t="s">
        <v>5754</v>
      </c>
      <c r="B2526" s="107">
        <v>219</v>
      </c>
      <c r="C2526" s="107">
        <v>217</v>
      </c>
      <c r="D2526" s="108">
        <f t="shared" si="235"/>
        <v>1.0092165898617511</v>
      </c>
      <c r="E2526" s="117">
        <v>6.5500000000000003E-2</v>
      </c>
      <c r="F2526" s="117">
        <v>2.1199999999999999E-3</v>
      </c>
      <c r="G2526" s="117">
        <v>1.1839999999999999</v>
      </c>
      <c r="H2526" s="117">
        <v>3.6999999999999998E-2</v>
      </c>
      <c r="I2526" s="117">
        <v>0.13120000000000001</v>
      </c>
      <c r="J2526" s="117">
        <v>2E-3</v>
      </c>
      <c r="K2526" s="107">
        <v>791</v>
      </c>
      <c r="L2526" s="107">
        <v>69</v>
      </c>
      <c r="M2526" s="107">
        <v>793</v>
      </c>
      <c r="N2526" s="107">
        <v>17</v>
      </c>
      <c r="O2526" s="107">
        <v>795</v>
      </c>
      <c r="P2526" s="107">
        <v>11</v>
      </c>
      <c r="Q2526" s="109">
        <f t="shared" si="236"/>
        <v>-0.50568900126422012</v>
      </c>
      <c r="R2526" s="109">
        <f t="shared" si="237"/>
        <v>17.753705689436792</v>
      </c>
      <c r="S2526" s="147">
        <f t="shared" si="234"/>
        <v>-0.50568900126422012</v>
      </c>
      <c r="T2526" s="107">
        <f t="shared" si="238"/>
        <v>795</v>
      </c>
      <c r="U2526" s="107">
        <f t="shared" si="239"/>
        <v>11</v>
      </c>
    </row>
    <row r="2527" spans="1:21" s="110" customFormat="1">
      <c r="A2527" s="106" t="s">
        <v>5755</v>
      </c>
      <c r="B2527" s="107">
        <v>247</v>
      </c>
      <c r="C2527" s="107">
        <v>252</v>
      </c>
      <c r="D2527" s="108">
        <f t="shared" si="235"/>
        <v>0.98015873015873012</v>
      </c>
      <c r="E2527" s="117">
        <v>6.5600000000000006E-2</v>
      </c>
      <c r="F2527" s="117">
        <v>2.4599999999999999E-3</v>
      </c>
      <c r="G2527" s="117">
        <v>1.1890000000000001</v>
      </c>
      <c r="H2527" s="117">
        <v>4.3999999999999997E-2</v>
      </c>
      <c r="I2527" s="117">
        <v>0.13150000000000001</v>
      </c>
      <c r="J2527" s="117">
        <v>2.3E-3</v>
      </c>
      <c r="K2527" s="107">
        <v>793</v>
      </c>
      <c r="L2527" s="107">
        <v>81</v>
      </c>
      <c r="M2527" s="107">
        <v>796</v>
      </c>
      <c r="N2527" s="107">
        <v>20</v>
      </c>
      <c r="O2527" s="107">
        <v>797</v>
      </c>
      <c r="P2527" s="107">
        <v>13</v>
      </c>
      <c r="Q2527" s="109">
        <f t="shared" si="236"/>
        <v>-0.50441361916770955</v>
      </c>
      <c r="R2527" s="109">
        <f t="shared" si="237"/>
        <v>20.791933188848791</v>
      </c>
      <c r="S2527" s="147">
        <f t="shared" si="234"/>
        <v>-0.50441361916770955</v>
      </c>
      <c r="T2527" s="107">
        <f t="shared" si="238"/>
        <v>797</v>
      </c>
      <c r="U2527" s="107">
        <f t="shared" si="239"/>
        <v>13</v>
      </c>
    </row>
    <row r="2528" spans="1:21" s="105" customFormat="1">
      <c r="A2528" s="111" t="s">
        <v>6450</v>
      </c>
      <c r="B2528" s="112"/>
      <c r="C2528" s="112"/>
      <c r="D2528" s="103"/>
      <c r="E2528" s="123"/>
      <c r="F2528" s="123"/>
      <c r="G2528" s="123"/>
      <c r="H2528" s="123"/>
      <c r="I2528" s="123"/>
      <c r="J2528" s="123"/>
      <c r="K2528" s="112"/>
      <c r="L2528" s="112"/>
      <c r="M2528" s="112"/>
      <c r="N2528" s="112"/>
      <c r="O2528" s="112"/>
      <c r="P2528" s="112"/>
      <c r="Q2528" s="113"/>
      <c r="R2528" s="113"/>
      <c r="S2528" s="147">
        <f t="shared" si="234"/>
        <v>0</v>
      </c>
      <c r="T2528" s="112"/>
      <c r="U2528" s="112"/>
    </row>
    <row r="2529" spans="1:21" s="110" customFormat="1">
      <c r="A2529" s="106" t="s">
        <v>5756</v>
      </c>
      <c r="B2529" s="107">
        <v>485</v>
      </c>
      <c r="C2529" s="107">
        <v>388</v>
      </c>
      <c r="D2529" s="108">
        <f t="shared" si="235"/>
        <v>1.25</v>
      </c>
      <c r="E2529" s="117">
        <v>6.6000000000000003E-2</v>
      </c>
      <c r="F2529" s="117">
        <v>1.6999999999999999E-3</v>
      </c>
      <c r="G2529" s="117">
        <v>1.194</v>
      </c>
      <c r="H2529" s="117">
        <v>3.1E-2</v>
      </c>
      <c r="I2529" s="117">
        <v>0.13100000000000001</v>
      </c>
      <c r="J2529" s="117">
        <v>2E-3</v>
      </c>
      <c r="K2529" s="107">
        <v>807</v>
      </c>
      <c r="L2529" s="107">
        <v>55</v>
      </c>
      <c r="M2529" s="107">
        <v>798</v>
      </c>
      <c r="N2529" s="107">
        <v>14</v>
      </c>
      <c r="O2529" s="107">
        <v>794</v>
      </c>
      <c r="P2529" s="107">
        <v>11</v>
      </c>
      <c r="Q2529" s="109">
        <f t="shared" si="236"/>
        <v>1.6109045848822778</v>
      </c>
      <c r="R2529" s="109">
        <f t="shared" si="237"/>
        <v>13.685426512354704</v>
      </c>
      <c r="S2529" s="147">
        <f t="shared" si="234"/>
        <v>1.6109045848822778</v>
      </c>
      <c r="T2529" s="107">
        <f t="shared" si="238"/>
        <v>794</v>
      </c>
      <c r="U2529" s="107">
        <f t="shared" si="239"/>
        <v>11</v>
      </c>
    </row>
    <row r="2530" spans="1:21" s="110" customFormat="1">
      <c r="A2530" s="106" t="s">
        <v>5757</v>
      </c>
      <c r="B2530" s="107">
        <v>371</v>
      </c>
      <c r="C2530" s="107">
        <v>612</v>
      </c>
      <c r="D2530" s="108">
        <f t="shared" si="235"/>
        <v>0.60620915032679734</v>
      </c>
      <c r="E2530" s="117">
        <v>6.6000000000000003E-2</v>
      </c>
      <c r="F2530" s="117">
        <v>2.5000000000000001E-3</v>
      </c>
      <c r="G2530" s="117">
        <v>1.18</v>
      </c>
      <c r="H2530" s="117">
        <v>4.3999999999999997E-2</v>
      </c>
      <c r="I2530" s="117">
        <v>0.1298</v>
      </c>
      <c r="J2530" s="117">
        <v>2.5000000000000001E-3</v>
      </c>
      <c r="K2530" s="107">
        <v>805</v>
      </c>
      <c r="L2530" s="107">
        <v>80</v>
      </c>
      <c r="M2530" s="107">
        <v>791</v>
      </c>
      <c r="N2530" s="107">
        <v>20</v>
      </c>
      <c r="O2530" s="107">
        <v>786</v>
      </c>
      <c r="P2530" s="107">
        <v>14</v>
      </c>
      <c r="Q2530" s="109">
        <f t="shared" si="236"/>
        <v>2.3602484472049712</v>
      </c>
      <c r="R2530" s="109">
        <f t="shared" si="237"/>
        <v>19.715899683539988</v>
      </c>
      <c r="S2530" s="147">
        <f t="shared" si="234"/>
        <v>2.3602484472049712</v>
      </c>
      <c r="T2530" s="107">
        <f t="shared" si="238"/>
        <v>786</v>
      </c>
      <c r="U2530" s="107">
        <f t="shared" si="239"/>
        <v>14</v>
      </c>
    </row>
    <row r="2531" spans="1:21" s="110" customFormat="1">
      <c r="A2531" s="106" t="s">
        <v>5758</v>
      </c>
      <c r="B2531" s="107">
        <v>221</v>
      </c>
      <c r="C2531" s="107">
        <v>394</v>
      </c>
      <c r="D2531" s="108">
        <f t="shared" si="235"/>
        <v>0.56091370558375631</v>
      </c>
      <c r="E2531" s="117">
        <v>6.54E-2</v>
      </c>
      <c r="F2531" s="117">
        <v>2E-3</v>
      </c>
      <c r="G2531" s="117">
        <v>1.177</v>
      </c>
      <c r="H2531" s="117">
        <v>3.5999999999999997E-2</v>
      </c>
      <c r="I2531" s="117">
        <v>0.1305</v>
      </c>
      <c r="J2531" s="117">
        <v>2.3E-3</v>
      </c>
      <c r="K2531" s="107">
        <v>788</v>
      </c>
      <c r="L2531" s="107">
        <v>64</v>
      </c>
      <c r="M2531" s="107">
        <v>790</v>
      </c>
      <c r="N2531" s="107">
        <v>17</v>
      </c>
      <c r="O2531" s="107">
        <v>791</v>
      </c>
      <c r="P2531" s="107">
        <v>13</v>
      </c>
      <c r="Q2531" s="109">
        <f t="shared" si="236"/>
        <v>-0.38071065989848663</v>
      </c>
      <c r="R2531" s="109">
        <f t="shared" si="237"/>
        <v>16.63598072341426</v>
      </c>
      <c r="S2531" s="147">
        <f t="shared" si="234"/>
        <v>-0.38071065989848663</v>
      </c>
      <c r="T2531" s="107">
        <f t="shared" si="238"/>
        <v>791</v>
      </c>
      <c r="U2531" s="107">
        <f t="shared" si="239"/>
        <v>13</v>
      </c>
    </row>
    <row r="2532" spans="1:21" s="110" customFormat="1">
      <c r="A2532" s="106" t="s">
        <v>5759</v>
      </c>
      <c r="B2532" s="107">
        <v>154</v>
      </c>
      <c r="C2532" s="107">
        <v>191</v>
      </c>
      <c r="D2532" s="108">
        <f t="shared" si="235"/>
        <v>0.80628272251308897</v>
      </c>
      <c r="E2532" s="117">
        <v>6.5600000000000006E-2</v>
      </c>
      <c r="F2532" s="117">
        <v>2.2000000000000001E-3</v>
      </c>
      <c r="G2532" s="117">
        <v>1.1879999999999999</v>
      </c>
      <c r="H2532" s="117">
        <v>3.9E-2</v>
      </c>
      <c r="I2532" s="117">
        <v>0.13139999999999999</v>
      </c>
      <c r="J2532" s="117">
        <v>2.2000000000000001E-3</v>
      </c>
      <c r="K2532" s="107">
        <v>794</v>
      </c>
      <c r="L2532" s="107">
        <v>72</v>
      </c>
      <c r="M2532" s="107">
        <v>795</v>
      </c>
      <c r="N2532" s="107">
        <v>18</v>
      </c>
      <c r="O2532" s="107">
        <v>796</v>
      </c>
      <c r="P2532" s="107">
        <v>13</v>
      </c>
      <c r="Q2532" s="109">
        <f t="shared" si="236"/>
        <v>-0.25188916876575096</v>
      </c>
      <c r="R2532" s="109">
        <f t="shared" si="237"/>
        <v>18.474226787757207</v>
      </c>
      <c r="S2532" s="147">
        <f t="shared" si="234"/>
        <v>-0.25188916876575096</v>
      </c>
      <c r="T2532" s="107">
        <f t="shared" si="238"/>
        <v>796</v>
      </c>
      <c r="U2532" s="107">
        <f t="shared" si="239"/>
        <v>13</v>
      </c>
    </row>
    <row r="2533" spans="1:21" s="110" customFormat="1">
      <c r="A2533" s="106" t="s">
        <v>5760</v>
      </c>
      <c r="B2533" s="107">
        <v>114</v>
      </c>
      <c r="C2533" s="107">
        <v>94</v>
      </c>
      <c r="D2533" s="108">
        <f t="shared" si="235"/>
        <v>1.2127659574468086</v>
      </c>
      <c r="E2533" s="117">
        <v>6.5500000000000003E-2</v>
      </c>
      <c r="F2533" s="117">
        <v>2.8999999999999998E-3</v>
      </c>
      <c r="G2533" s="117">
        <v>1.175</v>
      </c>
      <c r="H2533" s="117">
        <v>0.05</v>
      </c>
      <c r="I2533" s="117">
        <v>0.13</v>
      </c>
      <c r="J2533" s="117">
        <v>2.5999999999999999E-3</v>
      </c>
      <c r="K2533" s="107">
        <v>791</v>
      </c>
      <c r="L2533" s="107">
        <v>94</v>
      </c>
      <c r="M2533" s="107">
        <v>789</v>
      </c>
      <c r="N2533" s="107">
        <v>23</v>
      </c>
      <c r="O2533" s="107">
        <v>788</v>
      </c>
      <c r="P2533" s="107">
        <v>15</v>
      </c>
      <c r="Q2533" s="109">
        <f t="shared" si="236"/>
        <v>0.37926675094817064</v>
      </c>
      <c r="R2533" s="109">
        <f t="shared" si="237"/>
        <v>23.979075907330955</v>
      </c>
      <c r="S2533" s="147">
        <f t="shared" si="234"/>
        <v>0.37926675094817064</v>
      </c>
      <c r="T2533" s="107">
        <f t="shared" si="238"/>
        <v>788</v>
      </c>
      <c r="U2533" s="107">
        <f t="shared" si="239"/>
        <v>15</v>
      </c>
    </row>
    <row r="2534" spans="1:21" s="110" customFormat="1">
      <c r="A2534" s="106" t="s">
        <v>5761</v>
      </c>
      <c r="B2534" s="107">
        <v>277</v>
      </c>
      <c r="C2534" s="107">
        <v>192</v>
      </c>
      <c r="D2534" s="108">
        <f t="shared" si="235"/>
        <v>1.4427083333333333</v>
      </c>
      <c r="E2534" s="117">
        <v>6.6400000000000001E-2</v>
      </c>
      <c r="F2534" s="117">
        <v>3.0999999999999999E-3</v>
      </c>
      <c r="G2534" s="117">
        <v>1.2090000000000001</v>
      </c>
      <c r="H2534" s="117">
        <v>5.3999999999999999E-2</v>
      </c>
      <c r="I2534" s="117">
        <v>0.13220000000000001</v>
      </c>
      <c r="J2534" s="117">
        <v>2.7000000000000001E-3</v>
      </c>
      <c r="K2534" s="107">
        <v>818</v>
      </c>
      <c r="L2534" s="107">
        <v>98</v>
      </c>
      <c r="M2534" s="107">
        <v>805</v>
      </c>
      <c r="N2534" s="107">
        <v>25</v>
      </c>
      <c r="O2534" s="107">
        <v>800</v>
      </c>
      <c r="P2534" s="107">
        <v>15</v>
      </c>
      <c r="Q2534" s="109">
        <f t="shared" si="236"/>
        <v>2.2004889975550168</v>
      </c>
      <c r="R2534" s="109">
        <f t="shared" si="237"/>
        <v>23.718877286517589</v>
      </c>
      <c r="S2534" s="147">
        <f t="shared" si="234"/>
        <v>2.2004889975550168</v>
      </c>
      <c r="T2534" s="107">
        <f t="shared" si="238"/>
        <v>800</v>
      </c>
      <c r="U2534" s="107">
        <f t="shared" si="239"/>
        <v>15</v>
      </c>
    </row>
    <row r="2535" spans="1:21" s="110" customFormat="1">
      <c r="A2535" s="106" t="s">
        <v>5762</v>
      </c>
      <c r="B2535" s="107">
        <v>256</v>
      </c>
      <c r="C2535" s="107">
        <v>218</v>
      </c>
      <c r="D2535" s="108">
        <f t="shared" si="235"/>
        <v>1.1743119266055047</v>
      </c>
      <c r="E2535" s="117">
        <v>6.5699999999999995E-2</v>
      </c>
      <c r="F2535" s="117">
        <v>1.1999999999999999E-3</v>
      </c>
      <c r="G2535" s="117">
        <v>1.196</v>
      </c>
      <c r="H2535" s="117">
        <v>2.4E-2</v>
      </c>
      <c r="I2535" s="117">
        <v>0.13200000000000001</v>
      </c>
      <c r="J2535" s="117">
        <v>1.9E-3</v>
      </c>
      <c r="K2535" s="107">
        <v>798</v>
      </c>
      <c r="L2535" s="107">
        <v>40</v>
      </c>
      <c r="M2535" s="107">
        <v>799</v>
      </c>
      <c r="N2535" s="107">
        <v>11</v>
      </c>
      <c r="O2535" s="107">
        <v>799</v>
      </c>
      <c r="P2535" s="107">
        <v>11</v>
      </c>
      <c r="Q2535" s="109">
        <f t="shared" si="236"/>
        <v>-0.12531328320801727</v>
      </c>
      <c r="R2535" s="109">
        <f t="shared" si="237"/>
        <v>10.409340914636571</v>
      </c>
      <c r="S2535" s="147">
        <f t="shared" si="234"/>
        <v>-0.12531328320801727</v>
      </c>
      <c r="T2535" s="107">
        <f t="shared" si="238"/>
        <v>799</v>
      </c>
      <c r="U2535" s="107">
        <f t="shared" si="239"/>
        <v>11</v>
      </c>
    </row>
    <row r="2536" spans="1:21" s="110" customFormat="1">
      <c r="A2536" s="106" t="s">
        <v>5763</v>
      </c>
      <c r="B2536" s="107">
        <v>775</v>
      </c>
      <c r="C2536" s="107">
        <v>633</v>
      </c>
      <c r="D2536" s="108">
        <f t="shared" si="235"/>
        <v>1.2243285939968405</v>
      </c>
      <c r="E2536" s="117">
        <v>6.59E-2</v>
      </c>
      <c r="F2536" s="117">
        <v>2.0999999999999999E-3</v>
      </c>
      <c r="G2536" s="117">
        <v>1.2070000000000001</v>
      </c>
      <c r="H2536" s="117">
        <v>3.7999999999999999E-2</v>
      </c>
      <c r="I2536" s="117">
        <v>0.1328</v>
      </c>
      <c r="J2536" s="117">
        <v>2.2000000000000001E-3</v>
      </c>
      <c r="K2536" s="107">
        <v>804</v>
      </c>
      <c r="L2536" s="107">
        <v>68</v>
      </c>
      <c r="M2536" s="107">
        <v>804</v>
      </c>
      <c r="N2536" s="107">
        <v>17</v>
      </c>
      <c r="O2536" s="107">
        <v>804</v>
      </c>
      <c r="P2536" s="107">
        <v>12</v>
      </c>
      <c r="Q2536" s="109">
        <f t="shared" si="236"/>
        <v>0</v>
      </c>
      <c r="R2536" s="109">
        <f t="shared" si="237"/>
        <v>17.176792538937384</v>
      </c>
      <c r="S2536" s="147">
        <f t="shared" si="234"/>
        <v>0</v>
      </c>
      <c r="T2536" s="107">
        <f t="shared" si="238"/>
        <v>804</v>
      </c>
      <c r="U2536" s="107">
        <f t="shared" si="239"/>
        <v>12</v>
      </c>
    </row>
    <row r="2537" spans="1:21" s="110" customFormat="1">
      <c r="A2537" s="106" t="s">
        <v>5764</v>
      </c>
      <c r="B2537" s="107">
        <v>525</v>
      </c>
      <c r="C2537" s="107">
        <v>444</v>
      </c>
      <c r="D2537" s="108">
        <f t="shared" si="235"/>
        <v>1.1824324324324325</v>
      </c>
      <c r="E2537" s="117">
        <v>6.5799999999999997E-2</v>
      </c>
      <c r="F2537" s="117">
        <v>6.6E-3</v>
      </c>
      <c r="G2537" s="117">
        <v>1.1919999999999999</v>
      </c>
      <c r="H2537" s="117">
        <v>0.115</v>
      </c>
      <c r="I2537" s="117">
        <v>0.13139999999999999</v>
      </c>
      <c r="J2537" s="117">
        <v>4.8999999999999998E-3</v>
      </c>
      <c r="K2537" s="107">
        <v>801</v>
      </c>
      <c r="L2537" s="107">
        <v>219</v>
      </c>
      <c r="M2537" s="107">
        <v>797</v>
      </c>
      <c r="N2537" s="107">
        <v>53</v>
      </c>
      <c r="O2537" s="107">
        <v>796</v>
      </c>
      <c r="P2537" s="107">
        <v>28</v>
      </c>
      <c r="Q2537" s="109">
        <f t="shared" si="236"/>
        <v>0.62421972534332237</v>
      </c>
      <c r="R2537" s="109">
        <f t="shared" si="237"/>
        <v>54.788205741218668</v>
      </c>
      <c r="S2537" s="147">
        <f t="shared" si="234"/>
        <v>0.62421972534332237</v>
      </c>
      <c r="T2537" s="107">
        <f t="shared" si="238"/>
        <v>796</v>
      </c>
      <c r="U2537" s="107">
        <f t="shared" si="239"/>
        <v>28</v>
      </c>
    </row>
    <row r="2538" spans="1:21" s="110" customFormat="1">
      <c r="A2538" s="106" t="s">
        <v>5765</v>
      </c>
      <c r="B2538" s="107">
        <v>420</v>
      </c>
      <c r="C2538" s="107">
        <v>811</v>
      </c>
      <c r="D2538" s="108">
        <f t="shared" si="235"/>
        <v>0.51787916152897662</v>
      </c>
      <c r="E2538" s="117">
        <v>6.5799999999999997E-2</v>
      </c>
      <c r="F2538" s="117">
        <v>1.9E-3</v>
      </c>
      <c r="G2538" s="117">
        <v>1.194</v>
      </c>
      <c r="H2538" s="117">
        <v>3.5000000000000003E-2</v>
      </c>
      <c r="I2538" s="117">
        <v>0.13170000000000001</v>
      </c>
      <c r="J2538" s="117">
        <v>2.0999999999999999E-3</v>
      </c>
      <c r="K2538" s="107">
        <v>798</v>
      </c>
      <c r="L2538" s="107">
        <v>63</v>
      </c>
      <c r="M2538" s="107">
        <v>798</v>
      </c>
      <c r="N2538" s="107">
        <v>16</v>
      </c>
      <c r="O2538" s="107">
        <v>797</v>
      </c>
      <c r="P2538" s="107">
        <v>12</v>
      </c>
      <c r="Q2538" s="109">
        <f t="shared" si="236"/>
        <v>0.12531328320801727</v>
      </c>
      <c r="R2538" s="109">
        <f t="shared" si="237"/>
        <v>16.053915698720381</v>
      </c>
      <c r="S2538" s="147">
        <f t="shared" si="234"/>
        <v>0.12531328320801727</v>
      </c>
      <c r="T2538" s="107">
        <f t="shared" si="238"/>
        <v>797</v>
      </c>
      <c r="U2538" s="107">
        <f t="shared" si="239"/>
        <v>12</v>
      </c>
    </row>
    <row r="2539" spans="1:21" s="110" customFormat="1">
      <c r="A2539" s="106" t="s">
        <v>5766</v>
      </c>
      <c r="B2539" s="107">
        <v>135</v>
      </c>
      <c r="C2539" s="107">
        <v>184</v>
      </c>
      <c r="D2539" s="108">
        <f t="shared" si="235"/>
        <v>0.73369565217391308</v>
      </c>
      <c r="E2539" s="117">
        <v>6.5500000000000003E-2</v>
      </c>
      <c r="F2539" s="117">
        <v>3.2000000000000002E-3</v>
      </c>
      <c r="G2539" s="117">
        <v>1.181</v>
      </c>
      <c r="H2539" s="117">
        <v>5.6000000000000001E-2</v>
      </c>
      <c r="I2539" s="117">
        <v>0.1308</v>
      </c>
      <c r="J2539" s="117">
        <v>2.8999999999999998E-3</v>
      </c>
      <c r="K2539" s="107">
        <v>790</v>
      </c>
      <c r="L2539" s="107">
        <v>105</v>
      </c>
      <c r="M2539" s="107">
        <v>792</v>
      </c>
      <c r="N2539" s="107">
        <v>26</v>
      </c>
      <c r="O2539" s="107">
        <v>792</v>
      </c>
      <c r="P2539" s="107">
        <v>16</v>
      </c>
      <c r="Q2539" s="109">
        <f t="shared" si="236"/>
        <v>-0.25316455696202667</v>
      </c>
      <c r="R2539" s="109">
        <f t="shared" si="237"/>
        <v>26.955657947328476</v>
      </c>
      <c r="S2539" s="147">
        <f t="shared" si="234"/>
        <v>-0.25316455696202667</v>
      </c>
      <c r="T2539" s="107">
        <f t="shared" si="238"/>
        <v>792</v>
      </c>
      <c r="U2539" s="107">
        <f t="shared" si="239"/>
        <v>16</v>
      </c>
    </row>
    <row r="2540" spans="1:21" s="110" customFormat="1">
      <c r="A2540" s="106" t="s">
        <v>5767</v>
      </c>
      <c r="B2540" s="107">
        <v>205</v>
      </c>
      <c r="C2540" s="107">
        <v>231</v>
      </c>
      <c r="D2540" s="108">
        <f t="shared" si="235"/>
        <v>0.88744588744588748</v>
      </c>
      <c r="E2540" s="117">
        <v>6.59E-2</v>
      </c>
      <c r="F2540" s="117">
        <v>1.2999999999999999E-3</v>
      </c>
      <c r="G2540" s="117">
        <v>1.177</v>
      </c>
      <c r="H2540" s="117">
        <v>2.5000000000000001E-2</v>
      </c>
      <c r="I2540" s="117">
        <v>0.12959999999999999</v>
      </c>
      <c r="J2540" s="117">
        <v>1.9E-3</v>
      </c>
      <c r="K2540" s="107">
        <v>802</v>
      </c>
      <c r="L2540" s="107">
        <v>44</v>
      </c>
      <c r="M2540" s="107">
        <v>790</v>
      </c>
      <c r="N2540" s="107">
        <v>12</v>
      </c>
      <c r="O2540" s="107">
        <v>786</v>
      </c>
      <c r="P2540" s="107">
        <v>11</v>
      </c>
      <c r="Q2540" s="109">
        <f t="shared" si="236"/>
        <v>1.995012468827928</v>
      </c>
      <c r="R2540" s="109">
        <f t="shared" si="237"/>
        <v>11.098023621353414</v>
      </c>
      <c r="S2540" s="147">
        <f t="shared" si="234"/>
        <v>1.995012468827928</v>
      </c>
      <c r="T2540" s="107">
        <f t="shared" si="238"/>
        <v>786</v>
      </c>
      <c r="U2540" s="107">
        <f t="shared" si="239"/>
        <v>11</v>
      </c>
    </row>
    <row r="2541" spans="1:21" s="110" customFormat="1">
      <c r="A2541" s="106" t="s">
        <v>5768</v>
      </c>
      <c r="B2541" s="107">
        <v>137</v>
      </c>
      <c r="C2541" s="107">
        <v>155</v>
      </c>
      <c r="D2541" s="108">
        <f t="shared" si="235"/>
        <v>0.88387096774193552</v>
      </c>
      <c r="E2541" s="117">
        <v>6.5699999999999995E-2</v>
      </c>
      <c r="F2541" s="117">
        <v>1.4E-3</v>
      </c>
      <c r="G2541" s="117">
        <v>1.1930000000000001</v>
      </c>
      <c r="H2541" s="117">
        <v>2.7E-2</v>
      </c>
      <c r="I2541" s="117">
        <v>0.13170000000000001</v>
      </c>
      <c r="J2541" s="117">
        <v>2E-3</v>
      </c>
      <c r="K2541" s="107">
        <v>797</v>
      </c>
      <c r="L2541" s="107">
        <v>46</v>
      </c>
      <c r="M2541" s="107">
        <v>797</v>
      </c>
      <c r="N2541" s="107">
        <v>12</v>
      </c>
      <c r="O2541" s="107">
        <v>797</v>
      </c>
      <c r="P2541" s="107">
        <v>11</v>
      </c>
      <c r="Q2541" s="109">
        <f t="shared" si="236"/>
        <v>0</v>
      </c>
      <c r="R2541" s="109">
        <f t="shared" si="237"/>
        <v>11.868741370524935</v>
      </c>
      <c r="S2541" s="147">
        <f t="shared" si="234"/>
        <v>0</v>
      </c>
      <c r="T2541" s="107">
        <f t="shared" si="238"/>
        <v>797</v>
      </c>
      <c r="U2541" s="107">
        <f t="shared" si="239"/>
        <v>11</v>
      </c>
    </row>
    <row r="2542" spans="1:21" s="110" customFormat="1">
      <c r="A2542" s="106" t="s">
        <v>5769</v>
      </c>
      <c r="B2542" s="107">
        <v>292</v>
      </c>
      <c r="C2542" s="107">
        <v>314</v>
      </c>
      <c r="D2542" s="108">
        <f t="shared" si="235"/>
        <v>0.92993630573248409</v>
      </c>
      <c r="E2542" s="117">
        <v>6.59E-2</v>
      </c>
      <c r="F2542" s="117">
        <v>1.5E-3</v>
      </c>
      <c r="G2542" s="117">
        <v>1.204</v>
      </c>
      <c r="H2542" s="117">
        <v>2.9000000000000001E-2</v>
      </c>
      <c r="I2542" s="117">
        <v>0.13250000000000001</v>
      </c>
      <c r="J2542" s="117">
        <v>2.0999999999999999E-3</v>
      </c>
      <c r="K2542" s="107">
        <v>804</v>
      </c>
      <c r="L2542" s="107">
        <v>49</v>
      </c>
      <c r="M2542" s="107">
        <v>803</v>
      </c>
      <c r="N2542" s="107">
        <v>13</v>
      </c>
      <c r="O2542" s="107">
        <v>802</v>
      </c>
      <c r="P2542" s="107">
        <v>12</v>
      </c>
      <c r="Q2542" s="109">
        <f t="shared" si="236"/>
        <v>0.24875621890547706</v>
      </c>
      <c r="R2542" s="109">
        <f t="shared" si="237"/>
        <v>12.519803336588254</v>
      </c>
      <c r="S2542" s="147">
        <f t="shared" si="234"/>
        <v>0.24875621890547706</v>
      </c>
      <c r="T2542" s="107">
        <f t="shared" si="238"/>
        <v>802</v>
      </c>
      <c r="U2542" s="107">
        <f t="shared" si="239"/>
        <v>12</v>
      </c>
    </row>
    <row r="2543" spans="1:21" s="110" customFormat="1">
      <c r="A2543" s="106" t="s">
        <v>5770</v>
      </c>
      <c r="B2543" s="107">
        <v>138</v>
      </c>
      <c r="C2543" s="107">
        <v>286</v>
      </c>
      <c r="D2543" s="108">
        <f t="shared" si="235"/>
        <v>0.4825174825174825</v>
      </c>
      <c r="E2543" s="117">
        <v>6.5500000000000003E-2</v>
      </c>
      <c r="F2543" s="117">
        <v>1.2999999999999999E-3</v>
      </c>
      <c r="G2543" s="117">
        <v>1.179</v>
      </c>
      <c r="H2543" s="117">
        <v>2.5000000000000001E-2</v>
      </c>
      <c r="I2543" s="117">
        <v>0.1305</v>
      </c>
      <c r="J2543" s="117">
        <v>2E-3</v>
      </c>
      <c r="K2543" s="107">
        <v>791</v>
      </c>
      <c r="L2543" s="107">
        <v>42</v>
      </c>
      <c r="M2543" s="107">
        <v>791</v>
      </c>
      <c r="N2543" s="107">
        <v>11</v>
      </c>
      <c r="O2543" s="107">
        <v>791</v>
      </c>
      <c r="P2543" s="107">
        <v>11</v>
      </c>
      <c r="Q2543" s="109">
        <f t="shared" si="236"/>
        <v>0</v>
      </c>
      <c r="R2543" s="109">
        <f t="shared" si="237"/>
        <v>10.977645181336239</v>
      </c>
      <c r="S2543" s="147">
        <f t="shared" si="234"/>
        <v>0</v>
      </c>
      <c r="T2543" s="107">
        <f t="shared" si="238"/>
        <v>791</v>
      </c>
      <c r="U2543" s="107">
        <f t="shared" si="239"/>
        <v>11</v>
      </c>
    </row>
    <row r="2544" spans="1:21" s="105" customFormat="1">
      <c r="A2544" s="111" t="s">
        <v>6623</v>
      </c>
      <c r="B2544" s="112"/>
      <c r="C2544" s="112"/>
      <c r="D2544" s="103"/>
      <c r="E2544" s="123"/>
      <c r="F2544" s="123"/>
      <c r="G2544" s="123"/>
      <c r="H2544" s="123"/>
      <c r="I2544" s="123"/>
      <c r="J2544" s="123"/>
      <c r="K2544" s="112"/>
      <c r="L2544" s="112"/>
      <c r="M2544" s="112"/>
      <c r="N2544" s="112"/>
      <c r="O2544" s="112"/>
      <c r="P2544" s="112"/>
      <c r="Q2544" s="113"/>
      <c r="R2544" s="113"/>
      <c r="S2544" s="147">
        <f t="shared" si="234"/>
        <v>0</v>
      </c>
      <c r="T2544" s="112"/>
      <c r="U2544" s="112"/>
    </row>
    <row r="2545" spans="1:21" s="110" customFormat="1">
      <c r="A2545" s="106" t="s">
        <v>6624</v>
      </c>
      <c r="B2545" s="107">
        <v>96.28</v>
      </c>
      <c r="C2545" s="107">
        <v>63.97</v>
      </c>
      <c r="D2545" s="108">
        <f t="shared" si="235"/>
        <v>1.505080506487416</v>
      </c>
      <c r="E2545" s="117">
        <v>6.5320000000000003E-2</v>
      </c>
      <c r="F2545" s="117">
        <v>2.0899999999999998E-3</v>
      </c>
      <c r="G2545" s="117">
        <v>1.1537599999999999</v>
      </c>
      <c r="H2545" s="117">
        <v>3.7609999999999998E-2</v>
      </c>
      <c r="I2545" s="117">
        <v>0.12805</v>
      </c>
      <c r="J2545" s="117">
        <v>2.0699999999999998E-3</v>
      </c>
      <c r="K2545" s="107">
        <v>785</v>
      </c>
      <c r="L2545" s="107">
        <v>42</v>
      </c>
      <c r="M2545" s="107">
        <v>779</v>
      </c>
      <c r="N2545" s="107">
        <v>18</v>
      </c>
      <c r="O2545" s="107">
        <v>777</v>
      </c>
      <c r="P2545" s="107">
        <v>12</v>
      </c>
      <c r="Q2545" s="109">
        <f t="shared" si="236"/>
        <v>1.0191082802547768</v>
      </c>
      <c r="R2545" s="109">
        <f t="shared" si="237"/>
        <v>11.024015889380925</v>
      </c>
      <c r="S2545" s="147">
        <f t="shared" si="234"/>
        <v>1.0191082802547768</v>
      </c>
      <c r="T2545" s="107">
        <f t="shared" si="238"/>
        <v>777</v>
      </c>
      <c r="U2545" s="107">
        <f t="shared" si="239"/>
        <v>12</v>
      </c>
    </row>
    <row r="2546" spans="1:21" s="110" customFormat="1">
      <c r="A2546" s="106" t="s">
        <v>5771</v>
      </c>
      <c r="B2546" s="107">
        <v>195.63</v>
      </c>
      <c r="C2546" s="107">
        <v>115.11</v>
      </c>
      <c r="D2546" s="108">
        <f t="shared" si="235"/>
        <v>1.6995048214751107</v>
      </c>
      <c r="E2546" s="117">
        <v>6.6799999999999998E-2</v>
      </c>
      <c r="F2546" s="117">
        <v>1.7799999999999999E-3</v>
      </c>
      <c r="G2546" s="117">
        <v>1.16926</v>
      </c>
      <c r="H2546" s="117">
        <v>3.2230000000000002E-2</v>
      </c>
      <c r="I2546" s="117">
        <v>0.12690000000000001</v>
      </c>
      <c r="J2546" s="117">
        <v>2.0200000000000001E-3</v>
      </c>
      <c r="K2546" s="107">
        <v>832</v>
      </c>
      <c r="L2546" s="107">
        <v>32</v>
      </c>
      <c r="M2546" s="107">
        <v>786</v>
      </c>
      <c r="N2546" s="107">
        <v>15</v>
      </c>
      <c r="O2546" s="107">
        <v>770</v>
      </c>
      <c r="P2546" s="107">
        <v>12</v>
      </c>
      <c r="Q2546" s="109">
        <f t="shared" si="236"/>
        <v>7.4519230769230731</v>
      </c>
      <c r="R2546" s="109">
        <f t="shared" si="237"/>
        <v>7.6812984841960281</v>
      </c>
      <c r="S2546" s="147">
        <f t="shared" si="234"/>
        <v>7.4519230769230731</v>
      </c>
      <c r="T2546" s="107">
        <f t="shared" si="238"/>
        <v>770</v>
      </c>
      <c r="U2546" s="107">
        <f t="shared" si="239"/>
        <v>12</v>
      </c>
    </row>
    <row r="2547" spans="1:21" s="110" customFormat="1">
      <c r="A2547" s="106" t="s">
        <v>5772</v>
      </c>
      <c r="B2547" s="107">
        <v>260.95</v>
      </c>
      <c r="C2547" s="107">
        <v>317.95999999999998</v>
      </c>
      <c r="D2547" s="108">
        <f t="shared" si="235"/>
        <v>0.82070071707132974</v>
      </c>
      <c r="E2547" s="117">
        <v>6.5079999999999999E-2</v>
      </c>
      <c r="F2547" s="117">
        <v>1.16E-3</v>
      </c>
      <c r="G2547" s="117">
        <v>1.1677599999999999</v>
      </c>
      <c r="H2547" s="117">
        <v>2.3210000000000001E-2</v>
      </c>
      <c r="I2547" s="117">
        <v>0.13006999999999999</v>
      </c>
      <c r="J2547" s="117">
        <v>1.92E-3</v>
      </c>
      <c r="K2547" s="107">
        <v>777</v>
      </c>
      <c r="L2547" s="107">
        <v>20</v>
      </c>
      <c r="M2547" s="107">
        <v>786</v>
      </c>
      <c r="N2547" s="107">
        <v>11</v>
      </c>
      <c r="O2547" s="107">
        <v>788</v>
      </c>
      <c r="P2547" s="107">
        <v>11</v>
      </c>
      <c r="Q2547" s="109">
        <f t="shared" si="236"/>
        <v>-1.4157014157014203</v>
      </c>
      <c r="R2547" s="109">
        <f t="shared" si="237"/>
        <v>5.9392329225746225</v>
      </c>
      <c r="S2547" s="147">
        <f t="shared" si="234"/>
        <v>-1.4157014157014203</v>
      </c>
      <c r="T2547" s="107">
        <f t="shared" si="238"/>
        <v>788</v>
      </c>
      <c r="U2547" s="107">
        <f t="shared" si="239"/>
        <v>11</v>
      </c>
    </row>
    <row r="2548" spans="1:21" s="110" customFormat="1">
      <c r="A2548" s="106" t="s">
        <v>5773</v>
      </c>
      <c r="B2548" s="107">
        <v>65.900000000000006</v>
      </c>
      <c r="C2548" s="107">
        <v>60.81</v>
      </c>
      <c r="D2548" s="108">
        <f t="shared" si="235"/>
        <v>1.0837033382667325</v>
      </c>
      <c r="E2548" s="117">
        <v>6.472E-2</v>
      </c>
      <c r="F2548" s="117">
        <v>2.14E-3</v>
      </c>
      <c r="G2548" s="117">
        <v>1.13883</v>
      </c>
      <c r="H2548" s="117">
        <v>3.8170000000000003E-2</v>
      </c>
      <c r="I2548" s="117">
        <v>0.12756999999999999</v>
      </c>
      <c r="J2548" s="117">
        <v>2.0899999999999998E-3</v>
      </c>
      <c r="K2548" s="107">
        <v>765</v>
      </c>
      <c r="L2548" s="107">
        <v>43</v>
      </c>
      <c r="M2548" s="107">
        <v>772</v>
      </c>
      <c r="N2548" s="107">
        <v>18</v>
      </c>
      <c r="O2548" s="107">
        <v>774</v>
      </c>
      <c r="P2548" s="107">
        <v>12</v>
      </c>
      <c r="Q2548" s="109">
        <f t="shared" si="236"/>
        <v>-1.1764705882352899</v>
      </c>
      <c r="R2548" s="109">
        <f t="shared" si="237"/>
        <v>11.798822860495997</v>
      </c>
      <c r="S2548" s="147">
        <f t="shared" si="234"/>
        <v>-1.1764705882352899</v>
      </c>
      <c r="T2548" s="107">
        <f t="shared" si="238"/>
        <v>774</v>
      </c>
      <c r="U2548" s="107">
        <f t="shared" si="239"/>
        <v>12</v>
      </c>
    </row>
    <row r="2549" spans="1:21" s="110" customFormat="1">
      <c r="A2549" s="106" t="s">
        <v>5774</v>
      </c>
      <c r="B2549" s="107">
        <v>119.56</v>
      </c>
      <c r="C2549" s="107">
        <v>549.16999999999996</v>
      </c>
      <c r="D2549" s="108">
        <f t="shared" si="235"/>
        <v>0.21771036291130252</v>
      </c>
      <c r="E2549" s="117">
        <v>6.6350000000000006E-2</v>
      </c>
      <c r="F2549" s="117">
        <v>1.1000000000000001E-3</v>
      </c>
      <c r="G2549" s="117">
        <v>1.16781</v>
      </c>
      <c r="H2549" s="117">
        <v>2.2020000000000001E-2</v>
      </c>
      <c r="I2549" s="117">
        <v>0.12759999999999999</v>
      </c>
      <c r="J2549" s="117">
        <v>1.8699999999999999E-3</v>
      </c>
      <c r="K2549" s="107">
        <v>817</v>
      </c>
      <c r="L2549" s="107">
        <v>18</v>
      </c>
      <c r="M2549" s="107">
        <v>786</v>
      </c>
      <c r="N2549" s="107">
        <v>10</v>
      </c>
      <c r="O2549" s="107">
        <v>774</v>
      </c>
      <c r="P2549" s="107">
        <v>11</v>
      </c>
      <c r="Q2549" s="109">
        <f t="shared" si="236"/>
        <v>5.2631578947368478</v>
      </c>
      <c r="R2549" s="109">
        <f t="shared" si="237"/>
        <v>4.9676045966670213</v>
      </c>
      <c r="S2549" s="147">
        <f t="shared" si="234"/>
        <v>5.2631578947368478</v>
      </c>
      <c r="T2549" s="107">
        <f t="shared" si="238"/>
        <v>774</v>
      </c>
      <c r="U2549" s="107">
        <f t="shared" si="239"/>
        <v>11</v>
      </c>
    </row>
    <row r="2550" spans="1:21" s="110" customFormat="1">
      <c r="A2550" s="106" t="s">
        <v>5775</v>
      </c>
      <c r="B2550" s="107">
        <v>96.1</v>
      </c>
      <c r="C2550" s="107">
        <v>66.430000000000007</v>
      </c>
      <c r="D2550" s="108">
        <f t="shared" si="235"/>
        <v>1.4466355562245972</v>
      </c>
      <c r="E2550" s="117">
        <v>6.8290000000000003E-2</v>
      </c>
      <c r="F2550" s="117">
        <v>2.16E-3</v>
      </c>
      <c r="G2550" s="117">
        <v>1.1936899999999999</v>
      </c>
      <c r="H2550" s="117">
        <v>3.8059999999999997E-2</v>
      </c>
      <c r="I2550" s="117">
        <v>0.12672</v>
      </c>
      <c r="J2550" s="117">
        <v>2.15E-3</v>
      </c>
      <c r="K2550" s="107">
        <v>877</v>
      </c>
      <c r="L2550" s="107">
        <v>39</v>
      </c>
      <c r="M2550" s="107">
        <v>798</v>
      </c>
      <c r="N2550" s="107">
        <v>18</v>
      </c>
      <c r="O2550" s="107">
        <v>769</v>
      </c>
      <c r="P2550" s="107">
        <v>12</v>
      </c>
      <c r="Q2550" s="109">
        <f t="shared" si="236"/>
        <v>12.314709236031929</v>
      </c>
      <c r="R2550" s="109">
        <f t="shared" si="237"/>
        <v>8.2649007295260173</v>
      </c>
      <c r="S2550" s="147">
        <f t="shared" si="234"/>
        <v>12.314709236031929</v>
      </c>
      <c r="T2550" s="107">
        <f t="shared" si="238"/>
        <v>769</v>
      </c>
      <c r="U2550" s="107">
        <f t="shared" si="239"/>
        <v>12</v>
      </c>
    </row>
    <row r="2551" spans="1:21" s="110" customFormat="1">
      <c r="A2551" s="106" t="s">
        <v>5776</v>
      </c>
      <c r="B2551" s="107">
        <v>426.79</v>
      </c>
      <c r="C2551" s="107">
        <v>293.08</v>
      </c>
      <c r="D2551" s="108">
        <f t="shared" si="235"/>
        <v>1.4562235567080661</v>
      </c>
      <c r="E2551" s="117">
        <v>6.8129999999999996E-2</v>
      </c>
      <c r="F2551" s="117">
        <v>1.2700000000000001E-3</v>
      </c>
      <c r="G2551" s="117">
        <v>1.1964900000000001</v>
      </c>
      <c r="H2551" s="117">
        <v>2.4479999999999998E-2</v>
      </c>
      <c r="I2551" s="117">
        <v>0.12731999999999999</v>
      </c>
      <c r="J2551" s="117">
        <v>1.89E-3</v>
      </c>
      <c r="K2551" s="107">
        <v>873</v>
      </c>
      <c r="L2551" s="107">
        <v>20</v>
      </c>
      <c r="M2551" s="107">
        <v>799</v>
      </c>
      <c r="N2551" s="107">
        <v>11</v>
      </c>
      <c r="O2551" s="107">
        <v>773</v>
      </c>
      <c r="P2551" s="107">
        <v>11</v>
      </c>
      <c r="Q2551" s="109">
        <f t="shared" si="236"/>
        <v>11.454753722794964</v>
      </c>
      <c r="R2551" s="109">
        <f t="shared" si="237"/>
        <v>4.7760165382872319</v>
      </c>
      <c r="S2551" s="147">
        <f t="shared" si="234"/>
        <v>11.454753722794964</v>
      </c>
      <c r="T2551" s="107">
        <f t="shared" si="238"/>
        <v>773</v>
      </c>
      <c r="U2551" s="107">
        <f t="shared" si="239"/>
        <v>11</v>
      </c>
    </row>
    <row r="2552" spans="1:21" s="110" customFormat="1">
      <c r="A2552" s="106" t="s">
        <v>5777</v>
      </c>
      <c r="B2552" s="107">
        <v>71.599999999999994</v>
      </c>
      <c r="C2552" s="107">
        <v>53.4</v>
      </c>
      <c r="D2552" s="108">
        <f t="shared" si="235"/>
        <v>1.3408239700374531</v>
      </c>
      <c r="E2552" s="117">
        <v>6.3339999999999994E-2</v>
      </c>
      <c r="F2552" s="117">
        <v>2.4599999999999999E-3</v>
      </c>
      <c r="G2552" s="117">
        <v>1.24451</v>
      </c>
      <c r="H2552" s="117">
        <v>4.8570000000000002E-2</v>
      </c>
      <c r="I2552" s="117">
        <v>0.14244999999999999</v>
      </c>
      <c r="J2552" s="117">
        <v>2.3999999999999998E-3</v>
      </c>
      <c r="K2552" s="107">
        <v>720</v>
      </c>
      <c r="L2552" s="107">
        <v>54</v>
      </c>
      <c r="M2552" s="107">
        <v>821</v>
      </c>
      <c r="N2552" s="107">
        <v>22</v>
      </c>
      <c r="O2552" s="107">
        <v>859</v>
      </c>
      <c r="P2552" s="107">
        <v>14</v>
      </c>
      <c r="Q2552" s="109">
        <f t="shared" si="236"/>
        <v>-19.305555555555554</v>
      </c>
      <c r="R2552" s="109">
        <f t="shared" si="237"/>
        <v>18.313500688960808</v>
      </c>
      <c r="S2552" s="147">
        <f t="shared" si="234"/>
        <v>-19.305555555555554</v>
      </c>
      <c r="T2552" s="107">
        <f t="shared" si="238"/>
        <v>859</v>
      </c>
      <c r="U2552" s="107">
        <f t="shared" si="239"/>
        <v>14</v>
      </c>
    </row>
    <row r="2553" spans="1:21" s="110" customFormat="1">
      <c r="A2553" s="106" t="s">
        <v>5778</v>
      </c>
      <c r="B2553" s="107">
        <v>96.91</v>
      </c>
      <c r="C2553" s="107">
        <v>77.05</v>
      </c>
      <c r="D2553" s="108">
        <f t="shared" si="235"/>
        <v>1.2577547047371838</v>
      </c>
      <c r="E2553" s="117">
        <v>6.5960000000000005E-2</v>
      </c>
      <c r="F2553" s="117">
        <v>1.83E-3</v>
      </c>
      <c r="G2553" s="117">
        <v>1.1576299999999999</v>
      </c>
      <c r="H2553" s="117">
        <v>3.2910000000000002E-2</v>
      </c>
      <c r="I2553" s="117">
        <v>0.12723000000000001</v>
      </c>
      <c r="J2553" s="117">
        <v>2.0500000000000002E-3</v>
      </c>
      <c r="K2553" s="107">
        <v>805</v>
      </c>
      <c r="L2553" s="107">
        <v>33</v>
      </c>
      <c r="M2553" s="107">
        <v>781</v>
      </c>
      <c r="N2553" s="107">
        <v>15</v>
      </c>
      <c r="O2553" s="107">
        <v>772</v>
      </c>
      <c r="P2553" s="107">
        <v>12</v>
      </c>
      <c r="Q2553" s="109">
        <f t="shared" si="236"/>
        <v>4.0993788819875814</v>
      </c>
      <c r="R2553" s="109">
        <f t="shared" si="237"/>
        <v>8.4089215872483045</v>
      </c>
      <c r="S2553" s="147">
        <f t="shared" si="234"/>
        <v>4.0993788819875814</v>
      </c>
      <c r="T2553" s="107">
        <f t="shared" si="238"/>
        <v>772</v>
      </c>
      <c r="U2553" s="107">
        <f t="shared" si="239"/>
        <v>12</v>
      </c>
    </row>
    <row r="2554" spans="1:21" s="110" customFormat="1">
      <c r="A2554" s="106" t="s">
        <v>5779</v>
      </c>
      <c r="B2554" s="107">
        <v>259.73</v>
      </c>
      <c r="C2554" s="107">
        <v>172.69</v>
      </c>
      <c r="D2554" s="108">
        <f t="shared" si="235"/>
        <v>1.5040245526666283</v>
      </c>
      <c r="E2554" s="117">
        <v>6.3539999999999999E-2</v>
      </c>
      <c r="F2554" s="117">
        <v>1.2999999999999999E-3</v>
      </c>
      <c r="G2554" s="117">
        <v>1.1139399999999999</v>
      </c>
      <c r="H2554" s="117">
        <v>2.4490000000000001E-2</v>
      </c>
      <c r="I2554" s="117">
        <v>0.12709999999999999</v>
      </c>
      <c r="J2554" s="117">
        <v>1.9300000000000001E-3</v>
      </c>
      <c r="K2554" s="107">
        <v>726</v>
      </c>
      <c r="L2554" s="107">
        <v>23</v>
      </c>
      <c r="M2554" s="107">
        <v>760</v>
      </c>
      <c r="N2554" s="107">
        <v>12</v>
      </c>
      <c r="O2554" s="107">
        <v>771</v>
      </c>
      <c r="P2554" s="107">
        <v>11</v>
      </c>
      <c r="Q2554" s="109">
        <f t="shared" si="236"/>
        <v>-6.198347107438007</v>
      </c>
      <c r="R2554" s="109">
        <f t="shared" si="237"/>
        <v>7.3796861071480073</v>
      </c>
      <c r="S2554" s="147">
        <f t="shared" si="234"/>
        <v>-6.198347107438007</v>
      </c>
      <c r="T2554" s="107">
        <f t="shared" si="238"/>
        <v>771</v>
      </c>
      <c r="U2554" s="107">
        <f t="shared" si="239"/>
        <v>11</v>
      </c>
    </row>
    <row r="2555" spans="1:21" s="110" customFormat="1">
      <c r="A2555" s="106" t="s">
        <v>5780</v>
      </c>
      <c r="B2555" s="107">
        <v>185.97</v>
      </c>
      <c r="C2555" s="107">
        <v>104.06</v>
      </c>
      <c r="D2555" s="108">
        <f t="shared" si="235"/>
        <v>1.7871420334422448</v>
      </c>
      <c r="E2555" s="117">
        <v>6.7640000000000006E-2</v>
      </c>
      <c r="F2555" s="117">
        <v>1.9E-3</v>
      </c>
      <c r="G2555" s="117">
        <v>1.1895500000000001</v>
      </c>
      <c r="H2555" s="117">
        <v>3.422E-2</v>
      </c>
      <c r="I2555" s="117">
        <v>0.1275</v>
      </c>
      <c r="J2555" s="117">
        <v>2.0300000000000001E-3</v>
      </c>
      <c r="K2555" s="107">
        <v>858</v>
      </c>
      <c r="L2555" s="107">
        <v>34</v>
      </c>
      <c r="M2555" s="107">
        <v>796</v>
      </c>
      <c r="N2555" s="107">
        <v>16</v>
      </c>
      <c r="O2555" s="107">
        <v>774</v>
      </c>
      <c r="P2555" s="107">
        <v>12</v>
      </c>
      <c r="Q2555" s="109">
        <f t="shared" si="236"/>
        <v>9.7902097902097918</v>
      </c>
      <c r="R2555" s="109">
        <f t="shared" si="237"/>
        <v>7.6772134256262721</v>
      </c>
      <c r="S2555" s="147">
        <f t="shared" si="234"/>
        <v>9.7902097902097918</v>
      </c>
      <c r="T2555" s="107">
        <f t="shared" si="238"/>
        <v>774</v>
      </c>
      <c r="U2555" s="107">
        <f t="shared" si="239"/>
        <v>12</v>
      </c>
    </row>
    <row r="2556" spans="1:21" s="110" customFormat="1">
      <c r="A2556" s="106" t="s">
        <v>5781</v>
      </c>
      <c r="B2556" s="107">
        <v>84.58</v>
      </c>
      <c r="C2556" s="107">
        <v>365.8</v>
      </c>
      <c r="D2556" s="108">
        <f t="shared" si="235"/>
        <v>0.23121924548933842</v>
      </c>
      <c r="E2556" s="117">
        <v>6.5729999999999997E-2</v>
      </c>
      <c r="F2556" s="117">
        <v>1.16E-3</v>
      </c>
      <c r="G2556" s="117">
        <v>1.1721200000000001</v>
      </c>
      <c r="H2556" s="117">
        <v>2.2919999999999999E-2</v>
      </c>
      <c r="I2556" s="117">
        <v>0.12928000000000001</v>
      </c>
      <c r="J2556" s="117">
        <v>1.91E-3</v>
      </c>
      <c r="K2556" s="107">
        <v>798</v>
      </c>
      <c r="L2556" s="107">
        <v>19</v>
      </c>
      <c r="M2556" s="107">
        <v>788</v>
      </c>
      <c r="N2556" s="107">
        <v>11</v>
      </c>
      <c r="O2556" s="107">
        <v>784</v>
      </c>
      <c r="P2556" s="107">
        <v>11</v>
      </c>
      <c r="Q2556" s="109">
        <f t="shared" si="236"/>
        <v>1.7543859649122862</v>
      </c>
      <c r="R2556" s="109">
        <f t="shared" si="237"/>
        <v>5.4302422723475354</v>
      </c>
      <c r="S2556" s="147">
        <f t="shared" si="234"/>
        <v>1.7543859649122862</v>
      </c>
      <c r="T2556" s="107">
        <f t="shared" si="238"/>
        <v>784</v>
      </c>
      <c r="U2556" s="107">
        <f t="shared" si="239"/>
        <v>11</v>
      </c>
    </row>
    <row r="2557" spans="1:21" s="110" customFormat="1">
      <c r="A2557" s="106" t="s">
        <v>5782</v>
      </c>
      <c r="B2557" s="107">
        <v>174.47</v>
      </c>
      <c r="C2557" s="107">
        <v>170.61</v>
      </c>
      <c r="D2557" s="108">
        <f t="shared" si="235"/>
        <v>1.0226246996072914</v>
      </c>
      <c r="E2557" s="117">
        <v>6.8140000000000006E-2</v>
      </c>
      <c r="F2557" s="117">
        <v>1.5200000000000001E-3</v>
      </c>
      <c r="G2557" s="117">
        <v>1.19079</v>
      </c>
      <c r="H2557" s="117">
        <v>2.809E-2</v>
      </c>
      <c r="I2557" s="117">
        <v>0.12670000000000001</v>
      </c>
      <c r="J2557" s="117">
        <v>1.9400000000000001E-3</v>
      </c>
      <c r="K2557" s="107">
        <v>873</v>
      </c>
      <c r="L2557" s="107">
        <v>25</v>
      </c>
      <c r="M2557" s="107">
        <v>796</v>
      </c>
      <c r="N2557" s="107">
        <v>13</v>
      </c>
      <c r="O2557" s="107">
        <v>769</v>
      </c>
      <c r="P2557" s="107">
        <v>11</v>
      </c>
      <c r="Q2557" s="109">
        <f t="shared" si="236"/>
        <v>11.91294387170676</v>
      </c>
      <c r="R2557" s="109">
        <f t="shared" si="237"/>
        <v>5.639453841649912</v>
      </c>
      <c r="S2557" s="147">
        <f t="shared" si="234"/>
        <v>11.91294387170676</v>
      </c>
      <c r="T2557" s="107">
        <f t="shared" si="238"/>
        <v>769</v>
      </c>
      <c r="U2557" s="107">
        <f t="shared" si="239"/>
        <v>11</v>
      </c>
    </row>
    <row r="2558" spans="1:21" s="110" customFormat="1">
      <c r="A2558" s="106" t="s">
        <v>5783</v>
      </c>
      <c r="B2558" s="107">
        <v>111.73</v>
      </c>
      <c r="C2558" s="107">
        <v>87.52</v>
      </c>
      <c r="D2558" s="108">
        <f t="shared" si="235"/>
        <v>1.2766224862888484</v>
      </c>
      <c r="E2558" s="117">
        <v>6.7530000000000007E-2</v>
      </c>
      <c r="F2558" s="117">
        <v>1.7799999999999999E-3</v>
      </c>
      <c r="G2558" s="117">
        <v>1.18251</v>
      </c>
      <c r="H2558" s="117">
        <v>3.2039999999999999E-2</v>
      </c>
      <c r="I2558" s="117">
        <v>0.12695000000000001</v>
      </c>
      <c r="J2558" s="117">
        <v>2.0500000000000002E-3</v>
      </c>
      <c r="K2558" s="107">
        <v>854</v>
      </c>
      <c r="L2558" s="107">
        <v>31</v>
      </c>
      <c r="M2558" s="107">
        <v>792</v>
      </c>
      <c r="N2558" s="107">
        <v>15</v>
      </c>
      <c r="O2558" s="107">
        <v>770</v>
      </c>
      <c r="P2558" s="107">
        <v>12</v>
      </c>
      <c r="Q2558" s="109">
        <f t="shared" si="236"/>
        <v>9.8360655737704921</v>
      </c>
      <c r="R2558" s="109">
        <f t="shared" si="237"/>
        <v>7.1236287444622626</v>
      </c>
      <c r="S2558" s="147">
        <f t="shared" si="234"/>
        <v>9.8360655737704921</v>
      </c>
      <c r="T2558" s="107">
        <f t="shared" si="238"/>
        <v>770</v>
      </c>
      <c r="U2558" s="107">
        <f t="shared" si="239"/>
        <v>12</v>
      </c>
    </row>
    <row r="2559" spans="1:21" s="110" customFormat="1">
      <c r="A2559" s="106" t="s">
        <v>5784</v>
      </c>
      <c r="B2559" s="107">
        <v>45.97</v>
      </c>
      <c r="C2559" s="107">
        <v>40.99</v>
      </c>
      <c r="D2559" s="108">
        <f t="shared" si="235"/>
        <v>1.1214930470846547</v>
      </c>
      <c r="E2559" s="117">
        <v>6.6890000000000005E-2</v>
      </c>
      <c r="F2559" s="117">
        <v>2.3500000000000001E-3</v>
      </c>
      <c r="G2559" s="117">
        <v>1.1808399999999999</v>
      </c>
      <c r="H2559" s="117">
        <v>4.1509999999999998E-2</v>
      </c>
      <c r="I2559" s="117">
        <v>0.12798000000000001</v>
      </c>
      <c r="J2559" s="117">
        <v>2.2300000000000002E-3</v>
      </c>
      <c r="K2559" s="107">
        <v>834</v>
      </c>
      <c r="L2559" s="107">
        <v>45</v>
      </c>
      <c r="M2559" s="107">
        <v>792</v>
      </c>
      <c r="N2559" s="107">
        <v>19</v>
      </c>
      <c r="O2559" s="107">
        <v>776</v>
      </c>
      <c r="P2559" s="107">
        <v>13</v>
      </c>
      <c r="Q2559" s="109">
        <f t="shared" si="236"/>
        <v>6.9544364508393297</v>
      </c>
      <c r="R2559" s="109">
        <f t="shared" si="237"/>
        <v>10.513718587013477</v>
      </c>
      <c r="S2559" s="147">
        <f t="shared" si="234"/>
        <v>6.9544364508393297</v>
      </c>
      <c r="T2559" s="107">
        <f t="shared" si="238"/>
        <v>776</v>
      </c>
      <c r="U2559" s="107">
        <f t="shared" si="239"/>
        <v>13</v>
      </c>
    </row>
    <row r="2560" spans="1:21" s="110" customFormat="1">
      <c r="A2560" s="106" t="s">
        <v>5785</v>
      </c>
      <c r="B2560" s="107">
        <v>213.1</v>
      </c>
      <c r="C2560" s="107">
        <v>108.32</v>
      </c>
      <c r="D2560" s="108">
        <f t="shared" si="235"/>
        <v>1.9673190546528805</v>
      </c>
      <c r="E2560" s="117">
        <v>6.5750000000000003E-2</v>
      </c>
      <c r="F2560" s="117">
        <v>1.75E-3</v>
      </c>
      <c r="G2560" s="117">
        <v>1.1457299999999999</v>
      </c>
      <c r="H2560" s="117">
        <v>3.1329999999999997E-2</v>
      </c>
      <c r="I2560" s="117">
        <v>0.12634000000000001</v>
      </c>
      <c r="J2560" s="117">
        <v>2.0200000000000001E-3</v>
      </c>
      <c r="K2560" s="107">
        <v>798</v>
      </c>
      <c r="L2560" s="107">
        <v>32</v>
      </c>
      <c r="M2560" s="107">
        <v>775</v>
      </c>
      <c r="N2560" s="107">
        <v>15</v>
      </c>
      <c r="O2560" s="107">
        <v>767</v>
      </c>
      <c r="P2560" s="107">
        <v>12</v>
      </c>
      <c r="Q2560" s="109">
        <f t="shared" si="236"/>
        <v>3.8847117794486241</v>
      </c>
      <c r="R2560" s="109">
        <f t="shared" si="237"/>
        <v>8.2744216465743055</v>
      </c>
      <c r="S2560" s="147">
        <f t="shared" si="234"/>
        <v>3.8847117794486241</v>
      </c>
      <c r="T2560" s="107">
        <f t="shared" si="238"/>
        <v>767</v>
      </c>
      <c r="U2560" s="107">
        <f t="shared" si="239"/>
        <v>12</v>
      </c>
    </row>
    <row r="2561" spans="1:21" s="110" customFormat="1">
      <c r="A2561" s="106" t="s">
        <v>5786</v>
      </c>
      <c r="B2561" s="107">
        <v>92.13</v>
      </c>
      <c r="C2561" s="107">
        <v>52.11</v>
      </c>
      <c r="D2561" s="108">
        <f t="shared" si="235"/>
        <v>1.7679907887161772</v>
      </c>
      <c r="E2561" s="117">
        <v>6.3799999999999996E-2</v>
      </c>
      <c r="F2561" s="117">
        <v>2.1199999999999999E-3</v>
      </c>
      <c r="G2561" s="117">
        <v>1.1169899999999999</v>
      </c>
      <c r="H2561" s="117">
        <v>3.7339999999999998E-2</v>
      </c>
      <c r="I2561" s="117">
        <v>0.12694</v>
      </c>
      <c r="J2561" s="117">
        <v>2.14E-3</v>
      </c>
      <c r="K2561" s="107">
        <v>735</v>
      </c>
      <c r="L2561" s="107">
        <v>43</v>
      </c>
      <c r="M2561" s="107">
        <v>762</v>
      </c>
      <c r="N2561" s="107">
        <v>18</v>
      </c>
      <c r="O2561" s="107">
        <v>770</v>
      </c>
      <c r="P2561" s="107">
        <v>12</v>
      </c>
      <c r="Q2561" s="109">
        <f t="shared" si="236"/>
        <v>-4.7619047619047672</v>
      </c>
      <c r="R2561" s="109">
        <f t="shared" si="237"/>
        <v>12.685316160821822</v>
      </c>
      <c r="S2561" s="147">
        <f t="shared" si="234"/>
        <v>-4.7619047619047672</v>
      </c>
      <c r="T2561" s="107">
        <f t="shared" si="238"/>
        <v>770</v>
      </c>
      <c r="U2561" s="107">
        <f t="shared" si="239"/>
        <v>12</v>
      </c>
    </row>
    <row r="2562" spans="1:21" s="110" customFormat="1">
      <c r="A2562" s="106" t="s">
        <v>5787</v>
      </c>
      <c r="B2562" s="107">
        <v>219.97</v>
      </c>
      <c r="C2562" s="107">
        <v>151.69999999999999</v>
      </c>
      <c r="D2562" s="108">
        <f t="shared" si="235"/>
        <v>1.4500329597890576</v>
      </c>
      <c r="E2562" s="117">
        <v>6.5250000000000002E-2</v>
      </c>
      <c r="F2562" s="117">
        <v>1.3600000000000001E-3</v>
      </c>
      <c r="G2562" s="117">
        <v>1.13588</v>
      </c>
      <c r="H2562" s="117">
        <v>2.528E-2</v>
      </c>
      <c r="I2562" s="117">
        <v>0.12622</v>
      </c>
      <c r="J2562" s="117">
        <v>1.92E-3</v>
      </c>
      <c r="K2562" s="107">
        <v>782</v>
      </c>
      <c r="L2562" s="107">
        <v>23</v>
      </c>
      <c r="M2562" s="107">
        <v>771</v>
      </c>
      <c r="N2562" s="107">
        <v>12</v>
      </c>
      <c r="O2562" s="107">
        <v>766</v>
      </c>
      <c r="P2562" s="107">
        <v>11</v>
      </c>
      <c r="Q2562" s="109">
        <f t="shared" si="236"/>
        <v>2.0460358056266004</v>
      </c>
      <c r="R2562" s="109">
        <f t="shared" si="237"/>
        <v>6.4121191739485175</v>
      </c>
      <c r="S2562" s="147">
        <f t="shared" si="234"/>
        <v>2.0460358056266004</v>
      </c>
      <c r="T2562" s="107">
        <f t="shared" si="238"/>
        <v>766</v>
      </c>
      <c r="U2562" s="107">
        <f t="shared" si="239"/>
        <v>11</v>
      </c>
    </row>
    <row r="2563" spans="1:21" s="110" customFormat="1">
      <c r="A2563" s="106" t="s">
        <v>5788</v>
      </c>
      <c r="B2563" s="107">
        <v>140.55000000000001</v>
      </c>
      <c r="C2563" s="107">
        <v>128.15</v>
      </c>
      <c r="D2563" s="108">
        <f t="shared" si="235"/>
        <v>1.0967616074912212</v>
      </c>
      <c r="E2563" s="117">
        <v>6.6890000000000005E-2</v>
      </c>
      <c r="F2563" s="117">
        <v>2.3800000000000002E-3</v>
      </c>
      <c r="G2563" s="117">
        <v>1.3056700000000001</v>
      </c>
      <c r="H2563" s="117">
        <v>4.6300000000000001E-2</v>
      </c>
      <c r="I2563" s="117">
        <v>0.14152000000000001</v>
      </c>
      <c r="J2563" s="117">
        <v>2.49E-3</v>
      </c>
      <c r="K2563" s="107">
        <v>834</v>
      </c>
      <c r="L2563" s="107">
        <v>45</v>
      </c>
      <c r="M2563" s="107">
        <v>848</v>
      </c>
      <c r="N2563" s="107">
        <v>20</v>
      </c>
      <c r="O2563" s="107">
        <v>853</v>
      </c>
      <c r="P2563" s="107">
        <v>14</v>
      </c>
      <c r="Q2563" s="109">
        <f t="shared" si="236"/>
        <v>-2.2781774580335812</v>
      </c>
      <c r="R2563" s="109">
        <f t="shared" si="237"/>
        <v>11.536534913665502</v>
      </c>
      <c r="S2563" s="147">
        <f t="shared" si="234"/>
        <v>-2.2781774580335812</v>
      </c>
      <c r="T2563" s="107">
        <f t="shared" si="238"/>
        <v>853</v>
      </c>
      <c r="U2563" s="107">
        <f t="shared" si="239"/>
        <v>14</v>
      </c>
    </row>
    <row r="2564" spans="1:21" s="110" customFormat="1">
      <c r="A2564" s="106" t="s">
        <v>5789</v>
      </c>
      <c r="B2564" s="107">
        <v>90.79</v>
      </c>
      <c r="C2564" s="107">
        <v>69.260000000000005</v>
      </c>
      <c r="D2564" s="108">
        <f t="shared" si="235"/>
        <v>1.3108576378862258</v>
      </c>
      <c r="E2564" s="117">
        <v>6.5420000000000006E-2</v>
      </c>
      <c r="F2564" s="117">
        <v>2.0699999999999998E-3</v>
      </c>
      <c r="G2564" s="117">
        <v>1.14777</v>
      </c>
      <c r="H2564" s="117">
        <v>3.6769999999999997E-2</v>
      </c>
      <c r="I2564" s="117">
        <v>0.12722</v>
      </c>
      <c r="J2564" s="117">
        <v>2.0799999999999998E-3</v>
      </c>
      <c r="K2564" s="107">
        <v>788</v>
      </c>
      <c r="L2564" s="107">
        <v>40</v>
      </c>
      <c r="M2564" s="107">
        <v>776</v>
      </c>
      <c r="N2564" s="107">
        <v>17</v>
      </c>
      <c r="O2564" s="107">
        <v>772</v>
      </c>
      <c r="P2564" s="107">
        <v>12</v>
      </c>
      <c r="Q2564" s="109">
        <f t="shared" si="236"/>
        <v>2.0304568527918732</v>
      </c>
      <c r="R2564" s="109">
        <f t="shared" si="237"/>
        <v>10.402020441535656</v>
      </c>
      <c r="S2564" s="147">
        <f t="shared" ref="S2564:S2627" si="240">IF(OR(Q2564-R2564&gt;10,Q2564+R2564&lt;-5),"X",Q2564)</f>
        <v>2.0304568527918732</v>
      </c>
      <c r="T2564" s="107">
        <f t="shared" si="238"/>
        <v>772</v>
      </c>
      <c r="U2564" s="107">
        <f t="shared" si="239"/>
        <v>12</v>
      </c>
    </row>
    <row r="2565" spans="1:21" s="105" customFormat="1">
      <c r="A2565" s="111" t="s">
        <v>6625</v>
      </c>
      <c r="B2565" s="112"/>
      <c r="C2565" s="112"/>
      <c r="D2565" s="103"/>
      <c r="E2565" s="123"/>
      <c r="F2565" s="123"/>
      <c r="G2565" s="123"/>
      <c r="H2565" s="123"/>
      <c r="I2565" s="123"/>
      <c r="J2565" s="123"/>
      <c r="K2565" s="112"/>
      <c r="L2565" s="112"/>
      <c r="M2565" s="112"/>
      <c r="N2565" s="112"/>
      <c r="O2565" s="112"/>
      <c r="P2565" s="112"/>
      <c r="Q2565" s="113"/>
      <c r="R2565" s="113"/>
      <c r="S2565" s="147">
        <f t="shared" si="240"/>
        <v>0</v>
      </c>
      <c r="T2565" s="112"/>
      <c r="U2565" s="112"/>
    </row>
    <row r="2566" spans="1:21" s="110" customFormat="1">
      <c r="A2566" s="106" t="s">
        <v>5790</v>
      </c>
      <c r="B2566" s="107">
        <v>288.17</v>
      </c>
      <c r="C2566" s="107">
        <v>222.43</v>
      </c>
      <c r="D2566" s="108">
        <f t="shared" ref="D2566:D2628" si="241">B2566/C2566</f>
        <v>1.2955536573303961</v>
      </c>
      <c r="E2566" s="117">
        <v>6.6530000000000006E-2</v>
      </c>
      <c r="F2566" s="117">
        <v>1.67E-3</v>
      </c>
      <c r="G2566" s="117">
        <v>1.17418</v>
      </c>
      <c r="H2566" s="117">
        <v>3.0669999999999999E-2</v>
      </c>
      <c r="I2566" s="117">
        <v>0.12795999999999999</v>
      </c>
      <c r="J2566" s="117">
        <v>1.98E-3</v>
      </c>
      <c r="K2566" s="107">
        <v>823</v>
      </c>
      <c r="L2566" s="107">
        <v>30</v>
      </c>
      <c r="M2566" s="107">
        <v>789</v>
      </c>
      <c r="N2566" s="107">
        <v>14</v>
      </c>
      <c r="O2566" s="107">
        <v>776</v>
      </c>
      <c r="P2566" s="107">
        <v>11</v>
      </c>
      <c r="Q2566" s="109">
        <f t="shared" ref="Q2566:Q2628" si="242">(1-O2566/K2566)*100</f>
        <v>5.7108140947752073</v>
      </c>
      <c r="R2566" s="109">
        <f t="shared" ref="R2566:R2628" si="243">SQRT((2*P2566)^2*(-1/K2566)^2+(2*L2566)^2*(O2566/K2566^2)^2)*100</f>
        <v>7.3755279214824974</v>
      </c>
      <c r="S2566" s="147">
        <f t="shared" si="240"/>
        <v>5.7108140947752073</v>
      </c>
      <c r="T2566" s="107">
        <f t="shared" ref="T2566:T2628" si="244">IF(O2566&lt;=1000,O2566,K2566)</f>
        <v>776</v>
      </c>
      <c r="U2566" s="107">
        <f t="shared" ref="U2566:U2628" si="245">IF(T2566=O2566,P2566,L2566)</f>
        <v>11</v>
      </c>
    </row>
    <row r="2567" spans="1:21" s="110" customFormat="1">
      <c r="A2567" s="106" t="s">
        <v>5791</v>
      </c>
      <c r="B2567" s="107">
        <v>22.27</v>
      </c>
      <c r="C2567" s="107">
        <v>26.96</v>
      </c>
      <c r="D2567" s="108">
        <f t="shared" si="241"/>
        <v>0.82603857566765571</v>
      </c>
      <c r="E2567" s="117">
        <v>6.8229999999999999E-2</v>
      </c>
      <c r="F2567" s="117">
        <v>5.3499999999999997E-3</v>
      </c>
      <c r="G2567" s="117">
        <v>1.1865300000000001</v>
      </c>
      <c r="H2567" s="117">
        <v>9.1889999999999999E-2</v>
      </c>
      <c r="I2567" s="117">
        <v>0.12609000000000001</v>
      </c>
      <c r="J2567" s="117">
        <v>2.7699999999999999E-3</v>
      </c>
      <c r="K2567" s="107">
        <v>876</v>
      </c>
      <c r="L2567" s="107">
        <v>124</v>
      </c>
      <c r="M2567" s="107">
        <v>794</v>
      </c>
      <c r="N2567" s="107">
        <v>43</v>
      </c>
      <c r="O2567" s="107">
        <v>766</v>
      </c>
      <c r="P2567" s="107">
        <v>16</v>
      </c>
      <c r="Q2567" s="109">
        <f t="shared" si="242"/>
        <v>12.557077625570779</v>
      </c>
      <c r="R2567" s="109">
        <f t="shared" si="243"/>
        <v>25.023598213615106</v>
      </c>
      <c r="S2567" s="147">
        <f t="shared" si="240"/>
        <v>12.557077625570779</v>
      </c>
      <c r="T2567" s="107">
        <f t="shared" si="244"/>
        <v>766</v>
      </c>
      <c r="U2567" s="107">
        <f t="shared" si="245"/>
        <v>16</v>
      </c>
    </row>
    <row r="2568" spans="1:21" s="110" customFormat="1">
      <c r="A2568" s="106" t="s">
        <v>5792</v>
      </c>
      <c r="B2568" s="107">
        <v>44.14</v>
      </c>
      <c r="C2568" s="107">
        <v>35.08</v>
      </c>
      <c r="D2568" s="108">
        <f t="shared" si="241"/>
        <v>1.258266818700114</v>
      </c>
      <c r="E2568" s="117">
        <v>6.6030000000000005E-2</v>
      </c>
      <c r="F2568" s="117">
        <v>4.0400000000000002E-3</v>
      </c>
      <c r="G2568" s="117">
        <v>1.2882199999999999</v>
      </c>
      <c r="H2568" s="117">
        <v>7.8119999999999995E-2</v>
      </c>
      <c r="I2568" s="117">
        <v>0.14146</v>
      </c>
      <c r="J2568" s="117">
        <v>2.7299999999999998E-3</v>
      </c>
      <c r="K2568" s="107">
        <v>807</v>
      </c>
      <c r="L2568" s="107">
        <v>95</v>
      </c>
      <c r="M2568" s="107">
        <v>841</v>
      </c>
      <c r="N2568" s="107">
        <v>35</v>
      </c>
      <c r="O2568" s="107">
        <v>853</v>
      </c>
      <c r="P2568" s="107">
        <v>15</v>
      </c>
      <c r="Q2568" s="109">
        <f t="shared" si="242"/>
        <v>-5.7001239157373096</v>
      </c>
      <c r="R2568" s="109">
        <f t="shared" si="243"/>
        <v>25.162152604435121</v>
      </c>
      <c r="S2568" s="147">
        <f t="shared" si="240"/>
        <v>-5.7001239157373096</v>
      </c>
      <c r="T2568" s="107">
        <f t="shared" si="244"/>
        <v>853</v>
      </c>
      <c r="U2568" s="107">
        <f t="shared" si="245"/>
        <v>15</v>
      </c>
    </row>
    <row r="2569" spans="1:21" s="110" customFormat="1">
      <c r="A2569" s="106" t="s">
        <v>5793</v>
      </c>
      <c r="B2569" s="107">
        <v>129.07</v>
      </c>
      <c r="C2569" s="107">
        <v>80.73</v>
      </c>
      <c r="D2569" s="108">
        <f t="shared" si="241"/>
        <v>1.5987860770469464</v>
      </c>
      <c r="E2569" s="117">
        <v>6.6500000000000004E-2</v>
      </c>
      <c r="F2569" s="117">
        <v>2.14E-3</v>
      </c>
      <c r="G2569" s="117">
        <v>1.1616899999999999</v>
      </c>
      <c r="H2569" s="117">
        <v>3.7679999999999998E-2</v>
      </c>
      <c r="I2569" s="117">
        <v>0.12665000000000001</v>
      </c>
      <c r="J2569" s="117">
        <v>2.0999999999999999E-3</v>
      </c>
      <c r="K2569" s="107">
        <v>822</v>
      </c>
      <c r="L2569" s="107">
        <v>40</v>
      </c>
      <c r="M2569" s="107">
        <v>783</v>
      </c>
      <c r="N2569" s="107">
        <v>18</v>
      </c>
      <c r="O2569" s="107">
        <v>769</v>
      </c>
      <c r="P2569" s="107">
        <v>12</v>
      </c>
      <c r="Q2569" s="109">
        <f t="shared" si="242"/>
        <v>6.4476885644768833</v>
      </c>
      <c r="R2569" s="109">
        <f t="shared" si="243"/>
        <v>9.5615348638070365</v>
      </c>
      <c r="S2569" s="147">
        <f t="shared" si="240"/>
        <v>6.4476885644768833</v>
      </c>
      <c r="T2569" s="107">
        <f t="shared" si="244"/>
        <v>769</v>
      </c>
      <c r="U2569" s="107">
        <f t="shared" si="245"/>
        <v>12</v>
      </c>
    </row>
    <row r="2570" spans="1:21" s="110" customFormat="1">
      <c r="A2570" s="106" t="s">
        <v>5794</v>
      </c>
      <c r="B2570" s="107">
        <v>76.55</v>
      </c>
      <c r="C2570" s="107">
        <v>65.52</v>
      </c>
      <c r="D2570" s="108">
        <f t="shared" si="241"/>
        <v>1.1683455433455434</v>
      </c>
      <c r="E2570" s="117">
        <v>6.7710000000000006E-2</v>
      </c>
      <c r="F2570" s="117">
        <v>2.8500000000000001E-3</v>
      </c>
      <c r="G2570" s="117">
        <v>1.20051</v>
      </c>
      <c r="H2570" s="117">
        <v>5.0529999999999999E-2</v>
      </c>
      <c r="I2570" s="117">
        <v>0.12856999999999999</v>
      </c>
      <c r="J2570" s="117">
        <v>2.2100000000000002E-3</v>
      </c>
      <c r="K2570" s="107">
        <v>860</v>
      </c>
      <c r="L2570" s="107">
        <v>59</v>
      </c>
      <c r="M2570" s="107">
        <v>801</v>
      </c>
      <c r="N2570" s="107">
        <v>23</v>
      </c>
      <c r="O2570" s="107">
        <v>780</v>
      </c>
      <c r="P2570" s="107">
        <v>13</v>
      </c>
      <c r="Q2570" s="109">
        <f t="shared" si="242"/>
        <v>9.3023255813953547</v>
      </c>
      <c r="R2570" s="109">
        <f t="shared" si="243"/>
        <v>12.80653210417011</v>
      </c>
      <c r="S2570" s="147">
        <f t="shared" si="240"/>
        <v>9.3023255813953547</v>
      </c>
      <c r="T2570" s="107">
        <f t="shared" si="244"/>
        <v>780</v>
      </c>
      <c r="U2570" s="107">
        <f t="shared" si="245"/>
        <v>13</v>
      </c>
    </row>
    <row r="2571" spans="1:21" s="110" customFormat="1">
      <c r="A2571" s="106" t="s">
        <v>5795</v>
      </c>
      <c r="B2571" s="107">
        <v>84.21</v>
      </c>
      <c r="C2571" s="107">
        <v>74.819999999999993</v>
      </c>
      <c r="D2571" s="108">
        <f t="shared" si="241"/>
        <v>1.1255012028869287</v>
      </c>
      <c r="E2571" s="117">
        <v>6.4680000000000001E-2</v>
      </c>
      <c r="F2571" s="117">
        <v>1.9499999999999999E-3</v>
      </c>
      <c r="G2571" s="117">
        <v>1.14591</v>
      </c>
      <c r="H2571" s="117">
        <v>3.4799999999999998E-2</v>
      </c>
      <c r="I2571" s="117">
        <v>0.12845000000000001</v>
      </c>
      <c r="J2571" s="117">
        <v>2.14E-3</v>
      </c>
      <c r="K2571" s="107">
        <v>764</v>
      </c>
      <c r="L2571" s="107">
        <v>37</v>
      </c>
      <c r="M2571" s="107">
        <v>775</v>
      </c>
      <c r="N2571" s="107">
        <v>16</v>
      </c>
      <c r="O2571" s="107">
        <v>779</v>
      </c>
      <c r="P2571" s="107">
        <v>12</v>
      </c>
      <c r="Q2571" s="109">
        <f t="shared" si="242"/>
        <v>-1.963350785340312</v>
      </c>
      <c r="R2571" s="109">
        <f t="shared" si="243"/>
        <v>10.363597152722242</v>
      </c>
      <c r="S2571" s="147">
        <f t="shared" si="240"/>
        <v>-1.963350785340312</v>
      </c>
      <c r="T2571" s="107">
        <f t="shared" si="244"/>
        <v>779</v>
      </c>
      <c r="U2571" s="107">
        <f t="shared" si="245"/>
        <v>12</v>
      </c>
    </row>
    <row r="2572" spans="1:21" s="110" customFormat="1">
      <c r="A2572" s="106" t="s">
        <v>5796</v>
      </c>
      <c r="B2572" s="107">
        <v>124.51</v>
      </c>
      <c r="C2572" s="107">
        <v>79.92</v>
      </c>
      <c r="D2572" s="108">
        <f t="shared" si="241"/>
        <v>1.557932932932933</v>
      </c>
      <c r="E2572" s="117">
        <v>6.5610000000000002E-2</v>
      </c>
      <c r="F2572" s="117">
        <v>2.33E-3</v>
      </c>
      <c r="G2572" s="117">
        <v>1.15968</v>
      </c>
      <c r="H2572" s="117">
        <v>4.1349999999999998E-2</v>
      </c>
      <c r="I2572" s="117">
        <v>0.12817000000000001</v>
      </c>
      <c r="J2572" s="117">
        <v>2.1800000000000001E-3</v>
      </c>
      <c r="K2572" s="107">
        <v>794</v>
      </c>
      <c r="L2572" s="107">
        <v>46</v>
      </c>
      <c r="M2572" s="107">
        <v>782</v>
      </c>
      <c r="N2572" s="107">
        <v>19</v>
      </c>
      <c r="O2572" s="107">
        <v>777</v>
      </c>
      <c r="P2572" s="107">
        <v>12</v>
      </c>
      <c r="Q2572" s="109">
        <f t="shared" si="242"/>
        <v>2.1410579345088165</v>
      </c>
      <c r="R2572" s="109">
        <f t="shared" si="243"/>
        <v>11.734792770397732</v>
      </c>
      <c r="S2572" s="147">
        <f t="shared" si="240"/>
        <v>2.1410579345088165</v>
      </c>
      <c r="T2572" s="107">
        <f t="shared" si="244"/>
        <v>777</v>
      </c>
      <c r="U2572" s="107">
        <f t="shared" si="245"/>
        <v>12</v>
      </c>
    </row>
    <row r="2573" spans="1:21" s="110" customFormat="1">
      <c r="A2573" s="106" t="s">
        <v>5797</v>
      </c>
      <c r="B2573" s="107">
        <v>385.08</v>
      </c>
      <c r="C2573" s="107">
        <v>195.22</v>
      </c>
      <c r="D2573" s="108">
        <f t="shared" si="241"/>
        <v>1.9725437967421371</v>
      </c>
      <c r="E2573" s="117">
        <v>6.5449999999999994E-2</v>
      </c>
      <c r="F2573" s="117">
        <v>1.89E-3</v>
      </c>
      <c r="G2573" s="117">
        <v>1.1303799999999999</v>
      </c>
      <c r="H2573" s="117">
        <v>3.3160000000000002E-2</v>
      </c>
      <c r="I2573" s="117">
        <v>0.12523000000000001</v>
      </c>
      <c r="J2573" s="117">
        <v>2.0200000000000001E-3</v>
      </c>
      <c r="K2573" s="107">
        <v>789</v>
      </c>
      <c r="L2573" s="107">
        <v>35</v>
      </c>
      <c r="M2573" s="107">
        <v>768</v>
      </c>
      <c r="N2573" s="107">
        <v>16</v>
      </c>
      <c r="O2573" s="107">
        <v>761</v>
      </c>
      <c r="P2573" s="107">
        <v>12</v>
      </c>
      <c r="Q2573" s="109">
        <f t="shared" si="242"/>
        <v>3.5487959442332073</v>
      </c>
      <c r="R2573" s="109">
        <f t="shared" si="243"/>
        <v>9.0817048377437946</v>
      </c>
      <c r="S2573" s="147">
        <f t="shared" si="240"/>
        <v>3.5487959442332073</v>
      </c>
      <c r="T2573" s="107">
        <f t="shared" si="244"/>
        <v>761</v>
      </c>
      <c r="U2573" s="107">
        <f t="shared" si="245"/>
        <v>12</v>
      </c>
    </row>
    <row r="2574" spans="1:21" s="110" customFormat="1">
      <c r="A2574" s="106" t="s">
        <v>5798</v>
      </c>
      <c r="B2574" s="107">
        <v>179.93</v>
      </c>
      <c r="C2574" s="107">
        <v>102.01</v>
      </c>
      <c r="D2574" s="108">
        <f t="shared" si="241"/>
        <v>1.7638466816978728</v>
      </c>
      <c r="E2574" s="117">
        <v>6.4740000000000006E-2</v>
      </c>
      <c r="F2574" s="117">
        <v>2.2599999999999999E-3</v>
      </c>
      <c r="G2574" s="117">
        <v>1.1195299999999999</v>
      </c>
      <c r="H2574" s="117">
        <v>3.9320000000000001E-2</v>
      </c>
      <c r="I2574" s="117">
        <v>0.12539</v>
      </c>
      <c r="J2574" s="117">
        <v>2.0899999999999998E-3</v>
      </c>
      <c r="K2574" s="107">
        <v>766</v>
      </c>
      <c r="L2574" s="107">
        <v>46</v>
      </c>
      <c r="M2574" s="107">
        <v>763</v>
      </c>
      <c r="N2574" s="107">
        <v>19</v>
      </c>
      <c r="O2574" s="107">
        <v>762</v>
      </c>
      <c r="P2574" s="107">
        <v>12</v>
      </c>
      <c r="Q2574" s="109">
        <f t="shared" si="242"/>
        <v>0.52219321148825326</v>
      </c>
      <c r="R2574" s="109">
        <f t="shared" si="243"/>
        <v>12.351714332900023</v>
      </c>
      <c r="S2574" s="147">
        <f t="shared" si="240"/>
        <v>0.52219321148825326</v>
      </c>
      <c r="T2574" s="107">
        <f t="shared" si="244"/>
        <v>762</v>
      </c>
      <c r="U2574" s="107">
        <f t="shared" si="245"/>
        <v>12</v>
      </c>
    </row>
    <row r="2575" spans="1:21" s="110" customFormat="1">
      <c r="A2575" s="106" t="s">
        <v>5799</v>
      </c>
      <c r="B2575" s="107">
        <v>179.05</v>
      </c>
      <c r="C2575" s="107">
        <v>143.47</v>
      </c>
      <c r="D2575" s="108">
        <f t="shared" si="241"/>
        <v>1.2479960967449641</v>
      </c>
      <c r="E2575" s="117">
        <v>6.583E-2</v>
      </c>
      <c r="F2575" s="117">
        <v>1.5900000000000001E-3</v>
      </c>
      <c r="G2575" s="117">
        <v>1.1408</v>
      </c>
      <c r="H2575" s="117">
        <v>2.852E-2</v>
      </c>
      <c r="I2575" s="117">
        <v>0.12565999999999999</v>
      </c>
      <c r="J2575" s="117">
        <v>1.97E-3</v>
      </c>
      <c r="K2575" s="107">
        <v>801</v>
      </c>
      <c r="L2575" s="107">
        <v>28</v>
      </c>
      <c r="M2575" s="107">
        <v>773</v>
      </c>
      <c r="N2575" s="107">
        <v>14</v>
      </c>
      <c r="O2575" s="107">
        <v>763</v>
      </c>
      <c r="P2575" s="107">
        <v>11</v>
      </c>
      <c r="Q2575" s="109">
        <f t="shared" si="242"/>
        <v>4.7440699126092394</v>
      </c>
      <c r="R2575" s="109">
        <f t="shared" si="243"/>
        <v>7.2037334998956384</v>
      </c>
      <c r="S2575" s="147">
        <f t="shared" si="240"/>
        <v>4.7440699126092394</v>
      </c>
      <c r="T2575" s="107">
        <f t="shared" si="244"/>
        <v>763</v>
      </c>
      <c r="U2575" s="107">
        <f t="shared" si="245"/>
        <v>11</v>
      </c>
    </row>
    <row r="2576" spans="1:21" s="110" customFormat="1">
      <c r="A2576" s="106" t="s">
        <v>5800</v>
      </c>
      <c r="B2576" s="107">
        <v>107.3</v>
      </c>
      <c r="C2576" s="107">
        <v>68.77</v>
      </c>
      <c r="D2576" s="108">
        <f t="shared" si="241"/>
        <v>1.5602733750181765</v>
      </c>
      <c r="E2576" s="117">
        <v>6.5780000000000005E-2</v>
      </c>
      <c r="F2576" s="117">
        <v>3.0000000000000001E-3</v>
      </c>
      <c r="G2576" s="117">
        <v>1.1322099999999999</v>
      </c>
      <c r="H2576" s="117">
        <v>5.142E-2</v>
      </c>
      <c r="I2576" s="117">
        <v>0.12481</v>
      </c>
      <c r="J2576" s="117">
        <v>2.2200000000000002E-3</v>
      </c>
      <c r="K2576" s="107">
        <v>799</v>
      </c>
      <c r="L2576" s="107">
        <v>65</v>
      </c>
      <c r="M2576" s="107">
        <v>769</v>
      </c>
      <c r="N2576" s="107">
        <v>24</v>
      </c>
      <c r="O2576" s="107">
        <v>758</v>
      </c>
      <c r="P2576" s="107">
        <v>13</v>
      </c>
      <c r="Q2576" s="109">
        <f t="shared" si="242"/>
        <v>5.1314142678347885</v>
      </c>
      <c r="R2576" s="109">
        <f t="shared" si="243"/>
        <v>15.77471862857362</v>
      </c>
      <c r="S2576" s="147">
        <f t="shared" si="240"/>
        <v>5.1314142678347885</v>
      </c>
      <c r="T2576" s="107">
        <f t="shared" si="244"/>
        <v>758</v>
      </c>
      <c r="U2576" s="107">
        <f t="shared" si="245"/>
        <v>13</v>
      </c>
    </row>
    <row r="2577" spans="1:21" s="110" customFormat="1">
      <c r="A2577" s="106" t="s">
        <v>5801</v>
      </c>
      <c r="B2577" s="107">
        <v>61.62</v>
      </c>
      <c r="C2577" s="107">
        <v>39</v>
      </c>
      <c r="D2577" s="108">
        <f t="shared" si="241"/>
        <v>1.5799999999999998</v>
      </c>
      <c r="E2577" s="117">
        <v>6.4630000000000007E-2</v>
      </c>
      <c r="F2577" s="117">
        <v>4.6499999999999996E-3</v>
      </c>
      <c r="G2577" s="117">
        <v>1.1453</v>
      </c>
      <c r="H2577" s="117">
        <v>8.1939999999999999E-2</v>
      </c>
      <c r="I2577" s="117">
        <v>0.12848000000000001</v>
      </c>
      <c r="J2577" s="117">
        <v>2.4299999999999999E-3</v>
      </c>
      <c r="K2577" s="107">
        <v>762</v>
      </c>
      <c r="L2577" s="107">
        <v>119</v>
      </c>
      <c r="M2577" s="107">
        <v>775</v>
      </c>
      <c r="N2577" s="107">
        <v>39</v>
      </c>
      <c r="O2577" s="107">
        <v>779</v>
      </c>
      <c r="P2577" s="107">
        <v>14</v>
      </c>
      <c r="Q2577" s="109">
        <f t="shared" si="242"/>
        <v>-2.2309711286089273</v>
      </c>
      <c r="R2577" s="109">
        <f t="shared" si="243"/>
        <v>32.14114534000624</v>
      </c>
      <c r="S2577" s="147">
        <f t="shared" si="240"/>
        <v>-2.2309711286089273</v>
      </c>
      <c r="T2577" s="107">
        <f t="shared" si="244"/>
        <v>779</v>
      </c>
      <c r="U2577" s="107">
        <f t="shared" si="245"/>
        <v>14</v>
      </c>
    </row>
    <row r="2578" spans="1:21" s="110" customFormat="1">
      <c r="A2578" s="106" t="s">
        <v>5802</v>
      </c>
      <c r="B2578" s="107">
        <v>72.459999999999994</v>
      </c>
      <c r="C2578" s="107">
        <v>377.94</v>
      </c>
      <c r="D2578" s="108">
        <f t="shared" si="241"/>
        <v>0.19172355400328092</v>
      </c>
      <c r="E2578" s="117">
        <v>6.4409999999999995E-2</v>
      </c>
      <c r="F2578" s="117">
        <v>1.4400000000000001E-3</v>
      </c>
      <c r="G2578" s="117">
        <v>1.12005</v>
      </c>
      <c r="H2578" s="117">
        <v>2.632E-2</v>
      </c>
      <c r="I2578" s="117">
        <v>0.12609000000000001</v>
      </c>
      <c r="J2578" s="117">
        <v>1.92E-3</v>
      </c>
      <c r="K2578" s="107">
        <v>755</v>
      </c>
      <c r="L2578" s="107">
        <v>26</v>
      </c>
      <c r="M2578" s="107">
        <v>763</v>
      </c>
      <c r="N2578" s="107">
        <v>13</v>
      </c>
      <c r="O2578" s="107">
        <v>766</v>
      </c>
      <c r="P2578" s="107">
        <v>11</v>
      </c>
      <c r="Q2578" s="109">
        <f t="shared" si="242"/>
        <v>-1.4569536423840956</v>
      </c>
      <c r="R2578" s="109">
        <f t="shared" si="243"/>
        <v>7.5709772893228848</v>
      </c>
      <c r="S2578" s="147">
        <f t="shared" si="240"/>
        <v>-1.4569536423840956</v>
      </c>
      <c r="T2578" s="107">
        <f t="shared" si="244"/>
        <v>766</v>
      </c>
      <c r="U2578" s="107">
        <f t="shared" si="245"/>
        <v>11</v>
      </c>
    </row>
    <row r="2579" spans="1:21" s="110" customFormat="1">
      <c r="A2579" s="106" t="s">
        <v>5803</v>
      </c>
      <c r="B2579" s="107">
        <v>285.54000000000002</v>
      </c>
      <c r="C2579" s="107">
        <v>166.39</v>
      </c>
      <c r="D2579" s="108">
        <f t="shared" si="241"/>
        <v>1.7160887072540421</v>
      </c>
      <c r="E2579" s="117">
        <v>6.5259999999999999E-2</v>
      </c>
      <c r="F2579" s="117">
        <v>1.7799999999999999E-3</v>
      </c>
      <c r="G2579" s="117">
        <v>1.13388</v>
      </c>
      <c r="H2579" s="117">
        <v>3.1789999999999999E-2</v>
      </c>
      <c r="I2579" s="117">
        <v>0.126</v>
      </c>
      <c r="J2579" s="117">
        <v>1.98E-3</v>
      </c>
      <c r="K2579" s="107">
        <v>783</v>
      </c>
      <c r="L2579" s="107">
        <v>33</v>
      </c>
      <c r="M2579" s="107">
        <v>770</v>
      </c>
      <c r="N2579" s="107">
        <v>15</v>
      </c>
      <c r="O2579" s="107">
        <v>765</v>
      </c>
      <c r="P2579" s="107">
        <v>11</v>
      </c>
      <c r="Q2579" s="109">
        <f t="shared" si="242"/>
        <v>2.2988505747126409</v>
      </c>
      <c r="R2579" s="109">
        <f t="shared" si="243"/>
        <v>8.7014580283611149</v>
      </c>
      <c r="S2579" s="147">
        <f t="shared" si="240"/>
        <v>2.2988505747126409</v>
      </c>
      <c r="T2579" s="107">
        <f t="shared" si="244"/>
        <v>765</v>
      </c>
      <c r="U2579" s="107">
        <f t="shared" si="245"/>
        <v>11</v>
      </c>
    </row>
    <row r="2580" spans="1:21" s="110" customFormat="1">
      <c r="A2580" s="106" t="s">
        <v>5804</v>
      </c>
      <c r="B2580" s="107">
        <v>256.68</v>
      </c>
      <c r="C2580" s="107">
        <v>262.45999999999998</v>
      </c>
      <c r="D2580" s="108">
        <f t="shared" si="241"/>
        <v>0.97797759658614658</v>
      </c>
      <c r="E2580" s="117">
        <v>6.6040000000000001E-2</v>
      </c>
      <c r="F2580" s="117">
        <v>1.6000000000000001E-3</v>
      </c>
      <c r="G2580" s="117">
        <v>1.17103</v>
      </c>
      <c r="H2580" s="117">
        <v>2.9360000000000001E-2</v>
      </c>
      <c r="I2580" s="117">
        <v>0.12856999999999999</v>
      </c>
      <c r="J2580" s="117">
        <v>1.99E-3</v>
      </c>
      <c r="K2580" s="107">
        <v>808</v>
      </c>
      <c r="L2580" s="107">
        <v>28</v>
      </c>
      <c r="M2580" s="107">
        <v>787</v>
      </c>
      <c r="N2580" s="107">
        <v>14</v>
      </c>
      <c r="O2580" s="107">
        <v>780</v>
      </c>
      <c r="P2580" s="107">
        <v>11</v>
      </c>
      <c r="Q2580" s="109">
        <f t="shared" si="242"/>
        <v>3.4653465346534684</v>
      </c>
      <c r="R2580" s="109">
        <f t="shared" si="243"/>
        <v>7.2233339900882836</v>
      </c>
      <c r="S2580" s="147">
        <f t="shared" si="240"/>
        <v>3.4653465346534684</v>
      </c>
      <c r="T2580" s="107">
        <f t="shared" si="244"/>
        <v>780</v>
      </c>
      <c r="U2580" s="107">
        <f t="shared" si="245"/>
        <v>11</v>
      </c>
    </row>
    <row r="2581" spans="1:21" s="110" customFormat="1">
      <c r="A2581" s="106" t="s">
        <v>5805</v>
      </c>
      <c r="B2581" s="107">
        <v>137.62</v>
      </c>
      <c r="C2581" s="107">
        <v>87.11</v>
      </c>
      <c r="D2581" s="108">
        <f t="shared" si="241"/>
        <v>1.5798415796119849</v>
      </c>
      <c r="E2581" s="117">
        <v>6.6220000000000001E-2</v>
      </c>
      <c r="F2581" s="117">
        <v>2.2100000000000002E-3</v>
      </c>
      <c r="G2581" s="117">
        <v>1.1564300000000001</v>
      </c>
      <c r="H2581" s="117">
        <v>3.8800000000000001E-2</v>
      </c>
      <c r="I2581" s="117">
        <v>0.12664</v>
      </c>
      <c r="J2581" s="117">
        <v>2.0999999999999999E-3</v>
      </c>
      <c r="K2581" s="107">
        <v>813</v>
      </c>
      <c r="L2581" s="107">
        <v>43</v>
      </c>
      <c r="M2581" s="107">
        <v>780</v>
      </c>
      <c r="N2581" s="107">
        <v>18</v>
      </c>
      <c r="O2581" s="107">
        <v>769</v>
      </c>
      <c r="P2581" s="107">
        <v>12</v>
      </c>
      <c r="Q2581" s="109">
        <f t="shared" si="242"/>
        <v>5.4120541205412103</v>
      </c>
      <c r="R2581" s="109">
        <f t="shared" si="243"/>
        <v>10.432006960279406</v>
      </c>
      <c r="S2581" s="147">
        <f t="shared" si="240"/>
        <v>5.4120541205412103</v>
      </c>
      <c r="T2581" s="107">
        <f t="shared" si="244"/>
        <v>769</v>
      </c>
      <c r="U2581" s="107">
        <f t="shared" si="245"/>
        <v>12</v>
      </c>
    </row>
    <row r="2582" spans="1:21" s="110" customFormat="1">
      <c r="A2582" s="106" t="s">
        <v>5806</v>
      </c>
      <c r="B2582" s="107">
        <v>140.54</v>
      </c>
      <c r="C2582" s="107">
        <v>77.760000000000005</v>
      </c>
      <c r="D2582" s="108">
        <f t="shared" si="241"/>
        <v>1.8073559670781891</v>
      </c>
      <c r="E2582" s="117">
        <v>6.4750000000000002E-2</v>
      </c>
      <c r="F2582" s="117">
        <v>2.5400000000000002E-3</v>
      </c>
      <c r="G2582" s="117">
        <v>1.1287100000000001</v>
      </c>
      <c r="H2582" s="117">
        <v>4.4229999999999998E-2</v>
      </c>
      <c r="I2582" s="117">
        <v>0.12640000000000001</v>
      </c>
      <c r="J2582" s="117">
        <v>2.1900000000000001E-3</v>
      </c>
      <c r="K2582" s="107">
        <v>766</v>
      </c>
      <c r="L2582" s="107">
        <v>53</v>
      </c>
      <c r="M2582" s="107">
        <v>767</v>
      </c>
      <c r="N2582" s="107">
        <v>21</v>
      </c>
      <c r="O2582" s="107">
        <v>767</v>
      </c>
      <c r="P2582" s="107">
        <v>13</v>
      </c>
      <c r="Q2582" s="109">
        <f t="shared" si="242"/>
        <v>-0.13054830287206887</v>
      </c>
      <c r="R2582" s="109">
        <f t="shared" si="243"/>
        <v>14.265863119129943</v>
      </c>
      <c r="S2582" s="147">
        <f t="shared" si="240"/>
        <v>-0.13054830287206887</v>
      </c>
      <c r="T2582" s="107">
        <f t="shared" si="244"/>
        <v>767</v>
      </c>
      <c r="U2582" s="107">
        <f t="shared" si="245"/>
        <v>13</v>
      </c>
    </row>
    <row r="2583" spans="1:21" s="110" customFormat="1">
      <c r="A2583" s="106" t="s">
        <v>5807</v>
      </c>
      <c r="B2583" s="107">
        <v>248.07</v>
      </c>
      <c r="C2583" s="107">
        <v>155.93</v>
      </c>
      <c r="D2583" s="108">
        <f t="shared" si="241"/>
        <v>1.5909061758481369</v>
      </c>
      <c r="E2583" s="117">
        <v>6.6430000000000003E-2</v>
      </c>
      <c r="F2583" s="117">
        <v>1.8400000000000001E-3</v>
      </c>
      <c r="G2583" s="117">
        <v>1.17231</v>
      </c>
      <c r="H2583" s="117">
        <v>3.3239999999999999E-2</v>
      </c>
      <c r="I2583" s="117">
        <v>0.12795999999999999</v>
      </c>
      <c r="J2583" s="117">
        <v>2.0200000000000001E-3</v>
      </c>
      <c r="K2583" s="107">
        <v>820</v>
      </c>
      <c r="L2583" s="107">
        <v>34</v>
      </c>
      <c r="M2583" s="107">
        <v>788</v>
      </c>
      <c r="N2583" s="107">
        <v>16</v>
      </c>
      <c r="O2583" s="107">
        <v>776</v>
      </c>
      <c r="P2583" s="107">
        <v>12</v>
      </c>
      <c r="Q2583" s="109">
        <f t="shared" si="242"/>
        <v>5.3658536585365901</v>
      </c>
      <c r="R2583" s="109">
        <f t="shared" si="243"/>
        <v>8.3757314336115236</v>
      </c>
      <c r="S2583" s="147">
        <f t="shared" si="240"/>
        <v>5.3658536585365901</v>
      </c>
      <c r="T2583" s="107">
        <f t="shared" si="244"/>
        <v>776</v>
      </c>
      <c r="U2583" s="107">
        <f t="shared" si="245"/>
        <v>12</v>
      </c>
    </row>
    <row r="2584" spans="1:21" s="110" customFormat="1">
      <c r="A2584" s="106" t="s">
        <v>5808</v>
      </c>
      <c r="B2584" s="107">
        <v>365.75</v>
      </c>
      <c r="C2584" s="107">
        <v>165.19</v>
      </c>
      <c r="D2584" s="108">
        <f t="shared" si="241"/>
        <v>2.2141170773049215</v>
      </c>
      <c r="E2584" s="117">
        <v>6.9620000000000001E-2</v>
      </c>
      <c r="F2584" s="117">
        <v>1.97E-3</v>
      </c>
      <c r="G2584" s="117">
        <v>1.21421</v>
      </c>
      <c r="H2584" s="117">
        <v>3.4689999999999999E-2</v>
      </c>
      <c r="I2584" s="117">
        <v>0.12645999999999999</v>
      </c>
      <c r="J2584" s="117">
        <v>2.0899999999999998E-3</v>
      </c>
      <c r="K2584" s="107">
        <v>917</v>
      </c>
      <c r="L2584" s="107">
        <v>33</v>
      </c>
      <c r="M2584" s="107">
        <v>807</v>
      </c>
      <c r="N2584" s="107">
        <v>16</v>
      </c>
      <c r="O2584" s="107">
        <v>768</v>
      </c>
      <c r="P2584" s="107">
        <v>12</v>
      </c>
      <c r="Q2584" s="109">
        <f t="shared" si="242"/>
        <v>16.248636859323884</v>
      </c>
      <c r="R2584" s="109">
        <f t="shared" si="243"/>
        <v>6.5715710682056336</v>
      </c>
      <c r="S2584" s="147">
        <f t="shared" si="240"/>
        <v>16.248636859323884</v>
      </c>
      <c r="T2584" s="107">
        <f t="shared" si="244"/>
        <v>768</v>
      </c>
      <c r="U2584" s="107">
        <f t="shared" si="245"/>
        <v>12</v>
      </c>
    </row>
    <row r="2585" spans="1:21" s="110" customFormat="1">
      <c r="A2585" s="106" t="s">
        <v>5809</v>
      </c>
      <c r="B2585" s="107">
        <v>65.52</v>
      </c>
      <c r="C2585" s="107">
        <v>46.55</v>
      </c>
      <c r="D2585" s="108">
        <f t="shared" si="241"/>
        <v>1.4075187969924812</v>
      </c>
      <c r="E2585" s="117">
        <v>6.3880000000000006E-2</v>
      </c>
      <c r="F2585" s="117">
        <v>3.0699999999999998E-3</v>
      </c>
      <c r="G2585" s="117">
        <v>1.1113599999999999</v>
      </c>
      <c r="H2585" s="117">
        <v>5.314E-2</v>
      </c>
      <c r="I2585" s="117">
        <v>0.12615999999999999</v>
      </c>
      <c r="J2585" s="117">
        <v>2.2599999999999999E-3</v>
      </c>
      <c r="K2585" s="107">
        <v>738</v>
      </c>
      <c r="L2585" s="107">
        <v>71</v>
      </c>
      <c r="M2585" s="107">
        <v>759</v>
      </c>
      <c r="N2585" s="107">
        <v>26</v>
      </c>
      <c r="O2585" s="107">
        <v>766</v>
      </c>
      <c r="P2585" s="107">
        <v>13</v>
      </c>
      <c r="Q2585" s="109">
        <f t="shared" si="242"/>
        <v>-3.7940379403794022</v>
      </c>
      <c r="R2585" s="109">
        <f t="shared" si="243"/>
        <v>20.279571695555219</v>
      </c>
      <c r="S2585" s="147">
        <f t="shared" si="240"/>
        <v>-3.7940379403794022</v>
      </c>
      <c r="T2585" s="107">
        <f t="shared" si="244"/>
        <v>766</v>
      </c>
      <c r="U2585" s="107">
        <f t="shared" si="245"/>
        <v>13</v>
      </c>
    </row>
    <row r="2586" spans="1:21" s="110" customFormat="1">
      <c r="A2586" s="106" t="s">
        <v>5810</v>
      </c>
      <c r="B2586" s="107">
        <v>465.05</v>
      </c>
      <c r="C2586" s="107">
        <v>181.21</v>
      </c>
      <c r="D2586" s="108">
        <f t="shared" si="241"/>
        <v>2.5663594724352961</v>
      </c>
      <c r="E2586" s="117">
        <v>6.5979999999999997E-2</v>
      </c>
      <c r="F2586" s="117">
        <v>1.81E-3</v>
      </c>
      <c r="G2586" s="117">
        <v>1.1519699999999999</v>
      </c>
      <c r="H2586" s="117">
        <v>3.2219999999999999E-2</v>
      </c>
      <c r="I2586" s="117">
        <v>0.12659999999999999</v>
      </c>
      <c r="J2586" s="117">
        <v>2.0200000000000001E-3</v>
      </c>
      <c r="K2586" s="107">
        <v>806</v>
      </c>
      <c r="L2586" s="107">
        <v>33</v>
      </c>
      <c r="M2586" s="107">
        <v>778</v>
      </c>
      <c r="N2586" s="107">
        <v>15</v>
      </c>
      <c r="O2586" s="107">
        <v>768</v>
      </c>
      <c r="P2586" s="107">
        <v>12</v>
      </c>
      <c r="Q2586" s="109">
        <f t="shared" si="242"/>
        <v>4.7146401985111659</v>
      </c>
      <c r="R2586" s="109">
        <f t="shared" si="243"/>
        <v>8.3513994583926809</v>
      </c>
      <c r="S2586" s="147">
        <f t="shared" si="240"/>
        <v>4.7146401985111659</v>
      </c>
      <c r="T2586" s="107">
        <f t="shared" si="244"/>
        <v>768</v>
      </c>
      <c r="U2586" s="107">
        <f t="shared" si="245"/>
        <v>12</v>
      </c>
    </row>
    <row r="2587" spans="1:21" s="110" customFormat="1">
      <c r="A2587" s="106" t="s">
        <v>5811</v>
      </c>
      <c r="B2587" s="107">
        <v>54.01</v>
      </c>
      <c r="C2587" s="107">
        <v>44.93</v>
      </c>
      <c r="D2587" s="108">
        <f t="shared" si="241"/>
        <v>1.2020921433340752</v>
      </c>
      <c r="E2587" s="117">
        <v>6.6860000000000003E-2</v>
      </c>
      <c r="F2587" s="117">
        <v>3.4099999999999998E-3</v>
      </c>
      <c r="G2587" s="117">
        <v>1.1673899999999999</v>
      </c>
      <c r="H2587" s="117">
        <v>5.8529999999999999E-2</v>
      </c>
      <c r="I2587" s="117">
        <v>0.12661</v>
      </c>
      <c r="J2587" s="117">
        <v>2.49E-3</v>
      </c>
      <c r="K2587" s="107">
        <v>833</v>
      </c>
      <c r="L2587" s="107">
        <v>72</v>
      </c>
      <c r="M2587" s="107">
        <v>785</v>
      </c>
      <c r="N2587" s="107">
        <v>27</v>
      </c>
      <c r="O2587" s="107">
        <v>768</v>
      </c>
      <c r="P2587" s="107">
        <v>14</v>
      </c>
      <c r="Q2587" s="109">
        <f t="shared" si="242"/>
        <v>7.8031212484994006</v>
      </c>
      <c r="R2587" s="109">
        <f t="shared" si="243"/>
        <v>16.288595664085744</v>
      </c>
      <c r="S2587" s="147">
        <f t="shared" si="240"/>
        <v>7.8031212484994006</v>
      </c>
      <c r="T2587" s="107">
        <f t="shared" si="244"/>
        <v>768</v>
      </c>
      <c r="U2587" s="107">
        <f t="shared" si="245"/>
        <v>14</v>
      </c>
    </row>
    <row r="2588" spans="1:21" s="110" customFormat="1">
      <c r="A2588" s="106" t="s">
        <v>5812</v>
      </c>
      <c r="B2588" s="107">
        <v>312.35000000000002</v>
      </c>
      <c r="C2588" s="107">
        <v>211.86</v>
      </c>
      <c r="D2588" s="108">
        <f t="shared" si="241"/>
        <v>1.474322665911451</v>
      </c>
      <c r="E2588" s="117">
        <v>6.4339999999999994E-2</v>
      </c>
      <c r="F2588" s="117">
        <v>1.75E-3</v>
      </c>
      <c r="G2588" s="117">
        <v>1.1093999999999999</v>
      </c>
      <c r="H2588" s="117">
        <v>3.0800000000000001E-2</v>
      </c>
      <c r="I2588" s="117">
        <v>0.12503</v>
      </c>
      <c r="J2588" s="117">
        <v>1.98E-3</v>
      </c>
      <c r="K2588" s="107">
        <v>753</v>
      </c>
      <c r="L2588" s="107">
        <v>33</v>
      </c>
      <c r="M2588" s="107">
        <v>758</v>
      </c>
      <c r="N2588" s="107">
        <v>15</v>
      </c>
      <c r="O2588" s="107">
        <v>759</v>
      </c>
      <c r="P2588" s="107">
        <v>11</v>
      </c>
      <c r="Q2588" s="109">
        <f t="shared" si="242"/>
        <v>-0.79681274900398336</v>
      </c>
      <c r="R2588" s="109">
        <f t="shared" si="243"/>
        <v>9.3053406403079517</v>
      </c>
      <c r="S2588" s="147">
        <f t="shared" si="240"/>
        <v>-0.79681274900398336</v>
      </c>
      <c r="T2588" s="107">
        <f t="shared" si="244"/>
        <v>759</v>
      </c>
      <c r="U2588" s="107">
        <f t="shared" si="245"/>
        <v>11</v>
      </c>
    </row>
    <row r="2589" spans="1:21" s="110" customFormat="1">
      <c r="A2589" s="106" t="s">
        <v>5813</v>
      </c>
      <c r="B2589" s="107">
        <v>165.3</v>
      </c>
      <c r="C2589" s="107">
        <v>97.48</v>
      </c>
      <c r="D2589" s="108">
        <f t="shared" si="241"/>
        <v>1.6957324579400903</v>
      </c>
      <c r="E2589" s="117">
        <v>6.4299999999999996E-2</v>
      </c>
      <c r="F2589" s="117">
        <v>2.2200000000000002E-3</v>
      </c>
      <c r="G2589" s="117">
        <v>1.1200300000000001</v>
      </c>
      <c r="H2589" s="117">
        <v>3.882E-2</v>
      </c>
      <c r="I2589" s="117">
        <v>0.12631999999999999</v>
      </c>
      <c r="J2589" s="117">
        <v>2.1099999999999999E-3</v>
      </c>
      <c r="K2589" s="107">
        <v>752</v>
      </c>
      <c r="L2589" s="107">
        <v>45</v>
      </c>
      <c r="M2589" s="107">
        <v>763</v>
      </c>
      <c r="N2589" s="107">
        <v>19</v>
      </c>
      <c r="O2589" s="107">
        <v>767</v>
      </c>
      <c r="P2589" s="107">
        <v>12</v>
      </c>
      <c r="Q2589" s="109">
        <f t="shared" si="242"/>
        <v>-1.9946808510638236</v>
      </c>
      <c r="R2589" s="109">
        <f t="shared" si="243"/>
        <v>12.617124070319125</v>
      </c>
      <c r="S2589" s="147">
        <f t="shared" si="240"/>
        <v>-1.9946808510638236</v>
      </c>
      <c r="T2589" s="107">
        <f t="shared" si="244"/>
        <v>767</v>
      </c>
      <c r="U2589" s="107">
        <f t="shared" si="245"/>
        <v>12</v>
      </c>
    </row>
    <row r="2590" spans="1:21" s="110" customFormat="1">
      <c r="A2590" s="106" t="s">
        <v>5814</v>
      </c>
      <c r="B2590" s="107">
        <v>102.47</v>
      </c>
      <c r="C2590" s="107">
        <v>71.92</v>
      </c>
      <c r="D2590" s="108">
        <f t="shared" si="241"/>
        <v>1.4247775305895438</v>
      </c>
      <c r="E2590" s="117">
        <v>6.4199999999999993E-2</v>
      </c>
      <c r="F2590" s="117">
        <v>2.47E-3</v>
      </c>
      <c r="G2590" s="117">
        <v>1.1209100000000001</v>
      </c>
      <c r="H2590" s="117">
        <v>4.3119999999999999E-2</v>
      </c>
      <c r="I2590" s="117">
        <v>0.12661</v>
      </c>
      <c r="J2590" s="117">
        <v>2.16E-3</v>
      </c>
      <c r="K2590" s="107">
        <v>748</v>
      </c>
      <c r="L2590" s="107">
        <v>52</v>
      </c>
      <c r="M2590" s="107">
        <v>763</v>
      </c>
      <c r="N2590" s="107">
        <v>21</v>
      </c>
      <c r="O2590" s="107">
        <v>768</v>
      </c>
      <c r="P2590" s="107">
        <v>12</v>
      </c>
      <c r="Q2590" s="109">
        <f t="shared" si="242"/>
        <v>-2.673796791443861</v>
      </c>
      <c r="R2590" s="109">
        <f t="shared" si="243"/>
        <v>14.631635789714759</v>
      </c>
      <c r="S2590" s="147">
        <f t="shared" si="240"/>
        <v>-2.673796791443861</v>
      </c>
      <c r="T2590" s="107">
        <f t="shared" si="244"/>
        <v>768</v>
      </c>
      <c r="U2590" s="107">
        <f t="shared" si="245"/>
        <v>12</v>
      </c>
    </row>
    <row r="2591" spans="1:21" s="110" customFormat="1">
      <c r="A2591" s="106" t="s">
        <v>5815</v>
      </c>
      <c r="B2591" s="107">
        <v>132.59</v>
      </c>
      <c r="C2591" s="107">
        <v>71.06</v>
      </c>
      <c r="D2591" s="108">
        <f t="shared" si="241"/>
        <v>1.8658879819870531</v>
      </c>
      <c r="E2591" s="117">
        <v>7.0239999999999997E-2</v>
      </c>
      <c r="F2591" s="117">
        <v>3.2100000000000002E-3</v>
      </c>
      <c r="G2591" s="117">
        <v>1.20848</v>
      </c>
      <c r="H2591" s="117">
        <v>5.4339999999999999E-2</v>
      </c>
      <c r="I2591" s="117">
        <v>0.12477000000000001</v>
      </c>
      <c r="J2591" s="117">
        <v>2.3999999999999998E-3</v>
      </c>
      <c r="K2591" s="107">
        <v>935</v>
      </c>
      <c r="L2591" s="107">
        <v>61</v>
      </c>
      <c r="M2591" s="107">
        <v>804</v>
      </c>
      <c r="N2591" s="107">
        <v>25</v>
      </c>
      <c r="O2591" s="107">
        <v>758</v>
      </c>
      <c r="P2591" s="107">
        <v>14</v>
      </c>
      <c r="Q2591" s="109">
        <f t="shared" si="242"/>
        <v>18.930481283422463</v>
      </c>
      <c r="R2591" s="109">
        <f t="shared" si="243"/>
        <v>10.993779487275077</v>
      </c>
      <c r="S2591" s="147">
        <f t="shared" si="240"/>
        <v>18.930481283422463</v>
      </c>
      <c r="T2591" s="107">
        <f t="shared" si="244"/>
        <v>758</v>
      </c>
      <c r="U2591" s="107">
        <f t="shared" si="245"/>
        <v>14</v>
      </c>
    </row>
    <row r="2592" spans="1:21" s="105" customFormat="1">
      <c r="A2592" s="111" t="s">
        <v>6626</v>
      </c>
      <c r="B2592" s="112"/>
      <c r="C2592" s="112"/>
      <c r="D2592" s="103"/>
      <c r="E2592" s="123"/>
      <c r="F2592" s="123"/>
      <c r="G2592" s="123"/>
      <c r="H2592" s="123"/>
      <c r="I2592" s="123"/>
      <c r="J2592" s="123"/>
      <c r="K2592" s="112"/>
      <c r="L2592" s="112"/>
      <c r="M2592" s="112"/>
      <c r="N2592" s="112"/>
      <c r="O2592" s="112"/>
      <c r="P2592" s="112"/>
      <c r="Q2592" s="113"/>
      <c r="R2592" s="113"/>
      <c r="S2592" s="147">
        <f t="shared" si="240"/>
        <v>0</v>
      </c>
      <c r="T2592" s="112"/>
      <c r="U2592" s="112"/>
    </row>
    <row r="2593" spans="1:21" s="110" customFormat="1">
      <c r="A2593" s="106" t="s">
        <v>6627</v>
      </c>
      <c r="B2593" s="107">
        <v>227</v>
      </c>
      <c r="C2593" s="107">
        <v>280</v>
      </c>
      <c r="D2593" s="108">
        <f t="shared" si="241"/>
        <v>0.81071428571428572</v>
      </c>
      <c r="E2593" s="117"/>
      <c r="F2593" s="117"/>
      <c r="G2593" s="117"/>
      <c r="H2593" s="117"/>
      <c r="I2593" s="117"/>
      <c r="J2593" s="117"/>
      <c r="K2593" s="107">
        <v>782</v>
      </c>
      <c r="L2593" s="107">
        <v>34</v>
      </c>
      <c r="M2593" s="107">
        <v>810</v>
      </c>
      <c r="N2593" s="107">
        <v>13</v>
      </c>
      <c r="O2593" s="107">
        <v>820</v>
      </c>
      <c r="P2593" s="107">
        <v>11</v>
      </c>
      <c r="Q2593" s="109">
        <f t="shared" si="242"/>
        <v>-4.8593350383631773</v>
      </c>
      <c r="R2593" s="109">
        <f t="shared" si="243"/>
        <v>9.5423413990407902</v>
      </c>
      <c r="S2593" s="147">
        <f t="shared" si="240"/>
        <v>-4.8593350383631773</v>
      </c>
      <c r="T2593" s="107">
        <f t="shared" si="244"/>
        <v>820</v>
      </c>
      <c r="U2593" s="107">
        <f t="shared" si="245"/>
        <v>11</v>
      </c>
    </row>
    <row r="2594" spans="1:21" s="110" customFormat="1">
      <c r="A2594" s="106" t="s">
        <v>5816</v>
      </c>
      <c r="B2594" s="107">
        <v>127</v>
      </c>
      <c r="C2594" s="107">
        <v>640</v>
      </c>
      <c r="D2594" s="108">
        <f t="shared" si="241"/>
        <v>0.19843749999999999</v>
      </c>
      <c r="E2594" s="117"/>
      <c r="F2594" s="117"/>
      <c r="G2594" s="117"/>
      <c r="H2594" s="117"/>
      <c r="I2594" s="117"/>
      <c r="J2594" s="117"/>
      <c r="K2594" s="107">
        <v>774</v>
      </c>
      <c r="L2594" s="107">
        <v>21</v>
      </c>
      <c r="M2594" s="107">
        <v>784</v>
      </c>
      <c r="N2594" s="107">
        <v>10</v>
      </c>
      <c r="O2594" s="107">
        <v>788</v>
      </c>
      <c r="P2594" s="107">
        <v>10</v>
      </c>
      <c r="Q2594" s="109">
        <f t="shared" si="242"/>
        <v>-1.8087855297157729</v>
      </c>
      <c r="R2594" s="109">
        <f t="shared" si="243"/>
        <v>6.0989453972755232</v>
      </c>
      <c r="S2594" s="147">
        <f t="shared" si="240"/>
        <v>-1.8087855297157729</v>
      </c>
      <c r="T2594" s="107">
        <f t="shared" si="244"/>
        <v>788</v>
      </c>
      <c r="U2594" s="107">
        <f t="shared" si="245"/>
        <v>10</v>
      </c>
    </row>
    <row r="2595" spans="1:21" s="110" customFormat="1">
      <c r="A2595" s="106" t="s">
        <v>5817</v>
      </c>
      <c r="B2595" s="107">
        <v>159</v>
      </c>
      <c r="C2595" s="107">
        <v>414</v>
      </c>
      <c r="D2595" s="108">
        <f t="shared" si="241"/>
        <v>0.38405797101449274</v>
      </c>
      <c r="E2595" s="117"/>
      <c r="F2595" s="117"/>
      <c r="G2595" s="117"/>
      <c r="H2595" s="117"/>
      <c r="I2595" s="117"/>
      <c r="J2595" s="117"/>
      <c r="K2595" s="107">
        <v>795</v>
      </c>
      <c r="L2595" s="107">
        <v>29</v>
      </c>
      <c r="M2595" s="107">
        <v>816</v>
      </c>
      <c r="N2595" s="107">
        <v>12</v>
      </c>
      <c r="O2595" s="107">
        <v>823</v>
      </c>
      <c r="P2595" s="107">
        <v>11</v>
      </c>
      <c r="Q2595" s="109">
        <f t="shared" si="242"/>
        <v>-3.5220125786163514</v>
      </c>
      <c r="R2595" s="109">
        <f t="shared" si="243"/>
        <v>8.0435642931430618</v>
      </c>
      <c r="S2595" s="147">
        <f t="shared" si="240"/>
        <v>-3.5220125786163514</v>
      </c>
      <c r="T2595" s="107">
        <f t="shared" si="244"/>
        <v>823</v>
      </c>
      <c r="U2595" s="107">
        <f t="shared" si="245"/>
        <v>11</v>
      </c>
    </row>
    <row r="2596" spans="1:21" s="110" customFormat="1">
      <c r="A2596" s="106" t="s">
        <v>5818</v>
      </c>
      <c r="B2596" s="107">
        <v>52</v>
      </c>
      <c r="C2596" s="107">
        <v>112</v>
      </c>
      <c r="D2596" s="108">
        <f t="shared" si="241"/>
        <v>0.4642857142857143</v>
      </c>
      <c r="E2596" s="117"/>
      <c r="F2596" s="117"/>
      <c r="G2596" s="117"/>
      <c r="H2596" s="117"/>
      <c r="I2596" s="117"/>
      <c r="J2596" s="117"/>
      <c r="K2596" s="107">
        <v>785</v>
      </c>
      <c r="L2596" s="107">
        <v>78</v>
      </c>
      <c r="M2596" s="107">
        <v>814</v>
      </c>
      <c r="N2596" s="107">
        <v>24</v>
      </c>
      <c r="O2596" s="107">
        <v>825</v>
      </c>
      <c r="P2596" s="107">
        <v>13</v>
      </c>
      <c r="Q2596" s="109">
        <f t="shared" si="242"/>
        <v>-5.0955414012738842</v>
      </c>
      <c r="R2596" s="109">
        <f t="shared" si="243"/>
        <v>21.146224087205322</v>
      </c>
      <c r="S2596" s="147">
        <f t="shared" si="240"/>
        <v>-5.0955414012738842</v>
      </c>
      <c r="T2596" s="107">
        <f t="shared" si="244"/>
        <v>825</v>
      </c>
      <c r="U2596" s="107">
        <f t="shared" si="245"/>
        <v>13</v>
      </c>
    </row>
    <row r="2597" spans="1:21" s="110" customFormat="1">
      <c r="A2597" s="106" t="s">
        <v>5819</v>
      </c>
      <c r="B2597" s="107">
        <v>109</v>
      </c>
      <c r="C2597" s="107">
        <v>577</v>
      </c>
      <c r="D2597" s="108">
        <f t="shared" si="241"/>
        <v>0.18890814558058924</v>
      </c>
      <c r="E2597" s="117"/>
      <c r="F2597" s="117"/>
      <c r="G2597" s="117"/>
      <c r="H2597" s="117"/>
      <c r="I2597" s="117"/>
      <c r="J2597" s="117"/>
      <c r="K2597" s="107">
        <v>772</v>
      </c>
      <c r="L2597" s="107">
        <v>28</v>
      </c>
      <c r="M2597" s="107">
        <v>813</v>
      </c>
      <c r="N2597" s="107">
        <v>12</v>
      </c>
      <c r="O2597" s="107">
        <v>828</v>
      </c>
      <c r="P2597" s="107">
        <v>11</v>
      </c>
      <c r="Q2597" s="109">
        <f t="shared" si="242"/>
        <v>-7.2538860103626979</v>
      </c>
      <c r="R2597" s="109">
        <f t="shared" si="243"/>
        <v>8.2855648374929434</v>
      </c>
      <c r="S2597" s="147">
        <f t="shared" si="240"/>
        <v>-7.2538860103626979</v>
      </c>
      <c r="T2597" s="107">
        <f t="shared" si="244"/>
        <v>828</v>
      </c>
      <c r="U2597" s="107">
        <f t="shared" si="245"/>
        <v>11</v>
      </c>
    </row>
    <row r="2598" spans="1:21" s="110" customFormat="1">
      <c r="A2598" s="106" t="s">
        <v>5820</v>
      </c>
      <c r="B2598" s="107">
        <v>260</v>
      </c>
      <c r="C2598" s="107">
        <v>443</v>
      </c>
      <c r="D2598" s="108">
        <f t="shared" si="241"/>
        <v>0.58690744920993232</v>
      </c>
      <c r="E2598" s="117"/>
      <c r="F2598" s="117"/>
      <c r="G2598" s="117"/>
      <c r="H2598" s="117"/>
      <c r="I2598" s="117"/>
      <c r="J2598" s="117"/>
      <c r="K2598" s="107">
        <v>769</v>
      </c>
      <c r="L2598" s="107">
        <v>27</v>
      </c>
      <c r="M2598" s="107">
        <v>820</v>
      </c>
      <c r="N2598" s="107">
        <v>12</v>
      </c>
      <c r="O2598" s="107">
        <v>839</v>
      </c>
      <c r="P2598" s="107">
        <v>12</v>
      </c>
      <c r="Q2598" s="109">
        <f t="shared" si="242"/>
        <v>-9.1027308192457745</v>
      </c>
      <c r="R2598" s="109">
        <f t="shared" si="243"/>
        <v>8.2726002964416026</v>
      </c>
      <c r="S2598" s="147">
        <f t="shared" si="240"/>
        <v>-9.1027308192457745</v>
      </c>
      <c r="T2598" s="107">
        <f t="shared" si="244"/>
        <v>839</v>
      </c>
      <c r="U2598" s="107">
        <f t="shared" si="245"/>
        <v>12</v>
      </c>
    </row>
    <row r="2599" spans="1:21" s="110" customFormat="1">
      <c r="A2599" s="106" t="s">
        <v>5821</v>
      </c>
      <c r="B2599" s="107">
        <v>211</v>
      </c>
      <c r="C2599" s="107">
        <v>1229</v>
      </c>
      <c r="D2599" s="108">
        <f t="shared" si="241"/>
        <v>0.17168429617575265</v>
      </c>
      <c r="E2599" s="117"/>
      <c r="F2599" s="117"/>
      <c r="G2599" s="117"/>
      <c r="H2599" s="117"/>
      <c r="I2599" s="117"/>
      <c r="J2599" s="117"/>
      <c r="K2599" s="107">
        <v>821</v>
      </c>
      <c r="L2599" s="107">
        <v>15</v>
      </c>
      <c r="M2599" s="107">
        <v>763</v>
      </c>
      <c r="N2599" s="107">
        <v>9</v>
      </c>
      <c r="O2599" s="107">
        <v>744</v>
      </c>
      <c r="P2599" s="107">
        <v>10</v>
      </c>
      <c r="Q2599" s="109">
        <f t="shared" si="242"/>
        <v>9.3788063337393428</v>
      </c>
      <c r="R2599" s="109">
        <f t="shared" si="243"/>
        <v>4.1109046175976518</v>
      </c>
      <c r="S2599" s="147">
        <f t="shared" si="240"/>
        <v>9.3788063337393428</v>
      </c>
      <c r="T2599" s="107">
        <f t="shared" si="244"/>
        <v>744</v>
      </c>
      <c r="U2599" s="107">
        <f t="shared" si="245"/>
        <v>10</v>
      </c>
    </row>
    <row r="2600" spans="1:21" s="110" customFormat="1">
      <c r="A2600" s="106" t="s">
        <v>5822</v>
      </c>
      <c r="B2600" s="107">
        <v>641</v>
      </c>
      <c r="C2600" s="107">
        <v>450</v>
      </c>
      <c r="D2600" s="108">
        <f t="shared" si="241"/>
        <v>1.4244444444444444</v>
      </c>
      <c r="E2600" s="117"/>
      <c r="F2600" s="117"/>
      <c r="G2600" s="117"/>
      <c r="H2600" s="117"/>
      <c r="I2600" s="117"/>
      <c r="J2600" s="117"/>
      <c r="K2600" s="107">
        <v>800</v>
      </c>
      <c r="L2600" s="107">
        <v>18</v>
      </c>
      <c r="M2600" s="107">
        <v>796</v>
      </c>
      <c r="N2600" s="107">
        <v>10</v>
      </c>
      <c r="O2600" s="107">
        <v>795</v>
      </c>
      <c r="P2600" s="107">
        <v>11</v>
      </c>
      <c r="Q2600" s="109">
        <f t="shared" si="242"/>
        <v>0.62499999999999778</v>
      </c>
      <c r="R2600" s="109">
        <f t="shared" si="243"/>
        <v>5.2497777110678694</v>
      </c>
      <c r="S2600" s="147">
        <f t="shared" si="240"/>
        <v>0.62499999999999778</v>
      </c>
      <c r="T2600" s="107">
        <f t="shared" si="244"/>
        <v>795</v>
      </c>
      <c r="U2600" s="107">
        <f t="shared" si="245"/>
        <v>11</v>
      </c>
    </row>
    <row r="2601" spans="1:21" s="110" customFormat="1">
      <c r="A2601" s="106" t="s">
        <v>5823</v>
      </c>
      <c r="B2601" s="107">
        <v>98</v>
      </c>
      <c r="C2601" s="107">
        <v>302</v>
      </c>
      <c r="D2601" s="108">
        <f t="shared" si="241"/>
        <v>0.32450331125827814</v>
      </c>
      <c r="E2601" s="117"/>
      <c r="F2601" s="117"/>
      <c r="G2601" s="117"/>
      <c r="H2601" s="117"/>
      <c r="I2601" s="117"/>
      <c r="J2601" s="117"/>
      <c r="K2601" s="107">
        <v>763</v>
      </c>
      <c r="L2601" s="107">
        <v>39</v>
      </c>
      <c r="M2601" s="107">
        <v>797</v>
      </c>
      <c r="N2601" s="107">
        <v>14</v>
      </c>
      <c r="O2601" s="107">
        <v>810</v>
      </c>
      <c r="P2601" s="107">
        <v>12</v>
      </c>
      <c r="Q2601" s="109">
        <f t="shared" si="242"/>
        <v>-6.1598951507208399</v>
      </c>
      <c r="R2601" s="109">
        <f t="shared" si="243"/>
        <v>11.299168016573994</v>
      </c>
      <c r="S2601" s="147">
        <f t="shared" si="240"/>
        <v>-6.1598951507208399</v>
      </c>
      <c r="T2601" s="107">
        <f t="shared" si="244"/>
        <v>810</v>
      </c>
      <c r="U2601" s="107">
        <f t="shared" si="245"/>
        <v>12</v>
      </c>
    </row>
    <row r="2602" spans="1:21" s="110" customFormat="1">
      <c r="A2602" s="106" t="s">
        <v>5824</v>
      </c>
      <c r="B2602" s="107">
        <v>111</v>
      </c>
      <c r="C2602" s="107">
        <v>243</v>
      </c>
      <c r="D2602" s="108">
        <f t="shared" si="241"/>
        <v>0.4567901234567901</v>
      </c>
      <c r="E2602" s="117"/>
      <c r="F2602" s="117"/>
      <c r="G2602" s="117"/>
      <c r="H2602" s="117"/>
      <c r="I2602" s="117"/>
      <c r="J2602" s="117"/>
      <c r="K2602" s="107">
        <v>809</v>
      </c>
      <c r="L2602" s="107">
        <v>43</v>
      </c>
      <c r="M2602" s="107">
        <v>789</v>
      </c>
      <c r="N2602" s="107">
        <v>15</v>
      </c>
      <c r="O2602" s="107">
        <v>782</v>
      </c>
      <c r="P2602" s="107">
        <v>11</v>
      </c>
      <c r="Q2602" s="109">
        <f t="shared" si="242"/>
        <v>3.3374536464771287</v>
      </c>
      <c r="R2602" s="109">
        <f t="shared" si="243"/>
        <v>10.629374402025141</v>
      </c>
      <c r="S2602" s="147">
        <f t="shared" si="240"/>
        <v>3.3374536464771287</v>
      </c>
      <c r="T2602" s="107">
        <f t="shared" si="244"/>
        <v>782</v>
      </c>
      <c r="U2602" s="107">
        <f t="shared" si="245"/>
        <v>11</v>
      </c>
    </row>
    <row r="2603" spans="1:21" s="110" customFormat="1">
      <c r="A2603" s="106" t="s">
        <v>5825</v>
      </c>
      <c r="B2603" s="107">
        <v>197</v>
      </c>
      <c r="C2603" s="107">
        <v>305</v>
      </c>
      <c r="D2603" s="108">
        <f t="shared" si="241"/>
        <v>0.64590163934426226</v>
      </c>
      <c r="E2603" s="117"/>
      <c r="F2603" s="117"/>
      <c r="G2603" s="117"/>
      <c r="H2603" s="117"/>
      <c r="I2603" s="117"/>
      <c r="J2603" s="117"/>
      <c r="K2603" s="107">
        <v>759</v>
      </c>
      <c r="L2603" s="107">
        <v>38</v>
      </c>
      <c r="M2603" s="107">
        <v>772</v>
      </c>
      <c r="N2603" s="107">
        <v>13</v>
      </c>
      <c r="O2603" s="107">
        <v>776</v>
      </c>
      <c r="P2603" s="107">
        <v>11</v>
      </c>
      <c r="Q2603" s="109">
        <f t="shared" si="242"/>
        <v>-2.2397891963109373</v>
      </c>
      <c r="R2603" s="109">
        <f t="shared" si="243"/>
        <v>10.639876098914257</v>
      </c>
      <c r="S2603" s="147">
        <f t="shared" si="240"/>
        <v>-2.2397891963109373</v>
      </c>
      <c r="T2603" s="107">
        <f t="shared" si="244"/>
        <v>776</v>
      </c>
      <c r="U2603" s="107">
        <f t="shared" si="245"/>
        <v>11</v>
      </c>
    </row>
    <row r="2604" spans="1:21" s="110" customFormat="1">
      <c r="A2604" s="106" t="s">
        <v>5826</v>
      </c>
      <c r="B2604" s="107">
        <v>75</v>
      </c>
      <c r="C2604" s="107">
        <v>251</v>
      </c>
      <c r="D2604" s="108">
        <f t="shared" si="241"/>
        <v>0.29880478087649404</v>
      </c>
      <c r="E2604" s="117"/>
      <c r="F2604" s="117"/>
      <c r="G2604" s="117"/>
      <c r="H2604" s="117"/>
      <c r="I2604" s="117"/>
      <c r="J2604" s="117"/>
      <c r="K2604" s="107">
        <v>772</v>
      </c>
      <c r="L2604" s="107">
        <v>25</v>
      </c>
      <c r="M2604" s="107">
        <v>769</v>
      </c>
      <c r="N2604" s="107">
        <v>11</v>
      </c>
      <c r="O2604" s="107">
        <v>768</v>
      </c>
      <c r="P2604" s="107">
        <v>11</v>
      </c>
      <c r="Q2604" s="109">
        <f t="shared" si="242"/>
        <v>0.51813471502590858</v>
      </c>
      <c r="R2604" s="109">
        <f t="shared" si="243"/>
        <v>7.0452037518917194</v>
      </c>
      <c r="S2604" s="147">
        <f t="shared" si="240"/>
        <v>0.51813471502590858</v>
      </c>
      <c r="T2604" s="107">
        <f t="shared" si="244"/>
        <v>768</v>
      </c>
      <c r="U2604" s="107">
        <f t="shared" si="245"/>
        <v>11</v>
      </c>
    </row>
    <row r="2605" spans="1:21" s="105" customFormat="1">
      <c r="A2605" s="111" t="s">
        <v>6628</v>
      </c>
      <c r="B2605" s="112"/>
      <c r="C2605" s="112"/>
      <c r="D2605" s="103"/>
      <c r="E2605" s="123"/>
      <c r="F2605" s="123"/>
      <c r="G2605" s="123"/>
      <c r="H2605" s="123"/>
      <c r="I2605" s="123"/>
      <c r="J2605" s="123"/>
      <c r="K2605" s="112"/>
      <c r="L2605" s="112"/>
      <c r="M2605" s="112"/>
      <c r="N2605" s="112"/>
      <c r="O2605" s="112"/>
      <c r="P2605" s="112"/>
      <c r="Q2605" s="113"/>
      <c r="R2605" s="113"/>
      <c r="S2605" s="147">
        <f t="shared" si="240"/>
        <v>0</v>
      </c>
      <c r="T2605" s="112"/>
      <c r="U2605" s="112"/>
    </row>
    <row r="2606" spans="1:21" s="110" customFormat="1">
      <c r="A2606" s="106" t="s">
        <v>6629</v>
      </c>
      <c r="B2606" s="107">
        <v>186</v>
      </c>
      <c r="C2606" s="107">
        <v>252</v>
      </c>
      <c r="D2606" s="108">
        <f t="shared" si="241"/>
        <v>0.73809523809523814</v>
      </c>
      <c r="E2606" s="117"/>
      <c r="F2606" s="117"/>
      <c r="G2606" s="117"/>
      <c r="H2606" s="117"/>
      <c r="I2606" s="117"/>
      <c r="J2606" s="117"/>
      <c r="K2606" s="107">
        <v>777</v>
      </c>
      <c r="L2606" s="107">
        <v>23</v>
      </c>
      <c r="M2606" s="107">
        <v>780</v>
      </c>
      <c r="N2606" s="107">
        <v>14</v>
      </c>
      <c r="O2606" s="107">
        <v>781</v>
      </c>
      <c r="P2606" s="107">
        <v>17</v>
      </c>
      <c r="Q2606" s="109">
        <f t="shared" si="242"/>
        <v>-0.51480051480050637</v>
      </c>
      <c r="R2606" s="109">
        <f t="shared" si="243"/>
        <v>7.3863586518716833</v>
      </c>
      <c r="S2606" s="147">
        <f t="shared" si="240"/>
        <v>-0.51480051480050637</v>
      </c>
      <c r="T2606" s="107">
        <f t="shared" si="244"/>
        <v>781</v>
      </c>
      <c r="U2606" s="107">
        <f t="shared" si="245"/>
        <v>17</v>
      </c>
    </row>
    <row r="2607" spans="1:21" s="110" customFormat="1">
      <c r="A2607" s="106" t="s">
        <v>5827</v>
      </c>
      <c r="B2607" s="107">
        <v>51</v>
      </c>
      <c r="C2607" s="107">
        <v>69</v>
      </c>
      <c r="D2607" s="108">
        <f t="shared" si="241"/>
        <v>0.73913043478260865</v>
      </c>
      <c r="E2607" s="117"/>
      <c r="F2607" s="117"/>
      <c r="G2607" s="117"/>
      <c r="H2607" s="117"/>
      <c r="I2607" s="117"/>
      <c r="J2607" s="117"/>
      <c r="K2607" s="107">
        <v>802</v>
      </c>
      <c r="L2607" s="107">
        <v>43</v>
      </c>
      <c r="M2607" s="107">
        <v>753</v>
      </c>
      <c r="N2607" s="107">
        <v>17</v>
      </c>
      <c r="O2607" s="107">
        <v>737</v>
      </c>
      <c r="P2607" s="107">
        <v>16</v>
      </c>
      <c r="Q2607" s="109">
        <f t="shared" si="242"/>
        <v>8.1047381546134662</v>
      </c>
      <c r="R2607" s="109">
        <f t="shared" si="243"/>
        <v>10.631260129456017</v>
      </c>
      <c r="S2607" s="147">
        <f t="shared" si="240"/>
        <v>8.1047381546134662</v>
      </c>
      <c r="T2607" s="107">
        <f t="shared" si="244"/>
        <v>737</v>
      </c>
      <c r="U2607" s="107">
        <f t="shared" si="245"/>
        <v>16</v>
      </c>
    </row>
    <row r="2608" spans="1:21" s="110" customFormat="1">
      <c r="A2608" s="106" t="s">
        <v>5828</v>
      </c>
      <c r="B2608" s="107">
        <v>324</v>
      </c>
      <c r="C2608" s="107">
        <v>334</v>
      </c>
      <c r="D2608" s="108">
        <f t="shared" si="241"/>
        <v>0.97005988023952094</v>
      </c>
      <c r="E2608" s="117"/>
      <c r="F2608" s="117"/>
      <c r="G2608" s="117"/>
      <c r="H2608" s="117"/>
      <c r="I2608" s="117"/>
      <c r="J2608" s="117"/>
      <c r="K2608" s="107">
        <v>780</v>
      </c>
      <c r="L2608" s="107">
        <v>23</v>
      </c>
      <c r="M2608" s="107">
        <v>798</v>
      </c>
      <c r="N2608" s="107">
        <v>13</v>
      </c>
      <c r="O2608" s="107">
        <v>804</v>
      </c>
      <c r="P2608" s="107">
        <v>15</v>
      </c>
      <c r="Q2608" s="109">
        <f t="shared" si="242"/>
        <v>-3.076923076923066</v>
      </c>
      <c r="R2608" s="109">
        <f t="shared" si="243"/>
        <v>7.193460187182299</v>
      </c>
      <c r="S2608" s="147">
        <f t="shared" si="240"/>
        <v>-3.076923076923066</v>
      </c>
      <c r="T2608" s="107">
        <f t="shared" si="244"/>
        <v>804</v>
      </c>
      <c r="U2608" s="107">
        <f t="shared" si="245"/>
        <v>15</v>
      </c>
    </row>
    <row r="2609" spans="1:21" s="110" customFormat="1">
      <c r="A2609" s="106" t="s">
        <v>5829</v>
      </c>
      <c r="B2609" s="107">
        <v>97</v>
      </c>
      <c r="C2609" s="107">
        <v>106</v>
      </c>
      <c r="D2609" s="108">
        <f t="shared" si="241"/>
        <v>0.91509433962264153</v>
      </c>
      <c r="E2609" s="117"/>
      <c r="F2609" s="117"/>
      <c r="G2609" s="117"/>
      <c r="H2609" s="117"/>
      <c r="I2609" s="117"/>
      <c r="J2609" s="117"/>
      <c r="K2609" s="107">
        <v>856</v>
      </c>
      <c r="L2609" s="107">
        <v>40</v>
      </c>
      <c r="M2609" s="107">
        <v>813</v>
      </c>
      <c r="N2609" s="107">
        <v>17</v>
      </c>
      <c r="O2609" s="107">
        <v>798</v>
      </c>
      <c r="P2609" s="107">
        <v>16</v>
      </c>
      <c r="Q2609" s="109">
        <f t="shared" si="242"/>
        <v>6.7757009345794428</v>
      </c>
      <c r="R2609" s="109">
        <f t="shared" si="243"/>
        <v>9.4806945980032342</v>
      </c>
      <c r="S2609" s="147">
        <f t="shared" si="240"/>
        <v>6.7757009345794428</v>
      </c>
      <c r="T2609" s="107">
        <f t="shared" si="244"/>
        <v>798</v>
      </c>
      <c r="U2609" s="107">
        <f t="shared" si="245"/>
        <v>16</v>
      </c>
    </row>
    <row r="2610" spans="1:21" s="110" customFormat="1">
      <c r="A2610" s="106" t="s">
        <v>5830</v>
      </c>
      <c r="B2610" s="107">
        <v>70</v>
      </c>
      <c r="C2610" s="107">
        <v>140</v>
      </c>
      <c r="D2610" s="108">
        <f t="shared" si="241"/>
        <v>0.5</v>
      </c>
      <c r="E2610" s="117"/>
      <c r="F2610" s="117"/>
      <c r="G2610" s="117"/>
      <c r="H2610" s="117"/>
      <c r="I2610" s="117"/>
      <c r="J2610" s="117"/>
      <c r="K2610" s="107">
        <v>797</v>
      </c>
      <c r="L2610" s="107">
        <v>35</v>
      </c>
      <c r="M2610" s="107">
        <v>790</v>
      </c>
      <c r="N2610" s="107">
        <v>16</v>
      </c>
      <c r="O2610" s="107">
        <v>788</v>
      </c>
      <c r="P2610" s="107">
        <v>16</v>
      </c>
      <c r="Q2610" s="109">
        <f t="shared" si="242"/>
        <v>1.129234629861986</v>
      </c>
      <c r="R2610" s="109">
        <f t="shared" si="243"/>
        <v>9.5670422605561818</v>
      </c>
      <c r="S2610" s="147">
        <f t="shared" si="240"/>
        <v>1.129234629861986</v>
      </c>
      <c r="T2610" s="107">
        <f t="shared" si="244"/>
        <v>788</v>
      </c>
      <c r="U2610" s="107">
        <f t="shared" si="245"/>
        <v>16</v>
      </c>
    </row>
    <row r="2611" spans="1:21" s="110" customFormat="1">
      <c r="A2611" s="106" t="s">
        <v>5831</v>
      </c>
      <c r="B2611" s="107">
        <v>503</v>
      </c>
      <c r="C2611" s="107">
        <v>302</v>
      </c>
      <c r="D2611" s="108">
        <f t="shared" si="241"/>
        <v>1.6655629139072847</v>
      </c>
      <c r="E2611" s="117"/>
      <c r="F2611" s="117"/>
      <c r="G2611" s="117"/>
      <c r="H2611" s="117"/>
      <c r="I2611" s="117"/>
      <c r="J2611" s="117"/>
      <c r="K2611" s="107">
        <v>754</v>
      </c>
      <c r="L2611" s="107">
        <v>26</v>
      </c>
      <c r="M2611" s="107">
        <v>786</v>
      </c>
      <c r="N2611" s="107">
        <v>14</v>
      </c>
      <c r="O2611" s="107">
        <v>797</v>
      </c>
      <c r="P2611" s="107">
        <v>16</v>
      </c>
      <c r="Q2611" s="109">
        <f t="shared" si="242"/>
        <v>-5.702917771883298</v>
      </c>
      <c r="R2611" s="109">
        <f t="shared" si="243"/>
        <v>8.4352719268811445</v>
      </c>
      <c r="S2611" s="147">
        <f t="shared" si="240"/>
        <v>-5.702917771883298</v>
      </c>
      <c r="T2611" s="107">
        <f t="shared" si="244"/>
        <v>797</v>
      </c>
      <c r="U2611" s="107">
        <f t="shared" si="245"/>
        <v>16</v>
      </c>
    </row>
    <row r="2612" spans="1:21" s="110" customFormat="1">
      <c r="A2612" s="106" t="s">
        <v>5832</v>
      </c>
      <c r="B2612" s="107">
        <v>755</v>
      </c>
      <c r="C2612" s="107">
        <v>430</v>
      </c>
      <c r="D2612" s="108">
        <f t="shared" si="241"/>
        <v>1.7558139534883721</v>
      </c>
      <c r="E2612" s="117"/>
      <c r="F2612" s="117"/>
      <c r="G2612" s="117"/>
      <c r="H2612" s="117"/>
      <c r="I2612" s="117"/>
      <c r="J2612" s="117"/>
      <c r="K2612" s="107">
        <v>774</v>
      </c>
      <c r="L2612" s="107">
        <v>19</v>
      </c>
      <c r="M2612" s="107">
        <v>790</v>
      </c>
      <c r="N2612" s="107">
        <v>13</v>
      </c>
      <c r="O2612" s="107">
        <v>795</v>
      </c>
      <c r="P2612" s="107">
        <v>15</v>
      </c>
      <c r="Q2612" s="109">
        <f t="shared" si="242"/>
        <v>-2.7131782945736482</v>
      </c>
      <c r="R2612" s="109">
        <f t="shared" si="243"/>
        <v>6.3602376639427405</v>
      </c>
      <c r="S2612" s="147">
        <f t="shared" si="240"/>
        <v>-2.7131782945736482</v>
      </c>
      <c r="T2612" s="107">
        <f t="shared" si="244"/>
        <v>795</v>
      </c>
      <c r="U2612" s="107">
        <f t="shared" si="245"/>
        <v>15</v>
      </c>
    </row>
    <row r="2613" spans="1:21" s="110" customFormat="1">
      <c r="A2613" s="106" t="s">
        <v>5833</v>
      </c>
      <c r="B2613" s="107">
        <v>87</v>
      </c>
      <c r="C2613" s="107">
        <v>112</v>
      </c>
      <c r="D2613" s="108">
        <f t="shared" si="241"/>
        <v>0.7767857142857143</v>
      </c>
      <c r="E2613" s="117"/>
      <c r="F2613" s="117"/>
      <c r="G2613" s="117"/>
      <c r="H2613" s="117"/>
      <c r="I2613" s="117"/>
      <c r="J2613" s="117"/>
      <c r="K2613" s="107">
        <v>836</v>
      </c>
      <c r="L2613" s="107">
        <v>40</v>
      </c>
      <c r="M2613" s="107">
        <v>795</v>
      </c>
      <c r="N2613" s="107">
        <v>17</v>
      </c>
      <c r="O2613" s="107">
        <v>780</v>
      </c>
      <c r="P2613" s="107">
        <v>16</v>
      </c>
      <c r="Q2613" s="109">
        <f t="shared" si="242"/>
        <v>6.6985645933014375</v>
      </c>
      <c r="R2613" s="109">
        <f t="shared" si="243"/>
        <v>9.7142893175531899</v>
      </c>
      <c r="S2613" s="147">
        <f t="shared" si="240"/>
        <v>6.6985645933014375</v>
      </c>
      <c r="T2613" s="107">
        <f t="shared" si="244"/>
        <v>780</v>
      </c>
      <c r="U2613" s="107">
        <f t="shared" si="245"/>
        <v>16</v>
      </c>
    </row>
    <row r="2614" spans="1:21" s="110" customFormat="1">
      <c r="A2614" s="106" t="s">
        <v>5834</v>
      </c>
      <c r="B2614" s="107">
        <v>71</v>
      </c>
      <c r="C2614" s="107">
        <v>95</v>
      </c>
      <c r="D2614" s="108">
        <f t="shared" si="241"/>
        <v>0.74736842105263157</v>
      </c>
      <c r="E2614" s="117"/>
      <c r="F2614" s="117"/>
      <c r="G2614" s="117"/>
      <c r="H2614" s="117"/>
      <c r="I2614" s="117"/>
      <c r="J2614" s="117"/>
      <c r="K2614" s="107">
        <v>828</v>
      </c>
      <c r="L2614" s="107">
        <v>42</v>
      </c>
      <c r="M2614" s="107">
        <v>801</v>
      </c>
      <c r="N2614" s="107">
        <v>18</v>
      </c>
      <c r="O2614" s="107">
        <v>791</v>
      </c>
      <c r="P2614" s="107">
        <v>17</v>
      </c>
      <c r="Q2614" s="109">
        <f t="shared" si="242"/>
        <v>4.4685990338164228</v>
      </c>
      <c r="R2614" s="109">
        <f t="shared" si="243"/>
        <v>10.525610715573297</v>
      </c>
      <c r="S2614" s="147">
        <f t="shared" si="240"/>
        <v>4.4685990338164228</v>
      </c>
      <c r="T2614" s="107">
        <f t="shared" si="244"/>
        <v>791</v>
      </c>
      <c r="U2614" s="107">
        <f t="shared" si="245"/>
        <v>17</v>
      </c>
    </row>
    <row r="2615" spans="1:21" s="110" customFormat="1">
      <c r="A2615" s="106" t="s">
        <v>5835</v>
      </c>
      <c r="B2615" s="107">
        <v>300</v>
      </c>
      <c r="C2615" s="107">
        <v>194</v>
      </c>
      <c r="D2615" s="108">
        <f t="shared" si="241"/>
        <v>1.5463917525773196</v>
      </c>
      <c r="E2615" s="117"/>
      <c r="F2615" s="117"/>
      <c r="G2615" s="117"/>
      <c r="H2615" s="117"/>
      <c r="I2615" s="117"/>
      <c r="J2615" s="117"/>
      <c r="K2615" s="107">
        <v>861</v>
      </c>
      <c r="L2615" s="107">
        <v>29</v>
      </c>
      <c r="M2615" s="107">
        <v>822</v>
      </c>
      <c r="N2615" s="107">
        <v>15</v>
      </c>
      <c r="O2615" s="107">
        <v>808</v>
      </c>
      <c r="P2615" s="107">
        <v>16</v>
      </c>
      <c r="Q2615" s="109">
        <f t="shared" si="242"/>
        <v>6.155632984901283</v>
      </c>
      <c r="R2615" s="109">
        <f t="shared" si="243"/>
        <v>7.333274672610707</v>
      </c>
      <c r="S2615" s="147">
        <f t="shared" si="240"/>
        <v>6.155632984901283</v>
      </c>
      <c r="T2615" s="107">
        <f t="shared" si="244"/>
        <v>808</v>
      </c>
      <c r="U2615" s="107">
        <f t="shared" si="245"/>
        <v>16</v>
      </c>
    </row>
    <row r="2616" spans="1:21" s="110" customFormat="1">
      <c r="A2616" s="106" t="s">
        <v>5836</v>
      </c>
      <c r="B2616" s="107">
        <v>164</v>
      </c>
      <c r="C2616" s="107">
        <v>163</v>
      </c>
      <c r="D2616" s="108">
        <f t="shared" si="241"/>
        <v>1.0061349693251533</v>
      </c>
      <c r="E2616" s="117"/>
      <c r="F2616" s="117"/>
      <c r="G2616" s="117"/>
      <c r="H2616" s="117"/>
      <c r="I2616" s="117"/>
      <c r="J2616" s="117"/>
      <c r="K2616" s="107">
        <v>780</v>
      </c>
      <c r="L2616" s="107">
        <v>32</v>
      </c>
      <c r="M2616" s="107">
        <v>794</v>
      </c>
      <c r="N2616" s="107">
        <v>15</v>
      </c>
      <c r="O2616" s="107">
        <v>799</v>
      </c>
      <c r="P2616" s="107">
        <v>16</v>
      </c>
      <c r="Q2616" s="109">
        <f t="shared" si="242"/>
        <v>-2.4358974358974272</v>
      </c>
      <c r="R2616" s="109">
        <f t="shared" si="243"/>
        <v>9.3528071698266526</v>
      </c>
      <c r="S2616" s="147">
        <f t="shared" si="240"/>
        <v>-2.4358974358974272</v>
      </c>
      <c r="T2616" s="107">
        <f t="shared" si="244"/>
        <v>799</v>
      </c>
      <c r="U2616" s="107">
        <f t="shared" si="245"/>
        <v>16</v>
      </c>
    </row>
    <row r="2617" spans="1:21" s="110" customFormat="1">
      <c r="A2617" s="106" t="s">
        <v>5837</v>
      </c>
      <c r="B2617" s="107">
        <v>351</v>
      </c>
      <c r="C2617" s="107">
        <v>238</v>
      </c>
      <c r="D2617" s="108">
        <f t="shared" si="241"/>
        <v>1.4747899159663866</v>
      </c>
      <c r="E2617" s="117"/>
      <c r="F2617" s="117"/>
      <c r="G2617" s="117"/>
      <c r="H2617" s="117"/>
      <c r="I2617" s="117"/>
      <c r="J2617" s="117"/>
      <c r="K2617" s="107">
        <v>806</v>
      </c>
      <c r="L2617" s="107">
        <v>28</v>
      </c>
      <c r="M2617" s="107">
        <v>800</v>
      </c>
      <c r="N2617" s="107">
        <v>14</v>
      </c>
      <c r="O2617" s="107">
        <v>797</v>
      </c>
      <c r="P2617" s="107">
        <v>15</v>
      </c>
      <c r="Q2617" s="109">
        <f t="shared" si="242"/>
        <v>1.1166253101737023</v>
      </c>
      <c r="R2617" s="109">
        <f t="shared" si="243"/>
        <v>7.8137735170447957</v>
      </c>
      <c r="S2617" s="147">
        <f t="shared" si="240"/>
        <v>1.1166253101737023</v>
      </c>
      <c r="T2617" s="107">
        <f t="shared" si="244"/>
        <v>797</v>
      </c>
      <c r="U2617" s="107">
        <f t="shared" si="245"/>
        <v>15</v>
      </c>
    </row>
    <row r="2618" spans="1:21" s="110" customFormat="1">
      <c r="A2618" s="106" t="s">
        <v>5838</v>
      </c>
      <c r="B2618" s="107">
        <v>120</v>
      </c>
      <c r="C2618" s="107">
        <v>147</v>
      </c>
      <c r="D2618" s="108">
        <f t="shared" si="241"/>
        <v>0.81632653061224492</v>
      </c>
      <c r="E2618" s="117"/>
      <c r="F2618" s="117"/>
      <c r="G2618" s="117"/>
      <c r="H2618" s="117"/>
      <c r="I2618" s="117"/>
      <c r="J2618" s="117"/>
      <c r="K2618" s="107">
        <v>758</v>
      </c>
      <c r="L2618" s="107">
        <v>34</v>
      </c>
      <c r="M2618" s="107">
        <v>798</v>
      </c>
      <c r="N2618" s="107">
        <v>16</v>
      </c>
      <c r="O2618" s="107">
        <v>812</v>
      </c>
      <c r="P2618" s="107">
        <v>16</v>
      </c>
      <c r="Q2618" s="109">
        <f t="shared" si="242"/>
        <v>-7.1240105540897103</v>
      </c>
      <c r="R2618" s="109">
        <f t="shared" si="243"/>
        <v>10.496458748603201</v>
      </c>
      <c r="S2618" s="147">
        <f t="shared" si="240"/>
        <v>-7.1240105540897103</v>
      </c>
      <c r="T2618" s="107">
        <f t="shared" si="244"/>
        <v>812</v>
      </c>
      <c r="U2618" s="107">
        <f t="shared" si="245"/>
        <v>16</v>
      </c>
    </row>
    <row r="2619" spans="1:21" s="105" customFormat="1">
      <c r="A2619" s="111" t="s">
        <v>6630</v>
      </c>
      <c r="B2619" s="112"/>
      <c r="C2619" s="112"/>
      <c r="D2619" s="103"/>
      <c r="E2619" s="123"/>
      <c r="F2619" s="123"/>
      <c r="G2619" s="123"/>
      <c r="H2619" s="123"/>
      <c r="I2619" s="123"/>
      <c r="J2619" s="123"/>
      <c r="K2619" s="112"/>
      <c r="L2619" s="112"/>
      <c r="M2619" s="112"/>
      <c r="N2619" s="112"/>
      <c r="O2619" s="112"/>
      <c r="P2619" s="112"/>
      <c r="Q2619" s="113"/>
      <c r="R2619" s="113"/>
      <c r="S2619" s="147">
        <f t="shared" si="240"/>
        <v>0</v>
      </c>
      <c r="T2619" s="112"/>
      <c r="U2619" s="112"/>
    </row>
    <row r="2620" spans="1:21" s="110" customFormat="1">
      <c r="A2620" s="106" t="s">
        <v>5839</v>
      </c>
      <c r="B2620" s="107">
        <v>305</v>
      </c>
      <c r="C2620" s="107">
        <v>320</v>
      </c>
      <c r="D2620" s="108">
        <f t="shared" si="241"/>
        <v>0.953125</v>
      </c>
      <c r="E2620" s="117"/>
      <c r="F2620" s="117"/>
      <c r="G2620" s="117"/>
      <c r="H2620" s="117"/>
      <c r="I2620" s="117"/>
      <c r="J2620" s="117"/>
      <c r="K2620" s="107">
        <v>846</v>
      </c>
      <c r="L2620" s="107">
        <v>23</v>
      </c>
      <c r="M2620" s="107">
        <v>811</v>
      </c>
      <c r="N2620" s="107">
        <v>14</v>
      </c>
      <c r="O2620" s="107">
        <v>798</v>
      </c>
      <c r="P2620" s="107">
        <v>15</v>
      </c>
      <c r="Q2620" s="109">
        <f t="shared" si="242"/>
        <v>5.6737588652482245</v>
      </c>
      <c r="R2620" s="109">
        <f t="shared" si="243"/>
        <v>6.2353766853318247</v>
      </c>
      <c r="S2620" s="147">
        <f t="shared" si="240"/>
        <v>5.6737588652482245</v>
      </c>
      <c r="T2620" s="107">
        <f t="shared" si="244"/>
        <v>798</v>
      </c>
      <c r="U2620" s="107">
        <f t="shared" si="245"/>
        <v>15</v>
      </c>
    </row>
    <row r="2621" spans="1:21" s="110" customFormat="1">
      <c r="A2621" s="106" t="s">
        <v>5840</v>
      </c>
      <c r="B2621" s="107">
        <v>1121</v>
      </c>
      <c r="C2621" s="107">
        <v>917</v>
      </c>
      <c r="D2621" s="108">
        <f t="shared" si="241"/>
        <v>1.222464558342421</v>
      </c>
      <c r="E2621" s="117"/>
      <c r="F2621" s="117"/>
      <c r="G2621" s="117"/>
      <c r="H2621" s="117"/>
      <c r="I2621" s="117"/>
      <c r="J2621" s="117"/>
      <c r="K2621" s="107">
        <v>842</v>
      </c>
      <c r="L2621" s="107">
        <v>13</v>
      </c>
      <c r="M2621" s="107">
        <v>812</v>
      </c>
      <c r="N2621" s="107">
        <v>12</v>
      </c>
      <c r="O2621" s="107">
        <v>801</v>
      </c>
      <c r="P2621" s="107">
        <v>15</v>
      </c>
      <c r="Q2621" s="109">
        <f t="shared" si="242"/>
        <v>4.8693586698337343</v>
      </c>
      <c r="R2621" s="109">
        <f t="shared" si="243"/>
        <v>4.617752394859461</v>
      </c>
      <c r="S2621" s="147">
        <f t="shared" si="240"/>
        <v>4.8693586698337343</v>
      </c>
      <c r="T2621" s="107">
        <f t="shared" si="244"/>
        <v>801</v>
      </c>
      <c r="U2621" s="107">
        <f t="shared" si="245"/>
        <v>15</v>
      </c>
    </row>
    <row r="2622" spans="1:21" s="110" customFormat="1">
      <c r="A2622" s="106" t="s">
        <v>5841</v>
      </c>
      <c r="B2622" s="107">
        <v>593</v>
      </c>
      <c r="C2622" s="107">
        <v>799</v>
      </c>
      <c r="D2622" s="108">
        <f t="shared" si="241"/>
        <v>0.74217772215269084</v>
      </c>
      <c r="E2622" s="117"/>
      <c r="F2622" s="117"/>
      <c r="G2622" s="117"/>
      <c r="H2622" s="117"/>
      <c r="I2622" s="117"/>
      <c r="J2622" s="117"/>
      <c r="K2622" s="107">
        <v>830</v>
      </c>
      <c r="L2622" s="107">
        <v>14</v>
      </c>
      <c r="M2622" s="107">
        <v>779</v>
      </c>
      <c r="N2622" s="107">
        <v>12</v>
      </c>
      <c r="O2622" s="107">
        <v>761</v>
      </c>
      <c r="P2622" s="107">
        <v>14</v>
      </c>
      <c r="Q2622" s="109">
        <f t="shared" si="242"/>
        <v>8.3132530120481931</v>
      </c>
      <c r="R2622" s="109">
        <f t="shared" si="243"/>
        <v>4.5768330367797887</v>
      </c>
      <c r="S2622" s="147">
        <f t="shared" si="240"/>
        <v>8.3132530120481931</v>
      </c>
      <c r="T2622" s="107">
        <f t="shared" si="244"/>
        <v>761</v>
      </c>
      <c r="U2622" s="107">
        <f t="shared" si="245"/>
        <v>14</v>
      </c>
    </row>
    <row r="2623" spans="1:21" s="110" customFormat="1">
      <c r="A2623" s="106" t="s">
        <v>5842</v>
      </c>
      <c r="B2623" s="107">
        <v>220</v>
      </c>
      <c r="C2623" s="107">
        <v>640</v>
      </c>
      <c r="D2623" s="108">
        <f t="shared" si="241"/>
        <v>0.34375</v>
      </c>
      <c r="E2623" s="117"/>
      <c r="F2623" s="117"/>
      <c r="G2623" s="117"/>
      <c r="H2623" s="117"/>
      <c r="I2623" s="117"/>
      <c r="J2623" s="117"/>
      <c r="K2623" s="107">
        <v>824</v>
      </c>
      <c r="L2623" s="107">
        <v>16</v>
      </c>
      <c r="M2623" s="107">
        <v>817</v>
      </c>
      <c r="N2623" s="107">
        <v>13</v>
      </c>
      <c r="O2623" s="107">
        <v>814</v>
      </c>
      <c r="P2623" s="107">
        <v>15</v>
      </c>
      <c r="Q2623" s="109">
        <f t="shared" si="242"/>
        <v>1.2135922330097082</v>
      </c>
      <c r="R2623" s="109">
        <f t="shared" si="243"/>
        <v>5.2889464047399848</v>
      </c>
      <c r="S2623" s="147">
        <f t="shared" si="240"/>
        <v>1.2135922330097082</v>
      </c>
      <c r="T2623" s="107">
        <f t="shared" si="244"/>
        <v>814</v>
      </c>
      <c r="U2623" s="107">
        <f t="shared" si="245"/>
        <v>15</v>
      </c>
    </row>
    <row r="2624" spans="1:21" s="110" customFormat="1">
      <c r="A2624" s="106" t="s">
        <v>5843</v>
      </c>
      <c r="B2624" s="107">
        <v>444</v>
      </c>
      <c r="C2624" s="107">
        <v>389</v>
      </c>
      <c r="D2624" s="108">
        <f t="shared" si="241"/>
        <v>1.1413881748071979</v>
      </c>
      <c r="E2624" s="117"/>
      <c r="F2624" s="117"/>
      <c r="G2624" s="117"/>
      <c r="H2624" s="117"/>
      <c r="I2624" s="117"/>
      <c r="J2624" s="117"/>
      <c r="K2624" s="107">
        <v>868</v>
      </c>
      <c r="L2624" s="107">
        <v>21</v>
      </c>
      <c r="M2624" s="107">
        <v>822</v>
      </c>
      <c r="N2624" s="107">
        <v>14</v>
      </c>
      <c r="O2624" s="107">
        <v>805</v>
      </c>
      <c r="P2624" s="107">
        <v>16</v>
      </c>
      <c r="Q2624" s="109">
        <f t="shared" si="242"/>
        <v>7.2580645161290374</v>
      </c>
      <c r="R2624" s="109">
        <f t="shared" si="243"/>
        <v>5.8076723030230673</v>
      </c>
      <c r="S2624" s="147">
        <f t="shared" si="240"/>
        <v>7.2580645161290374</v>
      </c>
      <c r="T2624" s="107">
        <f t="shared" si="244"/>
        <v>805</v>
      </c>
      <c r="U2624" s="107">
        <f t="shared" si="245"/>
        <v>16</v>
      </c>
    </row>
    <row r="2625" spans="1:21" s="110" customFormat="1">
      <c r="A2625" s="106" t="s">
        <v>5844</v>
      </c>
      <c r="B2625" s="107">
        <v>694</v>
      </c>
      <c r="C2625" s="107">
        <v>641</v>
      </c>
      <c r="D2625" s="108">
        <f t="shared" si="241"/>
        <v>1.0826833073322932</v>
      </c>
      <c r="E2625" s="117"/>
      <c r="F2625" s="117"/>
      <c r="G2625" s="117"/>
      <c r="H2625" s="117"/>
      <c r="I2625" s="117"/>
      <c r="J2625" s="117"/>
      <c r="K2625" s="107">
        <v>857</v>
      </c>
      <c r="L2625" s="107">
        <v>17</v>
      </c>
      <c r="M2625" s="107">
        <v>796</v>
      </c>
      <c r="N2625" s="107">
        <v>13</v>
      </c>
      <c r="O2625" s="107">
        <v>774</v>
      </c>
      <c r="P2625" s="107">
        <v>15</v>
      </c>
      <c r="Q2625" s="109">
        <f t="shared" si="242"/>
        <v>9.6849474912485416</v>
      </c>
      <c r="R2625" s="109">
        <f t="shared" si="243"/>
        <v>5.0092563188441002</v>
      </c>
      <c r="S2625" s="147">
        <f t="shared" si="240"/>
        <v>9.6849474912485416</v>
      </c>
      <c r="T2625" s="107">
        <f t="shared" si="244"/>
        <v>774</v>
      </c>
      <c r="U2625" s="107">
        <f t="shared" si="245"/>
        <v>15</v>
      </c>
    </row>
    <row r="2626" spans="1:21" s="110" customFormat="1">
      <c r="A2626" s="106" t="s">
        <v>5845</v>
      </c>
      <c r="B2626" s="107">
        <v>121</v>
      </c>
      <c r="C2626" s="107">
        <v>131</v>
      </c>
      <c r="D2626" s="108">
        <f t="shared" si="241"/>
        <v>0.92366412213740456</v>
      </c>
      <c r="E2626" s="117"/>
      <c r="F2626" s="117"/>
      <c r="G2626" s="117"/>
      <c r="H2626" s="117"/>
      <c r="I2626" s="117"/>
      <c r="J2626" s="117"/>
      <c r="K2626" s="107">
        <v>900</v>
      </c>
      <c r="L2626" s="107">
        <v>34</v>
      </c>
      <c r="M2626" s="107">
        <v>859</v>
      </c>
      <c r="N2626" s="107">
        <v>17</v>
      </c>
      <c r="O2626" s="107">
        <v>843</v>
      </c>
      <c r="P2626" s="107">
        <v>17</v>
      </c>
      <c r="Q2626" s="109">
        <f t="shared" si="242"/>
        <v>6.3333333333333357</v>
      </c>
      <c r="R2626" s="109">
        <f t="shared" si="243"/>
        <v>8.0222227693991144</v>
      </c>
      <c r="S2626" s="147">
        <f t="shared" si="240"/>
        <v>6.3333333333333357</v>
      </c>
      <c r="T2626" s="107">
        <f t="shared" si="244"/>
        <v>843</v>
      </c>
      <c r="U2626" s="107">
        <f t="shared" si="245"/>
        <v>17</v>
      </c>
    </row>
    <row r="2627" spans="1:21" s="105" customFormat="1">
      <c r="A2627" s="111" t="s">
        <v>6631</v>
      </c>
      <c r="B2627" s="112"/>
      <c r="C2627" s="112"/>
      <c r="D2627" s="103"/>
      <c r="E2627" s="123"/>
      <c r="F2627" s="123"/>
      <c r="G2627" s="123"/>
      <c r="H2627" s="123"/>
      <c r="I2627" s="123"/>
      <c r="J2627" s="123"/>
      <c r="K2627" s="112"/>
      <c r="L2627" s="112"/>
      <c r="M2627" s="112"/>
      <c r="N2627" s="112"/>
      <c r="O2627" s="112"/>
      <c r="P2627" s="112"/>
      <c r="Q2627" s="113"/>
      <c r="R2627" s="113"/>
      <c r="S2627" s="147">
        <f t="shared" si="240"/>
        <v>0</v>
      </c>
      <c r="T2627" s="112"/>
      <c r="U2627" s="112"/>
    </row>
    <row r="2628" spans="1:21" s="110" customFormat="1">
      <c r="A2628" s="106" t="s">
        <v>5846</v>
      </c>
      <c r="B2628" s="107">
        <v>14</v>
      </c>
      <c r="C2628" s="107">
        <v>48</v>
      </c>
      <c r="D2628" s="108">
        <f t="shared" si="241"/>
        <v>0.29166666666666669</v>
      </c>
      <c r="E2628" s="117"/>
      <c r="F2628" s="117"/>
      <c r="G2628" s="117"/>
      <c r="H2628" s="117"/>
      <c r="I2628" s="117"/>
      <c r="J2628" s="117"/>
      <c r="K2628" s="107">
        <v>863</v>
      </c>
      <c r="L2628" s="107">
        <v>59</v>
      </c>
      <c r="M2628" s="107">
        <v>816</v>
      </c>
      <c r="N2628" s="107">
        <v>20</v>
      </c>
      <c r="O2628" s="107">
        <v>799</v>
      </c>
      <c r="P2628" s="107">
        <v>13</v>
      </c>
      <c r="Q2628" s="109">
        <f t="shared" si="242"/>
        <v>7.4159907300115897</v>
      </c>
      <c r="R2628" s="109">
        <f t="shared" si="243"/>
        <v>13.012788854294383</v>
      </c>
      <c r="S2628" s="147">
        <f t="shared" ref="S2628:S2691" si="246">IF(OR(Q2628-R2628&gt;10,Q2628+R2628&lt;-5),"X",Q2628)</f>
        <v>7.4159907300115897</v>
      </c>
      <c r="T2628" s="107">
        <f t="shared" si="244"/>
        <v>799</v>
      </c>
      <c r="U2628" s="107">
        <f t="shared" si="245"/>
        <v>13</v>
      </c>
    </row>
    <row r="2629" spans="1:21" s="105" customFormat="1">
      <c r="A2629" s="111" t="s">
        <v>6632</v>
      </c>
      <c r="B2629" s="112"/>
      <c r="C2629" s="112"/>
      <c r="D2629" s="103"/>
      <c r="E2629" s="123"/>
      <c r="F2629" s="123"/>
      <c r="G2629" s="123"/>
      <c r="H2629" s="123"/>
      <c r="I2629" s="123"/>
      <c r="J2629" s="123"/>
      <c r="K2629" s="112"/>
      <c r="L2629" s="112"/>
      <c r="M2629" s="112"/>
      <c r="N2629" s="112"/>
      <c r="O2629" s="112"/>
      <c r="P2629" s="112"/>
      <c r="Q2629" s="113"/>
      <c r="R2629" s="113"/>
      <c r="S2629" s="147">
        <f t="shared" si="246"/>
        <v>0</v>
      </c>
      <c r="T2629" s="112"/>
      <c r="U2629" s="112"/>
    </row>
    <row r="2630" spans="1:21" s="110" customFormat="1">
      <c r="A2630" s="106" t="s">
        <v>6633</v>
      </c>
      <c r="B2630" s="107">
        <v>43</v>
      </c>
      <c r="C2630" s="107">
        <v>145</v>
      </c>
      <c r="D2630" s="108">
        <f t="shared" ref="D2630:D2692" si="247">B2630/C2630</f>
        <v>0.29655172413793102</v>
      </c>
      <c r="E2630" s="117"/>
      <c r="F2630" s="117"/>
      <c r="G2630" s="117"/>
      <c r="H2630" s="117"/>
      <c r="I2630" s="117"/>
      <c r="J2630" s="117"/>
      <c r="K2630" s="107">
        <v>883</v>
      </c>
      <c r="L2630" s="107">
        <v>32</v>
      </c>
      <c r="M2630" s="107">
        <v>863</v>
      </c>
      <c r="N2630" s="107">
        <v>12</v>
      </c>
      <c r="O2630" s="107">
        <v>856</v>
      </c>
      <c r="P2630" s="107">
        <v>10</v>
      </c>
      <c r="Q2630" s="109">
        <f t="shared" ref="Q2630:Q2648" si="248">(1-O2630/K2630)*100</f>
        <v>3.0577576443941101</v>
      </c>
      <c r="R2630" s="109">
        <f t="shared" ref="R2630:R2648" si="249">SQRT((2*P2630)^2*(-1/K2630)^2+(2*L2630)^2*(O2630/K2630^2)^2)*100</f>
        <v>7.382440330831372</v>
      </c>
      <c r="S2630" s="147">
        <f t="shared" si="246"/>
        <v>3.0577576443941101</v>
      </c>
      <c r="T2630" s="107">
        <f t="shared" ref="T2630:T2692" si="250">IF(O2630&lt;=1000,O2630,K2630)</f>
        <v>856</v>
      </c>
      <c r="U2630" s="107">
        <f t="shared" ref="U2630:U2692" si="251">IF(T2630=O2630,P2630,L2630)</f>
        <v>10</v>
      </c>
    </row>
    <row r="2631" spans="1:21" s="110" customFormat="1">
      <c r="A2631" s="106" t="s">
        <v>5847</v>
      </c>
      <c r="B2631" s="107">
        <v>93</v>
      </c>
      <c r="C2631" s="107">
        <v>203</v>
      </c>
      <c r="D2631" s="108">
        <f t="shared" si="247"/>
        <v>0.45812807881773399</v>
      </c>
      <c r="E2631" s="117"/>
      <c r="F2631" s="117"/>
      <c r="G2631" s="117"/>
      <c r="H2631" s="117"/>
      <c r="I2631" s="117"/>
      <c r="J2631" s="117"/>
      <c r="K2631" s="107">
        <v>856</v>
      </c>
      <c r="L2631" s="107">
        <v>28</v>
      </c>
      <c r="M2631" s="107">
        <v>802</v>
      </c>
      <c r="N2631" s="107">
        <v>10</v>
      </c>
      <c r="O2631" s="107">
        <v>782</v>
      </c>
      <c r="P2631" s="107">
        <v>8</v>
      </c>
      <c r="Q2631" s="109">
        <f t="shared" si="248"/>
        <v>8.6448598130841159</v>
      </c>
      <c r="R2631" s="109">
        <f t="shared" si="249"/>
        <v>6.2619773977722604</v>
      </c>
      <c r="S2631" s="147">
        <f t="shared" si="246"/>
        <v>8.6448598130841159</v>
      </c>
      <c r="T2631" s="107">
        <f t="shared" si="250"/>
        <v>782</v>
      </c>
      <c r="U2631" s="107">
        <f t="shared" si="251"/>
        <v>8</v>
      </c>
    </row>
    <row r="2632" spans="1:21" s="110" customFormat="1">
      <c r="A2632" s="106" t="s">
        <v>5848</v>
      </c>
      <c r="B2632" s="107">
        <v>160</v>
      </c>
      <c r="C2632" s="107">
        <v>267</v>
      </c>
      <c r="D2632" s="108">
        <f t="shared" si="247"/>
        <v>0.59925093632958804</v>
      </c>
      <c r="E2632" s="117"/>
      <c r="F2632" s="117"/>
      <c r="G2632" s="117"/>
      <c r="H2632" s="117"/>
      <c r="I2632" s="117"/>
      <c r="J2632" s="117"/>
      <c r="K2632" s="107">
        <v>857</v>
      </c>
      <c r="L2632" s="107">
        <v>24</v>
      </c>
      <c r="M2632" s="107">
        <v>846</v>
      </c>
      <c r="N2632" s="107">
        <v>10</v>
      </c>
      <c r="O2632" s="107">
        <v>842</v>
      </c>
      <c r="P2632" s="107">
        <v>9</v>
      </c>
      <c r="Q2632" s="109">
        <f t="shared" si="248"/>
        <v>1.7502917152858788</v>
      </c>
      <c r="R2632" s="109">
        <f t="shared" si="249"/>
        <v>5.8901093145357146</v>
      </c>
      <c r="S2632" s="147">
        <f t="shared" si="246"/>
        <v>1.7502917152858788</v>
      </c>
      <c r="T2632" s="107">
        <f t="shared" si="250"/>
        <v>842</v>
      </c>
      <c r="U2632" s="107">
        <f t="shared" si="251"/>
        <v>9</v>
      </c>
    </row>
    <row r="2633" spans="1:21" s="110" customFormat="1">
      <c r="A2633" s="106" t="s">
        <v>5849</v>
      </c>
      <c r="B2633" s="107">
        <v>234</v>
      </c>
      <c r="C2633" s="107">
        <v>267</v>
      </c>
      <c r="D2633" s="108">
        <f t="shared" si="247"/>
        <v>0.8764044943820225</v>
      </c>
      <c r="E2633" s="117"/>
      <c r="F2633" s="117"/>
      <c r="G2633" s="117"/>
      <c r="H2633" s="117"/>
      <c r="I2633" s="117"/>
      <c r="J2633" s="117"/>
      <c r="K2633" s="107">
        <v>877</v>
      </c>
      <c r="L2633" s="107">
        <v>23</v>
      </c>
      <c r="M2633" s="107">
        <v>863</v>
      </c>
      <c r="N2633" s="107">
        <v>9</v>
      </c>
      <c r="O2633" s="107">
        <v>858</v>
      </c>
      <c r="P2633" s="107">
        <v>8</v>
      </c>
      <c r="Q2633" s="109">
        <f t="shared" si="248"/>
        <v>2.1664766248574718</v>
      </c>
      <c r="R2633" s="109">
        <f t="shared" si="249"/>
        <v>5.4461845886094862</v>
      </c>
      <c r="S2633" s="147">
        <f t="shared" si="246"/>
        <v>2.1664766248574718</v>
      </c>
      <c r="T2633" s="107">
        <f t="shared" si="250"/>
        <v>858</v>
      </c>
      <c r="U2633" s="107">
        <f t="shared" si="251"/>
        <v>8</v>
      </c>
    </row>
    <row r="2634" spans="1:21" s="110" customFormat="1">
      <c r="A2634" s="106" t="s">
        <v>5850</v>
      </c>
      <c r="B2634" s="107">
        <v>181</v>
      </c>
      <c r="C2634" s="107">
        <v>196</v>
      </c>
      <c r="D2634" s="108">
        <f t="shared" si="247"/>
        <v>0.92346938775510201</v>
      </c>
      <c r="E2634" s="117"/>
      <c r="F2634" s="117"/>
      <c r="G2634" s="117"/>
      <c r="H2634" s="117"/>
      <c r="I2634" s="117"/>
      <c r="J2634" s="117"/>
      <c r="K2634" s="107">
        <v>885</v>
      </c>
      <c r="L2634" s="107">
        <v>27</v>
      </c>
      <c r="M2634" s="107">
        <v>864</v>
      </c>
      <c r="N2634" s="107">
        <v>10</v>
      </c>
      <c r="O2634" s="107">
        <v>856</v>
      </c>
      <c r="P2634" s="107">
        <v>9</v>
      </c>
      <c r="Q2634" s="109">
        <f t="shared" si="248"/>
        <v>3.2768361581920868</v>
      </c>
      <c r="R2634" s="109">
        <f t="shared" si="249"/>
        <v>6.2423892342859357</v>
      </c>
      <c r="S2634" s="147">
        <f t="shared" si="246"/>
        <v>3.2768361581920868</v>
      </c>
      <c r="T2634" s="107">
        <f t="shared" si="250"/>
        <v>856</v>
      </c>
      <c r="U2634" s="107">
        <f t="shared" si="251"/>
        <v>9</v>
      </c>
    </row>
    <row r="2635" spans="1:21" s="110" customFormat="1">
      <c r="A2635" s="106" t="s">
        <v>5851</v>
      </c>
      <c r="B2635" s="107">
        <v>38</v>
      </c>
      <c r="C2635" s="107">
        <v>94</v>
      </c>
      <c r="D2635" s="108">
        <f t="shared" si="247"/>
        <v>0.40425531914893614</v>
      </c>
      <c r="E2635" s="117"/>
      <c r="F2635" s="117"/>
      <c r="G2635" s="117"/>
      <c r="H2635" s="117"/>
      <c r="I2635" s="117"/>
      <c r="J2635" s="117"/>
      <c r="K2635" s="107">
        <v>888</v>
      </c>
      <c r="L2635" s="107">
        <v>40</v>
      </c>
      <c r="M2635" s="107">
        <v>842</v>
      </c>
      <c r="N2635" s="107">
        <v>14</v>
      </c>
      <c r="O2635" s="107">
        <v>824</v>
      </c>
      <c r="P2635" s="107">
        <v>10</v>
      </c>
      <c r="Q2635" s="109">
        <f t="shared" si="248"/>
        <v>7.2072072072072118</v>
      </c>
      <c r="R2635" s="109">
        <f t="shared" si="249"/>
        <v>8.6577947108266802</v>
      </c>
      <c r="S2635" s="147">
        <f t="shared" si="246"/>
        <v>7.2072072072072118</v>
      </c>
      <c r="T2635" s="107">
        <f t="shared" si="250"/>
        <v>824</v>
      </c>
      <c r="U2635" s="107">
        <f t="shared" si="251"/>
        <v>10</v>
      </c>
    </row>
    <row r="2636" spans="1:21" s="110" customFormat="1">
      <c r="A2636" s="106" t="s">
        <v>5852</v>
      </c>
      <c r="B2636" s="107">
        <v>367</v>
      </c>
      <c r="C2636" s="107">
        <v>417</v>
      </c>
      <c r="D2636" s="108">
        <f t="shared" si="247"/>
        <v>0.88009592326139086</v>
      </c>
      <c r="E2636" s="117"/>
      <c r="F2636" s="117"/>
      <c r="G2636" s="117"/>
      <c r="H2636" s="117"/>
      <c r="I2636" s="117"/>
      <c r="J2636" s="117"/>
      <c r="K2636" s="107">
        <v>901</v>
      </c>
      <c r="L2636" s="107">
        <v>18</v>
      </c>
      <c r="M2636" s="107">
        <v>875</v>
      </c>
      <c r="N2636" s="107">
        <v>8</v>
      </c>
      <c r="O2636" s="107">
        <v>865</v>
      </c>
      <c r="P2636" s="107">
        <v>8</v>
      </c>
      <c r="Q2636" s="109">
        <f t="shared" si="248"/>
        <v>3.9955604883462836</v>
      </c>
      <c r="R2636" s="109">
        <f t="shared" si="249"/>
        <v>4.2270237226775391</v>
      </c>
      <c r="S2636" s="147">
        <f t="shared" si="246"/>
        <v>3.9955604883462836</v>
      </c>
      <c r="T2636" s="107">
        <f t="shared" si="250"/>
        <v>865</v>
      </c>
      <c r="U2636" s="107">
        <f t="shared" si="251"/>
        <v>8</v>
      </c>
    </row>
    <row r="2637" spans="1:21" s="110" customFormat="1">
      <c r="A2637" s="106" t="s">
        <v>5853</v>
      </c>
      <c r="B2637" s="107">
        <v>51</v>
      </c>
      <c r="C2637" s="107">
        <v>168</v>
      </c>
      <c r="D2637" s="108">
        <f t="shared" si="247"/>
        <v>0.30357142857142855</v>
      </c>
      <c r="E2637" s="117"/>
      <c r="F2637" s="117"/>
      <c r="G2637" s="117"/>
      <c r="H2637" s="117"/>
      <c r="I2637" s="117"/>
      <c r="J2637" s="117"/>
      <c r="K2637" s="107">
        <v>809</v>
      </c>
      <c r="L2637" s="107">
        <v>32</v>
      </c>
      <c r="M2637" s="107">
        <v>838</v>
      </c>
      <c r="N2637" s="107">
        <v>11</v>
      </c>
      <c r="O2637" s="107">
        <v>849</v>
      </c>
      <c r="P2637" s="107">
        <v>9</v>
      </c>
      <c r="Q2637" s="109">
        <f t="shared" si="248"/>
        <v>-4.9443757725587067</v>
      </c>
      <c r="R2637" s="109">
        <f t="shared" si="249"/>
        <v>8.5951263204050825</v>
      </c>
      <c r="S2637" s="147">
        <f t="shared" si="246"/>
        <v>-4.9443757725587067</v>
      </c>
      <c r="T2637" s="107">
        <f t="shared" si="250"/>
        <v>849</v>
      </c>
      <c r="U2637" s="107">
        <f t="shared" si="251"/>
        <v>9</v>
      </c>
    </row>
    <row r="2638" spans="1:21" s="110" customFormat="1">
      <c r="A2638" s="106" t="s">
        <v>5854</v>
      </c>
      <c r="B2638" s="107">
        <v>71</v>
      </c>
      <c r="C2638" s="107">
        <v>96</v>
      </c>
      <c r="D2638" s="108">
        <f t="shared" si="247"/>
        <v>0.73958333333333337</v>
      </c>
      <c r="E2638" s="117"/>
      <c r="F2638" s="117"/>
      <c r="G2638" s="117"/>
      <c r="H2638" s="117"/>
      <c r="I2638" s="117"/>
      <c r="J2638" s="117"/>
      <c r="K2638" s="107">
        <v>914</v>
      </c>
      <c r="L2638" s="107">
        <v>38</v>
      </c>
      <c r="M2638" s="107">
        <v>878</v>
      </c>
      <c r="N2638" s="107">
        <v>14</v>
      </c>
      <c r="O2638" s="107">
        <v>864</v>
      </c>
      <c r="P2638" s="107">
        <v>11</v>
      </c>
      <c r="Q2638" s="109">
        <f t="shared" si="248"/>
        <v>5.4704595185995579</v>
      </c>
      <c r="R2638" s="109">
        <f t="shared" si="249"/>
        <v>8.2205101254151653</v>
      </c>
      <c r="S2638" s="147">
        <f t="shared" si="246"/>
        <v>5.4704595185995579</v>
      </c>
      <c r="T2638" s="107">
        <f t="shared" si="250"/>
        <v>864</v>
      </c>
      <c r="U2638" s="107">
        <f t="shared" si="251"/>
        <v>11</v>
      </c>
    </row>
    <row r="2639" spans="1:21" s="110" customFormat="1">
      <c r="A2639" s="106" t="s">
        <v>5855</v>
      </c>
      <c r="B2639" s="107">
        <v>106</v>
      </c>
      <c r="C2639" s="107">
        <v>207</v>
      </c>
      <c r="D2639" s="108">
        <f t="shared" si="247"/>
        <v>0.51207729468599039</v>
      </c>
      <c r="E2639" s="117"/>
      <c r="F2639" s="117"/>
      <c r="G2639" s="117"/>
      <c r="H2639" s="117"/>
      <c r="I2639" s="117"/>
      <c r="J2639" s="117"/>
      <c r="K2639" s="107">
        <v>846</v>
      </c>
      <c r="L2639" s="107">
        <v>29</v>
      </c>
      <c r="M2639" s="107">
        <v>831</v>
      </c>
      <c r="N2639" s="107">
        <v>11</v>
      </c>
      <c r="O2639" s="107">
        <v>825</v>
      </c>
      <c r="P2639" s="107">
        <v>8</v>
      </c>
      <c r="Q2639" s="109">
        <f t="shared" si="248"/>
        <v>2.4822695035460973</v>
      </c>
      <c r="R2639" s="109">
        <f t="shared" si="249"/>
        <v>6.9479677102897872</v>
      </c>
      <c r="S2639" s="147">
        <f t="shared" si="246"/>
        <v>2.4822695035460973</v>
      </c>
      <c r="T2639" s="107">
        <f t="shared" si="250"/>
        <v>825</v>
      </c>
      <c r="U2639" s="107">
        <f t="shared" si="251"/>
        <v>8</v>
      </c>
    </row>
    <row r="2640" spans="1:21" s="110" customFormat="1">
      <c r="A2640" s="106" t="s">
        <v>5856</v>
      </c>
      <c r="B2640" s="107">
        <v>64</v>
      </c>
      <c r="C2640" s="107">
        <v>110</v>
      </c>
      <c r="D2640" s="108">
        <f t="shared" si="247"/>
        <v>0.58181818181818179</v>
      </c>
      <c r="E2640" s="117"/>
      <c r="F2640" s="117"/>
      <c r="G2640" s="117"/>
      <c r="H2640" s="117"/>
      <c r="I2640" s="117"/>
      <c r="J2640" s="117"/>
      <c r="K2640" s="107">
        <v>918</v>
      </c>
      <c r="L2640" s="107">
        <v>34</v>
      </c>
      <c r="M2640" s="107">
        <v>882</v>
      </c>
      <c r="N2640" s="107">
        <v>13</v>
      </c>
      <c r="O2640" s="107">
        <v>868</v>
      </c>
      <c r="P2640" s="107">
        <v>10</v>
      </c>
      <c r="Q2640" s="109">
        <f t="shared" si="248"/>
        <v>5.4466230936819127</v>
      </c>
      <c r="R2640" s="109">
        <f t="shared" si="249"/>
        <v>7.3349766162956893</v>
      </c>
      <c r="S2640" s="147">
        <f t="shared" si="246"/>
        <v>5.4466230936819127</v>
      </c>
      <c r="T2640" s="107">
        <f t="shared" si="250"/>
        <v>868</v>
      </c>
      <c r="U2640" s="107">
        <f t="shared" si="251"/>
        <v>10</v>
      </c>
    </row>
    <row r="2641" spans="1:21" s="110" customFormat="1">
      <c r="A2641" s="106" t="s">
        <v>5857</v>
      </c>
      <c r="B2641" s="107">
        <v>21</v>
      </c>
      <c r="C2641" s="107">
        <v>59</v>
      </c>
      <c r="D2641" s="108">
        <f t="shared" si="247"/>
        <v>0.3559322033898305</v>
      </c>
      <c r="E2641" s="117"/>
      <c r="F2641" s="117"/>
      <c r="G2641" s="117"/>
      <c r="H2641" s="117"/>
      <c r="I2641" s="117"/>
      <c r="J2641" s="117"/>
      <c r="K2641" s="107">
        <v>902</v>
      </c>
      <c r="L2641" s="107">
        <v>49</v>
      </c>
      <c r="M2641" s="107">
        <v>866</v>
      </c>
      <c r="N2641" s="107">
        <v>17</v>
      </c>
      <c r="O2641" s="107">
        <v>852</v>
      </c>
      <c r="P2641" s="107">
        <v>12</v>
      </c>
      <c r="Q2641" s="109">
        <f t="shared" si="248"/>
        <v>5.5432372505543226</v>
      </c>
      <c r="R2641" s="109">
        <f t="shared" si="249"/>
        <v>10.601803558843544</v>
      </c>
      <c r="S2641" s="147">
        <f t="shared" si="246"/>
        <v>5.5432372505543226</v>
      </c>
      <c r="T2641" s="107">
        <f t="shared" si="250"/>
        <v>852</v>
      </c>
      <c r="U2641" s="107">
        <f t="shared" si="251"/>
        <v>12</v>
      </c>
    </row>
    <row r="2642" spans="1:21" s="105" customFormat="1">
      <c r="A2642" s="111" t="s">
        <v>6634</v>
      </c>
      <c r="B2642" s="112"/>
      <c r="C2642" s="112"/>
      <c r="D2642" s="103"/>
      <c r="E2642" s="123"/>
      <c r="F2642" s="123"/>
      <c r="G2642" s="123"/>
      <c r="H2642" s="123"/>
      <c r="I2642" s="123"/>
      <c r="J2642" s="123"/>
      <c r="K2642" s="112"/>
      <c r="L2642" s="112"/>
      <c r="M2642" s="112"/>
      <c r="N2642" s="112"/>
      <c r="O2642" s="112"/>
      <c r="P2642" s="112"/>
      <c r="Q2642" s="113"/>
      <c r="R2642" s="113"/>
      <c r="S2642" s="147">
        <f t="shared" si="246"/>
        <v>0</v>
      </c>
      <c r="T2642" s="112"/>
      <c r="U2642" s="112"/>
    </row>
    <row r="2643" spans="1:21" s="110" customFormat="1">
      <c r="A2643" s="106" t="s">
        <v>825</v>
      </c>
      <c r="B2643" s="107">
        <v>101</v>
      </c>
      <c r="C2643" s="107">
        <v>74</v>
      </c>
      <c r="D2643" s="108">
        <f t="shared" si="247"/>
        <v>1.3648648648648649</v>
      </c>
      <c r="E2643" s="117"/>
      <c r="F2643" s="117"/>
      <c r="G2643" s="117"/>
      <c r="H2643" s="117"/>
      <c r="I2643" s="117"/>
      <c r="J2643" s="117"/>
      <c r="K2643" s="107">
        <v>758</v>
      </c>
      <c r="L2643" s="107">
        <v>102</v>
      </c>
      <c r="M2643" s="107">
        <v>762</v>
      </c>
      <c r="N2643" s="107">
        <v>28</v>
      </c>
      <c r="O2643" s="107">
        <v>764</v>
      </c>
      <c r="P2643" s="107">
        <v>12</v>
      </c>
      <c r="Q2643" s="109">
        <f t="shared" si="248"/>
        <v>-0.79155672823219003</v>
      </c>
      <c r="R2643" s="109">
        <f t="shared" si="249"/>
        <v>27.310120671574573</v>
      </c>
      <c r="S2643" s="147">
        <f t="shared" si="246"/>
        <v>-0.79155672823219003</v>
      </c>
      <c r="T2643" s="107">
        <f t="shared" si="250"/>
        <v>764</v>
      </c>
      <c r="U2643" s="107">
        <f t="shared" si="251"/>
        <v>12</v>
      </c>
    </row>
    <row r="2644" spans="1:21" s="110" customFormat="1">
      <c r="A2644" s="106" t="s">
        <v>878</v>
      </c>
      <c r="B2644" s="107">
        <v>59</v>
      </c>
      <c r="C2644" s="107">
        <v>76</v>
      </c>
      <c r="D2644" s="108">
        <f t="shared" si="247"/>
        <v>0.77631578947368418</v>
      </c>
      <c r="E2644" s="117"/>
      <c r="F2644" s="117"/>
      <c r="G2644" s="117"/>
      <c r="H2644" s="117"/>
      <c r="I2644" s="117"/>
      <c r="J2644" s="117"/>
      <c r="K2644" s="107">
        <v>670</v>
      </c>
      <c r="L2644" s="107">
        <v>129</v>
      </c>
      <c r="M2644" s="107">
        <v>722</v>
      </c>
      <c r="N2644" s="107">
        <v>33</v>
      </c>
      <c r="O2644" s="107">
        <v>739</v>
      </c>
      <c r="P2644" s="107">
        <v>11</v>
      </c>
      <c r="Q2644" s="109">
        <f t="shared" si="248"/>
        <v>-10.298507462686569</v>
      </c>
      <c r="R2644" s="109">
        <f t="shared" si="249"/>
        <v>42.599893700977901</v>
      </c>
      <c r="S2644" s="147">
        <f t="shared" si="246"/>
        <v>-10.298507462686569</v>
      </c>
      <c r="T2644" s="107">
        <f t="shared" si="250"/>
        <v>739</v>
      </c>
      <c r="U2644" s="107">
        <f t="shared" si="251"/>
        <v>11</v>
      </c>
    </row>
    <row r="2645" spans="1:21" s="110" customFormat="1">
      <c r="A2645" s="106" t="s">
        <v>820</v>
      </c>
      <c r="B2645" s="107">
        <v>59</v>
      </c>
      <c r="C2645" s="107">
        <v>55</v>
      </c>
      <c r="D2645" s="108">
        <f t="shared" si="247"/>
        <v>1.0727272727272728</v>
      </c>
      <c r="E2645" s="117"/>
      <c r="F2645" s="117"/>
      <c r="G2645" s="117"/>
      <c r="H2645" s="117"/>
      <c r="I2645" s="117"/>
      <c r="J2645" s="117"/>
      <c r="K2645" s="107">
        <v>815</v>
      </c>
      <c r="L2645" s="107">
        <v>35</v>
      </c>
      <c r="M2645" s="107">
        <v>780</v>
      </c>
      <c r="N2645" s="107">
        <v>14</v>
      </c>
      <c r="O2645" s="107">
        <v>768</v>
      </c>
      <c r="P2645" s="107">
        <v>12</v>
      </c>
      <c r="Q2645" s="109">
        <f t="shared" si="248"/>
        <v>5.7668711656441722</v>
      </c>
      <c r="R2645" s="109">
        <f t="shared" si="249"/>
        <v>8.6127125114800638</v>
      </c>
      <c r="S2645" s="147">
        <f t="shared" si="246"/>
        <v>5.7668711656441722</v>
      </c>
      <c r="T2645" s="107">
        <f t="shared" si="250"/>
        <v>768</v>
      </c>
      <c r="U2645" s="107">
        <f t="shared" si="251"/>
        <v>12</v>
      </c>
    </row>
    <row r="2646" spans="1:21" s="110" customFormat="1">
      <c r="A2646" s="106" t="s">
        <v>847</v>
      </c>
      <c r="B2646" s="107">
        <v>128</v>
      </c>
      <c r="C2646" s="107">
        <v>85</v>
      </c>
      <c r="D2646" s="108">
        <f t="shared" si="247"/>
        <v>1.5058823529411764</v>
      </c>
      <c r="E2646" s="117"/>
      <c r="F2646" s="117"/>
      <c r="G2646" s="117"/>
      <c r="H2646" s="117"/>
      <c r="I2646" s="117"/>
      <c r="J2646" s="117"/>
      <c r="K2646" s="107">
        <v>815</v>
      </c>
      <c r="L2646" s="107">
        <v>101</v>
      </c>
      <c r="M2646" s="107">
        <v>774</v>
      </c>
      <c r="N2646" s="107">
        <v>28</v>
      </c>
      <c r="O2646" s="107">
        <v>760</v>
      </c>
      <c r="P2646" s="107">
        <v>11</v>
      </c>
      <c r="Q2646" s="109">
        <f t="shared" si="248"/>
        <v>6.7484662576687171</v>
      </c>
      <c r="R2646" s="109">
        <f t="shared" si="249"/>
        <v>23.269750347952975</v>
      </c>
      <c r="S2646" s="147">
        <f t="shared" si="246"/>
        <v>6.7484662576687171</v>
      </c>
      <c r="T2646" s="107">
        <f t="shared" si="250"/>
        <v>760</v>
      </c>
      <c r="U2646" s="107">
        <f t="shared" si="251"/>
        <v>11</v>
      </c>
    </row>
    <row r="2647" spans="1:21" s="110" customFormat="1">
      <c r="A2647" s="106" t="s">
        <v>811</v>
      </c>
      <c r="B2647" s="107">
        <v>50</v>
      </c>
      <c r="C2647" s="107">
        <v>59</v>
      </c>
      <c r="D2647" s="108">
        <f t="shared" si="247"/>
        <v>0.84745762711864403</v>
      </c>
      <c r="E2647" s="117"/>
      <c r="F2647" s="117"/>
      <c r="G2647" s="117"/>
      <c r="H2647" s="117"/>
      <c r="I2647" s="117"/>
      <c r="J2647" s="117"/>
      <c r="K2647" s="107">
        <v>724</v>
      </c>
      <c r="L2647" s="107">
        <v>147</v>
      </c>
      <c r="M2647" s="107">
        <v>766</v>
      </c>
      <c r="N2647" s="107">
        <v>39</v>
      </c>
      <c r="O2647" s="107">
        <v>780</v>
      </c>
      <c r="P2647" s="107">
        <v>13</v>
      </c>
      <c r="Q2647" s="109">
        <f t="shared" si="248"/>
        <v>-7.7348066298342566</v>
      </c>
      <c r="R2647" s="109">
        <f t="shared" si="249"/>
        <v>43.895809406486599</v>
      </c>
      <c r="S2647" s="147">
        <f t="shared" si="246"/>
        <v>-7.7348066298342566</v>
      </c>
      <c r="T2647" s="107">
        <f t="shared" si="250"/>
        <v>780</v>
      </c>
      <c r="U2647" s="107">
        <f t="shared" si="251"/>
        <v>13</v>
      </c>
    </row>
    <row r="2648" spans="1:21" s="110" customFormat="1">
      <c r="A2648" s="106" t="s">
        <v>877</v>
      </c>
      <c r="B2648" s="107">
        <v>91</v>
      </c>
      <c r="C2648" s="107">
        <v>66</v>
      </c>
      <c r="D2648" s="108">
        <f t="shared" si="247"/>
        <v>1.3787878787878789</v>
      </c>
      <c r="E2648" s="117"/>
      <c r="F2648" s="117"/>
      <c r="G2648" s="117"/>
      <c r="H2648" s="117"/>
      <c r="I2648" s="117"/>
      <c r="J2648" s="117"/>
      <c r="K2648" s="107">
        <v>678</v>
      </c>
      <c r="L2648" s="107">
        <v>193</v>
      </c>
      <c r="M2648" s="107">
        <v>728</v>
      </c>
      <c r="N2648" s="107">
        <v>49</v>
      </c>
      <c r="O2648" s="107">
        <v>744</v>
      </c>
      <c r="P2648" s="107">
        <v>12</v>
      </c>
      <c r="Q2648" s="109">
        <f t="shared" si="248"/>
        <v>-9.7345132743362761</v>
      </c>
      <c r="R2648" s="109">
        <f t="shared" si="249"/>
        <v>62.574425200541128</v>
      </c>
      <c r="S2648" s="147">
        <f t="shared" si="246"/>
        <v>-9.7345132743362761</v>
      </c>
      <c r="T2648" s="107">
        <f t="shared" si="250"/>
        <v>744</v>
      </c>
      <c r="U2648" s="107">
        <f t="shared" si="251"/>
        <v>12</v>
      </c>
    </row>
    <row r="2649" spans="1:21" s="105" customFormat="1">
      <c r="A2649" s="111" t="s">
        <v>6451</v>
      </c>
      <c r="B2649" s="112"/>
      <c r="C2649" s="112"/>
      <c r="D2649" s="103"/>
      <c r="E2649" s="123"/>
      <c r="F2649" s="123"/>
      <c r="G2649" s="123"/>
      <c r="H2649" s="123"/>
      <c r="I2649" s="123"/>
      <c r="J2649" s="123"/>
      <c r="K2649" s="112"/>
      <c r="L2649" s="112"/>
      <c r="M2649" s="112"/>
      <c r="N2649" s="112"/>
      <c r="O2649" s="112"/>
      <c r="P2649" s="112"/>
      <c r="Q2649" s="113"/>
      <c r="R2649" s="113"/>
      <c r="S2649" s="147">
        <f t="shared" si="246"/>
        <v>0</v>
      </c>
      <c r="T2649" s="112"/>
      <c r="U2649" s="112"/>
    </row>
    <row r="2650" spans="1:21" s="110" customFormat="1">
      <c r="A2650" s="106" t="s">
        <v>803</v>
      </c>
      <c r="B2650" s="107">
        <v>124</v>
      </c>
      <c r="C2650" s="107">
        <v>91</v>
      </c>
      <c r="D2650" s="108">
        <f t="shared" si="247"/>
        <v>1.3626373626373627</v>
      </c>
      <c r="E2650" s="117">
        <v>6.4799999999999996E-2</v>
      </c>
      <c r="F2650" s="117">
        <v>2.8E-3</v>
      </c>
      <c r="G2650" s="117">
        <v>1.1479999999999999</v>
      </c>
      <c r="H2650" s="117">
        <v>5.2999999999999999E-2</v>
      </c>
      <c r="I2650" s="117">
        <v>0.1285</v>
      </c>
      <c r="J2650" s="117">
        <v>1.5E-3</v>
      </c>
      <c r="K2650" s="107"/>
      <c r="L2650" s="107"/>
      <c r="M2650" s="107"/>
      <c r="N2650" s="107"/>
      <c r="O2650" s="107">
        <v>780</v>
      </c>
      <c r="P2650" s="107">
        <v>8</v>
      </c>
      <c r="Q2650" s="109"/>
      <c r="R2650" s="109"/>
      <c r="S2650" s="147">
        <f t="shared" si="246"/>
        <v>0</v>
      </c>
      <c r="T2650" s="107">
        <f t="shared" si="250"/>
        <v>780</v>
      </c>
      <c r="U2650" s="107">
        <f t="shared" si="251"/>
        <v>8</v>
      </c>
    </row>
    <row r="2651" spans="1:21" s="110" customFormat="1">
      <c r="A2651" s="106" t="s">
        <v>825</v>
      </c>
      <c r="B2651" s="107">
        <v>50</v>
      </c>
      <c r="C2651" s="107">
        <v>48</v>
      </c>
      <c r="D2651" s="108">
        <f t="shared" si="247"/>
        <v>1.0416666666666667</v>
      </c>
      <c r="E2651" s="117">
        <v>6.4299999999999996E-2</v>
      </c>
      <c r="F2651" s="117">
        <v>4.8999999999999998E-3</v>
      </c>
      <c r="G2651" s="117">
        <v>1.133</v>
      </c>
      <c r="H2651" s="117">
        <v>0.09</v>
      </c>
      <c r="I2651" s="117">
        <v>0.12790000000000001</v>
      </c>
      <c r="J2651" s="117">
        <v>1.9E-3</v>
      </c>
      <c r="K2651" s="107"/>
      <c r="L2651" s="107"/>
      <c r="M2651" s="107"/>
      <c r="N2651" s="107"/>
      <c r="O2651" s="107">
        <v>776</v>
      </c>
      <c r="P2651" s="107">
        <v>11</v>
      </c>
      <c r="Q2651" s="109"/>
      <c r="R2651" s="109"/>
      <c r="S2651" s="147">
        <f t="shared" si="246"/>
        <v>0</v>
      </c>
      <c r="T2651" s="107">
        <f t="shared" si="250"/>
        <v>776</v>
      </c>
      <c r="U2651" s="107">
        <f t="shared" si="251"/>
        <v>11</v>
      </c>
    </row>
    <row r="2652" spans="1:21" s="110" customFormat="1">
      <c r="A2652" s="106" t="s">
        <v>832</v>
      </c>
      <c r="B2652" s="107">
        <v>174</v>
      </c>
      <c r="C2652" s="107">
        <v>119</v>
      </c>
      <c r="D2652" s="108">
        <f t="shared" si="247"/>
        <v>1.4621848739495797</v>
      </c>
      <c r="E2652" s="117">
        <v>6.5000000000000002E-2</v>
      </c>
      <c r="F2652" s="117">
        <v>2.2000000000000001E-3</v>
      </c>
      <c r="G2652" s="117">
        <v>1.147</v>
      </c>
      <c r="H2652" s="117">
        <v>4.1000000000000002E-2</v>
      </c>
      <c r="I2652" s="117">
        <v>0.128</v>
      </c>
      <c r="J2652" s="117">
        <v>1.2999999999999999E-3</v>
      </c>
      <c r="K2652" s="107"/>
      <c r="L2652" s="107"/>
      <c r="M2652" s="107"/>
      <c r="N2652" s="107"/>
      <c r="O2652" s="107">
        <v>776</v>
      </c>
      <c r="P2652" s="107">
        <v>7</v>
      </c>
      <c r="Q2652" s="109"/>
      <c r="R2652" s="109"/>
      <c r="S2652" s="147">
        <f t="shared" si="246"/>
        <v>0</v>
      </c>
      <c r="T2652" s="107">
        <f t="shared" si="250"/>
        <v>776</v>
      </c>
      <c r="U2652" s="107">
        <f t="shared" si="251"/>
        <v>7</v>
      </c>
    </row>
    <row r="2653" spans="1:21" s="110" customFormat="1">
      <c r="A2653" s="106" t="s">
        <v>840</v>
      </c>
      <c r="B2653" s="107">
        <v>131</v>
      </c>
      <c r="C2653" s="107">
        <v>93</v>
      </c>
      <c r="D2653" s="108">
        <f t="shared" si="247"/>
        <v>1.4086021505376345</v>
      </c>
      <c r="E2653" s="117">
        <v>6.3899999999999998E-2</v>
      </c>
      <c r="F2653" s="117">
        <v>2.8999999999999998E-3</v>
      </c>
      <c r="G2653" s="117">
        <v>1.1220000000000001</v>
      </c>
      <c r="H2653" s="117">
        <v>5.5E-2</v>
      </c>
      <c r="I2653" s="117">
        <v>0.12740000000000001</v>
      </c>
      <c r="J2653" s="117">
        <v>1.4E-3</v>
      </c>
      <c r="K2653" s="107"/>
      <c r="L2653" s="107"/>
      <c r="M2653" s="107"/>
      <c r="N2653" s="107"/>
      <c r="O2653" s="107">
        <v>773</v>
      </c>
      <c r="P2653" s="107">
        <v>8</v>
      </c>
      <c r="Q2653" s="109"/>
      <c r="R2653" s="109"/>
      <c r="S2653" s="147">
        <f t="shared" si="246"/>
        <v>0</v>
      </c>
      <c r="T2653" s="107">
        <f t="shared" si="250"/>
        <v>773</v>
      </c>
      <c r="U2653" s="107">
        <f t="shared" si="251"/>
        <v>8</v>
      </c>
    </row>
    <row r="2654" spans="1:21" s="110" customFormat="1">
      <c r="A2654" s="106" t="s">
        <v>820</v>
      </c>
      <c r="B2654" s="107">
        <v>45</v>
      </c>
      <c r="C2654" s="107">
        <v>48</v>
      </c>
      <c r="D2654" s="108">
        <f t="shared" si="247"/>
        <v>0.9375</v>
      </c>
      <c r="E2654" s="117">
        <v>6.4399999999999999E-2</v>
      </c>
      <c r="F2654" s="117">
        <v>5.8999999999999999E-3</v>
      </c>
      <c r="G2654" s="117">
        <v>1.131</v>
      </c>
      <c r="H2654" s="117">
        <v>0.107</v>
      </c>
      <c r="I2654" s="117">
        <v>0.12740000000000001</v>
      </c>
      <c r="J2654" s="117">
        <v>1.9E-3</v>
      </c>
      <c r="K2654" s="107"/>
      <c r="L2654" s="107"/>
      <c r="M2654" s="107"/>
      <c r="N2654" s="107"/>
      <c r="O2654" s="107">
        <v>773</v>
      </c>
      <c r="P2654" s="107">
        <v>11</v>
      </c>
      <c r="Q2654" s="109"/>
      <c r="R2654" s="109"/>
      <c r="S2654" s="147">
        <f t="shared" si="246"/>
        <v>0</v>
      </c>
      <c r="T2654" s="107">
        <f t="shared" si="250"/>
        <v>773</v>
      </c>
      <c r="U2654" s="107">
        <f t="shared" si="251"/>
        <v>11</v>
      </c>
    </row>
    <row r="2655" spans="1:21" s="110" customFormat="1">
      <c r="A2655" s="106" t="s">
        <v>847</v>
      </c>
      <c r="B2655" s="107">
        <v>122</v>
      </c>
      <c r="C2655" s="107">
        <v>64</v>
      </c>
      <c r="D2655" s="108">
        <f t="shared" si="247"/>
        <v>1.90625</v>
      </c>
      <c r="E2655" s="117">
        <v>6.7199999999999996E-2</v>
      </c>
      <c r="F2655" s="117">
        <v>3.7000000000000002E-3</v>
      </c>
      <c r="G2655" s="117">
        <v>1.173</v>
      </c>
      <c r="H2655" s="117">
        <v>6.8000000000000005E-2</v>
      </c>
      <c r="I2655" s="117">
        <v>0.1265</v>
      </c>
      <c r="J2655" s="117">
        <v>1.6999999999999999E-3</v>
      </c>
      <c r="K2655" s="107"/>
      <c r="L2655" s="107"/>
      <c r="M2655" s="107"/>
      <c r="N2655" s="107"/>
      <c r="O2655" s="107">
        <v>768</v>
      </c>
      <c r="P2655" s="107">
        <v>10</v>
      </c>
      <c r="Q2655" s="109"/>
      <c r="R2655" s="109"/>
      <c r="S2655" s="147">
        <f t="shared" si="246"/>
        <v>0</v>
      </c>
      <c r="T2655" s="107">
        <f t="shared" si="250"/>
        <v>768</v>
      </c>
      <c r="U2655" s="107">
        <f t="shared" si="251"/>
        <v>10</v>
      </c>
    </row>
    <row r="2656" spans="1:21" s="110" customFormat="1">
      <c r="A2656" s="106" t="s">
        <v>878</v>
      </c>
      <c r="B2656" s="107">
        <v>52</v>
      </c>
      <c r="C2656" s="107">
        <v>46</v>
      </c>
      <c r="D2656" s="108">
        <f t="shared" si="247"/>
        <v>1.1304347826086956</v>
      </c>
      <c r="E2656" s="117">
        <v>5.8900000000000001E-2</v>
      </c>
      <c r="F2656" s="117">
        <v>5.1999999999999998E-3</v>
      </c>
      <c r="G2656" s="117">
        <v>1.026</v>
      </c>
      <c r="H2656" s="117">
        <v>9.4E-2</v>
      </c>
      <c r="I2656" s="117">
        <v>0.1263</v>
      </c>
      <c r="J2656" s="117">
        <v>1.9E-3</v>
      </c>
      <c r="K2656" s="107"/>
      <c r="L2656" s="107"/>
      <c r="M2656" s="107"/>
      <c r="N2656" s="107"/>
      <c r="O2656" s="107">
        <v>767</v>
      </c>
      <c r="P2656" s="107">
        <v>11</v>
      </c>
      <c r="Q2656" s="109"/>
      <c r="R2656" s="109"/>
      <c r="S2656" s="147">
        <f t="shared" si="246"/>
        <v>0</v>
      </c>
      <c r="T2656" s="107">
        <f t="shared" si="250"/>
        <v>767</v>
      </c>
      <c r="U2656" s="107">
        <f t="shared" si="251"/>
        <v>11</v>
      </c>
    </row>
    <row r="2657" spans="1:21" s="110" customFormat="1">
      <c r="A2657" s="106" t="s">
        <v>822</v>
      </c>
      <c r="B2657" s="107">
        <v>89</v>
      </c>
      <c r="C2657" s="107">
        <v>73</v>
      </c>
      <c r="D2657" s="108">
        <f t="shared" si="247"/>
        <v>1.2191780821917808</v>
      </c>
      <c r="E2657" s="117">
        <v>6.5600000000000006E-2</v>
      </c>
      <c r="F2657" s="117">
        <v>3.7000000000000002E-3</v>
      </c>
      <c r="G2657" s="117">
        <v>1.141</v>
      </c>
      <c r="H2657" s="117">
        <v>6.8000000000000005E-2</v>
      </c>
      <c r="I2657" s="117">
        <v>0.12620000000000001</v>
      </c>
      <c r="J2657" s="117">
        <v>1.6000000000000001E-3</v>
      </c>
      <c r="K2657" s="107"/>
      <c r="L2657" s="107"/>
      <c r="M2657" s="107"/>
      <c r="N2657" s="107"/>
      <c r="O2657" s="107">
        <v>766</v>
      </c>
      <c r="P2657" s="107">
        <v>9</v>
      </c>
      <c r="Q2657" s="109"/>
      <c r="R2657" s="109"/>
      <c r="S2657" s="147">
        <f t="shared" si="246"/>
        <v>0</v>
      </c>
      <c r="T2657" s="107">
        <f t="shared" si="250"/>
        <v>766</v>
      </c>
      <c r="U2657" s="107">
        <f t="shared" si="251"/>
        <v>9</v>
      </c>
    </row>
    <row r="2658" spans="1:21" s="110" customFormat="1">
      <c r="A2658" s="106" t="s">
        <v>814</v>
      </c>
      <c r="B2658" s="107">
        <v>128</v>
      </c>
      <c r="C2658" s="107">
        <v>100</v>
      </c>
      <c r="D2658" s="108">
        <f t="shared" si="247"/>
        <v>1.28</v>
      </c>
      <c r="E2658" s="117">
        <v>6.3E-2</v>
      </c>
      <c r="F2658" s="117">
        <v>2.7000000000000001E-3</v>
      </c>
      <c r="G2658" s="117">
        <v>1.095</v>
      </c>
      <c r="H2658" s="117">
        <v>0.05</v>
      </c>
      <c r="I2658" s="117">
        <v>0.12609999999999999</v>
      </c>
      <c r="J2658" s="117">
        <v>1.4E-3</v>
      </c>
      <c r="K2658" s="107"/>
      <c r="L2658" s="107"/>
      <c r="M2658" s="107"/>
      <c r="N2658" s="107"/>
      <c r="O2658" s="107">
        <v>765</v>
      </c>
      <c r="P2658" s="107">
        <v>8</v>
      </c>
      <c r="Q2658" s="109"/>
      <c r="R2658" s="109"/>
      <c r="S2658" s="147">
        <f t="shared" si="246"/>
        <v>0</v>
      </c>
      <c r="T2658" s="107">
        <f t="shared" si="250"/>
        <v>765</v>
      </c>
      <c r="U2658" s="107">
        <f t="shared" si="251"/>
        <v>8</v>
      </c>
    </row>
    <row r="2659" spans="1:21" s="110" customFormat="1">
      <c r="A2659" s="106" t="s">
        <v>883</v>
      </c>
      <c r="B2659" s="107">
        <v>125</v>
      </c>
      <c r="C2659" s="107">
        <v>92</v>
      </c>
      <c r="D2659" s="108">
        <f t="shared" si="247"/>
        <v>1.3586956521739131</v>
      </c>
      <c r="E2659" s="117">
        <v>6.3100000000000003E-2</v>
      </c>
      <c r="F2659" s="117">
        <v>3.0999999999999999E-3</v>
      </c>
      <c r="G2659" s="117">
        <v>1.093</v>
      </c>
      <c r="H2659" s="117">
        <v>5.7000000000000002E-2</v>
      </c>
      <c r="I2659" s="117">
        <v>0.12559999999999999</v>
      </c>
      <c r="J2659" s="117">
        <v>1.4E-3</v>
      </c>
      <c r="K2659" s="107"/>
      <c r="L2659" s="107"/>
      <c r="M2659" s="107"/>
      <c r="N2659" s="107"/>
      <c r="O2659" s="107">
        <v>763</v>
      </c>
      <c r="P2659" s="107">
        <v>8</v>
      </c>
      <c r="Q2659" s="109"/>
      <c r="R2659" s="109"/>
      <c r="S2659" s="147">
        <f t="shared" si="246"/>
        <v>0</v>
      </c>
      <c r="T2659" s="107">
        <f t="shared" si="250"/>
        <v>763</v>
      </c>
      <c r="U2659" s="107">
        <f t="shared" si="251"/>
        <v>8</v>
      </c>
    </row>
    <row r="2660" spans="1:21" s="110" customFormat="1">
      <c r="A2660" s="106" t="s">
        <v>808</v>
      </c>
      <c r="B2660" s="107">
        <v>45</v>
      </c>
      <c r="C2660" s="107">
        <v>40</v>
      </c>
      <c r="D2660" s="108">
        <f t="shared" si="247"/>
        <v>1.125</v>
      </c>
      <c r="E2660" s="117">
        <v>6.5199999999999994E-2</v>
      </c>
      <c r="F2660" s="117">
        <v>6.6E-3</v>
      </c>
      <c r="G2660" s="117">
        <v>1.127</v>
      </c>
      <c r="H2660" s="117">
        <v>0.11799999999999999</v>
      </c>
      <c r="I2660" s="117">
        <v>0.12529999999999999</v>
      </c>
      <c r="J2660" s="117">
        <v>2.0999999999999999E-3</v>
      </c>
      <c r="K2660" s="107"/>
      <c r="L2660" s="107"/>
      <c r="M2660" s="107"/>
      <c r="N2660" s="107"/>
      <c r="O2660" s="107">
        <v>761</v>
      </c>
      <c r="P2660" s="107">
        <v>12</v>
      </c>
      <c r="Q2660" s="109"/>
      <c r="R2660" s="109"/>
      <c r="S2660" s="147">
        <f t="shared" si="246"/>
        <v>0</v>
      </c>
      <c r="T2660" s="107">
        <f t="shared" si="250"/>
        <v>761</v>
      </c>
      <c r="U2660" s="107">
        <f t="shared" si="251"/>
        <v>12</v>
      </c>
    </row>
    <row r="2661" spans="1:21" s="110" customFormat="1">
      <c r="A2661" s="106" t="s">
        <v>811</v>
      </c>
      <c r="B2661" s="107">
        <v>47</v>
      </c>
      <c r="C2661" s="107">
        <v>45</v>
      </c>
      <c r="D2661" s="108">
        <f t="shared" si="247"/>
        <v>1.0444444444444445</v>
      </c>
      <c r="E2661" s="117">
        <v>6.9000000000000006E-2</v>
      </c>
      <c r="F2661" s="117">
        <v>5.5999999999999999E-3</v>
      </c>
      <c r="G2661" s="117">
        <v>1.1890000000000001</v>
      </c>
      <c r="H2661" s="117">
        <v>0.10100000000000001</v>
      </c>
      <c r="I2661" s="117">
        <v>0.1249</v>
      </c>
      <c r="J2661" s="117">
        <v>1.9E-3</v>
      </c>
      <c r="K2661" s="107"/>
      <c r="L2661" s="107"/>
      <c r="M2661" s="107"/>
      <c r="N2661" s="107"/>
      <c r="O2661" s="107">
        <v>759</v>
      </c>
      <c r="P2661" s="107">
        <v>11</v>
      </c>
      <c r="Q2661" s="109"/>
      <c r="R2661" s="109"/>
      <c r="S2661" s="147">
        <f t="shared" si="246"/>
        <v>0</v>
      </c>
      <c r="T2661" s="107">
        <f t="shared" si="250"/>
        <v>759</v>
      </c>
      <c r="U2661" s="107">
        <f t="shared" si="251"/>
        <v>11</v>
      </c>
    </row>
    <row r="2662" spans="1:21" s="110" customFormat="1">
      <c r="A2662" s="106" t="s">
        <v>859</v>
      </c>
      <c r="B2662" s="107">
        <v>76</v>
      </c>
      <c r="C2662" s="107">
        <v>68</v>
      </c>
      <c r="D2662" s="108">
        <f t="shared" si="247"/>
        <v>1.1176470588235294</v>
      </c>
      <c r="E2662" s="117">
        <v>6.1800000000000001E-2</v>
      </c>
      <c r="F2662" s="117">
        <v>5.0000000000000001E-3</v>
      </c>
      <c r="G2662" s="117">
        <v>1.0629999999999999</v>
      </c>
      <c r="H2662" s="117">
        <v>8.8999999999999996E-2</v>
      </c>
      <c r="I2662" s="117">
        <v>0.12479999999999999</v>
      </c>
      <c r="J2662" s="117">
        <v>1.6999999999999999E-3</v>
      </c>
      <c r="K2662" s="107"/>
      <c r="L2662" s="107"/>
      <c r="M2662" s="107"/>
      <c r="N2662" s="107"/>
      <c r="O2662" s="107">
        <v>758</v>
      </c>
      <c r="P2662" s="107">
        <v>10</v>
      </c>
      <c r="Q2662" s="109"/>
      <c r="R2662" s="109"/>
      <c r="S2662" s="147">
        <f t="shared" si="246"/>
        <v>0</v>
      </c>
      <c r="T2662" s="107">
        <f t="shared" si="250"/>
        <v>758</v>
      </c>
      <c r="U2662" s="107">
        <f t="shared" si="251"/>
        <v>10</v>
      </c>
    </row>
    <row r="2663" spans="1:21" s="110" customFormat="1">
      <c r="A2663" s="106" t="s">
        <v>877</v>
      </c>
      <c r="B2663" s="107">
        <v>233</v>
      </c>
      <c r="C2663" s="107">
        <v>140</v>
      </c>
      <c r="D2663" s="108">
        <f t="shared" si="247"/>
        <v>1.6642857142857144</v>
      </c>
      <c r="E2663" s="117">
        <v>6.2199999999999998E-2</v>
      </c>
      <c r="F2663" s="117">
        <v>2E-3</v>
      </c>
      <c r="G2663" s="117">
        <v>1.0669999999999999</v>
      </c>
      <c r="H2663" s="117">
        <v>3.7999999999999999E-2</v>
      </c>
      <c r="I2663" s="117">
        <v>0.1245</v>
      </c>
      <c r="J2663" s="117">
        <v>1.2999999999999999E-3</v>
      </c>
      <c r="K2663" s="107"/>
      <c r="L2663" s="107"/>
      <c r="M2663" s="107"/>
      <c r="N2663" s="107"/>
      <c r="O2663" s="107">
        <v>756</v>
      </c>
      <c r="P2663" s="107">
        <v>8</v>
      </c>
      <c r="Q2663" s="109"/>
      <c r="R2663" s="109"/>
      <c r="S2663" s="147">
        <f t="shared" si="246"/>
        <v>0</v>
      </c>
      <c r="T2663" s="107">
        <f t="shared" si="250"/>
        <v>756</v>
      </c>
      <c r="U2663" s="107">
        <f t="shared" si="251"/>
        <v>8</v>
      </c>
    </row>
    <row r="2664" spans="1:21" s="110" customFormat="1">
      <c r="A2664" s="106" t="s">
        <v>872</v>
      </c>
      <c r="B2664" s="107">
        <v>50</v>
      </c>
      <c r="C2664" s="107">
        <v>279</v>
      </c>
      <c r="D2664" s="108">
        <f t="shared" si="247"/>
        <v>0.17921146953405018</v>
      </c>
      <c r="E2664" s="117">
        <v>6.5500000000000003E-2</v>
      </c>
      <c r="F2664" s="117">
        <v>1.5E-3</v>
      </c>
      <c r="G2664" s="117">
        <v>1.099</v>
      </c>
      <c r="H2664" s="117">
        <v>2.7E-2</v>
      </c>
      <c r="I2664" s="117">
        <v>0.12180000000000001</v>
      </c>
      <c r="J2664" s="117">
        <v>1.1000000000000001E-3</v>
      </c>
      <c r="K2664" s="107"/>
      <c r="L2664" s="107"/>
      <c r="M2664" s="107"/>
      <c r="N2664" s="107"/>
      <c r="O2664" s="107">
        <v>741</v>
      </c>
      <c r="P2664" s="107">
        <v>6</v>
      </c>
      <c r="Q2664" s="109"/>
      <c r="R2664" s="109"/>
      <c r="S2664" s="147">
        <f t="shared" si="246"/>
        <v>0</v>
      </c>
      <c r="T2664" s="107">
        <f t="shared" si="250"/>
        <v>741</v>
      </c>
      <c r="U2664" s="107">
        <f t="shared" si="251"/>
        <v>6</v>
      </c>
    </row>
    <row r="2665" spans="1:21" s="105" customFormat="1">
      <c r="A2665" s="111" t="s">
        <v>6452</v>
      </c>
      <c r="B2665" s="112"/>
      <c r="C2665" s="112"/>
      <c r="D2665" s="103"/>
      <c r="E2665" s="123"/>
      <c r="F2665" s="123"/>
      <c r="G2665" s="123"/>
      <c r="H2665" s="123"/>
      <c r="I2665" s="123"/>
      <c r="J2665" s="123"/>
      <c r="K2665" s="112"/>
      <c r="L2665" s="112"/>
      <c r="M2665" s="112"/>
      <c r="N2665" s="112"/>
      <c r="O2665" s="112"/>
      <c r="P2665" s="112"/>
      <c r="Q2665" s="113"/>
      <c r="R2665" s="113"/>
      <c r="S2665" s="147">
        <f t="shared" si="246"/>
        <v>0</v>
      </c>
      <c r="T2665" s="112"/>
      <c r="U2665" s="112"/>
    </row>
    <row r="2666" spans="1:21" s="110" customFormat="1">
      <c r="A2666" s="106" t="s">
        <v>825</v>
      </c>
      <c r="B2666" s="107">
        <v>1082</v>
      </c>
      <c r="C2666" s="107">
        <v>514</v>
      </c>
      <c r="D2666" s="108">
        <f t="shared" si="247"/>
        <v>2.1050583657587549</v>
      </c>
      <c r="E2666" s="117">
        <v>6.4100000000000004E-2</v>
      </c>
      <c r="F2666" s="117">
        <v>8.9999999999999998E-4</v>
      </c>
      <c r="G2666" s="117">
        <v>1.1279999999999999</v>
      </c>
      <c r="H2666" s="117">
        <v>1.7999999999999999E-2</v>
      </c>
      <c r="I2666" s="117">
        <v>0.12759999999999999</v>
      </c>
      <c r="J2666" s="117">
        <v>8.9999999999999998E-4</v>
      </c>
      <c r="K2666" s="107"/>
      <c r="L2666" s="107"/>
      <c r="M2666" s="107"/>
      <c r="N2666" s="107"/>
      <c r="O2666" s="107">
        <v>774</v>
      </c>
      <c r="P2666" s="107">
        <v>5</v>
      </c>
      <c r="Q2666" s="109"/>
      <c r="R2666" s="109"/>
      <c r="S2666" s="147">
        <f t="shared" si="246"/>
        <v>0</v>
      </c>
      <c r="T2666" s="107">
        <f t="shared" si="250"/>
        <v>774</v>
      </c>
      <c r="U2666" s="107">
        <f t="shared" si="251"/>
        <v>5</v>
      </c>
    </row>
    <row r="2667" spans="1:21" s="110" customFormat="1">
      <c r="A2667" s="106" t="s">
        <v>832</v>
      </c>
      <c r="B2667" s="107">
        <v>879</v>
      </c>
      <c r="C2667" s="107">
        <v>412</v>
      </c>
      <c r="D2667" s="108">
        <f t="shared" si="247"/>
        <v>2.133495145631068</v>
      </c>
      <c r="E2667" s="117">
        <v>6.5100000000000005E-2</v>
      </c>
      <c r="F2667" s="117">
        <v>1E-3</v>
      </c>
      <c r="G2667" s="117">
        <v>1.135</v>
      </c>
      <c r="H2667" s="117">
        <v>0.02</v>
      </c>
      <c r="I2667" s="117">
        <v>0.1265</v>
      </c>
      <c r="J2667" s="117">
        <v>1E-3</v>
      </c>
      <c r="K2667" s="107"/>
      <c r="L2667" s="107"/>
      <c r="M2667" s="107"/>
      <c r="N2667" s="107"/>
      <c r="O2667" s="107">
        <v>768</v>
      </c>
      <c r="P2667" s="107">
        <v>5</v>
      </c>
      <c r="Q2667" s="109"/>
      <c r="R2667" s="109"/>
      <c r="S2667" s="147">
        <f t="shared" si="246"/>
        <v>0</v>
      </c>
      <c r="T2667" s="107">
        <f t="shared" si="250"/>
        <v>768</v>
      </c>
      <c r="U2667" s="107">
        <f t="shared" si="251"/>
        <v>5</v>
      </c>
    </row>
    <row r="2668" spans="1:21" s="110" customFormat="1">
      <c r="A2668" s="106" t="s">
        <v>822</v>
      </c>
      <c r="B2668" s="107">
        <v>243</v>
      </c>
      <c r="C2668" s="107">
        <v>166</v>
      </c>
      <c r="D2668" s="108">
        <f t="shared" si="247"/>
        <v>1.463855421686747</v>
      </c>
      <c r="E2668" s="117">
        <v>6.5299999999999997E-2</v>
      </c>
      <c r="F2668" s="117">
        <v>1.6999999999999999E-3</v>
      </c>
      <c r="G2668" s="117">
        <v>1.1299999999999999</v>
      </c>
      <c r="H2668" s="117">
        <v>3.3000000000000002E-2</v>
      </c>
      <c r="I2668" s="117">
        <v>0.1255</v>
      </c>
      <c r="J2668" s="117">
        <v>1.1999999999999999E-3</v>
      </c>
      <c r="K2668" s="107"/>
      <c r="L2668" s="107"/>
      <c r="M2668" s="107"/>
      <c r="N2668" s="107"/>
      <c r="O2668" s="107">
        <v>762</v>
      </c>
      <c r="P2668" s="107">
        <v>7</v>
      </c>
      <c r="Q2668" s="109"/>
      <c r="R2668" s="109"/>
      <c r="S2668" s="147">
        <f t="shared" si="246"/>
        <v>0</v>
      </c>
      <c r="T2668" s="107">
        <f t="shared" si="250"/>
        <v>762</v>
      </c>
      <c r="U2668" s="107">
        <f t="shared" si="251"/>
        <v>7</v>
      </c>
    </row>
    <row r="2669" spans="1:21" s="110" customFormat="1">
      <c r="A2669" s="106" t="s">
        <v>878</v>
      </c>
      <c r="B2669" s="107">
        <v>227</v>
      </c>
      <c r="C2669" s="107">
        <v>193</v>
      </c>
      <c r="D2669" s="108">
        <f t="shared" si="247"/>
        <v>1.1761658031088082</v>
      </c>
      <c r="E2669" s="117">
        <v>6.5100000000000005E-2</v>
      </c>
      <c r="F2669" s="117">
        <v>2.0999999999999999E-3</v>
      </c>
      <c r="G2669" s="117">
        <v>1.121</v>
      </c>
      <c r="H2669" s="117">
        <v>3.9E-2</v>
      </c>
      <c r="I2669" s="117">
        <v>0.125</v>
      </c>
      <c r="J2669" s="117">
        <v>1.1000000000000001E-3</v>
      </c>
      <c r="K2669" s="107"/>
      <c r="L2669" s="107"/>
      <c r="M2669" s="107"/>
      <c r="N2669" s="107"/>
      <c r="O2669" s="107">
        <v>759</v>
      </c>
      <c r="P2669" s="107">
        <v>6</v>
      </c>
      <c r="Q2669" s="109"/>
      <c r="R2669" s="109"/>
      <c r="S2669" s="147">
        <f t="shared" si="246"/>
        <v>0</v>
      </c>
      <c r="T2669" s="107">
        <f t="shared" si="250"/>
        <v>759</v>
      </c>
      <c r="U2669" s="107">
        <f t="shared" si="251"/>
        <v>6</v>
      </c>
    </row>
    <row r="2670" spans="1:21" s="110" customFormat="1">
      <c r="A2670" s="106" t="s">
        <v>840</v>
      </c>
      <c r="B2670" s="107">
        <v>82</v>
      </c>
      <c r="C2670" s="107">
        <v>59</v>
      </c>
      <c r="D2670" s="108">
        <f t="shared" si="247"/>
        <v>1.3898305084745763</v>
      </c>
      <c r="E2670" s="117">
        <v>6.4500000000000002E-2</v>
      </c>
      <c r="F2670" s="117">
        <v>4.4000000000000003E-3</v>
      </c>
      <c r="G2670" s="117">
        <v>1.111</v>
      </c>
      <c r="H2670" s="117">
        <v>7.9000000000000001E-2</v>
      </c>
      <c r="I2670" s="117">
        <v>0.12479999999999999</v>
      </c>
      <c r="J2670" s="117">
        <v>1.6999999999999999E-3</v>
      </c>
      <c r="K2670" s="107"/>
      <c r="L2670" s="107"/>
      <c r="M2670" s="107"/>
      <c r="N2670" s="107"/>
      <c r="O2670" s="107">
        <v>758</v>
      </c>
      <c r="P2670" s="107">
        <v>10</v>
      </c>
      <c r="Q2670" s="109"/>
      <c r="R2670" s="109"/>
      <c r="S2670" s="147">
        <f t="shared" si="246"/>
        <v>0</v>
      </c>
      <c r="T2670" s="107">
        <f t="shared" si="250"/>
        <v>758</v>
      </c>
      <c r="U2670" s="107">
        <f t="shared" si="251"/>
        <v>10</v>
      </c>
    </row>
    <row r="2671" spans="1:21" s="110" customFormat="1">
      <c r="A2671" s="106" t="s">
        <v>883</v>
      </c>
      <c r="B2671" s="107">
        <v>431</v>
      </c>
      <c r="C2671" s="107">
        <v>304</v>
      </c>
      <c r="D2671" s="108">
        <f t="shared" si="247"/>
        <v>1.4177631578947369</v>
      </c>
      <c r="E2671" s="117">
        <v>6.3899999999999998E-2</v>
      </c>
      <c r="F2671" s="117">
        <v>1.2999999999999999E-3</v>
      </c>
      <c r="G2671" s="117">
        <v>1.0920000000000001</v>
      </c>
      <c r="H2671" s="117">
        <v>2.5999999999999999E-2</v>
      </c>
      <c r="I2671" s="117">
        <v>0.124</v>
      </c>
      <c r="J2671" s="117">
        <v>1E-3</v>
      </c>
      <c r="K2671" s="107"/>
      <c r="L2671" s="107"/>
      <c r="M2671" s="107"/>
      <c r="N2671" s="107"/>
      <c r="O2671" s="107">
        <v>754</v>
      </c>
      <c r="P2671" s="107">
        <v>6</v>
      </c>
      <c r="Q2671" s="109"/>
      <c r="R2671" s="109"/>
      <c r="S2671" s="147">
        <f t="shared" si="246"/>
        <v>0</v>
      </c>
      <c r="T2671" s="107">
        <f t="shared" si="250"/>
        <v>754</v>
      </c>
      <c r="U2671" s="107">
        <f t="shared" si="251"/>
        <v>6</v>
      </c>
    </row>
    <row r="2672" spans="1:21" s="110" customFormat="1">
      <c r="A2672" s="106" t="s">
        <v>808</v>
      </c>
      <c r="B2672" s="107">
        <v>640</v>
      </c>
      <c r="C2672" s="107">
        <v>464</v>
      </c>
      <c r="D2672" s="108">
        <f t="shared" si="247"/>
        <v>1.3793103448275863</v>
      </c>
      <c r="E2672" s="117">
        <v>6.3299999999999995E-2</v>
      </c>
      <c r="F2672" s="117">
        <v>8.9999999999999998E-4</v>
      </c>
      <c r="G2672" s="117">
        <v>1.081</v>
      </c>
      <c r="H2672" s="117">
        <v>1.7999999999999999E-2</v>
      </c>
      <c r="I2672" s="117">
        <v>0.12379999999999999</v>
      </c>
      <c r="J2672" s="117">
        <v>8.9999999999999998E-4</v>
      </c>
      <c r="K2672" s="107"/>
      <c r="L2672" s="107"/>
      <c r="M2672" s="107"/>
      <c r="N2672" s="107"/>
      <c r="O2672" s="107">
        <v>753</v>
      </c>
      <c r="P2672" s="107">
        <v>5</v>
      </c>
      <c r="Q2672" s="109"/>
      <c r="R2672" s="109"/>
      <c r="S2672" s="147">
        <f t="shared" si="246"/>
        <v>0</v>
      </c>
      <c r="T2672" s="107">
        <f t="shared" si="250"/>
        <v>753</v>
      </c>
      <c r="U2672" s="107">
        <f t="shared" si="251"/>
        <v>5</v>
      </c>
    </row>
    <row r="2673" spans="1:21" s="110" customFormat="1">
      <c r="A2673" s="106" t="s">
        <v>820</v>
      </c>
      <c r="B2673" s="107">
        <v>1025</v>
      </c>
      <c r="C2673" s="107">
        <v>411</v>
      </c>
      <c r="D2673" s="108">
        <f t="shared" si="247"/>
        <v>2.4939172749391729</v>
      </c>
      <c r="E2673" s="117">
        <v>6.5299999999999997E-2</v>
      </c>
      <c r="F2673" s="117">
        <v>8.9999999999999998E-4</v>
      </c>
      <c r="G2673" s="117">
        <v>1.1140000000000001</v>
      </c>
      <c r="H2673" s="117">
        <v>1.7999999999999999E-2</v>
      </c>
      <c r="I2673" s="117">
        <v>0.1237</v>
      </c>
      <c r="J2673" s="117">
        <v>1E-3</v>
      </c>
      <c r="K2673" s="107"/>
      <c r="L2673" s="107"/>
      <c r="M2673" s="107"/>
      <c r="N2673" s="107"/>
      <c r="O2673" s="107">
        <v>752</v>
      </c>
      <c r="P2673" s="107">
        <v>6</v>
      </c>
      <c r="Q2673" s="109"/>
      <c r="R2673" s="109"/>
      <c r="S2673" s="147">
        <f t="shared" si="246"/>
        <v>0</v>
      </c>
      <c r="T2673" s="107">
        <f t="shared" si="250"/>
        <v>752</v>
      </c>
      <c r="U2673" s="107">
        <f t="shared" si="251"/>
        <v>6</v>
      </c>
    </row>
    <row r="2674" spans="1:21" s="110" customFormat="1">
      <c r="A2674" s="106" t="s">
        <v>803</v>
      </c>
      <c r="B2674" s="107">
        <v>725</v>
      </c>
      <c r="C2674" s="107">
        <v>461</v>
      </c>
      <c r="D2674" s="108">
        <f t="shared" si="247"/>
        <v>1.5726681127982647</v>
      </c>
      <c r="E2674" s="117">
        <v>6.4199999999999993E-2</v>
      </c>
      <c r="F2674" s="117">
        <v>8.0000000000000004E-4</v>
      </c>
      <c r="G2674" s="117">
        <v>1.0960000000000001</v>
      </c>
      <c r="H2674" s="117">
        <v>1.6E-2</v>
      </c>
      <c r="I2674" s="117">
        <v>0.1237</v>
      </c>
      <c r="J2674" s="117">
        <v>8.9999999999999998E-4</v>
      </c>
      <c r="K2674" s="107"/>
      <c r="L2674" s="107"/>
      <c r="M2674" s="107"/>
      <c r="N2674" s="107"/>
      <c r="O2674" s="107">
        <v>752</v>
      </c>
      <c r="P2674" s="107">
        <v>5</v>
      </c>
      <c r="Q2674" s="109"/>
      <c r="R2674" s="109"/>
      <c r="S2674" s="147">
        <f t="shared" si="246"/>
        <v>0</v>
      </c>
      <c r="T2674" s="107">
        <f t="shared" si="250"/>
        <v>752</v>
      </c>
      <c r="U2674" s="107">
        <f t="shared" si="251"/>
        <v>5</v>
      </c>
    </row>
    <row r="2675" spans="1:21" s="110" customFormat="1">
      <c r="A2675" s="106" t="s">
        <v>847</v>
      </c>
      <c r="B2675" s="107">
        <v>232</v>
      </c>
      <c r="C2675" s="107">
        <v>166</v>
      </c>
      <c r="D2675" s="108">
        <f t="shared" si="247"/>
        <v>1.3975903614457832</v>
      </c>
      <c r="E2675" s="117">
        <v>6.4399999999999999E-2</v>
      </c>
      <c r="F2675" s="117">
        <v>2E-3</v>
      </c>
      <c r="G2675" s="117">
        <v>1.093</v>
      </c>
      <c r="H2675" s="117">
        <v>3.6999999999999998E-2</v>
      </c>
      <c r="I2675" s="117">
        <v>0.1232</v>
      </c>
      <c r="J2675" s="117">
        <v>1.1000000000000001E-3</v>
      </c>
      <c r="K2675" s="107"/>
      <c r="L2675" s="107"/>
      <c r="M2675" s="107"/>
      <c r="N2675" s="107"/>
      <c r="O2675" s="107">
        <v>749</v>
      </c>
      <c r="P2675" s="107">
        <v>7</v>
      </c>
      <c r="Q2675" s="109"/>
      <c r="R2675" s="109"/>
      <c r="S2675" s="147">
        <f t="shared" si="246"/>
        <v>0</v>
      </c>
      <c r="T2675" s="107">
        <f t="shared" si="250"/>
        <v>749</v>
      </c>
      <c r="U2675" s="107">
        <f t="shared" si="251"/>
        <v>7</v>
      </c>
    </row>
    <row r="2676" spans="1:21" s="110" customFormat="1">
      <c r="A2676" s="106" t="s">
        <v>877</v>
      </c>
      <c r="B2676" s="107">
        <v>162</v>
      </c>
      <c r="C2676" s="107">
        <v>91</v>
      </c>
      <c r="D2676" s="108">
        <f t="shared" si="247"/>
        <v>1.7802197802197801</v>
      </c>
      <c r="E2676" s="117">
        <v>6.1600000000000002E-2</v>
      </c>
      <c r="F2676" s="117">
        <v>3.8E-3</v>
      </c>
      <c r="G2676" s="117">
        <v>1.042</v>
      </c>
      <c r="H2676" s="117">
        <v>6.7000000000000004E-2</v>
      </c>
      <c r="I2676" s="117">
        <v>0.12280000000000001</v>
      </c>
      <c r="J2676" s="117">
        <v>1.4E-3</v>
      </c>
      <c r="K2676" s="107"/>
      <c r="L2676" s="107"/>
      <c r="M2676" s="107"/>
      <c r="N2676" s="107"/>
      <c r="O2676" s="107">
        <v>746</v>
      </c>
      <c r="P2676" s="107">
        <v>8</v>
      </c>
      <c r="Q2676" s="109"/>
      <c r="R2676" s="109"/>
      <c r="S2676" s="147">
        <f t="shared" si="246"/>
        <v>0</v>
      </c>
      <c r="T2676" s="107">
        <f t="shared" si="250"/>
        <v>746</v>
      </c>
      <c r="U2676" s="107">
        <f t="shared" si="251"/>
        <v>8</v>
      </c>
    </row>
    <row r="2677" spans="1:21" s="110" customFormat="1">
      <c r="A2677" s="106" t="s">
        <v>811</v>
      </c>
      <c r="B2677" s="107">
        <v>180</v>
      </c>
      <c r="C2677" s="107">
        <v>131</v>
      </c>
      <c r="D2677" s="108">
        <f t="shared" si="247"/>
        <v>1.3740458015267176</v>
      </c>
      <c r="E2677" s="117">
        <v>6.2100000000000002E-2</v>
      </c>
      <c r="F2677" s="117">
        <v>2.5999999999999999E-3</v>
      </c>
      <c r="G2677" s="117">
        <v>1.042</v>
      </c>
      <c r="H2677" s="117">
        <v>4.5999999999999999E-2</v>
      </c>
      <c r="I2677" s="117">
        <v>0.1217</v>
      </c>
      <c r="J2677" s="117">
        <v>1.1999999999999999E-3</v>
      </c>
      <c r="K2677" s="107"/>
      <c r="L2677" s="107"/>
      <c r="M2677" s="107"/>
      <c r="N2677" s="107"/>
      <c r="O2677" s="107">
        <v>741</v>
      </c>
      <c r="P2677" s="107">
        <v>7</v>
      </c>
      <c r="Q2677" s="109"/>
      <c r="R2677" s="109"/>
      <c r="S2677" s="147">
        <f t="shared" si="246"/>
        <v>0</v>
      </c>
      <c r="T2677" s="107">
        <f t="shared" si="250"/>
        <v>741</v>
      </c>
      <c r="U2677" s="107">
        <f t="shared" si="251"/>
        <v>7</v>
      </c>
    </row>
    <row r="2678" spans="1:21" s="110" customFormat="1">
      <c r="A2678" s="106" t="s">
        <v>814</v>
      </c>
      <c r="B2678" s="107">
        <v>69</v>
      </c>
      <c r="C2678" s="107">
        <v>58</v>
      </c>
      <c r="D2678" s="108">
        <f t="shared" si="247"/>
        <v>1.1896551724137931</v>
      </c>
      <c r="E2678" s="117">
        <v>6.0199999999999997E-2</v>
      </c>
      <c r="F2678" s="117">
        <v>7.9000000000000008E-3</v>
      </c>
      <c r="G2678" s="117">
        <v>1.0089999999999999</v>
      </c>
      <c r="H2678" s="117">
        <v>0.13600000000000001</v>
      </c>
      <c r="I2678" s="117">
        <v>0.1215</v>
      </c>
      <c r="J2678" s="117">
        <v>1.8E-3</v>
      </c>
      <c r="K2678" s="107"/>
      <c r="L2678" s="107"/>
      <c r="M2678" s="107"/>
      <c r="N2678" s="107"/>
      <c r="O2678" s="107">
        <v>739</v>
      </c>
      <c r="P2678" s="107">
        <v>11</v>
      </c>
      <c r="Q2678" s="109"/>
      <c r="R2678" s="109"/>
      <c r="S2678" s="147">
        <f t="shared" si="246"/>
        <v>0</v>
      </c>
      <c r="T2678" s="107">
        <f t="shared" si="250"/>
        <v>739</v>
      </c>
      <c r="U2678" s="107">
        <f t="shared" si="251"/>
        <v>11</v>
      </c>
    </row>
    <row r="2679" spans="1:21" s="110" customFormat="1">
      <c r="A2679" s="106" t="s">
        <v>872</v>
      </c>
      <c r="B2679" s="107">
        <v>223</v>
      </c>
      <c r="C2679" s="107">
        <v>163</v>
      </c>
      <c r="D2679" s="108">
        <f t="shared" si="247"/>
        <v>1.3680981595092025</v>
      </c>
      <c r="E2679" s="117">
        <v>5.9900000000000002E-2</v>
      </c>
      <c r="F2679" s="117">
        <v>3.2000000000000002E-3</v>
      </c>
      <c r="G2679" s="117">
        <v>1</v>
      </c>
      <c r="H2679" s="117">
        <v>5.6000000000000001E-2</v>
      </c>
      <c r="I2679" s="117">
        <v>0.121</v>
      </c>
      <c r="J2679" s="117">
        <v>1.4E-3</v>
      </c>
      <c r="K2679" s="107"/>
      <c r="L2679" s="107"/>
      <c r="M2679" s="107"/>
      <c r="N2679" s="107"/>
      <c r="O2679" s="107">
        <v>736</v>
      </c>
      <c r="P2679" s="107">
        <v>8</v>
      </c>
      <c r="Q2679" s="109"/>
      <c r="R2679" s="109"/>
      <c r="S2679" s="147">
        <f t="shared" si="246"/>
        <v>0</v>
      </c>
      <c r="T2679" s="107">
        <f t="shared" si="250"/>
        <v>736</v>
      </c>
      <c r="U2679" s="107">
        <f t="shared" si="251"/>
        <v>8</v>
      </c>
    </row>
    <row r="2680" spans="1:21" s="110" customFormat="1">
      <c r="A2680" s="106" t="s">
        <v>859</v>
      </c>
      <c r="B2680" s="107">
        <v>562</v>
      </c>
      <c r="C2680" s="107">
        <v>306</v>
      </c>
      <c r="D2680" s="108">
        <f t="shared" si="247"/>
        <v>1.8366013071895424</v>
      </c>
      <c r="E2680" s="117">
        <v>6.3299999999999995E-2</v>
      </c>
      <c r="F2680" s="117">
        <v>1.2999999999999999E-3</v>
      </c>
      <c r="G2680" s="117">
        <v>1.048</v>
      </c>
      <c r="H2680" s="117">
        <v>2.4E-2</v>
      </c>
      <c r="I2680" s="117">
        <v>0.1201</v>
      </c>
      <c r="J2680" s="117">
        <v>1E-3</v>
      </c>
      <c r="K2680" s="107"/>
      <c r="L2680" s="107"/>
      <c r="M2680" s="107"/>
      <c r="N2680" s="107"/>
      <c r="O2680" s="107">
        <v>731</v>
      </c>
      <c r="P2680" s="107">
        <v>6</v>
      </c>
      <c r="Q2680" s="109"/>
      <c r="R2680" s="109"/>
      <c r="S2680" s="147">
        <f t="shared" si="246"/>
        <v>0</v>
      </c>
      <c r="T2680" s="107">
        <f t="shared" si="250"/>
        <v>731</v>
      </c>
      <c r="U2680" s="107">
        <f t="shared" si="251"/>
        <v>6</v>
      </c>
    </row>
    <row r="2681" spans="1:21" s="105" customFormat="1">
      <c r="A2681" s="111" t="s">
        <v>6453</v>
      </c>
      <c r="B2681" s="112"/>
      <c r="C2681" s="112"/>
      <c r="D2681" s="103"/>
      <c r="E2681" s="123"/>
      <c r="F2681" s="123"/>
      <c r="G2681" s="123"/>
      <c r="H2681" s="123"/>
      <c r="I2681" s="123"/>
      <c r="J2681" s="123"/>
      <c r="K2681" s="112"/>
      <c r="L2681" s="112"/>
      <c r="M2681" s="112"/>
      <c r="N2681" s="112"/>
      <c r="O2681" s="112"/>
      <c r="P2681" s="112"/>
      <c r="Q2681" s="113"/>
      <c r="R2681" s="113"/>
      <c r="S2681" s="147">
        <f t="shared" si="246"/>
        <v>0</v>
      </c>
      <c r="T2681" s="112"/>
      <c r="U2681" s="112"/>
    </row>
    <row r="2682" spans="1:21" s="110" customFormat="1">
      <c r="A2682" s="106" t="s">
        <v>840</v>
      </c>
      <c r="B2682" s="107">
        <v>1484</v>
      </c>
      <c r="C2682" s="107">
        <v>714</v>
      </c>
      <c r="D2682" s="108">
        <f t="shared" si="247"/>
        <v>2.0784313725490198</v>
      </c>
      <c r="E2682" s="117">
        <v>6.5199999999999994E-2</v>
      </c>
      <c r="F2682" s="117">
        <v>8.9999999999999998E-4</v>
      </c>
      <c r="G2682" s="117">
        <v>1.1519999999999999</v>
      </c>
      <c r="H2682" s="117">
        <v>2.1999999999999999E-2</v>
      </c>
      <c r="I2682" s="117">
        <v>0.12809999999999999</v>
      </c>
      <c r="J2682" s="117">
        <v>1.6000000000000001E-3</v>
      </c>
      <c r="K2682" s="107"/>
      <c r="L2682" s="107"/>
      <c r="M2682" s="107"/>
      <c r="N2682" s="107"/>
      <c r="O2682" s="107">
        <v>777</v>
      </c>
      <c r="P2682" s="107">
        <v>9</v>
      </c>
      <c r="Q2682" s="109"/>
      <c r="R2682" s="109"/>
      <c r="S2682" s="147">
        <f t="shared" si="246"/>
        <v>0</v>
      </c>
      <c r="T2682" s="107">
        <f t="shared" si="250"/>
        <v>777</v>
      </c>
      <c r="U2682" s="107">
        <f t="shared" si="251"/>
        <v>9</v>
      </c>
    </row>
    <row r="2683" spans="1:21" s="110" customFormat="1">
      <c r="A2683" s="106" t="s">
        <v>814</v>
      </c>
      <c r="B2683" s="107">
        <v>262</v>
      </c>
      <c r="C2683" s="107">
        <v>305</v>
      </c>
      <c r="D2683" s="108">
        <f t="shared" si="247"/>
        <v>0.85901639344262293</v>
      </c>
      <c r="E2683" s="117">
        <v>6.2E-2</v>
      </c>
      <c r="F2683" s="117">
        <v>1.1000000000000001E-3</v>
      </c>
      <c r="G2683" s="117">
        <v>1.08</v>
      </c>
      <c r="H2683" s="117">
        <v>2.5000000000000001E-2</v>
      </c>
      <c r="I2683" s="117">
        <v>0.12640000000000001</v>
      </c>
      <c r="J2683" s="117">
        <v>1.6000000000000001E-3</v>
      </c>
      <c r="K2683" s="107"/>
      <c r="L2683" s="107"/>
      <c r="M2683" s="107"/>
      <c r="N2683" s="107"/>
      <c r="O2683" s="107">
        <v>767</v>
      </c>
      <c r="P2683" s="107">
        <v>9</v>
      </c>
      <c r="Q2683" s="109"/>
      <c r="R2683" s="109"/>
      <c r="S2683" s="147">
        <f t="shared" si="246"/>
        <v>0</v>
      </c>
      <c r="T2683" s="107">
        <f t="shared" si="250"/>
        <v>767</v>
      </c>
      <c r="U2683" s="107">
        <f t="shared" si="251"/>
        <v>9</v>
      </c>
    </row>
    <row r="2684" spans="1:21" s="110" customFormat="1">
      <c r="A2684" s="106" t="s">
        <v>820</v>
      </c>
      <c r="B2684" s="107">
        <v>327</v>
      </c>
      <c r="C2684" s="107">
        <v>288</v>
      </c>
      <c r="D2684" s="108">
        <f t="shared" si="247"/>
        <v>1.1354166666666667</v>
      </c>
      <c r="E2684" s="117">
        <v>6.4000000000000001E-2</v>
      </c>
      <c r="F2684" s="117">
        <v>1.1999999999999999E-3</v>
      </c>
      <c r="G2684" s="117">
        <v>1.0920000000000001</v>
      </c>
      <c r="H2684" s="117">
        <v>2.5999999999999999E-2</v>
      </c>
      <c r="I2684" s="117">
        <v>0.12379999999999999</v>
      </c>
      <c r="J2684" s="117">
        <v>1.6000000000000001E-3</v>
      </c>
      <c r="K2684" s="107"/>
      <c r="L2684" s="107"/>
      <c r="M2684" s="107"/>
      <c r="N2684" s="107"/>
      <c r="O2684" s="107">
        <v>752</v>
      </c>
      <c r="P2684" s="107">
        <v>9</v>
      </c>
      <c r="Q2684" s="109"/>
      <c r="R2684" s="109"/>
      <c r="S2684" s="147">
        <f t="shared" si="246"/>
        <v>0</v>
      </c>
      <c r="T2684" s="107">
        <f t="shared" si="250"/>
        <v>752</v>
      </c>
      <c r="U2684" s="107">
        <f t="shared" si="251"/>
        <v>9</v>
      </c>
    </row>
    <row r="2685" spans="1:21" s="110" customFormat="1">
      <c r="A2685" s="106" t="s">
        <v>859</v>
      </c>
      <c r="B2685" s="107">
        <v>86</v>
      </c>
      <c r="C2685" s="107">
        <v>123</v>
      </c>
      <c r="D2685" s="108">
        <f t="shared" si="247"/>
        <v>0.69918699186991873</v>
      </c>
      <c r="E2685" s="117">
        <v>6.3299999999999995E-2</v>
      </c>
      <c r="F2685" s="117">
        <v>2.2000000000000001E-3</v>
      </c>
      <c r="G2685" s="117">
        <v>1.081</v>
      </c>
      <c r="H2685" s="117">
        <v>4.2000000000000003E-2</v>
      </c>
      <c r="I2685" s="117">
        <v>0.12379999999999999</v>
      </c>
      <c r="J2685" s="117">
        <v>1.8E-3</v>
      </c>
      <c r="K2685" s="107"/>
      <c r="L2685" s="107"/>
      <c r="M2685" s="107"/>
      <c r="N2685" s="107"/>
      <c r="O2685" s="107">
        <v>752</v>
      </c>
      <c r="P2685" s="107">
        <v>10</v>
      </c>
      <c r="Q2685" s="109"/>
      <c r="R2685" s="109"/>
      <c r="S2685" s="147">
        <f t="shared" si="246"/>
        <v>0</v>
      </c>
      <c r="T2685" s="107">
        <f t="shared" si="250"/>
        <v>752</v>
      </c>
      <c r="U2685" s="107">
        <f t="shared" si="251"/>
        <v>10</v>
      </c>
    </row>
    <row r="2686" spans="1:21" s="110" customFormat="1">
      <c r="A2686" s="106" t="s">
        <v>808</v>
      </c>
      <c r="B2686" s="107">
        <v>376</v>
      </c>
      <c r="C2686" s="107">
        <v>384</v>
      </c>
      <c r="D2686" s="108">
        <f t="shared" si="247"/>
        <v>0.97916666666666663</v>
      </c>
      <c r="E2686" s="117">
        <v>6.3299999999999995E-2</v>
      </c>
      <c r="F2686" s="117">
        <v>1.1000000000000001E-3</v>
      </c>
      <c r="G2686" s="117">
        <v>1.0740000000000001</v>
      </c>
      <c r="H2686" s="117">
        <v>2.4E-2</v>
      </c>
      <c r="I2686" s="117">
        <v>0.1231</v>
      </c>
      <c r="J2686" s="117">
        <v>1.6000000000000001E-3</v>
      </c>
      <c r="K2686" s="107"/>
      <c r="L2686" s="107"/>
      <c r="M2686" s="107"/>
      <c r="N2686" s="107"/>
      <c r="O2686" s="107">
        <v>748</v>
      </c>
      <c r="P2686" s="107">
        <v>9</v>
      </c>
      <c r="Q2686" s="109"/>
      <c r="R2686" s="109"/>
      <c r="S2686" s="147">
        <f t="shared" si="246"/>
        <v>0</v>
      </c>
      <c r="T2686" s="107">
        <f t="shared" si="250"/>
        <v>748</v>
      </c>
      <c r="U2686" s="107">
        <f t="shared" si="251"/>
        <v>9</v>
      </c>
    </row>
    <row r="2687" spans="1:21" s="110" customFormat="1">
      <c r="A2687" s="106" t="s">
        <v>822</v>
      </c>
      <c r="B2687" s="107">
        <v>537</v>
      </c>
      <c r="C2687" s="107">
        <v>421</v>
      </c>
      <c r="D2687" s="108">
        <f t="shared" si="247"/>
        <v>1.2755344418052257</v>
      </c>
      <c r="E2687" s="117">
        <v>6.4000000000000001E-2</v>
      </c>
      <c r="F2687" s="117">
        <v>8.0000000000000004E-4</v>
      </c>
      <c r="G2687" s="117">
        <v>1.0840000000000001</v>
      </c>
      <c r="H2687" s="117">
        <v>2.1000000000000001E-2</v>
      </c>
      <c r="I2687" s="117">
        <v>0.1229</v>
      </c>
      <c r="J2687" s="117">
        <v>1.5E-3</v>
      </c>
      <c r="K2687" s="107"/>
      <c r="L2687" s="107"/>
      <c r="M2687" s="107"/>
      <c r="N2687" s="107"/>
      <c r="O2687" s="107">
        <v>747</v>
      </c>
      <c r="P2687" s="107">
        <v>9</v>
      </c>
      <c r="Q2687" s="109"/>
      <c r="R2687" s="109"/>
      <c r="S2687" s="147">
        <f t="shared" si="246"/>
        <v>0</v>
      </c>
      <c r="T2687" s="107">
        <f t="shared" si="250"/>
        <v>747</v>
      </c>
      <c r="U2687" s="107">
        <f t="shared" si="251"/>
        <v>9</v>
      </c>
    </row>
    <row r="2688" spans="1:21" s="110" customFormat="1">
      <c r="A2688" s="106" t="s">
        <v>825</v>
      </c>
      <c r="B2688" s="107">
        <v>71</v>
      </c>
      <c r="C2688" s="107">
        <v>96</v>
      </c>
      <c r="D2688" s="108">
        <f t="shared" si="247"/>
        <v>0.73958333333333337</v>
      </c>
      <c r="E2688" s="117">
        <v>6.7400000000000002E-2</v>
      </c>
      <c r="F2688" s="117">
        <v>3.0000000000000001E-3</v>
      </c>
      <c r="G2688" s="117">
        <v>1.1399999999999999</v>
      </c>
      <c r="H2688" s="117">
        <v>5.6000000000000001E-2</v>
      </c>
      <c r="I2688" s="117">
        <v>0.1226</v>
      </c>
      <c r="J2688" s="117">
        <v>2.0999999999999999E-3</v>
      </c>
      <c r="K2688" s="107"/>
      <c r="L2688" s="107"/>
      <c r="M2688" s="107"/>
      <c r="N2688" s="107"/>
      <c r="O2688" s="107">
        <v>745</v>
      </c>
      <c r="P2688" s="107">
        <v>12</v>
      </c>
      <c r="Q2688" s="109"/>
      <c r="R2688" s="109"/>
      <c r="S2688" s="147">
        <f t="shared" si="246"/>
        <v>0</v>
      </c>
      <c r="T2688" s="107">
        <f t="shared" si="250"/>
        <v>745</v>
      </c>
      <c r="U2688" s="107">
        <f t="shared" si="251"/>
        <v>12</v>
      </c>
    </row>
    <row r="2689" spans="1:21" s="110" customFormat="1">
      <c r="A2689" s="106" t="s">
        <v>878</v>
      </c>
      <c r="B2689" s="107">
        <v>295</v>
      </c>
      <c r="C2689" s="107">
        <v>262</v>
      </c>
      <c r="D2689" s="108">
        <f t="shared" si="247"/>
        <v>1.1259541984732824</v>
      </c>
      <c r="E2689" s="117">
        <v>6.4100000000000004E-2</v>
      </c>
      <c r="F2689" s="117">
        <v>1.1999999999999999E-3</v>
      </c>
      <c r="G2689" s="117">
        <v>1.0820000000000001</v>
      </c>
      <c r="H2689" s="117">
        <v>2.5999999999999999E-2</v>
      </c>
      <c r="I2689" s="117">
        <v>0.1225</v>
      </c>
      <c r="J2689" s="117">
        <v>1.6000000000000001E-3</v>
      </c>
      <c r="K2689" s="107"/>
      <c r="L2689" s="107"/>
      <c r="M2689" s="107"/>
      <c r="N2689" s="107"/>
      <c r="O2689" s="107">
        <v>745</v>
      </c>
      <c r="P2689" s="107">
        <v>9</v>
      </c>
      <c r="Q2689" s="109"/>
      <c r="R2689" s="109"/>
      <c r="S2689" s="147">
        <f t="shared" si="246"/>
        <v>0</v>
      </c>
      <c r="T2689" s="107">
        <f t="shared" si="250"/>
        <v>745</v>
      </c>
      <c r="U2689" s="107">
        <f t="shared" si="251"/>
        <v>9</v>
      </c>
    </row>
    <row r="2690" spans="1:21" s="110" customFormat="1">
      <c r="A2690" s="106" t="s">
        <v>877</v>
      </c>
      <c r="B2690" s="107">
        <v>1405</v>
      </c>
      <c r="C2690" s="107">
        <v>903</v>
      </c>
      <c r="D2690" s="108">
        <f t="shared" si="247"/>
        <v>1.5559246954595791</v>
      </c>
      <c r="E2690" s="117">
        <v>6.4100000000000004E-2</v>
      </c>
      <c r="F2690" s="117">
        <v>5.9999999999999995E-4</v>
      </c>
      <c r="G2690" s="117">
        <v>1.083</v>
      </c>
      <c r="H2690" s="117">
        <v>1.7999999999999999E-2</v>
      </c>
      <c r="I2690" s="117">
        <v>0.1225</v>
      </c>
      <c r="J2690" s="117">
        <v>1.6000000000000001E-3</v>
      </c>
      <c r="K2690" s="107"/>
      <c r="L2690" s="107"/>
      <c r="M2690" s="107"/>
      <c r="N2690" s="107"/>
      <c r="O2690" s="107">
        <v>745</v>
      </c>
      <c r="P2690" s="107">
        <v>9</v>
      </c>
      <c r="Q2690" s="109"/>
      <c r="R2690" s="109"/>
      <c r="S2690" s="147">
        <f t="shared" si="246"/>
        <v>0</v>
      </c>
      <c r="T2690" s="107">
        <f t="shared" si="250"/>
        <v>745</v>
      </c>
      <c r="U2690" s="107">
        <f t="shared" si="251"/>
        <v>9</v>
      </c>
    </row>
    <row r="2691" spans="1:21" s="110" customFormat="1">
      <c r="A2691" s="106" t="s">
        <v>847</v>
      </c>
      <c r="B2691" s="107">
        <v>224</v>
      </c>
      <c r="C2691" s="107">
        <v>223</v>
      </c>
      <c r="D2691" s="108">
        <f t="shared" si="247"/>
        <v>1.0044843049327354</v>
      </c>
      <c r="E2691" s="117">
        <v>6.4399999999999999E-2</v>
      </c>
      <c r="F2691" s="117">
        <v>1.4E-3</v>
      </c>
      <c r="G2691" s="117">
        <v>1.085</v>
      </c>
      <c r="H2691" s="117">
        <v>2.9000000000000001E-2</v>
      </c>
      <c r="I2691" s="117">
        <v>0.1221</v>
      </c>
      <c r="J2691" s="117">
        <v>1.6000000000000001E-3</v>
      </c>
      <c r="K2691" s="107"/>
      <c r="L2691" s="107"/>
      <c r="M2691" s="107"/>
      <c r="N2691" s="107"/>
      <c r="O2691" s="107">
        <v>743</v>
      </c>
      <c r="P2691" s="107">
        <v>9</v>
      </c>
      <c r="Q2691" s="109"/>
      <c r="R2691" s="109"/>
      <c r="S2691" s="147">
        <f t="shared" si="246"/>
        <v>0</v>
      </c>
      <c r="T2691" s="107">
        <f t="shared" si="250"/>
        <v>743</v>
      </c>
      <c r="U2691" s="107">
        <f t="shared" si="251"/>
        <v>9</v>
      </c>
    </row>
    <row r="2692" spans="1:21" s="110" customFormat="1">
      <c r="A2692" s="106" t="s">
        <v>811</v>
      </c>
      <c r="B2692" s="107">
        <v>472</v>
      </c>
      <c r="C2692" s="107">
        <v>493</v>
      </c>
      <c r="D2692" s="108">
        <f t="shared" si="247"/>
        <v>0.95740365111561865</v>
      </c>
      <c r="E2692" s="117">
        <v>6.3700000000000007E-2</v>
      </c>
      <c r="F2692" s="117">
        <v>6.9999999999999999E-4</v>
      </c>
      <c r="G2692" s="117">
        <v>1.0720000000000001</v>
      </c>
      <c r="H2692" s="117">
        <v>1.9E-2</v>
      </c>
      <c r="I2692" s="117">
        <v>0.1221</v>
      </c>
      <c r="J2692" s="117">
        <v>1.5E-3</v>
      </c>
      <c r="K2692" s="107"/>
      <c r="L2692" s="107"/>
      <c r="M2692" s="107"/>
      <c r="N2692" s="107"/>
      <c r="O2692" s="107">
        <v>743</v>
      </c>
      <c r="P2692" s="107">
        <v>9</v>
      </c>
      <c r="Q2692" s="109"/>
      <c r="R2692" s="109"/>
      <c r="S2692" s="147">
        <f t="shared" ref="S2692:S2755" si="252">IF(OR(Q2692-R2692&gt;10,Q2692+R2692&lt;-5),"X",Q2692)</f>
        <v>0</v>
      </c>
      <c r="T2692" s="107">
        <f t="shared" si="250"/>
        <v>743</v>
      </c>
      <c r="U2692" s="107">
        <f t="shared" si="251"/>
        <v>9</v>
      </c>
    </row>
    <row r="2693" spans="1:21" s="110" customFormat="1">
      <c r="A2693" s="106" t="s">
        <v>832</v>
      </c>
      <c r="B2693" s="107">
        <v>143</v>
      </c>
      <c r="C2693" s="107">
        <v>170</v>
      </c>
      <c r="D2693" s="108">
        <f t="shared" ref="D2693:D2695" si="253">B2693/C2693</f>
        <v>0.8411764705882353</v>
      </c>
      <c r="E2693" s="117">
        <v>6.2600000000000003E-2</v>
      </c>
      <c r="F2693" s="117">
        <v>1.9E-3</v>
      </c>
      <c r="G2693" s="117">
        <v>1.0509999999999999</v>
      </c>
      <c r="H2693" s="117">
        <v>3.5999999999999997E-2</v>
      </c>
      <c r="I2693" s="117">
        <v>0.1217</v>
      </c>
      <c r="J2693" s="117">
        <v>1.6000000000000001E-3</v>
      </c>
      <c r="K2693" s="107"/>
      <c r="L2693" s="107"/>
      <c r="M2693" s="107"/>
      <c r="N2693" s="107"/>
      <c r="O2693" s="107">
        <v>740</v>
      </c>
      <c r="P2693" s="107">
        <v>9</v>
      </c>
      <c r="Q2693" s="109"/>
      <c r="R2693" s="109"/>
      <c r="S2693" s="147">
        <f t="shared" si="252"/>
        <v>0</v>
      </c>
      <c r="T2693" s="107">
        <f t="shared" ref="T2693:T2756" si="254">IF(O2693&lt;=1000,O2693,K2693)</f>
        <v>740</v>
      </c>
      <c r="U2693" s="107">
        <f t="shared" ref="U2693:U2756" si="255">IF(T2693=O2693,P2693,L2693)</f>
        <v>9</v>
      </c>
    </row>
    <row r="2694" spans="1:21" s="110" customFormat="1">
      <c r="A2694" s="106" t="s">
        <v>883</v>
      </c>
      <c r="B2694" s="107">
        <v>474</v>
      </c>
      <c r="C2694" s="107">
        <v>282</v>
      </c>
      <c r="D2694" s="108">
        <f t="shared" si="253"/>
        <v>1.6808510638297873</v>
      </c>
      <c r="E2694" s="117">
        <v>6.2799999999999995E-2</v>
      </c>
      <c r="F2694" s="117">
        <v>1.6000000000000001E-3</v>
      </c>
      <c r="G2694" s="117">
        <v>0.98099999999999998</v>
      </c>
      <c r="H2694" s="117">
        <v>2.9000000000000001E-2</v>
      </c>
      <c r="I2694" s="117">
        <v>0.1132</v>
      </c>
      <c r="J2694" s="117">
        <v>1.5E-3</v>
      </c>
      <c r="K2694" s="107"/>
      <c r="L2694" s="107"/>
      <c r="M2694" s="107"/>
      <c r="N2694" s="107"/>
      <c r="O2694" s="107">
        <v>692</v>
      </c>
      <c r="P2694" s="107">
        <v>9</v>
      </c>
      <c r="Q2694" s="109"/>
      <c r="R2694" s="109"/>
      <c r="S2694" s="147">
        <f t="shared" si="252"/>
        <v>0</v>
      </c>
      <c r="T2694" s="107">
        <f t="shared" si="254"/>
        <v>692</v>
      </c>
      <c r="U2694" s="107">
        <f t="shared" si="255"/>
        <v>9</v>
      </c>
    </row>
    <row r="2695" spans="1:21" s="110" customFormat="1">
      <c r="A2695" s="106" t="s">
        <v>803</v>
      </c>
      <c r="B2695" s="107">
        <v>508</v>
      </c>
      <c r="C2695" s="107">
        <v>320</v>
      </c>
      <c r="D2695" s="108">
        <f t="shared" si="253"/>
        <v>1.5874999999999999</v>
      </c>
      <c r="E2695" s="117">
        <v>6.3600000000000004E-2</v>
      </c>
      <c r="F2695" s="117">
        <v>1E-3</v>
      </c>
      <c r="G2695" s="117">
        <v>0.96299999999999997</v>
      </c>
      <c r="H2695" s="117">
        <v>2.1000000000000001E-2</v>
      </c>
      <c r="I2695" s="117">
        <v>0.10979999999999999</v>
      </c>
      <c r="J2695" s="117">
        <v>1.5E-3</v>
      </c>
      <c r="K2695" s="107"/>
      <c r="L2695" s="107"/>
      <c r="M2695" s="107"/>
      <c r="N2695" s="107"/>
      <c r="O2695" s="107">
        <v>672</v>
      </c>
      <c r="P2695" s="107">
        <v>8</v>
      </c>
      <c r="Q2695" s="109"/>
      <c r="R2695" s="109"/>
      <c r="S2695" s="147">
        <f t="shared" si="252"/>
        <v>0</v>
      </c>
      <c r="T2695" s="107">
        <f t="shared" si="254"/>
        <v>672</v>
      </c>
      <c r="U2695" s="107">
        <f t="shared" si="255"/>
        <v>8</v>
      </c>
    </row>
    <row r="2696" spans="1:21" s="105" customFormat="1">
      <c r="A2696" s="111" t="s">
        <v>6635</v>
      </c>
      <c r="B2696" s="112"/>
      <c r="C2696" s="112"/>
      <c r="D2696" s="103"/>
      <c r="E2696" s="123"/>
      <c r="F2696" s="123"/>
      <c r="G2696" s="123"/>
      <c r="H2696" s="123"/>
      <c r="I2696" s="123"/>
      <c r="J2696" s="123"/>
      <c r="K2696" s="112"/>
      <c r="L2696" s="112"/>
      <c r="M2696" s="112"/>
      <c r="N2696" s="112"/>
      <c r="O2696" s="112"/>
      <c r="P2696" s="112"/>
      <c r="Q2696" s="113"/>
      <c r="R2696" s="113"/>
      <c r="S2696" s="147">
        <f t="shared" si="252"/>
        <v>0</v>
      </c>
      <c r="T2696" s="112"/>
      <c r="U2696" s="112"/>
    </row>
    <row r="2697" spans="1:21" s="110" customFormat="1">
      <c r="A2697" s="106" t="s">
        <v>5858</v>
      </c>
      <c r="B2697" s="107"/>
      <c r="C2697" s="107"/>
      <c r="D2697" s="108"/>
      <c r="E2697" s="117">
        <v>6.2109999999999999E-2</v>
      </c>
      <c r="F2697" s="117">
        <v>7.5500000000000003E-4</v>
      </c>
      <c r="G2697" s="117">
        <v>0.96433000000000002</v>
      </c>
      <c r="H2697" s="117">
        <v>2.1559999999999999E-2</v>
      </c>
      <c r="I2697" s="117">
        <v>0.11261</v>
      </c>
      <c r="J2697" s="117">
        <v>8.9999999999999998E-4</v>
      </c>
      <c r="K2697" s="107">
        <v>678</v>
      </c>
      <c r="L2697" s="107">
        <v>17</v>
      </c>
      <c r="M2697" s="107">
        <v>686</v>
      </c>
      <c r="N2697" s="107">
        <v>5.5</v>
      </c>
      <c r="O2697" s="107">
        <v>688</v>
      </c>
      <c r="P2697" s="107">
        <v>2.5</v>
      </c>
      <c r="Q2697" s="109">
        <f t="shared" ref="Q2697:Q2756" si="256">(1-O2697/K2697)*100</f>
        <v>-1.4749262536873253</v>
      </c>
      <c r="R2697" s="109">
        <f t="shared" ref="R2697:R2756" si="257">SQRT((2*P2697)^2*(-1/K2697)^2+(2*L2697)^2*(O2697/K2697^2)^2)*100</f>
        <v>5.1418725227357331</v>
      </c>
      <c r="S2697" s="147">
        <f t="shared" si="252"/>
        <v>-1.4749262536873253</v>
      </c>
      <c r="T2697" s="107">
        <f t="shared" si="254"/>
        <v>688</v>
      </c>
      <c r="U2697" s="107">
        <f t="shared" si="255"/>
        <v>2.5</v>
      </c>
    </row>
    <row r="2698" spans="1:21" s="110" customFormat="1">
      <c r="A2698" s="106" t="s">
        <v>5859</v>
      </c>
      <c r="B2698" s="107"/>
      <c r="C2698" s="107"/>
      <c r="D2698" s="108"/>
      <c r="E2698" s="117">
        <v>6.3210000000000002E-2</v>
      </c>
      <c r="F2698" s="117">
        <v>1.0250000000000001E-3</v>
      </c>
      <c r="G2698" s="117">
        <v>1.0694399999999999</v>
      </c>
      <c r="H2698" s="117">
        <v>3.2870000000000003E-2</v>
      </c>
      <c r="I2698" s="117">
        <v>0.1227</v>
      </c>
      <c r="J2698" s="117">
        <v>1.23E-3</v>
      </c>
      <c r="K2698" s="107">
        <v>715</v>
      </c>
      <c r="L2698" s="107">
        <v>24</v>
      </c>
      <c r="M2698" s="107">
        <v>738</v>
      </c>
      <c r="N2698" s="107">
        <v>8</v>
      </c>
      <c r="O2698" s="107">
        <v>746</v>
      </c>
      <c r="P2698" s="107">
        <v>3.5</v>
      </c>
      <c r="Q2698" s="109">
        <f t="shared" si="256"/>
        <v>-4.3356643356643465</v>
      </c>
      <c r="R2698" s="109">
        <f t="shared" si="257"/>
        <v>7.0724418056791958</v>
      </c>
      <c r="S2698" s="147">
        <f t="shared" si="252"/>
        <v>-4.3356643356643465</v>
      </c>
      <c r="T2698" s="107">
        <f t="shared" si="254"/>
        <v>746</v>
      </c>
      <c r="U2698" s="107">
        <f t="shared" si="255"/>
        <v>3.5</v>
      </c>
    </row>
    <row r="2699" spans="1:21" s="110" customFormat="1">
      <c r="A2699" s="106" t="s">
        <v>5860</v>
      </c>
      <c r="B2699" s="107"/>
      <c r="C2699" s="107"/>
      <c r="D2699" s="108"/>
      <c r="E2699" s="117">
        <v>6.1409999999999999E-2</v>
      </c>
      <c r="F2699" s="117">
        <v>9.6500000000000004E-4</v>
      </c>
      <c r="G2699" s="117">
        <v>1.03311</v>
      </c>
      <c r="H2699" s="117">
        <v>3.0689999999999999E-2</v>
      </c>
      <c r="I2699" s="117">
        <v>0.12202</v>
      </c>
      <c r="J2699" s="117">
        <v>1.1900000000000001E-3</v>
      </c>
      <c r="K2699" s="107">
        <v>654</v>
      </c>
      <c r="L2699" s="107">
        <v>23.5</v>
      </c>
      <c r="M2699" s="107">
        <v>720</v>
      </c>
      <c r="N2699" s="107">
        <v>7.5</v>
      </c>
      <c r="O2699" s="107">
        <v>742</v>
      </c>
      <c r="P2699" s="107">
        <v>3.5</v>
      </c>
      <c r="Q2699" s="109">
        <f t="shared" si="256"/>
        <v>-13.455657492354733</v>
      </c>
      <c r="R2699" s="109">
        <f t="shared" si="257"/>
        <v>8.2234939671193743</v>
      </c>
      <c r="S2699" s="147" t="str">
        <f t="shared" si="252"/>
        <v>X</v>
      </c>
      <c r="T2699" s="107">
        <f t="shared" si="254"/>
        <v>742</v>
      </c>
      <c r="U2699" s="107">
        <f t="shared" si="255"/>
        <v>3.5</v>
      </c>
    </row>
    <row r="2700" spans="1:21" s="110" customFormat="1">
      <c r="A2700" s="106" t="s">
        <v>5861</v>
      </c>
      <c r="B2700" s="107"/>
      <c r="C2700" s="107"/>
      <c r="D2700" s="108"/>
      <c r="E2700" s="117">
        <v>6.547E-2</v>
      </c>
      <c r="F2700" s="117">
        <v>8.4000000000000003E-4</v>
      </c>
      <c r="G2700" s="117">
        <v>1.32605</v>
      </c>
      <c r="H2700" s="117">
        <v>3.1550000000000002E-2</v>
      </c>
      <c r="I2700" s="117">
        <v>0.1469</v>
      </c>
      <c r="J2700" s="117">
        <v>1.2700000000000001E-3</v>
      </c>
      <c r="K2700" s="107">
        <v>789</v>
      </c>
      <c r="L2700" s="107">
        <v>17.5</v>
      </c>
      <c r="M2700" s="107">
        <v>857</v>
      </c>
      <c r="N2700" s="107">
        <v>7</v>
      </c>
      <c r="O2700" s="107">
        <v>884</v>
      </c>
      <c r="P2700" s="107">
        <v>3.5</v>
      </c>
      <c r="Q2700" s="109">
        <f t="shared" si="256"/>
        <v>-12.040557667934104</v>
      </c>
      <c r="R2700" s="109">
        <f t="shared" si="257"/>
        <v>5.0486780276081484</v>
      </c>
      <c r="S2700" s="147" t="str">
        <f t="shared" si="252"/>
        <v>X</v>
      </c>
      <c r="T2700" s="107">
        <f t="shared" si="254"/>
        <v>884</v>
      </c>
      <c r="U2700" s="107">
        <f t="shared" si="255"/>
        <v>3.5</v>
      </c>
    </row>
    <row r="2701" spans="1:21" s="110" customFormat="1">
      <c r="A2701" s="106" t="s">
        <v>5862</v>
      </c>
      <c r="B2701" s="107"/>
      <c r="C2701" s="107"/>
      <c r="D2701" s="108"/>
      <c r="E2701" s="117">
        <v>6.5759999999999999E-2</v>
      </c>
      <c r="F2701" s="117">
        <v>9.2500000000000004E-4</v>
      </c>
      <c r="G2701" s="117">
        <v>1.13608</v>
      </c>
      <c r="H2701" s="117">
        <v>2.988E-2</v>
      </c>
      <c r="I2701" s="117">
        <v>0.12529000000000001</v>
      </c>
      <c r="J2701" s="117">
        <v>1.15E-3</v>
      </c>
      <c r="K2701" s="107">
        <v>799</v>
      </c>
      <c r="L2701" s="107">
        <v>20</v>
      </c>
      <c r="M2701" s="107">
        <v>771</v>
      </c>
      <c r="N2701" s="107">
        <v>7</v>
      </c>
      <c r="O2701" s="107">
        <v>761</v>
      </c>
      <c r="P2701" s="107">
        <v>3.5</v>
      </c>
      <c r="Q2701" s="109">
        <f t="shared" si="256"/>
        <v>4.7559449311639579</v>
      </c>
      <c r="R2701" s="109">
        <f t="shared" si="257"/>
        <v>4.8479810894003217</v>
      </c>
      <c r="S2701" s="147">
        <f t="shared" si="252"/>
        <v>4.7559449311639579</v>
      </c>
      <c r="T2701" s="107">
        <f t="shared" si="254"/>
        <v>761</v>
      </c>
      <c r="U2701" s="107">
        <f t="shared" si="255"/>
        <v>3.5</v>
      </c>
    </row>
    <row r="2702" spans="1:21" s="110" customFormat="1">
      <c r="A2702" s="106" t="s">
        <v>5863</v>
      </c>
      <c r="B2702" s="107"/>
      <c r="C2702" s="107"/>
      <c r="D2702" s="108"/>
      <c r="E2702" s="117">
        <v>6.7860000000000004E-2</v>
      </c>
      <c r="F2702" s="117">
        <v>1.1050000000000001E-3</v>
      </c>
      <c r="G2702" s="117">
        <v>1.1166100000000001</v>
      </c>
      <c r="H2702" s="117">
        <v>3.4439999999999998E-2</v>
      </c>
      <c r="I2702" s="117">
        <v>0.11935</v>
      </c>
      <c r="J2702" s="117">
        <v>1.24E-3</v>
      </c>
      <c r="K2702" s="107">
        <v>864</v>
      </c>
      <c r="L2702" s="107">
        <v>23.5</v>
      </c>
      <c r="M2702" s="107">
        <v>761</v>
      </c>
      <c r="N2702" s="107">
        <v>8.5</v>
      </c>
      <c r="O2702" s="107">
        <v>727</v>
      </c>
      <c r="P2702" s="107">
        <v>3.5</v>
      </c>
      <c r="Q2702" s="109">
        <f t="shared" si="256"/>
        <v>15.856481481481477</v>
      </c>
      <c r="R2702" s="109">
        <f t="shared" si="257"/>
        <v>4.6484010279381334</v>
      </c>
      <c r="S2702" s="147" t="str">
        <f t="shared" si="252"/>
        <v>X</v>
      </c>
      <c r="T2702" s="107">
        <f t="shared" si="254"/>
        <v>727</v>
      </c>
      <c r="U2702" s="107">
        <f t="shared" si="255"/>
        <v>3.5</v>
      </c>
    </row>
    <row r="2703" spans="1:21" s="110" customFormat="1">
      <c r="A2703" s="106" t="s">
        <v>5864</v>
      </c>
      <c r="B2703" s="107"/>
      <c r="C2703" s="107"/>
      <c r="D2703" s="108"/>
      <c r="E2703" s="117">
        <v>6.336E-2</v>
      </c>
      <c r="F2703" s="117">
        <v>8.0999999999999996E-4</v>
      </c>
      <c r="G2703" s="117">
        <v>1.0205599999999999</v>
      </c>
      <c r="H2703" s="117">
        <v>2.4250000000000001E-2</v>
      </c>
      <c r="I2703" s="117">
        <v>0.11681999999999999</v>
      </c>
      <c r="J2703" s="117">
        <v>9.7999999999999997E-4</v>
      </c>
      <c r="K2703" s="107">
        <v>720</v>
      </c>
      <c r="L2703" s="107">
        <v>18</v>
      </c>
      <c r="M2703" s="107">
        <v>714</v>
      </c>
      <c r="N2703" s="107">
        <v>6</v>
      </c>
      <c r="O2703" s="107">
        <v>712</v>
      </c>
      <c r="P2703" s="107">
        <v>3</v>
      </c>
      <c r="Q2703" s="109">
        <f t="shared" si="256"/>
        <v>1.1111111111111072</v>
      </c>
      <c r="R2703" s="109">
        <f t="shared" si="257"/>
        <v>5.014177430909478</v>
      </c>
      <c r="S2703" s="147">
        <f t="shared" si="252"/>
        <v>1.1111111111111072</v>
      </c>
      <c r="T2703" s="107">
        <f t="shared" si="254"/>
        <v>712</v>
      </c>
      <c r="U2703" s="107">
        <f t="shared" si="255"/>
        <v>3</v>
      </c>
    </row>
    <row r="2704" spans="1:21" s="110" customFormat="1">
      <c r="A2704" s="106" t="s">
        <v>5865</v>
      </c>
      <c r="B2704" s="107"/>
      <c r="C2704" s="107"/>
      <c r="D2704" s="108"/>
      <c r="E2704" s="117">
        <v>6.3740000000000005E-2</v>
      </c>
      <c r="F2704" s="117">
        <v>1.1349999999999999E-3</v>
      </c>
      <c r="G2704" s="117">
        <v>1.12845</v>
      </c>
      <c r="H2704" s="117">
        <v>3.8390000000000001E-2</v>
      </c>
      <c r="I2704" s="117">
        <v>0.12841</v>
      </c>
      <c r="J2704" s="117">
        <v>1.41E-3</v>
      </c>
      <c r="K2704" s="107">
        <v>733</v>
      </c>
      <c r="L2704" s="107">
        <v>26.5</v>
      </c>
      <c r="M2704" s="107">
        <v>767</v>
      </c>
      <c r="N2704" s="107">
        <v>9</v>
      </c>
      <c r="O2704" s="107">
        <v>779</v>
      </c>
      <c r="P2704" s="107">
        <v>4</v>
      </c>
      <c r="Q2704" s="109">
        <f t="shared" si="256"/>
        <v>-6.2755798090040837</v>
      </c>
      <c r="R2704" s="109">
        <f t="shared" si="257"/>
        <v>7.7614381227613869</v>
      </c>
      <c r="S2704" s="147">
        <f t="shared" si="252"/>
        <v>-6.2755798090040837</v>
      </c>
      <c r="T2704" s="107">
        <f t="shared" si="254"/>
        <v>779</v>
      </c>
      <c r="U2704" s="107">
        <f t="shared" si="255"/>
        <v>4</v>
      </c>
    </row>
    <row r="2705" spans="1:21" s="110" customFormat="1">
      <c r="A2705" s="106" t="s">
        <v>5866</v>
      </c>
      <c r="B2705" s="107"/>
      <c r="C2705" s="107"/>
      <c r="D2705" s="108"/>
      <c r="E2705" s="117">
        <v>6.2570000000000001E-2</v>
      </c>
      <c r="F2705" s="117">
        <v>9.7000000000000005E-4</v>
      </c>
      <c r="G2705" s="117">
        <v>1.05244</v>
      </c>
      <c r="H2705" s="117">
        <v>3.0779999999999998E-2</v>
      </c>
      <c r="I2705" s="117">
        <v>0.12199</v>
      </c>
      <c r="J2705" s="117">
        <v>1.1900000000000001E-3</v>
      </c>
      <c r="K2705" s="107">
        <v>694</v>
      </c>
      <c r="L2705" s="107">
        <v>23</v>
      </c>
      <c r="M2705" s="107">
        <v>730</v>
      </c>
      <c r="N2705" s="107">
        <v>7.5</v>
      </c>
      <c r="O2705" s="107">
        <v>742</v>
      </c>
      <c r="P2705" s="107">
        <v>3.5</v>
      </c>
      <c r="Q2705" s="109">
        <f t="shared" si="256"/>
        <v>-6.91642651296831</v>
      </c>
      <c r="R2705" s="109">
        <f t="shared" si="257"/>
        <v>7.1580998245954568</v>
      </c>
      <c r="S2705" s="147">
        <f t="shared" si="252"/>
        <v>-6.91642651296831</v>
      </c>
      <c r="T2705" s="107">
        <f t="shared" si="254"/>
        <v>742</v>
      </c>
      <c r="U2705" s="107">
        <f t="shared" si="255"/>
        <v>3.5</v>
      </c>
    </row>
    <row r="2706" spans="1:21" s="110" customFormat="1">
      <c r="A2706" s="106" t="s">
        <v>5867</v>
      </c>
      <c r="B2706" s="107"/>
      <c r="C2706" s="107"/>
      <c r="D2706" s="108"/>
      <c r="E2706" s="117">
        <v>7.1440000000000003E-2</v>
      </c>
      <c r="F2706" s="117">
        <v>1.6000000000000001E-3</v>
      </c>
      <c r="G2706" s="117">
        <v>1.1918500000000001</v>
      </c>
      <c r="H2706" s="117">
        <v>5.1330000000000001E-2</v>
      </c>
      <c r="I2706" s="117">
        <v>0.121</v>
      </c>
      <c r="J2706" s="117">
        <v>1.6900000000000001E-3</v>
      </c>
      <c r="K2706" s="107">
        <v>970</v>
      </c>
      <c r="L2706" s="107">
        <v>32.5</v>
      </c>
      <c r="M2706" s="107">
        <v>797</v>
      </c>
      <c r="N2706" s="107">
        <v>12</v>
      </c>
      <c r="O2706" s="107">
        <v>736</v>
      </c>
      <c r="P2706" s="107">
        <v>5</v>
      </c>
      <c r="Q2706" s="109">
        <f t="shared" si="256"/>
        <v>24.123711340206189</v>
      </c>
      <c r="R2706" s="109">
        <f t="shared" si="257"/>
        <v>5.1879559620639535</v>
      </c>
      <c r="S2706" s="147" t="str">
        <f t="shared" si="252"/>
        <v>X</v>
      </c>
      <c r="T2706" s="107">
        <f t="shared" si="254"/>
        <v>736</v>
      </c>
      <c r="U2706" s="107">
        <f t="shared" si="255"/>
        <v>5</v>
      </c>
    </row>
    <row r="2707" spans="1:21" s="110" customFormat="1">
      <c r="A2707" s="106" t="s">
        <v>5868</v>
      </c>
      <c r="B2707" s="107"/>
      <c r="C2707" s="107"/>
      <c r="D2707" s="108"/>
      <c r="E2707" s="117">
        <v>7.009E-2</v>
      </c>
      <c r="F2707" s="117">
        <v>1.6800000000000001E-3</v>
      </c>
      <c r="G2707" s="117">
        <v>1.17144</v>
      </c>
      <c r="H2707" s="117">
        <v>5.4510000000000003E-2</v>
      </c>
      <c r="I2707" s="117">
        <v>0.12121999999999999</v>
      </c>
      <c r="J2707" s="117">
        <v>1.3799999999999999E-3</v>
      </c>
      <c r="K2707" s="107">
        <v>931</v>
      </c>
      <c r="L2707" s="107">
        <v>50.5</v>
      </c>
      <c r="M2707" s="107">
        <v>787</v>
      </c>
      <c r="N2707" s="107">
        <v>12.5</v>
      </c>
      <c r="O2707" s="107">
        <v>738</v>
      </c>
      <c r="P2707" s="107">
        <v>4</v>
      </c>
      <c r="Q2707" s="109">
        <f t="shared" si="256"/>
        <v>20.730397422126746</v>
      </c>
      <c r="R2707" s="109">
        <f t="shared" si="257"/>
        <v>8.642426921083894</v>
      </c>
      <c r="S2707" s="147" t="str">
        <f t="shared" si="252"/>
        <v>X</v>
      </c>
      <c r="T2707" s="107">
        <f t="shared" si="254"/>
        <v>738</v>
      </c>
      <c r="U2707" s="107">
        <f t="shared" si="255"/>
        <v>4</v>
      </c>
    </row>
    <row r="2708" spans="1:21" s="110" customFormat="1">
      <c r="A2708" s="106" t="s">
        <v>5869</v>
      </c>
      <c r="B2708" s="107"/>
      <c r="C2708" s="107"/>
      <c r="D2708" s="108"/>
      <c r="E2708" s="117">
        <v>6.2129999999999998E-2</v>
      </c>
      <c r="F2708" s="117">
        <v>7.6999999999999996E-4</v>
      </c>
      <c r="G2708" s="117">
        <v>0.97631000000000001</v>
      </c>
      <c r="H2708" s="117">
        <v>2.2440000000000002E-2</v>
      </c>
      <c r="I2708" s="117">
        <v>0.11397</v>
      </c>
      <c r="J2708" s="117">
        <v>9.3000000000000005E-4</v>
      </c>
      <c r="K2708" s="107">
        <v>679</v>
      </c>
      <c r="L2708" s="107">
        <v>17.5</v>
      </c>
      <c r="M2708" s="107">
        <v>692</v>
      </c>
      <c r="N2708" s="107">
        <v>6</v>
      </c>
      <c r="O2708" s="107">
        <v>696</v>
      </c>
      <c r="P2708" s="107">
        <v>2.5</v>
      </c>
      <c r="Q2708" s="109">
        <f t="shared" si="256"/>
        <v>-2.5036818851251752</v>
      </c>
      <c r="R2708" s="109">
        <f t="shared" si="257"/>
        <v>5.3347617911901839</v>
      </c>
      <c r="S2708" s="147">
        <f t="shared" si="252"/>
        <v>-2.5036818851251752</v>
      </c>
      <c r="T2708" s="107">
        <f t="shared" si="254"/>
        <v>696</v>
      </c>
      <c r="U2708" s="107">
        <f t="shared" si="255"/>
        <v>2.5</v>
      </c>
    </row>
    <row r="2709" spans="1:21" s="110" customFormat="1">
      <c r="A2709" s="106" t="s">
        <v>5870</v>
      </c>
      <c r="B2709" s="107"/>
      <c r="C2709" s="107"/>
      <c r="D2709" s="108"/>
      <c r="E2709" s="117">
        <v>6.343E-2</v>
      </c>
      <c r="F2709" s="117">
        <v>7.1500000000000003E-4</v>
      </c>
      <c r="G2709" s="117">
        <v>1.0881099999999999</v>
      </c>
      <c r="H2709" s="117">
        <v>2.2370000000000001E-2</v>
      </c>
      <c r="I2709" s="117">
        <v>0.12442</v>
      </c>
      <c r="J2709" s="117">
        <v>9.8999999999999999E-4</v>
      </c>
      <c r="K2709" s="107">
        <v>723</v>
      </c>
      <c r="L2709" s="107">
        <v>15</v>
      </c>
      <c r="M2709" s="107">
        <v>748</v>
      </c>
      <c r="N2709" s="107">
        <v>5.5</v>
      </c>
      <c r="O2709" s="107">
        <v>756</v>
      </c>
      <c r="P2709" s="107">
        <v>3</v>
      </c>
      <c r="Q2709" s="109">
        <f t="shared" si="256"/>
        <v>-4.5643153526971014</v>
      </c>
      <c r="R2709" s="109">
        <f t="shared" si="257"/>
        <v>4.4174204569753277</v>
      </c>
      <c r="S2709" s="147">
        <f t="shared" si="252"/>
        <v>-4.5643153526971014</v>
      </c>
      <c r="T2709" s="107">
        <f t="shared" si="254"/>
        <v>756</v>
      </c>
      <c r="U2709" s="107">
        <f t="shared" si="255"/>
        <v>3</v>
      </c>
    </row>
    <row r="2710" spans="1:21" s="110" customFormat="1">
      <c r="A2710" s="106" t="s">
        <v>5871</v>
      </c>
      <c r="B2710" s="107"/>
      <c r="C2710" s="107"/>
      <c r="D2710" s="108"/>
      <c r="E2710" s="117">
        <v>6.5640000000000004E-2</v>
      </c>
      <c r="F2710" s="117">
        <v>8.9499999999999996E-4</v>
      </c>
      <c r="G2710" s="117">
        <v>1.0831500000000001</v>
      </c>
      <c r="H2710" s="117">
        <v>2.7629999999999998E-2</v>
      </c>
      <c r="I2710" s="117">
        <v>0.11967999999999999</v>
      </c>
      <c r="J2710" s="117">
        <v>1.07E-3</v>
      </c>
      <c r="K2710" s="107">
        <v>795</v>
      </c>
      <c r="L2710" s="107">
        <v>19</v>
      </c>
      <c r="M2710" s="107">
        <v>745</v>
      </c>
      <c r="N2710" s="107">
        <v>6.5</v>
      </c>
      <c r="O2710" s="107">
        <v>729</v>
      </c>
      <c r="P2710" s="107">
        <v>3</v>
      </c>
      <c r="Q2710" s="109">
        <f t="shared" si="256"/>
        <v>8.3018867924528283</v>
      </c>
      <c r="R2710" s="109">
        <f t="shared" si="257"/>
        <v>4.4475571035293058</v>
      </c>
      <c r="S2710" s="147">
        <f t="shared" si="252"/>
        <v>8.3018867924528283</v>
      </c>
      <c r="T2710" s="107">
        <f t="shared" si="254"/>
        <v>729</v>
      </c>
      <c r="U2710" s="107">
        <f t="shared" si="255"/>
        <v>3</v>
      </c>
    </row>
    <row r="2711" spans="1:21" s="110" customFormat="1">
      <c r="A2711" s="106" t="s">
        <v>5872</v>
      </c>
      <c r="B2711" s="107"/>
      <c r="C2711" s="107"/>
      <c r="D2711" s="108"/>
      <c r="E2711" s="117">
        <v>6.2359999999999999E-2</v>
      </c>
      <c r="F2711" s="117">
        <v>1.2049999999999999E-3</v>
      </c>
      <c r="G2711" s="117">
        <v>1.0129999999999999</v>
      </c>
      <c r="H2711" s="117">
        <v>3.7539999999999997E-2</v>
      </c>
      <c r="I2711" s="117">
        <v>0.11781</v>
      </c>
      <c r="J2711" s="117">
        <v>1.3699999999999999E-3</v>
      </c>
      <c r="K2711" s="107">
        <v>686</v>
      </c>
      <c r="L2711" s="107">
        <v>29.5</v>
      </c>
      <c r="M2711" s="107">
        <v>710</v>
      </c>
      <c r="N2711" s="107">
        <v>9.5</v>
      </c>
      <c r="O2711" s="107">
        <v>718</v>
      </c>
      <c r="P2711" s="107">
        <v>4</v>
      </c>
      <c r="Q2711" s="109">
        <f t="shared" si="256"/>
        <v>-4.6647230320699729</v>
      </c>
      <c r="R2711" s="109">
        <f t="shared" si="257"/>
        <v>9.0770015527489356</v>
      </c>
      <c r="S2711" s="147">
        <f t="shared" si="252"/>
        <v>-4.6647230320699729</v>
      </c>
      <c r="T2711" s="107">
        <f t="shared" si="254"/>
        <v>718</v>
      </c>
      <c r="U2711" s="107">
        <f t="shared" si="255"/>
        <v>4</v>
      </c>
    </row>
    <row r="2712" spans="1:21" s="110" customFormat="1">
      <c r="A2712" s="106" t="s">
        <v>5873</v>
      </c>
      <c r="B2712" s="107"/>
      <c r="C2712" s="107"/>
      <c r="D2712" s="108"/>
      <c r="E2712" s="117">
        <v>6.6199999999999995E-2</v>
      </c>
      <c r="F2712" s="117">
        <v>1.0499999999999999E-3</v>
      </c>
      <c r="G2712" s="117">
        <v>1.10982</v>
      </c>
      <c r="H2712" s="117">
        <v>3.329E-2</v>
      </c>
      <c r="I2712" s="117">
        <v>0.12157999999999999</v>
      </c>
      <c r="J2712" s="117">
        <v>1.2199999999999999E-3</v>
      </c>
      <c r="K2712" s="107">
        <v>813</v>
      </c>
      <c r="L2712" s="107">
        <v>23</v>
      </c>
      <c r="M2712" s="107">
        <v>758</v>
      </c>
      <c r="N2712" s="107">
        <v>8</v>
      </c>
      <c r="O2712" s="107">
        <v>740</v>
      </c>
      <c r="P2712" s="107">
        <v>3.5</v>
      </c>
      <c r="Q2712" s="109">
        <f t="shared" si="256"/>
        <v>8.979089790897909</v>
      </c>
      <c r="R2712" s="109">
        <f t="shared" si="257"/>
        <v>5.2214927180413255</v>
      </c>
      <c r="S2712" s="147">
        <f t="shared" si="252"/>
        <v>8.979089790897909</v>
      </c>
      <c r="T2712" s="107">
        <f t="shared" si="254"/>
        <v>740</v>
      </c>
      <c r="U2712" s="107">
        <f t="shared" si="255"/>
        <v>3.5</v>
      </c>
    </row>
    <row r="2713" spans="1:21" s="110" customFormat="1">
      <c r="A2713" s="106" t="s">
        <v>5874</v>
      </c>
      <c r="B2713" s="107"/>
      <c r="C2713" s="107"/>
      <c r="D2713" s="108"/>
      <c r="E2713" s="117">
        <v>6.2370000000000002E-2</v>
      </c>
      <c r="F2713" s="117">
        <v>8.8999999999999995E-4</v>
      </c>
      <c r="G2713" s="117">
        <v>1.0339499999999999</v>
      </c>
      <c r="H2713" s="117">
        <v>2.7689999999999999E-2</v>
      </c>
      <c r="I2713" s="117">
        <v>0.12024</v>
      </c>
      <c r="J2713" s="117">
        <v>1.09E-3</v>
      </c>
      <c r="K2713" s="107">
        <v>687</v>
      </c>
      <c r="L2713" s="107">
        <v>21</v>
      </c>
      <c r="M2713" s="107">
        <v>721</v>
      </c>
      <c r="N2713" s="107">
        <v>7</v>
      </c>
      <c r="O2713" s="107">
        <v>732</v>
      </c>
      <c r="P2713" s="107">
        <v>3</v>
      </c>
      <c r="Q2713" s="109">
        <f t="shared" si="256"/>
        <v>-6.5502183406113579</v>
      </c>
      <c r="R2713" s="109">
        <f t="shared" si="257"/>
        <v>6.5722743794174878</v>
      </c>
      <c r="S2713" s="147">
        <f t="shared" si="252"/>
        <v>-6.5502183406113579</v>
      </c>
      <c r="T2713" s="107">
        <f t="shared" si="254"/>
        <v>732</v>
      </c>
      <c r="U2713" s="107">
        <f t="shared" si="255"/>
        <v>3</v>
      </c>
    </row>
    <row r="2714" spans="1:21" s="110" customFormat="1">
      <c r="A2714" s="106" t="s">
        <v>5875</v>
      </c>
      <c r="B2714" s="107"/>
      <c r="C2714" s="107"/>
      <c r="D2714" s="108"/>
      <c r="E2714" s="117">
        <v>7.2389999999999996E-2</v>
      </c>
      <c r="F2714" s="117">
        <v>1.005E-3</v>
      </c>
      <c r="G2714" s="117">
        <v>1.2487200000000001</v>
      </c>
      <c r="H2714" s="117">
        <v>3.2390000000000002E-2</v>
      </c>
      <c r="I2714" s="117">
        <v>0.12512000000000001</v>
      </c>
      <c r="J2714" s="117">
        <v>1.17E-3</v>
      </c>
      <c r="K2714" s="107">
        <v>997</v>
      </c>
      <c r="L2714" s="107">
        <v>18.5</v>
      </c>
      <c r="M2714" s="107">
        <v>823</v>
      </c>
      <c r="N2714" s="107">
        <v>7.5</v>
      </c>
      <c r="O2714" s="107">
        <v>760</v>
      </c>
      <c r="P2714" s="107">
        <v>3.5</v>
      </c>
      <c r="Q2714" s="109">
        <f t="shared" si="256"/>
        <v>23.771313941825479</v>
      </c>
      <c r="R2714" s="109">
        <f t="shared" si="257"/>
        <v>2.9147729524905257</v>
      </c>
      <c r="S2714" s="147" t="str">
        <f t="shared" si="252"/>
        <v>X</v>
      </c>
      <c r="T2714" s="107">
        <f t="shared" si="254"/>
        <v>760</v>
      </c>
      <c r="U2714" s="107">
        <f t="shared" si="255"/>
        <v>3.5</v>
      </c>
    </row>
    <row r="2715" spans="1:21" s="110" customFormat="1">
      <c r="A2715" s="106" t="s">
        <v>5876</v>
      </c>
      <c r="B2715" s="107"/>
      <c r="C2715" s="107"/>
      <c r="D2715" s="108"/>
      <c r="E2715" s="117">
        <v>6.5670000000000006E-2</v>
      </c>
      <c r="F2715" s="117">
        <v>6.3500000000000004E-4</v>
      </c>
      <c r="G2715" s="117">
        <v>1.2138500000000001</v>
      </c>
      <c r="H2715" s="117">
        <v>2.0789999999999999E-2</v>
      </c>
      <c r="I2715" s="117">
        <v>0.13405</v>
      </c>
      <c r="J2715" s="117">
        <v>9.5E-4</v>
      </c>
      <c r="K2715" s="107">
        <v>796</v>
      </c>
      <c r="L2715" s="107">
        <v>12</v>
      </c>
      <c r="M2715" s="107">
        <v>807</v>
      </c>
      <c r="N2715" s="107">
        <v>5</v>
      </c>
      <c r="O2715" s="107">
        <v>811</v>
      </c>
      <c r="P2715" s="107">
        <v>2.5</v>
      </c>
      <c r="Q2715" s="109">
        <f t="shared" si="256"/>
        <v>-1.8844221105527748</v>
      </c>
      <c r="R2715" s="109">
        <f t="shared" si="257"/>
        <v>3.1354556231140029</v>
      </c>
      <c r="S2715" s="147">
        <f t="shared" si="252"/>
        <v>-1.8844221105527748</v>
      </c>
      <c r="T2715" s="107">
        <f t="shared" si="254"/>
        <v>811</v>
      </c>
      <c r="U2715" s="107">
        <f t="shared" si="255"/>
        <v>2.5</v>
      </c>
    </row>
    <row r="2716" spans="1:21" s="110" customFormat="1">
      <c r="A2716" s="106" t="s">
        <v>5877</v>
      </c>
      <c r="B2716" s="107"/>
      <c r="C2716" s="107"/>
      <c r="D2716" s="108"/>
      <c r="E2716" s="117">
        <v>6.4399999999999999E-2</v>
      </c>
      <c r="F2716" s="117">
        <v>1.065E-3</v>
      </c>
      <c r="G2716" s="117">
        <v>1.1045700000000001</v>
      </c>
      <c r="H2716" s="117">
        <v>3.4639999999999997E-2</v>
      </c>
      <c r="I2716" s="117">
        <v>0.1244</v>
      </c>
      <c r="J2716" s="117">
        <v>1.2700000000000001E-3</v>
      </c>
      <c r="K2716" s="107">
        <v>755</v>
      </c>
      <c r="L2716" s="107">
        <v>24.5</v>
      </c>
      <c r="M2716" s="107">
        <v>756</v>
      </c>
      <c r="N2716" s="107">
        <v>8.5</v>
      </c>
      <c r="O2716" s="107">
        <v>756</v>
      </c>
      <c r="P2716" s="107">
        <v>3.5</v>
      </c>
      <c r="Q2716" s="109">
        <f t="shared" si="256"/>
        <v>-0.13245033112583293</v>
      </c>
      <c r="R2716" s="109">
        <f t="shared" si="257"/>
        <v>6.5644667431339565</v>
      </c>
      <c r="S2716" s="147">
        <f t="shared" si="252"/>
        <v>-0.13245033112583293</v>
      </c>
      <c r="T2716" s="107">
        <f t="shared" si="254"/>
        <v>756</v>
      </c>
      <c r="U2716" s="107">
        <f t="shared" si="255"/>
        <v>3.5</v>
      </c>
    </row>
    <row r="2717" spans="1:21" s="110" customFormat="1">
      <c r="A2717" s="106" t="s">
        <v>5878</v>
      </c>
      <c r="B2717" s="107"/>
      <c r="C2717" s="107"/>
      <c r="D2717" s="108"/>
      <c r="E2717" s="117">
        <v>6.2199999999999998E-2</v>
      </c>
      <c r="F2717" s="117">
        <v>7.3999999999999999E-4</v>
      </c>
      <c r="G2717" s="117">
        <v>0.95562999999999998</v>
      </c>
      <c r="H2717" s="117">
        <v>2.0809999999999999E-2</v>
      </c>
      <c r="I2717" s="117">
        <v>0.11143</v>
      </c>
      <c r="J2717" s="117">
        <v>8.8000000000000003E-4</v>
      </c>
      <c r="K2717" s="107">
        <v>681</v>
      </c>
      <c r="L2717" s="107">
        <v>16.5</v>
      </c>
      <c r="M2717" s="107">
        <v>681</v>
      </c>
      <c r="N2717" s="107">
        <v>5.5</v>
      </c>
      <c r="O2717" s="107">
        <v>681</v>
      </c>
      <c r="P2717" s="107">
        <v>2.5</v>
      </c>
      <c r="Q2717" s="109">
        <f t="shared" si="256"/>
        <v>0</v>
      </c>
      <c r="R2717" s="109">
        <f t="shared" si="257"/>
        <v>4.9011216646926981</v>
      </c>
      <c r="S2717" s="147">
        <f t="shared" si="252"/>
        <v>0</v>
      </c>
      <c r="T2717" s="107">
        <f t="shared" si="254"/>
        <v>681</v>
      </c>
      <c r="U2717" s="107">
        <f t="shared" si="255"/>
        <v>2.5</v>
      </c>
    </row>
    <row r="2718" spans="1:21" s="110" customFormat="1">
      <c r="A2718" s="106" t="s">
        <v>5879</v>
      </c>
      <c r="B2718" s="107"/>
      <c r="C2718" s="107"/>
      <c r="D2718" s="108"/>
      <c r="E2718" s="117">
        <v>6.2509999999999996E-2</v>
      </c>
      <c r="F2718" s="117">
        <v>1.07E-3</v>
      </c>
      <c r="G2718" s="117">
        <v>1.11778</v>
      </c>
      <c r="H2718" s="117">
        <v>3.6490000000000002E-2</v>
      </c>
      <c r="I2718" s="117">
        <v>0.12969</v>
      </c>
      <c r="J2718" s="117">
        <v>1.3699999999999999E-3</v>
      </c>
      <c r="K2718" s="107">
        <v>692</v>
      </c>
      <c r="L2718" s="107">
        <v>25.5</v>
      </c>
      <c r="M2718" s="107">
        <v>762</v>
      </c>
      <c r="N2718" s="107">
        <v>8.5</v>
      </c>
      <c r="O2718" s="107">
        <v>786</v>
      </c>
      <c r="P2718" s="107">
        <v>4</v>
      </c>
      <c r="Q2718" s="109">
        <f t="shared" si="256"/>
        <v>-13.583815028901736</v>
      </c>
      <c r="R2718" s="109">
        <f t="shared" si="257"/>
        <v>8.4505128374882652</v>
      </c>
      <c r="S2718" s="147" t="str">
        <f t="shared" si="252"/>
        <v>X</v>
      </c>
      <c r="T2718" s="107">
        <f t="shared" si="254"/>
        <v>786</v>
      </c>
      <c r="U2718" s="107">
        <f t="shared" si="255"/>
        <v>4</v>
      </c>
    </row>
    <row r="2719" spans="1:21" s="110" customFormat="1">
      <c r="A2719" s="106" t="s">
        <v>5880</v>
      </c>
      <c r="B2719" s="107"/>
      <c r="C2719" s="107"/>
      <c r="D2719" s="108"/>
      <c r="E2719" s="117">
        <v>6.9260000000000002E-2</v>
      </c>
      <c r="F2719" s="117">
        <v>7.9000000000000001E-4</v>
      </c>
      <c r="G2719" s="117">
        <v>1.1740900000000001</v>
      </c>
      <c r="H2719" s="117">
        <v>2.4469999999999999E-2</v>
      </c>
      <c r="I2719" s="117">
        <v>0.12295</v>
      </c>
      <c r="J2719" s="117">
        <v>9.7999999999999997E-4</v>
      </c>
      <c r="K2719" s="107">
        <v>906</v>
      </c>
      <c r="L2719" s="107">
        <v>15</v>
      </c>
      <c r="M2719" s="107">
        <v>789</v>
      </c>
      <c r="N2719" s="107">
        <v>5.5</v>
      </c>
      <c r="O2719" s="107">
        <v>748</v>
      </c>
      <c r="P2719" s="107">
        <v>3</v>
      </c>
      <c r="Q2719" s="109">
        <f t="shared" si="256"/>
        <v>17.439293598233995</v>
      </c>
      <c r="R2719" s="109">
        <f t="shared" si="257"/>
        <v>2.8128686410178569</v>
      </c>
      <c r="S2719" s="147" t="str">
        <f t="shared" si="252"/>
        <v>X</v>
      </c>
      <c r="T2719" s="107">
        <f t="shared" si="254"/>
        <v>748</v>
      </c>
      <c r="U2719" s="107">
        <f t="shared" si="255"/>
        <v>3</v>
      </c>
    </row>
    <row r="2720" spans="1:21" s="110" customFormat="1">
      <c r="A2720" s="106" t="s">
        <v>5881</v>
      </c>
      <c r="B2720" s="107"/>
      <c r="C2720" s="107"/>
      <c r="D2720" s="108"/>
      <c r="E2720" s="117">
        <v>6.7070000000000005E-2</v>
      </c>
      <c r="F2720" s="117">
        <v>1.01E-3</v>
      </c>
      <c r="G2720" s="117">
        <v>1.1579999999999999</v>
      </c>
      <c r="H2720" s="117">
        <v>3.2800000000000003E-2</v>
      </c>
      <c r="I2720" s="117">
        <v>0.12522</v>
      </c>
      <c r="J2720" s="117">
        <v>1.2199999999999999E-3</v>
      </c>
      <c r="K2720" s="107">
        <v>840</v>
      </c>
      <c r="L2720" s="107">
        <v>21.5</v>
      </c>
      <c r="M2720" s="107">
        <v>781</v>
      </c>
      <c r="N2720" s="107">
        <v>7.5</v>
      </c>
      <c r="O2720" s="107">
        <v>761</v>
      </c>
      <c r="P2720" s="107">
        <v>3.5</v>
      </c>
      <c r="Q2720" s="109">
        <f t="shared" si="256"/>
        <v>9.4047619047619051</v>
      </c>
      <c r="R2720" s="109">
        <f t="shared" si="257"/>
        <v>4.7118894612035156</v>
      </c>
      <c r="S2720" s="147">
        <f t="shared" si="252"/>
        <v>9.4047619047619051</v>
      </c>
      <c r="T2720" s="107">
        <f t="shared" si="254"/>
        <v>761</v>
      </c>
      <c r="U2720" s="107">
        <f t="shared" si="255"/>
        <v>3.5</v>
      </c>
    </row>
    <row r="2721" spans="1:21" s="110" customFormat="1">
      <c r="A2721" s="106" t="s">
        <v>5882</v>
      </c>
      <c r="B2721" s="107"/>
      <c r="C2721" s="107"/>
      <c r="D2721" s="108"/>
      <c r="E2721" s="117">
        <v>6.2030000000000002E-2</v>
      </c>
      <c r="F2721" s="117">
        <v>9.3000000000000005E-4</v>
      </c>
      <c r="G2721" s="117">
        <v>1.10284</v>
      </c>
      <c r="H2721" s="117">
        <v>3.1199999999999999E-2</v>
      </c>
      <c r="I2721" s="117">
        <v>0.12895000000000001</v>
      </c>
      <c r="J2721" s="117">
        <v>1.2199999999999999E-3</v>
      </c>
      <c r="K2721" s="107">
        <v>675</v>
      </c>
      <c r="L2721" s="107">
        <v>22</v>
      </c>
      <c r="M2721" s="107">
        <v>755</v>
      </c>
      <c r="N2721" s="107">
        <v>7.5</v>
      </c>
      <c r="O2721" s="107">
        <v>782</v>
      </c>
      <c r="P2721" s="107">
        <v>3.5</v>
      </c>
      <c r="Q2721" s="109">
        <f t="shared" si="256"/>
        <v>-15.851851851851851</v>
      </c>
      <c r="R2721" s="109">
        <f t="shared" si="257"/>
        <v>7.6226962317495621</v>
      </c>
      <c r="S2721" s="147" t="str">
        <f t="shared" si="252"/>
        <v>X</v>
      </c>
      <c r="T2721" s="107">
        <f t="shared" si="254"/>
        <v>782</v>
      </c>
      <c r="U2721" s="107">
        <f t="shared" si="255"/>
        <v>3.5</v>
      </c>
    </row>
    <row r="2722" spans="1:21" s="110" customFormat="1">
      <c r="A2722" s="106" t="s">
        <v>5883</v>
      </c>
      <c r="B2722" s="107"/>
      <c r="C2722" s="107"/>
      <c r="D2722" s="108"/>
      <c r="E2722" s="117">
        <v>6.2399999999999997E-2</v>
      </c>
      <c r="F2722" s="117">
        <v>1.0399999999999999E-3</v>
      </c>
      <c r="G2722" s="117">
        <v>1.21933</v>
      </c>
      <c r="H2722" s="117">
        <v>3.8609999999999998E-2</v>
      </c>
      <c r="I2722" s="117">
        <v>0.14171</v>
      </c>
      <c r="J2722" s="117">
        <v>1.4599999999999999E-3</v>
      </c>
      <c r="K2722" s="107">
        <v>688</v>
      </c>
      <c r="L2722" s="107">
        <v>25</v>
      </c>
      <c r="M2722" s="107">
        <v>809</v>
      </c>
      <c r="N2722" s="107">
        <v>9</v>
      </c>
      <c r="O2722" s="107">
        <v>854</v>
      </c>
      <c r="P2722" s="107">
        <v>4</v>
      </c>
      <c r="Q2722" s="109">
        <f t="shared" si="256"/>
        <v>-24.127906976744185</v>
      </c>
      <c r="R2722" s="109">
        <f t="shared" si="257"/>
        <v>9.0955561950291273</v>
      </c>
      <c r="S2722" s="147" t="str">
        <f t="shared" si="252"/>
        <v>X</v>
      </c>
      <c r="T2722" s="107">
        <f t="shared" si="254"/>
        <v>854</v>
      </c>
      <c r="U2722" s="107">
        <f t="shared" si="255"/>
        <v>4</v>
      </c>
    </row>
    <row r="2723" spans="1:21" s="110" customFormat="1">
      <c r="A2723" s="106" t="s">
        <v>5884</v>
      </c>
      <c r="B2723" s="107"/>
      <c r="C2723" s="107"/>
      <c r="D2723" s="108"/>
      <c r="E2723" s="117">
        <v>6.9500000000000006E-2</v>
      </c>
      <c r="F2723" s="117">
        <v>9.7000000000000005E-4</v>
      </c>
      <c r="G2723" s="117">
        <v>1.1959900000000001</v>
      </c>
      <c r="H2723" s="117">
        <v>3.1199999999999999E-2</v>
      </c>
      <c r="I2723" s="117">
        <v>0.12481</v>
      </c>
      <c r="J2723" s="117">
        <v>1.15E-3</v>
      </c>
      <c r="K2723" s="107">
        <v>914</v>
      </c>
      <c r="L2723" s="107">
        <v>19</v>
      </c>
      <c r="M2723" s="107">
        <v>799</v>
      </c>
      <c r="N2723" s="107">
        <v>7</v>
      </c>
      <c r="O2723" s="107">
        <v>758</v>
      </c>
      <c r="P2723" s="107">
        <v>3.5</v>
      </c>
      <c r="Q2723" s="109">
        <f t="shared" si="256"/>
        <v>17.067833698030633</v>
      </c>
      <c r="R2723" s="109">
        <f t="shared" si="257"/>
        <v>3.5319792392386939</v>
      </c>
      <c r="S2723" s="147" t="str">
        <f t="shared" si="252"/>
        <v>X</v>
      </c>
      <c r="T2723" s="107">
        <f t="shared" si="254"/>
        <v>758</v>
      </c>
      <c r="U2723" s="107">
        <f t="shared" si="255"/>
        <v>3.5</v>
      </c>
    </row>
    <row r="2724" spans="1:21" s="110" customFormat="1">
      <c r="A2724" s="106" t="s">
        <v>5885</v>
      </c>
      <c r="B2724" s="107"/>
      <c r="C2724" s="107"/>
      <c r="D2724" s="108"/>
      <c r="E2724" s="117">
        <v>6.4030000000000004E-2</v>
      </c>
      <c r="F2724" s="117">
        <v>1.0499999999999999E-3</v>
      </c>
      <c r="G2724" s="117">
        <v>1.1283700000000001</v>
      </c>
      <c r="H2724" s="117">
        <v>3.5180000000000003E-2</v>
      </c>
      <c r="I2724" s="117">
        <v>0.12781000000000001</v>
      </c>
      <c r="J2724" s="117">
        <v>1.2999999999999999E-3</v>
      </c>
      <c r="K2724" s="107">
        <v>743</v>
      </c>
      <c r="L2724" s="107">
        <v>24.5</v>
      </c>
      <c r="M2724" s="107">
        <v>767</v>
      </c>
      <c r="N2724" s="107">
        <v>8.5</v>
      </c>
      <c r="O2724" s="107">
        <v>775</v>
      </c>
      <c r="P2724" s="107">
        <v>3.5</v>
      </c>
      <c r="Q2724" s="109">
        <f t="shared" si="256"/>
        <v>-4.3068640646029666</v>
      </c>
      <c r="R2724" s="109">
        <f t="shared" si="257"/>
        <v>6.9431347480312935</v>
      </c>
      <c r="S2724" s="147">
        <f t="shared" si="252"/>
        <v>-4.3068640646029666</v>
      </c>
      <c r="T2724" s="107">
        <f t="shared" si="254"/>
        <v>775</v>
      </c>
      <c r="U2724" s="107">
        <f t="shared" si="255"/>
        <v>3.5</v>
      </c>
    </row>
    <row r="2725" spans="1:21" s="110" customFormat="1">
      <c r="A2725" s="106" t="s">
        <v>5886</v>
      </c>
      <c r="B2725" s="107"/>
      <c r="C2725" s="107"/>
      <c r="D2725" s="108"/>
      <c r="E2725" s="117">
        <v>6.5119999999999997E-2</v>
      </c>
      <c r="F2725" s="117">
        <v>9.3999999999999997E-4</v>
      </c>
      <c r="G2725" s="117">
        <v>1.09352</v>
      </c>
      <c r="H2725" s="117">
        <v>2.9610000000000001E-2</v>
      </c>
      <c r="I2725" s="117">
        <v>0.12178</v>
      </c>
      <c r="J2725" s="117">
        <v>1.1299999999999999E-3</v>
      </c>
      <c r="K2725" s="107">
        <v>778</v>
      </c>
      <c r="L2725" s="107">
        <v>20.5</v>
      </c>
      <c r="M2725" s="107">
        <v>750</v>
      </c>
      <c r="N2725" s="107">
        <v>7</v>
      </c>
      <c r="O2725" s="107">
        <v>741</v>
      </c>
      <c r="P2725" s="107">
        <v>3</v>
      </c>
      <c r="Q2725" s="109">
        <f t="shared" si="256"/>
        <v>4.7557840616966551</v>
      </c>
      <c r="R2725" s="109">
        <f t="shared" si="257"/>
        <v>5.0781986727691937</v>
      </c>
      <c r="S2725" s="147">
        <f t="shared" si="252"/>
        <v>4.7557840616966551</v>
      </c>
      <c r="T2725" s="107">
        <f t="shared" si="254"/>
        <v>741</v>
      </c>
      <c r="U2725" s="107">
        <f t="shared" si="255"/>
        <v>3</v>
      </c>
    </row>
    <row r="2726" spans="1:21" s="110" customFormat="1">
      <c r="A2726" s="106" t="s">
        <v>5887</v>
      </c>
      <c r="B2726" s="107"/>
      <c r="C2726" s="107"/>
      <c r="D2726" s="108"/>
      <c r="E2726" s="117">
        <v>6.3280000000000003E-2</v>
      </c>
      <c r="F2726" s="117">
        <v>8.4000000000000003E-4</v>
      </c>
      <c r="G2726" s="117">
        <v>1.0980099999999999</v>
      </c>
      <c r="H2726" s="117">
        <v>2.708E-2</v>
      </c>
      <c r="I2726" s="117">
        <v>0.12584999999999999</v>
      </c>
      <c r="J2726" s="117">
        <v>1.09E-3</v>
      </c>
      <c r="K2726" s="107">
        <v>718</v>
      </c>
      <c r="L2726" s="107">
        <v>19</v>
      </c>
      <c r="M2726" s="107">
        <v>752</v>
      </c>
      <c r="N2726" s="107">
        <v>6.5</v>
      </c>
      <c r="O2726" s="107">
        <v>764</v>
      </c>
      <c r="P2726" s="107">
        <v>3</v>
      </c>
      <c r="Q2726" s="109">
        <f t="shared" si="256"/>
        <v>-6.4066852367687943</v>
      </c>
      <c r="R2726" s="109">
        <f t="shared" si="257"/>
        <v>5.6932145466047563</v>
      </c>
      <c r="S2726" s="147">
        <f t="shared" si="252"/>
        <v>-6.4066852367687943</v>
      </c>
      <c r="T2726" s="107">
        <f t="shared" si="254"/>
        <v>764</v>
      </c>
      <c r="U2726" s="107">
        <f t="shared" si="255"/>
        <v>3</v>
      </c>
    </row>
    <row r="2727" spans="1:21" s="110" customFormat="1">
      <c r="A2727" s="106" t="s">
        <v>5888</v>
      </c>
      <c r="B2727" s="107"/>
      <c r="C2727" s="107"/>
      <c r="D2727" s="108"/>
      <c r="E2727" s="117">
        <v>6.2829999999999997E-2</v>
      </c>
      <c r="F2727" s="117">
        <v>9.6000000000000002E-4</v>
      </c>
      <c r="G2727" s="117">
        <v>1.10554</v>
      </c>
      <c r="H2727" s="117">
        <v>3.1850000000000003E-2</v>
      </c>
      <c r="I2727" s="117">
        <v>0.12762000000000001</v>
      </c>
      <c r="J2727" s="117">
        <v>1.2199999999999999E-3</v>
      </c>
      <c r="K2727" s="107">
        <v>702</v>
      </c>
      <c r="L2727" s="107">
        <v>22.5</v>
      </c>
      <c r="M2727" s="107">
        <v>756</v>
      </c>
      <c r="N2727" s="107">
        <v>7.5</v>
      </c>
      <c r="O2727" s="107">
        <v>774</v>
      </c>
      <c r="P2727" s="107">
        <v>3.5</v>
      </c>
      <c r="Q2727" s="109">
        <f t="shared" si="256"/>
        <v>-10.256410256410264</v>
      </c>
      <c r="R2727" s="109">
        <f t="shared" si="257"/>
        <v>7.1377136680637623</v>
      </c>
      <c r="S2727" s="147">
        <f t="shared" si="252"/>
        <v>-10.256410256410264</v>
      </c>
      <c r="T2727" s="107">
        <f t="shared" si="254"/>
        <v>774</v>
      </c>
      <c r="U2727" s="107">
        <f t="shared" si="255"/>
        <v>3.5</v>
      </c>
    </row>
    <row r="2728" spans="1:21" s="110" customFormat="1">
      <c r="A2728" s="106" t="s">
        <v>5889</v>
      </c>
      <c r="B2728" s="107"/>
      <c r="C2728" s="107"/>
      <c r="D2728" s="108"/>
      <c r="E2728" s="117">
        <v>5.9619999999999999E-2</v>
      </c>
      <c r="F2728" s="117">
        <v>8.0500000000000005E-4</v>
      </c>
      <c r="G2728" s="117">
        <v>1.0762100000000001</v>
      </c>
      <c r="H2728" s="117">
        <v>2.7109999999999999E-2</v>
      </c>
      <c r="I2728" s="117">
        <v>0.13091</v>
      </c>
      <c r="J2728" s="117">
        <v>1.1299999999999999E-3</v>
      </c>
      <c r="K2728" s="107">
        <v>590</v>
      </c>
      <c r="L2728" s="107">
        <v>20</v>
      </c>
      <c r="M2728" s="107">
        <v>742</v>
      </c>
      <c r="N2728" s="107">
        <v>6.5</v>
      </c>
      <c r="O2728" s="107">
        <v>793</v>
      </c>
      <c r="P2728" s="107">
        <v>3</v>
      </c>
      <c r="Q2728" s="109">
        <f t="shared" si="256"/>
        <v>-34.406779661016948</v>
      </c>
      <c r="R2728" s="109">
        <f t="shared" si="257"/>
        <v>9.1688949757626155</v>
      </c>
      <c r="S2728" s="147" t="str">
        <f t="shared" si="252"/>
        <v>X</v>
      </c>
      <c r="T2728" s="107">
        <f t="shared" si="254"/>
        <v>793</v>
      </c>
      <c r="U2728" s="107">
        <f t="shared" si="255"/>
        <v>3</v>
      </c>
    </row>
    <row r="2729" spans="1:21" s="105" customFormat="1">
      <c r="A2729" s="111" t="s">
        <v>6636</v>
      </c>
      <c r="B2729" s="112"/>
      <c r="C2729" s="112"/>
      <c r="D2729" s="103"/>
      <c r="E2729" s="123"/>
      <c r="F2729" s="123"/>
      <c r="G2729" s="123"/>
      <c r="H2729" s="123"/>
      <c r="I2729" s="123"/>
      <c r="J2729" s="123"/>
      <c r="K2729" s="112"/>
      <c r="L2729" s="112"/>
      <c r="M2729" s="112"/>
      <c r="N2729" s="112"/>
      <c r="O2729" s="112"/>
      <c r="P2729" s="112"/>
      <c r="Q2729" s="113"/>
      <c r="R2729" s="113"/>
      <c r="S2729" s="147">
        <f t="shared" si="252"/>
        <v>0</v>
      </c>
      <c r="T2729" s="112"/>
      <c r="U2729" s="112"/>
    </row>
    <row r="2730" spans="1:21" s="110" customFormat="1">
      <c r="A2730" s="106" t="s">
        <v>5890</v>
      </c>
      <c r="B2730" s="107"/>
      <c r="C2730" s="107"/>
      <c r="D2730" s="108"/>
      <c r="E2730" s="117">
        <v>6.8239999999999995E-2</v>
      </c>
      <c r="F2730" s="117">
        <v>1.1299999999999999E-3</v>
      </c>
      <c r="G2730" s="117">
        <v>1.19754</v>
      </c>
      <c r="H2730" s="117">
        <v>3.7280000000000001E-2</v>
      </c>
      <c r="I2730" s="117">
        <v>0.12728</v>
      </c>
      <c r="J2730" s="117">
        <v>1.4300000000000001E-3</v>
      </c>
      <c r="K2730" s="107">
        <v>876</v>
      </c>
      <c r="L2730" s="107">
        <v>35</v>
      </c>
      <c r="M2730" s="107">
        <v>799</v>
      </c>
      <c r="N2730" s="107">
        <v>8.5</v>
      </c>
      <c r="O2730" s="107">
        <v>772</v>
      </c>
      <c r="P2730" s="107">
        <v>4</v>
      </c>
      <c r="Q2730" s="109">
        <f t="shared" si="256"/>
        <v>11.87214611872146</v>
      </c>
      <c r="R2730" s="109">
        <f t="shared" si="257"/>
        <v>7.1011486108819977</v>
      </c>
      <c r="S2730" s="147">
        <f t="shared" si="252"/>
        <v>11.87214611872146</v>
      </c>
      <c r="T2730" s="107">
        <f t="shared" si="254"/>
        <v>772</v>
      </c>
      <c r="U2730" s="107">
        <f t="shared" si="255"/>
        <v>4</v>
      </c>
    </row>
    <row r="2731" spans="1:21" s="110" customFormat="1">
      <c r="A2731" s="106" t="s">
        <v>5891</v>
      </c>
      <c r="B2731" s="107"/>
      <c r="C2731" s="107"/>
      <c r="D2731" s="108"/>
      <c r="E2731" s="117">
        <v>6.9680000000000006E-2</v>
      </c>
      <c r="F2731" s="117">
        <v>9.8999999999999999E-4</v>
      </c>
      <c r="G2731" s="117">
        <v>1.2034199999999999</v>
      </c>
      <c r="H2731" s="117">
        <v>2.615E-2</v>
      </c>
      <c r="I2731" s="117">
        <v>0.12529999999999999</v>
      </c>
      <c r="J2731" s="117">
        <v>1.3799999999999999E-3</v>
      </c>
      <c r="K2731" s="107">
        <v>919</v>
      </c>
      <c r="L2731" s="107">
        <v>13.5</v>
      </c>
      <c r="M2731" s="107">
        <v>802</v>
      </c>
      <c r="N2731" s="107">
        <v>6</v>
      </c>
      <c r="O2731" s="107">
        <v>761</v>
      </c>
      <c r="P2731" s="107">
        <v>4</v>
      </c>
      <c r="Q2731" s="109">
        <f t="shared" si="256"/>
        <v>17.19260065288357</v>
      </c>
      <c r="R2731" s="109">
        <f t="shared" si="257"/>
        <v>2.5839128387427057</v>
      </c>
      <c r="S2731" s="147" t="str">
        <f t="shared" si="252"/>
        <v>X</v>
      </c>
      <c r="T2731" s="107">
        <f t="shared" si="254"/>
        <v>761</v>
      </c>
      <c r="U2731" s="107">
        <f t="shared" si="255"/>
        <v>4</v>
      </c>
    </row>
    <row r="2732" spans="1:21" s="110" customFormat="1">
      <c r="A2732" s="106" t="s">
        <v>5892</v>
      </c>
      <c r="B2732" s="107"/>
      <c r="C2732" s="107"/>
      <c r="D2732" s="108"/>
      <c r="E2732" s="117">
        <v>6.6400000000000001E-2</v>
      </c>
      <c r="F2732" s="117">
        <v>1.2849999999999999E-3</v>
      </c>
      <c r="G2732" s="117">
        <v>1.1001399999999999</v>
      </c>
      <c r="H2732" s="117">
        <v>4.0629999999999999E-2</v>
      </c>
      <c r="I2732" s="117">
        <v>0.12016</v>
      </c>
      <c r="J2732" s="117">
        <v>1.3799999999999999E-3</v>
      </c>
      <c r="K2732" s="107">
        <v>819</v>
      </c>
      <c r="L2732" s="107">
        <v>41.5</v>
      </c>
      <c r="M2732" s="107">
        <v>753</v>
      </c>
      <c r="N2732" s="107">
        <v>10</v>
      </c>
      <c r="O2732" s="107">
        <v>732</v>
      </c>
      <c r="P2732" s="107">
        <v>4</v>
      </c>
      <c r="Q2732" s="109">
        <f t="shared" si="256"/>
        <v>10.622710622710619</v>
      </c>
      <c r="R2732" s="109">
        <f t="shared" si="257"/>
        <v>9.1102891408262128</v>
      </c>
      <c r="S2732" s="147">
        <f t="shared" si="252"/>
        <v>10.622710622710619</v>
      </c>
      <c r="T2732" s="107">
        <f t="shared" si="254"/>
        <v>732</v>
      </c>
      <c r="U2732" s="107">
        <f t="shared" si="255"/>
        <v>4</v>
      </c>
    </row>
    <row r="2733" spans="1:21" s="110" customFormat="1">
      <c r="A2733" s="106" t="s">
        <v>5893</v>
      </c>
      <c r="B2733" s="107"/>
      <c r="C2733" s="107"/>
      <c r="D2733" s="108"/>
      <c r="E2733" s="117">
        <v>6.5409999999999996E-2</v>
      </c>
      <c r="F2733" s="117">
        <v>9.0499999999999999E-4</v>
      </c>
      <c r="G2733" s="117">
        <v>1.05497</v>
      </c>
      <c r="H2733" s="117">
        <v>2.7099999999999999E-2</v>
      </c>
      <c r="I2733" s="117">
        <v>0.11698</v>
      </c>
      <c r="J2733" s="117">
        <v>1.2099999999999999E-3</v>
      </c>
      <c r="K2733" s="107">
        <v>788</v>
      </c>
      <c r="L2733" s="107">
        <v>30</v>
      </c>
      <c r="M2733" s="107">
        <v>731</v>
      </c>
      <c r="N2733" s="107">
        <v>6.5</v>
      </c>
      <c r="O2733" s="107">
        <v>713</v>
      </c>
      <c r="P2733" s="107">
        <v>3.5</v>
      </c>
      <c r="Q2733" s="109">
        <f t="shared" si="256"/>
        <v>9.5177664974619329</v>
      </c>
      <c r="R2733" s="109">
        <f t="shared" si="257"/>
        <v>6.946543845403502</v>
      </c>
      <c r="S2733" s="147">
        <f t="shared" si="252"/>
        <v>9.5177664974619329</v>
      </c>
      <c r="T2733" s="107">
        <f t="shared" si="254"/>
        <v>713</v>
      </c>
      <c r="U2733" s="107">
        <f t="shared" si="255"/>
        <v>3.5</v>
      </c>
    </row>
    <row r="2734" spans="1:21" s="110" customFormat="1">
      <c r="A2734" s="106" t="s">
        <v>5894</v>
      </c>
      <c r="B2734" s="107"/>
      <c r="C2734" s="107"/>
      <c r="D2734" s="108"/>
      <c r="E2734" s="117">
        <v>6.5869999999999998E-2</v>
      </c>
      <c r="F2734" s="117">
        <v>9.2000000000000003E-4</v>
      </c>
      <c r="G2734" s="117">
        <v>1.11947</v>
      </c>
      <c r="H2734" s="117">
        <v>2.8879999999999999E-2</v>
      </c>
      <c r="I2734" s="117">
        <v>0.12325</v>
      </c>
      <c r="J2734" s="117">
        <v>1.2999999999999999E-3</v>
      </c>
      <c r="K2734" s="107">
        <v>802</v>
      </c>
      <c r="L2734" s="107">
        <v>30</v>
      </c>
      <c r="M2734" s="107">
        <v>763</v>
      </c>
      <c r="N2734" s="107">
        <v>7</v>
      </c>
      <c r="O2734" s="107">
        <v>749</v>
      </c>
      <c r="P2734" s="107">
        <v>3.5</v>
      </c>
      <c r="Q2734" s="109">
        <f t="shared" si="256"/>
        <v>6.6084788029925239</v>
      </c>
      <c r="R2734" s="109">
        <f t="shared" si="257"/>
        <v>7.0412029329197363</v>
      </c>
      <c r="S2734" s="147">
        <f t="shared" si="252"/>
        <v>6.6084788029925239</v>
      </c>
      <c r="T2734" s="107">
        <f t="shared" si="254"/>
        <v>749</v>
      </c>
      <c r="U2734" s="107">
        <f t="shared" si="255"/>
        <v>3.5</v>
      </c>
    </row>
    <row r="2735" spans="1:21" s="110" customFormat="1">
      <c r="A2735" s="106" t="s">
        <v>5895</v>
      </c>
      <c r="B2735" s="107"/>
      <c r="C2735" s="107"/>
      <c r="D2735" s="108"/>
      <c r="E2735" s="117">
        <v>6.5729999999999997E-2</v>
      </c>
      <c r="F2735" s="117">
        <v>9.5500000000000001E-4</v>
      </c>
      <c r="G2735" s="117">
        <v>1.1350199999999999</v>
      </c>
      <c r="H2735" s="117">
        <v>3.0669999999999999E-2</v>
      </c>
      <c r="I2735" s="117">
        <v>0.12523000000000001</v>
      </c>
      <c r="J2735" s="117">
        <v>1.33E-3</v>
      </c>
      <c r="K2735" s="107">
        <v>798</v>
      </c>
      <c r="L2735" s="107">
        <v>31</v>
      </c>
      <c r="M2735" s="107">
        <v>770</v>
      </c>
      <c r="N2735" s="107">
        <v>7.5</v>
      </c>
      <c r="O2735" s="107">
        <v>761</v>
      </c>
      <c r="P2735" s="107">
        <v>4</v>
      </c>
      <c r="Q2735" s="109">
        <f t="shared" si="256"/>
        <v>4.6365914786967384</v>
      </c>
      <c r="R2735" s="109">
        <f t="shared" si="257"/>
        <v>7.4767019944424629</v>
      </c>
      <c r="S2735" s="147">
        <f t="shared" si="252"/>
        <v>4.6365914786967384</v>
      </c>
      <c r="T2735" s="107">
        <f t="shared" si="254"/>
        <v>761</v>
      </c>
      <c r="U2735" s="107">
        <f t="shared" si="255"/>
        <v>4</v>
      </c>
    </row>
    <row r="2736" spans="1:21" s="110" customFormat="1">
      <c r="A2736" s="106" t="s">
        <v>5896</v>
      </c>
      <c r="B2736" s="107"/>
      <c r="C2736" s="107"/>
      <c r="D2736" s="108"/>
      <c r="E2736" s="117">
        <v>6.522E-2</v>
      </c>
      <c r="F2736" s="117">
        <v>7.5000000000000002E-4</v>
      </c>
      <c r="G2736" s="117">
        <v>1.1252899999999999</v>
      </c>
      <c r="H2736" s="117">
        <v>1.6199999999999999E-2</v>
      </c>
      <c r="I2736" s="117">
        <v>0.12517</v>
      </c>
      <c r="J2736" s="117">
        <v>1.24E-3</v>
      </c>
      <c r="K2736" s="107">
        <v>781</v>
      </c>
      <c r="L2736" s="107">
        <v>7.5</v>
      </c>
      <c r="M2736" s="107">
        <v>766</v>
      </c>
      <c r="N2736" s="107">
        <v>4</v>
      </c>
      <c r="O2736" s="107">
        <v>760</v>
      </c>
      <c r="P2736" s="107">
        <v>3.5</v>
      </c>
      <c r="Q2736" s="109">
        <f t="shared" si="256"/>
        <v>2.6888604353393131</v>
      </c>
      <c r="R2736" s="109">
        <f t="shared" si="257"/>
        <v>2.0727725879472376</v>
      </c>
      <c r="S2736" s="147">
        <f t="shared" si="252"/>
        <v>2.6888604353393131</v>
      </c>
      <c r="T2736" s="107">
        <f t="shared" si="254"/>
        <v>760</v>
      </c>
      <c r="U2736" s="107">
        <f t="shared" si="255"/>
        <v>3.5</v>
      </c>
    </row>
    <row r="2737" spans="1:21" s="110" customFormat="1">
      <c r="A2737" s="106" t="s">
        <v>5897</v>
      </c>
      <c r="B2737" s="107"/>
      <c r="C2737" s="107"/>
      <c r="D2737" s="108"/>
      <c r="E2737" s="117">
        <v>6.4750000000000002E-2</v>
      </c>
      <c r="F2737" s="117">
        <v>7.2499999999999995E-4</v>
      </c>
      <c r="G2737" s="117">
        <v>1.10947</v>
      </c>
      <c r="H2737" s="117">
        <v>1.504E-2</v>
      </c>
      <c r="I2737" s="117">
        <v>0.12429</v>
      </c>
      <c r="J2737" s="117">
        <v>1.2199999999999999E-3</v>
      </c>
      <c r="K2737" s="107">
        <v>766</v>
      </c>
      <c r="L2737" s="107">
        <v>7</v>
      </c>
      <c r="M2737" s="107">
        <v>758</v>
      </c>
      <c r="N2737" s="107">
        <v>3.5</v>
      </c>
      <c r="O2737" s="107">
        <v>755</v>
      </c>
      <c r="P2737" s="107">
        <v>3.5</v>
      </c>
      <c r="Q2737" s="109">
        <f t="shared" si="256"/>
        <v>1.4360313315926909</v>
      </c>
      <c r="R2737" s="109">
        <f t="shared" si="257"/>
        <v>2.0199631203730064</v>
      </c>
      <c r="S2737" s="147">
        <f t="shared" si="252"/>
        <v>1.4360313315926909</v>
      </c>
      <c r="T2737" s="107">
        <f t="shared" si="254"/>
        <v>755</v>
      </c>
      <c r="U2737" s="107">
        <f t="shared" si="255"/>
        <v>3.5</v>
      </c>
    </row>
    <row r="2738" spans="1:21" s="110" customFormat="1">
      <c r="A2738" s="106" t="s">
        <v>5898</v>
      </c>
      <c r="B2738" s="107"/>
      <c r="C2738" s="107"/>
      <c r="D2738" s="108"/>
      <c r="E2738" s="117">
        <v>6.6479999999999997E-2</v>
      </c>
      <c r="F2738" s="117">
        <v>1.15E-3</v>
      </c>
      <c r="G2738" s="117">
        <v>1.1613100000000001</v>
      </c>
      <c r="H2738" s="117">
        <v>3.7859999999999998E-2</v>
      </c>
      <c r="I2738" s="117">
        <v>0.12670000000000001</v>
      </c>
      <c r="J2738" s="117">
        <v>1.47E-3</v>
      </c>
      <c r="K2738" s="107">
        <v>821</v>
      </c>
      <c r="L2738" s="107">
        <v>37</v>
      </c>
      <c r="M2738" s="107">
        <v>783</v>
      </c>
      <c r="N2738" s="107">
        <v>9</v>
      </c>
      <c r="O2738" s="107">
        <v>769</v>
      </c>
      <c r="P2738" s="107">
        <v>4</v>
      </c>
      <c r="Q2738" s="109">
        <f t="shared" si="256"/>
        <v>6.3337393422655319</v>
      </c>
      <c r="R2738" s="109">
        <f t="shared" si="257"/>
        <v>8.4985601881465183</v>
      </c>
      <c r="S2738" s="147">
        <f t="shared" si="252"/>
        <v>6.3337393422655319</v>
      </c>
      <c r="T2738" s="107">
        <f t="shared" si="254"/>
        <v>769</v>
      </c>
      <c r="U2738" s="107">
        <f t="shared" si="255"/>
        <v>4</v>
      </c>
    </row>
    <row r="2739" spans="1:21" s="110" customFormat="1">
      <c r="A2739" s="106" t="s">
        <v>5899</v>
      </c>
      <c r="B2739" s="107"/>
      <c r="C2739" s="107"/>
      <c r="D2739" s="108"/>
      <c r="E2739" s="117">
        <v>6.7400000000000002E-2</v>
      </c>
      <c r="F2739" s="117">
        <v>8.25E-4</v>
      </c>
      <c r="G2739" s="117">
        <v>1.1404000000000001</v>
      </c>
      <c r="H2739" s="117">
        <v>2.5319999999999999E-2</v>
      </c>
      <c r="I2739" s="117">
        <v>0.12271</v>
      </c>
      <c r="J2739" s="117">
        <v>1.2800000000000001E-3</v>
      </c>
      <c r="K2739" s="107">
        <v>850</v>
      </c>
      <c r="L2739" s="107">
        <v>26</v>
      </c>
      <c r="M2739" s="107">
        <v>773</v>
      </c>
      <c r="N2739" s="107">
        <v>6</v>
      </c>
      <c r="O2739" s="107">
        <v>746</v>
      </c>
      <c r="P2739" s="107">
        <v>3.5</v>
      </c>
      <c r="Q2739" s="109">
        <f t="shared" si="256"/>
        <v>12.235294117647054</v>
      </c>
      <c r="R2739" s="109">
        <f t="shared" si="257"/>
        <v>5.4319251451871891</v>
      </c>
      <c r="S2739" s="147">
        <f t="shared" si="252"/>
        <v>12.235294117647054</v>
      </c>
      <c r="T2739" s="107">
        <f t="shared" si="254"/>
        <v>746</v>
      </c>
      <c r="U2739" s="107">
        <f t="shared" si="255"/>
        <v>3.5</v>
      </c>
    </row>
    <row r="2740" spans="1:21" s="110" customFormat="1">
      <c r="A2740" s="106" t="s">
        <v>5900</v>
      </c>
      <c r="B2740" s="107"/>
      <c r="C2740" s="107"/>
      <c r="D2740" s="108"/>
      <c r="E2740" s="117">
        <v>6.7229999999999998E-2</v>
      </c>
      <c r="F2740" s="117">
        <v>9.3000000000000005E-4</v>
      </c>
      <c r="G2740" s="117">
        <v>1.12721</v>
      </c>
      <c r="H2740" s="117">
        <v>2.8760000000000001E-2</v>
      </c>
      <c r="I2740" s="117">
        <v>0.1216</v>
      </c>
      <c r="J2740" s="117">
        <v>1.2800000000000001E-3</v>
      </c>
      <c r="K2740" s="107">
        <v>845</v>
      </c>
      <c r="L2740" s="107">
        <v>29.5</v>
      </c>
      <c r="M2740" s="107">
        <v>766</v>
      </c>
      <c r="N2740" s="107">
        <v>7</v>
      </c>
      <c r="O2740" s="107">
        <v>740</v>
      </c>
      <c r="P2740" s="107">
        <v>3.5</v>
      </c>
      <c r="Q2740" s="109">
        <f t="shared" si="256"/>
        <v>12.426035502958577</v>
      </c>
      <c r="R2740" s="109">
        <f t="shared" si="257"/>
        <v>6.1704921220087456</v>
      </c>
      <c r="S2740" s="147">
        <f t="shared" si="252"/>
        <v>12.426035502958577</v>
      </c>
      <c r="T2740" s="107">
        <f t="shared" si="254"/>
        <v>740</v>
      </c>
      <c r="U2740" s="107">
        <f t="shared" si="255"/>
        <v>3.5</v>
      </c>
    </row>
    <row r="2741" spans="1:21" s="110" customFormat="1">
      <c r="A2741" s="106" t="s">
        <v>5901</v>
      </c>
      <c r="B2741" s="107"/>
      <c r="C2741" s="107"/>
      <c r="D2741" s="108"/>
      <c r="E2741" s="117">
        <v>6.7909999999999998E-2</v>
      </c>
      <c r="F2741" s="117">
        <v>9.3499999999999996E-4</v>
      </c>
      <c r="G2741" s="117">
        <v>1.1731100000000001</v>
      </c>
      <c r="H2741" s="117">
        <v>2.436E-2</v>
      </c>
      <c r="I2741" s="117">
        <v>0.12528</v>
      </c>
      <c r="J2741" s="117">
        <v>1.3699999999999999E-3</v>
      </c>
      <c r="K2741" s="107">
        <v>866</v>
      </c>
      <c r="L2741" s="107">
        <v>12.5</v>
      </c>
      <c r="M2741" s="107">
        <v>788</v>
      </c>
      <c r="N2741" s="107">
        <v>5.5</v>
      </c>
      <c r="O2741" s="107">
        <v>761</v>
      </c>
      <c r="P2741" s="107">
        <v>4</v>
      </c>
      <c r="Q2741" s="109">
        <f t="shared" si="256"/>
        <v>12.12471131639723</v>
      </c>
      <c r="R2741" s="109">
        <f t="shared" si="257"/>
        <v>2.6997807771944138</v>
      </c>
      <c r="S2741" s="147">
        <f t="shared" si="252"/>
        <v>12.12471131639723</v>
      </c>
      <c r="T2741" s="107">
        <f t="shared" si="254"/>
        <v>761</v>
      </c>
      <c r="U2741" s="107">
        <f t="shared" si="255"/>
        <v>4</v>
      </c>
    </row>
    <row r="2742" spans="1:21" s="110" customFormat="1">
      <c r="A2742" s="106" t="s">
        <v>5902</v>
      </c>
      <c r="B2742" s="107"/>
      <c r="C2742" s="107"/>
      <c r="D2742" s="108"/>
      <c r="E2742" s="117">
        <v>6.497E-2</v>
      </c>
      <c r="F2742" s="117">
        <v>9.9500000000000001E-4</v>
      </c>
      <c r="G2742" s="117">
        <v>1.0872299999999999</v>
      </c>
      <c r="H2742" s="117">
        <v>3.0949999999999998E-2</v>
      </c>
      <c r="I2742" s="117">
        <v>0.12137000000000001</v>
      </c>
      <c r="J2742" s="117">
        <v>1.3600000000000001E-3</v>
      </c>
      <c r="K2742" s="107">
        <v>773</v>
      </c>
      <c r="L2742" s="107">
        <v>33</v>
      </c>
      <c r="M2742" s="107">
        <v>747</v>
      </c>
      <c r="N2742" s="107">
        <v>7.5</v>
      </c>
      <c r="O2742" s="107">
        <v>738</v>
      </c>
      <c r="P2742" s="107">
        <v>4</v>
      </c>
      <c r="Q2742" s="109">
        <f t="shared" si="256"/>
        <v>4.5278137128072498</v>
      </c>
      <c r="R2742" s="109">
        <f t="shared" si="257"/>
        <v>8.2170058800545878</v>
      </c>
      <c r="S2742" s="147">
        <f t="shared" si="252"/>
        <v>4.5278137128072498</v>
      </c>
      <c r="T2742" s="107">
        <f t="shared" si="254"/>
        <v>738</v>
      </c>
      <c r="U2742" s="107">
        <f t="shared" si="255"/>
        <v>4</v>
      </c>
    </row>
    <row r="2743" spans="1:21" s="110" customFormat="1">
      <c r="A2743" s="106" t="s">
        <v>5903</v>
      </c>
      <c r="B2743" s="107"/>
      <c r="C2743" s="107"/>
      <c r="D2743" s="108"/>
      <c r="E2743" s="117">
        <v>6.6360000000000002E-2</v>
      </c>
      <c r="F2743" s="117">
        <v>7.3499999999999998E-4</v>
      </c>
      <c r="G2743" s="117">
        <v>1.14628</v>
      </c>
      <c r="H2743" s="117">
        <v>1.5169999999999999E-2</v>
      </c>
      <c r="I2743" s="117">
        <v>0.12526999999999999</v>
      </c>
      <c r="J2743" s="117">
        <v>1.24E-3</v>
      </c>
      <c r="K2743" s="107">
        <v>818</v>
      </c>
      <c r="L2743" s="107">
        <v>6.5</v>
      </c>
      <c r="M2743" s="107">
        <v>775</v>
      </c>
      <c r="N2743" s="107">
        <v>3.5</v>
      </c>
      <c r="O2743" s="107">
        <v>761</v>
      </c>
      <c r="P2743" s="107">
        <v>3.5</v>
      </c>
      <c r="Q2743" s="109">
        <f t="shared" si="256"/>
        <v>6.968215158924207</v>
      </c>
      <c r="R2743" s="109">
        <f t="shared" si="257"/>
        <v>1.7082926339077127</v>
      </c>
      <c r="S2743" s="147">
        <f t="shared" si="252"/>
        <v>6.968215158924207</v>
      </c>
      <c r="T2743" s="107">
        <f t="shared" si="254"/>
        <v>761</v>
      </c>
      <c r="U2743" s="107">
        <f t="shared" si="255"/>
        <v>3.5</v>
      </c>
    </row>
    <row r="2744" spans="1:21" s="110" customFormat="1">
      <c r="A2744" s="106" t="s">
        <v>5904</v>
      </c>
      <c r="B2744" s="107"/>
      <c r="C2744" s="107"/>
      <c r="D2744" s="108"/>
      <c r="E2744" s="117">
        <v>6.7599999999999993E-2</v>
      </c>
      <c r="F2744" s="117">
        <v>7.85E-4</v>
      </c>
      <c r="G2744" s="117">
        <v>1.1309100000000001</v>
      </c>
      <c r="H2744" s="117">
        <v>1.695E-2</v>
      </c>
      <c r="I2744" s="117">
        <v>0.12132</v>
      </c>
      <c r="J2744" s="117">
        <v>1.23E-3</v>
      </c>
      <c r="K2744" s="107">
        <v>856</v>
      </c>
      <c r="L2744" s="107">
        <v>8</v>
      </c>
      <c r="M2744" s="107">
        <v>768</v>
      </c>
      <c r="N2744" s="107">
        <v>4</v>
      </c>
      <c r="O2744" s="107">
        <v>738</v>
      </c>
      <c r="P2744" s="107">
        <v>3.5</v>
      </c>
      <c r="Q2744" s="109">
        <f t="shared" si="256"/>
        <v>13.785046728971961</v>
      </c>
      <c r="R2744" s="109">
        <f t="shared" si="257"/>
        <v>1.8071084362938088</v>
      </c>
      <c r="S2744" s="147" t="str">
        <f t="shared" si="252"/>
        <v>X</v>
      </c>
      <c r="T2744" s="107">
        <f t="shared" si="254"/>
        <v>738</v>
      </c>
      <c r="U2744" s="107">
        <f t="shared" si="255"/>
        <v>3.5</v>
      </c>
    </row>
    <row r="2745" spans="1:21" s="110" customFormat="1">
      <c r="A2745" s="106" t="s">
        <v>5905</v>
      </c>
      <c r="B2745" s="107"/>
      <c r="C2745" s="107"/>
      <c r="D2745" s="108"/>
      <c r="E2745" s="117">
        <v>6.4430000000000001E-2</v>
      </c>
      <c r="F2745" s="117">
        <v>1.2600000000000001E-3</v>
      </c>
      <c r="G2745" s="117">
        <v>1.1001700000000001</v>
      </c>
      <c r="H2745" s="117">
        <v>4.1000000000000002E-2</v>
      </c>
      <c r="I2745" s="117">
        <v>0.12385</v>
      </c>
      <c r="J2745" s="117">
        <v>1.48E-3</v>
      </c>
      <c r="K2745" s="107">
        <v>756</v>
      </c>
      <c r="L2745" s="107">
        <v>42.5</v>
      </c>
      <c r="M2745" s="107">
        <v>753</v>
      </c>
      <c r="N2745" s="107">
        <v>10</v>
      </c>
      <c r="O2745" s="107">
        <v>753</v>
      </c>
      <c r="P2745" s="107">
        <v>4.5</v>
      </c>
      <c r="Q2745" s="109">
        <f t="shared" si="256"/>
        <v>0.39682539682539542</v>
      </c>
      <c r="R2745" s="109">
        <f t="shared" si="257"/>
        <v>11.261868176072143</v>
      </c>
      <c r="S2745" s="147">
        <f t="shared" si="252"/>
        <v>0.39682539682539542</v>
      </c>
      <c r="T2745" s="107">
        <f t="shared" si="254"/>
        <v>753</v>
      </c>
      <c r="U2745" s="107">
        <f t="shared" si="255"/>
        <v>4.5</v>
      </c>
    </row>
    <row r="2746" spans="1:21" s="110" customFormat="1">
      <c r="A2746" s="106" t="s">
        <v>5906</v>
      </c>
      <c r="B2746" s="107"/>
      <c r="C2746" s="107"/>
      <c r="D2746" s="108"/>
      <c r="E2746" s="117">
        <v>6.9529999999999995E-2</v>
      </c>
      <c r="F2746" s="117">
        <v>9.9500000000000001E-4</v>
      </c>
      <c r="G2746" s="117">
        <v>1.1650799999999999</v>
      </c>
      <c r="H2746" s="117">
        <v>2.5860000000000001E-2</v>
      </c>
      <c r="I2746" s="117">
        <v>0.12151000000000001</v>
      </c>
      <c r="J2746" s="117">
        <v>1.3699999999999999E-3</v>
      </c>
      <c r="K2746" s="107">
        <v>915</v>
      </c>
      <c r="L2746" s="107">
        <v>13.5</v>
      </c>
      <c r="M2746" s="107">
        <v>784</v>
      </c>
      <c r="N2746" s="107">
        <v>6</v>
      </c>
      <c r="O2746" s="107">
        <v>739</v>
      </c>
      <c r="P2746" s="107">
        <v>4</v>
      </c>
      <c r="Q2746" s="109">
        <f t="shared" si="256"/>
        <v>19.234972677595628</v>
      </c>
      <c r="R2746" s="109">
        <f t="shared" si="257"/>
        <v>2.5385462065925886</v>
      </c>
      <c r="S2746" s="147" t="str">
        <f t="shared" si="252"/>
        <v>X</v>
      </c>
      <c r="T2746" s="107">
        <f t="shared" si="254"/>
        <v>739</v>
      </c>
      <c r="U2746" s="107">
        <f t="shared" si="255"/>
        <v>4</v>
      </c>
    </row>
    <row r="2747" spans="1:21" s="110" customFormat="1">
      <c r="A2747" s="106" t="s">
        <v>5907</v>
      </c>
      <c r="B2747" s="107"/>
      <c r="C2747" s="107"/>
      <c r="D2747" s="108"/>
      <c r="E2747" s="117">
        <v>6.7449999999999996E-2</v>
      </c>
      <c r="F2747" s="117">
        <v>7.6999999999999996E-4</v>
      </c>
      <c r="G2747" s="117">
        <v>1.19259</v>
      </c>
      <c r="H2747" s="117">
        <v>1.6969999999999999E-2</v>
      </c>
      <c r="I2747" s="117">
        <v>0.12822</v>
      </c>
      <c r="J2747" s="117">
        <v>1.2899999999999999E-3</v>
      </c>
      <c r="K2747" s="107">
        <v>852</v>
      </c>
      <c r="L2747" s="107">
        <v>7</v>
      </c>
      <c r="M2747" s="107">
        <v>797</v>
      </c>
      <c r="N2747" s="107">
        <v>4</v>
      </c>
      <c r="O2747" s="107">
        <v>778</v>
      </c>
      <c r="P2747" s="107">
        <v>3.5</v>
      </c>
      <c r="Q2747" s="109">
        <f t="shared" si="256"/>
        <v>8.6854460093896755</v>
      </c>
      <c r="R2747" s="109">
        <f t="shared" si="257"/>
        <v>1.7106847425922407</v>
      </c>
      <c r="S2747" s="147">
        <f t="shared" si="252"/>
        <v>8.6854460093896755</v>
      </c>
      <c r="T2747" s="107">
        <f t="shared" si="254"/>
        <v>778</v>
      </c>
      <c r="U2747" s="107">
        <f t="shared" si="255"/>
        <v>3.5</v>
      </c>
    </row>
    <row r="2748" spans="1:21" s="110" customFormat="1">
      <c r="A2748" s="106" t="s">
        <v>5908</v>
      </c>
      <c r="B2748" s="107"/>
      <c r="C2748" s="107"/>
      <c r="D2748" s="108"/>
      <c r="E2748" s="117">
        <v>6.6199999999999995E-2</v>
      </c>
      <c r="F2748" s="117">
        <v>7.3999999999999999E-4</v>
      </c>
      <c r="G2748" s="117">
        <v>1.1526000000000001</v>
      </c>
      <c r="H2748" s="117">
        <v>1.567E-2</v>
      </c>
      <c r="I2748" s="117">
        <v>0.12626000000000001</v>
      </c>
      <c r="J2748" s="117">
        <v>1.2600000000000001E-3</v>
      </c>
      <c r="K2748" s="107">
        <v>813</v>
      </c>
      <c r="L2748" s="107">
        <v>7</v>
      </c>
      <c r="M2748" s="107">
        <v>778</v>
      </c>
      <c r="N2748" s="107">
        <v>3.5</v>
      </c>
      <c r="O2748" s="107">
        <v>766</v>
      </c>
      <c r="P2748" s="107">
        <v>3.5</v>
      </c>
      <c r="Q2748" s="109">
        <f t="shared" si="256"/>
        <v>5.7810578105781047</v>
      </c>
      <c r="R2748" s="109">
        <f t="shared" si="257"/>
        <v>1.8367724615515686</v>
      </c>
      <c r="S2748" s="147">
        <f t="shared" si="252"/>
        <v>5.7810578105781047</v>
      </c>
      <c r="T2748" s="107">
        <f t="shared" si="254"/>
        <v>766</v>
      </c>
      <c r="U2748" s="107">
        <f t="shared" si="255"/>
        <v>3.5</v>
      </c>
    </row>
    <row r="2749" spans="1:21" s="110" customFormat="1">
      <c r="A2749" s="106" t="s">
        <v>5909</v>
      </c>
      <c r="B2749" s="107"/>
      <c r="C2749" s="107"/>
      <c r="D2749" s="108"/>
      <c r="E2749" s="117">
        <v>6.5369999999999998E-2</v>
      </c>
      <c r="F2749" s="117">
        <v>8.7500000000000002E-4</v>
      </c>
      <c r="G2749" s="117">
        <v>1.1104799999999999</v>
      </c>
      <c r="H2749" s="117">
        <v>2.7199999999999998E-2</v>
      </c>
      <c r="I2749" s="117">
        <v>0.1232</v>
      </c>
      <c r="J2749" s="117">
        <v>1.33E-3</v>
      </c>
      <c r="K2749" s="107">
        <v>786</v>
      </c>
      <c r="L2749" s="107">
        <v>28.5</v>
      </c>
      <c r="M2749" s="107">
        <v>758</v>
      </c>
      <c r="N2749" s="107">
        <v>6.5</v>
      </c>
      <c r="O2749" s="107">
        <v>749</v>
      </c>
      <c r="P2749" s="107">
        <v>4</v>
      </c>
      <c r="Q2749" s="109">
        <f t="shared" si="256"/>
        <v>4.7073791348600462</v>
      </c>
      <c r="R2749" s="109">
        <f t="shared" si="257"/>
        <v>6.9850851781849563</v>
      </c>
      <c r="S2749" s="147">
        <f t="shared" si="252"/>
        <v>4.7073791348600462</v>
      </c>
      <c r="T2749" s="107">
        <f t="shared" si="254"/>
        <v>749</v>
      </c>
      <c r="U2749" s="107">
        <f t="shared" si="255"/>
        <v>4</v>
      </c>
    </row>
    <row r="2750" spans="1:21" s="110" customFormat="1">
      <c r="A2750" s="106" t="s">
        <v>5910</v>
      </c>
      <c r="B2750" s="107"/>
      <c r="C2750" s="107"/>
      <c r="D2750" s="108"/>
      <c r="E2750" s="117">
        <v>6.4799999999999996E-2</v>
      </c>
      <c r="F2750" s="117">
        <v>7.0500000000000001E-4</v>
      </c>
      <c r="G2750" s="117">
        <v>1.1008199999999999</v>
      </c>
      <c r="H2750" s="117">
        <v>2.1100000000000001E-2</v>
      </c>
      <c r="I2750" s="117">
        <v>0.1232</v>
      </c>
      <c r="J2750" s="117">
        <v>1.2600000000000001E-3</v>
      </c>
      <c r="K2750" s="107">
        <v>768</v>
      </c>
      <c r="L2750" s="107">
        <v>23.5</v>
      </c>
      <c r="M2750" s="107">
        <v>754</v>
      </c>
      <c r="N2750" s="107">
        <v>5</v>
      </c>
      <c r="O2750" s="107">
        <v>749</v>
      </c>
      <c r="P2750" s="107">
        <v>3.5</v>
      </c>
      <c r="Q2750" s="109">
        <f t="shared" si="256"/>
        <v>2.473958333333337</v>
      </c>
      <c r="R2750" s="109">
        <f t="shared" si="257"/>
        <v>6.0375858004983121</v>
      </c>
      <c r="S2750" s="147">
        <f t="shared" si="252"/>
        <v>2.473958333333337</v>
      </c>
      <c r="T2750" s="107">
        <f t="shared" si="254"/>
        <v>749</v>
      </c>
      <c r="U2750" s="107">
        <f t="shared" si="255"/>
        <v>3.5</v>
      </c>
    </row>
    <row r="2751" spans="1:21" s="110" customFormat="1">
      <c r="A2751" s="106" t="s">
        <v>5911</v>
      </c>
      <c r="B2751" s="107"/>
      <c r="C2751" s="107"/>
      <c r="D2751" s="108"/>
      <c r="E2751" s="117">
        <v>6.6989999999999994E-2</v>
      </c>
      <c r="F2751" s="117">
        <v>1.14E-3</v>
      </c>
      <c r="G2751" s="117">
        <v>1.1524700000000001</v>
      </c>
      <c r="H2751" s="117">
        <v>3.6799999999999999E-2</v>
      </c>
      <c r="I2751" s="117">
        <v>0.12476</v>
      </c>
      <c r="J2751" s="117">
        <v>1.4499999999999999E-3</v>
      </c>
      <c r="K2751" s="107">
        <v>838</v>
      </c>
      <c r="L2751" s="107">
        <v>36</v>
      </c>
      <c r="M2751" s="107">
        <v>778</v>
      </c>
      <c r="N2751" s="107">
        <v>8.5</v>
      </c>
      <c r="O2751" s="107">
        <v>758</v>
      </c>
      <c r="P2751" s="107">
        <v>4</v>
      </c>
      <c r="Q2751" s="109">
        <f t="shared" si="256"/>
        <v>9.5465393794749396</v>
      </c>
      <c r="R2751" s="109">
        <f t="shared" si="257"/>
        <v>7.8300720157115018</v>
      </c>
      <c r="S2751" s="147">
        <f t="shared" si="252"/>
        <v>9.5465393794749396</v>
      </c>
      <c r="T2751" s="107">
        <f t="shared" si="254"/>
        <v>758</v>
      </c>
      <c r="U2751" s="107">
        <f t="shared" si="255"/>
        <v>4</v>
      </c>
    </row>
    <row r="2752" spans="1:21" s="110" customFormat="1">
      <c r="A2752" s="106" t="s">
        <v>5912</v>
      </c>
      <c r="B2752" s="107"/>
      <c r="C2752" s="107"/>
      <c r="D2752" s="108"/>
      <c r="E2752" s="117">
        <v>6.6869999999999999E-2</v>
      </c>
      <c r="F2752" s="117">
        <v>7.6499999999999995E-4</v>
      </c>
      <c r="G2752" s="117">
        <v>1.13958</v>
      </c>
      <c r="H2752" s="117">
        <v>1.6410000000000001E-2</v>
      </c>
      <c r="I2752" s="117">
        <v>0.12357</v>
      </c>
      <c r="J2752" s="117">
        <v>1.2600000000000001E-3</v>
      </c>
      <c r="K2752" s="107">
        <v>834</v>
      </c>
      <c r="L2752" s="107">
        <v>7.5</v>
      </c>
      <c r="M2752" s="107">
        <v>772</v>
      </c>
      <c r="N2752" s="107">
        <v>4</v>
      </c>
      <c r="O2752" s="107">
        <v>751</v>
      </c>
      <c r="P2752" s="107">
        <v>3.5</v>
      </c>
      <c r="Q2752" s="109">
        <f t="shared" si="256"/>
        <v>9.9520383693045602</v>
      </c>
      <c r="R2752" s="109">
        <f t="shared" si="257"/>
        <v>1.8241359004115296</v>
      </c>
      <c r="S2752" s="147">
        <f t="shared" si="252"/>
        <v>9.9520383693045602</v>
      </c>
      <c r="T2752" s="107">
        <f t="shared" si="254"/>
        <v>751</v>
      </c>
      <c r="U2752" s="107">
        <f t="shared" si="255"/>
        <v>3.5</v>
      </c>
    </row>
    <row r="2753" spans="1:21" s="110" customFormat="1">
      <c r="A2753" s="106" t="s">
        <v>5913</v>
      </c>
      <c r="B2753" s="107"/>
      <c r="C2753" s="107"/>
      <c r="D2753" s="108"/>
      <c r="E2753" s="117">
        <v>6.5750000000000003E-2</v>
      </c>
      <c r="F2753" s="117">
        <v>7.9500000000000003E-4</v>
      </c>
      <c r="G2753" s="117">
        <v>1.10701</v>
      </c>
      <c r="H2753" s="117">
        <v>1.8089999999999998E-2</v>
      </c>
      <c r="I2753" s="117">
        <v>0.12207999999999999</v>
      </c>
      <c r="J2753" s="117">
        <v>1.2700000000000001E-3</v>
      </c>
      <c r="K2753" s="107">
        <v>798</v>
      </c>
      <c r="L2753" s="107">
        <v>9</v>
      </c>
      <c r="M2753" s="107">
        <v>757</v>
      </c>
      <c r="N2753" s="107">
        <v>4.5</v>
      </c>
      <c r="O2753" s="107">
        <v>743</v>
      </c>
      <c r="P2753" s="107">
        <v>3.5</v>
      </c>
      <c r="Q2753" s="109">
        <f t="shared" si="256"/>
        <v>6.8922305764411051</v>
      </c>
      <c r="R2753" s="109">
        <f t="shared" si="257"/>
        <v>2.2760060654215892</v>
      </c>
      <c r="S2753" s="147">
        <f t="shared" si="252"/>
        <v>6.8922305764411051</v>
      </c>
      <c r="T2753" s="107">
        <f t="shared" si="254"/>
        <v>743</v>
      </c>
      <c r="U2753" s="107">
        <f t="shared" si="255"/>
        <v>3.5</v>
      </c>
    </row>
    <row r="2754" spans="1:21" s="110" customFormat="1">
      <c r="A2754" s="106" t="s">
        <v>5914</v>
      </c>
      <c r="B2754" s="107"/>
      <c r="C2754" s="107"/>
      <c r="D2754" s="108"/>
      <c r="E2754" s="117">
        <v>6.6729999999999998E-2</v>
      </c>
      <c r="F2754" s="117">
        <v>7.6000000000000004E-4</v>
      </c>
      <c r="G2754" s="117">
        <v>1.1089500000000001</v>
      </c>
      <c r="H2754" s="117">
        <v>1.5980000000000001E-2</v>
      </c>
      <c r="I2754" s="117">
        <v>0.12048</v>
      </c>
      <c r="J2754" s="117">
        <v>1.23E-3</v>
      </c>
      <c r="K2754" s="107">
        <v>829</v>
      </c>
      <c r="L2754" s="107">
        <v>7.5</v>
      </c>
      <c r="M2754" s="107">
        <v>758</v>
      </c>
      <c r="N2754" s="107">
        <v>4</v>
      </c>
      <c r="O2754" s="107">
        <v>733</v>
      </c>
      <c r="P2754" s="107">
        <v>3.5</v>
      </c>
      <c r="Q2754" s="109">
        <f t="shared" si="256"/>
        <v>11.580217129071169</v>
      </c>
      <c r="R2754" s="109">
        <f t="shared" si="257"/>
        <v>1.8090321484117884</v>
      </c>
      <c r="S2754" s="147">
        <f t="shared" si="252"/>
        <v>11.580217129071169</v>
      </c>
      <c r="T2754" s="107">
        <f t="shared" si="254"/>
        <v>733</v>
      </c>
      <c r="U2754" s="107">
        <f t="shared" si="255"/>
        <v>3.5</v>
      </c>
    </row>
    <row r="2755" spans="1:21" s="110" customFormat="1">
      <c r="A2755" s="106" t="s">
        <v>5915</v>
      </c>
      <c r="B2755" s="107"/>
      <c r="C2755" s="107"/>
      <c r="D2755" s="108"/>
      <c r="E2755" s="117">
        <v>6.8959999999999994E-2</v>
      </c>
      <c r="F2755" s="117">
        <v>1.2800000000000001E-3</v>
      </c>
      <c r="G2755" s="117">
        <v>1.16442</v>
      </c>
      <c r="H2755" s="117">
        <v>4.0820000000000002E-2</v>
      </c>
      <c r="I2755" s="117">
        <v>0.12246</v>
      </c>
      <c r="J2755" s="117">
        <v>1.49E-3</v>
      </c>
      <c r="K2755" s="107">
        <v>898</v>
      </c>
      <c r="L2755" s="107">
        <v>39</v>
      </c>
      <c r="M2755" s="107">
        <v>784</v>
      </c>
      <c r="N2755" s="107">
        <v>9.5</v>
      </c>
      <c r="O2755" s="107">
        <v>745</v>
      </c>
      <c r="P2755" s="107">
        <v>4.5</v>
      </c>
      <c r="Q2755" s="109">
        <f t="shared" si="256"/>
        <v>17.037861915367479</v>
      </c>
      <c r="R2755" s="109">
        <f t="shared" si="257"/>
        <v>7.2754270332957365</v>
      </c>
      <c r="S2755" s="147">
        <f t="shared" si="252"/>
        <v>17.037861915367479</v>
      </c>
      <c r="T2755" s="107">
        <f t="shared" si="254"/>
        <v>745</v>
      </c>
      <c r="U2755" s="107">
        <f t="shared" si="255"/>
        <v>4.5</v>
      </c>
    </row>
    <row r="2756" spans="1:21" s="110" customFormat="1">
      <c r="A2756" s="106" t="s">
        <v>5916</v>
      </c>
      <c r="B2756" s="107"/>
      <c r="C2756" s="107"/>
      <c r="D2756" s="108"/>
      <c r="E2756" s="117">
        <v>6.6570000000000004E-2</v>
      </c>
      <c r="F2756" s="117">
        <v>8.0999999999999996E-4</v>
      </c>
      <c r="G2756" s="117">
        <v>1.08124</v>
      </c>
      <c r="H2756" s="117">
        <v>2.3740000000000001E-2</v>
      </c>
      <c r="I2756" s="117">
        <v>0.1178</v>
      </c>
      <c r="J2756" s="117">
        <v>1.25E-3</v>
      </c>
      <c r="K2756" s="107">
        <v>824</v>
      </c>
      <c r="L2756" s="107">
        <v>26</v>
      </c>
      <c r="M2756" s="107">
        <v>744</v>
      </c>
      <c r="N2756" s="107">
        <v>6</v>
      </c>
      <c r="O2756" s="107">
        <v>718</v>
      </c>
      <c r="P2756" s="107">
        <v>3.5</v>
      </c>
      <c r="Q2756" s="109">
        <f t="shared" si="256"/>
        <v>12.864077669902919</v>
      </c>
      <c r="R2756" s="109">
        <f t="shared" si="257"/>
        <v>5.5641022641888345</v>
      </c>
      <c r="S2756" s="147">
        <f t="shared" ref="S2756:S2819" si="258">IF(OR(Q2756-R2756&gt;10,Q2756+R2756&lt;-5),"X",Q2756)</f>
        <v>12.864077669902919</v>
      </c>
      <c r="T2756" s="107">
        <f t="shared" si="254"/>
        <v>718</v>
      </c>
      <c r="U2756" s="107">
        <f t="shared" si="255"/>
        <v>3.5</v>
      </c>
    </row>
    <row r="2757" spans="1:21" s="105" customFormat="1">
      <c r="A2757" s="111" t="s">
        <v>6454</v>
      </c>
      <c r="B2757" s="112"/>
      <c r="C2757" s="112"/>
      <c r="D2757" s="103"/>
      <c r="E2757" s="123"/>
      <c r="F2757" s="123"/>
      <c r="G2757" s="123"/>
      <c r="H2757" s="123"/>
      <c r="I2757" s="123"/>
      <c r="J2757" s="123"/>
      <c r="K2757" s="112"/>
      <c r="L2757" s="112"/>
      <c r="M2757" s="112"/>
      <c r="N2757" s="112"/>
      <c r="O2757" s="112"/>
      <c r="P2757" s="112"/>
      <c r="Q2757" s="113"/>
      <c r="R2757" s="113"/>
      <c r="S2757" s="147">
        <f t="shared" si="258"/>
        <v>0</v>
      </c>
      <c r="T2757" s="112"/>
      <c r="U2757" s="112"/>
    </row>
    <row r="2758" spans="1:21" s="110" customFormat="1">
      <c r="A2758" s="106" t="s">
        <v>840</v>
      </c>
      <c r="B2758" s="107">
        <v>537</v>
      </c>
      <c r="C2758" s="107">
        <v>680</v>
      </c>
      <c r="D2758" s="108">
        <f t="shared" ref="D2758:D2819" si="259">B2758/C2758</f>
        <v>0.78970588235294115</v>
      </c>
      <c r="E2758" s="117">
        <v>6.4199999999999993E-2</v>
      </c>
      <c r="F2758" s="117">
        <v>1.4</v>
      </c>
      <c r="G2758" s="117">
        <v>0.97</v>
      </c>
      <c r="H2758" s="117">
        <v>1.5</v>
      </c>
      <c r="I2758" s="117">
        <v>0.11</v>
      </c>
      <c r="J2758" s="117">
        <v>0.5</v>
      </c>
      <c r="K2758" s="107">
        <v>747</v>
      </c>
      <c r="L2758" s="107">
        <v>31</v>
      </c>
      <c r="M2758" s="107"/>
      <c r="N2758" s="107"/>
      <c r="O2758" s="107">
        <v>673</v>
      </c>
      <c r="P2758" s="107">
        <v>2.9</v>
      </c>
      <c r="Q2758" s="109">
        <f t="shared" ref="Q2758:Q2819" si="260">(1-O2758/K2758)*100</f>
        <v>9.906291834002678</v>
      </c>
      <c r="R2758" s="109">
        <f t="shared" ref="R2758:R2819" si="261">SQRT((2*P2758)^2*(-1/K2758)^2+(2*L2758)^2*(O2758/K2758^2)^2)*100</f>
        <v>7.5178596966222493</v>
      </c>
      <c r="S2758" s="147">
        <f t="shared" si="258"/>
        <v>9.906291834002678</v>
      </c>
      <c r="T2758" s="107">
        <f t="shared" ref="T2758:T2819" si="262">IF(O2758&lt;=1000,O2758,K2758)</f>
        <v>673</v>
      </c>
      <c r="U2758" s="107">
        <f t="shared" ref="U2758:U2819" si="263">IF(T2758=O2758,P2758,L2758)</f>
        <v>2.9</v>
      </c>
    </row>
    <row r="2759" spans="1:21" s="110" customFormat="1">
      <c r="A2759" s="106" t="s">
        <v>825</v>
      </c>
      <c r="B2759" s="107">
        <v>435</v>
      </c>
      <c r="C2759" s="107">
        <v>539</v>
      </c>
      <c r="D2759" s="108">
        <f t="shared" si="259"/>
        <v>0.80705009276437845</v>
      </c>
      <c r="E2759" s="117">
        <v>6.5299999999999997E-2</v>
      </c>
      <c r="F2759" s="117">
        <v>3.9</v>
      </c>
      <c r="G2759" s="117">
        <v>1.04</v>
      </c>
      <c r="H2759" s="117">
        <v>3.9</v>
      </c>
      <c r="I2759" s="117">
        <v>0.11600000000000001</v>
      </c>
      <c r="J2759" s="117">
        <v>0.5</v>
      </c>
      <c r="K2759" s="107">
        <v>785</v>
      </c>
      <c r="L2759" s="107">
        <v>82</v>
      </c>
      <c r="M2759" s="107"/>
      <c r="N2759" s="107"/>
      <c r="O2759" s="107">
        <v>706</v>
      </c>
      <c r="P2759" s="107">
        <v>3.5</v>
      </c>
      <c r="Q2759" s="109">
        <f t="shared" si="260"/>
        <v>10.06369426751592</v>
      </c>
      <c r="R2759" s="109">
        <f t="shared" si="261"/>
        <v>18.810389132392217</v>
      </c>
      <c r="S2759" s="147">
        <f t="shared" si="258"/>
        <v>10.06369426751592</v>
      </c>
      <c r="T2759" s="107">
        <f t="shared" si="262"/>
        <v>706</v>
      </c>
      <c r="U2759" s="107">
        <f t="shared" si="263"/>
        <v>3.5</v>
      </c>
    </row>
    <row r="2760" spans="1:21" s="110" customFormat="1">
      <c r="A2760" s="106" t="s">
        <v>878</v>
      </c>
      <c r="B2760" s="107">
        <v>710</v>
      </c>
      <c r="C2760" s="107">
        <v>963</v>
      </c>
      <c r="D2760" s="108">
        <f t="shared" si="259"/>
        <v>0.73727933541017654</v>
      </c>
      <c r="E2760" s="117">
        <v>6.54E-2</v>
      </c>
      <c r="F2760" s="117">
        <v>1.8</v>
      </c>
      <c r="G2760" s="117">
        <v>0.84</v>
      </c>
      <c r="H2760" s="117">
        <v>1.9</v>
      </c>
      <c r="I2760" s="117">
        <v>9.2999999999999999E-2</v>
      </c>
      <c r="J2760" s="117">
        <v>0.4</v>
      </c>
      <c r="K2760" s="107">
        <v>788</v>
      </c>
      <c r="L2760" s="107">
        <v>38</v>
      </c>
      <c r="M2760" s="107"/>
      <c r="N2760" s="107"/>
      <c r="O2760" s="107">
        <v>575</v>
      </c>
      <c r="P2760" s="107">
        <v>2.4</v>
      </c>
      <c r="Q2760" s="109">
        <f t="shared" si="260"/>
        <v>27.030456852791872</v>
      </c>
      <c r="R2760" s="109">
        <f t="shared" si="261"/>
        <v>7.0639840419674416</v>
      </c>
      <c r="S2760" s="147" t="str">
        <f t="shared" si="258"/>
        <v>X</v>
      </c>
      <c r="T2760" s="107">
        <f t="shared" si="262"/>
        <v>575</v>
      </c>
      <c r="U2760" s="107">
        <f t="shared" si="263"/>
        <v>2.4</v>
      </c>
    </row>
    <row r="2761" spans="1:21" s="110" customFormat="1">
      <c r="A2761" s="106" t="s">
        <v>820</v>
      </c>
      <c r="B2761" s="107">
        <v>861</v>
      </c>
      <c r="C2761" s="107">
        <v>3662</v>
      </c>
      <c r="D2761" s="108">
        <f t="shared" si="259"/>
        <v>0.23511742217367559</v>
      </c>
      <c r="E2761" s="117">
        <v>0.06</v>
      </c>
      <c r="F2761" s="117">
        <v>1</v>
      </c>
      <c r="G2761" s="117">
        <v>0.42</v>
      </c>
      <c r="H2761" s="117">
        <v>1</v>
      </c>
      <c r="I2761" s="117">
        <v>0.05</v>
      </c>
      <c r="J2761" s="117">
        <v>0.4</v>
      </c>
      <c r="K2761" s="107">
        <v>605</v>
      </c>
      <c r="L2761" s="107">
        <v>21</v>
      </c>
      <c r="M2761" s="107"/>
      <c r="N2761" s="107"/>
      <c r="O2761" s="107">
        <v>316</v>
      </c>
      <c r="P2761" s="107">
        <v>1.2</v>
      </c>
      <c r="Q2761" s="109">
        <f t="shared" si="260"/>
        <v>47.768595041322314</v>
      </c>
      <c r="R2761" s="109">
        <f t="shared" si="261"/>
        <v>3.6476171050378916</v>
      </c>
      <c r="S2761" s="147" t="str">
        <f t="shared" si="258"/>
        <v>X</v>
      </c>
      <c r="T2761" s="107">
        <f t="shared" si="262"/>
        <v>316</v>
      </c>
      <c r="U2761" s="107">
        <f t="shared" si="263"/>
        <v>1.2</v>
      </c>
    </row>
    <row r="2762" spans="1:21" s="110" customFormat="1">
      <c r="A2762" s="106" t="s">
        <v>847</v>
      </c>
      <c r="B2762" s="107">
        <v>1526</v>
      </c>
      <c r="C2762" s="107">
        <v>1058</v>
      </c>
      <c r="D2762" s="108">
        <f t="shared" si="259"/>
        <v>1.44234404536862</v>
      </c>
      <c r="E2762" s="117">
        <v>6.6000000000000003E-2</v>
      </c>
      <c r="F2762" s="117">
        <v>0.5</v>
      </c>
      <c r="G2762" s="117">
        <v>1.17</v>
      </c>
      <c r="H2762" s="117">
        <v>0.7</v>
      </c>
      <c r="I2762" s="117">
        <v>0.128</v>
      </c>
      <c r="J2762" s="117">
        <v>0.4</v>
      </c>
      <c r="K2762" s="107">
        <v>807</v>
      </c>
      <c r="L2762" s="107">
        <v>10</v>
      </c>
      <c r="M2762" s="107"/>
      <c r="N2762" s="107"/>
      <c r="O2762" s="107">
        <v>779</v>
      </c>
      <c r="P2762" s="107">
        <v>3.1</v>
      </c>
      <c r="Q2762" s="109">
        <f t="shared" si="260"/>
        <v>3.4696406443618377</v>
      </c>
      <c r="R2762" s="109">
        <f t="shared" si="261"/>
        <v>2.5126628782968732</v>
      </c>
      <c r="S2762" s="147">
        <f t="shared" si="258"/>
        <v>3.4696406443618377</v>
      </c>
      <c r="T2762" s="107">
        <f t="shared" si="262"/>
        <v>779</v>
      </c>
      <c r="U2762" s="107">
        <f t="shared" si="263"/>
        <v>3.1</v>
      </c>
    </row>
    <row r="2763" spans="1:21" s="110" customFormat="1">
      <c r="A2763" s="106" t="s">
        <v>811</v>
      </c>
      <c r="B2763" s="107">
        <v>254</v>
      </c>
      <c r="C2763" s="107">
        <v>294</v>
      </c>
      <c r="D2763" s="108">
        <f t="shared" si="259"/>
        <v>0.86394557823129248</v>
      </c>
      <c r="E2763" s="117">
        <v>6.6000000000000003E-2</v>
      </c>
      <c r="F2763" s="117">
        <v>0.9</v>
      </c>
      <c r="G2763" s="117">
        <v>1.19</v>
      </c>
      <c r="H2763" s="117">
        <v>1</v>
      </c>
      <c r="I2763" s="117">
        <v>0.13100000000000001</v>
      </c>
      <c r="J2763" s="117">
        <v>0.5</v>
      </c>
      <c r="K2763" s="107">
        <v>806</v>
      </c>
      <c r="L2763" s="107">
        <v>19</v>
      </c>
      <c r="M2763" s="107"/>
      <c r="N2763" s="107"/>
      <c r="O2763" s="107">
        <v>795</v>
      </c>
      <c r="P2763" s="107">
        <v>3.8</v>
      </c>
      <c r="Q2763" s="109">
        <f t="shared" si="260"/>
        <v>1.3647642679900707</v>
      </c>
      <c r="R2763" s="109">
        <f t="shared" si="261"/>
        <v>4.7449310407556977</v>
      </c>
      <c r="S2763" s="147">
        <f t="shared" si="258"/>
        <v>1.3647642679900707</v>
      </c>
      <c r="T2763" s="107">
        <f t="shared" si="262"/>
        <v>795</v>
      </c>
      <c r="U2763" s="107">
        <f t="shared" si="263"/>
        <v>3.8</v>
      </c>
    </row>
    <row r="2764" spans="1:21" s="110" customFormat="1">
      <c r="A2764" s="106" t="s">
        <v>832</v>
      </c>
      <c r="B2764" s="107">
        <v>346</v>
      </c>
      <c r="C2764" s="107">
        <v>564</v>
      </c>
      <c r="D2764" s="108">
        <f t="shared" si="259"/>
        <v>0.61347517730496459</v>
      </c>
      <c r="E2764" s="117">
        <v>6.7299999999999999E-2</v>
      </c>
      <c r="F2764" s="117">
        <v>1.7</v>
      </c>
      <c r="G2764" s="117">
        <v>1.1200000000000001</v>
      </c>
      <c r="H2764" s="117">
        <v>1.7</v>
      </c>
      <c r="I2764" s="117">
        <v>0.12</v>
      </c>
      <c r="J2764" s="117">
        <v>0.5</v>
      </c>
      <c r="K2764" s="107">
        <v>846</v>
      </c>
      <c r="L2764" s="107">
        <v>35</v>
      </c>
      <c r="M2764" s="107"/>
      <c r="N2764" s="107"/>
      <c r="O2764" s="107">
        <v>732</v>
      </c>
      <c r="P2764" s="107">
        <v>3.2</v>
      </c>
      <c r="Q2764" s="109">
        <f t="shared" si="260"/>
        <v>13.475177304964536</v>
      </c>
      <c r="R2764" s="109">
        <f t="shared" si="261"/>
        <v>7.1991221132059193</v>
      </c>
      <c r="S2764" s="147">
        <f t="shared" si="258"/>
        <v>13.475177304964536</v>
      </c>
      <c r="T2764" s="107">
        <f t="shared" si="262"/>
        <v>732</v>
      </c>
      <c r="U2764" s="107">
        <f t="shared" si="263"/>
        <v>3.2</v>
      </c>
    </row>
    <row r="2765" spans="1:21" s="110" customFormat="1">
      <c r="A2765" s="106" t="s">
        <v>822</v>
      </c>
      <c r="B2765" s="107">
        <v>6990</v>
      </c>
      <c r="C2765" s="107">
        <v>6384</v>
      </c>
      <c r="D2765" s="108">
        <f t="shared" si="259"/>
        <v>1.0949248120300752</v>
      </c>
      <c r="E2765" s="117">
        <v>6.2399999999999997E-2</v>
      </c>
      <c r="F2765" s="117">
        <v>0.4</v>
      </c>
      <c r="G2765" s="117">
        <v>0.56999999999999995</v>
      </c>
      <c r="H2765" s="117">
        <v>0.6</v>
      </c>
      <c r="I2765" s="117">
        <v>6.6000000000000003E-2</v>
      </c>
      <c r="J2765" s="117">
        <v>0.5</v>
      </c>
      <c r="K2765" s="107">
        <v>687</v>
      </c>
      <c r="L2765" s="107">
        <v>8</v>
      </c>
      <c r="M2765" s="107"/>
      <c r="N2765" s="107"/>
      <c r="O2765" s="107">
        <v>415</v>
      </c>
      <c r="P2765" s="107">
        <v>1.8</v>
      </c>
      <c r="Q2765" s="109">
        <f t="shared" si="260"/>
        <v>39.592430858806402</v>
      </c>
      <c r="R2765" s="109">
        <f t="shared" si="261"/>
        <v>1.5012938764433941</v>
      </c>
      <c r="S2765" s="147" t="str">
        <f t="shared" si="258"/>
        <v>X</v>
      </c>
      <c r="T2765" s="107">
        <f t="shared" si="262"/>
        <v>415</v>
      </c>
      <c r="U2765" s="107">
        <f t="shared" si="263"/>
        <v>1.8</v>
      </c>
    </row>
    <row r="2766" spans="1:21" s="110" customFormat="1">
      <c r="A2766" s="106" t="s">
        <v>803</v>
      </c>
      <c r="B2766" s="107">
        <v>274</v>
      </c>
      <c r="C2766" s="107">
        <v>460</v>
      </c>
      <c r="D2766" s="108">
        <f t="shared" si="259"/>
        <v>0.59565217391304348</v>
      </c>
      <c r="E2766" s="117">
        <v>6.6100000000000006E-2</v>
      </c>
      <c r="F2766" s="117">
        <v>0.7</v>
      </c>
      <c r="G2766" s="117">
        <v>1.17</v>
      </c>
      <c r="H2766" s="117">
        <v>0.8</v>
      </c>
      <c r="I2766" s="117">
        <v>0.128</v>
      </c>
      <c r="J2766" s="117">
        <v>0.5</v>
      </c>
      <c r="K2766" s="107">
        <v>808</v>
      </c>
      <c r="L2766" s="107">
        <v>15</v>
      </c>
      <c r="M2766" s="107"/>
      <c r="N2766" s="107"/>
      <c r="O2766" s="107">
        <v>778</v>
      </c>
      <c r="P2766" s="107">
        <v>3.4</v>
      </c>
      <c r="Q2766" s="109">
        <f t="shared" si="260"/>
        <v>3.7128712871287162</v>
      </c>
      <c r="R2766" s="109">
        <f t="shared" si="261"/>
        <v>3.6727389718756198</v>
      </c>
      <c r="S2766" s="147">
        <f t="shared" si="258"/>
        <v>3.7128712871287162</v>
      </c>
      <c r="T2766" s="107">
        <f t="shared" si="262"/>
        <v>778</v>
      </c>
      <c r="U2766" s="107">
        <f t="shared" si="263"/>
        <v>3.4</v>
      </c>
    </row>
    <row r="2767" spans="1:21" s="110" customFormat="1">
      <c r="A2767" s="106" t="s">
        <v>814</v>
      </c>
      <c r="B2767" s="107">
        <v>102</v>
      </c>
      <c r="C2767" s="107">
        <v>203</v>
      </c>
      <c r="D2767" s="108">
        <f t="shared" si="259"/>
        <v>0.50246305418719217</v>
      </c>
      <c r="E2767" s="117">
        <v>6.4100000000000004E-2</v>
      </c>
      <c r="F2767" s="117">
        <v>1.1000000000000001</v>
      </c>
      <c r="G2767" s="117">
        <v>1.1499999999999999</v>
      </c>
      <c r="H2767" s="117">
        <v>1.2</v>
      </c>
      <c r="I2767" s="117">
        <v>0.13</v>
      </c>
      <c r="J2767" s="117">
        <v>0.6</v>
      </c>
      <c r="K2767" s="107">
        <v>745</v>
      </c>
      <c r="L2767" s="107">
        <v>23</v>
      </c>
      <c r="M2767" s="107"/>
      <c r="N2767" s="107"/>
      <c r="O2767" s="107">
        <v>790</v>
      </c>
      <c r="P2767" s="107">
        <v>4.2</v>
      </c>
      <c r="Q2767" s="109">
        <f t="shared" si="260"/>
        <v>-6.0402684563758413</v>
      </c>
      <c r="R2767" s="109">
        <f t="shared" si="261"/>
        <v>6.6438266445222345</v>
      </c>
      <c r="S2767" s="147">
        <f t="shared" si="258"/>
        <v>-6.0402684563758413</v>
      </c>
      <c r="T2767" s="107">
        <f t="shared" si="262"/>
        <v>790</v>
      </c>
      <c r="U2767" s="107">
        <f t="shared" si="263"/>
        <v>4.2</v>
      </c>
    </row>
    <row r="2768" spans="1:21" s="110" customFormat="1">
      <c r="A2768" s="106" t="s">
        <v>859</v>
      </c>
      <c r="B2768" s="107">
        <v>162</v>
      </c>
      <c r="C2768" s="107">
        <v>169</v>
      </c>
      <c r="D2768" s="108">
        <f t="shared" si="259"/>
        <v>0.95857988165680474</v>
      </c>
      <c r="E2768" s="117">
        <v>6.2700000000000006E-2</v>
      </c>
      <c r="F2768" s="117">
        <v>1.5</v>
      </c>
      <c r="G2768" s="117">
        <v>1.1200000000000001</v>
      </c>
      <c r="H2768" s="117">
        <v>1.7</v>
      </c>
      <c r="I2768" s="117">
        <v>0.129</v>
      </c>
      <c r="J2768" s="117">
        <v>0.6</v>
      </c>
      <c r="K2768" s="107">
        <v>697</v>
      </c>
      <c r="L2768" s="107">
        <v>33</v>
      </c>
      <c r="M2768" s="107"/>
      <c r="N2768" s="107"/>
      <c r="O2768" s="107">
        <v>784</v>
      </c>
      <c r="P2768" s="107">
        <v>4.4000000000000004</v>
      </c>
      <c r="Q2768" s="109">
        <f t="shared" si="260"/>
        <v>-12.482065997130555</v>
      </c>
      <c r="R2768" s="109">
        <f t="shared" si="261"/>
        <v>10.725668407778171</v>
      </c>
      <c r="S2768" s="147">
        <f t="shared" si="258"/>
        <v>-12.482065997130555</v>
      </c>
      <c r="T2768" s="107">
        <f t="shared" si="262"/>
        <v>784</v>
      </c>
      <c r="U2768" s="107">
        <f t="shared" si="263"/>
        <v>4.4000000000000004</v>
      </c>
    </row>
    <row r="2769" spans="1:21" s="110" customFormat="1">
      <c r="A2769" s="106" t="s">
        <v>877</v>
      </c>
      <c r="B2769" s="107">
        <v>454</v>
      </c>
      <c r="C2769" s="107">
        <v>867</v>
      </c>
      <c r="D2769" s="108">
        <f t="shared" si="259"/>
        <v>0.5236447520184544</v>
      </c>
      <c r="E2769" s="117">
        <v>6.5199999999999994E-2</v>
      </c>
      <c r="F2769" s="117">
        <v>0.8</v>
      </c>
      <c r="G2769" s="117">
        <v>0.99</v>
      </c>
      <c r="H2769" s="117">
        <v>0.9</v>
      </c>
      <c r="I2769" s="117">
        <v>0.11</v>
      </c>
      <c r="J2769" s="117">
        <v>0.4</v>
      </c>
      <c r="K2769" s="107">
        <v>780</v>
      </c>
      <c r="L2769" s="107">
        <v>16</v>
      </c>
      <c r="M2769" s="107"/>
      <c r="N2769" s="107"/>
      <c r="O2769" s="107">
        <v>672</v>
      </c>
      <c r="P2769" s="107">
        <v>2.7</v>
      </c>
      <c r="Q2769" s="109">
        <f t="shared" si="260"/>
        <v>13.846153846153841</v>
      </c>
      <c r="R2769" s="109">
        <f t="shared" si="261"/>
        <v>3.6016799836904139</v>
      </c>
      <c r="S2769" s="147" t="str">
        <f t="shared" si="258"/>
        <v>X</v>
      </c>
      <c r="T2769" s="107">
        <f t="shared" si="262"/>
        <v>672</v>
      </c>
      <c r="U2769" s="107">
        <f t="shared" si="263"/>
        <v>2.7</v>
      </c>
    </row>
    <row r="2770" spans="1:21" s="110" customFormat="1">
      <c r="A2770" s="106" t="s">
        <v>808</v>
      </c>
      <c r="B2770" s="107">
        <v>526</v>
      </c>
      <c r="C2770" s="107">
        <v>516</v>
      </c>
      <c r="D2770" s="108">
        <f t="shared" si="259"/>
        <v>1.0193798449612403</v>
      </c>
      <c r="E2770" s="117">
        <v>6.5199999999999994E-2</v>
      </c>
      <c r="F2770" s="117">
        <v>0.8</v>
      </c>
      <c r="G2770" s="117">
        <v>1.17</v>
      </c>
      <c r="H2770" s="117">
        <v>0.9</v>
      </c>
      <c r="I2770" s="117">
        <v>0.13</v>
      </c>
      <c r="J2770" s="117">
        <v>0.5</v>
      </c>
      <c r="K2770" s="107">
        <v>780</v>
      </c>
      <c r="L2770" s="107">
        <v>17</v>
      </c>
      <c r="M2770" s="107"/>
      <c r="N2770" s="107"/>
      <c r="O2770" s="107">
        <v>790</v>
      </c>
      <c r="P2770" s="107">
        <v>3.4</v>
      </c>
      <c r="Q2770" s="109">
        <f t="shared" si="260"/>
        <v>-1.2820512820512775</v>
      </c>
      <c r="R2770" s="109">
        <f t="shared" si="261"/>
        <v>4.5001114607710599</v>
      </c>
      <c r="S2770" s="147">
        <f t="shared" si="258"/>
        <v>-1.2820512820512775</v>
      </c>
      <c r="T2770" s="107">
        <f t="shared" si="262"/>
        <v>790</v>
      </c>
      <c r="U2770" s="107">
        <f t="shared" si="263"/>
        <v>3.4</v>
      </c>
    </row>
    <row r="2771" spans="1:21" s="105" customFormat="1">
      <c r="A2771" s="111" t="s">
        <v>6455</v>
      </c>
      <c r="B2771" s="112"/>
      <c r="C2771" s="112"/>
      <c r="D2771" s="103"/>
      <c r="E2771" s="123"/>
      <c r="F2771" s="123"/>
      <c r="G2771" s="123"/>
      <c r="H2771" s="123"/>
      <c r="I2771" s="123"/>
      <c r="J2771" s="123"/>
      <c r="K2771" s="112"/>
      <c r="L2771" s="112"/>
      <c r="M2771" s="112"/>
      <c r="N2771" s="112"/>
      <c r="O2771" s="112"/>
      <c r="P2771" s="112"/>
      <c r="Q2771" s="113"/>
      <c r="R2771" s="113"/>
      <c r="S2771" s="147">
        <f t="shared" si="258"/>
        <v>0</v>
      </c>
      <c r="T2771" s="112"/>
      <c r="U2771" s="112"/>
    </row>
    <row r="2772" spans="1:21" s="110" customFormat="1">
      <c r="A2772" s="106" t="s">
        <v>840</v>
      </c>
      <c r="B2772" s="107">
        <v>156</v>
      </c>
      <c r="C2772" s="107">
        <v>224</v>
      </c>
      <c r="D2772" s="108">
        <f t="shared" si="259"/>
        <v>0.6964285714285714</v>
      </c>
      <c r="E2772" s="117">
        <v>6.2300000000000001E-2</v>
      </c>
      <c r="F2772" s="117">
        <v>3.5</v>
      </c>
      <c r="G2772" s="117">
        <v>1.1200000000000001</v>
      </c>
      <c r="H2772" s="117">
        <v>4.0999999999999996</v>
      </c>
      <c r="I2772" s="117">
        <v>0.13100000000000001</v>
      </c>
      <c r="J2772" s="117">
        <v>2.2000000000000002</v>
      </c>
      <c r="K2772" s="107">
        <v>686</v>
      </c>
      <c r="L2772" s="107">
        <v>75</v>
      </c>
      <c r="M2772" s="107"/>
      <c r="N2772" s="107"/>
      <c r="O2772" s="107">
        <v>792</v>
      </c>
      <c r="P2772" s="107">
        <v>16</v>
      </c>
      <c r="Q2772" s="109">
        <f t="shared" si="260"/>
        <v>-15.451895043731788</v>
      </c>
      <c r="R2772" s="109">
        <f t="shared" si="261"/>
        <v>25.671942568796986</v>
      </c>
      <c r="S2772" s="147">
        <f t="shared" si="258"/>
        <v>-15.451895043731788</v>
      </c>
      <c r="T2772" s="107">
        <f t="shared" si="262"/>
        <v>792</v>
      </c>
      <c r="U2772" s="107">
        <f t="shared" si="263"/>
        <v>16</v>
      </c>
    </row>
    <row r="2773" spans="1:21" s="110" customFormat="1">
      <c r="A2773" s="106" t="s">
        <v>825</v>
      </c>
      <c r="B2773" s="107">
        <v>412</v>
      </c>
      <c r="C2773" s="107">
        <v>687</v>
      </c>
      <c r="D2773" s="108">
        <f t="shared" si="259"/>
        <v>0.59970887918486171</v>
      </c>
      <c r="E2773" s="117">
        <v>6.3200000000000006E-2</v>
      </c>
      <c r="F2773" s="117">
        <v>1.3</v>
      </c>
      <c r="G2773" s="117">
        <v>1.2</v>
      </c>
      <c r="H2773" s="117">
        <v>2.5</v>
      </c>
      <c r="I2773" s="117">
        <v>0.13800000000000001</v>
      </c>
      <c r="J2773" s="117">
        <v>2.1</v>
      </c>
      <c r="K2773" s="107">
        <v>713</v>
      </c>
      <c r="L2773" s="107">
        <v>28</v>
      </c>
      <c r="M2773" s="107"/>
      <c r="N2773" s="107"/>
      <c r="O2773" s="107">
        <v>830</v>
      </c>
      <c r="P2773" s="107">
        <v>16</v>
      </c>
      <c r="Q2773" s="109">
        <f t="shared" si="260"/>
        <v>-16.409537166900414</v>
      </c>
      <c r="R2773" s="109">
        <f t="shared" si="261"/>
        <v>10.185119484666263</v>
      </c>
      <c r="S2773" s="147" t="str">
        <f t="shared" si="258"/>
        <v>X</v>
      </c>
      <c r="T2773" s="107">
        <f t="shared" si="262"/>
        <v>830</v>
      </c>
      <c r="U2773" s="107">
        <f t="shared" si="263"/>
        <v>16</v>
      </c>
    </row>
    <row r="2774" spans="1:21" s="110" customFormat="1">
      <c r="A2774" s="106" t="s">
        <v>878</v>
      </c>
      <c r="B2774" s="107">
        <v>153</v>
      </c>
      <c r="C2774" s="107">
        <v>236</v>
      </c>
      <c r="D2774" s="108">
        <f t="shared" si="259"/>
        <v>0.64830508474576276</v>
      </c>
      <c r="E2774" s="117">
        <v>6.6900000000000001E-2</v>
      </c>
      <c r="F2774" s="117">
        <v>2.6</v>
      </c>
      <c r="G2774" s="117">
        <v>1.22</v>
      </c>
      <c r="H2774" s="117">
        <v>3.4</v>
      </c>
      <c r="I2774" s="117">
        <v>0.13200000000000001</v>
      </c>
      <c r="J2774" s="117">
        <v>2.2000000000000002</v>
      </c>
      <c r="K2774" s="107">
        <v>834</v>
      </c>
      <c r="L2774" s="107">
        <v>54</v>
      </c>
      <c r="M2774" s="107"/>
      <c r="N2774" s="107"/>
      <c r="O2774" s="107">
        <v>798</v>
      </c>
      <c r="P2774" s="107">
        <v>16</v>
      </c>
      <c r="Q2774" s="109">
        <f t="shared" si="260"/>
        <v>4.3165467625899234</v>
      </c>
      <c r="R2774" s="109">
        <f t="shared" si="261"/>
        <v>12.971143555137084</v>
      </c>
      <c r="S2774" s="147">
        <f t="shared" si="258"/>
        <v>4.3165467625899234</v>
      </c>
      <c r="T2774" s="107">
        <f t="shared" si="262"/>
        <v>798</v>
      </c>
      <c r="U2774" s="107">
        <f t="shared" si="263"/>
        <v>16</v>
      </c>
    </row>
    <row r="2775" spans="1:21" s="110" customFormat="1">
      <c r="A2775" s="106" t="s">
        <v>820</v>
      </c>
      <c r="B2775" s="107">
        <v>252</v>
      </c>
      <c r="C2775" s="107">
        <v>585</v>
      </c>
      <c r="D2775" s="108">
        <f t="shared" si="259"/>
        <v>0.43076923076923079</v>
      </c>
      <c r="E2775" s="117">
        <v>6.59E-2</v>
      </c>
      <c r="F2775" s="117">
        <v>1.2</v>
      </c>
      <c r="G2775" s="117">
        <v>1.22</v>
      </c>
      <c r="H2775" s="117">
        <v>2.4</v>
      </c>
      <c r="I2775" s="117">
        <v>0.13500000000000001</v>
      </c>
      <c r="J2775" s="117">
        <v>2.1</v>
      </c>
      <c r="K2775" s="107">
        <v>802</v>
      </c>
      <c r="L2775" s="107">
        <v>26</v>
      </c>
      <c r="M2775" s="107"/>
      <c r="N2775" s="107"/>
      <c r="O2775" s="107">
        <v>815</v>
      </c>
      <c r="P2775" s="107">
        <v>16</v>
      </c>
      <c r="Q2775" s="109">
        <f t="shared" si="260"/>
        <v>-1.6209476309226867</v>
      </c>
      <c r="R2775" s="109">
        <f t="shared" si="261"/>
        <v>7.7028411749947123</v>
      </c>
      <c r="S2775" s="147">
        <f t="shared" si="258"/>
        <v>-1.6209476309226867</v>
      </c>
      <c r="T2775" s="107">
        <f t="shared" si="262"/>
        <v>815</v>
      </c>
      <c r="U2775" s="107">
        <f t="shared" si="263"/>
        <v>16</v>
      </c>
    </row>
    <row r="2776" spans="1:21" s="110" customFormat="1">
      <c r="A2776" s="106" t="s">
        <v>847</v>
      </c>
      <c r="B2776" s="107">
        <v>206</v>
      </c>
      <c r="C2776" s="107">
        <v>268</v>
      </c>
      <c r="D2776" s="108">
        <f t="shared" si="259"/>
        <v>0.76865671641791045</v>
      </c>
      <c r="E2776" s="117">
        <v>6.3200000000000006E-2</v>
      </c>
      <c r="F2776" s="117">
        <v>2.7</v>
      </c>
      <c r="G2776" s="117">
        <v>1.17</v>
      </c>
      <c r="H2776" s="117">
        <v>3.5</v>
      </c>
      <c r="I2776" s="117">
        <v>0.13400000000000001</v>
      </c>
      <c r="J2776" s="117">
        <v>2.2000000000000002</v>
      </c>
      <c r="K2776" s="107">
        <v>716</v>
      </c>
      <c r="L2776" s="107">
        <v>58</v>
      </c>
      <c r="M2776" s="107"/>
      <c r="N2776" s="107"/>
      <c r="O2776" s="107">
        <v>810</v>
      </c>
      <c r="P2776" s="107">
        <v>16</v>
      </c>
      <c r="Q2776" s="109">
        <f t="shared" si="260"/>
        <v>-13.128491620111738</v>
      </c>
      <c r="R2776" s="109">
        <f t="shared" si="261"/>
        <v>18.865124207692272</v>
      </c>
      <c r="S2776" s="147">
        <f t="shared" si="258"/>
        <v>-13.128491620111738</v>
      </c>
      <c r="T2776" s="107">
        <f t="shared" si="262"/>
        <v>810</v>
      </c>
      <c r="U2776" s="107">
        <f t="shared" si="263"/>
        <v>16</v>
      </c>
    </row>
    <row r="2777" spans="1:21" s="110" customFormat="1">
      <c r="A2777" s="106" t="s">
        <v>811</v>
      </c>
      <c r="B2777" s="107">
        <v>245</v>
      </c>
      <c r="C2777" s="107">
        <v>318</v>
      </c>
      <c r="D2777" s="108">
        <f t="shared" si="259"/>
        <v>0.77044025157232709</v>
      </c>
      <c r="E2777" s="117">
        <v>7.5800000000000006E-2</v>
      </c>
      <c r="F2777" s="117">
        <v>4.8</v>
      </c>
      <c r="G2777" s="117">
        <v>1.41</v>
      </c>
      <c r="H2777" s="117">
        <v>5.3</v>
      </c>
      <c r="I2777" s="117">
        <v>0.13500000000000001</v>
      </c>
      <c r="J2777" s="117">
        <v>2.2999999999999998</v>
      </c>
      <c r="K2777" s="107">
        <v>1090</v>
      </c>
      <c r="L2777" s="107">
        <v>95</v>
      </c>
      <c r="M2777" s="107"/>
      <c r="N2777" s="107"/>
      <c r="O2777" s="107">
        <v>817</v>
      </c>
      <c r="P2777" s="107">
        <v>17</v>
      </c>
      <c r="Q2777" s="109">
        <f t="shared" si="260"/>
        <v>25.045871559633028</v>
      </c>
      <c r="R2777" s="109">
        <f t="shared" si="261"/>
        <v>13.43258946045032</v>
      </c>
      <c r="S2777" s="147" t="str">
        <f t="shared" si="258"/>
        <v>X</v>
      </c>
      <c r="T2777" s="107">
        <f t="shared" si="262"/>
        <v>817</v>
      </c>
      <c r="U2777" s="107">
        <f t="shared" si="263"/>
        <v>17</v>
      </c>
    </row>
    <row r="2778" spans="1:21" s="110" customFormat="1">
      <c r="A2778" s="106" t="s">
        <v>832</v>
      </c>
      <c r="B2778" s="107">
        <v>294</v>
      </c>
      <c r="C2778" s="107">
        <v>395</v>
      </c>
      <c r="D2778" s="108">
        <f t="shared" si="259"/>
        <v>0.7443037974683544</v>
      </c>
      <c r="E2778" s="117">
        <v>6.6000000000000003E-2</v>
      </c>
      <c r="F2778" s="117">
        <v>1.7</v>
      </c>
      <c r="G2778" s="117">
        <v>1.24</v>
      </c>
      <c r="H2778" s="117">
        <v>2.7</v>
      </c>
      <c r="I2778" s="117">
        <v>0.13600000000000001</v>
      </c>
      <c r="J2778" s="117">
        <v>2.1</v>
      </c>
      <c r="K2778" s="107">
        <v>807</v>
      </c>
      <c r="L2778" s="107">
        <v>35</v>
      </c>
      <c r="M2778" s="107"/>
      <c r="N2778" s="107"/>
      <c r="O2778" s="107">
        <v>824</v>
      </c>
      <c r="P2778" s="107">
        <v>16</v>
      </c>
      <c r="Q2778" s="109">
        <f t="shared" si="260"/>
        <v>-2.1065675340768308</v>
      </c>
      <c r="R2778" s="109">
        <f t="shared" si="261"/>
        <v>9.7039695240948181</v>
      </c>
      <c r="S2778" s="147">
        <f t="shared" si="258"/>
        <v>-2.1065675340768308</v>
      </c>
      <c r="T2778" s="107">
        <f t="shared" si="262"/>
        <v>824</v>
      </c>
      <c r="U2778" s="107">
        <f t="shared" si="263"/>
        <v>16</v>
      </c>
    </row>
    <row r="2779" spans="1:21" s="110" customFormat="1">
      <c r="A2779" s="106" t="s">
        <v>822</v>
      </c>
      <c r="B2779" s="107">
        <v>435</v>
      </c>
      <c r="C2779" s="107">
        <v>529</v>
      </c>
      <c r="D2779" s="108">
        <f t="shared" si="259"/>
        <v>0.82230623818525517</v>
      </c>
      <c r="E2779" s="117">
        <v>6.3E-2</v>
      </c>
      <c r="F2779" s="117">
        <v>1.6</v>
      </c>
      <c r="G2779" s="117">
        <v>1.18</v>
      </c>
      <c r="H2779" s="117">
        <v>2.7</v>
      </c>
      <c r="I2779" s="117">
        <v>0.13500000000000001</v>
      </c>
      <c r="J2779" s="117">
        <v>2.1</v>
      </c>
      <c r="K2779" s="107">
        <v>707</v>
      </c>
      <c r="L2779" s="107">
        <v>34</v>
      </c>
      <c r="M2779" s="107"/>
      <c r="N2779" s="107"/>
      <c r="O2779" s="107">
        <v>818</v>
      </c>
      <c r="P2779" s="107">
        <v>16</v>
      </c>
      <c r="Q2779" s="109">
        <f t="shared" si="260"/>
        <v>-15.700141442715697</v>
      </c>
      <c r="R2779" s="109">
        <f t="shared" si="261"/>
        <v>12.013415313487229</v>
      </c>
      <c r="S2779" s="147">
        <f t="shared" si="258"/>
        <v>-15.700141442715697</v>
      </c>
      <c r="T2779" s="107">
        <f t="shared" si="262"/>
        <v>818</v>
      </c>
      <c r="U2779" s="107">
        <f t="shared" si="263"/>
        <v>16</v>
      </c>
    </row>
    <row r="2780" spans="1:21" s="110" customFormat="1">
      <c r="A2780" s="106" t="s">
        <v>803</v>
      </c>
      <c r="B2780" s="107">
        <v>426</v>
      </c>
      <c r="C2780" s="107">
        <v>541</v>
      </c>
      <c r="D2780" s="108">
        <f t="shared" si="259"/>
        <v>0.78743068391866911</v>
      </c>
      <c r="E2780" s="117">
        <v>6.4199999999999993E-2</v>
      </c>
      <c r="F2780" s="117">
        <v>1.6</v>
      </c>
      <c r="G2780" s="117">
        <v>1.21</v>
      </c>
      <c r="H2780" s="117">
        <v>2.8</v>
      </c>
      <c r="I2780" s="117">
        <v>0.13700000000000001</v>
      </c>
      <c r="J2780" s="117">
        <v>2.2000000000000002</v>
      </c>
      <c r="K2780" s="107">
        <v>748</v>
      </c>
      <c r="L2780" s="107">
        <v>34</v>
      </c>
      <c r="M2780" s="107"/>
      <c r="N2780" s="107"/>
      <c r="O2780" s="107">
        <v>828</v>
      </c>
      <c r="P2780" s="107">
        <v>17</v>
      </c>
      <c r="Q2780" s="109">
        <f t="shared" si="260"/>
        <v>-10.695187165775399</v>
      </c>
      <c r="R2780" s="109">
        <f t="shared" si="261"/>
        <v>11.042152316571441</v>
      </c>
      <c r="S2780" s="147">
        <f t="shared" si="258"/>
        <v>-10.695187165775399</v>
      </c>
      <c r="T2780" s="107">
        <f t="shared" si="262"/>
        <v>828</v>
      </c>
      <c r="U2780" s="107">
        <f t="shared" si="263"/>
        <v>17</v>
      </c>
    </row>
    <row r="2781" spans="1:21" s="110" customFormat="1">
      <c r="A2781" s="106" t="s">
        <v>814</v>
      </c>
      <c r="B2781" s="107">
        <v>127</v>
      </c>
      <c r="C2781" s="107">
        <v>194</v>
      </c>
      <c r="D2781" s="108">
        <f t="shared" si="259"/>
        <v>0.65463917525773196</v>
      </c>
      <c r="E2781" s="117">
        <v>6.0699999999999997E-2</v>
      </c>
      <c r="F2781" s="117">
        <v>4.3</v>
      </c>
      <c r="G2781" s="117">
        <v>1.1499999999999999</v>
      </c>
      <c r="H2781" s="117">
        <v>4.8</v>
      </c>
      <c r="I2781" s="117">
        <v>0.13700000000000001</v>
      </c>
      <c r="J2781" s="117">
        <v>2.2000000000000002</v>
      </c>
      <c r="K2781" s="107">
        <v>630</v>
      </c>
      <c r="L2781" s="107">
        <v>92</v>
      </c>
      <c r="M2781" s="107"/>
      <c r="N2781" s="107"/>
      <c r="O2781" s="107">
        <v>830</v>
      </c>
      <c r="P2781" s="107">
        <v>17</v>
      </c>
      <c r="Q2781" s="109">
        <f t="shared" si="260"/>
        <v>-31.746031746031743</v>
      </c>
      <c r="R2781" s="109">
        <f t="shared" si="261"/>
        <v>38.85483327498077</v>
      </c>
      <c r="S2781" s="147">
        <f t="shared" si="258"/>
        <v>-31.746031746031743</v>
      </c>
      <c r="T2781" s="107">
        <f t="shared" si="262"/>
        <v>830</v>
      </c>
      <c r="U2781" s="107">
        <f t="shared" si="263"/>
        <v>17</v>
      </c>
    </row>
    <row r="2782" spans="1:21" s="110" customFormat="1">
      <c r="A2782" s="106" t="s">
        <v>859</v>
      </c>
      <c r="B2782" s="107">
        <v>283</v>
      </c>
      <c r="C2782" s="107">
        <v>346</v>
      </c>
      <c r="D2782" s="108">
        <f t="shared" si="259"/>
        <v>0.81791907514450868</v>
      </c>
      <c r="E2782" s="117">
        <v>6.25E-2</v>
      </c>
      <c r="F2782" s="117">
        <v>2.2999999999999998</v>
      </c>
      <c r="G2782" s="117">
        <v>1.1599999999999999</v>
      </c>
      <c r="H2782" s="117">
        <v>3.1</v>
      </c>
      <c r="I2782" s="117">
        <v>0.13500000000000001</v>
      </c>
      <c r="J2782" s="117">
        <v>2.1</v>
      </c>
      <c r="K2782" s="107">
        <v>691</v>
      </c>
      <c r="L2782" s="107">
        <v>49</v>
      </c>
      <c r="M2782" s="107"/>
      <c r="N2782" s="107"/>
      <c r="O2782" s="107">
        <v>817</v>
      </c>
      <c r="P2782" s="107">
        <v>16</v>
      </c>
      <c r="Q2782" s="109">
        <f t="shared" si="260"/>
        <v>-18.23444283646889</v>
      </c>
      <c r="R2782" s="109">
        <f t="shared" si="261"/>
        <v>17.396138992740344</v>
      </c>
      <c r="S2782" s="147">
        <f t="shared" si="258"/>
        <v>-18.23444283646889</v>
      </c>
      <c r="T2782" s="107">
        <f t="shared" si="262"/>
        <v>817</v>
      </c>
      <c r="U2782" s="107">
        <f t="shared" si="263"/>
        <v>16</v>
      </c>
    </row>
    <row r="2783" spans="1:21" s="105" customFormat="1">
      <c r="A2783" s="111" t="s">
        <v>7079</v>
      </c>
      <c r="B2783" s="112"/>
      <c r="C2783" s="112"/>
      <c r="D2783" s="103"/>
      <c r="E2783" s="124"/>
      <c r="F2783" s="124"/>
      <c r="G2783" s="124"/>
      <c r="H2783" s="124"/>
      <c r="I2783" s="124"/>
      <c r="J2783" s="124"/>
      <c r="K2783" s="119"/>
      <c r="L2783" s="119"/>
      <c r="M2783" s="119"/>
      <c r="N2783" s="119"/>
      <c r="O2783" s="119"/>
      <c r="P2783" s="119"/>
      <c r="Q2783" s="113"/>
      <c r="R2783" s="113"/>
      <c r="S2783" s="147">
        <f t="shared" si="258"/>
        <v>0</v>
      </c>
      <c r="T2783" s="112"/>
      <c r="U2783" s="112"/>
    </row>
    <row r="2784" spans="1:21" s="110" customFormat="1">
      <c r="A2784" s="106" t="s">
        <v>840</v>
      </c>
      <c r="B2784" s="107"/>
      <c r="C2784" s="107"/>
      <c r="D2784" s="108"/>
      <c r="E2784" s="117">
        <v>6.5299999999999997E-2</v>
      </c>
      <c r="F2784" s="117">
        <v>1.1999999999999999E-3</v>
      </c>
      <c r="G2784" s="117">
        <v>1.23</v>
      </c>
      <c r="H2784" s="117">
        <v>2.5000000000000001E-2</v>
      </c>
      <c r="I2784" s="117">
        <v>0.13700000000000001</v>
      </c>
      <c r="J2784" s="117">
        <v>1.5E-3</v>
      </c>
      <c r="K2784" s="107">
        <v>783</v>
      </c>
      <c r="L2784" s="107">
        <v>38</v>
      </c>
      <c r="M2784" s="107">
        <v>817</v>
      </c>
      <c r="N2784" s="107">
        <v>10.5</v>
      </c>
      <c r="O2784" s="107">
        <v>829</v>
      </c>
      <c r="P2784" s="107">
        <v>9.5</v>
      </c>
      <c r="Q2784" s="109">
        <f t="shared" si="260"/>
        <v>-5.874840357598976</v>
      </c>
      <c r="R2784" s="109">
        <f t="shared" si="261"/>
        <v>10.559089077696999</v>
      </c>
      <c r="S2784" s="147">
        <f t="shared" si="258"/>
        <v>-5.874840357598976</v>
      </c>
      <c r="T2784" s="107">
        <f t="shared" si="262"/>
        <v>829</v>
      </c>
      <c r="U2784" s="107">
        <f t="shared" si="263"/>
        <v>9.5</v>
      </c>
    </row>
    <row r="2785" spans="1:21" s="110" customFormat="1">
      <c r="A2785" s="106" t="s">
        <v>825</v>
      </c>
      <c r="B2785" s="107"/>
      <c r="C2785" s="107"/>
      <c r="D2785" s="108"/>
      <c r="E2785" s="117">
        <v>7.0400000000000004E-2</v>
      </c>
      <c r="F2785" s="117">
        <v>8.0000000000000004E-4</v>
      </c>
      <c r="G2785" s="117">
        <v>1.29</v>
      </c>
      <c r="H2785" s="117">
        <v>1.4999999999999999E-2</v>
      </c>
      <c r="I2785" s="117">
        <v>0.13300000000000001</v>
      </c>
      <c r="J2785" s="117">
        <v>1.5E-3</v>
      </c>
      <c r="K2785" s="107">
        <v>939</v>
      </c>
      <c r="L2785" s="107">
        <v>23.5</v>
      </c>
      <c r="M2785" s="107">
        <v>841</v>
      </c>
      <c r="N2785" s="107">
        <v>7</v>
      </c>
      <c r="O2785" s="107">
        <v>805</v>
      </c>
      <c r="P2785" s="107">
        <v>9</v>
      </c>
      <c r="Q2785" s="109">
        <f t="shared" si="260"/>
        <v>14.270500532481368</v>
      </c>
      <c r="R2785" s="109">
        <f t="shared" si="261"/>
        <v>4.6997505546321987</v>
      </c>
      <c r="S2785" s="147">
        <f t="shared" si="258"/>
        <v>14.270500532481368</v>
      </c>
      <c r="T2785" s="107">
        <f t="shared" si="262"/>
        <v>805</v>
      </c>
      <c r="U2785" s="107">
        <f t="shared" si="263"/>
        <v>9</v>
      </c>
    </row>
    <row r="2786" spans="1:21" s="110" customFormat="1">
      <c r="A2786" s="106" t="s">
        <v>878</v>
      </c>
      <c r="B2786" s="107"/>
      <c r="C2786" s="107"/>
      <c r="D2786" s="108"/>
      <c r="E2786" s="117">
        <v>6.7299999999999999E-2</v>
      </c>
      <c r="F2786" s="117">
        <v>1E-3</v>
      </c>
      <c r="G2786" s="117">
        <v>1.24</v>
      </c>
      <c r="H2786" s="117">
        <v>0.02</v>
      </c>
      <c r="I2786" s="117">
        <v>0.13400000000000001</v>
      </c>
      <c r="J2786" s="117">
        <v>1.5E-3</v>
      </c>
      <c r="K2786" s="107">
        <v>848</v>
      </c>
      <c r="L2786" s="107">
        <v>30.5</v>
      </c>
      <c r="M2786" s="107">
        <v>820</v>
      </c>
      <c r="N2786" s="107">
        <v>8.5</v>
      </c>
      <c r="O2786" s="107">
        <v>810</v>
      </c>
      <c r="P2786" s="107">
        <v>9</v>
      </c>
      <c r="Q2786" s="109">
        <f t="shared" si="260"/>
        <v>4.4811320754716943</v>
      </c>
      <c r="R2786" s="109">
        <f t="shared" si="261"/>
        <v>7.1914493592025632</v>
      </c>
      <c r="S2786" s="147">
        <f t="shared" si="258"/>
        <v>4.4811320754716943</v>
      </c>
      <c r="T2786" s="107">
        <f t="shared" si="262"/>
        <v>810</v>
      </c>
      <c r="U2786" s="107">
        <f t="shared" si="263"/>
        <v>9</v>
      </c>
    </row>
    <row r="2787" spans="1:21" s="110" customFormat="1">
      <c r="A2787" s="106" t="s">
        <v>820</v>
      </c>
      <c r="B2787" s="107"/>
      <c r="C2787" s="107"/>
      <c r="D2787" s="108"/>
      <c r="E2787" s="117">
        <v>7.4800000000000005E-2</v>
      </c>
      <c r="F2787" s="117">
        <v>1.25E-3</v>
      </c>
      <c r="G2787" s="117">
        <v>1.34</v>
      </c>
      <c r="H2787" s="117">
        <v>2.5000000000000001E-2</v>
      </c>
      <c r="I2787" s="117">
        <v>0.13</v>
      </c>
      <c r="J2787" s="117">
        <v>1.5E-3</v>
      </c>
      <c r="K2787" s="107">
        <v>1063</v>
      </c>
      <c r="L2787" s="107">
        <v>33</v>
      </c>
      <c r="M2787" s="107">
        <v>864</v>
      </c>
      <c r="N2787" s="107">
        <v>10</v>
      </c>
      <c r="O2787" s="107">
        <v>788</v>
      </c>
      <c r="P2787" s="107">
        <v>9</v>
      </c>
      <c r="Q2787" s="109">
        <f t="shared" si="260"/>
        <v>25.870178739416751</v>
      </c>
      <c r="R2787" s="109">
        <f t="shared" si="261"/>
        <v>4.9042124942462539</v>
      </c>
      <c r="S2787" s="147" t="str">
        <f t="shared" si="258"/>
        <v>X</v>
      </c>
      <c r="T2787" s="107">
        <f t="shared" si="262"/>
        <v>788</v>
      </c>
      <c r="U2787" s="107">
        <f t="shared" si="263"/>
        <v>9</v>
      </c>
    </row>
    <row r="2788" spans="1:21" s="110" customFormat="1">
      <c r="A2788" s="106" t="s">
        <v>847</v>
      </c>
      <c r="B2788" s="107"/>
      <c r="C2788" s="107"/>
      <c r="D2788" s="108"/>
      <c r="E2788" s="117">
        <v>7.3899999999999993E-2</v>
      </c>
      <c r="F2788" s="117">
        <v>8.9999999999999998E-4</v>
      </c>
      <c r="G2788" s="117">
        <v>1.28</v>
      </c>
      <c r="H2788" s="117">
        <v>1.4999999999999999E-2</v>
      </c>
      <c r="I2788" s="117">
        <v>0.125</v>
      </c>
      <c r="J2788" s="117">
        <v>1.5E-3</v>
      </c>
      <c r="K2788" s="107">
        <v>1040</v>
      </c>
      <c r="L2788" s="107">
        <v>24.5</v>
      </c>
      <c r="M2788" s="107">
        <v>836</v>
      </c>
      <c r="N2788" s="107">
        <v>7.5</v>
      </c>
      <c r="O2788" s="107">
        <v>761</v>
      </c>
      <c r="P2788" s="107">
        <v>8.5</v>
      </c>
      <c r="Q2788" s="109">
        <f t="shared" si="260"/>
        <v>26.82692307692308</v>
      </c>
      <c r="R2788" s="109">
        <f t="shared" si="261"/>
        <v>3.8154631692784373</v>
      </c>
      <c r="S2788" s="147" t="str">
        <f t="shared" si="258"/>
        <v>X</v>
      </c>
      <c r="T2788" s="107">
        <f t="shared" si="262"/>
        <v>761</v>
      </c>
      <c r="U2788" s="107">
        <f t="shared" si="263"/>
        <v>8.5</v>
      </c>
    </row>
    <row r="2789" spans="1:21" s="110" customFormat="1">
      <c r="A2789" s="106" t="s">
        <v>811</v>
      </c>
      <c r="B2789" s="107"/>
      <c r="C2789" s="107"/>
      <c r="D2789" s="108"/>
      <c r="E2789" s="117">
        <v>7.3499999999999996E-2</v>
      </c>
      <c r="F2789" s="117">
        <v>1.2999999999999999E-3</v>
      </c>
      <c r="G2789" s="117">
        <v>1.35</v>
      </c>
      <c r="H2789" s="117">
        <v>2.5000000000000001E-2</v>
      </c>
      <c r="I2789" s="117">
        <v>0.13300000000000001</v>
      </c>
      <c r="J2789" s="117">
        <v>1.5E-3</v>
      </c>
      <c r="K2789" s="107">
        <v>1026</v>
      </c>
      <c r="L2789" s="107">
        <v>35</v>
      </c>
      <c r="M2789" s="107">
        <v>868</v>
      </c>
      <c r="N2789" s="107">
        <v>10.5</v>
      </c>
      <c r="O2789" s="107">
        <v>807</v>
      </c>
      <c r="P2789" s="107">
        <v>9.5</v>
      </c>
      <c r="Q2789" s="109">
        <f t="shared" si="260"/>
        <v>21.345029239766077</v>
      </c>
      <c r="R2789" s="109">
        <f t="shared" si="261"/>
        <v>5.6768638903421778</v>
      </c>
      <c r="S2789" s="147" t="str">
        <f t="shared" si="258"/>
        <v>X</v>
      </c>
      <c r="T2789" s="107">
        <f t="shared" si="262"/>
        <v>807</v>
      </c>
      <c r="U2789" s="107">
        <f t="shared" si="263"/>
        <v>9.5</v>
      </c>
    </row>
    <row r="2790" spans="1:21" s="110" customFormat="1">
      <c r="A2790" s="106" t="s">
        <v>832</v>
      </c>
      <c r="B2790" s="107"/>
      <c r="C2790" s="107"/>
      <c r="D2790" s="108"/>
      <c r="E2790" s="117">
        <v>6.6199999999999995E-2</v>
      </c>
      <c r="F2790" s="117">
        <v>1.15E-3</v>
      </c>
      <c r="G2790" s="117">
        <v>1.1299999999999999</v>
      </c>
      <c r="H2790" s="117">
        <v>0.02</v>
      </c>
      <c r="I2790" s="117">
        <v>0.124</v>
      </c>
      <c r="J2790" s="117">
        <v>1.5E-3</v>
      </c>
      <c r="K2790" s="107">
        <v>813</v>
      </c>
      <c r="L2790" s="107">
        <v>36</v>
      </c>
      <c r="M2790" s="107">
        <v>767</v>
      </c>
      <c r="N2790" s="107">
        <v>9.5</v>
      </c>
      <c r="O2790" s="107">
        <v>751</v>
      </c>
      <c r="P2790" s="107">
        <v>8.5</v>
      </c>
      <c r="Q2790" s="109">
        <f t="shared" si="260"/>
        <v>7.6260762607626038</v>
      </c>
      <c r="R2790" s="109">
        <f t="shared" si="261"/>
        <v>8.4437249359597022</v>
      </c>
      <c r="S2790" s="147">
        <f t="shared" si="258"/>
        <v>7.6260762607626038</v>
      </c>
      <c r="T2790" s="107">
        <f t="shared" si="262"/>
        <v>751</v>
      </c>
      <c r="U2790" s="107">
        <f t="shared" si="263"/>
        <v>8.5</v>
      </c>
    </row>
    <row r="2791" spans="1:21" s="110" customFormat="1">
      <c r="A2791" s="106" t="s">
        <v>822</v>
      </c>
      <c r="B2791" s="107"/>
      <c r="C2791" s="107"/>
      <c r="D2791" s="108"/>
      <c r="E2791" s="117">
        <v>7.46E-2</v>
      </c>
      <c r="F2791" s="117">
        <v>8.9999999999999998E-4</v>
      </c>
      <c r="G2791" s="117">
        <v>1.35</v>
      </c>
      <c r="H2791" s="117">
        <v>1.4999999999999999E-2</v>
      </c>
      <c r="I2791" s="117">
        <v>0.13100000000000001</v>
      </c>
      <c r="J2791" s="117">
        <v>1.5E-3</v>
      </c>
      <c r="K2791" s="107">
        <v>1058</v>
      </c>
      <c r="L2791" s="107">
        <v>23.5</v>
      </c>
      <c r="M2791" s="107">
        <v>866</v>
      </c>
      <c r="N2791" s="107">
        <v>7.5</v>
      </c>
      <c r="O2791" s="107">
        <v>793</v>
      </c>
      <c r="P2791" s="107">
        <v>8.5</v>
      </c>
      <c r="Q2791" s="109">
        <f t="shared" si="260"/>
        <v>25.047258979206045</v>
      </c>
      <c r="R2791" s="109">
        <f t="shared" si="261"/>
        <v>3.6970866673415084</v>
      </c>
      <c r="S2791" s="147" t="str">
        <f t="shared" si="258"/>
        <v>X</v>
      </c>
      <c r="T2791" s="107">
        <f t="shared" si="262"/>
        <v>793</v>
      </c>
      <c r="U2791" s="107">
        <f t="shared" si="263"/>
        <v>8.5</v>
      </c>
    </row>
    <row r="2792" spans="1:21" s="110" customFormat="1">
      <c r="A2792" s="106" t="s">
        <v>803</v>
      </c>
      <c r="B2792" s="107"/>
      <c r="C2792" s="107"/>
      <c r="D2792" s="108"/>
      <c r="E2792" s="117">
        <v>6.5100000000000005E-2</v>
      </c>
      <c r="F2792" s="117">
        <v>7.5000000000000002E-4</v>
      </c>
      <c r="G2792" s="117">
        <v>1.18</v>
      </c>
      <c r="H2792" s="117">
        <v>1.4999999999999999E-2</v>
      </c>
      <c r="I2792" s="117">
        <v>0.13100000000000001</v>
      </c>
      <c r="J2792" s="117">
        <v>1.5E-3</v>
      </c>
      <c r="K2792" s="107">
        <v>777</v>
      </c>
      <c r="L2792" s="107">
        <v>24</v>
      </c>
      <c r="M2792" s="107">
        <v>790</v>
      </c>
      <c r="N2792" s="107">
        <v>7</v>
      </c>
      <c r="O2792" s="107">
        <v>794</v>
      </c>
      <c r="P2792" s="107">
        <v>8.5</v>
      </c>
      <c r="Q2792" s="109">
        <f t="shared" si="260"/>
        <v>-2.1879021879021909</v>
      </c>
      <c r="R2792" s="109">
        <f t="shared" si="261"/>
        <v>6.6811625151266334</v>
      </c>
      <c r="S2792" s="147">
        <f t="shared" si="258"/>
        <v>-2.1879021879021909</v>
      </c>
      <c r="T2792" s="107">
        <f t="shared" si="262"/>
        <v>794</v>
      </c>
      <c r="U2792" s="107">
        <f t="shared" si="263"/>
        <v>8.5</v>
      </c>
    </row>
    <row r="2793" spans="1:21" s="110" customFormat="1">
      <c r="A2793" s="106" t="s">
        <v>814</v>
      </c>
      <c r="B2793" s="107"/>
      <c r="C2793" s="107"/>
      <c r="D2793" s="108"/>
      <c r="E2793" s="117">
        <v>6.6199999999999995E-2</v>
      </c>
      <c r="F2793" s="117">
        <v>8.4999999999999995E-4</v>
      </c>
      <c r="G2793" s="117">
        <v>1.2</v>
      </c>
      <c r="H2793" s="117">
        <v>1.4999999999999999E-2</v>
      </c>
      <c r="I2793" s="117">
        <v>0.13200000000000001</v>
      </c>
      <c r="J2793" s="117">
        <v>1.5E-3</v>
      </c>
      <c r="K2793" s="107">
        <v>811</v>
      </c>
      <c r="L2793" s="107">
        <v>26</v>
      </c>
      <c r="M2793" s="107">
        <v>802</v>
      </c>
      <c r="N2793" s="107">
        <v>7.5</v>
      </c>
      <c r="O2793" s="107">
        <v>799</v>
      </c>
      <c r="P2793" s="107">
        <v>9</v>
      </c>
      <c r="Q2793" s="109">
        <f t="shared" si="260"/>
        <v>1.4796547472256449</v>
      </c>
      <c r="R2793" s="109">
        <f t="shared" si="261"/>
        <v>6.6955311503582982</v>
      </c>
      <c r="S2793" s="147">
        <f t="shared" si="258"/>
        <v>1.4796547472256449</v>
      </c>
      <c r="T2793" s="107">
        <f t="shared" si="262"/>
        <v>799</v>
      </c>
      <c r="U2793" s="107">
        <f t="shared" si="263"/>
        <v>9</v>
      </c>
    </row>
    <row r="2794" spans="1:21" s="110" customFormat="1">
      <c r="A2794" s="106" t="s">
        <v>859</v>
      </c>
      <c r="B2794" s="107"/>
      <c r="C2794" s="107"/>
      <c r="D2794" s="108"/>
      <c r="E2794" s="117">
        <v>6.9400000000000003E-2</v>
      </c>
      <c r="F2794" s="117">
        <v>8.4999999999999995E-4</v>
      </c>
      <c r="G2794" s="117">
        <v>1.24</v>
      </c>
      <c r="H2794" s="117">
        <v>1.4999999999999999E-2</v>
      </c>
      <c r="I2794" s="117">
        <v>0.13</v>
      </c>
      <c r="J2794" s="117">
        <v>1.5E-3</v>
      </c>
      <c r="K2794" s="107">
        <v>912</v>
      </c>
      <c r="L2794" s="107">
        <v>25</v>
      </c>
      <c r="M2794" s="107">
        <v>820</v>
      </c>
      <c r="N2794" s="107">
        <v>7.5</v>
      </c>
      <c r="O2794" s="107">
        <v>787</v>
      </c>
      <c r="P2794" s="107">
        <v>8.5</v>
      </c>
      <c r="Q2794" s="109">
        <f t="shared" si="260"/>
        <v>13.706140350877194</v>
      </c>
      <c r="R2794" s="109">
        <f t="shared" si="261"/>
        <v>5.0849980827686139</v>
      </c>
      <c r="S2794" s="147">
        <f t="shared" si="258"/>
        <v>13.706140350877194</v>
      </c>
      <c r="T2794" s="107">
        <f t="shared" si="262"/>
        <v>787</v>
      </c>
      <c r="U2794" s="107">
        <f t="shared" si="263"/>
        <v>8.5</v>
      </c>
    </row>
    <row r="2795" spans="1:21" s="110" customFormat="1">
      <c r="A2795" s="106" t="s">
        <v>877</v>
      </c>
      <c r="B2795" s="107"/>
      <c r="C2795" s="107"/>
      <c r="D2795" s="108"/>
      <c r="E2795" s="117">
        <v>6.8500000000000005E-2</v>
      </c>
      <c r="F2795" s="117">
        <v>9.5E-4</v>
      </c>
      <c r="G2795" s="117">
        <v>1.35</v>
      </c>
      <c r="H2795" s="117">
        <v>0.02</v>
      </c>
      <c r="I2795" s="117">
        <v>0.14299999999999999</v>
      </c>
      <c r="J2795" s="117">
        <v>1.5E-3</v>
      </c>
      <c r="K2795" s="107">
        <v>885</v>
      </c>
      <c r="L2795" s="107">
        <v>28.5</v>
      </c>
      <c r="M2795" s="107">
        <v>868</v>
      </c>
      <c r="N2795" s="107">
        <v>8.5</v>
      </c>
      <c r="O2795" s="107">
        <v>862</v>
      </c>
      <c r="P2795" s="107">
        <v>9.5</v>
      </c>
      <c r="Q2795" s="109">
        <f t="shared" si="260"/>
        <v>2.5988700564971712</v>
      </c>
      <c r="R2795" s="109">
        <f t="shared" si="261"/>
        <v>6.6304867529045142</v>
      </c>
      <c r="S2795" s="147">
        <f t="shared" si="258"/>
        <v>2.5988700564971712</v>
      </c>
      <c r="T2795" s="107">
        <f t="shared" si="262"/>
        <v>862</v>
      </c>
      <c r="U2795" s="107">
        <f t="shared" si="263"/>
        <v>9.5</v>
      </c>
    </row>
    <row r="2796" spans="1:21" s="110" customFormat="1">
      <c r="A2796" s="106" t="s">
        <v>883</v>
      </c>
      <c r="B2796" s="107"/>
      <c r="C2796" s="107"/>
      <c r="D2796" s="108"/>
      <c r="E2796" s="117">
        <v>6.6699999999999995E-2</v>
      </c>
      <c r="F2796" s="117">
        <v>8.9999999999999998E-4</v>
      </c>
      <c r="G2796" s="117">
        <v>1.23</v>
      </c>
      <c r="H2796" s="117">
        <v>1.4999999999999999E-2</v>
      </c>
      <c r="I2796" s="117">
        <v>0.13300000000000001</v>
      </c>
      <c r="J2796" s="117">
        <v>1.5E-3</v>
      </c>
      <c r="K2796" s="107">
        <v>827</v>
      </c>
      <c r="L2796" s="107">
        <v>27.5</v>
      </c>
      <c r="M2796" s="107">
        <v>813</v>
      </c>
      <c r="N2796" s="107">
        <v>8</v>
      </c>
      <c r="O2796" s="107">
        <v>807</v>
      </c>
      <c r="P2796" s="107">
        <v>9</v>
      </c>
      <c r="Q2796" s="109">
        <f t="shared" si="260"/>
        <v>2.4183796856106388</v>
      </c>
      <c r="R2796" s="109">
        <f t="shared" si="261"/>
        <v>6.8449728420452232</v>
      </c>
      <c r="S2796" s="147">
        <f t="shared" si="258"/>
        <v>2.4183796856106388</v>
      </c>
      <c r="T2796" s="107">
        <f t="shared" si="262"/>
        <v>807</v>
      </c>
      <c r="U2796" s="107">
        <f t="shared" si="263"/>
        <v>9</v>
      </c>
    </row>
    <row r="2797" spans="1:21" s="110" customFormat="1">
      <c r="A2797" s="106" t="s">
        <v>872</v>
      </c>
      <c r="B2797" s="107"/>
      <c r="C2797" s="107"/>
      <c r="D2797" s="108"/>
      <c r="E2797" s="117">
        <v>6.54E-2</v>
      </c>
      <c r="F2797" s="117">
        <v>7.5000000000000002E-4</v>
      </c>
      <c r="G2797" s="117">
        <v>1.1599999999999999</v>
      </c>
      <c r="H2797" s="117">
        <v>1.4999999999999999E-2</v>
      </c>
      <c r="I2797" s="117">
        <v>0.128</v>
      </c>
      <c r="J2797" s="117">
        <v>1.5E-3</v>
      </c>
      <c r="K2797" s="107">
        <v>788</v>
      </c>
      <c r="L2797" s="107">
        <v>24</v>
      </c>
      <c r="M2797" s="107">
        <v>781</v>
      </c>
      <c r="N2797" s="107">
        <v>7</v>
      </c>
      <c r="O2797" s="107">
        <v>778</v>
      </c>
      <c r="P2797" s="107">
        <v>8.5</v>
      </c>
      <c r="Q2797" s="109">
        <f t="shared" si="260"/>
        <v>1.2690355329949221</v>
      </c>
      <c r="R2797" s="109">
        <f t="shared" si="261"/>
        <v>6.3893058053502845</v>
      </c>
      <c r="S2797" s="147">
        <f t="shared" si="258"/>
        <v>1.2690355329949221</v>
      </c>
      <c r="T2797" s="107">
        <f t="shared" si="262"/>
        <v>778</v>
      </c>
      <c r="U2797" s="107">
        <f t="shared" si="263"/>
        <v>8.5</v>
      </c>
    </row>
    <row r="2798" spans="1:21" s="110" customFormat="1">
      <c r="A2798" s="106" t="s">
        <v>804</v>
      </c>
      <c r="B2798" s="107"/>
      <c r="C2798" s="107"/>
      <c r="D2798" s="108"/>
      <c r="E2798" s="117">
        <v>6.7299999999999999E-2</v>
      </c>
      <c r="F2798" s="117">
        <v>8.4999999999999995E-4</v>
      </c>
      <c r="G2798" s="117">
        <v>1.27</v>
      </c>
      <c r="H2798" s="117">
        <v>1.4999999999999999E-2</v>
      </c>
      <c r="I2798" s="117">
        <v>0.13700000000000001</v>
      </c>
      <c r="J2798" s="117">
        <v>1.5E-3</v>
      </c>
      <c r="K2798" s="107">
        <v>846</v>
      </c>
      <c r="L2798" s="107">
        <v>25.5</v>
      </c>
      <c r="M2798" s="107">
        <v>833</v>
      </c>
      <c r="N2798" s="107">
        <v>7.5</v>
      </c>
      <c r="O2798" s="107">
        <v>828</v>
      </c>
      <c r="P2798" s="107">
        <v>9</v>
      </c>
      <c r="Q2798" s="109">
        <f t="shared" si="260"/>
        <v>2.1276595744680882</v>
      </c>
      <c r="R2798" s="109">
        <f t="shared" si="261"/>
        <v>6.2720157598781068</v>
      </c>
      <c r="S2798" s="147">
        <f t="shared" si="258"/>
        <v>2.1276595744680882</v>
      </c>
      <c r="T2798" s="107">
        <f t="shared" si="262"/>
        <v>828</v>
      </c>
      <c r="U2798" s="107">
        <f t="shared" si="263"/>
        <v>9</v>
      </c>
    </row>
    <row r="2799" spans="1:21" s="110" customFormat="1">
      <c r="A2799" s="106" t="s">
        <v>823</v>
      </c>
      <c r="B2799" s="107"/>
      <c r="C2799" s="107"/>
      <c r="D2799" s="108"/>
      <c r="E2799" s="117">
        <v>6.7900000000000002E-2</v>
      </c>
      <c r="F2799" s="117">
        <v>8.4999999999999995E-4</v>
      </c>
      <c r="G2799" s="117">
        <v>1.21</v>
      </c>
      <c r="H2799" s="117">
        <v>1.4999999999999999E-2</v>
      </c>
      <c r="I2799" s="117">
        <v>0.129</v>
      </c>
      <c r="J2799" s="117">
        <v>1.5E-3</v>
      </c>
      <c r="K2799" s="107">
        <v>865</v>
      </c>
      <c r="L2799" s="107">
        <v>25.5</v>
      </c>
      <c r="M2799" s="107">
        <v>803</v>
      </c>
      <c r="N2799" s="107">
        <v>7.5</v>
      </c>
      <c r="O2799" s="107">
        <v>781</v>
      </c>
      <c r="P2799" s="107">
        <v>8.5</v>
      </c>
      <c r="Q2799" s="109">
        <f t="shared" si="260"/>
        <v>9.7109826589595336</v>
      </c>
      <c r="R2799" s="109">
        <f t="shared" si="261"/>
        <v>5.6745967567448572</v>
      </c>
      <c r="S2799" s="147">
        <f t="shared" si="258"/>
        <v>9.7109826589595336</v>
      </c>
      <c r="T2799" s="107">
        <f t="shared" si="262"/>
        <v>781</v>
      </c>
      <c r="U2799" s="107">
        <f t="shared" si="263"/>
        <v>8.5</v>
      </c>
    </row>
    <row r="2800" spans="1:21" s="110" customFormat="1">
      <c r="A2800" s="106" t="s">
        <v>882</v>
      </c>
      <c r="B2800" s="107"/>
      <c r="C2800" s="107"/>
      <c r="D2800" s="108"/>
      <c r="E2800" s="117">
        <v>6.6500000000000004E-2</v>
      </c>
      <c r="F2800" s="117">
        <v>8.4999999999999995E-4</v>
      </c>
      <c r="G2800" s="117">
        <v>1.24</v>
      </c>
      <c r="H2800" s="117">
        <v>1.4999999999999999E-2</v>
      </c>
      <c r="I2800" s="117">
        <v>0.13500000000000001</v>
      </c>
      <c r="J2800" s="117">
        <v>1.5E-3</v>
      </c>
      <c r="K2800" s="107">
        <v>822</v>
      </c>
      <c r="L2800" s="107">
        <v>26.5</v>
      </c>
      <c r="M2800" s="107">
        <v>818</v>
      </c>
      <c r="N2800" s="107">
        <v>7.5</v>
      </c>
      <c r="O2800" s="107">
        <v>817</v>
      </c>
      <c r="P2800" s="107">
        <v>9</v>
      </c>
      <c r="Q2800" s="109">
        <f t="shared" si="260"/>
        <v>0.60827250608272987</v>
      </c>
      <c r="R2800" s="109">
        <f t="shared" si="261"/>
        <v>6.7722681915808058</v>
      </c>
      <c r="S2800" s="147">
        <f t="shared" si="258"/>
        <v>0.60827250608272987</v>
      </c>
      <c r="T2800" s="107">
        <f t="shared" si="262"/>
        <v>817</v>
      </c>
      <c r="U2800" s="107">
        <f t="shared" si="263"/>
        <v>9</v>
      </c>
    </row>
    <row r="2801" spans="1:21" s="110" customFormat="1">
      <c r="A2801" s="106" t="s">
        <v>879</v>
      </c>
      <c r="B2801" s="107"/>
      <c r="C2801" s="107"/>
      <c r="D2801" s="108"/>
      <c r="E2801" s="117">
        <v>6.88E-2</v>
      </c>
      <c r="F2801" s="117">
        <v>8.9999999999999998E-4</v>
      </c>
      <c r="G2801" s="117">
        <v>1.26</v>
      </c>
      <c r="H2801" s="117">
        <v>0.02</v>
      </c>
      <c r="I2801" s="117">
        <v>0.13300000000000001</v>
      </c>
      <c r="J2801" s="117">
        <v>1.5E-3</v>
      </c>
      <c r="K2801" s="107">
        <v>891</v>
      </c>
      <c r="L2801" s="107">
        <v>27</v>
      </c>
      <c r="M2801" s="107">
        <v>828</v>
      </c>
      <c r="N2801" s="107">
        <v>8</v>
      </c>
      <c r="O2801" s="107">
        <v>805</v>
      </c>
      <c r="P2801" s="107">
        <v>9</v>
      </c>
      <c r="Q2801" s="109">
        <f t="shared" si="260"/>
        <v>9.652076318742985</v>
      </c>
      <c r="R2801" s="109">
        <f t="shared" si="261"/>
        <v>5.8364166348408224</v>
      </c>
      <c r="S2801" s="147">
        <f t="shared" si="258"/>
        <v>9.652076318742985</v>
      </c>
      <c r="T2801" s="107">
        <f t="shared" si="262"/>
        <v>805</v>
      </c>
      <c r="U2801" s="107">
        <f t="shared" si="263"/>
        <v>9</v>
      </c>
    </row>
    <row r="2802" spans="1:21" s="110" customFormat="1">
      <c r="A2802" s="106" t="s">
        <v>836</v>
      </c>
      <c r="B2802" s="107"/>
      <c r="C2802" s="107"/>
      <c r="D2802" s="108"/>
      <c r="E2802" s="117">
        <v>6.8199999999999997E-2</v>
      </c>
      <c r="F2802" s="117">
        <v>8.9999999999999998E-4</v>
      </c>
      <c r="G2802" s="117">
        <v>1.22</v>
      </c>
      <c r="H2802" s="117">
        <v>1.4999999999999999E-2</v>
      </c>
      <c r="I2802" s="117">
        <v>0.13</v>
      </c>
      <c r="J2802" s="117">
        <v>1.5E-3</v>
      </c>
      <c r="K2802" s="107">
        <v>876</v>
      </c>
      <c r="L2802" s="107">
        <v>27</v>
      </c>
      <c r="M2802" s="107">
        <v>811</v>
      </c>
      <c r="N2802" s="107">
        <v>8</v>
      </c>
      <c r="O2802" s="107">
        <v>788</v>
      </c>
      <c r="P2802" s="107">
        <v>8.5</v>
      </c>
      <c r="Q2802" s="109">
        <f t="shared" si="260"/>
        <v>10.045662100456621</v>
      </c>
      <c r="R2802" s="109">
        <f t="shared" si="261"/>
        <v>5.8749086913541078</v>
      </c>
      <c r="S2802" s="147">
        <f t="shared" si="258"/>
        <v>10.045662100456621</v>
      </c>
      <c r="T2802" s="107">
        <f t="shared" si="262"/>
        <v>788</v>
      </c>
      <c r="U2802" s="107">
        <f t="shared" si="263"/>
        <v>8.5</v>
      </c>
    </row>
    <row r="2803" spans="1:21" s="110" customFormat="1">
      <c r="A2803" s="106" t="s">
        <v>857</v>
      </c>
      <c r="B2803" s="107"/>
      <c r="C2803" s="107"/>
      <c r="D2803" s="108"/>
      <c r="E2803" s="117">
        <v>6.5299999999999997E-2</v>
      </c>
      <c r="F2803" s="117">
        <v>6.9999999999999999E-4</v>
      </c>
      <c r="G2803" s="117">
        <v>1.1399999999999999</v>
      </c>
      <c r="H2803" s="117">
        <v>1.4999999999999999E-2</v>
      </c>
      <c r="I2803" s="117">
        <v>0.127</v>
      </c>
      <c r="J2803" s="117">
        <v>1.5E-3</v>
      </c>
      <c r="K2803" s="107">
        <v>784</v>
      </c>
      <c r="L2803" s="107">
        <v>23</v>
      </c>
      <c r="M2803" s="107">
        <v>772</v>
      </c>
      <c r="N2803" s="107">
        <v>6.5</v>
      </c>
      <c r="O2803" s="107">
        <v>768</v>
      </c>
      <c r="P2803" s="107">
        <v>8.5</v>
      </c>
      <c r="Q2803" s="109">
        <f t="shared" si="260"/>
        <v>2.0408163265306145</v>
      </c>
      <c r="R2803" s="109">
        <f t="shared" si="261"/>
        <v>6.1430271103444873</v>
      </c>
      <c r="S2803" s="147">
        <f t="shared" si="258"/>
        <v>2.0408163265306145</v>
      </c>
      <c r="T2803" s="107">
        <f t="shared" si="262"/>
        <v>768</v>
      </c>
      <c r="U2803" s="107">
        <f t="shared" si="263"/>
        <v>8.5</v>
      </c>
    </row>
    <row r="2804" spans="1:21" s="110" customFormat="1">
      <c r="A2804" s="106" t="s">
        <v>848</v>
      </c>
      <c r="B2804" s="107"/>
      <c r="C2804" s="107"/>
      <c r="D2804" s="108"/>
      <c r="E2804" s="117">
        <v>6.5799999999999997E-2</v>
      </c>
      <c r="F2804" s="117">
        <v>8.0000000000000004E-4</v>
      </c>
      <c r="G2804" s="117">
        <v>1.19</v>
      </c>
      <c r="H2804" s="117">
        <v>1.4999999999999999E-2</v>
      </c>
      <c r="I2804" s="117">
        <v>0.13100000000000001</v>
      </c>
      <c r="J2804" s="117">
        <v>1.5E-3</v>
      </c>
      <c r="K2804" s="107">
        <v>800</v>
      </c>
      <c r="L2804" s="107">
        <v>25</v>
      </c>
      <c r="M2804" s="107">
        <v>794</v>
      </c>
      <c r="N2804" s="107">
        <v>7</v>
      </c>
      <c r="O2804" s="107">
        <v>792</v>
      </c>
      <c r="P2804" s="107">
        <v>8.5</v>
      </c>
      <c r="Q2804" s="109">
        <f t="shared" si="260"/>
        <v>1.0000000000000009</v>
      </c>
      <c r="R2804" s="109">
        <f t="shared" si="261"/>
        <v>6.542230602019468</v>
      </c>
      <c r="S2804" s="147">
        <f t="shared" si="258"/>
        <v>1.0000000000000009</v>
      </c>
      <c r="T2804" s="107">
        <f t="shared" si="262"/>
        <v>792</v>
      </c>
      <c r="U2804" s="107">
        <f t="shared" si="263"/>
        <v>8.5</v>
      </c>
    </row>
    <row r="2805" spans="1:21" s="110" customFormat="1">
      <c r="A2805" s="106" t="s">
        <v>834</v>
      </c>
      <c r="B2805" s="107"/>
      <c r="C2805" s="107"/>
      <c r="D2805" s="108"/>
      <c r="E2805" s="117">
        <v>6.54E-2</v>
      </c>
      <c r="F2805" s="117">
        <v>8.9999999999999998E-4</v>
      </c>
      <c r="G2805" s="117">
        <v>1.1100000000000001</v>
      </c>
      <c r="H2805" s="117">
        <v>1.4999999999999999E-2</v>
      </c>
      <c r="I2805" s="117">
        <v>0.123</v>
      </c>
      <c r="J2805" s="117">
        <v>1.5E-3</v>
      </c>
      <c r="K2805" s="107">
        <v>786</v>
      </c>
      <c r="L2805" s="107">
        <v>28</v>
      </c>
      <c r="M2805" s="107">
        <v>760</v>
      </c>
      <c r="N2805" s="107">
        <v>7.5</v>
      </c>
      <c r="O2805" s="107">
        <v>751</v>
      </c>
      <c r="P2805" s="107">
        <v>8.5</v>
      </c>
      <c r="Q2805" s="109">
        <f t="shared" si="260"/>
        <v>4.4529262086513981</v>
      </c>
      <c r="R2805" s="109">
        <f t="shared" si="261"/>
        <v>7.142755499709172</v>
      </c>
      <c r="S2805" s="147">
        <f t="shared" si="258"/>
        <v>4.4529262086513981</v>
      </c>
      <c r="T2805" s="107">
        <f t="shared" si="262"/>
        <v>751</v>
      </c>
      <c r="U2805" s="107">
        <f t="shared" si="263"/>
        <v>8.5</v>
      </c>
    </row>
    <row r="2806" spans="1:21" s="110" customFormat="1">
      <c r="A2806" s="106" t="s">
        <v>851</v>
      </c>
      <c r="B2806" s="107"/>
      <c r="C2806" s="107"/>
      <c r="D2806" s="108"/>
      <c r="E2806" s="117">
        <v>6.4100000000000004E-2</v>
      </c>
      <c r="F2806" s="117">
        <v>8.4999999999999995E-4</v>
      </c>
      <c r="G2806" s="117">
        <v>1.1299999999999999</v>
      </c>
      <c r="H2806" s="117">
        <v>1.4999999999999999E-2</v>
      </c>
      <c r="I2806" s="117">
        <v>0.128</v>
      </c>
      <c r="J2806" s="117">
        <v>1.5E-3</v>
      </c>
      <c r="K2806" s="107">
        <v>746</v>
      </c>
      <c r="L2806" s="107">
        <v>28</v>
      </c>
      <c r="M2806" s="107">
        <v>767</v>
      </c>
      <c r="N2806" s="107">
        <v>7.5</v>
      </c>
      <c r="O2806" s="107">
        <v>774</v>
      </c>
      <c r="P2806" s="107">
        <v>8.5</v>
      </c>
      <c r="Q2806" s="109">
        <f t="shared" si="260"/>
        <v>-3.7533512064343189</v>
      </c>
      <c r="R2806" s="109">
        <f t="shared" si="261"/>
        <v>8.1149897443227879</v>
      </c>
      <c r="S2806" s="147">
        <f t="shared" si="258"/>
        <v>-3.7533512064343189</v>
      </c>
      <c r="T2806" s="107">
        <f t="shared" si="262"/>
        <v>774</v>
      </c>
      <c r="U2806" s="107">
        <f t="shared" si="263"/>
        <v>8.5</v>
      </c>
    </row>
    <row r="2807" spans="1:21" s="105" customFormat="1">
      <c r="A2807" s="111" t="s">
        <v>6456</v>
      </c>
      <c r="B2807" s="112"/>
      <c r="C2807" s="112"/>
      <c r="D2807" s="103"/>
      <c r="E2807" s="123"/>
      <c r="F2807" s="123"/>
      <c r="G2807" s="123"/>
      <c r="H2807" s="123"/>
      <c r="I2807" s="123"/>
      <c r="J2807" s="123"/>
      <c r="K2807" s="112"/>
      <c r="L2807" s="112"/>
      <c r="M2807" s="112"/>
      <c r="N2807" s="112"/>
      <c r="O2807" s="112"/>
      <c r="P2807" s="112"/>
      <c r="Q2807" s="113"/>
      <c r="R2807" s="113"/>
      <c r="S2807" s="147">
        <f t="shared" si="258"/>
        <v>0</v>
      </c>
      <c r="T2807" s="112"/>
      <c r="U2807" s="112"/>
    </row>
    <row r="2808" spans="1:21" s="110" customFormat="1">
      <c r="A2808" s="106" t="s">
        <v>5917</v>
      </c>
      <c r="B2808" s="107">
        <v>443</v>
      </c>
      <c r="C2808" s="107">
        <v>322</v>
      </c>
      <c r="D2808" s="108">
        <f t="shared" si="259"/>
        <v>1.3757763975155279</v>
      </c>
      <c r="E2808" s="117"/>
      <c r="F2808" s="117"/>
      <c r="G2808" s="117"/>
      <c r="H2808" s="117"/>
      <c r="I2808" s="117"/>
      <c r="J2808" s="117"/>
      <c r="K2808" s="107">
        <v>773</v>
      </c>
      <c r="L2808" s="107">
        <v>14</v>
      </c>
      <c r="M2808" s="107"/>
      <c r="N2808" s="107"/>
      <c r="O2808" s="107">
        <v>740.9</v>
      </c>
      <c r="P2808" s="107">
        <v>9.1999999999999993</v>
      </c>
      <c r="Q2808" s="109">
        <f t="shared" si="260"/>
        <v>4.1526520051746507</v>
      </c>
      <c r="R2808" s="109">
        <f t="shared" si="261"/>
        <v>4.2094673133007063</v>
      </c>
      <c r="S2808" s="147">
        <f t="shared" si="258"/>
        <v>4.1526520051746507</v>
      </c>
      <c r="T2808" s="107">
        <f t="shared" si="262"/>
        <v>740.9</v>
      </c>
      <c r="U2808" s="107">
        <f t="shared" si="263"/>
        <v>9.1999999999999993</v>
      </c>
    </row>
    <row r="2809" spans="1:21" s="110" customFormat="1">
      <c r="A2809" s="106" t="s">
        <v>5918</v>
      </c>
      <c r="B2809" s="107">
        <v>164</v>
      </c>
      <c r="C2809" s="107">
        <v>150</v>
      </c>
      <c r="D2809" s="108">
        <f t="shared" si="259"/>
        <v>1.0933333333333333</v>
      </c>
      <c r="E2809" s="117"/>
      <c r="F2809" s="117"/>
      <c r="G2809" s="117"/>
      <c r="H2809" s="117"/>
      <c r="I2809" s="117"/>
      <c r="J2809" s="117"/>
      <c r="K2809" s="107">
        <v>741</v>
      </c>
      <c r="L2809" s="107">
        <v>35</v>
      </c>
      <c r="M2809" s="107"/>
      <c r="N2809" s="107"/>
      <c r="O2809" s="107">
        <v>704.4</v>
      </c>
      <c r="P2809" s="107">
        <v>9.1999999999999993</v>
      </c>
      <c r="Q2809" s="109">
        <f t="shared" si="260"/>
        <v>4.9392712550607287</v>
      </c>
      <c r="R2809" s="109">
        <f t="shared" si="261"/>
        <v>9.3170843215340593</v>
      </c>
      <c r="S2809" s="147">
        <f t="shared" si="258"/>
        <v>4.9392712550607287</v>
      </c>
      <c r="T2809" s="107">
        <f t="shared" si="262"/>
        <v>704.4</v>
      </c>
      <c r="U2809" s="107">
        <f t="shared" si="263"/>
        <v>9.1999999999999993</v>
      </c>
    </row>
    <row r="2810" spans="1:21" s="110" customFormat="1">
      <c r="A2810" s="106" t="s">
        <v>5919</v>
      </c>
      <c r="B2810" s="107">
        <v>40</v>
      </c>
      <c r="C2810" s="107">
        <v>57</v>
      </c>
      <c r="D2810" s="108">
        <f t="shared" si="259"/>
        <v>0.70175438596491224</v>
      </c>
      <c r="E2810" s="117"/>
      <c r="F2810" s="117"/>
      <c r="G2810" s="117"/>
      <c r="H2810" s="117"/>
      <c r="I2810" s="117"/>
      <c r="J2810" s="117"/>
      <c r="K2810" s="107">
        <v>646</v>
      </c>
      <c r="L2810" s="107">
        <v>62</v>
      </c>
      <c r="M2810" s="107"/>
      <c r="N2810" s="107"/>
      <c r="O2810" s="107">
        <v>820.7</v>
      </c>
      <c r="P2810" s="107">
        <v>15.1</v>
      </c>
      <c r="Q2810" s="109">
        <f t="shared" si="260"/>
        <v>-27.043343653250783</v>
      </c>
      <c r="R2810" s="109">
        <f t="shared" si="261"/>
        <v>24.830088654202012</v>
      </c>
      <c r="S2810" s="147">
        <f t="shared" si="258"/>
        <v>-27.043343653250783</v>
      </c>
      <c r="T2810" s="107">
        <f t="shared" si="262"/>
        <v>820.7</v>
      </c>
      <c r="U2810" s="107">
        <f t="shared" si="263"/>
        <v>15.1</v>
      </c>
    </row>
    <row r="2811" spans="1:21" s="110" customFormat="1">
      <c r="A2811" s="106" t="s">
        <v>5920</v>
      </c>
      <c r="B2811" s="107">
        <v>112</v>
      </c>
      <c r="C2811" s="107">
        <v>447</v>
      </c>
      <c r="D2811" s="108">
        <f t="shared" si="259"/>
        <v>0.2505592841163311</v>
      </c>
      <c r="E2811" s="117"/>
      <c r="F2811" s="117"/>
      <c r="G2811" s="117"/>
      <c r="H2811" s="117"/>
      <c r="I2811" s="117"/>
      <c r="J2811" s="117"/>
      <c r="K2811" s="107">
        <v>783</v>
      </c>
      <c r="L2811" s="107">
        <v>12</v>
      </c>
      <c r="M2811" s="107"/>
      <c r="N2811" s="107"/>
      <c r="O2811" s="107">
        <v>759.7</v>
      </c>
      <c r="P2811" s="107">
        <v>9.3000000000000007</v>
      </c>
      <c r="Q2811" s="109">
        <f t="shared" si="260"/>
        <v>2.9757343550446902</v>
      </c>
      <c r="R2811" s="109">
        <f t="shared" si="261"/>
        <v>3.806195371527977</v>
      </c>
      <c r="S2811" s="147">
        <f t="shared" si="258"/>
        <v>2.9757343550446902</v>
      </c>
      <c r="T2811" s="107">
        <f t="shared" si="262"/>
        <v>759.7</v>
      </c>
      <c r="U2811" s="107">
        <f t="shared" si="263"/>
        <v>9.3000000000000007</v>
      </c>
    </row>
    <row r="2812" spans="1:21" s="110" customFormat="1">
      <c r="A2812" s="106" t="s">
        <v>5921</v>
      </c>
      <c r="B2812" s="107">
        <v>30</v>
      </c>
      <c r="C2812" s="107">
        <v>60</v>
      </c>
      <c r="D2812" s="108">
        <f t="shared" si="259"/>
        <v>0.5</v>
      </c>
      <c r="E2812" s="117"/>
      <c r="F2812" s="117"/>
      <c r="G2812" s="117"/>
      <c r="H2812" s="117"/>
      <c r="I2812" s="117"/>
      <c r="J2812" s="117"/>
      <c r="K2812" s="107">
        <v>796</v>
      </c>
      <c r="L2812" s="107">
        <v>70</v>
      </c>
      <c r="M2812" s="107"/>
      <c r="N2812" s="107"/>
      <c r="O2812" s="107">
        <v>723.9</v>
      </c>
      <c r="P2812" s="107">
        <v>12.5</v>
      </c>
      <c r="Q2812" s="109">
        <f t="shared" si="260"/>
        <v>9.0577889447236224</v>
      </c>
      <c r="R2812" s="109">
        <f t="shared" si="261"/>
        <v>16.300294620046678</v>
      </c>
      <c r="S2812" s="147">
        <f t="shared" si="258"/>
        <v>9.0577889447236224</v>
      </c>
      <c r="T2812" s="107">
        <f t="shared" si="262"/>
        <v>723.9</v>
      </c>
      <c r="U2812" s="107">
        <f t="shared" si="263"/>
        <v>12.5</v>
      </c>
    </row>
    <row r="2813" spans="1:21" s="110" customFormat="1">
      <c r="A2813" s="106" t="s">
        <v>5922</v>
      </c>
      <c r="B2813" s="107">
        <v>49</v>
      </c>
      <c r="C2813" s="107">
        <v>78</v>
      </c>
      <c r="D2813" s="108">
        <f t="shared" si="259"/>
        <v>0.62820512820512819</v>
      </c>
      <c r="E2813" s="117"/>
      <c r="F2813" s="117"/>
      <c r="G2813" s="117"/>
      <c r="H2813" s="117"/>
      <c r="I2813" s="117"/>
      <c r="J2813" s="117"/>
      <c r="K2813" s="107">
        <v>847</v>
      </c>
      <c r="L2813" s="107">
        <v>34</v>
      </c>
      <c r="M2813" s="107"/>
      <c r="N2813" s="107"/>
      <c r="O2813" s="107">
        <v>743.8</v>
      </c>
      <c r="P2813" s="107">
        <v>12.9</v>
      </c>
      <c r="Q2813" s="109">
        <f t="shared" si="260"/>
        <v>12.18417945690673</v>
      </c>
      <c r="R2813" s="109">
        <f t="shared" si="261"/>
        <v>7.680037986696604</v>
      </c>
      <c r="S2813" s="147">
        <f t="shared" si="258"/>
        <v>12.18417945690673</v>
      </c>
      <c r="T2813" s="107">
        <f t="shared" si="262"/>
        <v>743.8</v>
      </c>
      <c r="U2813" s="107">
        <f t="shared" si="263"/>
        <v>12.9</v>
      </c>
    </row>
    <row r="2814" spans="1:21" s="110" customFormat="1">
      <c r="A2814" s="106" t="s">
        <v>5923</v>
      </c>
      <c r="B2814" s="107">
        <v>259</v>
      </c>
      <c r="C2814" s="107">
        <v>359</v>
      </c>
      <c r="D2814" s="108">
        <f t="shared" si="259"/>
        <v>0.7214484679665738</v>
      </c>
      <c r="E2814" s="117"/>
      <c r="F2814" s="117"/>
      <c r="G2814" s="117"/>
      <c r="H2814" s="117"/>
      <c r="I2814" s="117"/>
      <c r="J2814" s="117"/>
      <c r="K2814" s="107">
        <v>821</v>
      </c>
      <c r="L2814" s="107">
        <v>15</v>
      </c>
      <c r="M2814" s="107"/>
      <c r="N2814" s="107"/>
      <c r="O2814" s="107">
        <v>750.3</v>
      </c>
      <c r="P2814" s="107">
        <v>9.3000000000000007</v>
      </c>
      <c r="Q2814" s="109">
        <f t="shared" si="260"/>
        <v>8.6114494518879425</v>
      </c>
      <c r="R2814" s="109">
        <f t="shared" si="261"/>
        <v>4.0353800298655402</v>
      </c>
      <c r="S2814" s="147">
        <f t="shared" si="258"/>
        <v>8.6114494518879425</v>
      </c>
      <c r="T2814" s="107">
        <f t="shared" si="262"/>
        <v>750.3</v>
      </c>
      <c r="U2814" s="107">
        <f t="shared" si="263"/>
        <v>9.3000000000000007</v>
      </c>
    </row>
    <row r="2815" spans="1:21" s="110" customFormat="1">
      <c r="A2815" s="106" t="s">
        <v>5924</v>
      </c>
      <c r="B2815" s="107">
        <v>44</v>
      </c>
      <c r="C2815" s="107">
        <v>96</v>
      </c>
      <c r="D2815" s="108">
        <f t="shared" si="259"/>
        <v>0.45833333333333331</v>
      </c>
      <c r="E2815" s="117"/>
      <c r="F2815" s="117"/>
      <c r="G2815" s="117"/>
      <c r="H2815" s="117"/>
      <c r="I2815" s="117"/>
      <c r="J2815" s="117"/>
      <c r="K2815" s="107">
        <v>707</v>
      </c>
      <c r="L2815" s="107">
        <v>43</v>
      </c>
      <c r="M2815" s="107"/>
      <c r="N2815" s="107"/>
      <c r="O2815" s="107">
        <v>738.7</v>
      </c>
      <c r="P2815" s="107">
        <v>10.199999999999999</v>
      </c>
      <c r="Q2815" s="109">
        <f t="shared" si="260"/>
        <v>-4.4837340876944909</v>
      </c>
      <c r="R2815" s="109">
        <f t="shared" si="261"/>
        <v>13.032902672430755</v>
      </c>
      <c r="S2815" s="147">
        <f t="shared" si="258"/>
        <v>-4.4837340876944909</v>
      </c>
      <c r="T2815" s="107">
        <f t="shared" si="262"/>
        <v>738.7</v>
      </c>
      <c r="U2815" s="107">
        <f t="shared" si="263"/>
        <v>10.199999999999999</v>
      </c>
    </row>
    <row r="2816" spans="1:21" s="110" customFormat="1">
      <c r="A2816" s="106" t="s">
        <v>5925</v>
      </c>
      <c r="B2816" s="107">
        <v>89</v>
      </c>
      <c r="C2816" s="107">
        <v>138</v>
      </c>
      <c r="D2816" s="108">
        <f t="shared" si="259"/>
        <v>0.64492753623188404</v>
      </c>
      <c r="E2816" s="117"/>
      <c r="F2816" s="117"/>
      <c r="G2816" s="117"/>
      <c r="H2816" s="117"/>
      <c r="I2816" s="117"/>
      <c r="J2816" s="117"/>
      <c r="K2816" s="107">
        <v>665</v>
      </c>
      <c r="L2816" s="107">
        <v>30</v>
      </c>
      <c r="M2816" s="107"/>
      <c r="N2816" s="107"/>
      <c r="O2816" s="107">
        <v>748.1</v>
      </c>
      <c r="P2816" s="107">
        <v>9.6999999999999993</v>
      </c>
      <c r="Q2816" s="109">
        <f t="shared" si="260"/>
        <v>-12.496240601503761</v>
      </c>
      <c r="R2816" s="109">
        <f t="shared" si="261"/>
        <v>10.560958562220918</v>
      </c>
      <c r="S2816" s="147">
        <f t="shared" si="258"/>
        <v>-12.496240601503761</v>
      </c>
      <c r="T2816" s="107">
        <f t="shared" si="262"/>
        <v>748.1</v>
      </c>
      <c r="U2816" s="107">
        <f t="shared" si="263"/>
        <v>9.6999999999999993</v>
      </c>
    </row>
    <row r="2817" spans="1:21" s="110" customFormat="1">
      <c r="A2817" s="106" t="s">
        <v>5926</v>
      </c>
      <c r="B2817" s="107">
        <v>4</v>
      </c>
      <c r="C2817" s="107">
        <v>46</v>
      </c>
      <c r="D2817" s="108">
        <f t="shared" si="259"/>
        <v>8.6956521739130432E-2</v>
      </c>
      <c r="E2817" s="117"/>
      <c r="F2817" s="117"/>
      <c r="G2817" s="117"/>
      <c r="H2817" s="117"/>
      <c r="I2817" s="117"/>
      <c r="J2817" s="117"/>
      <c r="K2817" s="107">
        <v>736</v>
      </c>
      <c r="L2817" s="107">
        <v>84</v>
      </c>
      <c r="M2817" s="107"/>
      <c r="N2817" s="107"/>
      <c r="O2817" s="107">
        <v>744.5</v>
      </c>
      <c r="P2817" s="107">
        <v>11.4</v>
      </c>
      <c r="Q2817" s="109">
        <f t="shared" si="260"/>
        <v>-1.1548913043478271</v>
      </c>
      <c r="R2817" s="109">
        <f t="shared" si="261"/>
        <v>23.29658627073086</v>
      </c>
      <c r="S2817" s="147">
        <f t="shared" si="258"/>
        <v>-1.1548913043478271</v>
      </c>
      <c r="T2817" s="107">
        <f t="shared" si="262"/>
        <v>744.5</v>
      </c>
      <c r="U2817" s="107">
        <f t="shared" si="263"/>
        <v>11.4</v>
      </c>
    </row>
    <row r="2818" spans="1:21" s="110" customFormat="1">
      <c r="A2818" s="106" t="s">
        <v>5927</v>
      </c>
      <c r="B2818" s="107">
        <v>31</v>
      </c>
      <c r="C2818" s="107">
        <v>109</v>
      </c>
      <c r="D2818" s="108">
        <f t="shared" si="259"/>
        <v>0.28440366972477066</v>
      </c>
      <c r="E2818" s="117"/>
      <c r="F2818" s="117"/>
      <c r="G2818" s="117"/>
      <c r="H2818" s="117"/>
      <c r="I2818" s="117"/>
      <c r="J2818" s="117"/>
      <c r="K2818" s="107">
        <v>781</v>
      </c>
      <c r="L2818" s="107">
        <v>25</v>
      </c>
      <c r="M2818" s="107"/>
      <c r="N2818" s="107"/>
      <c r="O2818" s="107">
        <v>758.4</v>
      </c>
      <c r="P2818" s="107">
        <v>10.1</v>
      </c>
      <c r="Q2818" s="109">
        <f t="shared" si="260"/>
        <v>2.8937259923175418</v>
      </c>
      <c r="R2818" s="109">
        <f t="shared" si="261"/>
        <v>6.733357055554845</v>
      </c>
      <c r="S2818" s="147">
        <f t="shared" si="258"/>
        <v>2.8937259923175418</v>
      </c>
      <c r="T2818" s="107">
        <f t="shared" si="262"/>
        <v>758.4</v>
      </c>
      <c r="U2818" s="107">
        <f t="shared" si="263"/>
        <v>10.1</v>
      </c>
    </row>
    <row r="2819" spans="1:21" s="110" customFormat="1">
      <c r="A2819" s="106" t="s">
        <v>5928</v>
      </c>
      <c r="B2819" s="107">
        <v>33</v>
      </c>
      <c r="C2819" s="107">
        <v>66</v>
      </c>
      <c r="D2819" s="108">
        <f t="shared" si="259"/>
        <v>0.5</v>
      </c>
      <c r="E2819" s="117"/>
      <c r="F2819" s="117"/>
      <c r="G2819" s="117"/>
      <c r="H2819" s="117"/>
      <c r="I2819" s="117"/>
      <c r="J2819" s="117"/>
      <c r="K2819" s="107">
        <v>741</v>
      </c>
      <c r="L2819" s="107">
        <v>48</v>
      </c>
      <c r="M2819" s="107"/>
      <c r="N2819" s="107"/>
      <c r="O2819" s="107">
        <v>751.2</v>
      </c>
      <c r="P2819" s="107">
        <v>11</v>
      </c>
      <c r="Q2819" s="109">
        <f t="shared" si="260"/>
        <v>-1.3765182186234792</v>
      </c>
      <c r="R2819" s="109">
        <f t="shared" si="261"/>
        <v>13.465193249331648</v>
      </c>
      <c r="S2819" s="147">
        <f t="shared" si="258"/>
        <v>-1.3765182186234792</v>
      </c>
      <c r="T2819" s="107">
        <f t="shared" si="262"/>
        <v>751.2</v>
      </c>
      <c r="U2819" s="107">
        <f t="shared" si="263"/>
        <v>11</v>
      </c>
    </row>
    <row r="2820" spans="1:21" s="105" customFormat="1">
      <c r="A2820" s="111" t="s">
        <v>6637</v>
      </c>
      <c r="B2820" s="112"/>
      <c r="C2820" s="112"/>
      <c r="D2820" s="103"/>
      <c r="E2820" s="123"/>
      <c r="F2820" s="123"/>
      <c r="G2820" s="123"/>
      <c r="H2820" s="123"/>
      <c r="I2820" s="123"/>
      <c r="J2820" s="123"/>
      <c r="K2820" s="112"/>
      <c r="L2820" s="112"/>
      <c r="M2820" s="112"/>
      <c r="N2820" s="112"/>
      <c r="O2820" s="112"/>
      <c r="P2820" s="112"/>
      <c r="Q2820" s="113"/>
      <c r="R2820" s="113"/>
      <c r="S2820" s="147">
        <f t="shared" ref="S2820:S2883" si="264">IF(OR(Q2820-R2820&gt;10,Q2820+R2820&lt;-5),"X",Q2820)</f>
        <v>0</v>
      </c>
      <c r="T2820" s="112"/>
      <c r="U2820" s="112"/>
    </row>
    <row r="2821" spans="1:21" s="110" customFormat="1">
      <c r="A2821" s="106" t="s">
        <v>6001</v>
      </c>
      <c r="B2821" s="107">
        <v>183</v>
      </c>
      <c r="C2821" s="107">
        <v>237</v>
      </c>
      <c r="D2821" s="108">
        <f t="shared" ref="D2821:D2884" si="265">B2821/C2821</f>
        <v>0.77215189873417722</v>
      </c>
      <c r="E2821" s="117">
        <v>6.6400000000000001E-2</v>
      </c>
      <c r="F2821" s="117">
        <v>1.7</v>
      </c>
      <c r="G2821" s="117">
        <v>1.284</v>
      </c>
      <c r="H2821" s="117">
        <v>2.4</v>
      </c>
      <c r="I2821" s="117">
        <v>0.14019999999999999</v>
      </c>
      <c r="J2821" s="117">
        <v>1.7</v>
      </c>
      <c r="K2821" s="107">
        <v>820</v>
      </c>
      <c r="L2821" s="107">
        <v>35</v>
      </c>
      <c r="M2821" s="107"/>
      <c r="N2821" s="107"/>
      <c r="O2821" s="107">
        <v>846</v>
      </c>
      <c r="P2821" s="107">
        <v>13</v>
      </c>
      <c r="Q2821" s="109">
        <f t="shared" ref="Q2821:Q2865" si="266">(1-O2821/K2821)*100</f>
        <v>-3.170731707317076</v>
      </c>
      <c r="R2821" s="109">
        <f t="shared" ref="R2821:R2865" si="267">SQRT((2*P2821)^2*(-1/K2821)^2+(2*L2821)^2*(O2821/K2821^2)^2)*100</f>
        <v>9.3606263532037026</v>
      </c>
      <c r="S2821" s="147">
        <f t="shared" si="264"/>
        <v>-3.170731707317076</v>
      </c>
      <c r="T2821" s="107">
        <f t="shared" ref="T2821:T2884" si="268">IF(O2821&lt;=1000,O2821,K2821)</f>
        <v>846</v>
      </c>
      <c r="U2821" s="107">
        <f t="shared" ref="U2821:U2884" si="269">IF(T2821=O2821,P2821,L2821)</f>
        <v>13</v>
      </c>
    </row>
    <row r="2822" spans="1:21" s="110" customFormat="1">
      <c r="A2822" s="106" t="s">
        <v>6002</v>
      </c>
      <c r="B2822" s="107">
        <v>520</v>
      </c>
      <c r="C2822" s="107">
        <v>568</v>
      </c>
      <c r="D2822" s="108">
        <f t="shared" si="265"/>
        <v>0.91549295774647887</v>
      </c>
      <c r="E2822" s="117">
        <v>6.6699999999999995E-2</v>
      </c>
      <c r="F2822" s="117">
        <v>0.9</v>
      </c>
      <c r="G2822" s="117">
        <v>1.28</v>
      </c>
      <c r="H2822" s="117">
        <v>1.6</v>
      </c>
      <c r="I2822" s="117">
        <v>0.13919999999999999</v>
      </c>
      <c r="J2822" s="117">
        <v>1.3</v>
      </c>
      <c r="K2822" s="107">
        <v>827</v>
      </c>
      <c r="L2822" s="107">
        <v>18</v>
      </c>
      <c r="M2822" s="107"/>
      <c r="N2822" s="107"/>
      <c r="O2822" s="107">
        <v>840</v>
      </c>
      <c r="P2822" s="107">
        <v>11</v>
      </c>
      <c r="Q2822" s="109">
        <f t="shared" si="266"/>
        <v>-1.5719467956469169</v>
      </c>
      <c r="R2822" s="109">
        <f t="shared" si="267"/>
        <v>5.1600894086251419</v>
      </c>
      <c r="S2822" s="147">
        <f t="shared" si="264"/>
        <v>-1.5719467956469169</v>
      </c>
      <c r="T2822" s="107">
        <f t="shared" si="268"/>
        <v>840</v>
      </c>
      <c r="U2822" s="107">
        <f t="shared" si="269"/>
        <v>11</v>
      </c>
    </row>
    <row r="2823" spans="1:21" s="110" customFormat="1">
      <c r="A2823" s="106" t="s">
        <v>6003</v>
      </c>
      <c r="B2823" s="107">
        <v>426</v>
      </c>
      <c r="C2823" s="107">
        <v>457</v>
      </c>
      <c r="D2823" s="108">
        <f t="shared" si="265"/>
        <v>0.93216630196936545</v>
      </c>
      <c r="E2823" s="117">
        <v>6.4100000000000004E-2</v>
      </c>
      <c r="F2823" s="117">
        <v>1.2</v>
      </c>
      <c r="G2823" s="117">
        <v>1.2290000000000001</v>
      </c>
      <c r="H2823" s="117">
        <v>1.8</v>
      </c>
      <c r="I2823" s="117">
        <v>0.1391</v>
      </c>
      <c r="J2823" s="117">
        <v>1.3</v>
      </c>
      <c r="K2823" s="107">
        <v>746</v>
      </c>
      <c r="L2823" s="107">
        <v>26</v>
      </c>
      <c r="M2823" s="107"/>
      <c r="N2823" s="107"/>
      <c r="O2823" s="107">
        <v>839</v>
      </c>
      <c r="P2823" s="107">
        <v>11</v>
      </c>
      <c r="Q2823" s="109">
        <f t="shared" si="266"/>
        <v>-12.466487935656833</v>
      </c>
      <c r="R2823" s="109">
        <f t="shared" si="267"/>
        <v>8.3758296661037352</v>
      </c>
      <c r="S2823" s="147">
        <f t="shared" si="264"/>
        <v>-12.466487935656833</v>
      </c>
      <c r="T2823" s="107">
        <f t="shared" si="268"/>
        <v>839</v>
      </c>
      <c r="U2823" s="107">
        <f t="shared" si="269"/>
        <v>11</v>
      </c>
    </row>
    <row r="2824" spans="1:21" s="110" customFormat="1">
      <c r="A2824" s="106" t="s">
        <v>6004</v>
      </c>
      <c r="B2824" s="107">
        <v>109</v>
      </c>
      <c r="C2824" s="107">
        <v>165</v>
      </c>
      <c r="D2824" s="108">
        <f t="shared" si="265"/>
        <v>0.66060606060606064</v>
      </c>
      <c r="E2824" s="117">
        <v>6.3100000000000003E-2</v>
      </c>
      <c r="F2824" s="117">
        <v>2.4</v>
      </c>
      <c r="G2824" s="117">
        <v>1.218</v>
      </c>
      <c r="H2824" s="117">
        <v>2.8</v>
      </c>
      <c r="I2824" s="117">
        <v>0.14000000000000001</v>
      </c>
      <c r="J2824" s="117">
        <v>1.5</v>
      </c>
      <c r="K2824" s="107">
        <v>712</v>
      </c>
      <c r="L2824" s="107">
        <v>50</v>
      </c>
      <c r="M2824" s="107"/>
      <c r="N2824" s="107"/>
      <c r="O2824" s="107">
        <v>845</v>
      </c>
      <c r="P2824" s="107">
        <v>11</v>
      </c>
      <c r="Q2824" s="109">
        <f t="shared" si="266"/>
        <v>-18.67977528089888</v>
      </c>
      <c r="R2824" s="109">
        <f t="shared" si="267"/>
        <v>16.952479367775013</v>
      </c>
      <c r="S2824" s="147">
        <f t="shared" si="264"/>
        <v>-18.67977528089888</v>
      </c>
      <c r="T2824" s="107">
        <f t="shared" si="268"/>
        <v>845</v>
      </c>
      <c r="U2824" s="107">
        <f t="shared" si="269"/>
        <v>11</v>
      </c>
    </row>
    <row r="2825" spans="1:21" s="110" customFormat="1">
      <c r="A2825" s="106" t="s">
        <v>6005</v>
      </c>
      <c r="B2825" s="107">
        <v>393</v>
      </c>
      <c r="C2825" s="107">
        <v>458</v>
      </c>
      <c r="D2825" s="108">
        <f t="shared" si="265"/>
        <v>0.85807860262008728</v>
      </c>
      <c r="E2825" s="117">
        <v>6.7199999999999996E-2</v>
      </c>
      <c r="F2825" s="117">
        <v>1.1000000000000001</v>
      </c>
      <c r="G2825" s="117">
        <v>1.2769999999999999</v>
      </c>
      <c r="H2825" s="117">
        <v>1.7</v>
      </c>
      <c r="I2825" s="117">
        <v>0.13789999999999999</v>
      </c>
      <c r="J2825" s="117">
        <v>1.3</v>
      </c>
      <c r="K2825" s="107">
        <v>843</v>
      </c>
      <c r="L2825" s="107">
        <v>23</v>
      </c>
      <c r="M2825" s="107"/>
      <c r="N2825" s="107"/>
      <c r="O2825" s="107">
        <v>833</v>
      </c>
      <c r="P2825" s="107">
        <v>11</v>
      </c>
      <c r="Q2825" s="109">
        <f t="shared" si="266"/>
        <v>1.1862396204033177</v>
      </c>
      <c r="R2825" s="109">
        <f t="shared" si="267"/>
        <v>5.9903293200114378</v>
      </c>
      <c r="S2825" s="147">
        <f t="shared" si="264"/>
        <v>1.1862396204033177</v>
      </c>
      <c r="T2825" s="107">
        <f t="shared" si="268"/>
        <v>833</v>
      </c>
      <c r="U2825" s="107">
        <f t="shared" si="269"/>
        <v>11</v>
      </c>
    </row>
    <row r="2826" spans="1:21" s="110" customFormat="1">
      <c r="A2826" s="106" t="s">
        <v>6006</v>
      </c>
      <c r="B2826" s="107">
        <v>283</v>
      </c>
      <c r="C2826" s="107">
        <v>331</v>
      </c>
      <c r="D2826" s="108">
        <f t="shared" si="265"/>
        <v>0.85498489425981872</v>
      </c>
      <c r="E2826" s="117">
        <v>6.6699999999999995E-2</v>
      </c>
      <c r="F2826" s="117">
        <v>1.2</v>
      </c>
      <c r="G2826" s="117">
        <v>1.2709999999999999</v>
      </c>
      <c r="H2826" s="117">
        <v>1.8</v>
      </c>
      <c r="I2826" s="117">
        <v>0.13819999999999999</v>
      </c>
      <c r="J2826" s="117">
        <v>1.4</v>
      </c>
      <c r="K2826" s="107">
        <v>828</v>
      </c>
      <c r="L2826" s="107">
        <v>24</v>
      </c>
      <c r="M2826" s="107"/>
      <c r="N2826" s="107"/>
      <c r="O2826" s="107">
        <v>834</v>
      </c>
      <c r="P2826" s="107">
        <v>11</v>
      </c>
      <c r="Q2826" s="109">
        <f t="shared" si="266"/>
        <v>-0.72463768115942351</v>
      </c>
      <c r="R2826" s="109">
        <f t="shared" si="267"/>
        <v>6.415206435983432</v>
      </c>
      <c r="S2826" s="147">
        <f t="shared" si="264"/>
        <v>-0.72463768115942351</v>
      </c>
      <c r="T2826" s="107">
        <f t="shared" si="268"/>
        <v>834</v>
      </c>
      <c r="U2826" s="107">
        <f t="shared" si="269"/>
        <v>11</v>
      </c>
    </row>
    <row r="2827" spans="1:21" s="110" customFormat="1">
      <c r="A2827" s="106" t="s">
        <v>6514</v>
      </c>
      <c r="B2827" s="107">
        <v>616</v>
      </c>
      <c r="C2827" s="107">
        <v>624</v>
      </c>
      <c r="D2827" s="108">
        <f t="shared" si="265"/>
        <v>0.98717948717948723</v>
      </c>
      <c r="E2827" s="117">
        <v>6.6799999999999998E-2</v>
      </c>
      <c r="F2827" s="117">
        <v>1.1000000000000001</v>
      </c>
      <c r="G2827" s="117">
        <v>1.28</v>
      </c>
      <c r="H2827" s="117">
        <v>1.7</v>
      </c>
      <c r="I2827" s="117">
        <v>0.1391</v>
      </c>
      <c r="J2827" s="117">
        <v>1.3</v>
      </c>
      <c r="K2827" s="107">
        <v>830</v>
      </c>
      <c r="L2827" s="107">
        <v>23</v>
      </c>
      <c r="M2827" s="107"/>
      <c r="N2827" s="107"/>
      <c r="O2827" s="107">
        <v>839</v>
      </c>
      <c r="P2827" s="107">
        <v>10</v>
      </c>
      <c r="Q2827" s="109">
        <f t="shared" si="266"/>
        <v>-1.0843373493975905</v>
      </c>
      <c r="R2827" s="109">
        <f t="shared" si="267"/>
        <v>6.0985018866451215</v>
      </c>
      <c r="S2827" s="147">
        <f t="shared" si="264"/>
        <v>-1.0843373493975905</v>
      </c>
      <c r="T2827" s="107">
        <f t="shared" si="268"/>
        <v>839</v>
      </c>
      <c r="U2827" s="107">
        <f t="shared" si="269"/>
        <v>10</v>
      </c>
    </row>
    <row r="2828" spans="1:21" s="110" customFormat="1">
      <c r="A2828" s="106" t="s">
        <v>6009</v>
      </c>
      <c r="B2828" s="107">
        <v>418</v>
      </c>
      <c r="C2828" s="107">
        <v>477</v>
      </c>
      <c r="D2828" s="108">
        <f t="shared" si="265"/>
        <v>0.87631027253668758</v>
      </c>
      <c r="E2828" s="117">
        <v>6.5799999999999997E-2</v>
      </c>
      <c r="F2828" s="117">
        <v>1.1000000000000001</v>
      </c>
      <c r="G2828" s="117">
        <v>1.2529999999999999</v>
      </c>
      <c r="H2828" s="117">
        <v>1.8</v>
      </c>
      <c r="I2828" s="117">
        <v>0.13800000000000001</v>
      </c>
      <c r="J2828" s="117">
        <v>1.3</v>
      </c>
      <c r="K2828" s="107">
        <v>801</v>
      </c>
      <c r="L2828" s="107">
        <v>24</v>
      </c>
      <c r="M2828" s="107"/>
      <c r="N2828" s="107"/>
      <c r="O2828" s="107">
        <v>834</v>
      </c>
      <c r="P2828" s="107">
        <v>11</v>
      </c>
      <c r="Q2828" s="109">
        <f t="shared" si="266"/>
        <v>-4.1198501872659277</v>
      </c>
      <c r="R2828" s="109">
        <f t="shared" si="267"/>
        <v>6.8171576788834631</v>
      </c>
      <c r="S2828" s="147">
        <f t="shared" si="264"/>
        <v>-4.1198501872659277</v>
      </c>
      <c r="T2828" s="107">
        <f t="shared" si="268"/>
        <v>834</v>
      </c>
      <c r="U2828" s="107">
        <f t="shared" si="269"/>
        <v>11</v>
      </c>
    </row>
    <row r="2829" spans="1:21" s="110" customFormat="1">
      <c r="A2829" s="106" t="s">
        <v>6010</v>
      </c>
      <c r="B2829" s="107">
        <v>347</v>
      </c>
      <c r="C2829" s="107">
        <v>467</v>
      </c>
      <c r="D2829" s="108">
        <f t="shared" si="265"/>
        <v>0.74304068522483935</v>
      </c>
      <c r="E2829" s="117">
        <v>6.54E-2</v>
      </c>
      <c r="F2829" s="117">
        <v>1.1000000000000001</v>
      </c>
      <c r="G2829" s="117">
        <v>1.2470000000000001</v>
      </c>
      <c r="H2829" s="117">
        <v>1.8</v>
      </c>
      <c r="I2829" s="117">
        <v>0.13819999999999999</v>
      </c>
      <c r="J2829" s="117">
        <v>1.3</v>
      </c>
      <c r="K2829" s="107">
        <v>788</v>
      </c>
      <c r="L2829" s="107">
        <v>24</v>
      </c>
      <c r="M2829" s="107"/>
      <c r="N2829" s="107"/>
      <c r="O2829" s="107">
        <v>834</v>
      </c>
      <c r="P2829" s="107">
        <v>11</v>
      </c>
      <c r="Q2829" s="109">
        <f t="shared" si="266"/>
        <v>-5.8375634517766395</v>
      </c>
      <c r="R2829" s="109">
        <f t="shared" si="267"/>
        <v>7.0255144653409696</v>
      </c>
      <c r="S2829" s="147">
        <f t="shared" si="264"/>
        <v>-5.8375634517766395</v>
      </c>
      <c r="T2829" s="107">
        <f t="shared" si="268"/>
        <v>834</v>
      </c>
      <c r="U2829" s="107">
        <f t="shared" si="269"/>
        <v>11</v>
      </c>
    </row>
    <row r="2830" spans="1:21" s="110" customFormat="1">
      <c r="A2830" s="106" t="s">
        <v>6011</v>
      </c>
      <c r="B2830" s="107">
        <v>131</v>
      </c>
      <c r="C2830" s="107">
        <v>183</v>
      </c>
      <c r="D2830" s="108">
        <f t="shared" si="265"/>
        <v>0.71584699453551914</v>
      </c>
      <c r="E2830" s="117">
        <v>6.3299999999999995E-2</v>
      </c>
      <c r="F2830" s="117">
        <v>2.2999999999999998</v>
      </c>
      <c r="G2830" s="117">
        <v>1.2470000000000001</v>
      </c>
      <c r="H2830" s="117">
        <v>2.7</v>
      </c>
      <c r="I2830" s="117">
        <v>0.1429</v>
      </c>
      <c r="J2830" s="117">
        <v>1.4</v>
      </c>
      <c r="K2830" s="107">
        <v>718</v>
      </c>
      <c r="L2830" s="107">
        <v>48</v>
      </c>
      <c r="M2830" s="107"/>
      <c r="N2830" s="107"/>
      <c r="O2830" s="107">
        <v>861</v>
      </c>
      <c r="P2830" s="107">
        <v>12</v>
      </c>
      <c r="Q2830" s="109">
        <f t="shared" si="266"/>
        <v>-19.916434540389982</v>
      </c>
      <c r="R2830" s="109">
        <f t="shared" si="267"/>
        <v>16.378121309185065</v>
      </c>
      <c r="S2830" s="147">
        <f t="shared" si="264"/>
        <v>-19.916434540389982</v>
      </c>
      <c r="T2830" s="107">
        <f t="shared" si="268"/>
        <v>861</v>
      </c>
      <c r="U2830" s="107">
        <f t="shared" si="269"/>
        <v>12</v>
      </c>
    </row>
    <row r="2831" spans="1:21" s="110" customFormat="1">
      <c r="A2831" s="106" t="s">
        <v>6012</v>
      </c>
      <c r="B2831" s="107">
        <v>330</v>
      </c>
      <c r="C2831" s="107">
        <v>408</v>
      </c>
      <c r="D2831" s="108">
        <f t="shared" si="265"/>
        <v>0.80882352941176472</v>
      </c>
      <c r="E2831" s="117">
        <v>6.5000000000000002E-2</v>
      </c>
      <c r="F2831" s="117">
        <v>1.4</v>
      </c>
      <c r="G2831" s="117">
        <v>1.252</v>
      </c>
      <c r="H2831" s="117">
        <v>1.9</v>
      </c>
      <c r="I2831" s="117">
        <v>0.1396</v>
      </c>
      <c r="J2831" s="117">
        <v>1.4</v>
      </c>
      <c r="K2831" s="107">
        <v>776</v>
      </c>
      <c r="L2831" s="107">
        <v>29</v>
      </c>
      <c r="M2831" s="107"/>
      <c r="N2831" s="107"/>
      <c r="O2831" s="107">
        <v>842</v>
      </c>
      <c r="P2831" s="107">
        <v>11</v>
      </c>
      <c r="Q2831" s="109">
        <f t="shared" si="266"/>
        <v>-8.5051546391752488</v>
      </c>
      <c r="R2831" s="109">
        <f t="shared" si="267"/>
        <v>8.5911781266980523</v>
      </c>
      <c r="S2831" s="147">
        <f t="shared" si="264"/>
        <v>-8.5051546391752488</v>
      </c>
      <c r="T2831" s="107">
        <f t="shared" si="268"/>
        <v>842</v>
      </c>
      <c r="U2831" s="107">
        <f t="shared" si="269"/>
        <v>11</v>
      </c>
    </row>
    <row r="2832" spans="1:21" s="110" customFormat="1">
      <c r="A2832" s="106" t="s">
        <v>6013</v>
      </c>
      <c r="B2832" s="107">
        <v>302</v>
      </c>
      <c r="C2832" s="107">
        <v>352</v>
      </c>
      <c r="D2832" s="108">
        <f t="shared" si="265"/>
        <v>0.85795454545454541</v>
      </c>
      <c r="E2832" s="117">
        <v>6.6000000000000003E-2</v>
      </c>
      <c r="F2832" s="117">
        <v>1.3</v>
      </c>
      <c r="G2832" s="117">
        <v>1.264</v>
      </c>
      <c r="H2832" s="117">
        <v>1.9</v>
      </c>
      <c r="I2832" s="117">
        <v>0.13880000000000001</v>
      </c>
      <c r="J2832" s="117">
        <v>1.4</v>
      </c>
      <c r="K2832" s="107">
        <v>807</v>
      </c>
      <c r="L2832" s="107">
        <v>28</v>
      </c>
      <c r="M2832" s="107"/>
      <c r="N2832" s="107"/>
      <c r="O2832" s="107">
        <v>838</v>
      </c>
      <c r="P2832" s="107">
        <v>11</v>
      </c>
      <c r="Q2832" s="109">
        <f t="shared" si="266"/>
        <v>-3.8413878562577386</v>
      </c>
      <c r="R2832" s="109">
        <f t="shared" si="267"/>
        <v>7.7042903472702973</v>
      </c>
      <c r="S2832" s="147">
        <f t="shared" si="264"/>
        <v>-3.8413878562577386</v>
      </c>
      <c r="T2832" s="107">
        <f t="shared" si="268"/>
        <v>838</v>
      </c>
      <c r="U2832" s="107">
        <f t="shared" si="269"/>
        <v>11</v>
      </c>
    </row>
    <row r="2833" spans="1:21" s="110" customFormat="1">
      <c r="A2833" s="106" t="s">
        <v>6014</v>
      </c>
      <c r="B2833" s="107">
        <v>706</v>
      </c>
      <c r="C2833" s="107">
        <v>709</v>
      </c>
      <c r="D2833" s="108">
        <f t="shared" si="265"/>
        <v>0.99576868829337095</v>
      </c>
      <c r="E2833" s="117">
        <v>6.6400000000000001E-2</v>
      </c>
      <c r="F2833" s="117">
        <v>0.8</v>
      </c>
      <c r="G2833" s="117">
        <v>1.262</v>
      </c>
      <c r="H2833" s="117">
        <v>1.6</v>
      </c>
      <c r="I2833" s="117">
        <v>0.13789999999999999</v>
      </c>
      <c r="J2833" s="117">
        <v>1.3</v>
      </c>
      <c r="K2833" s="107">
        <v>818</v>
      </c>
      <c r="L2833" s="107">
        <v>17</v>
      </c>
      <c r="M2833" s="107"/>
      <c r="N2833" s="107"/>
      <c r="O2833" s="107">
        <v>833</v>
      </c>
      <c r="P2833" s="107">
        <v>10</v>
      </c>
      <c r="Q2833" s="109">
        <f t="shared" si="266"/>
        <v>-1.8337408312958381</v>
      </c>
      <c r="R2833" s="109">
        <f t="shared" si="267"/>
        <v>4.8881182371427547</v>
      </c>
      <c r="S2833" s="147">
        <f t="shared" si="264"/>
        <v>-1.8337408312958381</v>
      </c>
      <c r="T2833" s="107">
        <f t="shared" si="268"/>
        <v>833</v>
      </c>
      <c r="U2833" s="107">
        <f t="shared" si="269"/>
        <v>10</v>
      </c>
    </row>
    <row r="2834" spans="1:21" s="110" customFormat="1">
      <c r="A2834" s="106" t="s">
        <v>6015</v>
      </c>
      <c r="B2834" s="107">
        <v>424</v>
      </c>
      <c r="C2834" s="107">
        <v>450</v>
      </c>
      <c r="D2834" s="108">
        <f t="shared" si="265"/>
        <v>0.94222222222222218</v>
      </c>
      <c r="E2834" s="117">
        <v>6.6100000000000006E-2</v>
      </c>
      <c r="F2834" s="117">
        <v>1</v>
      </c>
      <c r="G2834" s="117">
        <v>1.2589999999999999</v>
      </c>
      <c r="H2834" s="117">
        <v>1.7</v>
      </c>
      <c r="I2834" s="117">
        <v>0.1381</v>
      </c>
      <c r="J2834" s="117">
        <v>1.3</v>
      </c>
      <c r="K2834" s="107">
        <v>810</v>
      </c>
      <c r="L2834" s="107">
        <v>21</v>
      </c>
      <c r="M2834" s="107"/>
      <c r="N2834" s="107"/>
      <c r="O2834" s="107">
        <v>834</v>
      </c>
      <c r="P2834" s="107">
        <v>11</v>
      </c>
      <c r="Q2834" s="109">
        <f t="shared" si="266"/>
        <v>-2.9629629629629672</v>
      </c>
      <c r="R2834" s="109">
        <f t="shared" si="267"/>
        <v>5.989985514513819</v>
      </c>
      <c r="S2834" s="147">
        <f t="shared" si="264"/>
        <v>-2.9629629629629672</v>
      </c>
      <c r="T2834" s="107">
        <f t="shared" si="268"/>
        <v>834</v>
      </c>
      <c r="U2834" s="107">
        <f t="shared" si="269"/>
        <v>11</v>
      </c>
    </row>
    <row r="2835" spans="1:21" s="110" customFormat="1">
      <c r="A2835" s="106" t="s">
        <v>6016</v>
      </c>
      <c r="B2835" s="107">
        <v>145</v>
      </c>
      <c r="C2835" s="107">
        <v>200</v>
      </c>
      <c r="D2835" s="108">
        <f t="shared" si="265"/>
        <v>0.72499999999999998</v>
      </c>
      <c r="E2835" s="117">
        <v>6.83E-2</v>
      </c>
      <c r="F2835" s="117">
        <v>1.3</v>
      </c>
      <c r="G2835" s="117">
        <v>1.3069999999999999</v>
      </c>
      <c r="H2835" s="117">
        <v>1.9</v>
      </c>
      <c r="I2835" s="117">
        <v>0.13880000000000001</v>
      </c>
      <c r="J2835" s="117">
        <v>1.4</v>
      </c>
      <c r="K2835" s="107">
        <v>878</v>
      </c>
      <c r="L2835" s="107">
        <v>26</v>
      </c>
      <c r="M2835" s="107"/>
      <c r="N2835" s="107"/>
      <c r="O2835" s="107">
        <v>838</v>
      </c>
      <c r="P2835" s="107">
        <v>11</v>
      </c>
      <c r="Q2835" s="109">
        <f t="shared" si="266"/>
        <v>4.5558086560364419</v>
      </c>
      <c r="R2835" s="109">
        <f t="shared" si="267"/>
        <v>6.1831930012718921</v>
      </c>
      <c r="S2835" s="147">
        <f t="shared" si="264"/>
        <v>4.5558086560364419</v>
      </c>
      <c r="T2835" s="107">
        <f t="shared" si="268"/>
        <v>838</v>
      </c>
      <c r="U2835" s="107">
        <f t="shared" si="269"/>
        <v>11</v>
      </c>
    </row>
    <row r="2836" spans="1:21" s="110" customFormat="1">
      <c r="A2836" s="106" t="s">
        <v>6523</v>
      </c>
      <c r="B2836" s="107">
        <v>307</v>
      </c>
      <c r="C2836" s="107">
        <v>360</v>
      </c>
      <c r="D2836" s="108">
        <f t="shared" si="265"/>
        <v>0.85277777777777775</v>
      </c>
      <c r="E2836" s="117">
        <v>6.6500000000000004E-2</v>
      </c>
      <c r="F2836" s="117">
        <v>1.2</v>
      </c>
      <c r="G2836" s="117">
        <v>1.268</v>
      </c>
      <c r="H2836" s="117">
        <v>1.8</v>
      </c>
      <c r="I2836" s="117">
        <v>0.13830000000000001</v>
      </c>
      <c r="J2836" s="117">
        <v>1.4</v>
      </c>
      <c r="K2836" s="107">
        <v>822</v>
      </c>
      <c r="L2836" s="107">
        <v>25</v>
      </c>
      <c r="M2836" s="107"/>
      <c r="N2836" s="107"/>
      <c r="O2836" s="107">
        <v>835</v>
      </c>
      <c r="P2836" s="107">
        <v>11</v>
      </c>
      <c r="Q2836" s="109">
        <f t="shared" si="266"/>
        <v>-1.5815085158150888</v>
      </c>
      <c r="R2836" s="109">
        <f t="shared" si="267"/>
        <v>6.7336626000741893</v>
      </c>
      <c r="S2836" s="147">
        <f t="shared" si="264"/>
        <v>-1.5815085158150888</v>
      </c>
      <c r="T2836" s="107">
        <f t="shared" si="268"/>
        <v>835</v>
      </c>
      <c r="U2836" s="107">
        <f t="shared" si="269"/>
        <v>11</v>
      </c>
    </row>
    <row r="2837" spans="1:21" s="110" customFormat="1">
      <c r="A2837" s="106" t="s">
        <v>6524</v>
      </c>
      <c r="B2837" s="107">
        <v>430</v>
      </c>
      <c r="C2837" s="107">
        <v>474</v>
      </c>
      <c r="D2837" s="108">
        <f t="shared" si="265"/>
        <v>0.90717299578059074</v>
      </c>
      <c r="E2837" s="117">
        <v>6.6500000000000004E-2</v>
      </c>
      <c r="F2837" s="117">
        <v>0.9</v>
      </c>
      <c r="G2837" s="117">
        <v>1.2609999999999999</v>
      </c>
      <c r="H2837" s="117">
        <v>1.6</v>
      </c>
      <c r="I2837" s="117">
        <v>0.13750000000000001</v>
      </c>
      <c r="J2837" s="117">
        <v>1.3</v>
      </c>
      <c r="K2837" s="107">
        <v>822</v>
      </c>
      <c r="L2837" s="107">
        <v>20</v>
      </c>
      <c r="M2837" s="107"/>
      <c r="N2837" s="107"/>
      <c r="O2837" s="107">
        <v>831</v>
      </c>
      <c r="P2837" s="107">
        <v>10</v>
      </c>
      <c r="Q2837" s="109">
        <f t="shared" si="266"/>
        <v>-1.0948905109489093</v>
      </c>
      <c r="R2837" s="109">
        <f t="shared" si="267"/>
        <v>5.4882609065710879</v>
      </c>
      <c r="S2837" s="147">
        <f t="shared" si="264"/>
        <v>-1.0948905109489093</v>
      </c>
      <c r="T2837" s="107">
        <f t="shared" si="268"/>
        <v>831</v>
      </c>
      <c r="U2837" s="107">
        <f t="shared" si="269"/>
        <v>10</v>
      </c>
    </row>
    <row r="2838" spans="1:21" s="110" customFormat="1">
      <c r="A2838" s="106" t="s">
        <v>6525</v>
      </c>
      <c r="B2838" s="107">
        <v>565</v>
      </c>
      <c r="C2838" s="107">
        <v>602</v>
      </c>
      <c r="D2838" s="108">
        <f t="shared" si="265"/>
        <v>0.93853820598006643</v>
      </c>
      <c r="E2838" s="117">
        <v>6.6100000000000006E-2</v>
      </c>
      <c r="F2838" s="117">
        <v>0.9</v>
      </c>
      <c r="G2838" s="117">
        <v>1.262</v>
      </c>
      <c r="H2838" s="117">
        <v>1.6</v>
      </c>
      <c r="I2838" s="117">
        <v>0.1384</v>
      </c>
      <c r="J2838" s="117">
        <v>1.3</v>
      </c>
      <c r="K2838" s="107">
        <v>810</v>
      </c>
      <c r="L2838" s="107">
        <v>18</v>
      </c>
      <c r="M2838" s="107"/>
      <c r="N2838" s="107"/>
      <c r="O2838" s="107">
        <v>836</v>
      </c>
      <c r="P2838" s="107">
        <v>10</v>
      </c>
      <c r="Q2838" s="109">
        <f t="shared" si="266"/>
        <v>-3.2098765432098775</v>
      </c>
      <c r="R2838" s="109">
        <f t="shared" si="267"/>
        <v>5.2094308343691571</v>
      </c>
      <c r="S2838" s="147">
        <f t="shared" si="264"/>
        <v>-3.2098765432098775</v>
      </c>
      <c r="T2838" s="107">
        <f t="shared" si="268"/>
        <v>836</v>
      </c>
      <c r="U2838" s="107">
        <f t="shared" si="269"/>
        <v>10</v>
      </c>
    </row>
    <row r="2839" spans="1:21" s="110" customFormat="1">
      <c r="A2839" s="106" t="s">
        <v>6526</v>
      </c>
      <c r="B2839" s="107">
        <v>245</v>
      </c>
      <c r="C2839" s="107">
        <v>306</v>
      </c>
      <c r="D2839" s="108">
        <f t="shared" si="265"/>
        <v>0.80065359477124187</v>
      </c>
      <c r="E2839" s="117">
        <v>6.6400000000000001E-2</v>
      </c>
      <c r="F2839" s="117">
        <v>1.3</v>
      </c>
      <c r="G2839" s="117">
        <v>1.284</v>
      </c>
      <c r="H2839" s="117">
        <v>1.9</v>
      </c>
      <c r="I2839" s="117">
        <v>0.14019999999999999</v>
      </c>
      <c r="J2839" s="117">
        <v>1.4</v>
      </c>
      <c r="K2839" s="107">
        <v>819</v>
      </c>
      <c r="L2839" s="107">
        <v>27</v>
      </c>
      <c r="M2839" s="107"/>
      <c r="N2839" s="107"/>
      <c r="O2839" s="107">
        <v>846</v>
      </c>
      <c r="P2839" s="107">
        <v>11</v>
      </c>
      <c r="Q2839" s="109">
        <f t="shared" si="266"/>
        <v>-3.2967032967033072</v>
      </c>
      <c r="R2839" s="109">
        <f t="shared" si="267"/>
        <v>7.3213588413937787</v>
      </c>
      <c r="S2839" s="147">
        <f t="shared" si="264"/>
        <v>-3.2967032967033072</v>
      </c>
      <c r="T2839" s="107">
        <f t="shared" si="268"/>
        <v>846</v>
      </c>
      <c r="U2839" s="107">
        <f t="shared" si="269"/>
        <v>11</v>
      </c>
    </row>
    <row r="2840" spans="1:21" s="110" customFormat="1">
      <c r="A2840" s="106" t="s">
        <v>6615</v>
      </c>
      <c r="B2840" s="107">
        <v>142</v>
      </c>
      <c r="C2840" s="107">
        <v>185</v>
      </c>
      <c r="D2840" s="108">
        <f t="shared" si="265"/>
        <v>0.76756756756756761</v>
      </c>
      <c r="E2840" s="117">
        <v>6.7000000000000004E-2</v>
      </c>
      <c r="F2840" s="117">
        <v>1.8</v>
      </c>
      <c r="G2840" s="117">
        <v>1.3</v>
      </c>
      <c r="H2840" s="117">
        <v>2.2999999999999998</v>
      </c>
      <c r="I2840" s="117">
        <v>0.14069999999999999</v>
      </c>
      <c r="J2840" s="117">
        <v>1.4</v>
      </c>
      <c r="K2840" s="107">
        <v>838</v>
      </c>
      <c r="L2840" s="107">
        <v>39</v>
      </c>
      <c r="M2840" s="107"/>
      <c r="N2840" s="107"/>
      <c r="O2840" s="107">
        <v>849</v>
      </c>
      <c r="P2840" s="107">
        <v>11</v>
      </c>
      <c r="Q2840" s="109">
        <f t="shared" si="266"/>
        <v>-1.3126491646778149</v>
      </c>
      <c r="R2840" s="109">
        <f t="shared" si="267"/>
        <v>9.7886741126403187</v>
      </c>
      <c r="S2840" s="147">
        <f t="shared" si="264"/>
        <v>-1.3126491646778149</v>
      </c>
      <c r="T2840" s="107">
        <f t="shared" si="268"/>
        <v>849</v>
      </c>
      <c r="U2840" s="107">
        <f t="shared" si="269"/>
        <v>11</v>
      </c>
    </row>
    <row r="2841" spans="1:21" s="105" customFormat="1">
      <c r="A2841" s="111" t="s">
        <v>6638</v>
      </c>
      <c r="B2841" s="112"/>
      <c r="C2841" s="112"/>
      <c r="D2841" s="103"/>
      <c r="E2841" s="123"/>
      <c r="F2841" s="123"/>
      <c r="G2841" s="123"/>
      <c r="H2841" s="123"/>
      <c r="I2841" s="123"/>
      <c r="J2841" s="123"/>
      <c r="K2841" s="112"/>
      <c r="L2841" s="112"/>
      <c r="M2841" s="112"/>
      <c r="N2841" s="112"/>
      <c r="O2841" s="112"/>
      <c r="P2841" s="112"/>
      <c r="Q2841" s="113"/>
      <c r="R2841" s="113"/>
      <c r="S2841" s="147">
        <f t="shared" si="264"/>
        <v>0</v>
      </c>
      <c r="T2841" s="112"/>
      <c r="U2841" s="112"/>
    </row>
    <row r="2842" spans="1:21" s="110" customFormat="1">
      <c r="A2842" s="106" t="s">
        <v>6001</v>
      </c>
      <c r="B2842" s="107">
        <v>941</v>
      </c>
      <c r="C2842" s="107">
        <v>1171</v>
      </c>
      <c r="D2842" s="108">
        <f t="shared" si="265"/>
        <v>0.80358667805294615</v>
      </c>
      <c r="E2842" s="117">
        <v>6.6299999999999998E-2</v>
      </c>
      <c r="F2842" s="117">
        <v>6.9999999999999999E-4</v>
      </c>
      <c r="G2842" s="117">
        <v>1.2625999999999999</v>
      </c>
      <c r="H2842" s="117">
        <v>1.9800000000000002E-2</v>
      </c>
      <c r="I2842" s="117">
        <v>0.13780000000000001</v>
      </c>
      <c r="J2842" s="117">
        <v>2.0999999999999999E-3</v>
      </c>
      <c r="K2842" s="107">
        <v>817</v>
      </c>
      <c r="L2842" s="107">
        <v>22</v>
      </c>
      <c r="M2842" s="107">
        <v>829</v>
      </c>
      <c r="N2842" s="107">
        <v>9</v>
      </c>
      <c r="O2842" s="107">
        <v>832</v>
      </c>
      <c r="P2842" s="107">
        <v>12</v>
      </c>
      <c r="Q2842" s="109">
        <f t="shared" si="266"/>
        <v>-1.8359853121175052</v>
      </c>
      <c r="R2842" s="109">
        <f t="shared" si="267"/>
        <v>6.2216060952893759</v>
      </c>
      <c r="S2842" s="147">
        <f t="shared" si="264"/>
        <v>-1.8359853121175052</v>
      </c>
      <c r="T2842" s="107">
        <f t="shared" si="268"/>
        <v>832</v>
      </c>
      <c r="U2842" s="107">
        <f t="shared" si="269"/>
        <v>12</v>
      </c>
    </row>
    <row r="2843" spans="1:21" s="110" customFormat="1">
      <c r="A2843" s="106" t="s">
        <v>6002</v>
      </c>
      <c r="B2843" s="107">
        <v>521</v>
      </c>
      <c r="C2843" s="107">
        <v>674</v>
      </c>
      <c r="D2843" s="108">
        <f t="shared" si="265"/>
        <v>0.77299703264094954</v>
      </c>
      <c r="E2843" s="117">
        <v>6.8000000000000005E-2</v>
      </c>
      <c r="F2843" s="117">
        <v>2.3E-3</v>
      </c>
      <c r="G2843" s="117">
        <v>1.2978000000000001</v>
      </c>
      <c r="H2843" s="117">
        <v>3.5799999999999998E-2</v>
      </c>
      <c r="I2843" s="117">
        <v>0.1384</v>
      </c>
      <c r="J2843" s="117">
        <v>2.8E-3</v>
      </c>
      <c r="K2843" s="107">
        <v>878</v>
      </c>
      <c r="L2843" s="107">
        <v>101</v>
      </c>
      <c r="M2843" s="107">
        <v>845</v>
      </c>
      <c r="N2843" s="107">
        <v>16</v>
      </c>
      <c r="O2843" s="107">
        <v>836</v>
      </c>
      <c r="P2843" s="107">
        <v>16</v>
      </c>
      <c r="Q2843" s="109">
        <f t="shared" si="266"/>
        <v>4.7835990888382636</v>
      </c>
      <c r="R2843" s="109">
        <f t="shared" si="267"/>
        <v>22.20739768484918</v>
      </c>
      <c r="S2843" s="147">
        <f t="shared" si="264"/>
        <v>4.7835990888382636</v>
      </c>
      <c r="T2843" s="107">
        <f t="shared" si="268"/>
        <v>836</v>
      </c>
      <c r="U2843" s="107">
        <f t="shared" si="269"/>
        <v>16</v>
      </c>
    </row>
    <row r="2844" spans="1:21" s="110" customFormat="1">
      <c r="A2844" s="106" t="s">
        <v>6003</v>
      </c>
      <c r="B2844" s="107">
        <v>1366</v>
      </c>
      <c r="C2844" s="107">
        <v>1553</v>
      </c>
      <c r="D2844" s="108">
        <f t="shared" si="265"/>
        <v>0.8795878943979395</v>
      </c>
      <c r="E2844" s="117">
        <v>6.6600000000000006E-2</v>
      </c>
      <c r="F2844" s="117">
        <v>6.9999999999999999E-4</v>
      </c>
      <c r="G2844" s="117">
        <v>1.2704</v>
      </c>
      <c r="H2844" s="117">
        <v>2.7199999999999998E-2</v>
      </c>
      <c r="I2844" s="117">
        <v>0.13830000000000001</v>
      </c>
      <c r="J2844" s="117">
        <v>2.8999999999999998E-3</v>
      </c>
      <c r="K2844" s="107">
        <v>833</v>
      </c>
      <c r="L2844" s="107" t="s">
        <v>7013</v>
      </c>
      <c r="M2844" s="107">
        <v>833</v>
      </c>
      <c r="N2844" s="107">
        <v>12</v>
      </c>
      <c r="O2844" s="107">
        <v>835</v>
      </c>
      <c r="P2844" s="107">
        <v>17</v>
      </c>
      <c r="Q2844" s="109">
        <f t="shared" si="266"/>
        <v>-0.24009603841537164</v>
      </c>
      <c r="R2844" s="109" t="e">
        <f t="shared" si="267"/>
        <v>#VALUE!</v>
      </c>
      <c r="S2844" s="147" t="e">
        <f t="shared" si="264"/>
        <v>#VALUE!</v>
      </c>
      <c r="T2844" s="107">
        <f t="shared" si="268"/>
        <v>835</v>
      </c>
      <c r="U2844" s="107">
        <f t="shared" si="269"/>
        <v>17</v>
      </c>
    </row>
    <row r="2845" spans="1:21" s="110" customFormat="1">
      <c r="A2845" s="106" t="s">
        <v>6004</v>
      </c>
      <c r="B2845" s="107">
        <v>639</v>
      </c>
      <c r="C2845" s="107">
        <v>676</v>
      </c>
      <c r="D2845" s="108">
        <f t="shared" si="265"/>
        <v>0.94526627218934911</v>
      </c>
      <c r="E2845" s="117">
        <v>6.7799999999999999E-2</v>
      </c>
      <c r="F2845" s="117">
        <v>8.9999999999999998E-4</v>
      </c>
      <c r="G2845" s="117">
        <v>1.296</v>
      </c>
      <c r="H2845" s="117">
        <v>2.4199999999999999E-2</v>
      </c>
      <c r="I2845" s="117">
        <v>0.13880000000000001</v>
      </c>
      <c r="J2845" s="117">
        <v>2.5999999999999999E-3</v>
      </c>
      <c r="K2845" s="107">
        <v>865</v>
      </c>
      <c r="L2845" s="107">
        <v>28</v>
      </c>
      <c r="M2845" s="107">
        <v>844</v>
      </c>
      <c r="N2845" s="107">
        <v>11</v>
      </c>
      <c r="O2845" s="107">
        <v>838</v>
      </c>
      <c r="P2845" s="107">
        <v>15</v>
      </c>
      <c r="Q2845" s="109">
        <f t="shared" si="266"/>
        <v>3.1213872832369982</v>
      </c>
      <c r="R2845" s="109">
        <f t="shared" si="267"/>
        <v>7.1669606369884065</v>
      </c>
      <c r="S2845" s="147">
        <f t="shared" si="264"/>
        <v>3.1213872832369982</v>
      </c>
      <c r="T2845" s="107">
        <f t="shared" si="268"/>
        <v>838</v>
      </c>
      <c r="U2845" s="107">
        <f t="shared" si="269"/>
        <v>15</v>
      </c>
    </row>
    <row r="2846" spans="1:21" s="110" customFormat="1">
      <c r="A2846" s="106" t="s">
        <v>6005</v>
      </c>
      <c r="B2846" s="107">
        <v>1364</v>
      </c>
      <c r="C2846" s="107">
        <v>1595</v>
      </c>
      <c r="D2846" s="108">
        <f t="shared" si="265"/>
        <v>0.85517241379310349</v>
      </c>
      <c r="E2846" s="117">
        <v>6.6900000000000001E-2</v>
      </c>
      <c r="F2846" s="117">
        <v>8.0000000000000004E-4</v>
      </c>
      <c r="G2846" s="117">
        <v>1.28</v>
      </c>
      <c r="H2846" s="117">
        <v>2.5999999999999999E-2</v>
      </c>
      <c r="I2846" s="117">
        <v>0.13880000000000001</v>
      </c>
      <c r="J2846" s="117">
        <v>2.8E-3</v>
      </c>
      <c r="K2846" s="107">
        <v>835</v>
      </c>
      <c r="L2846" s="107">
        <v>23</v>
      </c>
      <c r="M2846" s="107">
        <v>837</v>
      </c>
      <c r="N2846" s="107">
        <v>12</v>
      </c>
      <c r="O2846" s="107">
        <v>838</v>
      </c>
      <c r="P2846" s="107">
        <v>16</v>
      </c>
      <c r="Q2846" s="109">
        <f t="shared" si="266"/>
        <v>-0.359281437125758</v>
      </c>
      <c r="R2846" s="109">
        <f t="shared" si="267"/>
        <v>6.7271200902131305</v>
      </c>
      <c r="S2846" s="147">
        <f t="shared" si="264"/>
        <v>-0.359281437125758</v>
      </c>
      <c r="T2846" s="107">
        <f t="shared" si="268"/>
        <v>838</v>
      </c>
      <c r="U2846" s="107">
        <f t="shared" si="269"/>
        <v>16</v>
      </c>
    </row>
    <row r="2847" spans="1:21" s="110" customFormat="1">
      <c r="A2847" s="106" t="s">
        <v>6006</v>
      </c>
      <c r="B2847" s="107">
        <v>361</v>
      </c>
      <c r="C2847" s="107">
        <v>565</v>
      </c>
      <c r="D2847" s="108">
        <f t="shared" si="265"/>
        <v>0.63893805309734508</v>
      </c>
      <c r="E2847" s="117">
        <v>6.7199999999999996E-2</v>
      </c>
      <c r="F2847" s="117">
        <v>1.1000000000000001E-3</v>
      </c>
      <c r="G2847" s="117">
        <v>1.2863</v>
      </c>
      <c r="H2847" s="117">
        <v>2.9600000000000001E-2</v>
      </c>
      <c r="I2847" s="117">
        <v>0.13869999999999999</v>
      </c>
      <c r="J2847" s="117">
        <v>2.7000000000000001E-3</v>
      </c>
      <c r="K2847" s="107">
        <v>843</v>
      </c>
      <c r="L2847" s="107">
        <v>33</v>
      </c>
      <c r="M2847" s="107">
        <v>840</v>
      </c>
      <c r="N2847" s="107">
        <v>13</v>
      </c>
      <c r="O2847" s="107">
        <v>837</v>
      </c>
      <c r="P2847" s="107">
        <v>15</v>
      </c>
      <c r="Q2847" s="109">
        <f t="shared" si="266"/>
        <v>0.71174377224199059</v>
      </c>
      <c r="R2847" s="109">
        <f t="shared" si="267"/>
        <v>8.5493348183664537</v>
      </c>
      <c r="S2847" s="147">
        <f t="shared" si="264"/>
        <v>0.71174377224199059</v>
      </c>
      <c r="T2847" s="107">
        <f t="shared" si="268"/>
        <v>837</v>
      </c>
      <c r="U2847" s="107">
        <f t="shared" si="269"/>
        <v>15</v>
      </c>
    </row>
    <row r="2848" spans="1:21" s="110" customFormat="1">
      <c r="A2848" s="106" t="s">
        <v>6514</v>
      </c>
      <c r="B2848" s="107">
        <v>929</v>
      </c>
      <c r="C2848" s="107">
        <v>1316</v>
      </c>
      <c r="D2848" s="108">
        <f t="shared" si="265"/>
        <v>0.70592705167173253</v>
      </c>
      <c r="E2848" s="117">
        <v>6.5799999999999997E-2</v>
      </c>
      <c r="F2848" s="117">
        <v>8.0000000000000004E-4</v>
      </c>
      <c r="G2848" s="117">
        <v>1.2577</v>
      </c>
      <c r="H2848" s="117">
        <v>2.3099999999999999E-2</v>
      </c>
      <c r="I2848" s="117">
        <v>0.1386</v>
      </c>
      <c r="J2848" s="117">
        <v>2.5000000000000001E-3</v>
      </c>
      <c r="K2848" s="107">
        <v>800</v>
      </c>
      <c r="L2848" s="107">
        <v>29</v>
      </c>
      <c r="M2848" s="107">
        <v>827</v>
      </c>
      <c r="N2848" s="107">
        <v>10</v>
      </c>
      <c r="O2848" s="107">
        <v>836</v>
      </c>
      <c r="P2848" s="107">
        <v>14</v>
      </c>
      <c r="Q2848" s="109">
        <f t="shared" si="266"/>
        <v>-4.4999999999999929</v>
      </c>
      <c r="R2848" s="109">
        <f t="shared" si="267"/>
        <v>8.3456314358171824</v>
      </c>
      <c r="S2848" s="147">
        <f t="shared" si="264"/>
        <v>-4.4999999999999929</v>
      </c>
      <c r="T2848" s="107">
        <f t="shared" si="268"/>
        <v>836</v>
      </c>
      <c r="U2848" s="107">
        <f t="shared" si="269"/>
        <v>14</v>
      </c>
    </row>
    <row r="2849" spans="1:21" s="110" customFormat="1">
      <c r="A2849" s="106" t="s">
        <v>6009</v>
      </c>
      <c r="B2849" s="107">
        <v>1580</v>
      </c>
      <c r="C2849" s="107">
        <v>1525</v>
      </c>
      <c r="D2849" s="108">
        <f t="shared" si="265"/>
        <v>1.0360655737704918</v>
      </c>
      <c r="E2849" s="117">
        <v>6.7799999999999999E-2</v>
      </c>
      <c r="F2849" s="117">
        <v>8.9999999999999998E-4</v>
      </c>
      <c r="G2849" s="117">
        <v>1.2917000000000001</v>
      </c>
      <c r="H2849" s="117">
        <v>1.95E-2</v>
      </c>
      <c r="I2849" s="117">
        <v>0.13830000000000001</v>
      </c>
      <c r="J2849" s="117">
        <v>2.3E-3</v>
      </c>
      <c r="K2849" s="107">
        <v>861</v>
      </c>
      <c r="L2849" s="107">
        <v>27</v>
      </c>
      <c r="M2849" s="107">
        <v>842</v>
      </c>
      <c r="N2849" s="107">
        <v>9</v>
      </c>
      <c r="O2849" s="107">
        <v>835</v>
      </c>
      <c r="P2849" s="107">
        <v>13</v>
      </c>
      <c r="Q2849" s="109">
        <f t="shared" si="266"/>
        <v>3.0197444831591147</v>
      </c>
      <c r="R2849" s="109">
        <f t="shared" si="267"/>
        <v>6.7907487402188131</v>
      </c>
      <c r="S2849" s="147">
        <f t="shared" si="264"/>
        <v>3.0197444831591147</v>
      </c>
      <c r="T2849" s="107">
        <f t="shared" si="268"/>
        <v>835</v>
      </c>
      <c r="U2849" s="107">
        <f t="shared" si="269"/>
        <v>13</v>
      </c>
    </row>
    <row r="2850" spans="1:21" s="110" customFormat="1">
      <c r="A2850" s="106" t="s">
        <v>6010</v>
      </c>
      <c r="B2850" s="107">
        <v>349</v>
      </c>
      <c r="C2850" s="107">
        <v>515</v>
      </c>
      <c r="D2850" s="108">
        <f t="shared" si="265"/>
        <v>0.67766990291262141</v>
      </c>
      <c r="E2850" s="117">
        <v>6.6500000000000004E-2</v>
      </c>
      <c r="F2850" s="117">
        <v>1E-3</v>
      </c>
      <c r="G2850" s="117">
        <v>1.268</v>
      </c>
      <c r="H2850" s="117">
        <v>2.5100000000000001E-2</v>
      </c>
      <c r="I2850" s="117">
        <v>0.13819999999999999</v>
      </c>
      <c r="J2850" s="117">
        <v>2.5999999999999999E-3</v>
      </c>
      <c r="K2850" s="107">
        <v>820</v>
      </c>
      <c r="L2850" s="107">
        <v>30</v>
      </c>
      <c r="M2850" s="107">
        <v>831</v>
      </c>
      <c r="N2850" s="107">
        <v>11</v>
      </c>
      <c r="O2850" s="107">
        <v>835</v>
      </c>
      <c r="P2850" s="107">
        <v>15</v>
      </c>
      <c r="Q2850" s="109">
        <f t="shared" si="266"/>
        <v>-1.8292682926829285</v>
      </c>
      <c r="R2850" s="109">
        <f t="shared" si="267"/>
        <v>8.3006704333203665</v>
      </c>
      <c r="S2850" s="147">
        <f t="shared" si="264"/>
        <v>-1.8292682926829285</v>
      </c>
      <c r="T2850" s="107">
        <f t="shared" si="268"/>
        <v>835</v>
      </c>
      <c r="U2850" s="107">
        <f t="shared" si="269"/>
        <v>15</v>
      </c>
    </row>
    <row r="2851" spans="1:21" s="110" customFormat="1">
      <c r="A2851" s="106" t="s">
        <v>6011</v>
      </c>
      <c r="B2851" s="107">
        <v>356</v>
      </c>
      <c r="C2851" s="107">
        <v>522</v>
      </c>
      <c r="D2851" s="108">
        <f t="shared" si="265"/>
        <v>0.68199233716475094</v>
      </c>
      <c r="E2851" s="117">
        <v>6.6299999999999998E-2</v>
      </c>
      <c r="F2851" s="117">
        <v>8.9999999999999998E-4</v>
      </c>
      <c r="G2851" s="117">
        <v>1.2687999999999999</v>
      </c>
      <c r="H2851" s="117">
        <v>3.04E-2</v>
      </c>
      <c r="I2851" s="117">
        <v>0.13850000000000001</v>
      </c>
      <c r="J2851" s="117">
        <v>3.2000000000000002E-3</v>
      </c>
      <c r="K2851" s="107">
        <v>817</v>
      </c>
      <c r="L2851" s="107">
        <v>27</v>
      </c>
      <c r="M2851" s="107">
        <v>832</v>
      </c>
      <c r="N2851" s="107">
        <v>14</v>
      </c>
      <c r="O2851" s="107">
        <v>836</v>
      </c>
      <c r="P2851" s="107">
        <v>18</v>
      </c>
      <c r="Q2851" s="109">
        <f t="shared" si="266"/>
        <v>-2.3255813953488413</v>
      </c>
      <c r="R2851" s="109">
        <f t="shared" si="267"/>
        <v>8.0720321238688033</v>
      </c>
      <c r="S2851" s="147">
        <f t="shared" si="264"/>
        <v>-2.3255813953488413</v>
      </c>
      <c r="T2851" s="107">
        <f t="shared" si="268"/>
        <v>836</v>
      </c>
      <c r="U2851" s="107">
        <f t="shared" si="269"/>
        <v>18</v>
      </c>
    </row>
    <row r="2852" spans="1:21" s="110" customFormat="1">
      <c r="A2852" s="106" t="s">
        <v>6012</v>
      </c>
      <c r="B2852" s="107">
        <v>500</v>
      </c>
      <c r="C2852" s="107">
        <v>677</v>
      </c>
      <c r="D2852" s="108">
        <f t="shared" si="265"/>
        <v>0.73855243722304287</v>
      </c>
      <c r="E2852" s="117">
        <v>6.6000000000000003E-2</v>
      </c>
      <c r="F2852" s="117">
        <v>1E-3</v>
      </c>
      <c r="G2852" s="117">
        <v>1.2591000000000001</v>
      </c>
      <c r="H2852" s="117">
        <v>3.27E-2</v>
      </c>
      <c r="I2852" s="117">
        <v>0.13850000000000001</v>
      </c>
      <c r="J2852" s="117">
        <v>3.8E-3</v>
      </c>
      <c r="K2852" s="107">
        <v>807</v>
      </c>
      <c r="L2852" s="107">
        <v>33</v>
      </c>
      <c r="M2852" s="107">
        <v>827</v>
      </c>
      <c r="N2852" s="107">
        <v>15</v>
      </c>
      <c r="O2852" s="107">
        <v>836</v>
      </c>
      <c r="P2852" s="107">
        <v>21</v>
      </c>
      <c r="Q2852" s="109">
        <f t="shared" si="266"/>
        <v>-3.5935563816604787</v>
      </c>
      <c r="R2852" s="109">
        <f t="shared" si="267"/>
        <v>9.943182699889789</v>
      </c>
      <c r="S2852" s="147">
        <f t="shared" si="264"/>
        <v>-3.5935563816604787</v>
      </c>
      <c r="T2852" s="107">
        <f t="shared" si="268"/>
        <v>836</v>
      </c>
      <c r="U2852" s="107">
        <f t="shared" si="269"/>
        <v>21</v>
      </c>
    </row>
    <row r="2853" spans="1:21" s="110" customFormat="1">
      <c r="A2853" s="106" t="s">
        <v>6013</v>
      </c>
      <c r="B2853" s="107">
        <v>1068</v>
      </c>
      <c r="C2853" s="107">
        <v>1230</v>
      </c>
      <c r="D2853" s="108">
        <f t="shared" si="265"/>
        <v>0.86829268292682926</v>
      </c>
      <c r="E2853" s="117">
        <v>6.7299999999999999E-2</v>
      </c>
      <c r="F2853" s="117">
        <v>8.0000000000000004E-4</v>
      </c>
      <c r="G2853" s="117">
        <v>1.2868999999999999</v>
      </c>
      <c r="H2853" s="117">
        <v>2.3900000000000001E-2</v>
      </c>
      <c r="I2853" s="117">
        <v>0.1386</v>
      </c>
      <c r="J2853" s="117">
        <v>2.5000000000000001E-3</v>
      </c>
      <c r="K2853" s="107">
        <v>856</v>
      </c>
      <c r="L2853" s="107">
        <v>22</v>
      </c>
      <c r="M2853" s="107">
        <v>840</v>
      </c>
      <c r="N2853" s="107">
        <v>11</v>
      </c>
      <c r="O2853" s="107">
        <v>836</v>
      </c>
      <c r="P2853" s="107">
        <v>14</v>
      </c>
      <c r="Q2853" s="109">
        <f t="shared" si="266"/>
        <v>2.3364485981308358</v>
      </c>
      <c r="R2853" s="109">
        <f t="shared" si="267"/>
        <v>5.9917375526984538</v>
      </c>
      <c r="S2853" s="147">
        <f t="shared" si="264"/>
        <v>2.3364485981308358</v>
      </c>
      <c r="T2853" s="107">
        <f t="shared" si="268"/>
        <v>836</v>
      </c>
      <c r="U2853" s="107">
        <f t="shared" si="269"/>
        <v>14</v>
      </c>
    </row>
    <row r="2854" spans="1:21" s="110" customFormat="1">
      <c r="A2854" s="106" t="s">
        <v>6014</v>
      </c>
      <c r="B2854" s="107">
        <v>1382</v>
      </c>
      <c r="C2854" s="107">
        <v>1240</v>
      </c>
      <c r="D2854" s="108">
        <f t="shared" si="265"/>
        <v>1.1145161290322581</v>
      </c>
      <c r="E2854" s="117">
        <v>6.5600000000000006E-2</v>
      </c>
      <c r="F2854" s="117">
        <v>8.9999999999999998E-4</v>
      </c>
      <c r="G2854" s="117">
        <v>1.2534000000000001</v>
      </c>
      <c r="H2854" s="117">
        <v>2.2200000000000001E-2</v>
      </c>
      <c r="I2854" s="117">
        <v>0.1386</v>
      </c>
      <c r="J2854" s="117">
        <v>2.3999999999999998E-3</v>
      </c>
      <c r="K2854" s="107">
        <v>794</v>
      </c>
      <c r="L2854" s="107">
        <v>28</v>
      </c>
      <c r="M2854" s="107">
        <v>825</v>
      </c>
      <c r="N2854" s="107">
        <v>10</v>
      </c>
      <c r="O2854" s="107">
        <v>837</v>
      </c>
      <c r="P2854" s="107">
        <v>13</v>
      </c>
      <c r="Q2854" s="109">
        <f t="shared" si="266"/>
        <v>-5.4156171284634791</v>
      </c>
      <c r="R2854" s="109">
        <f t="shared" si="267"/>
        <v>8.1240261548747217</v>
      </c>
      <c r="S2854" s="147">
        <f t="shared" si="264"/>
        <v>-5.4156171284634791</v>
      </c>
      <c r="T2854" s="107">
        <f t="shared" si="268"/>
        <v>837</v>
      </c>
      <c r="U2854" s="107">
        <f t="shared" si="269"/>
        <v>13</v>
      </c>
    </row>
    <row r="2855" spans="1:21" s="110" customFormat="1">
      <c r="A2855" s="106" t="s">
        <v>6015</v>
      </c>
      <c r="B2855" s="107">
        <v>496</v>
      </c>
      <c r="C2855" s="107">
        <v>727</v>
      </c>
      <c r="D2855" s="108">
        <f t="shared" si="265"/>
        <v>0.68225584594222832</v>
      </c>
      <c r="E2855" s="117">
        <v>6.7599999999999993E-2</v>
      </c>
      <c r="F2855" s="117">
        <v>8.0000000000000004E-4</v>
      </c>
      <c r="G2855" s="117">
        <v>1.2914000000000001</v>
      </c>
      <c r="H2855" s="117">
        <v>2.63E-2</v>
      </c>
      <c r="I2855" s="117">
        <v>0.13850000000000001</v>
      </c>
      <c r="J2855" s="117">
        <v>2.7000000000000001E-3</v>
      </c>
      <c r="K2855" s="107">
        <v>857</v>
      </c>
      <c r="L2855" s="107">
        <v>25</v>
      </c>
      <c r="M2855" s="107">
        <v>842</v>
      </c>
      <c r="N2855" s="107">
        <v>12</v>
      </c>
      <c r="O2855" s="107">
        <v>836</v>
      </c>
      <c r="P2855" s="107">
        <v>15</v>
      </c>
      <c r="Q2855" s="109">
        <f t="shared" si="266"/>
        <v>2.4504084014002281</v>
      </c>
      <c r="R2855" s="109">
        <f t="shared" si="267"/>
        <v>6.6817251729979166</v>
      </c>
      <c r="S2855" s="147">
        <f t="shared" si="264"/>
        <v>2.4504084014002281</v>
      </c>
      <c r="T2855" s="107">
        <f t="shared" si="268"/>
        <v>836</v>
      </c>
      <c r="U2855" s="107">
        <f t="shared" si="269"/>
        <v>15</v>
      </c>
    </row>
    <row r="2856" spans="1:21" s="110" customFormat="1">
      <c r="A2856" s="106" t="s">
        <v>6016</v>
      </c>
      <c r="B2856" s="107">
        <v>436</v>
      </c>
      <c r="C2856" s="107">
        <v>578</v>
      </c>
      <c r="D2856" s="108">
        <f t="shared" si="265"/>
        <v>0.75432525951557095</v>
      </c>
      <c r="E2856" s="117">
        <v>6.54E-2</v>
      </c>
      <c r="F2856" s="117">
        <v>8.9999999999999998E-4</v>
      </c>
      <c r="G2856" s="117">
        <v>1.2513000000000001</v>
      </c>
      <c r="H2856" s="117">
        <v>2.3900000000000001E-2</v>
      </c>
      <c r="I2856" s="117">
        <v>0.13850000000000001</v>
      </c>
      <c r="J2856" s="117">
        <v>2.2000000000000001E-3</v>
      </c>
      <c r="K2856" s="107">
        <v>787</v>
      </c>
      <c r="L2856" s="107">
        <v>28</v>
      </c>
      <c r="M2856" s="107">
        <v>824</v>
      </c>
      <c r="N2856" s="107">
        <v>11</v>
      </c>
      <c r="O2856" s="107">
        <v>836</v>
      </c>
      <c r="P2856" s="107">
        <v>13</v>
      </c>
      <c r="Q2856" s="109">
        <f t="shared" si="266"/>
        <v>-6.2261753494281979</v>
      </c>
      <c r="R2856" s="109">
        <f t="shared" si="267"/>
        <v>8.2491019179337268</v>
      </c>
      <c r="S2856" s="147">
        <f t="shared" si="264"/>
        <v>-6.2261753494281979</v>
      </c>
      <c r="T2856" s="107">
        <f t="shared" si="268"/>
        <v>836</v>
      </c>
      <c r="U2856" s="107">
        <f t="shared" si="269"/>
        <v>13</v>
      </c>
    </row>
    <row r="2857" spans="1:21" s="110" customFormat="1">
      <c r="A2857" s="106" t="s">
        <v>6523</v>
      </c>
      <c r="B2857" s="107">
        <v>451</v>
      </c>
      <c r="C2857" s="107">
        <v>565</v>
      </c>
      <c r="D2857" s="108">
        <f t="shared" si="265"/>
        <v>0.7982300884955752</v>
      </c>
      <c r="E2857" s="117">
        <v>6.5299999999999997E-2</v>
      </c>
      <c r="F2857" s="117">
        <v>8.0000000000000004E-4</v>
      </c>
      <c r="G2857" s="117">
        <v>1.2458</v>
      </c>
      <c r="H2857" s="117">
        <v>2.41E-2</v>
      </c>
      <c r="I2857" s="117">
        <v>0.13850000000000001</v>
      </c>
      <c r="J2857" s="117">
        <v>2.7000000000000001E-3</v>
      </c>
      <c r="K2857" s="107">
        <v>783</v>
      </c>
      <c r="L2857" s="107">
        <v>21</v>
      </c>
      <c r="M2857" s="107">
        <v>822</v>
      </c>
      <c r="N2857" s="107">
        <v>11</v>
      </c>
      <c r="O2857" s="107">
        <v>836</v>
      </c>
      <c r="P2857" s="107">
        <v>15</v>
      </c>
      <c r="Q2857" s="109">
        <f t="shared" si="266"/>
        <v>-6.7688378033205598</v>
      </c>
      <c r="R2857" s="109">
        <f t="shared" si="267"/>
        <v>6.8905024621969817</v>
      </c>
      <c r="S2857" s="147">
        <f t="shared" si="264"/>
        <v>-6.7688378033205598</v>
      </c>
      <c r="T2857" s="107">
        <f t="shared" si="268"/>
        <v>836</v>
      </c>
      <c r="U2857" s="107">
        <f t="shared" si="269"/>
        <v>15</v>
      </c>
    </row>
    <row r="2858" spans="1:21" s="110" customFormat="1">
      <c r="A2858" s="106" t="s">
        <v>6524</v>
      </c>
      <c r="B2858" s="107">
        <v>908</v>
      </c>
      <c r="C2858" s="107">
        <v>1130</v>
      </c>
      <c r="D2858" s="108">
        <f t="shared" si="265"/>
        <v>0.80353982300884952</v>
      </c>
      <c r="E2858" s="117">
        <v>6.8000000000000005E-2</v>
      </c>
      <c r="F2858" s="117">
        <v>1.1000000000000001E-3</v>
      </c>
      <c r="G2858" s="117">
        <v>1.2978000000000001</v>
      </c>
      <c r="H2858" s="117">
        <v>3.6499999999999998E-2</v>
      </c>
      <c r="I2858" s="117">
        <v>0.1384</v>
      </c>
      <c r="J2858" s="117">
        <v>3.7000000000000002E-3</v>
      </c>
      <c r="K2858" s="107">
        <v>870</v>
      </c>
      <c r="L2858" s="107">
        <v>34</v>
      </c>
      <c r="M2858" s="107">
        <v>845</v>
      </c>
      <c r="N2858" s="107">
        <v>16</v>
      </c>
      <c r="O2858" s="107">
        <v>836</v>
      </c>
      <c r="P2858" s="107">
        <v>21</v>
      </c>
      <c r="Q2858" s="109">
        <f t="shared" si="266"/>
        <v>3.9080459770114984</v>
      </c>
      <c r="R2858" s="109">
        <f t="shared" si="267"/>
        <v>8.9283388153347207</v>
      </c>
      <c r="S2858" s="147">
        <f t="shared" si="264"/>
        <v>3.9080459770114984</v>
      </c>
      <c r="T2858" s="107">
        <f t="shared" si="268"/>
        <v>836</v>
      </c>
      <c r="U2858" s="107">
        <f t="shared" si="269"/>
        <v>21</v>
      </c>
    </row>
    <row r="2859" spans="1:21" s="110" customFormat="1">
      <c r="A2859" s="106" t="s">
        <v>6525</v>
      </c>
      <c r="B2859" s="107">
        <v>259</v>
      </c>
      <c r="C2859" s="107">
        <v>413</v>
      </c>
      <c r="D2859" s="108">
        <f t="shared" si="265"/>
        <v>0.6271186440677966</v>
      </c>
      <c r="E2859" s="117">
        <v>6.8199999999999997E-2</v>
      </c>
      <c r="F2859" s="117">
        <v>1.1999999999999999E-3</v>
      </c>
      <c r="G2859" s="117">
        <v>1.3081</v>
      </c>
      <c r="H2859" s="117">
        <v>3.8300000000000001E-2</v>
      </c>
      <c r="I2859" s="117">
        <v>0.1386</v>
      </c>
      <c r="J2859" s="117">
        <v>3.0000000000000001E-3</v>
      </c>
      <c r="K2859" s="107">
        <v>876</v>
      </c>
      <c r="L2859" s="107">
        <v>35</v>
      </c>
      <c r="M2859" s="107">
        <v>849</v>
      </c>
      <c r="N2859" s="107">
        <v>17</v>
      </c>
      <c r="O2859" s="107">
        <v>837</v>
      </c>
      <c r="P2859" s="107">
        <v>17</v>
      </c>
      <c r="Q2859" s="109">
        <f t="shared" si="266"/>
        <v>4.452054794520544</v>
      </c>
      <c r="R2859" s="109">
        <f t="shared" si="267"/>
        <v>8.564999964857579</v>
      </c>
      <c r="S2859" s="147">
        <f t="shared" si="264"/>
        <v>4.452054794520544</v>
      </c>
      <c r="T2859" s="107">
        <f t="shared" si="268"/>
        <v>837</v>
      </c>
      <c r="U2859" s="107">
        <f t="shared" si="269"/>
        <v>17</v>
      </c>
    </row>
    <row r="2860" spans="1:21" s="110" customFormat="1">
      <c r="A2860" s="106" t="s">
        <v>6526</v>
      </c>
      <c r="B2860" s="107">
        <v>1093</v>
      </c>
      <c r="C2860" s="107">
        <v>1627</v>
      </c>
      <c r="D2860" s="108">
        <f t="shared" si="265"/>
        <v>0.67178856791641062</v>
      </c>
      <c r="E2860" s="117">
        <v>6.6199999999999995E-2</v>
      </c>
      <c r="F2860" s="117">
        <v>5.9999999999999995E-4</v>
      </c>
      <c r="G2860" s="117">
        <v>1.2705</v>
      </c>
      <c r="H2860" s="117">
        <v>2.4299999999999999E-2</v>
      </c>
      <c r="I2860" s="117">
        <v>0.13900000000000001</v>
      </c>
      <c r="J2860" s="117">
        <v>2.7000000000000001E-3</v>
      </c>
      <c r="K2860" s="107">
        <v>813</v>
      </c>
      <c r="L2860" s="107">
        <v>19</v>
      </c>
      <c r="M2860" s="107">
        <v>833</v>
      </c>
      <c r="N2860" s="107">
        <v>11</v>
      </c>
      <c r="O2860" s="107">
        <v>839</v>
      </c>
      <c r="P2860" s="107">
        <v>15</v>
      </c>
      <c r="Q2860" s="109">
        <f t="shared" si="266"/>
        <v>-3.1980319803198043</v>
      </c>
      <c r="R2860" s="109">
        <f t="shared" si="267"/>
        <v>6.0731176932814739</v>
      </c>
      <c r="S2860" s="147">
        <f t="shared" si="264"/>
        <v>-3.1980319803198043</v>
      </c>
      <c r="T2860" s="107">
        <f t="shared" si="268"/>
        <v>839</v>
      </c>
      <c r="U2860" s="107">
        <f t="shared" si="269"/>
        <v>15</v>
      </c>
    </row>
    <row r="2861" spans="1:21" s="110" customFormat="1">
      <c r="A2861" s="106" t="s">
        <v>6615</v>
      </c>
      <c r="B2861" s="107">
        <v>784</v>
      </c>
      <c r="C2861" s="107">
        <v>908</v>
      </c>
      <c r="D2861" s="108">
        <f t="shared" si="265"/>
        <v>0.86343612334801767</v>
      </c>
      <c r="E2861" s="117">
        <v>6.6500000000000004E-2</v>
      </c>
      <c r="F2861" s="117">
        <v>6.9999999999999999E-4</v>
      </c>
      <c r="G2861" s="117">
        <v>1.2725</v>
      </c>
      <c r="H2861" s="117">
        <v>2.92E-2</v>
      </c>
      <c r="I2861" s="117">
        <v>0.13850000000000001</v>
      </c>
      <c r="J2861" s="117">
        <v>2.8999999999999998E-3</v>
      </c>
      <c r="K2861" s="107">
        <v>833</v>
      </c>
      <c r="L2861" s="107" t="s">
        <v>7013</v>
      </c>
      <c r="M2861" s="107">
        <v>834</v>
      </c>
      <c r="N2861" s="107">
        <v>13</v>
      </c>
      <c r="O2861" s="107">
        <v>836</v>
      </c>
      <c r="P2861" s="107">
        <v>17</v>
      </c>
      <c r="Q2861" s="109">
        <f t="shared" si="266"/>
        <v>-0.36014405762305746</v>
      </c>
      <c r="R2861" s="109" t="e">
        <f t="shared" si="267"/>
        <v>#VALUE!</v>
      </c>
      <c r="S2861" s="147" t="e">
        <f t="shared" si="264"/>
        <v>#VALUE!</v>
      </c>
      <c r="T2861" s="107">
        <f t="shared" si="268"/>
        <v>836</v>
      </c>
      <c r="U2861" s="107">
        <f t="shared" si="269"/>
        <v>17</v>
      </c>
    </row>
    <row r="2862" spans="1:21" s="110" customFormat="1">
      <c r="A2862" s="106" t="s">
        <v>6616</v>
      </c>
      <c r="B2862" s="107">
        <v>1496</v>
      </c>
      <c r="C2862" s="107">
        <v>1617</v>
      </c>
      <c r="D2862" s="108">
        <f t="shared" si="265"/>
        <v>0.92517006802721091</v>
      </c>
      <c r="E2862" s="117">
        <v>6.6299999999999998E-2</v>
      </c>
      <c r="F2862" s="117">
        <v>8.0000000000000004E-4</v>
      </c>
      <c r="G2862" s="117">
        <v>1.2629999999999999</v>
      </c>
      <c r="H2862" s="117">
        <v>2.6499999999999999E-2</v>
      </c>
      <c r="I2862" s="117">
        <v>0.13850000000000001</v>
      </c>
      <c r="J2862" s="117">
        <v>2.8999999999999998E-3</v>
      </c>
      <c r="K2862" s="107">
        <v>815</v>
      </c>
      <c r="L2862" s="107">
        <v>24</v>
      </c>
      <c r="M2862" s="107">
        <v>829</v>
      </c>
      <c r="N2862" s="107">
        <v>12</v>
      </c>
      <c r="O2862" s="107">
        <v>836</v>
      </c>
      <c r="P2862" s="107">
        <v>17</v>
      </c>
      <c r="Q2862" s="109">
        <f t="shared" si="266"/>
        <v>-2.5766871165644245</v>
      </c>
      <c r="R2862" s="109">
        <f t="shared" si="267"/>
        <v>7.341754923955536</v>
      </c>
      <c r="S2862" s="147">
        <f t="shared" si="264"/>
        <v>-2.5766871165644245</v>
      </c>
      <c r="T2862" s="107">
        <f t="shared" si="268"/>
        <v>836</v>
      </c>
      <c r="U2862" s="107">
        <f t="shared" si="269"/>
        <v>17</v>
      </c>
    </row>
    <row r="2863" spans="1:21" s="110" customFormat="1">
      <c r="A2863" s="106" t="s">
        <v>6617</v>
      </c>
      <c r="B2863" s="107">
        <v>253</v>
      </c>
      <c r="C2863" s="107">
        <v>383</v>
      </c>
      <c r="D2863" s="108">
        <f t="shared" si="265"/>
        <v>0.66057441253263705</v>
      </c>
      <c r="E2863" s="117">
        <v>6.93E-2</v>
      </c>
      <c r="F2863" s="117">
        <v>1E-3</v>
      </c>
      <c r="G2863" s="117">
        <v>1.3218000000000001</v>
      </c>
      <c r="H2863" s="117">
        <v>3.0099999999999998E-2</v>
      </c>
      <c r="I2863" s="117">
        <v>0.13800000000000001</v>
      </c>
      <c r="J2863" s="117">
        <v>2.3999999999999998E-3</v>
      </c>
      <c r="K2863" s="107">
        <v>909</v>
      </c>
      <c r="L2863" s="107">
        <v>31</v>
      </c>
      <c r="M2863" s="107">
        <v>855</v>
      </c>
      <c r="N2863" s="107">
        <v>13</v>
      </c>
      <c r="O2863" s="107">
        <v>833</v>
      </c>
      <c r="P2863" s="107">
        <v>13</v>
      </c>
      <c r="Q2863" s="109">
        <f t="shared" si="266"/>
        <v>8.3608360836083584</v>
      </c>
      <c r="R2863" s="109">
        <f t="shared" si="267"/>
        <v>6.8737861908298905</v>
      </c>
      <c r="S2863" s="147">
        <f t="shared" si="264"/>
        <v>8.3608360836083584</v>
      </c>
      <c r="T2863" s="107">
        <f t="shared" si="268"/>
        <v>833</v>
      </c>
      <c r="U2863" s="107">
        <f t="shared" si="269"/>
        <v>13</v>
      </c>
    </row>
    <row r="2864" spans="1:21" s="110" customFormat="1">
      <c r="A2864" s="106" t="s">
        <v>6622</v>
      </c>
      <c r="B2864" s="107">
        <v>468</v>
      </c>
      <c r="C2864" s="107">
        <v>634</v>
      </c>
      <c r="D2864" s="108">
        <f t="shared" si="265"/>
        <v>0.73817034700315454</v>
      </c>
      <c r="E2864" s="117">
        <v>6.7799999999999999E-2</v>
      </c>
      <c r="F2864" s="117">
        <v>1E-3</v>
      </c>
      <c r="G2864" s="117">
        <v>1.2902</v>
      </c>
      <c r="H2864" s="117">
        <v>2.69E-2</v>
      </c>
      <c r="I2864" s="117">
        <v>0.1381</v>
      </c>
      <c r="J2864" s="117">
        <v>2.3999999999999998E-3</v>
      </c>
      <c r="K2864" s="107">
        <v>861</v>
      </c>
      <c r="L2864" s="107">
        <v>34</v>
      </c>
      <c r="M2864" s="107">
        <v>841</v>
      </c>
      <c r="N2864" s="107">
        <v>12</v>
      </c>
      <c r="O2864" s="107">
        <v>834</v>
      </c>
      <c r="P2864" s="107">
        <v>14</v>
      </c>
      <c r="Q2864" s="109">
        <f t="shared" si="266"/>
        <v>3.1358885017421567</v>
      </c>
      <c r="R2864" s="109">
        <f t="shared" si="267"/>
        <v>8.3126507687562619</v>
      </c>
      <c r="S2864" s="147">
        <f t="shared" si="264"/>
        <v>3.1358885017421567</v>
      </c>
      <c r="T2864" s="107">
        <f t="shared" si="268"/>
        <v>834</v>
      </c>
      <c r="U2864" s="107">
        <f t="shared" si="269"/>
        <v>14</v>
      </c>
    </row>
    <row r="2865" spans="1:21" s="110" customFormat="1">
      <c r="A2865" s="106" t="s">
        <v>6639</v>
      </c>
      <c r="B2865" s="107">
        <v>613</v>
      </c>
      <c r="C2865" s="107">
        <v>688</v>
      </c>
      <c r="D2865" s="108">
        <f t="shared" si="265"/>
        <v>0.89098837209302328</v>
      </c>
      <c r="E2865" s="117">
        <v>6.6299999999999998E-2</v>
      </c>
      <c r="F2865" s="117">
        <v>1E-3</v>
      </c>
      <c r="G2865" s="117">
        <v>1.2672000000000001</v>
      </c>
      <c r="H2865" s="117">
        <v>2.86E-2</v>
      </c>
      <c r="I2865" s="117">
        <v>0.13850000000000001</v>
      </c>
      <c r="J2865" s="117">
        <v>2.5999999999999999E-3</v>
      </c>
      <c r="K2865" s="107">
        <v>817</v>
      </c>
      <c r="L2865" s="107">
        <v>30</v>
      </c>
      <c r="M2865" s="107">
        <v>831</v>
      </c>
      <c r="N2865" s="107">
        <v>13</v>
      </c>
      <c r="O2865" s="107">
        <v>836</v>
      </c>
      <c r="P2865" s="107">
        <v>14</v>
      </c>
      <c r="Q2865" s="109">
        <f t="shared" si="266"/>
        <v>-2.3255813953488413</v>
      </c>
      <c r="R2865" s="109">
        <f t="shared" si="267"/>
        <v>8.2593394165929848</v>
      </c>
      <c r="S2865" s="147">
        <f t="shared" si="264"/>
        <v>-2.3255813953488413</v>
      </c>
      <c r="T2865" s="107">
        <f t="shared" si="268"/>
        <v>836</v>
      </c>
      <c r="U2865" s="107">
        <f t="shared" si="269"/>
        <v>14</v>
      </c>
    </row>
    <row r="2866" spans="1:21" s="105" customFormat="1">
      <c r="A2866" s="111" t="s">
        <v>6640</v>
      </c>
      <c r="B2866" s="112"/>
      <c r="C2866" s="112"/>
      <c r="D2866" s="103"/>
      <c r="E2866" s="123"/>
      <c r="F2866" s="123"/>
      <c r="G2866" s="123"/>
      <c r="H2866" s="123"/>
      <c r="I2866" s="123"/>
      <c r="J2866" s="123"/>
      <c r="K2866" s="112"/>
      <c r="L2866" s="112"/>
      <c r="M2866" s="112"/>
      <c r="N2866" s="112"/>
      <c r="O2866" s="112"/>
      <c r="P2866" s="112"/>
      <c r="Q2866" s="113"/>
      <c r="R2866" s="113"/>
      <c r="S2866" s="147">
        <f t="shared" si="264"/>
        <v>0</v>
      </c>
      <c r="T2866" s="112"/>
      <c r="U2866" s="112"/>
    </row>
    <row r="2867" spans="1:21" s="110" customFormat="1">
      <c r="A2867" s="106" t="s">
        <v>5929</v>
      </c>
      <c r="B2867" s="107">
        <v>92.56</v>
      </c>
      <c r="C2867" s="107">
        <v>78.27</v>
      </c>
      <c r="D2867" s="108">
        <f t="shared" si="265"/>
        <v>1.1825731442442826</v>
      </c>
      <c r="E2867" s="117">
        <v>7.9450000000000007E-2</v>
      </c>
      <c r="F2867" s="117">
        <v>3.47E-3</v>
      </c>
      <c r="G2867" s="117">
        <v>1.4007000000000001</v>
      </c>
      <c r="H2867" s="117">
        <v>0.1027</v>
      </c>
      <c r="I2867" s="117">
        <v>0.12787000000000001</v>
      </c>
      <c r="J2867" s="117">
        <v>6.8599999999999998E-3</v>
      </c>
      <c r="K2867" s="107"/>
      <c r="L2867" s="107"/>
      <c r="M2867" s="107"/>
      <c r="N2867" s="107"/>
      <c r="O2867" s="107">
        <v>776</v>
      </c>
      <c r="P2867" s="107">
        <v>39</v>
      </c>
      <c r="Q2867" s="109"/>
      <c r="R2867" s="109"/>
      <c r="S2867" s="147">
        <f t="shared" si="264"/>
        <v>0</v>
      </c>
      <c r="T2867" s="107">
        <f t="shared" si="268"/>
        <v>776</v>
      </c>
      <c r="U2867" s="107">
        <f t="shared" si="269"/>
        <v>39</v>
      </c>
    </row>
    <row r="2868" spans="1:21" s="110" customFormat="1">
      <c r="A2868" s="106" t="s">
        <v>5930</v>
      </c>
      <c r="B2868" s="107">
        <v>234.16</v>
      </c>
      <c r="C2868" s="107">
        <v>114.52</v>
      </c>
      <c r="D2868" s="108">
        <f t="shared" si="265"/>
        <v>2.0447083478868322</v>
      </c>
      <c r="E2868" s="117">
        <v>6.4939999999999998E-2</v>
      </c>
      <c r="F2868" s="117">
        <v>1.9300000000000001E-3</v>
      </c>
      <c r="G2868" s="117">
        <v>1.0894999999999999</v>
      </c>
      <c r="H2868" s="117">
        <v>7.7789999999999998E-2</v>
      </c>
      <c r="I2868" s="117">
        <v>0.12168</v>
      </c>
      <c r="J2868" s="117">
        <v>7.4599999999999996E-3</v>
      </c>
      <c r="K2868" s="107"/>
      <c r="L2868" s="107"/>
      <c r="M2868" s="107"/>
      <c r="N2868" s="107"/>
      <c r="O2868" s="107">
        <v>740</v>
      </c>
      <c r="P2868" s="107">
        <v>43</v>
      </c>
      <c r="Q2868" s="109"/>
      <c r="R2868" s="109"/>
      <c r="S2868" s="147">
        <f t="shared" si="264"/>
        <v>0</v>
      </c>
      <c r="T2868" s="107">
        <f t="shared" si="268"/>
        <v>740</v>
      </c>
      <c r="U2868" s="107">
        <f t="shared" si="269"/>
        <v>43</v>
      </c>
    </row>
    <row r="2869" spans="1:21" s="110" customFormat="1">
      <c r="A2869" s="106" t="s">
        <v>5931</v>
      </c>
      <c r="B2869" s="107">
        <v>173.55</v>
      </c>
      <c r="C2869" s="107">
        <v>105.42</v>
      </c>
      <c r="D2869" s="108">
        <f t="shared" si="265"/>
        <v>1.6462720546385885</v>
      </c>
      <c r="E2869" s="117">
        <v>6.7040000000000002E-2</v>
      </c>
      <c r="F2869" s="117">
        <v>1.9E-3</v>
      </c>
      <c r="G2869" s="117">
        <v>1.2612000000000001</v>
      </c>
      <c r="H2869" s="117">
        <v>6.9120000000000001E-2</v>
      </c>
      <c r="I2869" s="117">
        <v>0.13644000000000001</v>
      </c>
      <c r="J2869" s="117">
        <v>5.9300000000000004E-3</v>
      </c>
      <c r="K2869" s="107"/>
      <c r="L2869" s="107"/>
      <c r="M2869" s="107"/>
      <c r="N2869" s="107"/>
      <c r="O2869" s="107">
        <v>825</v>
      </c>
      <c r="P2869" s="107">
        <v>34</v>
      </c>
      <c r="Q2869" s="109"/>
      <c r="R2869" s="109"/>
      <c r="S2869" s="147">
        <f t="shared" si="264"/>
        <v>0</v>
      </c>
      <c r="T2869" s="107">
        <f t="shared" si="268"/>
        <v>825</v>
      </c>
      <c r="U2869" s="107">
        <f t="shared" si="269"/>
        <v>34</v>
      </c>
    </row>
    <row r="2870" spans="1:21" s="110" customFormat="1">
      <c r="A2870" s="106" t="s">
        <v>5932</v>
      </c>
      <c r="B2870" s="107">
        <v>26.36</v>
      </c>
      <c r="C2870" s="107" t="s">
        <v>6692</v>
      </c>
      <c r="D2870" s="108" t="e">
        <f t="shared" si="265"/>
        <v>#VALUE!</v>
      </c>
      <c r="E2870" s="117">
        <v>7.4899999999999994E-2</v>
      </c>
      <c r="F2870" s="117">
        <v>8.6599999999999993E-3</v>
      </c>
      <c r="G2870" s="117">
        <v>1.3923000000000001</v>
      </c>
      <c r="H2870" s="117">
        <v>0.18636</v>
      </c>
      <c r="I2870" s="117">
        <v>0.13482</v>
      </c>
      <c r="J2870" s="117">
        <v>7.3499999999999998E-3</v>
      </c>
      <c r="K2870" s="107"/>
      <c r="L2870" s="107"/>
      <c r="M2870" s="107"/>
      <c r="N2870" s="107"/>
      <c r="O2870" s="107">
        <v>815</v>
      </c>
      <c r="P2870" s="107">
        <v>42</v>
      </c>
      <c r="Q2870" s="109"/>
      <c r="R2870" s="109"/>
      <c r="S2870" s="147">
        <f t="shared" si="264"/>
        <v>0</v>
      </c>
      <c r="T2870" s="107">
        <f t="shared" si="268"/>
        <v>815</v>
      </c>
      <c r="U2870" s="107">
        <f t="shared" si="269"/>
        <v>42</v>
      </c>
    </row>
    <row r="2871" spans="1:21" s="110" customFormat="1">
      <c r="A2871" s="106" t="s">
        <v>5933</v>
      </c>
      <c r="B2871" s="107">
        <v>48.26</v>
      </c>
      <c r="C2871" s="107">
        <v>46.32</v>
      </c>
      <c r="D2871" s="108">
        <f t="shared" si="265"/>
        <v>1.0418825561312608</v>
      </c>
      <c r="E2871" s="117">
        <v>7.1779999999999997E-2</v>
      </c>
      <c r="F2871" s="117">
        <v>2.6800000000000001E-3</v>
      </c>
      <c r="G2871" s="117">
        <v>1.2387999999999999</v>
      </c>
      <c r="H2871" s="117">
        <v>8.8910000000000003E-2</v>
      </c>
      <c r="I2871" s="117">
        <v>0.12517</v>
      </c>
      <c r="J2871" s="117">
        <v>7.11E-3</v>
      </c>
      <c r="K2871" s="107"/>
      <c r="L2871" s="107"/>
      <c r="M2871" s="107"/>
      <c r="N2871" s="107"/>
      <c r="O2871" s="107">
        <v>760</v>
      </c>
      <c r="P2871" s="107">
        <v>41</v>
      </c>
      <c r="Q2871" s="109"/>
      <c r="R2871" s="109"/>
      <c r="S2871" s="147">
        <f t="shared" si="264"/>
        <v>0</v>
      </c>
      <c r="T2871" s="107">
        <f t="shared" si="268"/>
        <v>760</v>
      </c>
      <c r="U2871" s="107">
        <f t="shared" si="269"/>
        <v>41</v>
      </c>
    </row>
    <row r="2872" spans="1:21" s="110" customFormat="1">
      <c r="A2872" s="106" t="s">
        <v>5934</v>
      </c>
      <c r="B2872" s="107">
        <v>44.83</v>
      </c>
      <c r="C2872" s="107">
        <v>65.95</v>
      </c>
      <c r="D2872" s="108">
        <f t="shared" si="265"/>
        <v>0.67975739196360874</v>
      </c>
      <c r="E2872" s="117">
        <v>6.0159999999999998E-2</v>
      </c>
      <c r="F2872" s="117">
        <v>4.3299999999999996E-3</v>
      </c>
      <c r="G2872" s="117">
        <v>1.0995999999999999</v>
      </c>
      <c r="H2872" s="117">
        <v>0.10093000000000001</v>
      </c>
      <c r="I2872" s="117">
        <v>0.13256999999999999</v>
      </c>
      <c r="J2872" s="117">
        <v>6.4400000000000004E-3</v>
      </c>
      <c r="K2872" s="107"/>
      <c r="L2872" s="107"/>
      <c r="M2872" s="107"/>
      <c r="N2872" s="107"/>
      <c r="O2872" s="107">
        <v>802</v>
      </c>
      <c r="P2872" s="107">
        <v>37</v>
      </c>
      <c r="Q2872" s="109"/>
      <c r="R2872" s="109"/>
      <c r="S2872" s="147">
        <f t="shared" si="264"/>
        <v>0</v>
      </c>
      <c r="T2872" s="107">
        <f t="shared" si="268"/>
        <v>802</v>
      </c>
      <c r="U2872" s="107">
        <f t="shared" si="269"/>
        <v>37</v>
      </c>
    </row>
    <row r="2873" spans="1:21" s="110" customFormat="1">
      <c r="A2873" s="106" t="s">
        <v>5935</v>
      </c>
      <c r="B2873" s="107">
        <v>49.51</v>
      </c>
      <c r="C2873" s="107">
        <v>46.13</v>
      </c>
      <c r="D2873" s="108">
        <f t="shared" si="265"/>
        <v>1.0732711901148926</v>
      </c>
      <c r="E2873" s="117">
        <v>5.9790000000000003E-2</v>
      </c>
      <c r="F2873" s="117">
        <v>6.6100000000000004E-3</v>
      </c>
      <c r="G2873" s="117">
        <v>1.1437999999999999</v>
      </c>
      <c r="H2873" s="117">
        <v>0.15604999999999999</v>
      </c>
      <c r="I2873" s="117">
        <v>0.13874</v>
      </c>
      <c r="J2873" s="117">
        <v>9.3399999999999993E-3</v>
      </c>
      <c r="K2873" s="107"/>
      <c r="L2873" s="107"/>
      <c r="M2873" s="107"/>
      <c r="N2873" s="107"/>
      <c r="O2873" s="107">
        <v>838</v>
      </c>
      <c r="P2873" s="107">
        <v>53</v>
      </c>
      <c r="Q2873" s="109"/>
      <c r="R2873" s="109"/>
      <c r="S2873" s="147">
        <f t="shared" si="264"/>
        <v>0</v>
      </c>
      <c r="T2873" s="107">
        <f t="shared" si="268"/>
        <v>838</v>
      </c>
      <c r="U2873" s="107">
        <f t="shared" si="269"/>
        <v>53</v>
      </c>
    </row>
    <row r="2874" spans="1:21" s="110" customFormat="1">
      <c r="A2874" s="106" t="s">
        <v>5936</v>
      </c>
      <c r="B2874" s="107">
        <v>22.87</v>
      </c>
      <c r="C2874" s="107">
        <v>27.98</v>
      </c>
      <c r="D2874" s="108">
        <f t="shared" si="265"/>
        <v>0.81736954967834174</v>
      </c>
      <c r="E2874" s="117">
        <v>6.4610000000000001E-2</v>
      </c>
      <c r="F2874" s="117">
        <v>5.47E-3</v>
      </c>
      <c r="G2874" s="117">
        <v>1.1416999999999999</v>
      </c>
      <c r="H2874" s="117">
        <v>0.1734</v>
      </c>
      <c r="I2874" s="117">
        <v>0.12816</v>
      </c>
      <c r="J2874" s="117">
        <v>1.487E-2</v>
      </c>
      <c r="K2874" s="107"/>
      <c r="L2874" s="107"/>
      <c r="M2874" s="107"/>
      <c r="N2874" s="107"/>
      <c r="O2874" s="107">
        <v>777</v>
      </c>
      <c r="P2874" s="107">
        <v>86</v>
      </c>
      <c r="Q2874" s="109"/>
      <c r="R2874" s="109"/>
      <c r="S2874" s="147">
        <f t="shared" si="264"/>
        <v>0</v>
      </c>
      <c r="T2874" s="107">
        <f t="shared" si="268"/>
        <v>777</v>
      </c>
      <c r="U2874" s="107">
        <f t="shared" si="269"/>
        <v>86</v>
      </c>
    </row>
    <row r="2875" spans="1:21" s="110" customFormat="1">
      <c r="A2875" s="106" t="s">
        <v>5937</v>
      </c>
      <c r="B2875" s="107">
        <v>11.82</v>
      </c>
      <c r="C2875" s="107">
        <v>59.59</v>
      </c>
      <c r="D2875" s="108">
        <f t="shared" si="265"/>
        <v>0.1983554287632153</v>
      </c>
      <c r="E2875" s="117">
        <v>6.2170000000000003E-2</v>
      </c>
      <c r="F2875" s="117">
        <v>4.2900000000000004E-3</v>
      </c>
      <c r="G2875" s="117">
        <v>1.0834999999999999</v>
      </c>
      <c r="H2875" s="117">
        <v>0.10496999999999999</v>
      </c>
      <c r="I2875" s="117">
        <v>0.12639</v>
      </c>
      <c r="J2875" s="117">
        <v>7.5799999999999999E-3</v>
      </c>
      <c r="K2875" s="107"/>
      <c r="L2875" s="107"/>
      <c r="M2875" s="107"/>
      <c r="N2875" s="107"/>
      <c r="O2875" s="107">
        <v>767</v>
      </c>
      <c r="P2875" s="107">
        <v>44</v>
      </c>
      <c r="Q2875" s="109"/>
      <c r="R2875" s="109"/>
      <c r="S2875" s="147">
        <f t="shared" si="264"/>
        <v>0</v>
      </c>
      <c r="T2875" s="107">
        <f t="shared" si="268"/>
        <v>767</v>
      </c>
      <c r="U2875" s="107">
        <f t="shared" si="269"/>
        <v>44</v>
      </c>
    </row>
    <row r="2876" spans="1:21" s="110" customFormat="1">
      <c r="A2876" s="106" t="s">
        <v>5938</v>
      </c>
      <c r="B2876" s="107">
        <v>41.54</v>
      </c>
      <c r="C2876" s="107">
        <v>63.67</v>
      </c>
      <c r="D2876" s="108">
        <f t="shared" si="265"/>
        <v>0.65242657452489394</v>
      </c>
      <c r="E2876" s="117">
        <v>6.9000000000000006E-2</v>
      </c>
      <c r="F2876" s="117">
        <v>2.2399999999999998E-3</v>
      </c>
      <c r="G2876" s="117">
        <v>1.2149000000000001</v>
      </c>
      <c r="H2876" s="117">
        <v>7.4410000000000004E-2</v>
      </c>
      <c r="I2876" s="117">
        <v>0.12770999999999999</v>
      </c>
      <c r="J2876" s="117">
        <v>6.13E-3</v>
      </c>
      <c r="K2876" s="107"/>
      <c r="L2876" s="107"/>
      <c r="M2876" s="107"/>
      <c r="N2876" s="107"/>
      <c r="O2876" s="107">
        <v>775</v>
      </c>
      <c r="P2876" s="107">
        <v>35</v>
      </c>
      <c r="Q2876" s="109"/>
      <c r="R2876" s="109"/>
      <c r="S2876" s="147">
        <f t="shared" si="264"/>
        <v>0</v>
      </c>
      <c r="T2876" s="107">
        <f t="shared" si="268"/>
        <v>775</v>
      </c>
      <c r="U2876" s="107">
        <f t="shared" si="269"/>
        <v>35</v>
      </c>
    </row>
    <row r="2877" spans="1:21" s="110" customFormat="1">
      <c r="A2877" s="106" t="s">
        <v>5939</v>
      </c>
      <c r="B2877" s="107">
        <v>71.38</v>
      </c>
      <c r="C2877" s="107">
        <v>63.81</v>
      </c>
      <c r="D2877" s="108">
        <f t="shared" si="265"/>
        <v>1.118633443034007</v>
      </c>
      <c r="E2877" s="117">
        <v>6.4920000000000005E-2</v>
      </c>
      <c r="F2877" s="117">
        <v>3.0100000000000001E-3</v>
      </c>
      <c r="G2877" s="117">
        <v>1.2527999999999999</v>
      </c>
      <c r="H2877" s="117">
        <v>9.103E-2</v>
      </c>
      <c r="I2877" s="117">
        <v>0.13994999999999999</v>
      </c>
      <c r="J2877" s="117">
        <v>7.0699999999999999E-3</v>
      </c>
      <c r="K2877" s="107"/>
      <c r="L2877" s="107"/>
      <c r="M2877" s="107"/>
      <c r="N2877" s="107"/>
      <c r="O2877" s="107">
        <v>844</v>
      </c>
      <c r="P2877" s="107">
        <v>40</v>
      </c>
      <c r="Q2877" s="109"/>
      <c r="R2877" s="109"/>
      <c r="S2877" s="147">
        <f t="shared" si="264"/>
        <v>0</v>
      </c>
      <c r="T2877" s="107">
        <f t="shared" si="268"/>
        <v>844</v>
      </c>
      <c r="U2877" s="107">
        <f t="shared" si="269"/>
        <v>40</v>
      </c>
    </row>
    <row r="2878" spans="1:21" s="110" customFormat="1">
      <c r="A2878" s="106" t="s">
        <v>5940</v>
      </c>
      <c r="B2878" s="107" t="s">
        <v>6686</v>
      </c>
      <c r="C2878" s="107">
        <v>46.6</v>
      </c>
      <c r="D2878" s="108" t="e">
        <f t="shared" si="265"/>
        <v>#VALUE!</v>
      </c>
      <c r="E2878" s="117">
        <v>6.139E-2</v>
      </c>
      <c r="F2878" s="117">
        <v>3.47E-3</v>
      </c>
      <c r="G2878" s="117">
        <v>1.1724000000000001</v>
      </c>
      <c r="H2878" s="117">
        <v>9.1270000000000004E-2</v>
      </c>
      <c r="I2878" s="117">
        <v>0.13852</v>
      </c>
      <c r="J2878" s="117">
        <v>6.5100000000000002E-3</v>
      </c>
      <c r="K2878" s="107"/>
      <c r="L2878" s="107"/>
      <c r="M2878" s="107"/>
      <c r="N2878" s="107"/>
      <c r="O2878" s="107">
        <v>836</v>
      </c>
      <c r="P2878" s="107">
        <v>37</v>
      </c>
      <c r="Q2878" s="109"/>
      <c r="R2878" s="109"/>
      <c r="S2878" s="147">
        <f t="shared" si="264"/>
        <v>0</v>
      </c>
      <c r="T2878" s="107">
        <f t="shared" si="268"/>
        <v>836</v>
      </c>
      <c r="U2878" s="107">
        <f t="shared" si="269"/>
        <v>37</v>
      </c>
    </row>
    <row r="2879" spans="1:21" s="110" customFormat="1">
      <c r="A2879" s="106" t="s">
        <v>5941</v>
      </c>
      <c r="B2879" s="107">
        <v>27.73</v>
      </c>
      <c r="C2879" s="107">
        <v>29.6</v>
      </c>
      <c r="D2879" s="108">
        <f t="shared" si="265"/>
        <v>0.93682432432432428</v>
      </c>
      <c r="E2879" s="117">
        <v>6.4259999999999998E-2</v>
      </c>
      <c r="F2879" s="117">
        <v>3.3E-3</v>
      </c>
      <c r="G2879" s="117">
        <v>1.1095999999999999</v>
      </c>
      <c r="H2879" s="117">
        <v>0.12314</v>
      </c>
      <c r="I2879" s="117">
        <v>0.12523999999999999</v>
      </c>
      <c r="J2879" s="117">
        <v>1.154E-2</v>
      </c>
      <c r="K2879" s="107"/>
      <c r="L2879" s="107"/>
      <c r="M2879" s="107"/>
      <c r="N2879" s="107"/>
      <c r="O2879" s="107">
        <v>761</v>
      </c>
      <c r="P2879" s="107">
        <v>66</v>
      </c>
      <c r="Q2879" s="109"/>
      <c r="R2879" s="109"/>
      <c r="S2879" s="147">
        <f t="shared" si="264"/>
        <v>0</v>
      </c>
      <c r="T2879" s="107">
        <f t="shared" si="268"/>
        <v>761</v>
      </c>
      <c r="U2879" s="107">
        <f t="shared" si="269"/>
        <v>66</v>
      </c>
    </row>
    <row r="2880" spans="1:21" s="110" customFormat="1">
      <c r="A2880" s="106" t="s">
        <v>5942</v>
      </c>
      <c r="B2880" s="107">
        <v>8.59</v>
      </c>
      <c r="C2880" s="107">
        <v>25.26</v>
      </c>
      <c r="D2880" s="108">
        <f t="shared" si="265"/>
        <v>0.34006334125098969</v>
      </c>
      <c r="E2880" s="117">
        <v>6.9040000000000004E-2</v>
      </c>
      <c r="F2880" s="117">
        <v>5.6699999999999997E-3</v>
      </c>
      <c r="G2880" s="117">
        <v>1.141</v>
      </c>
      <c r="H2880" s="117">
        <v>0.11973</v>
      </c>
      <c r="I2880" s="117">
        <v>0.11985999999999999</v>
      </c>
      <c r="J2880" s="117">
        <v>6.7000000000000002E-3</v>
      </c>
      <c r="K2880" s="107"/>
      <c r="L2880" s="107"/>
      <c r="M2880" s="107"/>
      <c r="N2880" s="107"/>
      <c r="O2880" s="107">
        <v>730</v>
      </c>
      <c r="P2880" s="107">
        <v>39</v>
      </c>
      <c r="Q2880" s="109"/>
      <c r="R2880" s="109"/>
      <c r="S2880" s="147">
        <f t="shared" si="264"/>
        <v>0</v>
      </c>
      <c r="T2880" s="107">
        <f t="shared" si="268"/>
        <v>730</v>
      </c>
      <c r="U2880" s="107">
        <f t="shared" si="269"/>
        <v>39</v>
      </c>
    </row>
    <row r="2881" spans="1:21" s="110" customFormat="1">
      <c r="A2881" s="106" t="s">
        <v>5943</v>
      </c>
      <c r="B2881" s="107" t="s">
        <v>6687</v>
      </c>
      <c r="C2881" s="107" t="s">
        <v>6693</v>
      </c>
      <c r="D2881" s="108" t="e">
        <f t="shared" si="265"/>
        <v>#VALUE!</v>
      </c>
      <c r="E2881" s="117">
        <v>6.6129999999999994E-2</v>
      </c>
      <c r="F2881" s="117">
        <v>2.99E-3</v>
      </c>
      <c r="G2881" s="117">
        <v>1.2507999999999999</v>
      </c>
      <c r="H2881" s="117">
        <v>9.1230000000000006E-2</v>
      </c>
      <c r="I2881" s="117">
        <v>0.13719000000000001</v>
      </c>
      <c r="J2881" s="117">
        <v>7.1199999999999996E-3</v>
      </c>
      <c r="K2881" s="107"/>
      <c r="L2881" s="107"/>
      <c r="M2881" s="107"/>
      <c r="N2881" s="107"/>
      <c r="O2881" s="107">
        <v>829</v>
      </c>
      <c r="P2881" s="107">
        <v>41</v>
      </c>
      <c r="Q2881" s="109"/>
      <c r="R2881" s="109"/>
      <c r="S2881" s="147">
        <f t="shared" si="264"/>
        <v>0</v>
      </c>
      <c r="T2881" s="107">
        <f t="shared" si="268"/>
        <v>829</v>
      </c>
      <c r="U2881" s="107">
        <f t="shared" si="269"/>
        <v>41</v>
      </c>
    </row>
    <row r="2882" spans="1:21" s="110" customFormat="1">
      <c r="A2882" s="106" t="s">
        <v>5944</v>
      </c>
      <c r="B2882" s="107">
        <v>24.15</v>
      </c>
      <c r="C2882" s="107">
        <v>125.49</v>
      </c>
      <c r="D2882" s="108">
        <f t="shared" si="265"/>
        <v>0.19244561319627063</v>
      </c>
      <c r="E2882" s="117">
        <v>6.6070000000000004E-2</v>
      </c>
      <c r="F2882" s="117">
        <v>1.8400000000000001E-3</v>
      </c>
      <c r="G2882" s="117">
        <v>1.1777</v>
      </c>
      <c r="H2882" s="117">
        <v>6.2850000000000003E-2</v>
      </c>
      <c r="I2882" s="117">
        <v>0.12928000000000001</v>
      </c>
      <c r="J2882" s="117">
        <v>5.45E-3</v>
      </c>
      <c r="K2882" s="107"/>
      <c r="L2882" s="107"/>
      <c r="M2882" s="107"/>
      <c r="N2882" s="107"/>
      <c r="O2882" s="107">
        <v>784</v>
      </c>
      <c r="P2882" s="107">
        <v>31</v>
      </c>
      <c r="Q2882" s="109"/>
      <c r="R2882" s="109"/>
      <c r="S2882" s="147">
        <f t="shared" si="264"/>
        <v>0</v>
      </c>
      <c r="T2882" s="107">
        <f t="shared" si="268"/>
        <v>784</v>
      </c>
      <c r="U2882" s="107">
        <f t="shared" si="269"/>
        <v>31</v>
      </c>
    </row>
    <row r="2883" spans="1:21" s="110" customFormat="1">
      <c r="A2883" s="106" t="s">
        <v>5945</v>
      </c>
      <c r="B2883" s="107">
        <v>143.30000000000001</v>
      </c>
      <c r="C2883" s="107" t="s">
        <v>6694</v>
      </c>
      <c r="D2883" s="108" t="e">
        <f t="shared" si="265"/>
        <v>#VALUE!</v>
      </c>
      <c r="E2883" s="117">
        <v>6.4509999999999998E-2</v>
      </c>
      <c r="F2883" s="117">
        <v>1.99E-3</v>
      </c>
      <c r="G2883" s="117">
        <v>1.1527000000000001</v>
      </c>
      <c r="H2883" s="117">
        <v>6.5879999999999994E-2</v>
      </c>
      <c r="I2883" s="117">
        <v>0.12958</v>
      </c>
      <c r="J2883" s="117">
        <v>5.7600000000000004E-3</v>
      </c>
      <c r="K2883" s="107"/>
      <c r="L2883" s="107"/>
      <c r="M2883" s="107"/>
      <c r="N2883" s="107"/>
      <c r="O2883" s="107">
        <v>785</v>
      </c>
      <c r="P2883" s="107">
        <v>33</v>
      </c>
      <c r="Q2883" s="109"/>
      <c r="R2883" s="109"/>
      <c r="S2883" s="147">
        <f t="shared" si="264"/>
        <v>0</v>
      </c>
      <c r="T2883" s="107">
        <f t="shared" si="268"/>
        <v>785</v>
      </c>
      <c r="U2883" s="107">
        <f t="shared" si="269"/>
        <v>33</v>
      </c>
    </row>
    <row r="2884" spans="1:21" s="110" customFormat="1">
      <c r="A2884" s="106" t="s">
        <v>5946</v>
      </c>
      <c r="B2884" s="107">
        <v>76.209999999999994</v>
      </c>
      <c r="C2884" s="107">
        <v>65.47</v>
      </c>
      <c r="D2884" s="108">
        <f t="shared" si="265"/>
        <v>1.1640446005804184</v>
      </c>
      <c r="E2884" s="117">
        <v>6.8790000000000004E-2</v>
      </c>
      <c r="F2884" s="117">
        <v>2.9499999999999999E-3</v>
      </c>
      <c r="G2884" s="117">
        <v>1.1852</v>
      </c>
      <c r="H2884" s="117">
        <v>9.2350000000000002E-2</v>
      </c>
      <c r="I2884" s="117">
        <v>0.12495000000000001</v>
      </c>
      <c r="J2884" s="117">
        <v>7.4900000000000001E-3</v>
      </c>
      <c r="K2884" s="107"/>
      <c r="L2884" s="107"/>
      <c r="M2884" s="107"/>
      <c r="N2884" s="107"/>
      <c r="O2884" s="107">
        <v>759</v>
      </c>
      <c r="P2884" s="107">
        <v>43</v>
      </c>
      <c r="Q2884" s="109"/>
      <c r="R2884" s="109"/>
      <c r="S2884" s="147">
        <f t="shared" ref="S2884:S2947" si="270">IF(OR(Q2884-R2884&gt;10,Q2884+R2884&lt;-5),"X",Q2884)</f>
        <v>0</v>
      </c>
      <c r="T2884" s="107">
        <f t="shared" si="268"/>
        <v>759</v>
      </c>
      <c r="U2884" s="107">
        <f t="shared" si="269"/>
        <v>43</v>
      </c>
    </row>
    <row r="2885" spans="1:21" s="105" customFormat="1">
      <c r="A2885" s="111" t="s">
        <v>6457</v>
      </c>
      <c r="B2885" s="112"/>
      <c r="C2885" s="112"/>
      <c r="D2885" s="103"/>
      <c r="E2885" s="123"/>
      <c r="F2885" s="123"/>
      <c r="G2885" s="123"/>
      <c r="H2885" s="123"/>
      <c r="I2885" s="123"/>
      <c r="J2885" s="123"/>
      <c r="K2885" s="112"/>
      <c r="L2885" s="112"/>
      <c r="M2885" s="112"/>
      <c r="N2885" s="112"/>
      <c r="O2885" s="112"/>
      <c r="P2885" s="112"/>
      <c r="Q2885" s="113"/>
      <c r="R2885" s="113"/>
      <c r="S2885" s="147">
        <f t="shared" si="270"/>
        <v>0</v>
      </c>
      <c r="T2885" s="112"/>
      <c r="U2885" s="112"/>
    </row>
    <row r="2886" spans="1:21" s="110" customFormat="1">
      <c r="A2886" s="106" t="s">
        <v>5947</v>
      </c>
      <c r="B2886" s="107"/>
      <c r="C2886" s="107"/>
      <c r="D2886" s="108"/>
      <c r="E2886" s="117"/>
      <c r="F2886" s="117"/>
      <c r="G2886" s="117"/>
      <c r="H2886" s="117"/>
      <c r="I2886" s="117"/>
      <c r="J2886" s="117"/>
      <c r="K2886" s="107">
        <v>994</v>
      </c>
      <c r="L2886" s="107">
        <v>69</v>
      </c>
      <c r="M2886" s="107">
        <v>835</v>
      </c>
      <c r="N2886" s="107">
        <v>17</v>
      </c>
      <c r="O2886" s="107">
        <v>776</v>
      </c>
      <c r="P2886" s="107">
        <v>10</v>
      </c>
      <c r="Q2886" s="109">
        <f t="shared" ref="Q2886:Q2948" si="271">(1-O2886/K2886)*100</f>
        <v>21.931589537223338</v>
      </c>
      <c r="R2886" s="109">
        <f t="shared" ref="R2886:R2948" si="272">SQRT((2*P2886)^2*(-1/K2886)^2+(2*L2886)^2*(O2886/K2886^2)^2)*100</f>
        <v>11.023651815375253</v>
      </c>
      <c r="S2886" s="147" t="str">
        <f t="shared" si="270"/>
        <v>X</v>
      </c>
      <c r="T2886" s="107">
        <f t="shared" ref="T2886:T2948" si="273">IF(O2886&lt;=1000,O2886,K2886)</f>
        <v>776</v>
      </c>
      <c r="U2886" s="107">
        <f t="shared" ref="U2886:U2948" si="274">IF(T2886=O2886,P2886,L2886)</f>
        <v>10</v>
      </c>
    </row>
    <row r="2887" spans="1:21" s="110" customFormat="1">
      <c r="A2887" s="106" t="s">
        <v>5948</v>
      </c>
      <c r="B2887" s="107"/>
      <c r="C2887" s="107"/>
      <c r="D2887" s="108"/>
      <c r="E2887" s="117"/>
      <c r="F2887" s="117"/>
      <c r="G2887" s="117"/>
      <c r="H2887" s="117"/>
      <c r="I2887" s="117"/>
      <c r="J2887" s="117"/>
      <c r="K2887" s="107">
        <v>920</v>
      </c>
      <c r="L2887" s="107">
        <v>66</v>
      </c>
      <c r="M2887" s="107">
        <v>813</v>
      </c>
      <c r="N2887" s="107">
        <v>15</v>
      </c>
      <c r="O2887" s="107">
        <v>774</v>
      </c>
      <c r="P2887" s="107">
        <v>9</v>
      </c>
      <c r="Q2887" s="109">
        <f t="shared" si="271"/>
        <v>15.869565217391301</v>
      </c>
      <c r="R2887" s="109">
        <f t="shared" si="272"/>
        <v>12.228422864053968</v>
      </c>
      <c r="S2887" s="147">
        <f t="shared" si="270"/>
        <v>15.869565217391301</v>
      </c>
      <c r="T2887" s="107">
        <f t="shared" si="273"/>
        <v>774</v>
      </c>
      <c r="U2887" s="107">
        <f t="shared" si="274"/>
        <v>9</v>
      </c>
    </row>
    <row r="2888" spans="1:21" s="110" customFormat="1">
      <c r="A2888" s="106" t="s">
        <v>5949</v>
      </c>
      <c r="B2888" s="107"/>
      <c r="C2888" s="107"/>
      <c r="D2888" s="108"/>
      <c r="E2888" s="117"/>
      <c r="F2888" s="117"/>
      <c r="G2888" s="117"/>
      <c r="H2888" s="117"/>
      <c r="I2888" s="117"/>
      <c r="J2888" s="117"/>
      <c r="K2888" s="107">
        <v>794</v>
      </c>
      <c r="L2888" s="107">
        <v>70</v>
      </c>
      <c r="M2888" s="107">
        <v>784</v>
      </c>
      <c r="N2888" s="107">
        <v>16</v>
      </c>
      <c r="O2888" s="107">
        <v>780</v>
      </c>
      <c r="P2888" s="107">
        <v>10</v>
      </c>
      <c r="Q2888" s="109">
        <f t="shared" si="271"/>
        <v>1.7632241813602012</v>
      </c>
      <c r="R2888" s="109">
        <f t="shared" si="272"/>
        <v>17.503537865617236</v>
      </c>
      <c r="S2888" s="147">
        <f t="shared" si="270"/>
        <v>1.7632241813602012</v>
      </c>
      <c r="T2888" s="107">
        <f t="shared" si="273"/>
        <v>780</v>
      </c>
      <c r="U2888" s="107">
        <f t="shared" si="274"/>
        <v>10</v>
      </c>
    </row>
    <row r="2889" spans="1:21" s="110" customFormat="1">
      <c r="A2889" s="106" t="s">
        <v>5950</v>
      </c>
      <c r="B2889" s="107"/>
      <c r="C2889" s="107"/>
      <c r="D2889" s="108"/>
      <c r="E2889" s="117"/>
      <c r="F2889" s="117"/>
      <c r="G2889" s="117"/>
      <c r="H2889" s="117"/>
      <c r="I2889" s="117"/>
      <c r="J2889" s="117"/>
      <c r="K2889" s="107">
        <v>822</v>
      </c>
      <c r="L2889" s="107">
        <v>78</v>
      </c>
      <c r="M2889" s="107">
        <v>792</v>
      </c>
      <c r="N2889" s="107">
        <v>19</v>
      </c>
      <c r="O2889" s="107">
        <v>782</v>
      </c>
      <c r="P2889" s="107">
        <v>10</v>
      </c>
      <c r="Q2889" s="109">
        <f t="shared" si="271"/>
        <v>4.8661800486618052</v>
      </c>
      <c r="R2889" s="109">
        <f t="shared" si="272"/>
        <v>18.217801073421615</v>
      </c>
      <c r="S2889" s="147">
        <f t="shared" si="270"/>
        <v>4.8661800486618052</v>
      </c>
      <c r="T2889" s="107">
        <f t="shared" si="273"/>
        <v>782</v>
      </c>
      <c r="U2889" s="107">
        <f t="shared" si="274"/>
        <v>10</v>
      </c>
    </row>
    <row r="2890" spans="1:21" s="110" customFormat="1">
      <c r="A2890" s="106" t="s">
        <v>5951</v>
      </c>
      <c r="B2890" s="107"/>
      <c r="C2890" s="107"/>
      <c r="D2890" s="108"/>
      <c r="E2890" s="117"/>
      <c r="F2890" s="117"/>
      <c r="G2890" s="117"/>
      <c r="H2890" s="117"/>
      <c r="I2890" s="117"/>
      <c r="J2890" s="117"/>
      <c r="K2890" s="107">
        <v>995</v>
      </c>
      <c r="L2890" s="107">
        <v>55</v>
      </c>
      <c r="M2890" s="107">
        <v>830</v>
      </c>
      <c r="N2890" s="107">
        <v>12</v>
      </c>
      <c r="O2890" s="107">
        <v>770</v>
      </c>
      <c r="P2890" s="107">
        <v>8</v>
      </c>
      <c r="Q2890" s="109">
        <f t="shared" si="271"/>
        <v>22.613065326633162</v>
      </c>
      <c r="R2890" s="109">
        <f t="shared" si="272"/>
        <v>8.7051494787441737</v>
      </c>
      <c r="S2890" s="147" t="str">
        <f t="shared" si="270"/>
        <v>X</v>
      </c>
      <c r="T2890" s="107">
        <f t="shared" si="273"/>
        <v>770</v>
      </c>
      <c r="U2890" s="107">
        <f t="shared" si="274"/>
        <v>8</v>
      </c>
    </row>
    <row r="2891" spans="1:21" s="110" customFormat="1">
      <c r="A2891" s="106" t="s">
        <v>5952</v>
      </c>
      <c r="B2891" s="107"/>
      <c r="C2891" s="107"/>
      <c r="D2891" s="108"/>
      <c r="E2891" s="117"/>
      <c r="F2891" s="117"/>
      <c r="G2891" s="117"/>
      <c r="H2891" s="117"/>
      <c r="I2891" s="117"/>
      <c r="J2891" s="117"/>
      <c r="K2891" s="107">
        <v>787</v>
      </c>
      <c r="L2891" s="107">
        <v>56</v>
      </c>
      <c r="M2891" s="107">
        <v>779</v>
      </c>
      <c r="N2891" s="107">
        <v>11</v>
      </c>
      <c r="O2891" s="107">
        <v>776</v>
      </c>
      <c r="P2891" s="107">
        <v>8</v>
      </c>
      <c r="Q2891" s="109">
        <f t="shared" si="271"/>
        <v>1.3977128335451061</v>
      </c>
      <c r="R2891" s="109">
        <f t="shared" si="272"/>
        <v>14.178856375700585</v>
      </c>
      <c r="S2891" s="147">
        <f t="shared" si="270"/>
        <v>1.3977128335451061</v>
      </c>
      <c r="T2891" s="107">
        <f t="shared" si="273"/>
        <v>776</v>
      </c>
      <c r="U2891" s="107">
        <f t="shared" si="274"/>
        <v>8</v>
      </c>
    </row>
    <row r="2892" spans="1:21" s="110" customFormat="1">
      <c r="A2892" s="106" t="s">
        <v>5953</v>
      </c>
      <c r="B2892" s="107"/>
      <c r="C2892" s="107"/>
      <c r="D2892" s="108"/>
      <c r="E2892" s="117"/>
      <c r="F2892" s="117"/>
      <c r="G2892" s="117"/>
      <c r="H2892" s="117"/>
      <c r="I2892" s="117"/>
      <c r="J2892" s="117"/>
      <c r="K2892" s="107">
        <v>822</v>
      </c>
      <c r="L2892" s="107">
        <v>57</v>
      </c>
      <c r="M2892" s="107">
        <v>786</v>
      </c>
      <c r="N2892" s="107">
        <v>12</v>
      </c>
      <c r="O2892" s="107">
        <v>774</v>
      </c>
      <c r="P2892" s="107">
        <v>8</v>
      </c>
      <c r="Q2892" s="109">
        <f t="shared" si="271"/>
        <v>5.8394160583941641</v>
      </c>
      <c r="R2892" s="109">
        <f t="shared" si="272"/>
        <v>13.203035708207342</v>
      </c>
      <c r="S2892" s="147">
        <f t="shared" si="270"/>
        <v>5.8394160583941641</v>
      </c>
      <c r="T2892" s="107">
        <f t="shared" si="273"/>
        <v>774</v>
      </c>
      <c r="U2892" s="107">
        <f t="shared" si="274"/>
        <v>8</v>
      </c>
    </row>
    <row r="2893" spans="1:21" s="110" customFormat="1">
      <c r="A2893" s="106" t="s">
        <v>5954</v>
      </c>
      <c r="B2893" s="107"/>
      <c r="C2893" s="107"/>
      <c r="D2893" s="108"/>
      <c r="E2893" s="117"/>
      <c r="F2893" s="117"/>
      <c r="G2893" s="117"/>
      <c r="H2893" s="117"/>
      <c r="I2893" s="117"/>
      <c r="J2893" s="117"/>
      <c r="K2893" s="107">
        <v>815</v>
      </c>
      <c r="L2893" s="107">
        <v>65</v>
      </c>
      <c r="M2893" s="107">
        <v>788</v>
      </c>
      <c r="N2893" s="107">
        <v>14</v>
      </c>
      <c r="O2893" s="107">
        <v>779</v>
      </c>
      <c r="P2893" s="107">
        <v>9</v>
      </c>
      <c r="Q2893" s="109">
        <f t="shared" si="271"/>
        <v>4.4171779141104262</v>
      </c>
      <c r="R2893" s="109">
        <f t="shared" si="272"/>
        <v>15.405477597761841</v>
      </c>
      <c r="S2893" s="147">
        <f t="shared" si="270"/>
        <v>4.4171779141104262</v>
      </c>
      <c r="T2893" s="107">
        <f t="shared" si="273"/>
        <v>779</v>
      </c>
      <c r="U2893" s="107">
        <f t="shared" si="274"/>
        <v>9</v>
      </c>
    </row>
    <row r="2894" spans="1:21" s="110" customFormat="1">
      <c r="A2894" s="106" t="s">
        <v>5955</v>
      </c>
      <c r="B2894" s="107"/>
      <c r="C2894" s="107"/>
      <c r="D2894" s="108"/>
      <c r="E2894" s="117"/>
      <c r="F2894" s="117"/>
      <c r="G2894" s="117"/>
      <c r="H2894" s="117"/>
      <c r="I2894" s="117"/>
      <c r="J2894" s="117"/>
      <c r="K2894" s="107">
        <v>929</v>
      </c>
      <c r="L2894" s="107">
        <v>64</v>
      </c>
      <c r="M2894" s="107">
        <v>818</v>
      </c>
      <c r="N2894" s="107">
        <v>15</v>
      </c>
      <c r="O2894" s="107">
        <v>779</v>
      </c>
      <c r="P2894" s="107">
        <v>9</v>
      </c>
      <c r="Q2894" s="109">
        <f t="shared" si="271"/>
        <v>16.146393972012916</v>
      </c>
      <c r="R2894" s="109">
        <f t="shared" si="272"/>
        <v>11.714906033129838</v>
      </c>
      <c r="S2894" s="147">
        <f t="shared" si="270"/>
        <v>16.146393972012916</v>
      </c>
      <c r="T2894" s="107">
        <f t="shared" si="273"/>
        <v>779</v>
      </c>
      <c r="U2894" s="107">
        <f t="shared" si="274"/>
        <v>9</v>
      </c>
    </row>
    <row r="2895" spans="1:21" s="110" customFormat="1">
      <c r="A2895" s="106" t="s">
        <v>5956</v>
      </c>
      <c r="B2895" s="107"/>
      <c r="C2895" s="107"/>
      <c r="D2895" s="108"/>
      <c r="E2895" s="117"/>
      <c r="F2895" s="117"/>
      <c r="G2895" s="117"/>
      <c r="H2895" s="117"/>
      <c r="I2895" s="117"/>
      <c r="J2895" s="117"/>
      <c r="K2895" s="107">
        <v>799</v>
      </c>
      <c r="L2895" s="107">
        <v>72</v>
      </c>
      <c r="M2895" s="107">
        <v>783</v>
      </c>
      <c r="N2895" s="107">
        <v>16</v>
      </c>
      <c r="O2895" s="107">
        <v>777</v>
      </c>
      <c r="P2895" s="107">
        <v>10</v>
      </c>
      <c r="Q2895" s="109">
        <f t="shared" si="271"/>
        <v>2.7534418022528206</v>
      </c>
      <c r="R2895" s="109">
        <f t="shared" si="272"/>
        <v>17.704136160312871</v>
      </c>
      <c r="S2895" s="147">
        <f t="shared" si="270"/>
        <v>2.7534418022528206</v>
      </c>
      <c r="T2895" s="107">
        <f t="shared" si="273"/>
        <v>777</v>
      </c>
      <c r="U2895" s="107">
        <f t="shared" si="274"/>
        <v>10</v>
      </c>
    </row>
    <row r="2896" spans="1:21" s="110" customFormat="1">
      <c r="A2896" s="106" t="s">
        <v>5957</v>
      </c>
      <c r="B2896" s="107"/>
      <c r="C2896" s="107"/>
      <c r="D2896" s="108"/>
      <c r="E2896" s="117"/>
      <c r="F2896" s="117"/>
      <c r="G2896" s="117"/>
      <c r="H2896" s="117"/>
      <c r="I2896" s="117"/>
      <c r="J2896" s="117"/>
      <c r="K2896" s="107">
        <v>705</v>
      </c>
      <c r="L2896" s="107">
        <v>88</v>
      </c>
      <c r="M2896" s="107">
        <v>758</v>
      </c>
      <c r="N2896" s="107">
        <v>20</v>
      </c>
      <c r="O2896" s="107">
        <v>776</v>
      </c>
      <c r="P2896" s="107">
        <v>11</v>
      </c>
      <c r="Q2896" s="109">
        <f t="shared" si="271"/>
        <v>-10.070921985815605</v>
      </c>
      <c r="R2896" s="109">
        <f t="shared" si="272"/>
        <v>27.655321341753137</v>
      </c>
      <c r="S2896" s="147">
        <f t="shared" si="270"/>
        <v>-10.070921985815605</v>
      </c>
      <c r="T2896" s="107">
        <f t="shared" si="273"/>
        <v>776</v>
      </c>
      <c r="U2896" s="107">
        <f t="shared" si="274"/>
        <v>11</v>
      </c>
    </row>
    <row r="2897" spans="1:21" s="110" customFormat="1">
      <c r="A2897" s="106" t="s">
        <v>5958</v>
      </c>
      <c r="B2897" s="107"/>
      <c r="C2897" s="107"/>
      <c r="D2897" s="108"/>
      <c r="E2897" s="117"/>
      <c r="F2897" s="117"/>
      <c r="G2897" s="117"/>
      <c r="H2897" s="117"/>
      <c r="I2897" s="117"/>
      <c r="J2897" s="117"/>
      <c r="K2897" s="107">
        <v>931</v>
      </c>
      <c r="L2897" s="107">
        <v>57</v>
      </c>
      <c r="M2897" s="107">
        <v>819</v>
      </c>
      <c r="N2897" s="107">
        <v>12</v>
      </c>
      <c r="O2897" s="107">
        <v>778</v>
      </c>
      <c r="P2897" s="107">
        <v>9</v>
      </c>
      <c r="Q2897" s="109">
        <f t="shared" si="271"/>
        <v>16.433941997851775</v>
      </c>
      <c r="R2897" s="109">
        <f t="shared" si="272"/>
        <v>10.413631357798216</v>
      </c>
      <c r="S2897" s="147">
        <f t="shared" si="270"/>
        <v>16.433941997851775</v>
      </c>
      <c r="T2897" s="107">
        <f t="shared" si="273"/>
        <v>778</v>
      </c>
      <c r="U2897" s="107">
        <f t="shared" si="274"/>
        <v>9</v>
      </c>
    </row>
    <row r="2898" spans="1:21" s="110" customFormat="1">
      <c r="A2898" s="106" t="s">
        <v>5959</v>
      </c>
      <c r="B2898" s="107"/>
      <c r="C2898" s="107"/>
      <c r="D2898" s="108"/>
      <c r="E2898" s="117"/>
      <c r="F2898" s="117"/>
      <c r="G2898" s="117"/>
      <c r="H2898" s="117"/>
      <c r="I2898" s="117"/>
      <c r="J2898" s="117"/>
      <c r="K2898" s="107">
        <v>888</v>
      </c>
      <c r="L2898" s="107">
        <v>64</v>
      </c>
      <c r="M2898" s="107">
        <v>805</v>
      </c>
      <c r="N2898" s="107">
        <v>15</v>
      </c>
      <c r="O2898" s="107">
        <v>775</v>
      </c>
      <c r="P2898" s="107">
        <v>9</v>
      </c>
      <c r="Q2898" s="109">
        <f t="shared" si="271"/>
        <v>12.725225225225223</v>
      </c>
      <c r="R2898" s="109">
        <f t="shared" si="272"/>
        <v>12.742407743697198</v>
      </c>
      <c r="S2898" s="147">
        <f t="shared" si="270"/>
        <v>12.725225225225223</v>
      </c>
      <c r="T2898" s="107">
        <f t="shared" si="273"/>
        <v>775</v>
      </c>
      <c r="U2898" s="107">
        <f t="shared" si="274"/>
        <v>9</v>
      </c>
    </row>
    <row r="2899" spans="1:21" s="110" customFormat="1">
      <c r="A2899" s="106" t="s">
        <v>5960</v>
      </c>
      <c r="B2899" s="107"/>
      <c r="C2899" s="107"/>
      <c r="D2899" s="108"/>
      <c r="E2899" s="117"/>
      <c r="F2899" s="117"/>
      <c r="G2899" s="117"/>
      <c r="H2899" s="117"/>
      <c r="I2899" s="117"/>
      <c r="J2899" s="117"/>
      <c r="K2899" s="107">
        <v>770</v>
      </c>
      <c r="L2899" s="107">
        <v>59</v>
      </c>
      <c r="M2899" s="107">
        <v>783</v>
      </c>
      <c r="N2899" s="107">
        <v>12</v>
      </c>
      <c r="O2899" s="107">
        <v>788</v>
      </c>
      <c r="P2899" s="107">
        <v>9</v>
      </c>
      <c r="Q2899" s="109">
        <f t="shared" si="271"/>
        <v>-2.3376623376623273</v>
      </c>
      <c r="R2899" s="109">
        <f t="shared" si="272"/>
        <v>15.856180878328594</v>
      </c>
      <c r="S2899" s="147">
        <f t="shared" si="270"/>
        <v>-2.3376623376623273</v>
      </c>
      <c r="T2899" s="107">
        <f t="shared" si="273"/>
        <v>788</v>
      </c>
      <c r="U2899" s="107">
        <f t="shared" si="274"/>
        <v>9</v>
      </c>
    </row>
    <row r="2900" spans="1:21" s="105" customFormat="1">
      <c r="A2900" s="111" t="s">
        <v>6458</v>
      </c>
      <c r="B2900" s="112"/>
      <c r="C2900" s="112"/>
      <c r="D2900" s="103"/>
      <c r="E2900" s="123"/>
      <c r="F2900" s="123"/>
      <c r="G2900" s="123"/>
      <c r="H2900" s="123"/>
      <c r="I2900" s="123"/>
      <c r="J2900" s="123"/>
      <c r="K2900" s="112"/>
      <c r="L2900" s="112"/>
      <c r="M2900" s="112"/>
      <c r="N2900" s="112"/>
      <c r="O2900" s="112"/>
      <c r="P2900" s="112"/>
      <c r="Q2900" s="113"/>
      <c r="R2900" s="113"/>
      <c r="S2900" s="147">
        <f t="shared" si="270"/>
        <v>0</v>
      </c>
      <c r="T2900" s="112"/>
      <c r="U2900" s="112"/>
    </row>
    <row r="2901" spans="1:21" s="110" customFormat="1">
      <c r="A2901" s="106" t="s">
        <v>5961</v>
      </c>
      <c r="B2901" s="107">
        <v>157</v>
      </c>
      <c r="C2901" s="107">
        <v>271</v>
      </c>
      <c r="D2901" s="108">
        <f t="shared" ref="D2901:D2948" si="275">B2901/C2901</f>
        <v>0.57933579335793361</v>
      </c>
      <c r="E2901" s="117">
        <v>6.7500000000000004E-2</v>
      </c>
      <c r="F2901" s="117">
        <v>1.8E-3</v>
      </c>
      <c r="G2901" s="117">
        <v>1.2464</v>
      </c>
      <c r="H2901" s="117">
        <v>3.4200000000000001E-2</v>
      </c>
      <c r="I2901" s="117">
        <v>0.1326</v>
      </c>
      <c r="J2901" s="117">
        <v>1.1000000000000001E-3</v>
      </c>
      <c r="K2901" s="107">
        <v>854</v>
      </c>
      <c r="L2901" s="107">
        <v>55.6</v>
      </c>
      <c r="M2901" s="107">
        <v>822</v>
      </c>
      <c r="N2901" s="107">
        <v>15.5</v>
      </c>
      <c r="O2901" s="107">
        <v>803</v>
      </c>
      <c r="P2901" s="107">
        <v>6.5</v>
      </c>
      <c r="Q2901" s="109">
        <f t="shared" si="271"/>
        <v>5.9718969555035084</v>
      </c>
      <c r="R2901" s="109">
        <f t="shared" si="272"/>
        <v>12.337740696145334</v>
      </c>
      <c r="S2901" s="147">
        <f t="shared" si="270"/>
        <v>5.9718969555035084</v>
      </c>
      <c r="T2901" s="107">
        <f t="shared" si="273"/>
        <v>803</v>
      </c>
      <c r="U2901" s="107">
        <f t="shared" si="274"/>
        <v>6.5</v>
      </c>
    </row>
    <row r="2902" spans="1:21" s="110" customFormat="1">
      <c r="A2902" s="106" t="s">
        <v>5962</v>
      </c>
      <c r="B2902" s="107">
        <v>315</v>
      </c>
      <c r="C2902" s="107">
        <v>382</v>
      </c>
      <c r="D2902" s="108">
        <f t="shared" si="275"/>
        <v>0.82460732984293195</v>
      </c>
      <c r="E2902" s="117">
        <v>6.9699999999999998E-2</v>
      </c>
      <c r="F2902" s="117">
        <v>1.9E-3</v>
      </c>
      <c r="G2902" s="117">
        <v>1.2948999999999999</v>
      </c>
      <c r="H2902" s="117">
        <v>3.5299999999999998E-2</v>
      </c>
      <c r="I2902" s="117">
        <v>0.13339999999999999</v>
      </c>
      <c r="J2902" s="117">
        <v>1.1999999999999999E-3</v>
      </c>
      <c r="K2902" s="107">
        <v>920</v>
      </c>
      <c r="L2902" s="107">
        <v>56.6</v>
      </c>
      <c r="M2902" s="107">
        <v>843</v>
      </c>
      <c r="N2902" s="107">
        <v>15.6</v>
      </c>
      <c r="O2902" s="107">
        <v>807</v>
      </c>
      <c r="P2902" s="107">
        <v>6.6</v>
      </c>
      <c r="Q2902" s="109">
        <f t="shared" si="271"/>
        <v>12.282608695652176</v>
      </c>
      <c r="R2902" s="109">
        <f t="shared" si="272"/>
        <v>10.888002235728152</v>
      </c>
      <c r="S2902" s="147">
        <f t="shared" si="270"/>
        <v>12.282608695652176</v>
      </c>
      <c r="T2902" s="107">
        <f t="shared" si="273"/>
        <v>807</v>
      </c>
      <c r="U2902" s="107">
        <f t="shared" si="274"/>
        <v>6.6</v>
      </c>
    </row>
    <row r="2903" spans="1:21" s="110" customFormat="1">
      <c r="A2903" s="106" t="s">
        <v>5963</v>
      </c>
      <c r="B2903" s="107">
        <v>447</v>
      </c>
      <c r="C2903" s="107">
        <v>674</v>
      </c>
      <c r="D2903" s="108">
        <f t="shared" si="275"/>
        <v>0.66320474777448069</v>
      </c>
      <c r="E2903" s="117">
        <v>7.51E-2</v>
      </c>
      <c r="F2903" s="117">
        <v>9.2999999999999992E-3</v>
      </c>
      <c r="G2903" s="117">
        <v>1.1612</v>
      </c>
      <c r="H2903" s="117">
        <v>0.1527</v>
      </c>
      <c r="I2903" s="117">
        <v>0.11799999999999999</v>
      </c>
      <c r="J2903" s="117">
        <v>3.0999999999999999E-3</v>
      </c>
      <c r="K2903" s="107">
        <v>1072</v>
      </c>
      <c r="L2903" s="107">
        <v>251.9</v>
      </c>
      <c r="M2903" s="107">
        <v>783</v>
      </c>
      <c r="N2903" s="107">
        <v>71.8</v>
      </c>
      <c r="O2903" s="107">
        <v>719</v>
      </c>
      <c r="P2903" s="107">
        <v>18</v>
      </c>
      <c r="Q2903" s="109">
        <f t="shared" si="271"/>
        <v>32.929104477611936</v>
      </c>
      <c r="R2903" s="109">
        <f t="shared" si="272"/>
        <v>31.699204257315539</v>
      </c>
      <c r="S2903" s="147">
        <f t="shared" si="270"/>
        <v>32.929104477611936</v>
      </c>
      <c r="T2903" s="107">
        <f t="shared" si="273"/>
        <v>719</v>
      </c>
      <c r="U2903" s="107">
        <f t="shared" si="274"/>
        <v>18</v>
      </c>
    </row>
    <row r="2904" spans="1:21" s="110" customFormat="1">
      <c r="A2904" s="106" t="s">
        <v>5964</v>
      </c>
      <c r="B2904" s="107">
        <v>142</v>
      </c>
      <c r="C2904" s="107">
        <v>216</v>
      </c>
      <c r="D2904" s="108">
        <f t="shared" si="275"/>
        <v>0.65740740740740744</v>
      </c>
      <c r="E2904" s="117">
        <v>6.9500000000000006E-2</v>
      </c>
      <c r="F2904" s="117">
        <v>3.8999999999999998E-3</v>
      </c>
      <c r="G2904" s="117">
        <v>1.2271000000000001</v>
      </c>
      <c r="H2904" s="117">
        <v>5.5800000000000002E-2</v>
      </c>
      <c r="I2904" s="117">
        <v>0.1293</v>
      </c>
      <c r="J2904" s="117">
        <v>1.6999999999999999E-3</v>
      </c>
      <c r="K2904" s="107">
        <v>917</v>
      </c>
      <c r="L2904" s="107">
        <v>113.4</v>
      </c>
      <c r="M2904" s="107">
        <v>813</v>
      </c>
      <c r="N2904" s="107">
        <v>25.5</v>
      </c>
      <c r="O2904" s="107">
        <v>784</v>
      </c>
      <c r="P2904" s="107">
        <v>9.5</v>
      </c>
      <c r="Q2904" s="109">
        <f t="shared" si="271"/>
        <v>14.503816793893131</v>
      </c>
      <c r="R2904" s="109">
        <f t="shared" si="272"/>
        <v>21.246890552181323</v>
      </c>
      <c r="S2904" s="147">
        <f t="shared" si="270"/>
        <v>14.503816793893131</v>
      </c>
      <c r="T2904" s="107">
        <f t="shared" si="273"/>
        <v>784</v>
      </c>
      <c r="U2904" s="107">
        <f t="shared" si="274"/>
        <v>9.5</v>
      </c>
    </row>
    <row r="2905" spans="1:21" s="110" customFormat="1">
      <c r="A2905" s="106" t="s">
        <v>5965</v>
      </c>
      <c r="B2905" s="107">
        <v>139</v>
      </c>
      <c r="C2905" s="107">
        <v>228</v>
      </c>
      <c r="D2905" s="108">
        <f t="shared" si="275"/>
        <v>0.60964912280701755</v>
      </c>
      <c r="E2905" s="117">
        <v>6.88E-2</v>
      </c>
      <c r="F2905" s="117">
        <v>2.3E-3</v>
      </c>
      <c r="G2905" s="117">
        <v>1.2555000000000001</v>
      </c>
      <c r="H2905" s="117">
        <v>4.1099999999999998E-2</v>
      </c>
      <c r="I2905" s="117">
        <v>0.1313</v>
      </c>
      <c r="J2905" s="117">
        <v>1.4E-3</v>
      </c>
      <c r="K2905" s="107">
        <v>892</v>
      </c>
      <c r="L2905" s="107">
        <v>70.400000000000006</v>
      </c>
      <c r="M2905" s="107">
        <v>826</v>
      </c>
      <c r="N2905" s="107">
        <v>18.5</v>
      </c>
      <c r="O2905" s="107">
        <v>795</v>
      </c>
      <c r="P2905" s="107">
        <v>8.1999999999999993</v>
      </c>
      <c r="Q2905" s="109">
        <f t="shared" si="271"/>
        <v>10.874439461883412</v>
      </c>
      <c r="R2905" s="109">
        <f t="shared" si="272"/>
        <v>14.18788134287626</v>
      </c>
      <c r="S2905" s="147">
        <f t="shared" si="270"/>
        <v>10.874439461883412</v>
      </c>
      <c r="T2905" s="107">
        <f t="shared" si="273"/>
        <v>795</v>
      </c>
      <c r="U2905" s="107">
        <f t="shared" si="274"/>
        <v>8.1999999999999993</v>
      </c>
    </row>
    <row r="2906" spans="1:21" s="110" customFormat="1">
      <c r="A2906" s="106" t="s">
        <v>5966</v>
      </c>
      <c r="B2906" s="107">
        <v>200</v>
      </c>
      <c r="C2906" s="107">
        <v>246</v>
      </c>
      <c r="D2906" s="108">
        <f t="shared" si="275"/>
        <v>0.81300813008130079</v>
      </c>
      <c r="E2906" s="117">
        <v>6.7900000000000002E-2</v>
      </c>
      <c r="F2906" s="117">
        <v>2.5999999999999999E-3</v>
      </c>
      <c r="G2906" s="117">
        <v>1.2439</v>
      </c>
      <c r="H2906" s="117">
        <v>4.6100000000000002E-2</v>
      </c>
      <c r="I2906" s="117">
        <v>0.13170000000000001</v>
      </c>
      <c r="J2906" s="117">
        <v>1.5E-3</v>
      </c>
      <c r="K2906" s="107">
        <v>865</v>
      </c>
      <c r="L2906" s="107">
        <v>79.599999999999994</v>
      </c>
      <c r="M2906" s="107">
        <v>821</v>
      </c>
      <c r="N2906" s="107">
        <v>20.9</v>
      </c>
      <c r="O2906" s="107">
        <v>798</v>
      </c>
      <c r="P2906" s="107">
        <v>8.4</v>
      </c>
      <c r="Q2906" s="109">
        <f t="shared" si="271"/>
        <v>7.7456647398843952</v>
      </c>
      <c r="R2906" s="109">
        <f t="shared" si="272"/>
        <v>17.089784503002818</v>
      </c>
      <c r="S2906" s="147">
        <f t="shared" si="270"/>
        <v>7.7456647398843952</v>
      </c>
      <c r="T2906" s="107">
        <f t="shared" si="273"/>
        <v>798</v>
      </c>
      <c r="U2906" s="107">
        <f t="shared" si="274"/>
        <v>8.4</v>
      </c>
    </row>
    <row r="2907" spans="1:21" s="110" customFormat="1">
      <c r="A2907" s="106" t="s">
        <v>5967</v>
      </c>
      <c r="B2907" s="107">
        <v>180</v>
      </c>
      <c r="C2907" s="107">
        <v>274</v>
      </c>
      <c r="D2907" s="108">
        <f t="shared" si="275"/>
        <v>0.65693430656934304</v>
      </c>
      <c r="E2907" s="117">
        <v>6.7500000000000004E-2</v>
      </c>
      <c r="F2907" s="117">
        <v>2.5000000000000001E-3</v>
      </c>
      <c r="G2907" s="117">
        <v>1.2394000000000001</v>
      </c>
      <c r="H2907" s="117">
        <v>4.5400000000000003E-2</v>
      </c>
      <c r="I2907" s="117">
        <v>0.13159999999999999</v>
      </c>
      <c r="J2907" s="117">
        <v>1.6999999999999999E-3</v>
      </c>
      <c r="K2907" s="107">
        <v>852</v>
      </c>
      <c r="L2907" s="107">
        <v>77.8</v>
      </c>
      <c r="M2907" s="107">
        <v>819</v>
      </c>
      <c r="N2907" s="107">
        <v>20.6</v>
      </c>
      <c r="O2907" s="107">
        <v>797</v>
      </c>
      <c r="P2907" s="107">
        <v>9.6</v>
      </c>
      <c r="Q2907" s="109">
        <f t="shared" si="271"/>
        <v>6.4553990610328622</v>
      </c>
      <c r="R2907" s="109">
        <f t="shared" si="272"/>
        <v>17.231955397233882</v>
      </c>
      <c r="S2907" s="147">
        <f t="shared" si="270"/>
        <v>6.4553990610328622</v>
      </c>
      <c r="T2907" s="107">
        <f t="shared" si="273"/>
        <v>797</v>
      </c>
      <c r="U2907" s="107">
        <f t="shared" si="274"/>
        <v>9.6</v>
      </c>
    </row>
    <row r="2908" spans="1:21" s="110" customFormat="1">
      <c r="A2908" s="106" t="s">
        <v>5968</v>
      </c>
      <c r="B2908" s="107">
        <v>136</v>
      </c>
      <c r="C2908" s="107">
        <v>234</v>
      </c>
      <c r="D2908" s="108">
        <f t="shared" si="275"/>
        <v>0.58119658119658124</v>
      </c>
      <c r="E2908" s="117">
        <v>6.7799999999999999E-2</v>
      </c>
      <c r="F2908" s="117">
        <v>2.5000000000000001E-3</v>
      </c>
      <c r="G2908" s="117">
        <v>1.24</v>
      </c>
      <c r="H2908" s="117">
        <v>4.4400000000000002E-2</v>
      </c>
      <c r="I2908" s="117">
        <v>0.13200000000000001</v>
      </c>
      <c r="J2908" s="117">
        <v>1.6000000000000001E-3</v>
      </c>
      <c r="K2908" s="107">
        <v>861</v>
      </c>
      <c r="L2908" s="107">
        <v>108.3</v>
      </c>
      <c r="M2908" s="107">
        <v>819</v>
      </c>
      <c r="N2908" s="107">
        <v>20.100000000000001</v>
      </c>
      <c r="O2908" s="107">
        <v>799</v>
      </c>
      <c r="P2908" s="107">
        <v>9.4</v>
      </c>
      <c r="Q2908" s="109">
        <f t="shared" si="271"/>
        <v>7.2009291521486603</v>
      </c>
      <c r="R2908" s="109">
        <f t="shared" si="272"/>
        <v>23.447161998139958</v>
      </c>
      <c r="S2908" s="147">
        <f t="shared" si="270"/>
        <v>7.2009291521486603</v>
      </c>
      <c r="T2908" s="107">
        <f t="shared" si="273"/>
        <v>799</v>
      </c>
      <c r="U2908" s="107">
        <f t="shared" si="274"/>
        <v>9.4</v>
      </c>
    </row>
    <row r="2909" spans="1:21" s="110" customFormat="1">
      <c r="A2909" s="106" t="s">
        <v>5969</v>
      </c>
      <c r="B2909" s="107">
        <v>119</v>
      </c>
      <c r="C2909" s="107">
        <v>193</v>
      </c>
      <c r="D2909" s="108">
        <f t="shared" si="275"/>
        <v>0.61658031088082899</v>
      </c>
      <c r="E2909" s="117">
        <v>6.25E-2</v>
      </c>
      <c r="F2909" s="117">
        <v>2.5999999999999999E-3</v>
      </c>
      <c r="G2909" s="117">
        <v>1.1339999999999999</v>
      </c>
      <c r="H2909" s="117">
        <v>4.5100000000000001E-2</v>
      </c>
      <c r="I2909" s="117">
        <v>0.13159999999999999</v>
      </c>
      <c r="J2909" s="117">
        <v>1.9E-3</v>
      </c>
      <c r="K2909" s="107">
        <v>700</v>
      </c>
      <c r="L2909" s="107">
        <v>95.4</v>
      </c>
      <c r="M2909" s="107">
        <v>770</v>
      </c>
      <c r="N2909" s="107">
        <v>21.5</v>
      </c>
      <c r="O2909" s="107">
        <v>797</v>
      </c>
      <c r="P2909" s="107">
        <v>10.6</v>
      </c>
      <c r="Q2909" s="109">
        <f t="shared" si="271"/>
        <v>-13.857142857142858</v>
      </c>
      <c r="R2909" s="109">
        <f t="shared" si="272"/>
        <v>31.181630295390011</v>
      </c>
      <c r="S2909" s="147">
        <f t="shared" si="270"/>
        <v>-13.857142857142858</v>
      </c>
      <c r="T2909" s="107">
        <f t="shared" si="273"/>
        <v>797</v>
      </c>
      <c r="U2909" s="107">
        <f t="shared" si="274"/>
        <v>10.6</v>
      </c>
    </row>
    <row r="2910" spans="1:21" s="110" customFormat="1">
      <c r="A2910" s="106" t="s">
        <v>5970</v>
      </c>
      <c r="B2910" s="107">
        <v>165</v>
      </c>
      <c r="C2910" s="107">
        <v>232</v>
      </c>
      <c r="D2910" s="108">
        <f t="shared" si="275"/>
        <v>0.71120689655172409</v>
      </c>
      <c r="E2910" s="117">
        <v>6.5299999999999997E-2</v>
      </c>
      <c r="F2910" s="117">
        <v>2E-3</v>
      </c>
      <c r="G2910" s="117">
        <v>1.1821999999999999</v>
      </c>
      <c r="H2910" s="117">
        <v>3.4099999999999998E-2</v>
      </c>
      <c r="I2910" s="117">
        <v>0.13039999999999999</v>
      </c>
      <c r="J2910" s="117">
        <v>1.2999999999999999E-3</v>
      </c>
      <c r="K2910" s="107">
        <v>783</v>
      </c>
      <c r="L2910" s="107">
        <v>67.599999999999994</v>
      </c>
      <c r="M2910" s="107">
        <v>792</v>
      </c>
      <c r="N2910" s="107">
        <v>15.9</v>
      </c>
      <c r="O2910" s="107">
        <v>790</v>
      </c>
      <c r="P2910" s="107">
        <v>7.3</v>
      </c>
      <c r="Q2910" s="109">
        <f t="shared" si="271"/>
        <v>-0.89399744572158379</v>
      </c>
      <c r="R2910" s="109">
        <f t="shared" si="272"/>
        <v>17.520790313945856</v>
      </c>
      <c r="S2910" s="147">
        <f t="shared" si="270"/>
        <v>-0.89399744572158379</v>
      </c>
      <c r="T2910" s="107">
        <f t="shared" si="273"/>
        <v>790</v>
      </c>
      <c r="U2910" s="107">
        <f t="shared" si="274"/>
        <v>7.3</v>
      </c>
    </row>
    <row r="2911" spans="1:21" s="110" customFormat="1">
      <c r="A2911" s="106" t="s">
        <v>5971</v>
      </c>
      <c r="B2911" s="107">
        <v>281</v>
      </c>
      <c r="C2911" s="107">
        <v>476</v>
      </c>
      <c r="D2911" s="108">
        <f t="shared" si="275"/>
        <v>0.59033613445378152</v>
      </c>
      <c r="E2911" s="117">
        <v>6.8900000000000003E-2</v>
      </c>
      <c r="F2911" s="117">
        <v>1.9E-3</v>
      </c>
      <c r="G2911" s="117">
        <v>1.2811999999999999</v>
      </c>
      <c r="H2911" s="117">
        <v>3.5900000000000001E-2</v>
      </c>
      <c r="I2911" s="117">
        <v>0.13350000000000001</v>
      </c>
      <c r="J2911" s="117">
        <v>1.1999999999999999E-3</v>
      </c>
      <c r="K2911" s="107">
        <v>898</v>
      </c>
      <c r="L2911" s="107">
        <v>57.4</v>
      </c>
      <c r="M2911" s="107">
        <v>837</v>
      </c>
      <c r="N2911" s="107">
        <v>16</v>
      </c>
      <c r="O2911" s="107">
        <v>808</v>
      </c>
      <c r="P2911" s="107">
        <v>6.8</v>
      </c>
      <c r="Q2911" s="109">
        <f t="shared" si="271"/>
        <v>10.022271714922049</v>
      </c>
      <c r="R2911" s="109">
        <f t="shared" si="272"/>
        <v>11.601992216568362</v>
      </c>
      <c r="S2911" s="147">
        <f t="shared" si="270"/>
        <v>10.022271714922049</v>
      </c>
      <c r="T2911" s="107">
        <f t="shared" si="273"/>
        <v>808</v>
      </c>
      <c r="U2911" s="107">
        <f t="shared" si="274"/>
        <v>6.8</v>
      </c>
    </row>
    <row r="2912" spans="1:21" s="110" customFormat="1">
      <c r="A2912" s="106" t="s">
        <v>5972</v>
      </c>
      <c r="B2912" s="107">
        <v>214</v>
      </c>
      <c r="C2912" s="107">
        <v>312</v>
      </c>
      <c r="D2912" s="108">
        <f t="shared" si="275"/>
        <v>0.6858974358974359</v>
      </c>
      <c r="E2912" s="117">
        <v>7.2999999999999995E-2</v>
      </c>
      <c r="F2912" s="117">
        <v>3.7000000000000002E-3</v>
      </c>
      <c r="G2912" s="117">
        <v>1.3625</v>
      </c>
      <c r="H2912" s="117">
        <v>7.0699999999999999E-2</v>
      </c>
      <c r="I2912" s="117">
        <v>0.1336</v>
      </c>
      <c r="J2912" s="117">
        <v>1.2999999999999999E-3</v>
      </c>
      <c r="K2912" s="107">
        <v>1017</v>
      </c>
      <c r="L2912" s="107">
        <v>102.6</v>
      </c>
      <c r="M2912" s="107">
        <v>873</v>
      </c>
      <c r="N2912" s="107">
        <v>30.4</v>
      </c>
      <c r="O2912" s="107">
        <v>808</v>
      </c>
      <c r="P2912" s="107">
        <v>7.4</v>
      </c>
      <c r="Q2912" s="109">
        <f t="shared" si="271"/>
        <v>20.550639134709936</v>
      </c>
      <c r="R2912" s="109">
        <f t="shared" si="272"/>
        <v>16.096409827867301</v>
      </c>
      <c r="S2912" s="147">
        <f t="shared" si="270"/>
        <v>20.550639134709936</v>
      </c>
      <c r="T2912" s="107">
        <f t="shared" si="273"/>
        <v>808</v>
      </c>
      <c r="U2912" s="107">
        <f t="shared" si="274"/>
        <v>7.4</v>
      </c>
    </row>
    <row r="2913" spans="1:21" s="110" customFormat="1">
      <c r="A2913" s="106" t="s">
        <v>5973</v>
      </c>
      <c r="B2913" s="107">
        <v>142</v>
      </c>
      <c r="C2913" s="107">
        <v>257</v>
      </c>
      <c r="D2913" s="108">
        <f t="shared" si="275"/>
        <v>0.55252918287937747</v>
      </c>
      <c r="E2913" s="117">
        <v>6.7400000000000002E-2</v>
      </c>
      <c r="F2913" s="117">
        <v>2.0999999999999999E-3</v>
      </c>
      <c r="G2913" s="117">
        <v>1.2423</v>
      </c>
      <c r="H2913" s="117">
        <v>3.8300000000000001E-2</v>
      </c>
      <c r="I2913" s="117">
        <v>0.13220000000000001</v>
      </c>
      <c r="J2913" s="117">
        <v>1.1999999999999999E-3</v>
      </c>
      <c r="K2913" s="107">
        <v>850</v>
      </c>
      <c r="L2913" s="107">
        <v>69.400000000000006</v>
      </c>
      <c r="M2913" s="107">
        <v>820</v>
      </c>
      <c r="N2913" s="107">
        <v>17.399999999999999</v>
      </c>
      <c r="O2913" s="107">
        <v>801</v>
      </c>
      <c r="P2913" s="107">
        <v>6.7</v>
      </c>
      <c r="Q2913" s="109">
        <f t="shared" si="271"/>
        <v>5.7647058823529385</v>
      </c>
      <c r="R2913" s="109">
        <f t="shared" si="272"/>
        <v>15.468611228786825</v>
      </c>
      <c r="S2913" s="147">
        <f t="shared" si="270"/>
        <v>5.7647058823529385</v>
      </c>
      <c r="T2913" s="107">
        <f t="shared" si="273"/>
        <v>801</v>
      </c>
      <c r="U2913" s="107">
        <f t="shared" si="274"/>
        <v>6.7</v>
      </c>
    </row>
    <row r="2914" spans="1:21" s="110" customFormat="1">
      <c r="A2914" s="106" t="s">
        <v>5974</v>
      </c>
      <c r="B2914" s="107">
        <v>455</v>
      </c>
      <c r="C2914" s="107">
        <v>580</v>
      </c>
      <c r="D2914" s="108">
        <f t="shared" si="275"/>
        <v>0.78448275862068961</v>
      </c>
      <c r="E2914" s="117">
        <v>7.0499999999999993E-2</v>
      </c>
      <c r="F2914" s="117">
        <v>1.8E-3</v>
      </c>
      <c r="G2914" s="117">
        <v>1.2990999999999999</v>
      </c>
      <c r="H2914" s="117">
        <v>3.5400000000000001E-2</v>
      </c>
      <c r="I2914" s="117">
        <v>0.13289999999999999</v>
      </c>
      <c r="J2914" s="117">
        <v>1.6000000000000001E-3</v>
      </c>
      <c r="K2914" s="107">
        <v>944</v>
      </c>
      <c r="L2914" s="107">
        <v>48</v>
      </c>
      <c r="M2914" s="107">
        <v>845</v>
      </c>
      <c r="N2914" s="107">
        <v>15.6</v>
      </c>
      <c r="O2914" s="107">
        <v>804</v>
      </c>
      <c r="P2914" s="107">
        <v>8.9</v>
      </c>
      <c r="Q2914" s="109">
        <f t="shared" si="271"/>
        <v>14.830508474576277</v>
      </c>
      <c r="R2914" s="109">
        <f t="shared" si="272"/>
        <v>8.8641780574758986</v>
      </c>
      <c r="S2914" s="147">
        <f t="shared" si="270"/>
        <v>14.830508474576277</v>
      </c>
      <c r="T2914" s="107">
        <f t="shared" si="273"/>
        <v>804</v>
      </c>
      <c r="U2914" s="107">
        <f t="shared" si="274"/>
        <v>8.9</v>
      </c>
    </row>
    <row r="2915" spans="1:21" s="110" customFormat="1">
      <c r="A2915" s="106" t="s">
        <v>5975</v>
      </c>
      <c r="B2915" s="107">
        <v>197</v>
      </c>
      <c r="C2915" s="107">
        <v>326</v>
      </c>
      <c r="D2915" s="108">
        <f t="shared" si="275"/>
        <v>0.60429447852760731</v>
      </c>
      <c r="E2915" s="117">
        <v>6.9199999999999998E-2</v>
      </c>
      <c r="F2915" s="117">
        <v>2E-3</v>
      </c>
      <c r="G2915" s="117">
        <v>1.2718</v>
      </c>
      <c r="H2915" s="117">
        <v>3.5900000000000001E-2</v>
      </c>
      <c r="I2915" s="117">
        <v>0.1326</v>
      </c>
      <c r="J2915" s="117">
        <v>1.1000000000000001E-3</v>
      </c>
      <c r="K2915" s="107">
        <v>906</v>
      </c>
      <c r="L2915" s="107">
        <v>54.6</v>
      </c>
      <c r="M2915" s="107">
        <v>833</v>
      </c>
      <c r="N2915" s="107">
        <v>16.100000000000001</v>
      </c>
      <c r="O2915" s="107">
        <v>803</v>
      </c>
      <c r="P2915" s="107">
        <v>6.1</v>
      </c>
      <c r="Q2915" s="109">
        <f t="shared" si="271"/>
        <v>11.368653421633557</v>
      </c>
      <c r="R2915" s="109">
        <f t="shared" si="272"/>
        <v>10.76725358947858</v>
      </c>
      <c r="S2915" s="147">
        <f t="shared" si="270"/>
        <v>11.368653421633557</v>
      </c>
      <c r="T2915" s="107">
        <f t="shared" si="273"/>
        <v>803</v>
      </c>
      <c r="U2915" s="107">
        <f t="shared" si="274"/>
        <v>6.1</v>
      </c>
    </row>
    <row r="2916" spans="1:21" s="110" customFormat="1">
      <c r="A2916" s="106" t="s">
        <v>5976</v>
      </c>
      <c r="B2916" s="107">
        <v>191</v>
      </c>
      <c r="C2916" s="107">
        <v>256</v>
      </c>
      <c r="D2916" s="108">
        <f t="shared" si="275"/>
        <v>0.74609375</v>
      </c>
      <c r="E2916" s="117">
        <v>7.0300000000000001E-2</v>
      </c>
      <c r="F2916" s="117">
        <v>2.2000000000000001E-3</v>
      </c>
      <c r="G2916" s="117">
        <v>1.3004</v>
      </c>
      <c r="H2916" s="117">
        <v>4.0300000000000002E-2</v>
      </c>
      <c r="I2916" s="117">
        <v>0.1336</v>
      </c>
      <c r="J2916" s="117">
        <v>1.1000000000000001E-3</v>
      </c>
      <c r="K2916" s="107">
        <v>939</v>
      </c>
      <c r="L2916" s="107">
        <v>69.400000000000006</v>
      </c>
      <c r="M2916" s="107">
        <v>846</v>
      </c>
      <c r="N2916" s="107">
        <v>17.8</v>
      </c>
      <c r="O2916" s="107">
        <v>809</v>
      </c>
      <c r="P2916" s="107">
        <v>6.4</v>
      </c>
      <c r="Q2916" s="109">
        <f t="shared" si="271"/>
        <v>13.844515441959526</v>
      </c>
      <c r="R2916" s="109">
        <f t="shared" si="272"/>
        <v>12.80797701018013</v>
      </c>
      <c r="S2916" s="147">
        <f t="shared" si="270"/>
        <v>13.844515441959526</v>
      </c>
      <c r="T2916" s="107">
        <f t="shared" si="273"/>
        <v>809</v>
      </c>
      <c r="U2916" s="107">
        <f t="shared" si="274"/>
        <v>6.4</v>
      </c>
    </row>
    <row r="2917" spans="1:21" s="110" customFormat="1">
      <c r="A2917" s="106" t="s">
        <v>5977</v>
      </c>
      <c r="B2917" s="107">
        <v>242</v>
      </c>
      <c r="C2917" s="107">
        <v>343</v>
      </c>
      <c r="D2917" s="108">
        <f t="shared" si="275"/>
        <v>0.70553935860058314</v>
      </c>
      <c r="E2917" s="117">
        <v>6.7699999999999996E-2</v>
      </c>
      <c r="F2917" s="117">
        <v>1.9E-3</v>
      </c>
      <c r="G2917" s="117">
        <v>1.2523</v>
      </c>
      <c r="H2917" s="117">
        <v>3.3700000000000001E-2</v>
      </c>
      <c r="I2917" s="117">
        <v>0.13420000000000001</v>
      </c>
      <c r="J2917" s="117">
        <v>1.1000000000000001E-3</v>
      </c>
      <c r="K2917" s="107">
        <v>857</v>
      </c>
      <c r="L2917" s="107">
        <v>58.5</v>
      </c>
      <c r="M2917" s="107">
        <v>824</v>
      </c>
      <c r="N2917" s="107">
        <v>15.2</v>
      </c>
      <c r="O2917" s="107">
        <v>812</v>
      </c>
      <c r="P2917" s="107">
        <v>6.2</v>
      </c>
      <c r="Q2917" s="109">
        <f t="shared" si="271"/>
        <v>5.2508751458576475</v>
      </c>
      <c r="R2917" s="109">
        <f t="shared" si="272"/>
        <v>13.016082800602783</v>
      </c>
      <c r="S2917" s="147">
        <f t="shared" si="270"/>
        <v>5.2508751458576475</v>
      </c>
      <c r="T2917" s="107">
        <f t="shared" si="273"/>
        <v>812</v>
      </c>
      <c r="U2917" s="107">
        <f t="shared" si="274"/>
        <v>6.2</v>
      </c>
    </row>
    <row r="2918" spans="1:21" s="110" customFormat="1">
      <c r="A2918" s="106" t="s">
        <v>5978</v>
      </c>
      <c r="B2918" s="107">
        <v>258</v>
      </c>
      <c r="C2918" s="107">
        <v>464</v>
      </c>
      <c r="D2918" s="108">
        <f t="shared" si="275"/>
        <v>0.55603448275862066</v>
      </c>
      <c r="E2918" s="117">
        <v>7.3899999999999993E-2</v>
      </c>
      <c r="F2918" s="117">
        <v>2.5999999999999999E-3</v>
      </c>
      <c r="G2918" s="117">
        <v>1.3634999999999999</v>
      </c>
      <c r="H2918" s="117">
        <v>4.9299999999999997E-2</v>
      </c>
      <c r="I2918" s="117">
        <v>0.1338</v>
      </c>
      <c r="J2918" s="117">
        <v>1.5E-3</v>
      </c>
      <c r="K2918" s="107">
        <v>1039</v>
      </c>
      <c r="L2918" s="107">
        <v>71.5</v>
      </c>
      <c r="M2918" s="107">
        <v>873</v>
      </c>
      <c r="N2918" s="107">
        <v>21.2</v>
      </c>
      <c r="O2918" s="107">
        <v>810</v>
      </c>
      <c r="P2918" s="107">
        <v>8.5</v>
      </c>
      <c r="Q2918" s="109">
        <f t="shared" si="271"/>
        <v>22.040423484119344</v>
      </c>
      <c r="R2918" s="109">
        <f t="shared" si="272"/>
        <v>10.853793723145916</v>
      </c>
      <c r="S2918" s="147" t="str">
        <f t="shared" si="270"/>
        <v>X</v>
      </c>
      <c r="T2918" s="107">
        <f t="shared" si="273"/>
        <v>810</v>
      </c>
      <c r="U2918" s="107">
        <f t="shared" si="274"/>
        <v>8.5</v>
      </c>
    </row>
    <row r="2919" spans="1:21" s="110" customFormat="1">
      <c r="A2919" s="106" t="s">
        <v>5979</v>
      </c>
      <c r="B2919" s="107">
        <v>365</v>
      </c>
      <c r="C2919" s="107">
        <v>519</v>
      </c>
      <c r="D2919" s="108">
        <f t="shared" si="275"/>
        <v>0.7032755298651252</v>
      </c>
      <c r="E2919" s="117">
        <v>7.7799999999999994E-2</v>
      </c>
      <c r="F2919" s="117">
        <v>8.6E-3</v>
      </c>
      <c r="G2919" s="117">
        <v>1.3372999999999999</v>
      </c>
      <c r="H2919" s="117">
        <v>4.5499999999999999E-2</v>
      </c>
      <c r="I2919" s="117">
        <v>0.13589999999999999</v>
      </c>
      <c r="J2919" s="117">
        <v>1.5E-3</v>
      </c>
      <c r="K2919" s="107">
        <v>1143</v>
      </c>
      <c r="L2919" s="107">
        <v>220.8</v>
      </c>
      <c r="M2919" s="107">
        <v>862</v>
      </c>
      <c r="N2919" s="107">
        <v>19.8</v>
      </c>
      <c r="O2919" s="107">
        <v>822</v>
      </c>
      <c r="P2919" s="107">
        <v>8.4</v>
      </c>
      <c r="Q2919" s="109">
        <f t="shared" si="271"/>
        <v>28.083989501312335</v>
      </c>
      <c r="R2919" s="109">
        <f t="shared" si="272"/>
        <v>27.82372273464231</v>
      </c>
      <c r="S2919" s="147">
        <f t="shared" si="270"/>
        <v>28.083989501312335</v>
      </c>
      <c r="T2919" s="107">
        <f t="shared" si="273"/>
        <v>822</v>
      </c>
      <c r="U2919" s="107">
        <f t="shared" si="274"/>
        <v>8.4</v>
      </c>
    </row>
    <row r="2920" spans="1:21" s="110" customFormat="1">
      <c r="A2920" s="106" t="s">
        <v>5980</v>
      </c>
      <c r="B2920" s="107">
        <v>153</v>
      </c>
      <c r="C2920" s="107">
        <v>238</v>
      </c>
      <c r="D2920" s="108">
        <f t="shared" si="275"/>
        <v>0.6428571428571429</v>
      </c>
      <c r="E2920" s="117">
        <v>7.5600000000000001E-2</v>
      </c>
      <c r="F2920" s="117">
        <v>5.8999999999999999E-3</v>
      </c>
      <c r="G2920" s="117">
        <v>1.3797999999999999</v>
      </c>
      <c r="H2920" s="117">
        <v>8.5999999999999993E-2</v>
      </c>
      <c r="I2920" s="117">
        <v>0.13489999999999999</v>
      </c>
      <c r="J2920" s="117">
        <v>1.5E-3</v>
      </c>
      <c r="K2920" s="107">
        <v>1083</v>
      </c>
      <c r="L2920" s="107">
        <v>158.19999999999999</v>
      </c>
      <c r="M2920" s="107">
        <v>880</v>
      </c>
      <c r="N2920" s="107">
        <v>36.700000000000003</v>
      </c>
      <c r="O2920" s="107">
        <v>816</v>
      </c>
      <c r="P2920" s="107">
        <v>8.3000000000000007</v>
      </c>
      <c r="Q2920" s="109">
        <f t="shared" si="271"/>
        <v>24.653739612188364</v>
      </c>
      <c r="R2920" s="109">
        <f t="shared" si="272"/>
        <v>22.065818650284882</v>
      </c>
      <c r="S2920" s="147">
        <f t="shared" si="270"/>
        <v>24.653739612188364</v>
      </c>
      <c r="T2920" s="107">
        <f t="shared" si="273"/>
        <v>816</v>
      </c>
      <c r="U2920" s="107">
        <f t="shared" si="274"/>
        <v>8.3000000000000007</v>
      </c>
    </row>
    <row r="2921" spans="1:21" s="105" customFormat="1">
      <c r="A2921" s="111" t="s">
        <v>6459</v>
      </c>
      <c r="B2921" s="112"/>
      <c r="C2921" s="112"/>
      <c r="D2921" s="103"/>
      <c r="E2921" s="123"/>
      <c r="F2921" s="123"/>
      <c r="G2921" s="123"/>
      <c r="H2921" s="123"/>
      <c r="I2921" s="123"/>
      <c r="J2921" s="123"/>
      <c r="K2921" s="112"/>
      <c r="L2921" s="112"/>
      <c r="M2921" s="112"/>
      <c r="N2921" s="112"/>
      <c r="O2921" s="112"/>
      <c r="P2921" s="112"/>
      <c r="Q2921" s="113"/>
      <c r="R2921" s="113"/>
      <c r="S2921" s="147">
        <f t="shared" si="270"/>
        <v>0</v>
      </c>
      <c r="T2921" s="112"/>
      <c r="U2921" s="112"/>
    </row>
    <row r="2922" spans="1:21" s="110" customFormat="1">
      <c r="A2922" s="106" t="s">
        <v>5981</v>
      </c>
      <c r="B2922" s="107">
        <v>433</v>
      </c>
      <c r="C2922" s="107">
        <v>420</v>
      </c>
      <c r="D2922" s="108">
        <f t="shared" si="275"/>
        <v>1.0309523809523808</v>
      </c>
      <c r="E2922" s="117">
        <v>6.3700000000000007E-2</v>
      </c>
      <c r="F2922" s="117">
        <v>1.8E-3</v>
      </c>
      <c r="G2922" s="117">
        <v>1.1644000000000001</v>
      </c>
      <c r="H2922" s="117">
        <v>3.15E-2</v>
      </c>
      <c r="I2922" s="117">
        <v>0.13139999999999999</v>
      </c>
      <c r="J2922" s="117">
        <v>1.1000000000000001E-3</v>
      </c>
      <c r="K2922" s="107">
        <v>731</v>
      </c>
      <c r="L2922" s="107">
        <v>28.7</v>
      </c>
      <c r="M2922" s="107">
        <v>784</v>
      </c>
      <c r="N2922" s="107">
        <v>14.8</v>
      </c>
      <c r="O2922" s="107">
        <v>796</v>
      </c>
      <c r="P2922" s="107">
        <v>6.4</v>
      </c>
      <c r="Q2922" s="109">
        <f t="shared" si="271"/>
        <v>-8.8919288645690884</v>
      </c>
      <c r="R2922" s="109">
        <f t="shared" si="272"/>
        <v>8.7279266072409776</v>
      </c>
      <c r="S2922" s="147">
        <f t="shared" si="270"/>
        <v>-8.8919288645690884</v>
      </c>
      <c r="T2922" s="107">
        <f t="shared" si="273"/>
        <v>796</v>
      </c>
      <c r="U2922" s="107">
        <f t="shared" si="274"/>
        <v>6.4</v>
      </c>
    </row>
    <row r="2923" spans="1:21" s="110" customFormat="1">
      <c r="A2923" s="106" t="s">
        <v>5982</v>
      </c>
      <c r="B2923" s="107">
        <v>305</v>
      </c>
      <c r="C2923" s="107">
        <v>382</v>
      </c>
      <c r="D2923" s="108">
        <f t="shared" si="275"/>
        <v>0.79842931937172779</v>
      </c>
      <c r="E2923" s="117">
        <v>6.54E-2</v>
      </c>
      <c r="F2923" s="117">
        <v>1.9E-3</v>
      </c>
      <c r="G2923" s="117">
        <v>1.2099</v>
      </c>
      <c r="H2923" s="117">
        <v>3.4200000000000001E-2</v>
      </c>
      <c r="I2923" s="117">
        <v>0.1333</v>
      </c>
      <c r="J2923" s="117">
        <v>1.1999999999999999E-3</v>
      </c>
      <c r="K2923" s="107">
        <v>787</v>
      </c>
      <c r="L2923" s="107">
        <v>65.7</v>
      </c>
      <c r="M2923" s="107">
        <v>805</v>
      </c>
      <c r="N2923" s="107">
        <v>15.7</v>
      </c>
      <c r="O2923" s="107">
        <v>807</v>
      </c>
      <c r="P2923" s="107">
        <v>6.9</v>
      </c>
      <c r="Q2923" s="109">
        <f t="shared" si="271"/>
        <v>-2.5412960609911162</v>
      </c>
      <c r="R2923" s="109">
        <f t="shared" si="272"/>
        <v>17.210180130745282</v>
      </c>
      <c r="S2923" s="147">
        <f t="shared" si="270"/>
        <v>-2.5412960609911162</v>
      </c>
      <c r="T2923" s="107">
        <f t="shared" si="273"/>
        <v>807</v>
      </c>
      <c r="U2923" s="107">
        <f t="shared" si="274"/>
        <v>6.9</v>
      </c>
    </row>
    <row r="2924" spans="1:21" s="110" customFormat="1">
      <c r="A2924" s="106" t="s">
        <v>5983</v>
      </c>
      <c r="B2924" s="107">
        <v>165</v>
      </c>
      <c r="C2924" s="107">
        <v>241</v>
      </c>
      <c r="D2924" s="108">
        <f t="shared" si="275"/>
        <v>0.68464730290456433</v>
      </c>
      <c r="E2924" s="117">
        <v>6.6199999999999995E-2</v>
      </c>
      <c r="F2924" s="117">
        <v>1.9E-3</v>
      </c>
      <c r="G2924" s="117">
        <v>1.2102999999999999</v>
      </c>
      <c r="H2924" s="117">
        <v>3.4200000000000001E-2</v>
      </c>
      <c r="I2924" s="117">
        <v>0.13200000000000001</v>
      </c>
      <c r="J2924" s="117">
        <v>1.1999999999999999E-3</v>
      </c>
      <c r="K2924" s="107">
        <v>813</v>
      </c>
      <c r="L2924" s="107">
        <v>61.1</v>
      </c>
      <c r="M2924" s="107">
        <v>805</v>
      </c>
      <c r="N2924" s="107">
        <v>15.7</v>
      </c>
      <c r="O2924" s="107">
        <v>799</v>
      </c>
      <c r="P2924" s="107">
        <v>6.8</v>
      </c>
      <c r="Q2924" s="109">
        <f t="shared" si="271"/>
        <v>1.7220172201722006</v>
      </c>
      <c r="R2924" s="109">
        <f t="shared" si="272"/>
        <v>14.866333881648123</v>
      </c>
      <c r="S2924" s="147">
        <f t="shared" si="270"/>
        <v>1.7220172201722006</v>
      </c>
      <c r="T2924" s="107">
        <f t="shared" si="273"/>
        <v>799</v>
      </c>
      <c r="U2924" s="107">
        <f t="shared" si="274"/>
        <v>6.8</v>
      </c>
    </row>
    <row r="2925" spans="1:21" s="110" customFormat="1">
      <c r="A2925" s="106" t="s">
        <v>5984</v>
      </c>
      <c r="B2925" s="107">
        <v>282</v>
      </c>
      <c r="C2925" s="107">
        <v>412</v>
      </c>
      <c r="D2925" s="108">
        <f t="shared" si="275"/>
        <v>0.68446601941747576</v>
      </c>
      <c r="E2925" s="117">
        <v>6.4799999999999996E-2</v>
      </c>
      <c r="F2925" s="117">
        <v>2.0999999999999999E-3</v>
      </c>
      <c r="G2925" s="117">
        <v>1.2188000000000001</v>
      </c>
      <c r="H2925" s="117">
        <v>3.3099999999999997E-2</v>
      </c>
      <c r="I2925" s="117">
        <v>0.1338</v>
      </c>
      <c r="J2925" s="117">
        <v>1.1999999999999999E-3</v>
      </c>
      <c r="K2925" s="107">
        <v>769</v>
      </c>
      <c r="L2925" s="107">
        <v>68.5</v>
      </c>
      <c r="M2925" s="107">
        <v>809</v>
      </c>
      <c r="N2925" s="107">
        <v>15.2</v>
      </c>
      <c r="O2925" s="107">
        <v>810</v>
      </c>
      <c r="P2925" s="107">
        <v>7</v>
      </c>
      <c r="Q2925" s="109">
        <f t="shared" si="271"/>
        <v>-5.3315994798439625</v>
      </c>
      <c r="R2925" s="109">
        <f t="shared" si="272"/>
        <v>18.853292746283454</v>
      </c>
      <c r="S2925" s="147">
        <f t="shared" si="270"/>
        <v>-5.3315994798439625</v>
      </c>
      <c r="T2925" s="107">
        <f t="shared" si="273"/>
        <v>810</v>
      </c>
      <c r="U2925" s="107">
        <f t="shared" si="274"/>
        <v>7</v>
      </c>
    </row>
    <row r="2926" spans="1:21" s="110" customFormat="1">
      <c r="A2926" s="106" t="s">
        <v>5985</v>
      </c>
      <c r="B2926" s="107">
        <v>162</v>
      </c>
      <c r="C2926" s="107">
        <v>256</v>
      </c>
      <c r="D2926" s="108">
        <f t="shared" si="275"/>
        <v>0.6328125</v>
      </c>
      <c r="E2926" s="117">
        <v>6.0900000000000003E-2</v>
      </c>
      <c r="F2926" s="117">
        <v>1.8E-3</v>
      </c>
      <c r="G2926" s="117">
        <v>1.1172</v>
      </c>
      <c r="H2926" s="117">
        <v>3.2099999999999997E-2</v>
      </c>
      <c r="I2926" s="117">
        <v>0.13250000000000001</v>
      </c>
      <c r="J2926" s="117">
        <v>1.1000000000000001E-3</v>
      </c>
      <c r="K2926" s="107">
        <v>639</v>
      </c>
      <c r="L2926" s="107">
        <v>63</v>
      </c>
      <c r="M2926" s="107">
        <v>762</v>
      </c>
      <c r="N2926" s="107">
        <v>15.4</v>
      </c>
      <c r="O2926" s="107">
        <v>802</v>
      </c>
      <c r="P2926" s="107">
        <v>6.2</v>
      </c>
      <c r="Q2926" s="109">
        <f t="shared" si="271"/>
        <v>-25.508607198748035</v>
      </c>
      <c r="R2926" s="109">
        <f t="shared" si="272"/>
        <v>24.824139127467106</v>
      </c>
      <c r="S2926" s="147">
        <f t="shared" si="270"/>
        <v>-25.508607198748035</v>
      </c>
      <c r="T2926" s="107">
        <f t="shared" si="273"/>
        <v>802</v>
      </c>
      <c r="U2926" s="107">
        <f t="shared" si="274"/>
        <v>6.2</v>
      </c>
    </row>
    <row r="2927" spans="1:21" s="110" customFormat="1">
      <c r="A2927" s="106" t="s">
        <v>5986</v>
      </c>
      <c r="B2927" s="107">
        <v>169</v>
      </c>
      <c r="C2927" s="107">
        <v>241</v>
      </c>
      <c r="D2927" s="108">
        <f t="shared" si="275"/>
        <v>0.70124481327800825</v>
      </c>
      <c r="E2927" s="117">
        <v>6.3600000000000004E-2</v>
      </c>
      <c r="F2927" s="117">
        <v>1.8E-3</v>
      </c>
      <c r="G2927" s="117">
        <v>1.1715</v>
      </c>
      <c r="H2927" s="117">
        <v>3.4200000000000001E-2</v>
      </c>
      <c r="I2927" s="117">
        <v>0.13300000000000001</v>
      </c>
      <c r="J2927" s="117">
        <v>1.1000000000000001E-3</v>
      </c>
      <c r="K2927" s="107">
        <v>728</v>
      </c>
      <c r="L2927" s="107">
        <v>61.1</v>
      </c>
      <c r="M2927" s="107">
        <v>787</v>
      </c>
      <c r="N2927" s="107">
        <v>16</v>
      </c>
      <c r="O2927" s="107">
        <v>805</v>
      </c>
      <c r="P2927" s="107">
        <v>6.5</v>
      </c>
      <c r="Q2927" s="109">
        <f t="shared" si="271"/>
        <v>-10.576923076923084</v>
      </c>
      <c r="R2927" s="109">
        <f t="shared" si="272"/>
        <v>18.646827820515014</v>
      </c>
      <c r="S2927" s="147">
        <f t="shared" si="270"/>
        <v>-10.576923076923084</v>
      </c>
      <c r="T2927" s="107">
        <f t="shared" si="273"/>
        <v>805</v>
      </c>
      <c r="U2927" s="107">
        <f t="shared" si="274"/>
        <v>6.5</v>
      </c>
    </row>
    <row r="2928" spans="1:21" s="110" customFormat="1">
      <c r="A2928" s="106" t="s">
        <v>5987</v>
      </c>
      <c r="B2928" s="107">
        <v>104</v>
      </c>
      <c r="C2928" s="107">
        <v>206</v>
      </c>
      <c r="D2928" s="108">
        <f t="shared" si="275"/>
        <v>0.50485436893203883</v>
      </c>
      <c r="E2928" s="117">
        <v>6.9199999999999998E-2</v>
      </c>
      <c r="F2928" s="117">
        <v>3.5000000000000001E-3</v>
      </c>
      <c r="G2928" s="117">
        <v>1.2839</v>
      </c>
      <c r="H2928" s="117">
        <v>6.3E-2</v>
      </c>
      <c r="I2928" s="117">
        <v>0.13469999999999999</v>
      </c>
      <c r="J2928" s="117">
        <v>1.2999999999999999E-3</v>
      </c>
      <c r="K2928" s="107">
        <v>906</v>
      </c>
      <c r="L2928" s="107">
        <v>103.7</v>
      </c>
      <c r="M2928" s="107">
        <v>839</v>
      </c>
      <c r="N2928" s="107">
        <v>28</v>
      </c>
      <c r="O2928" s="107">
        <v>815</v>
      </c>
      <c r="P2928" s="107">
        <v>7.2</v>
      </c>
      <c r="Q2928" s="109">
        <f t="shared" si="271"/>
        <v>10.044150110375272</v>
      </c>
      <c r="R2928" s="109">
        <f t="shared" si="272"/>
        <v>20.653789017785396</v>
      </c>
      <c r="S2928" s="147">
        <f t="shared" si="270"/>
        <v>10.044150110375272</v>
      </c>
      <c r="T2928" s="107">
        <f t="shared" si="273"/>
        <v>815</v>
      </c>
      <c r="U2928" s="107">
        <f t="shared" si="274"/>
        <v>7.2</v>
      </c>
    </row>
    <row r="2929" spans="1:21" s="110" customFormat="1">
      <c r="A2929" s="106" t="s">
        <v>5988</v>
      </c>
      <c r="B2929" s="107">
        <v>162</v>
      </c>
      <c r="C2929" s="107">
        <v>300</v>
      </c>
      <c r="D2929" s="108">
        <f t="shared" si="275"/>
        <v>0.54</v>
      </c>
      <c r="E2929" s="117">
        <v>6.3E-2</v>
      </c>
      <c r="F2929" s="117">
        <v>1.6000000000000001E-3</v>
      </c>
      <c r="G2929" s="117">
        <v>1.1442000000000001</v>
      </c>
      <c r="H2929" s="117">
        <v>2.9399999999999999E-2</v>
      </c>
      <c r="I2929" s="117">
        <v>0.13139999999999999</v>
      </c>
      <c r="J2929" s="117">
        <v>1.1000000000000001E-3</v>
      </c>
      <c r="K2929" s="107">
        <v>709</v>
      </c>
      <c r="L2929" s="107">
        <v>54.5</v>
      </c>
      <c r="M2929" s="107">
        <v>775</v>
      </c>
      <c r="N2929" s="107">
        <v>13.9</v>
      </c>
      <c r="O2929" s="107">
        <v>796</v>
      </c>
      <c r="P2929" s="107">
        <v>6.1</v>
      </c>
      <c r="Q2929" s="109">
        <f t="shared" si="271"/>
        <v>-12.270803949224263</v>
      </c>
      <c r="R2929" s="109">
        <f t="shared" si="272"/>
        <v>17.34581137090521</v>
      </c>
      <c r="S2929" s="147">
        <f t="shared" si="270"/>
        <v>-12.270803949224263</v>
      </c>
      <c r="T2929" s="107">
        <f t="shared" si="273"/>
        <v>796</v>
      </c>
      <c r="U2929" s="107">
        <f t="shared" si="274"/>
        <v>6.1</v>
      </c>
    </row>
    <row r="2930" spans="1:21" s="110" customFormat="1">
      <c r="A2930" s="106" t="s">
        <v>5989</v>
      </c>
      <c r="B2930" s="107">
        <v>211</v>
      </c>
      <c r="C2930" s="107">
        <v>264</v>
      </c>
      <c r="D2930" s="108">
        <f t="shared" si="275"/>
        <v>0.7992424242424242</v>
      </c>
      <c r="E2930" s="117">
        <v>6.3399999999999998E-2</v>
      </c>
      <c r="F2930" s="117">
        <v>1.6000000000000001E-3</v>
      </c>
      <c r="G2930" s="117">
        <v>1.17</v>
      </c>
      <c r="H2930" s="117">
        <v>2.92E-2</v>
      </c>
      <c r="I2930" s="117">
        <v>0.13370000000000001</v>
      </c>
      <c r="J2930" s="117">
        <v>1.1000000000000001E-3</v>
      </c>
      <c r="K2930" s="107">
        <v>720</v>
      </c>
      <c r="L2930" s="107">
        <v>54</v>
      </c>
      <c r="M2930" s="107">
        <v>787</v>
      </c>
      <c r="N2930" s="107">
        <v>13.7</v>
      </c>
      <c r="O2930" s="107">
        <v>809</v>
      </c>
      <c r="P2930" s="107">
        <v>6.2</v>
      </c>
      <c r="Q2930" s="109">
        <f t="shared" si="271"/>
        <v>-12.361111111111111</v>
      </c>
      <c r="R2930" s="109">
        <f t="shared" si="272"/>
        <v>16.941929742815422</v>
      </c>
      <c r="S2930" s="147">
        <f t="shared" si="270"/>
        <v>-12.361111111111111</v>
      </c>
      <c r="T2930" s="107">
        <f t="shared" si="273"/>
        <v>809</v>
      </c>
      <c r="U2930" s="107">
        <f t="shared" si="274"/>
        <v>6.2</v>
      </c>
    </row>
    <row r="2931" spans="1:21" s="110" customFormat="1">
      <c r="A2931" s="106" t="s">
        <v>5990</v>
      </c>
      <c r="B2931" s="107">
        <v>97</v>
      </c>
      <c r="C2931" s="107">
        <v>159</v>
      </c>
      <c r="D2931" s="108">
        <f t="shared" si="275"/>
        <v>0.61006289308176098</v>
      </c>
      <c r="E2931" s="117">
        <v>6.4399999999999999E-2</v>
      </c>
      <c r="F2931" s="117">
        <v>2.2000000000000001E-3</v>
      </c>
      <c r="G2931" s="117">
        <v>1.1642999999999999</v>
      </c>
      <c r="H2931" s="117">
        <v>3.9899999999999998E-2</v>
      </c>
      <c r="I2931" s="117">
        <v>0.13139999999999999</v>
      </c>
      <c r="J2931" s="117">
        <v>1.4E-3</v>
      </c>
      <c r="K2931" s="107">
        <v>754</v>
      </c>
      <c r="L2931" s="107">
        <v>76.8</v>
      </c>
      <c r="M2931" s="107">
        <v>784</v>
      </c>
      <c r="N2931" s="107">
        <v>18.7</v>
      </c>
      <c r="O2931" s="107">
        <v>796</v>
      </c>
      <c r="P2931" s="107">
        <v>7.9</v>
      </c>
      <c r="Q2931" s="109">
        <f t="shared" si="271"/>
        <v>-5.5702917771883298</v>
      </c>
      <c r="R2931" s="109">
        <f t="shared" si="272"/>
        <v>21.607944631595299</v>
      </c>
      <c r="S2931" s="147">
        <f t="shared" si="270"/>
        <v>-5.5702917771883298</v>
      </c>
      <c r="T2931" s="107">
        <f t="shared" si="273"/>
        <v>796</v>
      </c>
      <c r="U2931" s="107">
        <f t="shared" si="274"/>
        <v>7.9</v>
      </c>
    </row>
    <row r="2932" spans="1:21" s="110" customFormat="1">
      <c r="A2932" s="106" t="s">
        <v>5991</v>
      </c>
      <c r="B2932" s="107">
        <v>154</v>
      </c>
      <c r="C2932" s="107">
        <v>218</v>
      </c>
      <c r="D2932" s="108">
        <f t="shared" si="275"/>
        <v>0.70642201834862384</v>
      </c>
      <c r="E2932" s="117">
        <v>6.7799999999999999E-2</v>
      </c>
      <c r="F2932" s="117">
        <v>3.8999999999999998E-3</v>
      </c>
      <c r="G2932" s="117">
        <v>1.2163999999999999</v>
      </c>
      <c r="H2932" s="117">
        <v>5.7700000000000001E-2</v>
      </c>
      <c r="I2932" s="117">
        <v>0.13170000000000001</v>
      </c>
      <c r="J2932" s="117">
        <v>1.4E-3</v>
      </c>
      <c r="K2932" s="107">
        <v>861</v>
      </c>
      <c r="L2932" s="107">
        <v>118.5</v>
      </c>
      <c r="M2932" s="107">
        <v>808</v>
      </c>
      <c r="N2932" s="107">
        <v>26.4</v>
      </c>
      <c r="O2932" s="107">
        <v>797</v>
      </c>
      <c r="P2932" s="107">
        <v>8.1</v>
      </c>
      <c r="Q2932" s="109">
        <f t="shared" si="271"/>
        <v>7.4332171893147558</v>
      </c>
      <c r="R2932" s="109">
        <f t="shared" si="272"/>
        <v>25.549430125585744</v>
      </c>
      <c r="S2932" s="147">
        <f t="shared" si="270"/>
        <v>7.4332171893147558</v>
      </c>
      <c r="T2932" s="107">
        <f t="shared" si="273"/>
        <v>797</v>
      </c>
      <c r="U2932" s="107">
        <f t="shared" si="274"/>
        <v>8.1</v>
      </c>
    </row>
    <row r="2933" spans="1:21" s="110" customFormat="1">
      <c r="A2933" s="106" t="s">
        <v>5992</v>
      </c>
      <c r="B2933" s="107">
        <v>130</v>
      </c>
      <c r="C2933" s="107">
        <v>220</v>
      </c>
      <c r="D2933" s="108">
        <f t="shared" si="275"/>
        <v>0.59090909090909094</v>
      </c>
      <c r="E2933" s="117">
        <v>6.3200000000000006E-2</v>
      </c>
      <c r="F2933" s="117">
        <v>2.0999999999999999E-3</v>
      </c>
      <c r="G2933" s="117">
        <v>1.1565000000000001</v>
      </c>
      <c r="H2933" s="117">
        <v>3.7900000000000003E-2</v>
      </c>
      <c r="I2933" s="117">
        <v>0.13270000000000001</v>
      </c>
      <c r="J2933" s="117">
        <v>1.4E-3</v>
      </c>
      <c r="K2933" s="107">
        <v>717</v>
      </c>
      <c r="L2933" s="107">
        <v>63.9</v>
      </c>
      <c r="M2933" s="107">
        <v>780</v>
      </c>
      <c r="N2933" s="107">
        <v>17.8</v>
      </c>
      <c r="O2933" s="107">
        <v>803</v>
      </c>
      <c r="P2933" s="107">
        <v>8.1999999999999993</v>
      </c>
      <c r="Q2933" s="109">
        <f t="shared" si="271"/>
        <v>-11.994421199442119</v>
      </c>
      <c r="R2933" s="109">
        <f t="shared" si="272"/>
        <v>20.09280045950813</v>
      </c>
      <c r="S2933" s="147">
        <f t="shared" si="270"/>
        <v>-11.994421199442119</v>
      </c>
      <c r="T2933" s="107">
        <f t="shared" si="273"/>
        <v>803</v>
      </c>
      <c r="U2933" s="107">
        <f t="shared" si="274"/>
        <v>8.1999999999999993</v>
      </c>
    </row>
    <row r="2934" spans="1:21" s="110" customFormat="1">
      <c r="A2934" s="106" t="s">
        <v>5993</v>
      </c>
      <c r="B2934" s="107">
        <v>242</v>
      </c>
      <c r="C2934" s="107">
        <v>365</v>
      </c>
      <c r="D2934" s="108">
        <f t="shared" si="275"/>
        <v>0.66301369863013704</v>
      </c>
      <c r="E2934" s="117">
        <v>6.5199999999999994E-2</v>
      </c>
      <c r="F2934" s="117">
        <v>1.6999999999999999E-3</v>
      </c>
      <c r="G2934" s="117">
        <v>1.1871</v>
      </c>
      <c r="H2934" s="117">
        <v>3.0300000000000001E-2</v>
      </c>
      <c r="I2934" s="117">
        <v>0.13159999999999999</v>
      </c>
      <c r="J2934" s="117">
        <v>1E-3</v>
      </c>
      <c r="K2934" s="107">
        <v>783</v>
      </c>
      <c r="L2934" s="107">
        <v>53.7</v>
      </c>
      <c r="M2934" s="107">
        <v>795</v>
      </c>
      <c r="N2934" s="107">
        <v>14.1</v>
      </c>
      <c r="O2934" s="107">
        <v>797</v>
      </c>
      <c r="P2934" s="107">
        <v>5.8</v>
      </c>
      <c r="Q2934" s="109">
        <f t="shared" si="271"/>
        <v>-1.7879948914431676</v>
      </c>
      <c r="R2934" s="109">
        <f t="shared" si="272"/>
        <v>14.040105110428023</v>
      </c>
      <c r="S2934" s="147">
        <f t="shared" si="270"/>
        <v>-1.7879948914431676</v>
      </c>
      <c r="T2934" s="107">
        <f t="shared" si="273"/>
        <v>797</v>
      </c>
      <c r="U2934" s="107">
        <f t="shared" si="274"/>
        <v>5.8</v>
      </c>
    </row>
    <row r="2935" spans="1:21" s="110" customFormat="1">
      <c r="A2935" s="106" t="s">
        <v>5994</v>
      </c>
      <c r="B2935" s="107">
        <v>173</v>
      </c>
      <c r="C2935" s="107">
        <v>238</v>
      </c>
      <c r="D2935" s="108">
        <f t="shared" si="275"/>
        <v>0.72689075630252098</v>
      </c>
      <c r="E2935" s="117">
        <v>6.4799999999999996E-2</v>
      </c>
      <c r="F2935" s="117">
        <v>1.9E-3</v>
      </c>
      <c r="G2935" s="117">
        <v>1.1839</v>
      </c>
      <c r="H2935" s="117">
        <v>3.4599999999999999E-2</v>
      </c>
      <c r="I2935" s="117">
        <v>0.13200000000000001</v>
      </c>
      <c r="J2935" s="117">
        <v>1.1999999999999999E-3</v>
      </c>
      <c r="K2935" s="107">
        <v>769</v>
      </c>
      <c r="L2935" s="107">
        <v>61.1</v>
      </c>
      <c r="M2935" s="107">
        <v>793</v>
      </c>
      <c r="N2935" s="107">
        <v>16.100000000000001</v>
      </c>
      <c r="O2935" s="107">
        <v>799</v>
      </c>
      <c r="P2935" s="107">
        <v>6.8</v>
      </c>
      <c r="Q2935" s="109">
        <f t="shared" si="271"/>
        <v>-3.9011703511053319</v>
      </c>
      <c r="R2935" s="109">
        <f t="shared" si="272"/>
        <v>16.605140407986656</v>
      </c>
      <c r="S2935" s="147">
        <f t="shared" si="270"/>
        <v>-3.9011703511053319</v>
      </c>
      <c r="T2935" s="107">
        <f t="shared" si="273"/>
        <v>799</v>
      </c>
      <c r="U2935" s="107">
        <f t="shared" si="274"/>
        <v>6.8</v>
      </c>
    </row>
    <row r="2936" spans="1:21" s="110" customFormat="1">
      <c r="A2936" s="106" t="s">
        <v>5995</v>
      </c>
      <c r="B2936" s="107">
        <v>287</v>
      </c>
      <c r="C2936" s="107">
        <v>443</v>
      </c>
      <c r="D2936" s="108">
        <f t="shared" si="275"/>
        <v>0.64785553047404065</v>
      </c>
      <c r="E2936" s="117">
        <v>6.3100000000000003E-2</v>
      </c>
      <c r="F2936" s="117">
        <v>2E-3</v>
      </c>
      <c r="G2936" s="117">
        <v>1.1648000000000001</v>
      </c>
      <c r="H2936" s="117">
        <v>3.3700000000000001E-2</v>
      </c>
      <c r="I2936" s="117">
        <v>0.1336</v>
      </c>
      <c r="J2936" s="117">
        <v>1.2999999999999999E-3</v>
      </c>
      <c r="K2936" s="107">
        <v>722</v>
      </c>
      <c r="L2936" s="107">
        <v>73.099999999999994</v>
      </c>
      <c r="M2936" s="107">
        <v>784</v>
      </c>
      <c r="N2936" s="107">
        <v>15.8</v>
      </c>
      <c r="O2936" s="107">
        <v>808</v>
      </c>
      <c r="P2936" s="107">
        <v>7.2</v>
      </c>
      <c r="Q2936" s="109">
        <f t="shared" si="271"/>
        <v>-11.911357340720219</v>
      </c>
      <c r="R2936" s="109">
        <f t="shared" si="272"/>
        <v>22.748873553450053</v>
      </c>
      <c r="S2936" s="147">
        <f t="shared" si="270"/>
        <v>-11.911357340720219</v>
      </c>
      <c r="T2936" s="107">
        <f t="shared" si="273"/>
        <v>808</v>
      </c>
      <c r="U2936" s="107">
        <f t="shared" si="274"/>
        <v>7.2</v>
      </c>
    </row>
    <row r="2937" spans="1:21" s="110" customFormat="1">
      <c r="A2937" s="106" t="s">
        <v>5996</v>
      </c>
      <c r="B2937" s="107">
        <v>130</v>
      </c>
      <c r="C2937" s="107">
        <v>231</v>
      </c>
      <c r="D2937" s="108">
        <f t="shared" si="275"/>
        <v>0.56277056277056281</v>
      </c>
      <c r="E2937" s="117">
        <v>6.2199999999999998E-2</v>
      </c>
      <c r="F2937" s="117">
        <v>1.6999999999999999E-3</v>
      </c>
      <c r="G2937" s="117">
        <v>1.1464000000000001</v>
      </c>
      <c r="H2937" s="117">
        <v>3.15E-2</v>
      </c>
      <c r="I2937" s="117">
        <v>0.13289999999999999</v>
      </c>
      <c r="J2937" s="117">
        <v>1.1999999999999999E-3</v>
      </c>
      <c r="K2937" s="107">
        <v>683</v>
      </c>
      <c r="L2937" s="107">
        <v>60</v>
      </c>
      <c r="M2937" s="107">
        <v>776</v>
      </c>
      <c r="N2937" s="107">
        <v>14.9</v>
      </c>
      <c r="O2937" s="107">
        <v>805</v>
      </c>
      <c r="P2937" s="107">
        <v>6.9</v>
      </c>
      <c r="Q2937" s="109">
        <f t="shared" si="271"/>
        <v>-17.862371888726216</v>
      </c>
      <c r="R2937" s="109">
        <f t="shared" si="272"/>
        <v>20.806221721368214</v>
      </c>
      <c r="S2937" s="147">
        <f t="shared" si="270"/>
        <v>-17.862371888726216</v>
      </c>
      <c r="T2937" s="107">
        <f t="shared" si="273"/>
        <v>805</v>
      </c>
      <c r="U2937" s="107">
        <f t="shared" si="274"/>
        <v>6.9</v>
      </c>
    </row>
    <row r="2938" spans="1:21" s="110" customFormat="1">
      <c r="A2938" s="106" t="s">
        <v>5997</v>
      </c>
      <c r="B2938" s="107">
        <v>142</v>
      </c>
      <c r="C2938" s="107">
        <v>132</v>
      </c>
      <c r="D2938" s="108">
        <f t="shared" si="275"/>
        <v>1.0757575757575757</v>
      </c>
      <c r="E2938" s="117">
        <v>6.3200000000000006E-2</v>
      </c>
      <c r="F2938" s="117">
        <v>3.0000000000000001E-3</v>
      </c>
      <c r="G2938" s="117">
        <v>1.1535</v>
      </c>
      <c r="H2938" s="117">
        <v>5.79E-2</v>
      </c>
      <c r="I2938" s="117">
        <v>0.13089999999999999</v>
      </c>
      <c r="J2938" s="117">
        <v>1.5E-3</v>
      </c>
      <c r="K2938" s="107">
        <v>717</v>
      </c>
      <c r="L2938" s="107">
        <v>100</v>
      </c>
      <c r="M2938" s="107">
        <v>779</v>
      </c>
      <c r="N2938" s="107">
        <v>27.3</v>
      </c>
      <c r="O2938" s="107">
        <v>793</v>
      </c>
      <c r="P2938" s="107">
        <v>8.3000000000000007</v>
      </c>
      <c r="Q2938" s="109">
        <f t="shared" si="271"/>
        <v>-10.599721059972111</v>
      </c>
      <c r="R2938" s="109">
        <f t="shared" si="272"/>
        <v>30.937439943731714</v>
      </c>
      <c r="S2938" s="147">
        <f t="shared" si="270"/>
        <v>-10.599721059972111</v>
      </c>
      <c r="T2938" s="107">
        <f t="shared" si="273"/>
        <v>793</v>
      </c>
      <c r="U2938" s="107">
        <f t="shared" si="274"/>
        <v>8.3000000000000007</v>
      </c>
    </row>
    <row r="2939" spans="1:21" s="110" customFormat="1">
      <c r="A2939" s="106" t="s">
        <v>5998</v>
      </c>
      <c r="B2939" s="107">
        <v>214</v>
      </c>
      <c r="C2939" s="107">
        <v>381</v>
      </c>
      <c r="D2939" s="108">
        <f t="shared" si="275"/>
        <v>0.56167979002624668</v>
      </c>
      <c r="E2939" s="117">
        <v>6.6100000000000006E-2</v>
      </c>
      <c r="F2939" s="117">
        <v>2.8E-3</v>
      </c>
      <c r="G2939" s="117">
        <v>1.2487999999999999</v>
      </c>
      <c r="H2939" s="117">
        <v>5.4699999999999999E-2</v>
      </c>
      <c r="I2939" s="117">
        <v>0.13350000000000001</v>
      </c>
      <c r="J2939" s="117">
        <v>1.6999999999999999E-3</v>
      </c>
      <c r="K2939" s="107">
        <v>809</v>
      </c>
      <c r="L2939" s="107">
        <v>88.9</v>
      </c>
      <c r="M2939" s="107">
        <v>823</v>
      </c>
      <c r="N2939" s="107">
        <v>24.7</v>
      </c>
      <c r="O2939" s="107">
        <v>808</v>
      </c>
      <c r="P2939" s="107">
        <v>9.8000000000000007</v>
      </c>
      <c r="Q2939" s="109">
        <f t="shared" si="271"/>
        <v>0.12360939431397266</v>
      </c>
      <c r="R2939" s="109">
        <f t="shared" si="272"/>
        <v>22.08388135853702</v>
      </c>
      <c r="S2939" s="147">
        <f t="shared" si="270"/>
        <v>0.12360939431397266</v>
      </c>
      <c r="T2939" s="107">
        <f t="shared" si="273"/>
        <v>808</v>
      </c>
      <c r="U2939" s="107">
        <f t="shared" si="274"/>
        <v>9.8000000000000007</v>
      </c>
    </row>
    <row r="2940" spans="1:21" s="110" customFormat="1">
      <c r="A2940" s="106" t="s">
        <v>5999</v>
      </c>
      <c r="B2940" s="107">
        <v>136</v>
      </c>
      <c r="C2940" s="107">
        <v>209</v>
      </c>
      <c r="D2940" s="108">
        <f t="shared" si="275"/>
        <v>0.65071770334928225</v>
      </c>
      <c r="E2940" s="117">
        <v>6.5600000000000006E-2</v>
      </c>
      <c r="F2940" s="117">
        <v>2.0999999999999999E-3</v>
      </c>
      <c r="G2940" s="117">
        <v>1.1943999999999999</v>
      </c>
      <c r="H2940" s="117">
        <v>3.6499999999999998E-2</v>
      </c>
      <c r="I2940" s="117">
        <v>0.13159999999999999</v>
      </c>
      <c r="J2940" s="117">
        <v>1.1000000000000001E-3</v>
      </c>
      <c r="K2940" s="107">
        <v>792</v>
      </c>
      <c r="L2940" s="107">
        <v>66.7</v>
      </c>
      <c r="M2940" s="107">
        <v>798</v>
      </c>
      <c r="N2940" s="107">
        <v>16.899999999999999</v>
      </c>
      <c r="O2940" s="107">
        <v>797</v>
      </c>
      <c r="P2940" s="107">
        <v>6</v>
      </c>
      <c r="Q2940" s="109">
        <f t="shared" si="271"/>
        <v>-0.63131313131312705</v>
      </c>
      <c r="R2940" s="109">
        <f t="shared" si="272"/>
        <v>17.017354628808341</v>
      </c>
      <c r="S2940" s="147">
        <f t="shared" si="270"/>
        <v>-0.63131313131312705</v>
      </c>
      <c r="T2940" s="107">
        <f t="shared" si="273"/>
        <v>797</v>
      </c>
      <c r="U2940" s="107">
        <f t="shared" si="274"/>
        <v>6</v>
      </c>
    </row>
    <row r="2941" spans="1:21" s="110" customFormat="1">
      <c r="A2941" s="106" t="s">
        <v>6000</v>
      </c>
      <c r="B2941" s="107">
        <v>195</v>
      </c>
      <c r="C2941" s="107">
        <v>298</v>
      </c>
      <c r="D2941" s="108">
        <f t="shared" si="275"/>
        <v>0.65436241610738255</v>
      </c>
      <c r="E2941" s="117">
        <v>6.2799999999999995E-2</v>
      </c>
      <c r="F2941" s="117">
        <v>1.6000000000000001E-3</v>
      </c>
      <c r="G2941" s="117">
        <v>1.1615</v>
      </c>
      <c r="H2941" s="117">
        <v>2.87E-2</v>
      </c>
      <c r="I2941" s="117">
        <v>0.13289999999999999</v>
      </c>
      <c r="J2941" s="117">
        <v>1.1000000000000001E-3</v>
      </c>
      <c r="K2941" s="107">
        <v>702</v>
      </c>
      <c r="L2941" s="107">
        <v>51.8</v>
      </c>
      <c r="M2941" s="107">
        <v>783</v>
      </c>
      <c r="N2941" s="107">
        <v>13.5</v>
      </c>
      <c r="O2941" s="107">
        <v>804</v>
      </c>
      <c r="P2941" s="107">
        <v>6.4</v>
      </c>
      <c r="Q2941" s="109">
        <f t="shared" si="271"/>
        <v>-14.529914529914523</v>
      </c>
      <c r="R2941" s="109">
        <f t="shared" si="272"/>
        <v>17.000200997910593</v>
      </c>
      <c r="S2941" s="147">
        <f t="shared" si="270"/>
        <v>-14.529914529914523</v>
      </c>
      <c r="T2941" s="107">
        <f t="shared" si="273"/>
        <v>804</v>
      </c>
      <c r="U2941" s="107">
        <f t="shared" si="274"/>
        <v>6.4</v>
      </c>
    </row>
    <row r="2942" spans="1:21" s="105" customFormat="1">
      <c r="A2942" s="111" t="s">
        <v>6641</v>
      </c>
      <c r="B2942" s="112"/>
      <c r="C2942" s="112"/>
      <c r="D2942" s="103"/>
      <c r="E2942" s="123"/>
      <c r="F2942" s="123"/>
      <c r="G2942" s="123"/>
      <c r="H2942" s="123"/>
      <c r="I2942" s="123"/>
      <c r="J2942" s="123"/>
      <c r="K2942" s="112"/>
      <c r="L2942" s="112"/>
      <c r="M2942" s="112"/>
      <c r="N2942" s="112"/>
      <c r="O2942" s="112"/>
      <c r="P2942" s="112"/>
      <c r="Q2942" s="113"/>
      <c r="R2942" s="113"/>
      <c r="S2942" s="147">
        <f t="shared" si="270"/>
        <v>0</v>
      </c>
      <c r="T2942" s="112"/>
      <c r="U2942" s="112"/>
    </row>
    <row r="2943" spans="1:21" s="110" customFormat="1">
      <c r="A2943" s="106" t="s">
        <v>6001</v>
      </c>
      <c r="B2943" s="107">
        <v>113</v>
      </c>
      <c r="C2943" s="107">
        <v>189</v>
      </c>
      <c r="D2943" s="108">
        <f t="shared" si="275"/>
        <v>0.59788359788359791</v>
      </c>
      <c r="E2943" s="117">
        <v>6.5699999999999995E-2</v>
      </c>
      <c r="F2943" s="117">
        <v>23</v>
      </c>
      <c r="G2943" s="117">
        <v>1.151</v>
      </c>
      <c r="H2943" s="117">
        <v>62</v>
      </c>
      <c r="I2943" s="117">
        <v>0.12709999999999999</v>
      </c>
      <c r="J2943" s="117">
        <v>52</v>
      </c>
      <c r="K2943" s="107">
        <v>796</v>
      </c>
      <c r="L2943" s="107">
        <v>74</v>
      </c>
      <c r="M2943" s="107"/>
      <c r="N2943" s="107"/>
      <c r="O2943" s="107">
        <v>771</v>
      </c>
      <c r="P2943" s="107">
        <v>30</v>
      </c>
      <c r="Q2943" s="109">
        <f t="shared" si="271"/>
        <v>3.1407035175879394</v>
      </c>
      <c r="R2943" s="109">
        <f t="shared" si="272"/>
        <v>19.522842149130195</v>
      </c>
      <c r="S2943" s="147">
        <f t="shared" si="270"/>
        <v>3.1407035175879394</v>
      </c>
      <c r="T2943" s="107">
        <f t="shared" si="273"/>
        <v>771</v>
      </c>
      <c r="U2943" s="107">
        <f t="shared" si="274"/>
        <v>30</v>
      </c>
    </row>
    <row r="2944" spans="1:21" s="110" customFormat="1">
      <c r="A2944" s="106" t="s">
        <v>6002</v>
      </c>
      <c r="B2944" s="107">
        <v>137</v>
      </c>
      <c r="C2944" s="107">
        <v>236</v>
      </c>
      <c r="D2944" s="108">
        <f t="shared" si="275"/>
        <v>0.58050847457627119</v>
      </c>
      <c r="E2944" s="117">
        <v>6.5100000000000005E-2</v>
      </c>
      <c r="F2944" s="117">
        <v>23</v>
      </c>
      <c r="G2944" s="117">
        <v>0.98099999999999998</v>
      </c>
      <c r="H2944" s="117">
        <v>53</v>
      </c>
      <c r="I2944" s="117">
        <v>0.10929999999999999</v>
      </c>
      <c r="J2944" s="117">
        <v>44</v>
      </c>
      <c r="K2944" s="107">
        <v>777</v>
      </c>
      <c r="L2944" s="107">
        <v>75</v>
      </c>
      <c r="M2944" s="107"/>
      <c r="N2944" s="107"/>
      <c r="O2944" s="107">
        <v>669</v>
      </c>
      <c r="P2944" s="107">
        <v>26</v>
      </c>
      <c r="Q2944" s="109">
        <f t="shared" si="271"/>
        <v>13.899613899613906</v>
      </c>
      <c r="R2944" s="109">
        <f t="shared" si="272"/>
        <v>17.91840089176295</v>
      </c>
      <c r="S2944" s="147">
        <f t="shared" si="270"/>
        <v>13.899613899613906</v>
      </c>
      <c r="T2944" s="107">
        <f t="shared" si="273"/>
        <v>669</v>
      </c>
      <c r="U2944" s="107">
        <f t="shared" si="274"/>
        <v>26</v>
      </c>
    </row>
    <row r="2945" spans="1:21" s="110" customFormat="1">
      <c r="A2945" s="106" t="s">
        <v>6003</v>
      </c>
      <c r="B2945" s="107">
        <v>117</v>
      </c>
      <c r="C2945" s="107">
        <v>187</v>
      </c>
      <c r="D2945" s="108">
        <f t="shared" si="275"/>
        <v>0.62566844919786091</v>
      </c>
      <c r="E2945" s="117">
        <v>6.6000000000000003E-2</v>
      </c>
      <c r="F2945" s="117">
        <v>26</v>
      </c>
      <c r="G2945" s="117">
        <v>1.0629999999999999</v>
      </c>
      <c r="H2945" s="117">
        <v>61</v>
      </c>
      <c r="I2945" s="117">
        <v>0.1168</v>
      </c>
      <c r="J2945" s="117">
        <v>47</v>
      </c>
      <c r="K2945" s="107">
        <v>807</v>
      </c>
      <c r="L2945" s="107">
        <v>84</v>
      </c>
      <c r="M2945" s="107"/>
      <c r="N2945" s="107"/>
      <c r="O2945" s="107">
        <v>712</v>
      </c>
      <c r="P2945" s="107">
        <v>27</v>
      </c>
      <c r="Q2945" s="109">
        <f t="shared" si="271"/>
        <v>11.771995043370509</v>
      </c>
      <c r="R2945" s="109">
        <f t="shared" si="272"/>
        <v>19.548104067676476</v>
      </c>
      <c r="S2945" s="147">
        <f t="shared" si="270"/>
        <v>11.771995043370509</v>
      </c>
      <c r="T2945" s="107">
        <f t="shared" si="273"/>
        <v>712</v>
      </c>
      <c r="U2945" s="107">
        <f t="shared" si="274"/>
        <v>27</v>
      </c>
    </row>
    <row r="2946" spans="1:21" s="110" customFormat="1">
      <c r="A2946" s="106" t="s">
        <v>6004</v>
      </c>
      <c r="B2946" s="107">
        <v>845</v>
      </c>
      <c r="C2946" s="107">
        <v>1204</v>
      </c>
      <c r="D2946" s="108">
        <f t="shared" si="275"/>
        <v>0.70182724252491691</v>
      </c>
      <c r="E2946" s="117">
        <v>6.5199999999999994E-2</v>
      </c>
      <c r="F2946" s="117">
        <v>6</v>
      </c>
      <c r="G2946" s="117">
        <v>1.0589999999999999</v>
      </c>
      <c r="H2946" s="117">
        <v>43</v>
      </c>
      <c r="I2946" s="117">
        <v>0.1178</v>
      </c>
      <c r="J2946" s="117">
        <v>47</v>
      </c>
      <c r="K2946" s="107">
        <v>781</v>
      </c>
      <c r="L2946" s="107">
        <v>19</v>
      </c>
      <c r="M2946" s="107"/>
      <c r="N2946" s="107"/>
      <c r="O2946" s="107">
        <v>718</v>
      </c>
      <c r="P2946" s="107">
        <v>27</v>
      </c>
      <c r="Q2946" s="109">
        <f t="shared" si="271"/>
        <v>8.0665813060179286</v>
      </c>
      <c r="R2946" s="109">
        <f t="shared" si="272"/>
        <v>8.2349690981131225</v>
      </c>
      <c r="S2946" s="147">
        <f t="shared" si="270"/>
        <v>8.0665813060179286</v>
      </c>
      <c r="T2946" s="107">
        <f t="shared" si="273"/>
        <v>718</v>
      </c>
      <c r="U2946" s="107">
        <f t="shared" si="274"/>
        <v>27</v>
      </c>
    </row>
    <row r="2947" spans="1:21" s="110" customFormat="1">
      <c r="A2947" s="106" t="s">
        <v>6005</v>
      </c>
      <c r="B2947" s="107">
        <v>396</v>
      </c>
      <c r="C2947" s="107">
        <v>633</v>
      </c>
      <c r="D2947" s="108">
        <f t="shared" si="275"/>
        <v>0.62559241706161139</v>
      </c>
      <c r="E2947" s="117">
        <v>6.5000000000000002E-2</v>
      </c>
      <c r="F2947" s="117">
        <v>7</v>
      </c>
      <c r="G2947" s="117">
        <v>1.1020000000000001</v>
      </c>
      <c r="H2947" s="117">
        <v>45</v>
      </c>
      <c r="I2947" s="117">
        <v>0.123</v>
      </c>
      <c r="J2947" s="117">
        <v>49</v>
      </c>
      <c r="K2947" s="107">
        <v>773</v>
      </c>
      <c r="L2947" s="107">
        <v>22</v>
      </c>
      <c r="M2947" s="107"/>
      <c r="N2947" s="107"/>
      <c r="O2947" s="107">
        <v>748</v>
      </c>
      <c r="P2947" s="107">
        <v>28</v>
      </c>
      <c r="Q2947" s="109">
        <f t="shared" si="271"/>
        <v>3.2341526520051733</v>
      </c>
      <c r="R2947" s="109">
        <f t="shared" si="272"/>
        <v>9.1006077635596725</v>
      </c>
      <c r="S2947" s="147">
        <f t="shared" si="270"/>
        <v>3.2341526520051733</v>
      </c>
      <c r="T2947" s="107">
        <f t="shared" si="273"/>
        <v>748</v>
      </c>
      <c r="U2947" s="107">
        <f t="shared" si="274"/>
        <v>28</v>
      </c>
    </row>
    <row r="2948" spans="1:21" s="110" customFormat="1">
      <c r="A2948" s="106" t="s">
        <v>6006</v>
      </c>
      <c r="B2948" s="107">
        <v>130</v>
      </c>
      <c r="C2948" s="107">
        <v>229</v>
      </c>
      <c r="D2948" s="108">
        <f t="shared" si="275"/>
        <v>0.56768558951965065</v>
      </c>
      <c r="E2948" s="117">
        <v>6.5799999999999997E-2</v>
      </c>
      <c r="F2948" s="117">
        <v>20</v>
      </c>
      <c r="G2948" s="117">
        <v>1</v>
      </c>
      <c r="H2948" s="117">
        <v>51</v>
      </c>
      <c r="I2948" s="117">
        <v>0.1101</v>
      </c>
      <c r="J2948" s="117">
        <v>44</v>
      </c>
      <c r="K2948" s="107">
        <v>801</v>
      </c>
      <c r="L2948" s="107">
        <v>65</v>
      </c>
      <c r="M2948" s="107"/>
      <c r="N2948" s="107"/>
      <c r="O2948" s="107">
        <v>673</v>
      </c>
      <c r="P2948" s="107">
        <v>26</v>
      </c>
      <c r="Q2948" s="109">
        <f t="shared" si="271"/>
        <v>15.980024968789008</v>
      </c>
      <c r="R2948" s="109">
        <f t="shared" si="272"/>
        <v>15.102666718888635</v>
      </c>
      <c r="S2948" s="147">
        <f t="shared" ref="S2948:S3011" si="276">IF(OR(Q2948-R2948&gt;10,Q2948+R2948&lt;-5),"X",Q2948)</f>
        <v>15.980024968789008</v>
      </c>
      <c r="T2948" s="107">
        <f t="shared" si="273"/>
        <v>673</v>
      </c>
      <c r="U2948" s="107">
        <f t="shared" si="274"/>
        <v>26</v>
      </c>
    </row>
    <row r="2949" spans="1:21" s="110" customFormat="1">
      <c r="A2949" s="106" t="s">
        <v>6007</v>
      </c>
      <c r="B2949" s="107">
        <v>199</v>
      </c>
      <c r="C2949" s="107">
        <v>353</v>
      </c>
      <c r="D2949" s="108">
        <f t="shared" ref="D2949:D3012" si="277">B2949/C2949</f>
        <v>0.5637393767705382</v>
      </c>
      <c r="E2949" s="117">
        <v>6.6199999999999995E-2</v>
      </c>
      <c r="F2949" s="117">
        <v>20</v>
      </c>
      <c r="G2949" s="117">
        <v>1.002</v>
      </c>
      <c r="H2949" s="117">
        <v>50</v>
      </c>
      <c r="I2949" s="117">
        <v>0.10979999999999999</v>
      </c>
      <c r="J2949" s="117">
        <v>44</v>
      </c>
      <c r="K2949" s="107">
        <v>814</v>
      </c>
      <c r="L2949" s="107">
        <v>62</v>
      </c>
      <c r="M2949" s="107"/>
      <c r="N2949" s="107"/>
      <c r="O2949" s="107">
        <v>671</v>
      </c>
      <c r="P2949" s="107">
        <v>25</v>
      </c>
      <c r="Q2949" s="109">
        <f t="shared" ref="Q2949:Q3008" si="278">(1-O2949/K2949)*100</f>
        <v>17.567567567567565</v>
      </c>
      <c r="R2949" s="109">
        <f t="shared" ref="R2949:R3008" si="279">SQRT((2*P2949)^2*(-1/K2949)^2+(2*L2949)^2*(O2949/K2949^2)^2)*100</f>
        <v>13.979110489946574</v>
      </c>
      <c r="S2949" s="147">
        <f t="shared" si="276"/>
        <v>17.567567567567565</v>
      </c>
      <c r="T2949" s="107">
        <f t="shared" ref="T2949:T3012" si="280">IF(O2949&lt;=1000,O2949,K2949)</f>
        <v>671</v>
      </c>
      <c r="U2949" s="107">
        <f t="shared" ref="U2949:U3012" si="281">IF(T2949=O2949,P2949,L2949)</f>
        <v>25</v>
      </c>
    </row>
    <row r="2950" spans="1:21" s="110" customFormat="1">
      <c r="A2950" s="106" t="s">
        <v>6008</v>
      </c>
      <c r="B2950" s="107">
        <v>358</v>
      </c>
      <c r="C2950" s="107">
        <v>593</v>
      </c>
      <c r="D2950" s="108">
        <f t="shared" si="277"/>
        <v>0.60370994940978073</v>
      </c>
      <c r="E2950" s="117">
        <v>6.5500000000000003E-2</v>
      </c>
      <c r="F2950" s="117">
        <v>8</v>
      </c>
      <c r="G2950" s="117">
        <v>0.99</v>
      </c>
      <c r="H2950" s="117">
        <v>41</v>
      </c>
      <c r="I2950" s="117">
        <v>0.1096</v>
      </c>
      <c r="J2950" s="117">
        <v>44</v>
      </c>
      <c r="K2950" s="107">
        <v>790</v>
      </c>
      <c r="L2950" s="107">
        <v>24</v>
      </c>
      <c r="M2950" s="107"/>
      <c r="N2950" s="107"/>
      <c r="O2950" s="107">
        <v>671</v>
      </c>
      <c r="P2950" s="107">
        <v>25</v>
      </c>
      <c r="Q2950" s="109">
        <f t="shared" si="278"/>
        <v>15.063291139240508</v>
      </c>
      <c r="R2950" s="109">
        <f t="shared" si="279"/>
        <v>8.1664328485620228</v>
      </c>
      <c r="S2950" s="147">
        <f t="shared" si="276"/>
        <v>15.063291139240508</v>
      </c>
      <c r="T2950" s="107">
        <f t="shared" si="280"/>
        <v>671</v>
      </c>
      <c r="U2950" s="107">
        <f t="shared" si="281"/>
        <v>25</v>
      </c>
    </row>
    <row r="2951" spans="1:21" s="110" customFormat="1">
      <c r="A2951" s="106" t="s">
        <v>6009</v>
      </c>
      <c r="B2951" s="107">
        <v>145</v>
      </c>
      <c r="C2951" s="107">
        <v>203</v>
      </c>
      <c r="D2951" s="108">
        <f t="shared" si="277"/>
        <v>0.7142857142857143</v>
      </c>
      <c r="E2951" s="117">
        <v>6.6100000000000006E-2</v>
      </c>
      <c r="F2951" s="117">
        <v>20</v>
      </c>
      <c r="G2951" s="117">
        <v>0.998</v>
      </c>
      <c r="H2951" s="117">
        <v>50</v>
      </c>
      <c r="I2951" s="117">
        <v>0.1094</v>
      </c>
      <c r="J2951" s="117">
        <v>44</v>
      </c>
      <c r="K2951" s="107">
        <v>811</v>
      </c>
      <c r="L2951" s="107">
        <v>62</v>
      </c>
      <c r="M2951" s="107"/>
      <c r="N2951" s="107"/>
      <c r="O2951" s="107">
        <v>669</v>
      </c>
      <c r="P2951" s="107">
        <v>26</v>
      </c>
      <c r="Q2951" s="109">
        <f t="shared" si="278"/>
        <v>17.509247842170161</v>
      </c>
      <c r="R2951" s="109">
        <f t="shared" si="279"/>
        <v>14.148866167368885</v>
      </c>
      <c r="S2951" s="147">
        <f t="shared" si="276"/>
        <v>17.509247842170161</v>
      </c>
      <c r="T2951" s="107">
        <f t="shared" si="280"/>
        <v>669</v>
      </c>
      <c r="U2951" s="107">
        <f t="shared" si="281"/>
        <v>26</v>
      </c>
    </row>
    <row r="2952" spans="1:21" s="110" customFormat="1">
      <c r="A2952" s="106" t="s">
        <v>6010</v>
      </c>
      <c r="B2952" s="107">
        <v>161</v>
      </c>
      <c r="C2952" s="107">
        <v>326</v>
      </c>
      <c r="D2952" s="108">
        <f t="shared" si="277"/>
        <v>0.49386503067484661</v>
      </c>
      <c r="E2952" s="117">
        <v>6.5799999999999997E-2</v>
      </c>
      <c r="F2952" s="117">
        <v>17</v>
      </c>
      <c r="G2952" s="117">
        <v>1.1020000000000001</v>
      </c>
      <c r="H2952" s="117">
        <v>53</v>
      </c>
      <c r="I2952" s="117">
        <v>0.12139999999999999</v>
      </c>
      <c r="J2952" s="117">
        <v>49</v>
      </c>
      <c r="K2952" s="107">
        <v>801</v>
      </c>
      <c r="L2952" s="107">
        <v>55</v>
      </c>
      <c r="M2952" s="107"/>
      <c r="N2952" s="107"/>
      <c r="O2952" s="107">
        <v>739</v>
      </c>
      <c r="P2952" s="107">
        <v>28</v>
      </c>
      <c r="Q2952" s="109">
        <f t="shared" si="278"/>
        <v>7.7403245942571752</v>
      </c>
      <c r="R2952" s="109">
        <f t="shared" si="279"/>
        <v>14.470773486072064</v>
      </c>
      <c r="S2952" s="147">
        <f t="shared" si="276"/>
        <v>7.7403245942571752</v>
      </c>
      <c r="T2952" s="107">
        <f t="shared" si="280"/>
        <v>739</v>
      </c>
      <c r="U2952" s="107">
        <f t="shared" si="281"/>
        <v>28</v>
      </c>
    </row>
    <row r="2953" spans="1:21" s="110" customFormat="1">
      <c r="A2953" s="106" t="s">
        <v>6011</v>
      </c>
      <c r="B2953" s="107">
        <v>650</v>
      </c>
      <c r="C2953" s="107">
        <v>934</v>
      </c>
      <c r="D2953" s="108">
        <f t="shared" si="277"/>
        <v>0.69593147751605999</v>
      </c>
      <c r="E2953" s="117">
        <v>6.6199999999999995E-2</v>
      </c>
      <c r="F2953" s="117">
        <v>7</v>
      </c>
      <c r="G2953" s="117">
        <v>1.0780000000000001</v>
      </c>
      <c r="H2953" s="117">
        <v>44</v>
      </c>
      <c r="I2953" s="117">
        <v>0.1182</v>
      </c>
      <c r="J2953" s="117">
        <v>46</v>
      </c>
      <c r="K2953" s="107">
        <v>812</v>
      </c>
      <c r="L2953" s="107">
        <v>23</v>
      </c>
      <c r="M2953" s="107"/>
      <c r="N2953" s="107"/>
      <c r="O2953" s="107">
        <v>720</v>
      </c>
      <c r="P2953" s="107">
        <v>27</v>
      </c>
      <c r="Q2953" s="109">
        <f t="shared" si="278"/>
        <v>11.33004926108374</v>
      </c>
      <c r="R2953" s="109">
        <f t="shared" si="279"/>
        <v>8.3341501351342195</v>
      </c>
      <c r="S2953" s="147">
        <f t="shared" si="276"/>
        <v>11.33004926108374</v>
      </c>
      <c r="T2953" s="107">
        <f t="shared" si="280"/>
        <v>720</v>
      </c>
      <c r="U2953" s="107">
        <f t="shared" si="281"/>
        <v>27</v>
      </c>
    </row>
    <row r="2954" spans="1:21" s="110" customFormat="1">
      <c r="A2954" s="106" t="s">
        <v>6012</v>
      </c>
      <c r="B2954" s="107">
        <v>395</v>
      </c>
      <c r="C2954" s="107">
        <v>640</v>
      </c>
      <c r="D2954" s="108">
        <f t="shared" si="277"/>
        <v>0.6171875</v>
      </c>
      <c r="E2954" s="117">
        <v>6.5199999999999994E-2</v>
      </c>
      <c r="F2954" s="117">
        <v>11</v>
      </c>
      <c r="G2954" s="117">
        <v>1.0449999999999999</v>
      </c>
      <c r="H2954" s="117">
        <v>45</v>
      </c>
      <c r="I2954" s="117">
        <v>0.1163</v>
      </c>
      <c r="J2954" s="117">
        <v>47</v>
      </c>
      <c r="K2954" s="107">
        <v>779</v>
      </c>
      <c r="L2954" s="107">
        <v>37</v>
      </c>
      <c r="M2954" s="107"/>
      <c r="N2954" s="107"/>
      <c r="O2954" s="107">
        <v>709</v>
      </c>
      <c r="P2954" s="107">
        <v>27</v>
      </c>
      <c r="Q2954" s="109">
        <f t="shared" si="278"/>
        <v>8.9858793324775306</v>
      </c>
      <c r="R2954" s="109">
        <f t="shared" si="279"/>
        <v>11.081572307608623</v>
      </c>
      <c r="S2954" s="147">
        <f t="shared" si="276"/>
        <v>8.9858793324775306</v>
      </c>
      <c r="T2954" s="107">
        <f t="shared" si="280"/>
        <v>709</v>
      </c>
      <c r="U2954" s="107">
        <f t="shared" si="281"/>
        <v>27</v>
      </c>
    </row>
    <row r="2955" spans="1:21" s="110" customFormat="1">
      <c r="A2955" s="106" t="s">
        <v>6013</v>
      </c>
      <c r="B2955" s="107">
        <v>237</v>
      </c>
      <c r="C2955" s="107">
        <v>376</v>
      </c>
      <c r="D2955" s="108">
        <f t="shared" si="277"/>
        <v>0.63031914893617025</v>
      </c>
      <c r="E2955" s="117">
        <v>6.59E-2</v>
      </c>
      <c r="F2955" s="117">
        <v>17</v>
      </c>
      <c r="G2955" s="117">
        <v>1.1060000000000001</v>
      </c>
      <c r="H2955" s="117">
        <v>54</v>
      </c>
      <c r="I2955" s="117">
        <v>0.1217</v>
      </c>
      <c r="J2955" s="117">
        <v>51</v>
      </c>
      <c r="K2955" s="107">
        <v>803</v>
      </c>
      <c r="L2955" s="107">
        <v>55</v>
      </c>
      <c r="M2955" s="107"/>
      <c r="N2955" s="107"/>
      <c r="O2955" s="107">
        <v>740</v>
      </c>
      <c r="P2955" s="107">
        <v>29</v>
      </c>
      <c r="Q2955" s="109">
        <f t="shared" si="278"/>
        <v>7.8455790784557884</v>
      </c>
      <c r="R2955" s="109">
        <f t="shared" si="279"/>
        <v>14.544179906820778</v>
      </c>
      <c r="S2955" s="147">
        <f t="shared" si="276"/>
        <v>7.8455790784557884</v>
      </c>
      <c r="T2955" s="107">
        <f t="shared" si="280"/>
        <v>740</v>
      </c>
      <c r="U2955" s="107">
        <f t="shared" si="281"/>
        <v>29</v>
      </c>
    </row>
    <row r="2956" spans="1:21" s="110" customFormat="1">
      <c r="A2956" s="106" t="s">
        <v>6014</v>
      </c>
      <c r="B2956" s="107">
        <v>287</v>
      </c>
      <c r="C2956" s="107">
        <v>522</v>
      </c>
      <c r="D2956" s="108">
        <f t="shared" si="277"/>
        <v>0.54980842911877392</v>
      </c>
      <c r="E2956" s="117">
        <v>6.4699999999999994E-2</v>
      </c>
      <c r="F2956" s="117">
        <v>9</v>
      </c>
      <c r="G2956" s="117">
        <v>1.091</v>
      </c>
      <c r="H2956" s="117">
        <v>46</v>
      </c>
      <c r="I2956" s="117">
        <v>0.12230000000000001</v>
      </c>
      <c r="J2956" s="117">
        <v>49</v>
      </c>
      <c r="K2956" s="107">
        <v>764</v>
      </c>
      <c r="L2956" s="107">
        <v>29</v>
      </c>
      <c r="M2956" s="107"/>
      <c r="N2956" s="107"/>
      <c r="O2956" s="107">
        <v>744</v>
      </c>
      <c r="P2956" s="107">
        <v>28</v>
      </c>
      <c r="Q2956" s="109">
        <f t="shared" si="278"/>
        <v>2.6178010471204161</v>
      </c>
      <c r="R2956" s="109">
        <f t="shared" si="279"/>
        <v>10.410639356757862</v>
      </c>
      <c r="S2956" s="147">
        <f t="shared" si="276"/>
        <v>2.6178010471204161</v>
      </c>
      <c r="T2956" s="107">
        <f t="shared" si="280"/>
        <v>744</v>
      </c>
      <c r="U2956" s="107">
        <f t="shared" si="281"/>
        <v>28</v>
      </c>
    </row>
    <row r="2957" spans="1:21" s="110" customFormat="1">
      <c r="A2957" s="106" t="s">
        <v>6015</v>
      </c>
      <c r="B2957" s="107">
        <v>154</v>
      </c>
      <c r="C2957" s="107">
        <v>303</v>
      </c>
      <c r="D2957" s="108">
        <f t="shared" si="277"/>
        <v>0.5082508250825083</v>
      </c>
      <c r="E2957" s="117">
        <v>6.6100000000000006E-2</v>
      </c>
      <c r="F2957" s="117">
        <v>19</v>
      </c>
      <c r="G2957" s="117">
        <v>1.091</v>
      </c>
      <c r="H2957" s="117">
        <v>53</v>
      </c>
      <c r="I2957" s="117">
        <v>0.1197</v>
      </c>
      <c r="J2957" s="117">
        <v>48</v>
      </c>
      <c r="K2957" s="107">
        <v>810</v>
      </c>
      <c r="L2957" s="107">
        <v>60</v>
      </c>
      <c r="M2957" s="107"/>
      <c r="N2957" s="107"/>
      <c r="O2957" s="107">
        <v>729</v>
      </c>
      <c r="P2957" s="107">
        <v>27</v>
      </c>
      <c r="Q2957" s="109">
        <f t="shared" si="278"/>
        <v>9.9999999999999982</v>
      </c>
      <c r="R2957" s="109">
        <f t="shared" si="279"/>
        <v>14.907119849998599</v>
      </c>
      <c r="S2957" s="147">
        <f t="shared" si="276"/>
        <v>9.9999999999999982</v>
      </c>
      <c r="T2957" s="107">
        <f t="shared" si="280"/>
        <v>729</v>
      </c>
      <c r="U2957" s="107">
        <f t="shared" si="281"/>
        <v>27</v>
      </c>
    </row>
    <row r="2958" spans="1:21" s="110" customFormat="1">
      <c r="A2958" s="106" t="s">
        <v>6016</v>
      </c>
      <c r="B2958" s="107">
        <v>113</v>
      </c>
      <c r="C2958" s="107">
        <v>235</v>
      </c>
      <c r="D2958" s="108">
        <f t="shared" si="277"/>
        <v>0.48085106382978721</v>
      </c>
      <c r="E2958" s="117">
        <v>6.5799999999999997E-2</v>
      </c>
      <c r="F2958" s="117">
        <v>11</v>
      </c>
      <c r="G2958" s="117">
        <v>1.0289999999999999</v>
      </c>
      <c r="H2958" s="117">
        <v>45</v>
      </c>
      <c r="I2958" s="117">
        <v>0.1135</v>
      </c>
      <c r="J2958" s="117">
        <v>45</v>
      </c>
      <c r="K2958" s="107">
        <v>799</v>
      </c>
      <c r="L2958" s="107">
        <v>37</v>
      </c>
      <c r="M2958" s="107"/>
      <c r="N2958" s="107"/>
      <c r="O2958" s="107">
        <v>693</v>
      </c>
      <c r="P2958" s="107">
        <v>26</v>
      </c>
      <c r="Q2958" s="109">
        <f t="shared" si="278"/>
        <v>13.2665832290363</v>
      </c>
      <c r="R2958" s="109">
        <f t="shared" si="279"/>
        <v>10.338424400150547</v>
      </c>
      <c r="S2958" s="147">
        <f t="shared" si="276"/>
        <v>13.2665832290363</v>
      </c>
      <c r="T2958" s="107">
        <f t="shared" si="280"/>
        <v>693</v>
      </c>
      <c r="U2958" s="107">
        <f t="shared" si="281"/>
        <v>26</v>
      </c>
    </row>
    <row r="2959" spans="1:21" s="105" customFormat="1">
      <c r="A2959" s="111" t="s">
        <v>6642</v>
      </c>
      <c r="B2959" s="112"/>
      <c r="C2959" s="112"/>
      <c r="D2959" s="103"/>
      <c r="E2959" s="123"/>
      <c r="F2959" s="123"/>
      <c r="G2959" s="123"/>
      <c r="H2959" s="123"/>
      <c r="I2959" s="123"/>
      <c r="J2959" s="123"/>
      <c r="K2959" s="112"/>
      <c r="L2959" s="112"/>
      <c r="M2959" s="112"/>
      <c r="N2959" s="112"/>
      <c r="O2959" s="112"/>
      <c r="P2959" s="112"/>
      <c r="Q2959" s="113"/>
      <c r="R2959" s="113"/>
      <c r="S2959" s="147">
        <f t="shared" si="276"/>
        <v>0</v>
      </c>
      <c r="T2959" s="112"/>
      <c r="U2959" s="112"/>
    </row>
    <row r="2960" spans="1:21" s="110" customFormat="1">
      <c r="A2960" s="106" t="s">
        <v>6001</v>
      </c>
      <c r="B2960" s="107">
        <v>434</v>
      </c>
      <c r="C2960" s="107">
        <v>1042</v>
      </c>
      <c r="D2960" s="108">
        <f t="shared" si="277"/>
        <v>0.41650671785028792</v>
      </c>
      <c r="E2960" s="117">
        <v>6.4899999999999999E-2</v>
      </c>
      <c r="F2960" s="117">
        <v>6</v>
      </c>
      <c r="G2960" s="117">
        <v>1.0249999999999999</v>
      </c>
      <c r="H2960" s="117">
        <v>41</v>
      </c>
      <c r="I2960" s="117">
        <v>0.11459999999999999</v>
      </c>
      <c r="J2960" s="117">
        <v>45</v>
      </c>
      <c r="K2960" s="107">
        <v>769</v>
      </c>
      <c r="L2960" s="107">
        <v>18</v>
      </c>
      <c r="M2960" s="107"/>
      <c r="N2960" s="107"/>
      <c r="O2960" s="107">
        <v>700</v>
      </c>
      <c r="P2960" s="107">
        <v>26</v>
      </c>
      <c r="Q2960" s="109">
        <f t="shared" si="278"/>
        <v>8.9726918075422653</v>
      </c>
      <c r="R2960" s="109">
        <f t="shared" si="279"/>
        <v>7.9927585682076128</v>
      </c>
      <c r="S2960" s="147">
        <f t="shared" si="276"/>
        <v>8.9726918075422653</v>
      </c>
      <c r="T2960" s="107">
        <f t="shared" si="280"/>
        <v>700</v>
      </c>
      <c r="U2960" s="107">
        <f t="shared" si="281"/>
        <v>26</v>
      </c>
    </row>
    <row r="2961" spans="1:21" s="110" customFormat="1">
      <c r="A2961" s="106" t="s">
        <v>6002</v>
      </c>
      <c r="B2961" s="107">
        <v>268</v>
      </c>
      <c r="C2961" s="107">
        <v>381</v>
      </c>
      <c r="D2961" s="108">
        <f t="shared" si="277"/>
        <v>0.70341207349081369</v>
      </c>
      <c r="E2961" s="117">
        <v>6.5299999999999997E-2</v>
      </c>
      <c r="F2961" s="117">
        <v>16</v>
      </c>
      <c r="G2961" s="117">
        <v>1.0049999999999999</v>
      </c>
      <c r="H2961" s="117">
        <v>47</v>
      </c>
      <c r="I2961" s="117">
        <v>0.1116</v>
      </c>
      <c r="J2961" s="117">
        <v>45</v>
      </c>
      <c r="K2961" s="107">
        <v>783</v>
      </c>
      <c r="L2961" s="107">
        <v>51</v>
      </c>
      <c r="M2961" s="107"/>
      <c r="N2961" s="107"/>
      <c r="O2961" s="107">
        <v>682</v>
      </c>
      <c r="P2961" s="107">
        <v>26</v>
      </c>
      <c r="Q2961" s="109">
        <f t="shared" si="278"/>
        <v>12.899106002554284</v>
      </c>
      <c r="R2961" s="109">
        <f t="shared" si="279"/>
        <v>13.147131167869588</v>
      </c>
      <c r="S2961" s="147">
        <f t="shared" si="276"/>
        <v>12.899106002554284</v>
      </c>
      <c r="T2961" s="107">
        <f t="shared" si="280"/>
        <v>682</v>
      </c>
      <c r="U2961" s="107">
        <f t="shared" si="281"/>
        <v>26</v>
      </c>
    </row>
    <row r="2962" spans="1:21" s="110" customFormat="1">
      <c r="A2962" s="106" t="s">
        <v>6003</v>
      </c>
      <c r="B2962" s="107">
        <v>179</v>
      </c>
      <c r="C2962" s="107">
        <v>314</v>
      </c>
      <c r="D2962" s="108">
        <f t="shared" si="277"/>
        <v>0.57006369426751591</v>
      </c>
      <c r="E2962" s="117">
        <v>6.54E-2</v>
      </c>
      <c r="F2962" s="117">
        <v>12</v>
      </c>
      <c r="G2962" s="117">
        <v>1.1890000000000001</v>
      </c>
      <c r="H2962" s="117">
        <v>52</v>
      </c>
      <c r="I2962" s="117">
        <v>0.13189999999999999</v>
      </c>
      <c r="J2962" s="117">
        <v>53</v>
      </c>
      <c r="K2962" s="107">
        <v>787</v>
      </c>
      <c r="L2962" s="107">
        <v>37</v>
      </c>
      <c r="M2962" s="107"/>
      <c r="N2962" s="107"/>
      <c r="O2962" s="107">
        <v>799</v>
      </c>
      <c r="P2962" s="107">
        <v>30</v>
      </c>
      <c r="Q2962" s="109">
        <f t="shared" si="278"/>
        <v>-1.5247776365946653</v>
      </c>
      <c r="R2962" s="109">
        <f t="shared" si="279"/>
        <v>12.216913613311146</v>
      </c>
      <c r="S2962" s="147">
        <f t="shared" si="276"/>
        <v>-1.5247776365946653</v>
      </c>
      <c r="T2962" s="107">
        <f t="shared" si="280"/>
        <v>799</v>
      </c>
      <c r="U2962" s="107">
        <f t="shared" si="281"/>
        <v>30</v>
      </c>
    </row>
    <row r="2963" spans="1:21" s="110" customFormat="1">
      <c r="A2963" s="106" t="s">
        <v>6004</v>
      </c>
      <c r="B2963" s="107">
        <v>138</v>
      </c>
      <c r="C2963" s="107">
        <v>212</v>
      </c>
      <c r="D2963" s="108">
        <f t="shared" si="277"/>
        <v>0.65094339622641506</v>
      </c>
      <c r="E2963" s="117">
        <v>6.5500000000000003E-2</v>
      </c>
      <c r="F2963" s="117">
        <v>22</v>
      </c>
      <c r="G2963" s="117">
        <v>1.1879999999999999</v>
      </c>
      <c r="H2963" s="117">
        <v>62</v>
      </c>
      <c r="I2963" s="117">
        <v>0.13159999999999999</v>
      </c>
      <c r="J2963" s="117">
        <v>53</v>
      </c>
      <c r="K2963" s="107">
        <v>790</v>
      </c>
      <c r="L2963" s="107">
        <v>69</v>
      </c>
      <c r="M2963" s="107"/>
      <c r="N2963" s="107"/>
      <c r="O2963" s="107">
        <v>797</v>
      </c>
      <c r="P2963" s="107">
        <v>30</v>
      </c>
      <c r="Q2963" s="109">
        <f t="shared" si="278"/>
        <v>-0.88607594936709333</v>
      </c>
      <c r="R2963" s="109">
        <f t="shared" si="279"/>
        <v>19.19005035249867</v>
      </c>
      <c r="S2963" s="147">
        <f t="shared" si="276"/>
        <v>-0.88607594936709333</v>
      </c>
      <c r="T2963" s="107">
        <f t="shared" si="280"/>
        <v>797</v>
      </c>
      <c r="U2963" s="107">
        <f t="shared" si="281"/>
        <v>30</v>
      </c>
    </row>
    <row r="2964" spans="1:21" s="110" customFormat="1">
      <c r="A2964" s="106" t="s">
        <v>6005</v>
      </c>
      <c r="B2964" s="107">
        <v>293</v>
      </c>
      <c r="C2964" s="107">
        <v>416</v>
      </c>
      <c r="D2964" s="108">
        <f t="shared" si="277"/>
        <v>0.70432692307692313</v>
      </c>
      <c r="E2964" s="117">
        <v>6.5299999999999997E-2</v>
      </c>
      <c r="F2964" s="117">
        <v>9</v>
      </c>
      <c r="G2964" s="117">
        <v>0.96699999999999997</v>
      </c>
      <c r="H2964" s="117">
        <v>41</v>
      </c>
      <c r="I2964" s="117">
        <v>0.1074</v>
      </c>
      <c r="J2964" s="117">
        <v>43</v>
      </c>
      <c r="K2964" s="107">
        <v>784</v>
      </c>
      <c r="L2964" s="107">
        <v>30</v>
      </c>
      <c r="M2964" s="107"/>
      <c r="N2964" s="107"/>
      <c r="O2964" s="107">
        <v>658</v>
      </c>
      <c r="P2964" s="107">
        <v>25</v>
      </c>
      <c r="Q2964" s="109">
        <f t="shared" si="278"/>
        <v>16.071428571428569</v>
      </c>
      <c r="R2964" s="109">
        <f t="shared" si="279"/>
        <v>9.0514879603933949</v>
      </c>
      <c r="S2964" s="147">
        <f t="shared" si="276"/>
        <v>16.071428571428569</v>
      </c>
      <c r="T2964" s="107">
        <f t="shared" si="280"/>
        <v>658</v>
      </c>
      <c r="U2964" s="107">
        <f t="shared" si="281"/>
        <v>25</v>
      </c>
    </row>
    <row r="2965" spans="1:21" s="110" customFormat="1">
      <c r="A2965" s="106" t="s">
        <v>6006</v>
      </c>
      <c r="B2965" s="107">
        <v>278</v>
      </c>
      <c r="C2965" s="107">
        <v>385</v>
      </c>
      <c r="D2965" s="108">
        <f t="shared" si="277"/>
        <v>0.7220779220779221</v>
      </c>
      <c r="E2965" s="117">
        <v>6.54E-2</v>
      </c>
      <c r="F2965" s="117">
        <v>9</v>
      </c>
      <c r="G2965" s="117">
        <v>1.1659999999999999</v>
      </c>
      <c r="H2965" s="117">
        <v>49</v>
      </c>
      <c r="I2965" s="117">
        <v>0.12939999999999999</v>
      </c>
      <c r="J2965" s="117">
        <v>52</v>
      </c>
      <c r="K2965" s="107">
        <v>786</v>
      </c>
      <c r="L2965" s="107">
        <v>29</v>
      </c>
      <c r="M2965" s="107"/>
      <c r="N2965" s="107"/>
      <c r="O2965" s="107">
        <v>785</v>
      </c>
      <c r="P2965" s="107">
        <v>29</v>
      </c>
      <c r="Q2965" s="109">
        <f t="shared" si="278"/>
        <v>0.12722646310432406</v>
      </c>
      <c r="R2965" s="109">
        <f t="shared" si="279"/>
        <v>10.429036241906493</v>
      </c>
      <c r="S2965" s="147">
        <f t="shared" si="276"/>
        <v>0.12722646310432406</v>
      </c>
      <c r="T2965" s="107">
        <f t="shared" si="280"/>
        <v>785</v>
      </c>
      <c r="U2965" s="107">
        <f t="shared" si="281"/>
        <v>29</v>
      </c>
    </row>
    <row r="2966" spans="1:21" s="110" customFormat="1">
      <c r="A2966" s="106" t="s">
        <v>6514</v>
      </c>
      <c r="B2966" s="107">
        <v>118</v>
      </c>
      <c r="C2966" s="107">
        <v>215</v>
      </c>
      <c r="D2966" s="108">
        <f t="shared" si="277"/>
        <v>0.5488372093023256</v>
      </c>
      <c r="E2966" s="117">
        <v>6.5199999999999994E-2</v>
      </c>
      <c r="F2966" s="117">
        <v>15</v>
      </c>
      <c r="G2966" s="117">
        <v>0.94299999999999995</v>
      </c>
      <c r="H2966" s="117">
        <v>43</v>
      </c>
      <c r="I2966" s="117">
        <v>0.10489999999999999</v>
      </c>
      <c r="J2966" s="117">
        <v>42</v>
      </c>
      <c r="K2966" s="107">
        <v>781</v>
      </c>
      <c r="L2966" s="107">
        <v>49</v>
      </c>
      <c r="M2966" s="107"/>
      <c r="N2966" s="107"/>
      <c r="O2966" s="107">
        <v>643</v>
      </c>
      <c r="P2966" s="107">
        <v>25</v>
      </c>
      <c r="Q2966" s="109">
        <f t="shared" si="278"/>
        <v>17.669654289372595</v>
      </c>
      <c r="R2966" s="109">
        <f t="shared" si="279"/>
        <v>12.153689167770438</v>
      </c>
      <c r="S2966" s="147">
        <f t="shared" si="276"/>
        <v>17.669654289372595</v>
      </c>
      <c r="T2966" s="107">
        <f t="shared" si="280"/>
        <v>643</v>
      </c>
      <c r="U2966" s="107">
        <f t="shared" si="281"/>
        <v>25</v>
      </c>
    </row>
    <row r="2967" spans="1:21" s="110" customFormat="1">
      <c r="A2967" s="106" t="s">
        <v>6009</v>
      </c>
      <c r="B2967" s="107">
        <v>208</v>
      </c>
      <c r="C2967" s="107">
        <v>277</v>
      </c>
      <c r="D2967" s="108">
        <f t="shared" si="277"/>
        <v>0.75090252707581229</v>
      </c>
      <c r="E2967" s="117">
        <v>6.5600000000000006E-2</v>
      </c>
      <c r="F2967" s="117">
        <v>15</v>
      </c>
      <c r="G2967" s="117">
        <v>1.016</v>
      </c>
      <c r="H2967" s="117">
        <v>47</v>
      </c>
      <c r="I2967" s="117">
        <v>0.1123</v>
      </c>
      <c r="J2967" s="117">
        <v>45</v>
      </c>
      <c r="K2967" s="107">
        <v>794</v>
      </c>
      <c r="L2967" s="107">
        <v>48</v>
      </c>
      <c r="M2967" s="107"/>
      <c r="N2967" s="107"/>
      <c r="O2967" s="107">
        <v>686</v>
      </c>
      <c r="P2967" s="107">
        <v>26</v>
      </c>
      <c r="Q2967" s="109">
        <f t="shared" si="278"/>
        <v>13.602015113350131</v>
      </c>
      <c r="R2967" s="109">
        <f t="shared" si="279"/>
        <v>12.329316271810969</v>
      </c>
      <c r="S2967" s="147">
        <f t="shared" si="276"/>
        <v>13.602015113350131</v>
      </c>
      <c r="T2967" s="107">
        <f t="shared" si="280"/>
        <v>686</v>
      </c>
      <c r="U2967" s="107">
        <f t="shared" si="281"/>
        <v>26</v>
      </c>
    </row>
    <row r="2968" spans="1:21" s="110" customFormat="1">
      <c r="A2968" s="106" t="s">
        <v>6010</v>
      </c>
      <c r="B2968" s="107">
        <v>261</v>
      </c>
      <c r="C2968" s="107">
        <v>367</v>
      </c>
      <c r="D2968" s="108">
        <f t="shared" si="277"/>
        <v>0.71117166212534055</v>
      </c>
      <c r="E2968" s="117">
        <v>6.5199999999999994E-2</v>
      </c>
      <c r="F2968" s="117">
        <v>10</v>
      </c>
      <c r="G2968" s="117">
        <v>1.093</v>
      </c>
      <c r="H2968" s="117">
        <v>47</v>
      </c>
      <c r="I2968" s="117">
        <v>0.1217</v>
      </c>
      <c r="J2968" s="117">
        <v>49</v>
      </c>
      <c r="K2968" s="107">
        <v>780</v>
      </c>
      <c r="L2968" s="107">
        <v>34</v>
      </c>
      <c r="M2968" s="107"/>
      <c r="N2968" s="107"/>
      <c r="O2968" s="107">
        <v>740</v>
      </c>
      <c r="P2968" s="107">
        <v>28</v>
      </c>
      <c r="Q2968" s="109">
        <f t="shared" si="278"/>
        <v>5.1282051282051322</v>
      </c>
      <c r="R2968" s="109">
        <f t="shared" si="279"/>
        <v>10.9522782976839</v>
      </c>
      <c r="S2968" s="147">
        <f t="shared" si="276"/>
        <v>5.1282051282051322</v>
      </c>
      <c r="T2968" s="107">
        <f t="shared" si="280"/>
        <v>740</v>
      </c>
      <c r="U2968" s="107">
        <f t="shared" si="281"/>
        <v>28</v>
      </c>
    </row>
    <row r="2969" spans="1:21" s="110" customFormat="1">
      <c r="A2969" s="106" t="s">
        <v>6011</v>
      </c>
      <c r="B2969" s="107">
        <v>169</v>
      </c>
      <c r="C2969" s="107">
        <v>250</v>
      </c>
      <c r="D2969" s="108">
        <f t="shared" si="277"/>
        <v>0.67600000000000005</v>
      </c>
      <c r="E2969" s="117">
        <v>6.5699999999999995E-2</v>
      </c>
      <c r="F2969" s="117">
        <v>14</v>
      </c>
      <c r="G2969" s="117">
        <v>1.0129999999999999</v>
      </c>
      <c r="H2969" s="117">
        <v>47</v>
      </c>
      <c r="I2969" s="117">
        <v>0.1119</v>
      </c>
      <c r="J2969" s="117">
        <v>45</v>
      </c>
      <c r="K2969" s="107">
        <v>795</v>
      </c>
      <c r="L2969" s="107">
        <v>46</v>
      </c>
      <c r="M2969" s="107"/>
      <c r="N2969" s="107"/>
      <c r="O2969" s="107">
        <v>684</v>
      </c>
      <c r="P2969" s="107">
        <v>26</v>
      </c>
      <c r="Q2969" s="109">
        <f t="shared" si="278"/>
        <v>13.962264150943394</v>
      </c>
      <c r="R2969" s="109">
        <f t="shared" si="279"/>
        <v>11.912865631513576</v>
      </c>
      <c r="S2969" s="147">
        <f t="shared" si="276"/>
        <v>13.962264150943394</v>
      </c>
      <c r="T2969" s="107">
        <f t="shared" si="280"/>
        <v>684</v>
      </c>
      <c r="U2969" s="107">
        <f t="shared" si="281"/>
        <v>26</v>
      </c>
    </row>
    <row r="2970" spans="1:21" s="110" customFormat="1">
      <c r="A2970" s="106" t="s">
        <v>6012</v>
      </c>
      <c r="B2970" s="107">
        <v>243</v>
      </c>
      <c r="C2970" s="107">
        <v>323</v>
      </c>
      <c r="D2970" s="108">
        <f t="shared" si="277"/>
        <v>0.75232198142414863</v>
      </c>
      <c r="E2970" s="117">
        <v>6.5100000000000005E-2</v>
      </c>
      <c r="F2970" s="117">
        <v>10</v>
      </c>
      <c r="G2970" s="117">
        <v>1.1080000000000001</v>
      </c>
      <c r="H2970" s="117">
        <v>47</v>
      </c>
      <c r="I2970" s="117">
        <v>0.1235</v>
      </c>
      <c r="J2970" s="117">
        <v>49</v>
      </c>
      <c r="K2970" s="107">
        <v>777</v>
      </c>
      <c r="L2970" s="107">
        <v>31</v>
      </c>
      <c r="M2970" s="107"/>
      <c r="N2970" s="107"/>
      <c r="O2970" s="107">
        <v>751</v>
      </c>
      <c r="P2970" s="107">
        <v>28</v>
      </c>
      <c r="Q2970" s="109">
        <f t="shared" si="278"/>
        <v>3.3462033462033469</v>
      </c>
      <c r="R2970" s="109">
        <f t="shared" si="279"/>
        <v>10.555802255180662</v>
      </c>
      <c r="S2970" s="147">
        <f t="shared" si="276"/>
        <v>3.3462033462033469</v>
      </c>
      <c r="T2970" s="107">
        <f t="shared" si="280"/>
        <v>751</v>
      </c>
      <c r="U2970" s="107">
        <f t="shared" si="281"/>
        <v>28</v>
      </c>
    </row>
    <row r="2971" spans="1:21" s="110" customFormat="1">
      <c r="A2971" s="106" t="s">
        <v>6013</v>
      </c>
      <c r="B2971" s="107">
        <v>702</v>
      </c>
      <c r="C2971" s="107">
        <v>720</v>
      </c>
      <c r="D2971" s="108">
        <f t="shared" si="277"/>
        <v>0.97499999999999998</v>
      </c>
      <c r="E2971" s="117">
        <v>6.5600000000000006E-2</v>
      </c>
      <c r="F2971" s="117">
        <v>10</v>
      </c>
      <c r="G2971" s="117">
        <v>0.78600000000000003</v>
      </c>
      <c r="H2971" s="117">
        <v>34</v>
      </c>
      <c r="I2971" s="117">
        <v>8.6999999999999994E-2</v>
      </c>
      <c r="J2971" s="117">
        <v>35</v>
      </c>
      <c r="K2971" s="107">
        <v>792</v>
      </c>
      <c r="L2971" s="107">
        <v>33</v>
      </c>
      <c r="M2971" s="107"/>
      <c r="N2971" s="107"/>
      <c r="O2971" s="107">
        <v>538</v>
      </c>
      <c r="P2971" s="107">
        <v>20</v>
      </c>
      <c r="Q2971" s="109">
        <f t="shared" si="278"/>
        <v>32.070707070707073</v>
      </c>
      <c r="R2971" s="109">
        <f t="shared" si="279"/>
        <v>7.5863013514396727</v>
      </c>
      <c r="S2971" s="147" t="str">
        <f t="shared" si="276"/>
        <v>X</v>
      </c>
      <c r="T2971" s="107">
        <f t="shared" si="280"/>
        <v>538</v>
      </c>
      <c r="U2971" s="107">
        <f t="shared" si="281"/>
        <v>20</v>
      </c>
    </row>
    <row r="2972" spans="1:21" s="110" customFormat="1">
      <c r="A2972" s="106" t="s">
        <v>6014</v>
      </c>
      <c r="B2972" s="107">
        <v>504</v>
      </c>
      <c r="C2972" s="107">
        <v>792</v>
      </c>
      <c r="D2972" s="108">
        <f t="shared" si="277"/>
        <v>0.63636363636363635</v>
      </c>
      <c r="E2972" s="117">
        <v>6.5000000000000002E-2</v>
      </c>
      <c r="F2972" s="117">
        <v>7</v>
      </c>
      <c r="G2972" s="117">
        <v>0.97199999999999998</v>
      </c>
      <c r="H2972" s="117">
        <v>40</v>
      </c>
      <c r="I2972" s="117">
        <v>0.1084</v>
      </c>
      <c r="J2972" s="117">
        <v>43</v>
      </c>
      <c r="K2972" s="107">
        <v>774</v>
      </c>
      <c r="L2972" s="107">
        <v>24</v>
      </c>
      <c r="M2972" s="107"/>
      <c r="N2972" s="107"/>
      <c r="O2972" s="107">
        <v>664</v>
      </c>
      <c r="P2972" s="107">
        <v>25</v>
      </c>
      <c r="Q2972" s="109">
        <f t="shared" si="278"/>
        <v>14.211886304909561</v>
      </c>
      <c r="R2972" s="109">
        <f t="shared" si="279"/>
        <v>8.3687147696474415</v>
      </c>
      <c r="S2972" s="147">
        <f t="shared" si="276"/>
        <v>14.211886304909561</v>
      </c>
      <c r="T2972" s="107">
        <f t="shared" si="280"/>
        <v>664</v>
      </c>
      <c r="U2972" s="107">
        <f t="shared" si="281"/>
        <v>25</v>
      </c>
    </row>
    <row r="2973" spans="1:21" s="110" customFormat="1">
      <c r="A2973" s="106" t="s">
        <v>6015</v>
      </c>
      <c r="B2973" s="107">
        <v>205</v>
      </c>
      <c r="C2973" s="107">
        <v>285</v>
      </c>
      <c r="D2973" s="108">
        <f t="shared" si="277"/>
        <v>0.7192982456140351</v>
      </c>
      <c r="E2973" s="117">
        <v>6.5500000000000003E-2</v>
      </c>
      <c r="F2973" s="117">
        <v>12</v>
      </c>
      <c r="G2973" s="117">
        <v>1.165</v>
      </c>
      <c r="H2973" s="117">
        <v>51</v>
      </c>
      <c r="I2973" s="117">
        <v>0.12889999999999999</v>
      </c>
      <c r="J2973" s="117">
        <v>52</v>
      </c>
      <c r="K2973" s="107">
        <v>792</v>
      </c>
      <c r="L2973" s="107">
        <v>37</v>
      </c>
      <c r="M2973" s="107"/>
      <c r="N2973" s="107"/>
      <c r="O2973" s="107">
        <v>781</v>
      </c>
      <c r="P2973" s="107">
        <v>29</v>
      </c>
      <c r="Q2973" s="109">
        <f t="shared" si="278"/>
        <v>1.388888888888884</v>
      </c>
      <c r="R2973" s="109">
        <f t="shared" si="279"/>
        <v>11.769509069677541</v>
      </c>
      <c r="S2973" s="147">
        <f t="shared" si="276"/>
        <v>1.388888888888884</v>
      </c>
      <c r="T2973" s="107">
        <f t="shared" si="280"/>
        <v>781</v>
      </c>
      <c r="U2973" s="107">
        <f t="shared" si="281"/>
        <v>29</v>
      </c>
    </row>
    <row r="2974" spans="1:21" s="110" customFormat="1">
      <c r="A2974" s="106" t="s">
        <v>6016</v>
      </c>
      <c r="B2974" s="107">
        <v>202</v>
      </c>
      <c r="C2974" s="107">
        <v>338</v>
      </c>
      <c r="D2974" s="108">
        <f t="shared" si="277"/>
        <v>0.59763313609467461</v>
      </c>
      <c r="E2974" s="117">
        <v>6.5199999999999994E-2</v>
      </c>
      <c r="F2974" s="117">
        <v>10</v>
      </c>
      <c r="G2974" s="117">
        <v>1.069</v>
      </c>
      <c r="H2974" s="117">
        <v>46</v>
      </c>
      <c r="I2974" s="117">
        <v>0.1188</v>
      </c>
      <c r="J2974" s="117">
        <v>48</v>
      </c>
      <c r="K2974" s="107">
        <v>782</v>
      </c>
      <c r="L2974" s="107">
        <v>35</v>
      </c>
      <c r="M2974" s="107"/>
      <c r="N2974" s="107"/>
      <c r="O2974" s="107">
        <v>724</v>
      </c>
      <c r="P2974" s="107">
        <v>27</v>
      </c>
      <c r="Q2974" s="109">
        <f t="shared" si="278"/>
        <v>7.4168797953964249</v>
      </c>
      <c r="R2974" s="109">
        <f t="shared" si="279"/>
        <v>10.787338094050822</v>
      </c>
      <c r="S2974" s="147">
        <f t="shared" si="276"/>
        <v>7.4168797953964249</v>
      </c>
      <c r="T2974" s="107">
        <f t="shared" si="280"/>
        <v>724</v>
      </c>
      <c r="U2974" s="107">
        <f t="shared" si="281"/>
        <v>27</v>
      </c>
    </row>
    <row r="2975" spans="1:21" s="105" customFormat="1">
      <c r="A2975" s="111" t="s">
        <v>6643</v>
      </c>
      <c r="B2975" s="112"/>
      <c r="C2975" s="112"/>
      <c r="D2975" s="103"/>
      <c r="E2975" s="123"/>
      <c r="F2975" s="123"/>
      <c r="G2975" s="123"/>
      <c r="H2975" s="123"/>
      <c r="I2975" s="123"/>
      <c r="J2975" s="123"/>
      <c r="K2975" s="112"/>
      <c r="L2975" s="112"/>
      <c r="M2975" s="112"/>
      <c r="N2975" s="112"/>
      <c r="O2975" s="112"/>
      <c r="P2975" s="112"/>
      <c r="Q2975" s="113"/>
      <c r="R2975" s="113"/>
      <c r="S2975" s="147">
        <f t="shared" si="276"/>
        <v>0</v>
      </c>
      <c r="T2975" s="112"/>
      <c r="U2975" s="112"/>
    </row>
    <row r="2976" spans="1:21" s="110" customFormat="1">
      <c r="A2976" s="115" t="s">
        <v>6569</v>
      </c>
      <c r="B2976" s="107">
        <v>87</v>
      </c>
      <c r="C2976" s="107">
        <v>158</v>
      </c>
      <c r="D2976" s="108">
        <f t="shared" si="277"/>
        <v>0.55063291139240511</v>
      </c>
      <c r="E2976" s="117">
        <v>6.3899999999999998E-2</v>
      </c>
      <c r="F2976" s="117">
        <v>11</v>
      </c>
      <c r="G2976" s="117">
        <v>0.996</v>
      </c>
      <c r="H2976" s="117">
        <v>15</v>
      </c>
      <c r="I2976" s="117">
        <v>0.11310000000000001</v>
      </c>
      <c r="J2976" s="117">
        <v>10</v>
      </c>
      <c r="K2976" s="107">
        <v>737</v>
      </c>
      <c r="L2976" s="107">
        <v>18</v>
      </c>
      <c r="M2976" s="107"/>
      <c r="N2976" s="107"/>
      <c r="O2976" s="107">
        <v>691</v>
      </c>
      <c r="P2976" s="107">
        <v>6</v>
      </c>
      <c r="Q2976" s="109">
        <f t="shared" si="278"/>
        <v>6.2415196743554997</v>
      </c>
      <c r="R2976" s="109">
        <f t="shared" si="279"/>
        <v>4.8606157838321558</v>
      </c>
      <c r="S2976" s="147">
        <f t="shared" si="276"/>
        <v>6.2415196743554997</v>
      </c>
      <c r="T2976" s="107">
        <f t="shared" si="280"/>
        <v>691</v>
      </c>
      <c r="U2976" s="107">
        <f t="shared" si="281"/>
        <v>6</v>
      </c>
    </row>
    <row r="2977" spans="1:21" s="110" customFormat="1">
      <c r="A2977" s="115" t="s">
        <v>5080</v>
      </c>
      <c r="B2977" s="107">
        <v>229</v>
      </c>
      <c r="C2977" s="107">
        <v>388</v>
      </c>
      <c r="D2977" s="108">
        <f t="shared" si="277"/>
        <v>0.59020618556701032</v>
      </c>
      <c r="E2977" s="117">
        <v>6.4100000000000004E-2</v>
      </c>
      <c r="F2977" s="117">
        <v>10</v>
      </c>
      <c r="G2977" s="117">
        <v>0.99399999999999999</v>
      </c>
      <c r="H2977" s="117">
        <v>14</v>
      </c>
      <c r="I2977" s="117">
        <v>0.1125</v>
      </c>
      <c r="J2977" s="117">
        <v>10</v>
      </c>
      <c r="K2977" s="107">
        <v>743</v>
      </c>
      <c r="L2977" s="107">
        <v>15</v>
      </c>
      <c r="M2977" s="107"/>
      <c r="N2977" s="107"/>
      <c r="O2977" s="107">
        <v>687</v>
      </c>
      <c r="P2977" s="107">
        <v>6</v>
      </c>
      <c r="Q2977" s="109">
        <f t="shared" si="278"/>
        <v>7.5370121130551855</v>
      </c>
      <c r="R2977" s="109">
        <f t="shared" si="279"/>
        <v>4.0677355758990767</v>
      </c>
      <c r="S2977" s="147">
        <f t="shared" si="276"/>
        <v>7.5370121130551855</v>
      </c>
      <c r="T2977" s="107">
        <f t="shared" si="280"/>
        <v>687</v>
      </c>
      <c r="U2977" s="107">
        <f t="shared" si="281"/>
        <v>6</v>
      </c>
    </row>
    <row r="2978" spans="1:21" s="110" customFormat="1">
      <c r="A2978" s="115" t="s">
        <v>5081</v>
      </c>
      <c r="B2978" s="107">
        <v>141</v>
      </c>
      <c r="C2978" s="107">
        <v>274</v>
      </c>
      <c r="D2978" s="108">
        <f t="shared" si="277"/>
        <v>0.51459854014598538</v>
      </c>
      <c r="E2978" s="117">
        <v>6.3799999999999996E-2</v>
      </c>
      <c r="F2978" s="117">
        <v>11</v>
      </c>
      <c r="G2978" s="117">
        <v>0.92800000000000005</v>
      </c>
      <c r="H2978" s="117">
        <v>14</v>
      </c>
      <c r="I2978" s="117">
        <v>0.1056</v>
      </c>
      <c r="J2978" s="117">
        <v>9</v>
      </c>
      <c r="K2978" s="107">
        <v>735</v>
      </c>
      <c r="L2978" s="107">
        <v>18</v>
      </c>
      <c r="M2978" s="107"/>
      <c r="N2978" s="107"/>
      <c r="O2978" s="107">
        <v>647</v>
      </c>
      <c r="P2978" s="107">
        <v>5</v>
      </c>
      <c r="Q2978" s="109">
        <f t="shared" si="278"/>
        <v>11.972789115646254</v>
      </c>
      <c r="R2978" s="109">
        <f t="shared" si="279"/>
        <v>4.5211094501606288</v>
      </c>
      <c r="S2978" s="147">
        <f t="shared" si="276"/>
        <v>11.972789115646254</v>
      </c>
      <c r="T2978" s="107">
        <f t="shared" si="280"/>
        <v>647</v>
      </c>
      <c r="U2978" s="107">
        <f t="shared" si="281"/>
        <v>5</v>
      </c>
    </row>
    <row r="2979" spans="1:21" s="110" customFormat="1">
      <c r="A2979" s="115" t="s">
        <v>5082</v>
      </c>
      <c r="B2979" s="107">
        <v>117</v>
      </c>
      <c r="C2979" s="107">
        <v>181</v>
      </c>
      <c r="D2979" s="108">
        <f t="shared" si="277"/>
        <v>0.64640883977900554</v>
      </c>
      <c r="E2979" s="117">
        <v>6.3899999999999998E-2</v>
      </c>
      <c r="F2979" s="117">
        <v>12</v>
      </c>
      <c r="G2979" s="117">
        <v>0.93799999999999994</v>
      </c>
      <c r="H2979" s="117">
        <v>16</v>
      </c>
      <c r="I2979" s="117">
        <v>0.1065</v>
      </c>
      <c r="J2979" s="117">
        <v>10</v>
      </c>
      <c r="K2979" s="107">
        <v>737</v>
      </c>
      <c r="L2979" s="107">
        <v>21</v>
      </c>
      <c r="M2979" s="107"/>
      <c r="N2979" s="107"/>
      <c r="O2979" s="107">
        <v>652</v>
      </c>
      <c r="P2979" s="107">
        <v>6</v>
      </c>
      <c r="Q2979" s="109">
        <f t="shared" si="278"/>
        <v>11.533242876526462</v>
      </c>
      <c r="R2979" s="109">
        <f t="shared" si="279"/>
        <v>5.297931784306618</v>
      </c>
      <c r="S2979" s="147">
        <f t="shared" si="276"/>
        <v>11.533242876526462</v>
      </c>
      <c r="T2979" s="107">
        <f t="shared" si="280"/>
        <v>652</v>
      </c>
      <c r="U2979" s="107">
        <f t="shared" si="281"/>
        <v>6</v>
      </c>
    </row>
    <row r="2980" spans="1:21" s="110" customFormat="1">
      <c r="A2980" s="115" t="s">
        <v>5083</v>
      </c>
      <c r="B2980" s="107">
        <v>214</v>
      </c>
      <c r="C2980" s="107">
        <v>392</v>
      </c>
      <c r="D2980" s="108">
        <f t="shared" si="277"/>
        <v>0.54591836734693877</v>
      </c>
      <c r="E2980" s="117">
        <v>6.4000000000000001E-2</v>
      </c>
      <c r="F2980" s="117">
        <v>10</v>
      </c>
      <c r="G2980" s="117">
        <v>1.0289999999999999</v>
      </c>
      <c r="H2980" s="117">
        <v>14</v>
      </c>
      <c r="I2980" s="117">
        <v>0.1167</v>
      </c>
      <c r="J2980" s="117">
        <v>10</v>
      </c>
      <c r="K2980" s="107">
        <v>740</v>
      </c>
      <c r="L2980" s="107">
        <v>15</v>
      </c>
      <c r="M2980" s="107"/>
      <c r="N2980" s="107"/>
      <c r="O2980" s="107">
        <v>712</v>
      </c>
      <c r="P2980" s="107">
        <v>6</v>
      </c>
      <c r="Q2980" s="109">
        <f t="shared" si="278"/>
        <v>3.7837837837837784</v>
      </c>
      <c r="R2980" s="109">
        <f t="shared" si="279"/>
        <v>4.2243088128636339</v>
      </c>
      <c r="S2980" s="147">
        <f t="shared" si="276"/>
        <v>3.7837837837837784</v>
      </c>
      <c r="T2980" s="107">
        <f t="shared" si="280"/>
        <v>712</v>
      </c>
      <c r="U2980" s="107">
        <f t="shared" si="281"/>
        <v>6</v>
      </c>
    </row>
    <row r="2981" spans="1:21" s="110" customFormat="1">
      <c r="A2981" s="115" t="s">
        <v>5084</v>
      </c>
      <c r="B2981" s="107">
        <v>278</v>
      </c>
      <c r="C2981" s="107">
        <v>470</v>
      </c>
      <c r="D2981" s="108">
        <f t="shared" si="277"/>
        <v>0.59148936170212763</v>
      </c>
      <c r="E2981" s="117">
        <v>6.4100000000000004E-2</v>
      </c>
      <c r="F2981" s="117">
        <v>10</v>
      </c>
      <c r="G2981" s="117">
        <v>0.99099999999999999</v>
      </c>
      <c r="H2981" s="117">
        <v>14</v>
      </c>
      <c r="I2981" s="117">
        <v>0.11210000000000001</v>
      </c>
      <c r="J2981" s="117">
        <v>10</v>
      </c>
      <c r="K2981" s="107">
        <v>744</v>
      </c>
      <c r="L2981" s="107">
        <v>15</v>
      </c>
      <c r="M2981" s="107"/>
      <c r="N2981" s="107"/>
      <c r="O2981" s="107">
        <v>685</v>
      </c>
      <c r="P2981" s="107">
        <v>6</v>
      </c>
      <c r="Q2981" s="109">
        <f t="shared" si="278"/>
        <v>7.9301075268817245</v>
      </c>
      <c r="R2981" s="109">
        <f t="shared" si="279"/>
        <v>4.0477253949357239</v>
      </c>
      <c r="S2981" s="147">
        <f t="shared" si="276"/>
        <v>7.9301075268817245</v>
      </c>
      <c r="T2981" s="107">
        <f t="shared" si="280"/>
        <v>685</v>
      </c>
      <c r="U2981" s="107">
        <f t="shared" si="281"/>
        <v>6</v>
      </c>
    </row>
    <row r="2982" spans="1:21" s="110" customFormat="1">
      <c r="A2982" s="115" t="s">
        <v>5085</v>
      </c>
      <c r="B2982" s="107">
        <v>132</v>
      </c>
      <c r="C2982" s="107">
        <v>227</v>
      </c>
      <c r="D2982" s="108">
        <f t="shared" si="277"/>
        <v>0.58149779735682816</v>
      </c>
      <c r="E2982" s="117">
        <v>6.4199999999999993E-2</v>
      </c>
      <c r="F2982" s="117">
        <v>9</v>
      </c>
      <c r="G2982" s="117">
        <v>1.0209999999999999</v>
      </c>
      <c r="H2982" s="117">
        <v>13</v>
      </c>
      <c r="I2982" s="117">
        <v>0.1154</v>
      </c>
      <c r="J2982" s="117">
        <v>10</v>
      </c>
      <c r="K2982" s="107">
        <v>748</v>
      </c>
      <c r="L2982" s="107">
        <v>14</v>
      </c>
      <c r="M2982" s="107"/>
      <c r="N2982" s="107"/>
      <c r="O2982" s="107">
        <v>704</v>
      </c>
      <c r="P2982" s="107">
        <v>6</v>
      </c>
      <c r="Q2982" s="109">
        <f t="shared" si="278"/>
        <v>5.8823529411764719</v>
      </c>
      <c r="R2982" s="109">
        <f t="shared" si="279"/>
        <v>3.8711866455869224</v>
      </c>
      <c r="S2982" s="147">
        <f t="shared" si="276"/>
        <v>5.8823529411764719</v>
      </c>
      <c r="T2982" s="107">
        <f t="shared" si="280"/>
        <v>704</v>
      </c>
      <c r="U2982" s="107">
        <f t="shared" si="281"/>
        <v>6</v>
      </c>
    </row>
    <row r="2983" spans="1:21" s="110" customFormat="1">
      <c r="A2983" s="115" t="s">
        <v>5086</v>
      </c>
      <c r="B2983" s="107">
        <v>154</v>
      </c>
      <c r="C2983" s="107">
        <v>239</v>
      </c>
      <c r="D2983" s="108">
        <f t="shared" si="277"/>
        <v>0.64435146443514646</v>
      </c>
      <c r="E2983" s="117">
        <v>6.3799999999999996E-2</v>
      </c>
      <c r="F2983" s="117">
        <v>13</v>
      </c>
      <c r="G2983" s="117">
        <v>0.96599999999999997</v>
      </c>
      <c r="H2983" s="117">
        <v>18</v>
      </c>
      <c r="I2983" s="117">
        <v>0.1099</v>
      </c>
      <c r="J2983" s="117">
        <v>10</v>
      </c>
      <c r="K2983" s="107">
        <v>733</v>
      </c>
      <c r="L2983" s="107">
        <v>23</v>
      </c>
      <c r="M2983" s="107"/>
      <c r="N2983" s="107"/>
      <c r="O2983" s="107">
        <v>672</v>
      </c>
      <c r="P2983" s="107">
        <v>6</v>
      </c>
      <c r="Q2983" s="109">
        <f t="shared" si="278"/>
        <v>8.3219645293315168</v>
      </c>
      <c r="R2983" s="109">
        <f t="shared" si="279"/>
        <v>5.9817144872008976</v>
      </c>
      <c r="S2983" s="147">
        <f t="shared" si="276"/>
        <v>8.3219645293315168</v>
      </c>
      <c r="T2983" s="107">
        <f t="shared" si="280"/>
        <v>672</v>
      </c>
      <c r="U2983" s="107">
        <f t="shared" si="281"/>
        <v>6</v>
      </c>
    </row>
    <row r="2984" spans="1:21" s="110" customFormat="1">
      <c r="A2984" s="115" t="s">
        <v>5087</v>
      </c>
      <c r="B2984" s="107">
        <v>107</v>
      </c>
      <c r="C2984" s="107">
        <v>181</v>
      </c>
      <c r="D2984" s="108">
        <f t="shared" si="277"/>
        <v>0.59116022099447518</v>
      </c>
      <c r="E2984" s="117">
        <v>6.4299999999999996E-2</v>
      </c>
      <c r="F2984" s="117">
        <v>10</v>
      </c>
      <c r="G2984" s="117">
        <v>1.04</v>
      </c>
      <c r="H2984" s="117">
        <v>15</v>
      </c>
      <c r="I2984" s="117">
        <v>0.1174</v>
      </c>
      <c r="J2984" s="117">
        <v>10</v>
      </c>
      <c r="K2984" s="107">
        <v>751</v>
      </c>
      <c r="L2984" s="107">
        <v>16</v>
      </c>
      <c r="M2984" s="107"/>
      <c r="N2984" s="107"/>
      <c r="O2984" s="107">
        <v>716</v>
      </c>
      <c r="P2984" s="107">
        <v>6</v>
      </c>
      <c r="Q2984" s="109">
        <f t="shared" si="278"/>
        <v>4.660452729693743</v>
      </c>
      <c r="R2984" s="109">
        <f t="shared" si="279"/>
        <v>4.3653538684847666</v>
      </c>
      <c r="S2984" s="147">
        <f t="shared" si="276"/>
        <v>4.660452729693743</v>
      </c>
      <c r="T2984" s="107">
        <f t="shared" si="280"/>
        <v>716</v>
      </c>
      <c r="U2984" s="107">
        <f t="shared" si="281"/>
        <v>6</v>
      </c>
    </row>
    <row r="2985" spans="1:21" s="110" customFormat="1">
      <c r="A2985" s="115" t="s">
        <v>814</v>
      </c>
      <c r="B2985" s="107">
        <v>294</v>
      </c>
      <c r="C2985" s="107">
        <v>518</v>
      </c>
      <c r="D2985" s="108">
        <f t="shared" si="277"/>
        <v>0.56756756756756754</v>
      </c>
      <c r="E2985" s="117">
        <v>6.3200000000000006E-2</v>
      </c>
      <c r="F2985" s="117">
        <v>9</v>
      </c>
      <c r="G2985" s="117">
        <v>0.93600000000000005</v>
      </c>
      <c r="H2985" s="117">
        <v>12</v>
      </c>
      <c r="I2985" s="117">
        <v>0.10730000000000001</v>
      </c>
      <c r="J2985" s="117">
        <v>9</v>
      </c>
      <c r="K2985" s="107">
        <v>716</v>
      </c>
      <c r="L2985" s="107">
        <v>14</v>
      </c>
      <c r="M2985" s="107"/>
      <c r="N2985" s="107"/>
      <c r="O2985" s="107">
        <v>657</v>
      </c>
      <c r="P2985" s="107">
        <v>5</v>
      </c>
      <c r="Q2985" s="109">
        <f t="shared" si="278"/>
        <v>8.2402234636871459</v>
      </c>
      <c r="R2985" s="109">
        <f t="shared" si="279"/>
        <v>3.8505886909737588</v>
      </c>
      <c r="S2985" s="147">
        <f t="shared" si="276"/>
        <v>8.2402234636871459</v>
      </c>
      <c r="T2985" s="107">
        <f t="shared" si="280"/>
        <v>657</v>
      </c>
      <c r="U2985" s="107">
        <f t="shared" si="281"/>
        <v>5</v>
      </c>
    </row>
    <row r="2986" spans="1:21" s="110" customFormat="1">
      <c r="A2986" s="115" t="s">
        <v>859</v>
      </c>
      <c r="B2986" s="107">
        <v>315</v>
      </c>
      <c r="C2986" s="107">
        <v>542</v>
      </c>
      <c r="D2986" s="108">
        <f t="shared" si="277"/>
        <v>0.58118081180811809</v>
      </c>
      <c r="E2986" s="117">
        <v>6.4000000000000001E-2</v>
      </c>
      <c r="F2986" s="117">
        <v>10</v>
      </c>
      <c r="G2986" s="117">
        <v>1.0049999999999999</v>
      </c>
      <c r="H2986" s="117">
        <v>14</v>
      </c>
      <c r="I2986" s="117">
        <v>0.114</v>
      </c>
      <c r="J2986" s="117">
        <v>10</v>
      </c>
      <c r="K2986" s="107">
        <v>740</v>
      </c>
      <c r="L2986" s="107">
        <v>15</v>
      </c>
      <c r="M2986" s="107"/>
      <c r="N2986" s="107"/>
      <c r="O2986" s="107">
        <v>696</v>
      </c>
      <c r="P2986" s="107">
        <v>6</v>
      </c>
      <c r="Q2986" s="109">
        <f t="shared" si="278"/>
        <v>5.9459459459459403</v>
      </c>
      <c r="R2986" s="109">
        <f t="shared" si="279"/>
        <v>4.1435060510615598</v>
      </c>
      <c r="S2986" s="147">
        <f t="shared" si="276"/>
        <v>5.9459459459459403</v>
      </c>
      <c r="T2986" s="107">
        <f t="shared" si="280"/>
        <v>696</v>
      </c>
      <c r="U2986" s="107">
        <f t="shared" si="281"/>
        <v>6</v>
      </c>
    </row>
    <row r="2987" spans="1:21" s="110" customFormat="1">
      <c r="A2987" s="115" t="s">
        <v>877</v>
      </c>
      <c r="B2987" s="107">
        <v>101</v>
      </c>
      <c r="C2987" s="107">
        <v>210</v>
      </c>
      <c r="D2987" s="108">
        <f t="shared" si="277"/>
        <v>0.48095238095238096</v>
      </c>
      <c r="E2987" s="117">
        <v>6.4799999999999996E-2</v>
      </c>
      <c r="F2987" s="117">
        <v>11</v>
      </c>
      <c r="G2987" s="117">
        <v>1.123</v>
      </c>
      <c r="H2987" s="117">
        <v>17</v>
      </c>
      <c r="I2987" s="117">
        <v>0.12570000000000001</v>
      </c>
      <c r="J2987" s="117">
        <v>11</v>
      </c>
      <c r="K2987" s="107">
        <v>768</v>
      </c>
      <c r="L2987" s="107">
        <v>18</v>
      </c>
      <c r="M2987" s="107"/>
      <c r="N2987" s="107"/>
      <c r="O2987" s="107">
        <v>763</v>
      </c>
      <c r="P2987" s="107">
        <v>6</v>
      </c>
      <c r="Q2987" s="109">
        <f t="shared" si="278"/>
        <v>0.65104166666666297</v>
      </c>
      <c r="R2987" s="109">
        <f t="shared" si="279"/>
        <v>4.9121168072077372</v>
      </c>
      <c r="S2987" s="147">
        <f t="shared" si="276"/>
        <v>0.65104166666666297</v>
      </c>
      <c r="T2987" s="107">
        <f t="shared" si="280"/>
        <v>763</v>
      </c>
      <c r="U2987" s="107">
        <f t="shared" si="281"/>
        <v>6</v>
      </c>
    </row>
    <row r="2988" spans="1:21" s="110" customFormat="1">
      <c r="A2988" s="115" t="s">
        <v>808</v>
      </c>
      <c r="B2988" s="107">
        <v>114</v>
      </c>
      <c r="C2988" s="107">
        <v>195</v>
      </c>
      <c r="D2988" s="108">
        <f t="shared" si="277"/>
        <v>0.58461538461538465</v>
      </c>
      <c r="E2988" s="117">
        <v>6.4199999999999993E-2</v>
      </c>
      <c r="F2988" s="117">
        <v>14</v>
      </c>
      <c r="G2988" s="117">
        <v>1.042</v>
      </c>
      <c r="H2988" s="117">
        <v>22</v>
      </c>
      <c r="I2988" s="117">
        <v>0.1177</v>
      </c>
      <c r="J2988" s="117">
        <v>11</v>
      </c>
      <c r="K2988" s="107">
        <v>749</v>
      </c>
      <c r="L2988" s="107">
        <v>28</v>
      </c>
      <c r="M2988" s="107"/>
      <c r="N2988" s="107"/>
      <c r="O2988" s="107">
        <v>717</v>
      </c>
      <c r="P2988" s="107">
        <v>7</v>
      </c>
      <c r="Q2988" s="109">
        <f t="shared" si="278"/>
        <v>4.2723631508678199</v>
      </c>
      <c r="R2988" s="109">
        <f t="shared" si="279"/>
        <v>7.3972535242588942</v>
      </c>
      <c r="S2988" s="147">
        <f t="shared" si="276"/>
        <v>4.2723631508678199</v>
      </c>
      <c r="T2988" s="107">
        <f t="shared" si="280"/>
        <v>717</v>
      </c>
      <c r="U2988" s="107">
        <f t="shared" si="281"/>
        <v>7</v>
      </c>
    </row>
    <row r="2989" spans="1:21" s="110" customFormat="1">
      <c r="A2989" s="115" t="s">
        <v>883</v>
      </c>
      <c r="B2989" s="107">
        <v>151</v>
      </c>
      <c r="C2989" s="107">
        <v>286</v>
      </c>
      <c r="D2989" s="108">
        <f t="shared" si="277"/>
        <v>0.52797202797202802</v>
      </c>
      <c r="E2989" s="117">
        <v>6.4199999999999993E-2</v>
      </c>
      <c r="F2989" s="117">
        <v>17</v>
      </c>
      <c r="G2989" s="117">
        <v>1.052</v>
      </c>
      <c r="H2989" s="117">
        <v>27</v>
      </c>
      <c r="I2989" s="117">
        <v>0.1188</v>
      </c>
      <c r="J2989" s="117">
        <v>12</v>
      </c>
      <c r="K2989" s="107">
        <v>748</v>
      </c>
      <c r="L2989" s="107">
        <v>36</v>
      </c>
      <c r="M2989" s="107"/>
      <c r="N2989" s="107"/>
      <c r="O2989" s="107">
        <v>724</v>
      </c>
      <c r="P2989" s="107">
        <v>7</v>
      </c>
      <c r="Q2989" s="109">
        <f t="shared" si="278"/>
        <v>3.208556149732622</v>
      </c>
      <c r="R2989" s="109">
        <f t="shared" si="279"/>
        <v>9.5029628201222209</v>
      </c>
      <c r="S2989" s="147">
        <f t="shared" si="276"/>
        <v>3.208556149732622</v>
      </c>
      <c r="T2989" s="107">
        <f t="shared" si="280"/>
        <v>724</v>
      </c>
      <c r="U2989" s="107">
        <f t="shared" si="281"/>
        <v>7</v>
      </c>
    </row>
    <row r="2990" spans="1:21" s="110" customFormat="1">
      <c r="A2990" s="115" t="s">
        <v>872</v>
      </c>
      <c r="B2990" s="107">
        <v>73</v>
      </c>
      <c r="C2990" s="107">
        <v>138</v>
      </c>
      <c r="D2990" s="108">
        <f t="shared" si="277"/>
        <v>0.52898550724637683</v>
      </c>
      <c r="E2990" s="117">
        <v>6.5000000000000002E-2</v>
      </c>
      <c r="F2990" s="117">
        <v>13</v>
      </c>
      <c r="G2990" s="117">
        <v>1.101</v>
      </c>
      <c r="H2990" s="117">
        <v>21</v>
      </c>
      <c r="I2990" s="117">
        <v>0.1229</v>
      </c>
      <c r="J2990" s="117">
        <v>12</v>
      </c>
      <c r="K2990" s="107">
        <v>774</v>
      </c>
      <c r="L2990" s="107">
        <v>24</v>
      </c>
      <c r="M2990" s="107"/>
      <c r="N2990" s="107"/>
      <c r="O2990" s="107">
        <v>747</v>
      </c>
      <c r="P2990" s="107">
        <v>7</v>
      </c>
      <c r="Q2990" s="109">
        <f t="shared" si="278"/>
        <v>3.4883720930232509</v>
      </c>
      <c r="R2990" s="109">
        <f t="shared" si="279"/>
        <v>6.2525619099020577</v>
      </c>
      <c r="S2990" s="147">
        <f t="shared" si="276"/>
        <v>3.4883720930232509</v>
      </c>
      <c r="T2990" s="107">
        <f t="shared" si="280"/>
        <v>747</v>
      </c>
      <c r="U2990" s="107">
        <f t="shared" si="281"/>
        <v>7</v>
      </c>
    </row>
    <row r="2991" spans="1:21" s="110" customFormat="1">
      <c r="A2991" s="115" t="s">
        <v>804</v>
      </c>
      <c r="B2991" s="107">
        <v>98</v>
      </c>
      <c r="C2991" s="107">
        <v>131</v>
      </c>
      <c r="D2991" s="108">
        <f t="shared" si="277"/>
        <v>0.74809160305343514</v>
      </c>
      <c r="E2991" s="117">
        <v>6.4199999999999993E-2</v>
      </c>
      <c r="F2991" s="117">
        <v>14</v>
      </c>
      <c r="G2991" s="117">
        <v>1.0189999999999999</v>
      </c>
      <c r="H2991" s="117">
        <v>22</v>
      </c>
      <c r="I2991" s="117">
        <v>0.1152</v>
      </c>
      <c r="J2991" s="117">
        <v>11</v>
      </c>
      <c r="K2991" s="107">
        <v>747</v>
      </c>
      <c r="L2991" s="107">
        <v>28</v>
      </c>
      <c r="M2991" s="107"/>
      <c r="N2991" s="107"/>
      <c r="O2991" s="107">
        <v>703</v>
      </c>
      <c r="P2991" s="107">
        <v>6</v>
      </c>
      <c r="Q2991" s="109">
        <f t="shared" si="278"/>
        <v>5.89022757697456</v>
      </c>
      <c r="R2991" s="109">
        <f t="shared" si="279"/>
        <v>7.2356619936532809</v>
      </c>
      <c r="S2991" s="147">
        <f t="shared" si="276"/>
        <v>5.89022757697456</v>
      </c>
      <c r="T2991" s="107">
        <f t="shared" si="280"/>
        <v>703</v>
      </c>
      <c r="U2991" s="107">
        <f t="shared" si="281"/>
        <v>6</v>
      </c>
    </row>
    <row r="2992" spans="1:21" s="110" customFormat="1">
      <c r="A2992" s="115" t="s">
        <v>823</v>
      </c>
      <c r="B2992" s="107">
        <v>294</v>
      </c>
      <c r="C2992" s="107">
        <v>338</v>
      </c>
      <c r="D2992" s="108">
        <f t="shared" si="277"/>
        <v>0.86982248520710059</v>
      </c>
      <c r="E2992" s="117">
        <v>6.4000000000000001E-2</v>
      </c>
      <c r="F2992" s="117">
        <v>11</v>
      </c>
      <c r="G2992" s="117">
        <v>0.94899999999999995</v>
      </c>
      <c r="H2992" s="117">
        <v>15</v>
      </c>
      <c r="I2992" s="117">
        <v>0.1075</v>
      </c>
      <c r="J2992" s="117">
        <v>10</v>
      </c>
      <c r="K2992" s="107">
        <v>743</v>
      </c>
      <c r="L2992" s="107">
        <v>18</v>
      </c>
      <c r="M2992" s="107"/>
      <c r="N2992" s="107"/>
      <c r="O2992" s="107">
        <v>658</v>
      </c>
      <c r="P2992" s="107">
        <v>6</v>
      </c>
      <c r="Q2992" s="109">
        <f t="shared" si="278"/>
        <v>11.440107671601618</v>
      </c>
      <c r="R2992" s="109">
        <f t="shared" si="279"/>
        <v>4.584810591828794</v>
      </c>
      <c r="S2992" s="147">
        <f t="shared" si="276"/>
        <v>11.440107671601618</v>
      </c>
      <c r="T2992" s="107">
        <f t="shared" si="280"/>
        <v>658</v>
      </c>
      <c r="U2992" s="107">
        <f t="shared" si="281"/>
        <v>6</v>
      </c>
    </row>
    <row r="2993" spans="1:21" s="110" customFormat="1">
      <c r="A2993" s="115" t="s">
        <v>896</v>
      </c>
      <c r="B2993" s="107">
        <v>125</v>
      </c>
      <c r="C2993" s="107">
        <v>241</v>
      </c>
      <c r="D2993" s="108">
        <f t="shared" si="277"/>
        <v>0.51867219917012453</v>
      </c>
      <c r="E2993" s="117">
        <v>6.4399999999999999E-2</v>
      </c>
      <c r="F2993" s="117">
        <v>11</v>
      </c>
      <c r="G2993" s="117">
        <v>1.069</v>
      </c>
      <c r="H2993" s="117">
        <v>17</v>
      </c>
      <c r="I2993" s="117">
        <v>0.1203</v>
      </c>
      <c r="J2993" s="117">
        <v>11</v>
      </c>
      <c r="K2993" s="107">
        <v>755</v>
      </c>
      <c r="L2993" s="107">
        <v>19</v>
      </c>
      <c r="M2993" s="107"/>
      <c r="N2993" s="107"/>
      <c r="O2993" s="107">
        <v>732</v>
      </c>
      <c r="P2993" s="107">
        <v>6</v>
      </c>
      <c r="Q2993" s="109">
        <f t="shared" si="278"/>
        <v>3.0463576158940353</v>
      </c>
      <c r="R2993" s="109">
        <f t="shared" si="279"/>
        <v>5.1321064043897264</v>
      </c>
      <c r="S2993" s="147">
        <f t="shared" si="276"/>
        <v>3.0463576158940353</v>
      </c>
      <c r="T2993" s="107">
        <f t="shared" si="280"/>
        <v>732</v>
      </c>
      <c r="U2993" s="107">
        <f t="shared" si="281"/>
        <v>6</v>
      </c>
    </row>
    <row r="2994" spans="1:21" s="110" customFormat="1">
      <c r="A2994" s="115" t="s">
        <v>882</v>
      </c>
      <c r="B2994" s="107">
        <v>103</v>
      </c>
      <c r="C2994" s="107">
        <v>201</v>
      </c>
      <c r="D2994" s="108">
        <f t="shared" si="277"/>
        <v>0.51243781094527363</v>
      </c>
      <c r="E2994" s="117">
        <v>6.4100000000000004E-2</v>
      </c>
      <c r="F2994" s="117">
        <v>15</v>
      </c>
      <c r="G2994" s="117">
        <v>0.96499999999999997</v>
      </c>
      <c r="H2994" s="117">
        <v>21</v>
      </c>
      <c r="I2994" s="117">
        <v>0.10920000000000001</v>
      </c>
      <c r="J2994" s="117">
        <v>11</v>
      </c>
      <c r="K2994" s="107">
        <v>746</v>
      </c>
      <c r="L2994" s="107">
        <v>30</v>
      </c>
      <c r="M2994" s="107"/>
      <c r="N2994" s="107"/>
      <c r="O2994" s="107">
        <v>668</v>
      </c>
      <c r="P2994" s="107">
        <v>6</v>
      </c>
      <c r="Q2994" s="109">
        <f t="shared" si="278"/>
        <v>10.45576407506702</v>
      </c>
      <c r="R2994" s="109">
        <f t="shared" si="279"/>
        <v>7.3794037681231046</v>
      </c>
      <c r="S2994" s="147">
        <f t="shared" si="276"/>
        <v>10.45576407506702</v>
      </c>
      <c r="T2994" s="107">
        <f t="shared" si="280"/>
        <v>668</v>
      </c>
      <c r="U2994" s="107">
        <f t="shared" si="281"/>
        <v>6</v>
      </c>
    </row>
    <row r="2995" spans="1:21" s="110" customFormat="1">
      <c r="A2995" s="115" t="s">
        <v>879</v>
      </c>
      <c r="B2995" s="107">
        <v>259</v>
      </c>
      <c r="C2995" s="107">
        <v>423</v>
      </c>
      <c r="D2995" s="108">
        <f t="shared" si="277"/>
        <v>0.61229314420803782</v>
      </c>
      <c r="E2995" s="117">
        <v>6.3799999999999996E-2</v>
      </c>
      <c r="F2995" s="117">
        <v>10</v>
      </c>
      <c r="G2995" s="117">
        <v>0.98099999999999998</v>
      </c>
      <c r="H2995" s="117">
        <v>14</v>
      </c>
      <c r="I2995" s="117">
        <v>0.1116</v>
      </c>
      <c r="J2995" s="117">
        <v>10</v>
      </c>
      <c r="K2995" s="107">
        <v>733</v>
      </c>
      <c r="L2995" s="107">
        <v>16</v>
      </c>
      <c r="M2995" s="107"/>
      <c r="N2995" s="107"/>
      <c r="O2995" s="107">
        <v>682</v>
      </c>
      <c r="P2995" s="107">
        <v>6</v>
      </c>
      <c r="Q2995" s="109">
        <f t="shared" si="278"/>
        <v>6.957708049113231</v>
      </c>
      <c r="R2995" s="109">
        <f t="shared" si="279"/>
        <v>4.3793765472791168</v>
      </c>
      <c r="S2995" s="147">
        <f t="shared" si="276"/>
        <v>6.957708049113231</v>
      </c>
      <c r="T2995" s="107">
        <f t="shared" si="280"/>
        <v>682</v>
      </c>
      <c r="U2995" s="107">
        <f t="shared" si="281"/>
        <v>6</v>
      </c>
    </row>
    <row r="2996" spans="1:21" s="110" customFormat="1">
      <c r="A2996" s="115" t="s">
        <v>836</v>
      </c>
      <c r="B2996" s="107">
        <v>169</v>
      </c>
      <c r="C2996" s="107">
        <v>296</v>
      </c>
      <c r="D2996" s="108">
        <f t="shared" si="277"/>
        <v>0.57094594594594594</v>
      </c>
      <c r="E2996" s="117">
        <v>6.4000000000000001E-2</v>
      </c>
      <c r="F2996" s="117">
        <v>12</v>
      </c>
      <c r="G2996" s="117">
        <v>1.0389999999999999</v>
      </c>
      <c r="H2996" s="117">
        <v>18</v>
      </c>
      <c r="I2996" s="117">
        <v>0.1177</v>
      </c>
      <c r="J2996" s="117">
        <v>11</v>
      </c>
      <c r="K2996" s="107">
        <v>742</v>
      </c>
      <c r="L2996" s="107">
        <v>22</v>
      </c>
      <c r="M2996" s="107"/>
      <c r="N2996" s="107"/>
      <c r="O2996" s="107">
        <v>717</v>
      </c>
      <c r="P2996" s="107">
        <v>6</v>
      </c>
      <c r="Q2996" s="109">
        <f t="shared" si="278"/>
        <v>3.3692722371967632</v>
      </c>
      <c r="R2996" s="109">
        <f t="shared" si="279"/>
        <v>5.9539752272700586</v>
      </c>
      <c r="S2996" s="147">
        <f t="shared" si="276"/>
        <v>3.3692722371967632</v>
      </c>
      <c r="T2996" s="107">
        <f t="shared" si="280"/>
        <v>717</v>
      </c>
      <c r="U2996" s="107">
        <f t="shared" si="281"/>
        <v>6</v>
      </c>
    </row>
    <row r="2997" spans="1:21" s="110" customFormat="1">
      <c r="A2997" s="115" t="s">
        <v>857</v>
      </c>
      <c r="B2997" s="107">
        <v>147</v>
      </c>
      <c r="C2997" s="107">
        <v>226</v>
      </c>
      <c r="D2997" s="108">
        <f t="shared" si="277"/>
        <v>0.65044247787610621</v>
      </c>
      <c r="E2997" s="117">
        <v>6.4399999999999999E-2</v>
      </c>
      <c r="F2997" s="117">
        <v>12</v>
      </c>
      <c r="G2997" s="117">
        <v>1.0640000000000001</v>
      </c>
      <c r="H2997" s="117">
        <v>18</v>
      </c>
      <c r="I2997" s="117">
        <v>0.11990000000000001</v>
      </c>
      <c r="J2997" s="117">
        <v>11</v>
      </c>
      <c r="K2997" s="107">
        <v>754</v>
      </c>
      <c r="L2997" s="107">
        <v>21</v>
      </c>
      <c r="M2997" s="107"/>
      <c r="N2997" s="107"/>
      <c r="O2997" s="107">
        <v>730</v>
      </c>
      <c r="P2997" s="107">
        <v>6</v>
      </c>
      <c r="Q2997" s="109">
        <f t="shared" si="278"/>
        <v>3.1830238726790472</v>
      </c>
      <c r="R2997" s="109">
        <f t="shared" si="279"/>
        <v>5.6229201008329515</v>
      </c>
      <c r="S2997" s="147">
        <f t="shared" si="276"/>
        <v>3.1830238726790472</v>
      </c>
      <c r="T2997" s="107">
        <f t="shared" si="280"/>
        <v>730</v>
      </c>
      <c r="U2997" s="107">
        <f t="shared" si="281"/>
        <v>6</v>
      </c>
    </row>
    <row r="2998" spans="1:21" s="110" customFormat="1">
      <c r="A2998" s="115" t="s">
        <v>848</v>
      </c>
      <c r="B2998" s="107">
        <v>58</v>
      </c>
      <c r="C2998" s="107">
        <v>126</v>
      </c>
      <c r="D2998" s="108">
        <f t="shared" si="277"/>
        <v>0.46031746031746029</v>
      </c>
      <c r="E2998" s="117">
        <v>6.3899999999999998E-2</v>
      </c>
      <c r="F2998" s="117">
        <v>12</v>
      </c>
      <c r="G2998" s="117">
        <v>1.0069999999999999</v>
      </c>
      <c r="H2998" s="117">
        <v>17</v>
      </c>
      <c r="I2998" s="117">
        <v>0.1143</v>
      </c>
      <c r="J2998" s="117">
        <v>10</v>
      </c>
      <c r="K2998" s="107">
        <v>740</v>
      </c>
      <c r="L2998" s="107">
        <v>20</v>
      </c>
      <c r="M2998" s="107"/>
      <c r="N2998" s="107"/>
      <c r="O2998" s="107">
        <v>697</v>
      </c>
      <c r="P2998" s="107">
        <v>6</v>
      </c>
      <c r="Q2998" s="109">
        <f t="shared" si="278"/>
        <v>5.810810810810807</v>
      </c>
      <c r="R2998" s="109">
        <f t="shared" si="279"/>
        <v>5.3433200339303859</v>
      </c>
      <c r="S2998" s="147">
        <f t="shared" si="276"/>
        <v>5.810810810810807</v>
      </c>
      <c r="T2998" s="107">
        <f t="shared" si="280"/>
        <v>697</v>
      </c>
      <c r="U2998" s="107">
        <f t="shared" si="281"/>
        <v>6</v>
      </c>
    </row>
    <row r="2999" spans="1:21" s="110" customFormat="1">
      <c r="A2999" s="115" t="s">
        <v>834</v>
      </c>
      <c r="B2999" s="107">
        <v>130</v>
      </c>
      <c r="C2999" s="107">
        <v>200</v>
      </c>
      <c r="D2999" s="108">
        <f t="shared" si="277"/>
        <v>0.65</v>
      </c>
      <c r="E2999" s="117">
        <v>6.3500000000000001E-2</v>
      </c>
      <c r="F2999" s="117">
        <v>14</v>
      </c>
      <c r="G2999" s="117">
        <v>0.94699999999999995</v>
      </c>
      <c r="H2999" s="117">
        <v>20</v>
      </c>
      <c r="I2999" s="117">
        <v>0.1082</v>
      </c>
      <c r="J2999" s="117">
        <v>10</v>
      </c>
      <c r="K2999" s="107">
        <v>726</v>
      </c>
      <c r="L2999" s="107">
        <v>28</v>
      </c>
      <c r="M2999" s="107"/>
      <c r="N2999" s="107"/>
      <c r="O2999" s="107">
        <v>662</v>
      </c>
      <c r="P2999" s="107">
        <v>6</v>
      </c>
      <c r="Q2999" s="109">
        <f t="shared" si="278"/>
        <v>8.8154269972451793</v>
      </c>
      <c r="R2999" s="109">
        <f t="shared" si="279"/>
        <v>7.225127571224478</v>
      </c>
      <c r="S2999" s="147">
        <f t="shared" si="276"/>
        <v>8.8154269972451793</v>
      </c>
      <c r="T2999" s="107">
        <f t="shared" si="280"/>
        <v>662</v>
      </c>
      <c r="U2999" s="107">
        <f t="shared" si="281"/>
        <v>6</v>
      </c>
    </row>
    <row r="3000" spans="1:21" s="110" customFormat="1">
      <c r="A3000" s="115" t="s">
        <v>851</v>
      </c>
      <c r="B3000" s="107">
        <v>289</v>
      </c>
      <c r="C3000" s="107">
        <v>547</v>
      </c>
      <c r="D3000" s="108">
        <f t="shared" si="277"/>
        <v>0.52833638025594154</v>
      </c>
      <c r="E3000" s="117">
        <v>6.3700000000000007E-2</v>
      </c>
      <c r="F3000" s="117">
        <v>11</v>
      </c>
      <c r="G3000" s="117">
        <v>0.97599999999999998</v>
      </c>
      <c r="H3000" s="117">
        <v>15</v>
      </c>
      <c r="I3000" s="117">
        <v>0.11119999999999999</v>
      </c>
      <c r="J3000" s="117">
        <v>10</v>
      </c>
      <c r="K3000" s="107">
        <v>731</v>
      </c>
      <c r="L3000" s="107">
        <v>19</v>
      </c>
      <c r="M3000" s="107"/>
      <c r="N3000" s="107"/>
      <c r="O3000" s="107">
        <v>679</v>
      </c>
      <c r="P3000" s="107">
        <v>6</v>
      </c>
      <c r="Q3000" s="109">
        <f t="shared" si="278"/>
        <v>7.1135430916552718</v>
      </c>
      <c r="R3000" s="109">
        <f t="shared" si="279"/>
        <v>5.0999906702421587</v>
      </c>
      <c r="S3000" s="147">
        <f t="shared" si="276"/>
        <v>7.1135430916552718</v>
      </c>
      <c r="T3000" s="107">
        <f t="shared" si="280"/>
        <v>679</v>
      </c>
      <c r="U3000" s="107">
        <f t="shared" si="281"/>
        <v>6</v>
      </c>
    </row>
    <row r="3001" spans="1:21" s="110" customFormat="1">
      <c r="A3001" s="115" t="s">
        <v>887</v>
      </c>
      <c r="B3001" s="107">
        <v>209</v>
      </c>
      <c r="C3001" s="107">
        <v>403</v>
      </c>
      <c r="D3001" s="108">
        <f t="shared" si="277"/>
        <v>0.5186104218362283</v>
      </c>
      <c r="E3001" s="117">
        <v>6.4600000000000005E-2</v>
      </c>
      <c r="F3001" s="117">
        <v>10</v>
      </c>
      <c r="G3001" s="117">
        <v>1.05</v>
      </c>
      <c r="H3001" s="117">
        <v>15</v>
      </c>
      <c r="I3001" s="117">
        <v>0.1179</v>
      </c>
      <c r="J3001" s="117">
        <v>10</v>
      </c>
      <c r="K3001" s="107">
        <v>762</v>
      </c>
      <c r="L3001" s="107">
        <v>15</v>
      </c>
      <c r="M3001" s="107"/>
      <c r="N3001" s="107"/>
      <c r="O3001" s="107">
        <v>718</v>
      </c>
      <c r="P3001" s="107">
        <v>6</v>
      </c>
      <c r="Q3001" s="109">
        <f t="shared" si="278"/>
        <v>5.7742782152230943</v>
      </c>
      <c r="R3001" s="109">
        <f t="shared" si="279"/>
        <v>4.0300976147557455</v>
      </c>
      <c r="S3001" s="147">
        <f t="shared" si="276"/>
        <v>5.7742782152230943</v>
      </c>
      <c r="T3001" s="107">
        <f t="shared" si="280"/>
        <v>718</v>
      </c>
      <c r="U3001" s="107">
        <f t="shared" si="281"/>
        <v>6</v>
      </c>
    </row>
    <row r="3002" spans="1:21" s="110" customFormat="1">
      <c r="A3002" s="115" t="s">
        <v>871</v>
      </c>
      <c r="B3002" s="107">
        <v>186</v>
      </c>
      <c r="C3002" s="107">
        <v>217</v>
      </c>
      <c r="D3002" s="108">
        <f t="shared" si="277"/>
        <v>0.8571428571428571</v>
      </c>
      <c r="E3002" s="117">
        <v>6.4299999999999996E-2</v>
      </c>
      <c r="F3002" s="117">
        <v>15</v>
      </c>
      <c r="G3002" s="117">
        <v>1.0569999999999999</v>
      </c>
      <c r="H3002" s="117">
        <v>24</v>
      </c>
      <c r="I3002" s="117">
        <v>0.1193</v>
      </c>
      <c r="J3002" s="117">
        <v>12</v>
      </c>
      <c r="K3002" s="107">
        <v>750</v>
      </c>
      <c r="L3002" s="107">
        <v>31</v>
      </c>
      <c r="M3002" s="107"/>
      <c r="N3002" s="107"/>
      <c r="O3002" s="107">
        <v>726</v>
      </c>
      <c r="P3002" s="107">
        <v>7</v>
      </c>
      <c r="Q3002" s="109">
        <f t="shared" si="278"/>
        <v>3.2000000000000028</v>
      </c>
      <c r="R3002" s="109">
        <f t="shared" si="279"/>
        <v>8.2169691692794444</v>
      </c>
      <c r="S3002" s="147">
        <f t="shared" si="276"/>
        <v>3.2000000000000028</v>
      </c>
      <c r="T3002" s="107">
        <f t="shared" si="280"/>
        <v>726</v>
      </c>
      <c r="U3002" s="107">
        <f t="shared" si="281"/>
        <v>7</v>
      </c>
    </row>
    <row r="3003" spans="1:21" s="110" customFormat="1">
      <c r="A3003" s="115" t="s">
        <v>824</v>
      </c>
      <c r="B3003" s="107">
        <v>147</v>
      </c>
      <c r="C3003" s="107">
        <v>193</v>
      </c>
      <c r="D3003" s="108">
        <f t="shared" si="277"/>
        <v>0.76165803108808294</v>
      </c>
      <c r="E3003" s="117">
        <v>6.4100000000000004E-2</v>
      </c>
      <c r="F3003" s="117">
        <v>13</v>
      </c>
      <c r="G3003" s="117">
        <v>1.0009999999999999</v>
      </c>
      <c r="H3003" s="117">
        <v>19</v>
      </c>
      <c r="I3003" s="117">
        <v>0.1132</v>
      </c>
      <c r="J3003" s="117">
        <v>11</v>
      </c>
      <c r="K3003" s="107">
        <v>746</v>
      </c>
      <c r="L3003" s="107">
        <v>24</v>
      </c>
      <c r="M3003" s="107"/>
      <c r="N3003" s="107"/>
      <c r="O3003" s="107">
        <v>691</v>
      </c>
      <c r="P3003" s="107">
        <v>6</v>
      </c>
      <c r="Q3003" s="109">
        <f t="shared" si="278"/>
        <v>7.372654155495983</v>
      </c>
      <c r="R3003" s="109">
        <f t="shared" si="279"/>
        <v>6.173197657057127</v>
      </c>
      <c r="S3003" s="147">
        <f t="shared" si="276"/>
        <v>7.372654155495983</v>
      </c>
      <c r="T3003" s="107">
        <f t="shared" si="280"/>
        <v>691</v>
      </c>
      <c r="U3003" s="107">
        <f t="shared" si="281"/>
        <v>6</v>
      </c>
    </row>
    <row r="3004" spans="1:21" s="110" customFormat="1">
      <c r="A3004" s="115" t="s">
        <v>845</v>
      </c>
      <c r="B3004" s="107">
        <v>106</v>
      </c>
      <c r="C3004" s="107">
        <v>161</v>
      </c>
      <c r="D3004" s="108">
        <f t="shared" si="277"/>
        <v>0.65838509316770188</v>
      </c>
      <c r="E3004" s="117">
        <v>6.4199999999999993E-2</v>
      </c>
      <c r="F3004" s="117">
        <v>11</v>
      </c>
      <c r="G3004" s="117">
        <v>1.0229999999999999</v>
      </c>
      <c r="H3004" s="117">
        <v>17</v>
      </c>
      <c r="I3004" s="117">
        <v>0.11559999999999999</v>
      </c>
      <c r="J3004" s="117">
        <v>10</v>
      </c>
      <c r="K3004" s="107">
        <v>749</v>
      </c>
      <c r="L3004" s="107">
        <v>19</v>
      </c>
      <c r="M3004" s="107"/>
      <c r="N3004" s="107"/>
      <c r="O3004" s="107">
        <v>705</v>
      </c>
      <c r="P3004" s="107">
        <v>6</v>
      </c>
      <c r="Q3004" s="109">
        <f t="shared" si="278"/>
        <v>5.8744993324432615</v>
      </c>
      <c r="R3004" s="109">
        <f t="shared" si="279"/>
        <v>5.0369846555240603</v>
      </c>
      <c r="S3004" s="147">
        <f t="shared" si="276"/>
        <v>5.8744993324432615</v>
      </c>
      <c r="T3004" s="107">
        <f t="shared" si="280"/>
        <v>705</v>
      </c>
      <c r="U3004" s="107">
        <f t="shared" si="281"/>
        <v>6</v>
      </c>
    </row>
    <row r="3005" spans="1:21" s="110" customFormat="1">
      <c r="A3005" s="115" t="s">
        <v>862</v>
      </c>
      <c r="B3005" s="107">
        <v>118</v>
      </c>
      <c r="C3005" s="107">
        <v>233</v>
      </c>
      <c r="D3005" s="108">
        <f t="shared" si="277"/>
        <v>0.50643776824034337</v>
      </c>
      <c r="E3005" s="117">
        <v>6.4100000000000004E-2</v>
      </c>
      <c r="F3005" s="117">
        <v>11</v>
      </c>
      <c r="G3005" s="117">
        <v>1.0049999999999999</v>
      </c>
      <c r="H3005" s="117">
        <v>16</v>
      </c>
      <c r="I3005" s="117">
        <v>0.1138</v>
      </c>
      <c r="J3005" s="117">
        <v>10</v>
      </c>
      <c r="K3005" s="107">
        <v>744</v>
      </c>
      <c r="L3005" s="107">
        <v>19</v>
      </c>
      <c r="M3005" s="107"/>
      <c r="N3005" s="107"/>
      <c r="O3005" s="107">
        <v>695</v>
      </c>
      <c r="P3005" s="107">
        <v>6</v>
      </c>
      <c r="Q3005" s="109">
        <f t="shared" si="278"/>
        <v>6.5860215053763493</v>
      </c>
      <c r="R3005" s="109">
        <f t="shared" si="279"/>
        <v>5.0363947903970354</v>
      </c>
      <c r="S3005" s="147">
        <f t="shared" si="276"/>
        <v>6.5860215053763493</v>
      </c>
      <c r="T3005" s="107">
        <f t="shared" si="280"/>
        <v>695</v>
      </c>
      <c r="U3005" s="107">
        <f t="shared" si="281"/>
        <v>6</v>
      </c>
    </row>
    <row r="3006" spans="1:21" s="110" customFormat="1">
      <c r="A3006" s="115" t="s">
        <v>869</v>
      </c>
      <c r="B3006" s="107">
        <v>73</v>
      </c>
      <c r="C3006" s="107">
        <v>147</v>
      </c>
      <c r="D3006" s="108">
        <f t="shared" si="277"/>
        <v>0.49659863945578231</v>
      </c>
      <c r="E3006" s="117">
        <v>6.3500000000000001E-2</v>
      </c>
      <c r="F3006" s="117">
        <v>18</v>
      </c>
      <c r="G3006" s="117">
        <v>0.88800000000000001</v>
      </c>
      <c r="H3006" s="117">
        <v>24</v>
      </c>
      <c r="I3006" s="117">
        <v>0.1014</v>
      </c>
      <c r="J3006" s="117">
        <v>11</v>
      </c>
      <c r="K3006" s="107">
        <v>725</v>
      </c>
      <c r="L3006" s="107">
        <v>39</v>
      </c>
      <c r="M3006" s="107"/>
      <c r="N3006" s="107"/>
      <c r="O3006" s="107">
        <v>623</v>
      </c>
      <c r="P3006" s="107">
        <v>6</v>
      </c>
      <c r="Q3006" s="109">
        <f t="shared" si="278"/>
        <v>14.068965517241383</v>
      </c>
      <c r="R3006" s="109">
        <f t="shared" si="279"/>
        <v>9.3919918436272436</v>
      </c>
      <c r="S3006" s="147">
        <f t="shared" si="276"/>
        <v>14.068965517241383</v>
      </c>
      <c r="T3006" s="107">
        <f t="shared" si="280"/>
        <v>623</v>
      </c>
      <c r="U3006" s="107">
        <f t="shared" si="281"/>
        <v>6</v>
      </c>
    </row>
    <row r="3007" spans="1:21" s="110" customFormat="1">
      <c r="A3007" s="115" t="s">
        <v>829</v>
      </c>
      <c r="B3007" s="107">
        <v>262</v>
      </c>
      <c r="C3007" s="107">
        <v>428</v>
      </c>
      <c r="D3007" s="108">
        <f t="shared" si="277"/>
        <v>0.61214953271028039</v>
      </c>
      <c r="E3007" s="117">
        <v>6.4699999999999994E-2</v>
      </c>
      <c r="F3007" s="117">
        <v>14</v>
      </c>
      <c r="G3007" s="117">
        <v>1.0820000000000001</v>
      </c>
      <c r="H3007" s="117">
        <v>22</v>
      </c>
      <c r="I3007" s="117">
        <v>0.12139999999999999</v>
      </c>
      <c r="J3007" s="117">
        <v>12</v>
      </c>
      <c r="K3007" s="107">
        <v>764</v>
      </c>
      <c r="L3007" s="107">
        <v>26</v>
      </c>
      <c r="M3007" s="107"/>
      <c r="N3007" s="107"/>
      <c r="O3007" s="107">
        <v>739</v>
      </c>
      <c r="P3007" s="107">
        <v>7</v>
      </c>
      <c r="Q3007" s="109">
        <f t="shared" si="278"/>
        <v>3.2722513089005201</v>
      </c>
      <c r="R3007" s="109">
        <f t="shared" si="279"/>
        <v>6.8338296656694002</v>
      </c>
      <c r="S3007" s="147">
        <f t="shared" si="276"/>
        <v>3.2722513089005201</v>
      </c>
      <c r="T3007" s="107">
        <f t="shared" si="280"/>
        <v>739</v>
      </c>
      <c r="U3007" s="107">
        <f t="shared" si="281"/>
        <v>7</v>
      </c>
    </row>
    <row r="3008" spans="1:21" s="110" customFormat="1">
      <c r="A3008" s="115" t="s">
        <v>833</v>
      </c>
      <c r="B3008" s="107">
        <v>115</v>
      </c>
      <c r="C3008" s="107">
        <v>230</v>
      </c>
      <c r="D3008" s="108">
        <f t="shared" si="277"/>
        <v>0.5</v>
      </c>
      <c r="E3008" s="117">
        <v>6.5000000000000002E-2</v>
      </c>
      <c r="F3008" s="117">
        <v>12</v>
      </c>
      <c r="G3008" s="117">
        <v>1.109</v>
      </c>
      <c r="H3008" s="117">
        <v>19</v>
      </c>
      <c r="I3008" s="117">
        <v>0.1237</v>
      </c>
      <c r="J3008" s="117">
        <v>11</v>
      </c>
      <c r="K3008" s="107">
        <v>776</v>
      </c>
      <c r="L3008" s="107">
        <v>20</v>
      </c>
      <c r="M3008" s="107"/>
      <c r="N3008" s="107"/>
      <c r="O3008" s="107">
        <v>752</v>
      </c>
      <c r="P3008" s="107">
        <v>6</v>
      </c>
      <c r="Q3008" s="109">
        <f t="shared" si="278"/>
        <v>3.0927835051546393</v>
      </c>
      <c r="R3008" s="109">
        <f t="shared" si="279"/>
        <v>5.2291035347541461</v>
      </c>
      <c r="S3008" s="147">
        <f t="shared" si="276"/>
        <v>3.0927835051546393</v>
      </c>
      <c r="T3008" s="107">
        <f t="shared" si="280"/>
        <v>752</v>
      </c>
      <c r="U3008" s="107">
        <f t="shared" si="281"/>
        <v>6</v>
      </c>
    </row>
    <row r="3009" spans="1:21" s="105" customFormat="1">
      <c r="A3009" s="111" t="s">
        <v>6460</v>
      </c>
      <c r="B3009" s="112"/>
      <c r="C3009" s="112"/>
      <c r="D3009" s="103"/>
      <c r="E3009" s="123"/>
      <c r="F3009" s="123"/>
      <c r="G3009" s="123"/>
      <c r="H3009" s="123"/>
      <c r="I3009" s="123"/>
      <c r="J3009" s="123"/>
      <c r="K3009" s="112"/>
      <c r="L3009" s="112"/>
      <c r="M3009" s="112"/>
      <c r="N3009" s="112"/>
      <c r="O3009" s="112"/>
      <c r="P3009" s="112"/>
      <c r="Q3009" s="113"/>
      <c r="R3009" s="113"/>
      <c r="S3009" s="147">
        <f t="shared" si="276"/>
        <v>0</v>
      </c>
      <c r="T3009" s="112"/>
      <c r="U3009" s="112"/>
    </row>
    <row r="3010" spans="1:21" s="110" customFormat="1">
      <c r="A3010" s="106" t="s">
        <v>878</v>
      </c>
      <c r="B3010" s="107">
        <v>105</v>
      </c>
      <c r="C3010" s="107">
        <v>114</v>
      </c>
      <c r="D3010" s="108">
        <f t="shared" si="277"/>
        <v>0.92105263157894735</v>
      </c>
      <c r="E3010" s="117">
        <v>6.3899999999999998E-2</v>
      </c>
      <c r="F3010" s="117">
        <v>2.7000000000000001E-3</v>
      </c>
      <c r="G3010" s="117">
        <v>1.1479999999999999</v>
      </c>
      <c r="H3010" s="117">
        <v>5.1999999999999998E-2</v>
      </c>
      <c r="I3010" s="117">
        <v>0.1303</v>
      </c>
      <c r="J3010" s="117">
        <v>1.6999999999999999E-3</v>
      </c>
      <c r="K3010" s="107"/>
      <c r="L3010" s="107"/>
      <c r="M3010" s="107"/>
      <c r="N3010" s="107"/>
      <c r="O3010" s="107">
        <v>789</v>
      </c>
      <c r="P3010" s="107">
        <v>10</v>
      </c>
      <c r="Q3010" s="109"/>
      <c r="R3010" s="109"/>
      <c r="S3010" s="147">
        <f t="shared" si="276"/>
        <v>0</v>
      </c>
      <c r="T3010" s="107">
        <f t="shared" si="280"/>
        <v>789</v>
      </c>
      <c r="U3010" s="107">
        <f t="shared" si="281"/>
        <v>10</v>
      </c>
    </row>
    <row r="3011" spans="1:21" s="110" customFormat="1">
      <c r="A3011" s="106" t="s">
        <v>825</v>
      </c>
      <c r="B3011" s="107">
        <v>131</v>
      </c>
      <c r="C3011" s="107">
        <v>152</v>
      </c>
      <c r="D3011" s="108">
        <f t="shared" si="277"/>
        <v>0.86184210526315785</v>
      </c>
      <c r="E3011" s="117">
        <v>6.59E-2</v>
      </c>
      <c r="F3011" s="117">
        <v>2E-3</v>
      </c>
      <c r="G3011" s="117">
        <v>1.18</v>
      </c>
      <c r="H3011" s="117">
        <v>4.1000000000000002E-2</v>
      </c>
      <c r="I3011" s="117">
        <v>0.12989999999999999</v>
      </c>
      <c r="J3011" s="117">
        <v>1.6999999999999999E-3</v>
      </c>
      <c r="K3011" s="107"/>
      <c r="L3011" s="107"/>
      <c r="M3011" s="107"/>
      <c r="N3011" s="107"/>
      <c r="O3011" s="107">
        <v>787</v>
      </c>
      <c r="P3011" s="107">
        <v>10</v>
      </c>
      <c r="Q3011" s="109"/>
      <c r="R3011" s="109"/>
      <c r="S3011" s="147">
        <f t="shared" si="276"/>
        <v>0</v>
      </c>
      <c r="T3011" s="107">
        <f t="shared" si="280"/>
        <v>787</v>
      </c>
      <c r="U3011" s="107">
        <f t="shared" si="281"/>
        <v>10</v>
      </c>
    </row>
    <row r="3012" spans="1:21" s="110" customFormat="1">
      <c r="A3012" s="106" t="s">
        <v>822</v>
      </c>
      <c r="B3012" s="107">
        <v>161</v>
      </c>
      <c r="C3012" s="107">
        <v>121</v>
      </c>
      <c r="D3012" s="108">
        <f t="shared" si="277"/>
        <v>1.3305785123966942</v>
      </c>
      <c r="E3012" s="117">
        <v>6.0999999999999999E-2</v>
      </c>
      <c r="F3012" s="117">
        <v>3.7000000000000002E-3</v>
      </c>
      <c r="G3012" s="117">
        <v>1.0920000000000001</v>
      </c>
      <c r="H3012" s="117">
        <v>7.0000000000000007E-2</v>
      </c>
      <c r="I3012" s="117">
        <v>0.12989999999999999</v>
      </c>
      <c r="J3012" s="117">
        <v>1.8E-3</v>
      </c>
      <c r="K3012" s="107"/>
      <c r="L3012" s="107"/>
      <c r="M3012" s="107"/>
      <c r="N3012" s="107"/>
      <c r="O3012" s="107">
        <v>787</v>
      </c>
      <c r="P3012" s="107">
        <v>10</v>
      </c>
      <c r="Q3012" s="109"/>
      <c r="R3012" s="109"/>
      <c r="S3012" s="147">
        <f t="shared" ref="S3012:S3075" si="282">IF(OR(Q3012-R3012&gt;10,Q3012+R3012&lt;-5),"X",Q3012)</f>
        <v>0</v>
      </c>
      <c r="T3012" s="107">
        <f t="shared" si="280"/>
        <v>787</v>
      </c>
      <c r="U3012" s="107">
        <f t="shared" si="281"/>
        <v>10</v>
      </c>
    </row>
    <row r="3013" spans="1:21" s="110" customFormat="1">
      <c r="A3013" s="106" t="s">
        <v>814</v>
      </c>
      <c r="B3013" s="107">
        <v>64</v>
      </c>
      <c r="C3013" s="107">
        <v>74</v>
      </c>
      <c r="D3013" s="108">
        <f t="shared" ref="D3013:D3076" si="283">B3013/C3013</f>
        <v>0.86486486486486491</v>
      </c>
      <c r="E3013" s="117">
        <v>6.6900000000000001E-2</v>
      </c>
      <c r="F3013" s="117">
        <v>3.8999999999999998E-3</v>
      </c>
      <c r="G3013" s="117">
        <v>1.1919999999999999</v>
      </c>
      <c r="H3013" s="117">
        <v>7.3999999999999996E-2</v>
      </c>
      <c r="I3013" s="117">
        <v>0.12939999999999999</v>
      </c>
      <c r="J3013" s="117">
        <v>2E-3</v>
      </c>
      <c r="K3013" s="107"/>
      <c r="L3013" s="107"/>
      <c r="M3013" s="107"/>
      <c r="N3013" s="107"/>
      <c r="O3013" s="107">
        <v>784</v>
      </c>
      <c r="P3013" s="107">
        <v>11</v>
      </c>
      <c r="Q3013" s="109"/>
      <c r="R3013" s="109"/>
      <c r="S3013" s="147">
        <f t="shared" si="282"/>
        <v>0</v>
      </c>
      <c r="T3013" s="107">
        <f t="shared" ref="T3013:T3076" si="284">IF(O3013&lt;=1000,O3013,K3013)</f>
        <v>784</v>
      </c>
      <c r="U3013" s="107">
        <f t="shared" ref="U3013:U3076" si="285">IF(T3013=O3013,P3013,L3013)</f>
        <v>11</v>
      </c>
    </row>
    <row r="3014" spans="1:21" s="110" customFormat="1">
      <c r="A3014" s="106" t="s">
        <v>820</v>
      </c>
      <c r="B3014" s="107">
        <v>198</v>
      </c>
      <c r="C3014" s="107">
        <v>132</v>
      </c>
      <c r="D3014" s="108">
        <f t="shared" si="283"/>
        <v>1.5</v>
      </c>
      <c r="E3014" s="117">
        <v>6.4000000000000001E-2</v>
      </c>
      <c r="F3014" s="117">
        <v>2.8E-3</v>
      </c>
      <c r="G3014" s="117">
        <v>1.139</v>
      </c>
      <c r="H3014" s="117">
        <v>5.3999999999999999E-2</v>
      </c>
      <c r="I3014" s="117">
        <v>0.12920000000000001</v>
      </c>
      <c r="J3014" s="117">
        <v>2E-3</v>
      </c>
      <c r="K3014" s="107"/>
      <c r="L3014" s="107"/>
      <c r="M3014" s="107"/>
      <c r="N3014" s="107"/>
      <c r="O3014" s="107">
        <v>783</v>
      </c>
      <c r="P3014" s="107">
        <v>11</v>
      </c>
      <c r="Q3014" s="109"/>
      <c r="R3014" s="109"/>
      <c r="S3014" s="147">
        <f t="shared" si="282"/>
        <v>0</v>
      </c>
      <c r="T3014" s="107">
        <f t="shared" si="284"/>
        <v>783</v>
      </c>
      <c r="U3014" s="107">
        <f t="shared" si="285"/>
        <v>11</v>
      </c>
    </row>
    <row r="3015" spans="1:21" s="110" customFormat="1">
      <c r="A3015" s="106" t="s">
        <v>6017</v>
      </c>
      <c r="B3015" s="107">
        <v>58</v>
      </c>
      <c r="C3015" s="107">
        <v>73</v>
      </c>
      <c r="D3015" s="108">
        <f t="shared" si="283"/>
        <v>0.79452054794520544</v>
      </c>
      <c r="E3015" s="117">
        <v>7.0099999999999996E-2</v>
      </c>
      <c r="F3015" s="117">
        <v>1.6000000000000001E-3</v>
      </c>
      <c r="G3015" s="117">
        <v>1.2470000000000001</v>
      </c>
      <c r="H3015" s="117">
        <v>3.5000000000000003E-2</v>
      </c>
      <c r="I3015" s="117">
        <v>0.12889999999999999</v>
      </c>
      <c r="J3015" s="117">
        <v>1.9E-3</v>
      </c>
      <c r="K3015" s="107"/>
      <c r="L3015" s="107"/>
      <c r="M3015" s="107"/>
      <c r="N3015" s="107"/>
      <c r="O3015" s="107">
        <v>782</v>
      </c>
      <c r="P3015" s="107">
        <v>11</v>
      </c>
      <c r="Q3015" s="109"/>
      <c r="R3015" s="109"/>
      <c r="S3015" s="147">
        <f t="shared" si="282"/>
        <v>0</v>
      </c>
      <c r="T3015" s="107">
        <f t="shared" si="284"/>
        <v>782</v>
      </c>
      <c r="U3015" s="107">
        <f t="shared" si="285"/>
        <v>11</v>
      </c>
    </row>
    <row r="3016" spans="1:21" s="110" customFormat="1">
      <c r="A3016" s="106" t="s">
        <v>847</v>
      </c>
      <c r="B3016" s="107">
        <v>135</v>
      </c>
      <c r="C3016" s="107">
        <v>107</v>
      </c>
      <c r="D3016" s="108">
        <f t="shared" si="283"/>
        <v>1.2616822429906542</v>
      </c>
      <c r="E3016" s="117">
        <v>6.8099999999999994E-2</v>
      </c>
      <c r="F3016" s="117">
        <v>2.8999999999999998E-3</v>
      </c>
      <c r="G3016" s="117">
        <v>1.2110000000000001</v>
      </c>
      <c r="H3016" s="117">
        <v>5.7000000000000002E-2</v>
      </c>
      <c r="I3016" s="117">
        <v>0.129</v>
      </c>
      <c r="J3016" s="117">
        <v>2.0999999999999999E-3</v>
      </c>
      <c r="K3016" s="107"/>
      <c r="L3016" s="107"/>
      <c r="M3016" s="107"/>
      <c r="N3016" s="107"/>
      <c r="O3016" s="107">
        <v>782</v>
      </c>
      <c r="P3016" s="107">
        <v>12</v>
      </c>
      <c r="Q3016" s="109"/>
      <c r="R3016" s="109"/>
      <c r="S3016" s="147">
        <f t="shared" si="282"/>
        <v>0</v>
      </c>
      <c r="T3016" s="107">
        <f t="shared" si="284"/>
        <v>782</v>
      </c>
      <c r="U3016" s="107">
        <f t="shared" si="285"/>
        <v>12</v>
      </c>
    </row>
    <row r="3017" spans="1:21" s="110" customFormat="1">
      <c r="A3017" s="106" t="s">
        <v>883</v>
      </c>
      <c r="B3017" s="107">
        <v>132</v>
      </c>
      <c r="C3017" s="107">
        <v>129</v>
      </c>
      <c r="D3017" s="108">
        <f t="shared" si="283"/>
        <v>1.0232558139534884</v>
      </c>
      <c r="E3017" s="117">
        <v>6.3600000000000004E-2</v>
      </c>
      <c r="F3017" s="117">
        <v>2.0999999999999999E-3</v>
      </c>
      <c r="G3017" s="117">
        <v>1.1299999999999999</v>
      </c>
      <c r="H3017" s="117">
        <v>4.1000000000000002E-2</v>
      </c>
      <c r="I3017" s="117">
        <v>0.1288</v>
      </c>
      <c r="J3017" s="117">
        <v>1.6000000000000001E-3</v>
      </c>
      <c r="K3017" s="107"/>
      <c r="L3017" s="107"/>
      <c r="M3017" s="107"/>
      <c r="N3017" s="107"/>
      <c r="O3017" s="107">
        <v>781</v>
      </c>
      <c r="P3017" s="107">
        <v>9</v>
      </c>
      <c r="Q3017" s="109"/>
      <c r="R3017" s="109"/>
      <c r="S3017" s="147">
        <f t="shared" si="282"/>
        <v>0</v>
      </c>
      <c r="T3017" s="107">
        <f t="shared" si="284"/>
        <v>781</v>
      </c>
      <c r="U3017" s="107">
        <f t="shared" si="285"/>
        <v>9</v>
      </c>
    </row>
    <row r="3018" spans="1:21" s="110" customFormat="1">
      <c r="A3018" s="106" t="s">
        <v>872</v>
      </c>
      <c r="B3018" s="107">
        <v>55</v>
      </c>
      <c r="C3018" s="107">
        <v>82</v>
      </c>
      <c r="D3018" s="108">
        <f t="shared" si="283"/>
        <v>0.67073170731707321</v>
      </c>
      <c r="E3018" s="117">
        <v>6.3700000000000007E-2</v>
      </c>
      <c r="F3018" s="117">
        <v>3.0999999999999999E-3</v>
      </c>
      <c r="G3018" s="117">
        <v>1.1299999999999999</v>
      </c>
      <c r="H3018" s="117">
        <v>6.2E-2</v>
      </c>
      <c r="I3018" s="117">
        <v>0.12859999999999999</v>
      </c>
      <c r="J3018" s="117">
        <v>2.3E-3</v>
      </c>
      <c r="K3018" s="107"/>
      <c r="L3018" s="107"/>
      <c r="M3018" s="107"/>
      <c r="N3018" s="107"/>
      <c r="O3018" s="107">
        <v>780</v>
      </c>
      <c r="P3018" s="107">
        <v>13</v>
      </c>
      <c r="Q3018" s="109"/>
      <c r="R3018" s="109"/>
      <c r="S3018" s="147">
        <f t="shared" si="282"/>
        <v>0</v>
      </c>
      <c r="T3018" s="107">
        <f t="shared" si="284"/>
        <v>780</v>
      </c>
      <c r="U3018" s="107">
        <f t="shared" si="285"/>
        <v>13</v>
      </c>
    </row>
    <row r="3019" spans="1:21" s="110" customFormat="1">
      <c r="A3019" s="106" t="s">
        <v>811</v>
      </c>
      <c r="B3019" s="107">
        <v>147</v>
      </c>
      <c r="C3019" s="107">
        <v>118</v>
      </c>
      <c r="D3019" s="108">
        <f t="shared" si="283"/>
        <v>1.2457627118644068</v>
      </c>
      <c r="E3019" s="117">
        <v>6.3500000000000001E-2</v>
      </c>
      <c r="F3019" s="117">
        <v>3.3E-3</v>
      </c>
      <c r="G3019" s="117">
        <v>1.1220000000000001</v>
      </c>
      <c r="H3019" s="117">
        <v>6.2E-2</v>
      </c>
      <c r="I3019" s="117">
        <v>0.12820000000000001</v>
      </c>
      <c r="J3019" s="117">
        <v>1.6999999999999999E-3</v>
      </c>
      <c r="K3019" s="107"/>
      <c r="L3019" s="107"/>
      <c r="M3019" s="107"/>
      <c r="N3019" s="107"/>
      <c r="O3019" s="107">
        <v>778</v>
      </c>
      <c r="P3019" s="107">
        <v>10</v>
      </c>
      <c r="Q3019" s="109"/>
      <c r="R3019" s="109"/>
      <c r="S3019" s="147">
        <f t="shared" si="282"/>
        <v>0</v>
      </c>
      <c r="T3019" s="107">
        <f t="shared" si="284"/>
        <v>778</v>
      </c>
      <c r="U3019" s="107">
        <f t="shared" si="285"/>
        <v>10</v>
      </c>
    </row>
    <row r="3020" spans="1:21" s="110" customFormat="1">
      <c r="A3020" s="106" t="s">
        <v>803</v>
      </c>
      <c r="B3020" s="107">
        <v>272</v>
      </c>
      <c r="C3020" s="107">
        <v>210</v>
      </c>
      <c r="D3020" s="108">
        <f t="shared" si="283"/>
        <v>1.2952380952380953</v>
      </c>
      <c r="E3020" s="117">
        <v>6.1800000000000001E-2</v>
      </c>
      <c r="F3020" s="117">
        <v>1.9E-3</v>
      </c>
      <c r="G3020" s="117">
        <v>1.0900000000000001</v>
      </c>
      <c r="H3020" s="117">
        <v>3.7999999999999999E-2</v>
      </c>
      <c r="I3020" s="117">
        <v>0.128</v>
      </c>
      <c r="J3020" s="117">
        <v>1.6000000000000001E-3</v>
      </c>
      <c r="K3020" s="107"/>
      <c r="L3020" s="107"/>
      <c r="M3020" s="107"/>
      <c r="N3020" s="107"/>
      <c r="O3020" s="107">
        <v>776</v>
      </c>
      <c r="P3020" s="107">
        <v>9</v>
      </c>
      <c r="Q3020" s="109"/>
      <c r="R3020" s="109"/>
      <c r="S3020" s="147">
        <f t="shared" si="282"/>
        <v>0</v>
      </c>
      <c r="T3020" s="107">
        <f t="shared" si="284"/>
        <v>776</v>
      </c>
      <c r="U3020" s="107">
        <f t="shared" si="285"/>
        <v>9</v>
      </c>
    </row>
    <row r="3021" spans="1:21" s="110" customFormat="1">
      <c r="A3021" s="106" t="s">
        <v>804</v>
      </c>
      <c r="B3021" s="107">
        <v>104</v>
      </c>
      <c r="C3021" s="107">
        <v>124</v>
      </c>
      <c r="D3021" s="108">
        <f t="shared" si="283"/>
        <v>0.83870967741935487</v>
      </c>
      <c r="E3021" s="117">
        <v>6.3799999999999996E-2</v>
      </c>
      <c r="F3021" s="117">
        <v>2.3999999999999998E-3</v>
      </c>
      <c r="G3021" s="117">
        <v>1.1240000000000001</v>
      </c>
      <c r="H3021" s="117">
        <v>4.5999999999999999E-2</v>
      </c>
      <c r="I3021" s="117">
        <v>0.1278</v>
      </c>
      <c r="J3021" s="117">
        <v>1.6000000000000001E-3</v>
      </c>
      <c r="K3021" s="107"/>
      <c r="L3021" s="107"/>
      <c r="M3021" s="107"/>
      <c r="N3021" s="107"/>
      <c r="O3021" s="107">
        <v>775</v>
      </c>
      <c r="P3021" s="107">
        <v>9</v>
      </c>
      <c r="Q3021" s="109"/>
      <c r="R3021" s="109"/>
      <c r="S3021" s="147">
        <f t="shared" si="282"/>
        <v>0</v>
      </c>
      <c r="T3021" s="107">
        <f t="shared" si="284"/>
        <v>775</v>
      </c>
      <c r="U3021" s="107">
        <f t="shared" si="285"/>
        <v>9</v>
      </c>
    </row>
    <row r="3022" spans="1:21" s="110" customFormat="1">
      <c r="A3022" s="106" t="s">
        <v>877</v>
      </c>
      <c r="B3022" s="107">
        <v>47</v>
      </c>
      <c r="C3022" s="107">
        <v>52</v>
      </c>
      <c r="D3022" s="108">
        <f t="shared" si="283"/>
        <v>0.90384615384615385</v>
      </c>
      <c r="E3022" s="117">
        <v>6.4199999999999993E-2</v>
      </c>
      <c r="F3022" s="117">
        <v>7.0000000000000001E-3</v>
      </c>
      <c r="G3022" s="117">
        <v>1.125</v>
      </c>
      <c r="H3022" s="117">
        <v>0.127</v>
      </c>
      <c r="I3022" s="117">
        <v>0.127</v>
      </c>
      <c r="J3022" s="117">
        <v>2.3E-3</v>
      </c>
      <c r="K3022" s="107"/>
      <c r="L3022" s="107"/>
      <c r="M3022" s="107"/>
      <c r="N3022" s="107"/>
      <c r="O3022" s="107">
        <v>771</v>
      </c>
      <c r="P3022" s="107">
        <v>13</v>
      </c>
      <c r="Q3022" s="109"/>
      <c r="R3022" s="109"/>
      <c r="S3022" s="147">
        <f t="shared" si="282"/>
        <v>0</v>
      </c>
      <c r="T3022" s="107">
        <f t="shared" si="284"/>
        <v>771</v>
      </c>
      <c r="U3022" s="107">
        <f t="shared" si="285"/>
        <v>13</v>
      </c>
    </row>
    <row r="3023" spans="1:21" s="110" customFormat="1">
      <c r="A3023" s="106" t="s">
        <v>808</v>
      </c>
      <c r="B3023" s="107">
        <v>141</v>
      </c>
      <c r="C3023" s="107">
        <v>186</v>
      </c>
      <c r="D3023" s="108">
        <f t="shared" si="283"/>
        <v>0.75806451612903225</v>
      </c>
      <c r="E3023" s="117">
        <v>6.7199999999999996E-2</v>
      </c>
      <c r="F3023" s="117">
        <v>1.6999999999999999E-3</v>
      </c>
      <c r="G3023" s="117">
        <v>1.167</v>
      </c>
      <c r="H3023" s="117">
        <v>3.3000000000000002E-2</v>
      </c>
      <c r="I3023" s="117">
        <v>0.12590000000000001</v>
      </c>
      <c r="J3023" s="117">
        <v>1.5E-3</v>
      </c>
      <c r="K3023" s="107"/>
      <c r="L3023" s="107"/>
      <c r="M3023" s="107"/>
      <c r="N3023" s="107"/>
      <c r="O3023" s="107">
        <v>764</v>
      </c>
      <c r="P3023" s="107">
        <v>9</v>
      </c>
      <c r="Q3023" s="109"/>
      <c r="R3023" s="109"/>
      <c r="S3023" s="147">
        <f t="shared" si="282"/>
        <v>0</v>
      </c>
      <c r="T3023" s="107">
        <f t="shared" si="284"/>
        <v>764</v>
      </c>
      <c r="U3023" s="107">
        <f t="shared" si="285"/>
        <v>9</v>
      </c>
    </row>
    <row r="3024" spans="1:21" s="110" customFormat="1">
      <c r="A3024" s="106" t="s">
        <v>6018</v>
      </c>
      <c r="B3024" s="107">
        <v>165</v>
      </c>
      <c r="C3024" s="107">
        <v>114</v>
      </c>
      <c r="D3024" s="108">
        <f t="shared" si="283"/>
        <v>1.4473684210526316</v>
      </c>
      <c r="E3024" s="117">
        <v>6.25E-2</v>
      </c>
      <c r="F3024" s="117">
        <v>4.1999999999999997E-3</v>
      </c>
      <c r="G3024" s="117">
        <v>1.08</v>
      </c>
      <c r="H3024" s="117">
        <v>7.5999999999999998E-2</v>
      </c>
      <c r="I3024" s="117">
        <v>0.12540000000000001</v>
      </c>
      <c r="J3024" s="117">
        <v>1.6999999999999999E-3</v>
      </c>
      <c r="K3024" s="107"/>
      <c r="L3024" s="107"/>
      <c r="M3024" s="107"/>
      <c r="N3024" s="107"/>
      <c r="O3024" s="107">
        <v>762</v>
      </c>
      <c r="P3024" s="107">
        <v>10</v>
      </c>
      <c r="Q3024" s="109"/>
      <c r="R3024" s="109"/>
      <c r="S3024" s="147">
        <f t="shared" si="282"/>
        <v>0</v>
      </c>
      <c r="T3024" s="107">
        <f t="shared" si="284"/>
        <v>762</v>
      </c>
      <c r="U3024" s="107">
        <f t="shared" si="285"/>
        <v>10</v>
      </c>
    </row>
    <row r="3025" spans="1:21" s="110" customFormat="1">
      <c r="A3025" s="106" t="s">
        <v>832</v>
      </c>
      <c r="B3025" s="107">
        <v>170</v>
      </c>
      <c r="C3025" s="107">
        <v>124</v>
      </c>
      <c r="D3025" s="108">
        <f t="shared" si="283"/>
        <v>1.3709677419354838</v>
      </c>
      <c r="E3025" s="117">
        <v>6.9000000000000006E-2</v>
      </c>
      <c r="F3025" s="117">
        <v>2.3999999999999998E-3</v>
      </c>
      <c r="G3025" s="117">
        <v>1.1919999999999999</v>
      </c>
      <c r="H3025" s="117">
        <v>4.5999999999999999E-2</v>
      </c>
      <c r="I3025" s="117">
        <v>0.12529999999999999</v>
      </c>
      <c r="J3025" s="117">
        <v>1.6000000000000001E-3</v>
      </c>
      <c r="K3025" s="107"/>
      <c r="L3025" s="107"/>
      <c r="M3025" s="107"/>
      <c r="N3025" s="107"/>
      <c r="O3025" s="107">
        <v>761</v>
      </c>
      <c r="P3025" s="107">
        <v>9</v>
      </c>
      <c r="Q3025" s="109"/>
      <c r="R3025" s="109"/>
      <c r="S3025" s="147">
        <f t="shared" si="282"/>
        <v>0</v>
      </c>
      <c r="T3025" s="107">
        <f t="shared" si="284"/>
        <v>761</v>
      </c>
      <c r="U3025" s="107">
        <f t="shared" si="285"/>
        <v>9</v>
      </c>
    </row>
    <row r="3026" spans="1:21" s="110" customFormat="1">
      <c r="A3026" s="106" t="s">
        <v>859</v>
      </c>
      <c r="B3026" s="107">
        <v>151</v>
      </c>
      <c r="C3026" s="107">
        <v>172</v>
      </c>
      <c r="D3026" s="108">
        <f t="shared" si="283"/>
        <v>0.87790697674418605</v>
      </c>
      <c r="E3026" s="117">
        <v>6.3799999999999996E-2</v>
      </c>
      <c r="F3026" s="117">
        <v>1.8E-3</v>
      </c>
      <c r="G3026" s="117">
        <v>1.083</v>
      </c>
      <c r="H3026" s="117">
        <v>3.4000000000000002E-2</v>
      </c>
      <c r="I3026" s="117">
        <v>0.1231</v>
      </c>
      <c r="J3026" s="117">
        <v>1.5E-3</v>
      </c>
      <c r="K3026" s="107"/>
      <c r="L3026" s="107"/>
      <c r="M3026" s="107"/>
      <c r="N3026" s="107"/>
      <c r="O3026" s="107">
        <v>748</v>
      </c>
      <c r="P3026" s="107">
        <v>9</v>
      </c>
      <c r="Q3026" s="109"/>
      <c r="R3026" s="109"/>
      <c r="S3026" s="147">
        <f t="shared" si="282"/>
        <v>0</v>
      </c>
      <c r="T3026" s="107">
        <f t="shared" si="284"/>
        <v>748</v>
      </c>
      <c r="U3026" s="107">
        <f t="shared" si="285"/>
        <v>9</v>
      </c>
    </row>
    <row r="3027" spans="1:21" s="105" customFormat="1">
      <c r="A3027" s="111" t="s">
        <v>6644</v>
      </c>
      <c r="B3027" s="112"/>
      <c r="C3027" s="112"/>
      <c r="D3027" s="103"/>
      <c r="E3027" s="123"/>
      <c r="F3027" s="123"/>
      <c r="G3027" s="123"/>
      <c r="H3027" s="123"/>
      <c r="I3027" s="123"/>
      <c r="J3027" s="123"/>
      <c r="K3027" s="112"/>
      <c r="L3027" s="112"/>
      <c r="M3027" s="112"/>
      <c r="N3027" s="112"/>
      <c r="O3027" s="112"/>
      <c r="P3027" s="112"/>
      <c r="Q3027" s="113"/>
      <c r="R3027" s="113"/>
      <c r="S3027" s="147">
        <f t="shared" si="282"/>
        <v>0</v>
      </c>
      <c r="T3027" s="112"/>
      <c r="U3027" s="112"/>
    </row>
    <row r="3028" spans="1:21" s="110" customFormat="1">
      <c r="A3028" s="106" t="s">
        <v>6019</v>
      </c>
      <c r="B3028" s="107">
        <v>79.3</v>
      </c>
      <c r="C3028" s="107">
        <v>83.5</v>
      </c>
      <c r="D3028" s="108">
        <f t="shared" si="283"/>
        <v>0.94970059880239521</v>
      </c>
      <c r="E3028" s="117">
        <v>6.7140000000000005E-2</v>
      </c>
      <c r="F3028" s="117">
        <v>2.1800000000000001E-3</v>
      </c>
      <c r="G3028" s="117">
        <v>1.3194300000000001</v>
      </c>
      <c r="H3028" s="117">
        <v>3.5900000000000001E-2</v>
      </c>
      <c r="I3028" s="117">
        <v>0.14257</v>
      </c>
      <c r="J3028" s="117">
        <v>1.8699999999999999E-3</v>
      </c>
      <c r="K3028" s="107">
        <v>842</v>
      </c>
      <c r="L3028" s="107">
        <v>35</v>
      </c>
      <c r="M3028" s="107">
        <v>854</v>
      </c>
      <c r="N3028" s="107">
        <v>16</v>
      </c>
      <c r="O3028" s="107">
        <v>859</v>
      </c>
      <c r="P3028" s="107">
        <v>11</v>
      </c>
      <c r="Q3028" s="109">
        <f t="shared" ref="Q3028:Q3076" si="286">(1-O3028/K3028)*100</f>
        <v>-2.0190023752969077</v>
      </c>
      <c r="R3028" s="109">
        <f t="shared" ref="R3028:R3076" si="287">SQRT((2*P3028)^2*(-1/K3028)^2+(2*L3028)^2*(O3028/K3028^2)^2)*100</f>
        <v>8.8747301302853643</v>
      </c>
      <c r="S3028" s="147">
        <f t="shared" si="282"/>
        <v>-2.0190023752969077</v>
      </c>
      <c r="T3028" s="107">
        <f t="shared" si="284"/>
        <v>859</v>
      </c>
      <c r="U3028" s="107">
        <f t="shared" si="285"/>
        <v>11</v>
      </c>
    </row>
    <row r="3029" spans="1:21" s="110" customFormat="1">
      <c r="A3029" s="106" t="s">
        <v>6020</v>
      </c>
      <c r="B3029" s="107">
        <v>74.8</v>
      </c>
      <c r="C3029" s="107">
        <v>67.400000000000006</v>
      </c>
      <c r="D3029" s="108">
        <f t="shared" si="283"/>
        <v>1.1097922848664687</v>
      </c>
      <c r="E3029" s="117">
        <v>6.5180000000000002E-2</v>
      </c>
      <c r="F3029" s="117">
        <v>1.99E-3</v>
      </c>
      <c r="G3029" s="117">
        <v>1.2750900000000001</v>
      </c>
      <c r="H3029" s="117">
        <v>3.1730000000000001E-2</v>
      </c>
      <c r="I3029" s="117">
        <v>0.14194000000000001</v>
      </c>
      <c r="J3029" s="117">
        <v>1.7799999999999999E-3</v>
      </c>
      <c r="K3029" s="107">
        <v>780</v>
      </c>
      <c r="L3029" s="107">
        <v>32</v>
      </c>
      <c r="M3029" s="107">
        <v>835</v>
      </c>
      <c r="N3029" s="107">
        <v>14</v>
      </c>
      <c r="O3029" s="107">
        <v>856</v>
      </c>
      <c r="P3029" s="107">
        <v>10</v>
      </c>
      <c r="Q3029" s="109">
        <f t="shared" si="286"/>
        <v>-9.7435897435897534</v>
      </c>
      <c r="R3029" s="109">
        <f t="shared" si="287"/>
        <v>9.3625575232675686</v>
      </c>
      <c r="S3029" s="147">
        <f t="shared" si="282"/>
        <v>-9.7435897435897534</v>
      </c>
      <c r="T3029" s="107">
        <f t="shared" si="284"/>
        <v>856</v>
      </c>
      <c r="U3029" s="107">
        <f t="shared" si="285"/>
        <v>10</v>
      </c>
    </row>
    <row r="3030" spans="1:21" s="110" customFormat="1">
      <c r="A3030" s="106" t="s">
        <v>6021</v>
      </c>
      <c r="B3030" s="107">
        <v>43.9</v>
      </c>
      <c r="C3030" s="107">
        <v>48.4</v>
      </c>
      <c r="D3030" s="108">
        <f t="shared" si="283"/>
        <v>0.90702479338842978</v>
      </c>
      <c r="E3030" s="117">
        <v>6.6540000000000002E-2</v>
      </c>
      <c r="F3030" s="117">
        <v>2.66E-3</v>
      </c>
      <c r="G3030" s="117">
        <v>1.28352</v>
      </c>
      <c r="H3030" s="117">
        <v>4.5780000000000001E-2</v>
      </c>
      <c r="I3030" s="117">
        <v>0.13994000000000001</v>
      </c>
      <c r="J3030" s="117">
        <v>2.0699999999999998E-3</v>
      </c>
      <c r="K3030" s="107">
        <v>823</v>
      </c>
      <c r="L3030" s="107">
        <v>50</v>
      </c>
      <c r="M3030" s="107">
        <v>838</v>
      </c>
      <c r="N3030" s="107">
        <v>20</v>
      </c>
      <c r="O3030" s="107">
        <v>844</v>
      </c>
      <c r="P3030" s="107">
        <v>12</v>
      </c>
      <c r="Q3030" s="109">
        <f t="shared" si="286"/>
        <v>-2.5516403402187082</v>
      </c>
      <c r="R3030" s="109">
        <f t="shared" si="287"/>
        <v>12.797393334381061</v>
      </c>
      <c r="S3030" s="147">
        <f t="shared" si="282"/>
        <v>-2.5516403402187082</v>
      </c>
      <c r="T3030" s="107">
        <f t="shared" si="284"/>
        <v>844</v>
      </c>
      <c r="U3030" s="107">
        <f t="shared" si="285"/>
        <v>12</v>
      </c>
    </row>
    <row r="3031" spans="1:21" s="110" customFormat="1">
      <c r="A3031" s="106" t="s">
        <v>6022</v>
      </c>
      <c r="B3031" s="107">
        <v>91.4</v>
      </c>
      <c r="C3031" s="107">
        <v>131.19999999999999</v>
      </c>
      <c r="D3031" s="108">
        <f t="shared" si="283"/>
        <v>0.69664634146341475</v>
      </c>
      <c r="E3031" s="117">
        <v>6.6210000000000005E-2</v>
      </c>
      <c r="F3031" s="117">
        <v>1.6900000000000001E-3</v>
      </c>
      <c r="G3031" s="117">
        <v>1.2883199999999999</v>
      </c>
      <c r="H3031" s="117">
        <v>2.4109999999999999E-2</v>
      </c>
      <c r="I3031" s="117">
        <v>0.14116999999999999</v>
      </c>
      <c r="J3031" s="117">
        <v>1.6199999999999999E-3</v>
      </c>
      <c r="K3031" s="107">
        <v>813</v>
      </c>
      <c r="L3031" s="107">
        <v>21</v>
      </c>
      <c r="M3031" s="107">
        <v>841</v>
      </c>
      <c r="N3031" s="107">
        <v>11</v>
      </c>
      <c r="O3031" s="107">
        <v>851</v>
      </c>
      <c r="P3031" s="107">
        <v>9</v>
      </c>
      <c r="Q3031" s="109">
        <f t="shared" si="286"/>
        <v>-4.674046740467408</v>
      </c>
      <c r="R3031" s="109">
        <f t="shared" si="287"/>
        <v>5.8432111102580544</v>
      </c>
      <c r="S3031" s="147">
        <f t="shared" si="282"/>
        <v>-4.674046740467408</v>
      </c>
      <c r="T3031" s="107">
        <f t="shared" si="284"/>
        <v>851</v>
      </c>
      <c r="U3031" s="107">
        <f t="shared" si="285"/>
        <v>9</v>
      </c>
    </row>
    <row r="3032" spans="1:21" s="110" customFormat="1">
      <c r="A3032" s="106" t="s">
        <v>6023</v>
      </c>
      <c r="B3032" s="107">
        <v>56.8</v>
      </c>
      <c r="C3032" s="107">
        <v>57.6</v>
      </c>
      <c r="D3032" s="108">
        <f t="shared" si="283"/>
        <v>0.98611111111111105</v>
      </c>
      <c r="E3032" s="117">
        <v>6.9029999999999994E-2</v>
      </c>
      <c r="F3032" s="117">
        <v>2.4299999999999999E-3</v>
      </c>
      <c r="G3032" s="117">
        <v>1.3442700000000001</v>
      </c>
      <c r="H3032" s="117">
        <v>4.0820000000000002E-2</v>
      </c>
      <c r="I3032" s="117">
        <v>0.14129</v>
      </c>
      <c r="J3032" s="117">
        <v>1.9499999999999999E-3</v>
      </c>
      <c r="K3032" s="107">
        <v>900</v>
      </c>
      <c r="L3032" s="107">
        <v>40</v>
      </c>
      <c r="M3032" s="107">
        <v>865</v>
      </c>
      <c r="N3032" s="107">
        <v>18</v>
      </c>
      <c r="O3032" s="107">
        <v>852</v>
      </c>
      <c r="P3032" s="107">
        <v>11</v>
      </c>
      <c r="Q3032" s="109">
        <f t="shared" si="286"/>
        <v>5.3333333333333339</v>
      </c>
      <c r="R3032" s="109">
        <f t="shared" si="287"/>
        <v>8.762671796296047</v>
      </c>
      <c r="S3032" s="147">
        <f t="shared" si="282"/>
        <v>5.3333333333333339</v>
      </c>
      <c r="T3032" s="107">
        <f t="shared" si="284"/>
        <v>852</v>
      </c>
      <c r="U3032" s="107">
        <f t="shared" si="285"/>
        <v>11</v>
      </c>
    </row>
    <row r="3033" spans="1:21" s="110" customFormat="1">
      <c r="A3033" s="106" t="s">
        <v>6024</v>
      </c>
      <c r="B3033" s="107">
        <v>64.599999999999994</v>
      </c>
      <c r="C3033" s="107">
        <v>61.8</v>
      </c>
      <c r="D3033" s="108">
        <f t="shared" si="283"/>
        <v>1.0453074433656957</v>
      </c>
      <c r="E3033" s="117">
        <v>6.404E-2</v>
      </c>
      <c r="F3033" s="117">
        <v>2.16E-3</v>
      </c>
      <c r="G3033" s="117">
        <v>1.2332099999999999</v>
      </c>
      <c r="H3033" s="117">
        <v>3.524E-2</v>
      </c>
      <c r="I3033" s="117">
        <v>0.13969000000000001</v>
      </c>
      <c r="J3033" s="117">
        <v>1.8500000000000001E-3</v>
      </c>
      <c r="K3033" s="107">
        <v>743</v>
      </c>
      <c r="L3033" s="107">
        <v>38</v>
      </c>
      <c r="M3033" s="107">
        <v>816</v>
      </c>
      <c r="N3033" s="107">
        <v>16</v>
      </c>
      <c r="O3033" s="107">
        <v>843</v>
      </c>
      <c r="P3033" s="107">
        <v>10</v>
      </c>
      <c r="Q3033" s="109">
        <f t="shared" si="286"/>
        <v>-13.458950201884257</v>
      </c>
      <c r="R3033" s="109">
        <f t="shared" si="287"/>
        <v>11.913570730119998</v>
      </c>
      <c r="S3033" s="147">
        <f t="shared" si="282"/>
        <v>-13.458950201884257</v>
      </c>
      <c r="T3033" s="107">
        <f t="shared" si="284"/>
        <v>843</v>
      </c>
      <c r="U3033" s="107">
        <f t="shared" si="285"/>
        <v>10</v>
      </c>
    </row>
    <row r="3034" spans="1:21" s="110" customFormat="1">
      <c r="A3034" s="106" t="s">
        <v>6025</v>
      </c>
      <c r="B3034" s="107">
        <v>60.4</v>
      </c>
      <c r="C3034" s="107">
        <v>91.4</v>
      </c>
      <c r="D3034" s="108">
        <f t="shared" si="283"/>
        <v>0.66083150984682704</v>
      </c>
      <c r="E3034" s="117">
        <v>6.6650000000000001E-2</v>
      </c>
      <c r="F3034" s="117">
        <v>2.1199999999999999E-3</v>
      </c>
      <c r="G3034" s="117">
        <v>1.2843199999999999</v>
      </c>
      <c r="H3034" s="117">
        <v>3.3989999999999999E-2</v>
      </c>
      <c r="I3034" s="117">
        <v>0.13977999999999999</v>
      </c>
      <c r="J3034" s="117">
        <v>1.8E-3</v>
      </c>
      <c r="K3034" s="107">
        <v>827</v>
      </c>
      <c r="L3034" s="107">
        <v>34</v>
      </c>
      <c r="M3034" s="107">
        <v>839</v>
      </c>
      <c r="N3034" s="107">
        <v>15</v>
      </c>
      <c r="O3034" s="107">
        <v>843</v>
      </c>
      <c r="P3034" s="107">
        <v>10</v>
      </c>
      <c r="Q3034" s="109">
        <f t="shared" si="286"/>
        <v>-1.9347037484885199</v>
      </c>
      <c r="R3034" s="109">
        <f t="shared" si="287"/>
        <v>8.7234915980860706</v>
      </c>
      <c r="S3034" s="147">
        <f t="shared" si="282"/>
        <v>-1.9347037484885199</v>
      </c>
      <c r="T3034" s="107">
        <f t="shared" si="284"/>
        <v>843</v>
      </c>
      <c r="U3034" s="107">
        <f t="shared" si="285"/>
        <v>10</v>
      </c>
    </row>
    <row r="3035" spans="1:21" s="110" customFormat="1">
      <c r="A3035" s="106" t="s">
        <v>6026</v>
      </c>
      <c r="B3035" s="107">
        <v>57.6</v>
      </c>
      <c r="C3035" s="107">
        <v>55.6</v>
      </c>
      <c r="D3035" s="108">
        <f t="shared" si="283"/>
        <v>1.0359712230215827</v>
      </c>
      <c r="E3035" s="117">
        <v>6.7710000000000006E-2</v>
      </c>
      <c r="F3035" s="117">
        <v>2.1199999999999999E-3</v>
      </c>
      <c r="G3035" s="117">
        <v>1.3179799999999999</v>
      </c>
      <c r="H3035" s="117">
        <v>3.397E-2</v>
      </c>
      <c r="I3035" s="117">
        <v>0.14121</v>
      </c>
      <c r="J3035" s="117">
        <v>1.8E-3</v>
      </c>
      <c r="K3035" s="107">
        <v>860</v>
      </c>
      <c r="L3035" s="107">
        <v>33</v>
      </c>
      <c r="M3035" s="107">
        <v>854</v>
      </c>
      <c r="N3035" s="107">
        <v>15</v>
      </c>
      <c r="O3035" s="107">
        <v>852</v>
      </c>
      <c r="P3035" s="107">
        <v>10</v>
      </c>
      <c r="Q3035" s="109">
        <f t="shared" si="286"/>
        <v>0.9302325581395321</v>
      </c>
      <c r="R3035" s="109">
        <f t="shared" si="287"/>
        <v>7.9507467381478953</v>
      </c>
      <c r="S3035" s="147">
        <f t="shared" si="282"/>
        <v>0.9302325581395321</v>
      </c>
      <c r="T3035" s="107">
        <f t="shared" si="284"/>
        <v>852</v>
      </c>
      <c r="U3035" s="107">
        <f t="shared" si="285"/>
        <v>10</v>
      </c>
    </row>
    <row r="3036" spans="1:21" s="110" customFormat="1">
      <c r="A3036" s="106" t="s">
        <v>6027</v>
      </c>
      <c r="B3036" s="107">
        <v>104</v>
      </c>
      <c r="C3036" s="107">
        <v>88.5</v>
      </c>
      <c r="D3036" s="108">
        <f t="shared" si="283"/>
        <v>1.1751412429378532</v>
      </c>
      <c r="E3036" s="117">
        <v>6.8919999999999995E-2</v>
      </c>
      <c r="F3036" s="117">
        <v>1.9400000000000001E-3</v>
      </c>
      <c r="G3036" s="117">
        <v>1.3278300000000001</v>
      </c>
      <c r="H3036" s="117">
        <v>2.928E-2</v>
      </c>
      <c r="I3036" s="117">
        <v>0.13976</v>
      </c>
      <c r="J3036" s="117">
        <v>1.6900000000000001E-3</v>
      </c>
      <c r="K3036" s="107">
        <v>896</v>
      </c>
      <c r="L3036" s="107">
        <v>26</v>
      </c>
      <c r="M3036" s="107">
        <v>858</v>
      </c>
      <c r="N3036" s="107">
        <v>13</v>
      </c>
      <c r="O3036" s="107">
        <v>843</v>
      </c>
      <c r="P3036" s="107">
        <v>10</v>
      </c>
      <c r="Q3036" s="109">
        <f t="shared" si="286"/>
        <v>5.9151785714285694</v>
      </c>
      <c r="R3036" s="109">
        <f t="shared" si="287"/>
        <v>5.898908152645495</v>
      </c>
      <c r="S3036" s="147">
        <f t="shared" si="282"/>
        <v>5.9151785714285694</v>
      </c>
      <c r="T3036" s="107">
        <f t="shared" si="284"/>
        <v>843</v>
      </c>
      <c r="U3036" s="107">
        <f t="shared" si="285"/>
        <v>10</v>
      </c>
    </row>
    <row r="3037" spans="1:21" s="110" customFormat="1">
      <c r="A3037" s="106" t="s">
        <v>6028</v>
      </c>
      <c r="B3037" s="107">
        <v>34</v>
      </c>
      <c r="C3037" s="107">
        <v>49.9</v>
      </c>
      <c r="D3037" s="108">
        <f t="shared" si="283"/>
        <v>0.68136272545090182</v>
      </c>
      <c r="E3037" s="117">
        <v>7.1970000000000006E-2</v>
      </c>
      <c r="F3037" s="117">
        <v>3.4499999999999999E-3</v>
      </c>
      <c r="G3037" s="117">
        <v>1.3985000000000001</v>
      </c>
      <c r="H3037" s="117">
        <v>6.1589999999999999E-2</v>
      </c>
      <c r="I3037" s="117">
        <v>0.14096</v>
      </c>
      <c r="J3037" s="117">
        <v>2.4199999999999998E-3</v>
      </c>
      <c r="K3037" s="107">
        <v>985</v>
      </c>
      <c r="L3037" s="107">
        <v>62</v>
      </c>
      <c r="M3037" s="107">
        <v>888</v>
      </c>
      <c r="N3037" s="107">
        <v>26</v>
      </c>
      <c r="O3037" s="107">
        <v>850</v>
      </c>
      <c r="P3037" s="107">
        <v>14</v>
      </c>
      <c r="Q3037" s="109">
        <f t="shared" si="286"/>
        <v>13.705583756345174</v>
      </c>
      <c r="R3037" s="109">
        <f t="shared" si="287"/>
        <v>11.229218686848858</v>
      </c>
      <c r="S3037" s="147">
        <f t="shared" si="282"/>
        <v>13.705583756345174</v>
      </c>
      <c r="T3037" s="107">
        <f t="shared" si="284"/>
        <v>850</v>
      </c>
      <c r="U3037" s="107">
        <f t="shared" si="285"/>
        <v>14</v>
      </c>
    </row>
    <row r="3038" spans="1:21" s="110" customFormat="1">
      <c r="A3038" s="106" t="s">
        <v>6029</v>
      </c>
      <c r="B3038" s="107">
        <v>58.6</v>
      </c>
      <c r="C3038" s="107">
        <v>53.9</v>
      </c>
      <c r="D3038" s="108">
        <f t="shared" si="283"/>
        <v>1.0871985157699444</v>
      </c>
      <c r="E3038" s="117">
        <v>6.9089999999999999E-2</v>
      </c>
      <c r="F3038" s="117">
        <v>2.4199999999999998E-3</v>
      </c>
      <c r="G3038" s="117">
        <v>1.3398099999999999</v>
      </c>
      <c r="H3038" s="117">
        <v>4.0399999999999998E-2</v>
      </c>
      <c r="I3038" s="117">
        <v>0.14066999999999999</v>
      </c>
      <c r="J3038" s="117">
        <v>1.9300000000000001E-3</v>
      </c>
      <c r="K3038" s="107">
        <v>901</v>
      </c>
      <c r="L3038" s="107">
        <v>40</v>
      </c>
      <c r="M3038" s="107">
        <v>863</v>
      </c>
      <c r="N3038" s="107">
        <v>18</v>
      </c>
      <c r="O3038" s="107">
        <v>848</v>
      </c>
      <c r="P3038" s="107">
        <v>11</v>
      </c>
      <c r="Q3038" s="109">
        <f t="shared" si="286"/>
        <v>5.8823529411764719</v>
      </c>
      <c r="R3038" s="109">
        <f t="shared" si="287"/>
        <v>8.7061445033524194</v>
      </c>
      <c r="S3038" s="147">
        <f t="shared" si="282"/>
        <v>5.8823529411764719</v>
      </c>
      <c r="T3038" s="107">
        <f t="shared" si="284"/>
        <v>848</v>
      </c>
      <c r="U3038" s="107">
        <f t="shared" si="285"/>
        <v>11</v>
      </c>
    </row>
    <row r="3039" spans="1:21" s="110" customFormat="1">
      <c r="A3039" s="106" t="s">
        <v>6030</v>
      </c>
      <c r="B3039" s="107">
        <v>65.5</v>
      </c>
      <c r="C3039" s="107">
        <v>73.900000000000006</v>
      </c>
      <c r="D3039" s="108">
        <f t="shared" si="283"/>
        <v>0.88633288227334228</v>
      </c>
      <c r="E3039" s="117">
        <v>6.7680000000000004E-2</v>
      </c>
      <c r="F3039" s="117">
        <v>2.3999999999999998E-3</v>
      </c>
      <c r="G3039" s="117">
        <v>1.3161799999999999</v>
      </c>
      <c r="H3039" s="117">
        <v>4.0219999999999999E-2</v>
      </c>
      <c r="I3039" s="117">
        <v>0.14107</v>
      </c>
      <c r="J3039" s="117">
        <v>1.9400000000000001E-3</v>
      </c>
      <c r="K3039" s="107">
        <v>859</v>
      </c>
      <c r="L3039" s="107">
        <v>41</v>
      </c>
      <c r="M3039" s="107">
        <v>853</v>
      </c>
      <c r="N3039" s="107">
        <v>18</v>
      </c>
      <c r="O3039" s="107">
        <v>851</v>
      </c>
      <c r="P3039" s="107">
        <v>11</v>
      </c>
      <c r="Q3039" s="109">
        <f t="shared" si="286"/>
        <v>0.93131548311990997</v>
      </c>
      <c r="R3039" s="109">
        <f t="shared" si="287"/>
        <v>9.7977392501475808</v>
      </c>
      <c r="S3039" s="147">
        <f t="shared" si="282"/>
        <v>0.93131548311990997</v>
      </c>
      <c r="T3039" s="107">
        <f t="shared" si="284"/>
        <v>851</v>
      </c>
      <c r="U3039" s="107">
        <f t="shared" si="285"/>
        <v>11</v>
      </c>
    </row>
    <row r="3040" spans="1:21" s="110" customFormat="1">
      <c r="A3040" s="106" t="s">
        <v>6031</v>
      </c>
      <c r="B3040" s="107">
        <v>29.5</v>
      </c>
      <c r="C3040" s="107">
        <v>42.6</v>
      </c>
      <c r="D3040" s="108">
        <f t="shared" si="283"/>
        <v>0.69248826291079812</v>
      </c>
      <c r="E3040" s="117">
        <v>6.7400000000000002E-2</v>
      </c>
      <c r="F3040" s="117">
        <v>2.2899999999999999E-3</v>
      </c>
      <c r="G3040" s="117">
        <v>1.32172</v>
      </c>
      <c r="H3040" s="117">
        <v>3.8249999999999999E-2</v>
      </c>
      <c r="I3040" s="117">
        <v>0.14224999999999999</v>
      </c>
      <c r="J3040" s="117">
        <v>1.9E-3</v>
      </c>
      <c r="K3040" s="107">
        <v>850</v>
      </c>
      <c r="L3040" s="107">
        <v>38</v>
      </c>
      <c r="M3040" s="107">
        <v>855</v>
      </c>
      <c r="N3040" s="107">
        <v>17</v>
      </c>
      <c r="O3040" s="107">
        <v>857</v>
      </c>
      <c r="P3040" s="107">
        <v>11</v>
      </c>
      <c r="Q3040" s="109">
        <f t="shared" si="286"/>
        <v>-0.82352941176471184</v>
      </c>
      <c r="R3040" s="109">
        <f t="shared" si="287"/>
        <v>9.3790061125396331</v>
      </c>
      <c r="S3040" s="147">
        <f t="shared" si="282"/>
        <v>-0.82352941176471184</v>
      </c>
      <c r="T3040" s="107">
        <f t="shared" si="284"/>
        <v>857</v>
      </c>
      <c r="U3040" s="107">
        <f t="shared" si="285"/>
        <v>11</v>
      </c>
    </row>
    <row r="3041" spans="1:21" s="110" customFormat="1">
      <c r="A3041" s="106" t="s">
        <v>6032</v>
      </c>
      <c r="B3041" s="107">
        <v>45.1</v>
      </c>
      <c r="C3041" s="107">
        <v>50.6</v>
      </c>
      <c r="D3041" s="108">
        <f t="shared" si="283"/>
        <v>0.89130434782608692</v>
      </c>
      <c r="E3041" s="117">
        <v>6.8599999999999994E-2</v>
      </c>
      <c r="F3041" s="117">
        <v>2.33E-3</v>
      </c>
      <c r="G3041" s="117">
        <v>1.3227899999999999</v>
      </c>
      <c r="H3041" s="117">
        <v>3.8150000000000003E-2</v>
      </c>
      <c r="I3041" s="117">
        <v>0.13986000000000001</v>
      </c>
      <c r="J3041" s="117">
        <v>1.8699999999999999E-3</v>
      </c>
      <c r="K3041" s="107">
        <v>887</v>
      </c>
      <c r="L3041" s="107">
        <v>38</v>
      </c>
      <c r="M3041" s="107">
        <v>856</v>
      </c>
      <c r="N3041" s="107">
        <v>17</v>
      </c>
      <c r="O3041" s="107">
        <v>844</v>
      </c>
      <c r="P3041" s="107">
        <v>11</v>
      </c>
      <c r="Q3041" s="109">
        <f t="shared" si="286"/>
        <v>4.8478015783540052</v>
      </c>
      <c r="R3041" s="109">
        <f t="shared" si="287"/>
        <v>8.521766567185324</v>
      </c>
      <c r="S3041" s="147">
        <f t="shared" si="282"/>
        <v>4.8478015783540052</v>
      </c>
      <c r="T3041" s="107">
        <f t="shared" si="284"/>
        <v>844</v>
      </c>
      <c r="U3041" s="107">
        <f t="shared" si="285"/>
        <v>11</v>
      </c>
    </row>
    <row r="3042" spans="1:21" s="110" customFormat="1">
      <c r="A3042" s="106" t="s">
        <v>6033</v>
      </c>
      <c r="B3042" s="107">
        <v>65.2</v>
      </c>
      <c r="C3042" s="107">
        <v>78.2</v>
      </c>
      <c r="D3042" s="108">
        <f t="shared" si="283"/>
        <v>0.8337595907928389</v>
      </c>
      <c r="E3042" s="117">
        <v>6.6030000000000005E-2</v>
      </c>
      <c r="F3042" s="117">
        <v>1.8500000000000001E-3</v>
      </c>
      <c r="G3042" s="117">
        <v>1.2877400000000001</v>
      </c>
      <c r="H3042" s="117">
        <v>2.81E-2</v>
      </c>
      <c r="I3042" s="117">
        <v>0.14146</v>
      </c>
      <c r="J3042" s="117">
        <v>1.6900000000000001E-3</v>
      </c>
      <c r="K3042" s="107">
        <v>807</v>
      </c>
      <c r="L3042" s="107">
        <v>26</v>
      </c>
      <c r="M3042" s="107">
        <v>840</v>
      </c>
      <c r="N3042" s="107">
        <v>12</v>
      </c>
      <c r="O3042" s="107">
        <v>853</v>
      </c>
      <c r="P3042" s="107">
        <v>10</v>
      </c>
      <c r="Q3042" s="109">
        <f t="shared" si="286"/>
        <v>-5.7001239157373096</v>
      </c>
      <c r="R3042" s="109">
        <f t="shared" si="287"/>
        <v>7.2477978731485369</v>
      </c>
      <c r="S3042" s="147">
        <f t="shared" si="282"/>
        <v>-5.7001239157373096</v>
      </c>
      <c r="T3042" s="107">
        <f t="shared" si="284"/>
        <v>853</v>
      </c>
      <c r="U3042" s="107">
        <f t="shared" si="285"/>
        <v>10</v>
      </c>
    </row>
    <row r="3043" spans="1:21" s="110" customFormat="1">
      <c r="A3043" s="106" t="s">
        <v>6034</v>
      </c>
      <c r="B3043" s="107">
        <v>72.2</v>
      </c>
      <c r="C3043" s="107">
        <v>63.8</v>
      </c>
      <c r="D3043" s="108">
        <f t="shared" si="283"/>
        <v>1.1316614420062696</v>
      </c>
      <c r="E3043" s="117">
        <v>6.8589999999999998E-2</v>
      </c>
      <c r="F3043" s="117">
        <v>2.5400000000000002E-3</v>
      </c>
      <c r="G3043" s="117">
        <v>1.3466199999999999</v>
      </c>
      <c r="H3043" s="117">
        <v>4.3549999999999998E-2</v>
      </c>
      <c r="I3043" s="117">
        <v>0.1424</v>
      </c>
      <c r="J3043" s="117">
        <v>2.0200000000000001E-3</v>
      </c>
      <c r="K3043" s="107">
        <v>886</v>
      </c>
      <c r="L3043" s="107">
        <v>43</v>
      </c>
      <c r="M3043" s="107">
        <v>866</v>
      </c>
      <c r="N3043" s="107">
        <v>19</v>
      </c>
      <c r="O3043" s="107">
        <v>858</v>
      </c>
      <c r="P3043" s="107">
        <v>11</v>
      </c>
      <c r="Q3043" s="109">
        <f t="shared" si="286"/>
        <v>3.1602708803611712</v>
      </c>
      <c r="R3043" s="109">
        <f t="shared" si="287"/>
        <v>9.7222295390994429</v>
      </c>
      <c r="S3043" s="147">
        <f t="shared" si="282"/>
        <v>3.1602708803611712</v>
      </c>
      <c r="T3043" s="107">
        <f t="shared" si="284"/>
        <v>858</v>
      </c>
      <c r="U3043" s="107">
        <f t="shared" si="285"/>
        <v>11</v>
      </c>
    </row>
    <row r="3044" spans="1:21" s="110" customFormat="1">
      <c r="A3044" s="106" t="s">
        <v>6035</v>
      </c>
      <c r="B3044" s="107">
        <v>44.3</v>
      </c>
      <c r="C3044" s="107">
        <v>54.5</v>
      </c>
      <c r="D3044" s="108">
        <f t="shared" si="283"/>
        <v>0.8128440366972477</v>
      </c>
      <c r="E3044" s="117">
        <v>6.5170000000000006E-2</v>
      </c>
      <c r="F3044" s="117">
        <v>2.49E-3</v>
      </c>
      <c r="G3044" s="117">
        <v>1.2530699999999999</v>
      </c>
      <c r="H3044" s="117">
        <v>4.224E-2</v>
      </c>
      <c r="I3044" s="117">
        <v>0.13944999999999999</v>
      </c>
      <c r="J3044" s="117">
        <v>1.99E-3</v>
      </c>
      <c r="K3044" s="107">
        <v>780</v>
      </c>
      <c r="L3044" s="107">
        <v>47</v>
      </c>
      <c r="M3044" s="107">
        <v>825</v>
      </c>
      <c r="N3044" s="107">
        <v>19</v>
      </c>
      <c r="O3044" s="107">
        <v>842</v>
      </c>
      <c r="P3044" s="107">
        <v>11</v>
      </c>
      <c r="Q3044" s="109">
        <f t="shared" si="286"/>
        <v>-7.9487179487179427</v>
      </c>
      <c r="R3044" s="109">
        <f t="shared" si="287"/>
        <v>13.311449715649873</v>
      </c>
      <c r="S3044" s="147">
        <f t="shared" si="282"/>
        <v>-7.9487179487179427</v>
      </c>
      <c r="T3044" s="107">
        <f t="shared" si="284"/>
        <v>842</v>
      </c>
      <c r="U3044" s="107">
        <f t="shared" si="285"/>
        <v>11</v>
      </c>
    </row>
    <row r="3045" spans="1:21" s="110" customFormat="1">
      <c r="A3045" s="106" t="s">
        <v>6036</v>
      </c>
      <c r="B3045" s="107">
        <v>187</v>
      </c>
      <c r="C3045" s="107">
        <v>326</v>
      </c>
      <c r="D3045" s="108">
        <f t="shared" si="283"/>
        <v>0.57361963190184051</v>
      </c>
      <c r="E3045" s="117">
        <v>7.1419999999999997E-2</v>
      </c>
      <c r="F3045" s="117">
        <v>1.6800000000000001E-3</v>
      </c>
      <c r="G3045" s="117">
        <v>1.3943700000000001</v>
      </c>
      <c r="H3045" s="117">
        <v>2.1940000000000001E-2</v>
      </c>
      <c r="I3045" s="117">
        <v>0.1416</v>
      </c>
      <c r="J3045" s="117">
        <v>1.57E-3</v>
      </c>
      <c r="K3045" s="107">
        <v>969</v>
      </c>
      <c r="L3045" s="107">
        <v>16</v>
      </c>
      <c r="M3045" s="107">
        <v>887</v>
      </c>
      <c r="N3045" s="107">
        <v>9</v>
      </c>
      <c r="O3045" s="107">
        <v>854</v>
      </c>
      <c r="P3045" s="107">
        <v>9</v>
      </c>
      <c r="Q3045" s="109">
        <f t="shared" si="286"/>
        <v>11.867905056759543</v>
      </c>
      <c r="R3045" s="109">
        <f t="shared" si="287"/>
        <v>3.4527304685506763</v>
      </c>
      <c r="S3045" s="147">
        <f t="shared" si="282"/>
        <v>11.867905056759543</v>
      </c>
      <c r="T3045" s="107">
        <f t="shared" si="284"/>
        <v>854</v>
      </c>
      <c r="U3045" s="107">
        <f t="shared" si="285"/>
        <v>9</v>
      </c>
    </row>
    <row r="3046" spans="1:21" s="110" customFormat="1">
      <c r="A3046" s="106" t="s">
        <v>6037</v>
      </c>
      <c r="B3046" s="107">
        <v>79.599999999999994</v>
      </c>
      <c r="C3046" s="107">
        <v>99.6</v>
      </c>
      <c r="D3046" s="108">
        <f t="shared" si="283"/>
        <v>0.79919678714859432</v>
      </c>
      <c r="E3046" s="117">
        <v>7.1029999999999996E-2</v>
      </c>
      <c r="F3046" s="117">
        <v>2.47E-3</v>
      </c>
      <c r="G3046" s="117">
        <v>1.37958</v>
      </c>
      <c r="H3046" s="117">
        <v>4.1000000000000002E-2</v>
      </c>
      <c r="I3046" s="117">
        <v>0.14086000000000001</v>
      </c>
      <c r="J3046" s="117">
        <v>1.9300000000000001E-3</v>
      </c>
      <c r="K3046" s="107">
        <v>958</v>
      </c>
      <c r="L3046" s="107">
        <v>38</v>
      </c>
      <c r="M3046" s="107">
        <v>880</v>
      </c>
      <c r="N3046" s="107">
        <v>17</v>
      </c>
      <c r="O3046" s="107">
        <v>850</v>
      </c>
      <c r="P3046" s="107">
        <v>11</v>
      </c>
      <c r="Q3046" s="109">
        <f t="shared" si="286"/>
        <v>11.273486430062629</v>
      </c>
      <c r="R3046" s="109">
        <f t="shared" si="287"/>
        <v>7.4039886687445895</v>
      </c>
      <c r="S3046" s="147">
        <f t="shared" si="282"/>
        <v>11.273486430062629</v>
      </c>
      <c r="T3046" s="107">
        <f t="shared" si="284"/>
        <v>850</v>
      </c>
      <c r="U3046" s="107">
        <f t="shared" si="285"/>
        <v>11</v>
      </c>
    </row>
    <row r="3047" spans="1:21" s="110" customFormat="1">
      <c r="A3047" s="106" t="s">
        <v>6038</v>
      </c>
      <c r="B3047" s="107">
        <v>90.4</v>
      </c>
      <c r="C3047" s="107">
        <v>121</v>
      </c>
      <c r="D3047" s="108">
        <f t="shared" si="283"/>
        <v>0.74710743801652901</v>
      </c>
      <c r="E3047" s="117">
        <v>6.6500000000000004E-2</v>
      </c>
      <c r="F3047" s="117">
        <v>2.4299999999999999E-3</v>
      </c>
      <c r="G3047" s="117">
        <v>1.29366</v>
      </c>
      <c r="H3047" s="117">
        <v>4.4589999999999998E-2</v>
      </c>
      <c r="I3047" s="117">
        <v>0.14108999999999999</v>
      </c>
      <c r="J3047" s="117">
        <v>1.73E-3</v>
      </c>
      <c r="K3047" s="107">
        <v>822</v>
      </c>
      <c r="L3047" s="107">
        <v>78</v>
      </c>
      <c r="M3047" s="107">
        <v>843</v>
      </c>
      <c r="N3047" s="107">
        <v>20</v>
      </c>
      <c r="O3047" s="107">
        <v>851</v>
      </c>
      <c r="P3047" s="107">
        <v>10</v>
      </c>
      <c r="Q3047" s="109">
        <f t="shared" si="286"/>
        <v>-3.5279805352798066</v>
      </c>
      <c r="R3047" s="109">
        <f t="shared" si="287"/>
        <v>19.797725073590431</v>
      </c>
      <c r="S3047" s="147">
        <f t="shared" si="282"/>
        <v>-3.5279805352798066</v>
      </c>
      <c r="T3047" s="107">
        <f t="shared" si="284"/>
        <v>851</v>
      </c>
      <c r="U3047" s="107">
        <f t="shared" si="285"/>
        <v>10</v>
      </c>
    </row>
    <row r="3048" spans="1:21" s="110" customFormat="1">
      <c r="A3048" s="106" t="s">
        <v>6039</v>
      </c>
      <c r="B3048" s="107">
        <v>47.1</v>
      </c>
      <c r="C3048" s="107">
        <v>180</v>
      </c>
      <c r="D3048" s="108">
        <f t="shared" si="283"/>
        <v>0.26166666666666666</v>
      </c>
      <c r="E3048" s="117">
        <v>6.5879999999999994E-2</v>
      </c>
      <c r="F3048" s="117">
        <v>1.91E-3</v>
      </c>
      <c r="G3048" s="117">
        <v>1.29226</v>
      </c>
      <c r="H3048" s="117">
        <v>2.9700000000000001E-2</v>
      </c>
      <c r="I3048" s="117">
        <v>0.14227000000000001</v>
      </c>
      <c r="J3048" s="117">
        <v>1.73E-3</v>
      </c>
      <c r="K3048" s="107">
        <v>803</v>
      </c>
      <c r="L3048" s="107">
        <v>28</v>
      </c>
      <c r="M3048" s="107">
        <v>842</v>
      </c>
      <c r="N3048" s="107">
        <v>13</v>
      </c>
      <c r="O3048" s="107">
        <v>857</v>
      </c>
      <c r="P3048" s="107">
        <v>10</v>
      </c>
      <c r="Q3048" s="109">
        <f t="shared" si="286"/>
        <v>-6.7247820672478253</v>
      </c>
      <c r="R3048" s="109">
        <f t="shared" si="287"/>
        <v>7.8485042364108599</v>
      </c>
      <c r="S3048" s="147">
        <f t="shared" si="282"/>
        <v>-6.7247820672478253</v>
      </c>
      <c r="T3048" s="107">
        <f t="shared" si="284"/>
        <v>857</v>
      </c>
      <c r="U3048" s="107">
        <f t="shared" si="285"/>
        <v>10</v>
      </c>
    </row>
    <row r="3049" spans="1:21" s="110" customFormat="1">
      <c r="A3049" s="106" t="s">
        <v>6040</v>
      </c>
      <c r="B3049" s="107">
        <v>45.2</v>
      </c>
      <c r="C3049" s="107">
        <v>80</v>
      </c>
      <c r="D3049" s="108">
        <f t="shared" si="283"/>
        <v>0.56500000000000006</v>
      </c>
      <c r="E3049" s="117">
        <v>6.7489999999999994E-2</v>
      </c>
      <c r="F3049" s="117">
        <v>2.3500000000000001E-3</v>
      </c>
      <c r="G3049" s="117">
        <v>1.3123100000000001</v>
      </c>
      <c r="H3049" s="117">
        <v>3.9050000000000001E-2</v>
      </c>
      <c r="I3049" s="117">
        <v>0.14102999999999999</v>
      </c>
      <c r="J3049" s="117">
        <v>1.91E-3</v>
      </c>
      <c r="K3049" s="107">
        <v>853</v>
      </c>
      <c r="L3049" s="107">
        <v>39</v>
      </c>
      <c r="M3049" s="107">
        <v>851</v>
      </c>
      <c r="N3049" s="107">
        <v>17</v>
      </c>
      <c r="O3049" s="107">
        <v>850</v>
      </c>
      <c r="P3049" s="107">
        <v>11</v>
      </c>
      <c r="Q3049" s="109">
        <f t="shared" si="286"/>
        <v>0.35169988276670949</v>
      </c>
      <c r="R3049" s="109">
        <f t="shared" si="287"/>
        <v>9.4700126378749978</v>
      </c>
      <c r="S3049" s="147">
        <f t="shared" si="282"/>
        <v>0.35169988276670949</v>
      </c>
      <c r="T3049" s="107">
        <f t="shared" si="284"/>
        <v>850</v>
      </c>
      <c r="U3049" s="107">
        <f t="shared" si="285"/>
        <v>11</v>
      </c>
    </row>
    <row r="3050" spans="1:21" s="110" customFormat="1">
      <c r="A3050" s="106" t="s">
        <v>6041</v>
      </c>
      <c r="B3050" s="107">
        <v>52.5</v>
      </c>
      <c r="C3050" s="107">
        <v>61.5</v>
      </c>
      <c r="D3050" s="108">
        <f t="shared" si="283"/>
        <v>0.85365853658536583</v>
      </c>
      <c r="E3050" s="117">
        <v>6.9900000000000004E-2</v>
      </c>
      <c r="F3050" s="117">
        <v>2.4399999999999999E-3</v>
      </c>
      <c r="G3050" s="117">
        <v>1.35199</v>
      </c>
      <c r="H3050" s="117">
        <v>4.0489999999999998E-2</v>
      </c>
      <c r="I3050" s="117">
        <v>0.14027000000000001</v>
      </c>
      <c r="J3050" s="117">
        <v>1.92E-3</v>
      </c>
      <c r="K3050" s="107">
        <v>925</v>
      </c>
      <c r="L3050" s="107">
        <v>39</v>
      </c>
      <c r="M3050" s="107">
        <v>868</v>
      </c>
      <c r="N3050" s="107">
        <v>17</v>
      </c>
      <c r="O3050" s="107">
        <v>846</v>
      </c>
      <c r="P3050" s="107">
        <v>11</v>
      </c>
      <c r="Q3050" s="109">
        <f t="shared" si="286"/>
        <v>8.5405405405405421</v>
      </c>
      <c r="R3050" s="109">
        <f t="shared" si="287"/>
        <v>8.0706625271023871</v>
      </c>
      <c r="S3050" s="147">
        <f t="shared" si="282"/>
        <v>8.5405405405405421</v>
      </c>
      <c r="T3050" s="107">
        <f t="shared" si="284"/>
        <v>846</v>
      </c>
      <c r="U3050" s="107">
        <f t="shared" si="285"/>
        <v>11</v>
      </c>
    </row>
    <row r="3051" spans="1:21" s="110" customFormat="1">
      <c r="A3051" s="106" t="s">
        <v>6042</v>
      </c>
      <c r="B3051" s="107">
        <v>58.2</v>
      </c>
      <c r="C3051" s="107">
        <v>88.4</v>
      </c>
      <c r="D3051" s="108">
        <f t="shared" si="283"/>
        <v>0.65837104072398189</v>
      </c>
      <c r="E3051" s="117">
        <v>6.8360000000000004E-2</v>
      </c>
      <c r="F3051" s="117">
        <v>1.91E-3</v>
      </c>
      <c r="G3051" s="117">
        <v>1.33504</v>
      </c>
      <c r="H3051" s="117">
        <v>2.8809999999999999E-2</v>
      </c>
      <c r="I3051" s="117">
        <v>0.14163999999999999</v>
      </c>
      <c r="J3051" s="117">
        <v>1.6900000000000001E-3</v>
      </c>
      <c r="K3051" s="107">
        <v>879</v>
      </c>
      <c r="L3051" s="107">
        <v>25</v>
      </c>
      <c r="M3051" s="107">
        <v>861</v>
      </c>
      <c r="N3051" s="107">
        <v>13</v>
      </c>
      <c r="O3051" s="107">
        <v>854</v>
      </c>
      <c r="P3051" s="107">
        <v>10</v>
      </c>
      <c r="Q3051" s="109">
        <f t="shared" si="286"/>
        <v>2.8441410693970437</v>
      </c>
      <c r="R3051" s="109">
        <f t="shared" si="287"/>
        <v>5.97655786225386</v>
      </c>
      <c r="S3051" s="147">
        <f t="shared" si="282"/>
        <v>2.8441410693970437</v>
      </c>
      <c r="T3051" s="107">
        <f t="shared" si="284"/>
        <v>854</v>
      </c>
      <c r="U3051" s="107">
        <f t="shared" si="285"/>
        <v>10</v>
      </c>
    </row>
    <row r="3052" spans="1:21" s="110" customFormat="1">
      <c r="A3052" s="106" t="s">
        <v>6043</v>
      </c>
      <c r="B3052" s="107">
        <v>89</v>
      </c>
      <c r="C3052" s="107">
        <v>86.2</v>
      </c>
      <c r="D3052" s="108">
        <f t="shared" si="283"/>
        <v>1.0324825986078885</v>
      </c>
      <c r="E3052" s="117">
        <v>6.8750000000000006E-2</v>
      </c>
      <c r="F3052" s="117">
        <v>2.0500000000000002E-3</v>
      </c>
      <c r="G3052" s="117">
        <v>1.32806</v>
      </c>
      <c r="H3052" s="117">
        <v>3.1780000000000003E-2</v>
      </c>
      <c r="I3052" s="117">
        <v>0.14008999999999999</v>
      </c>
      <c r="J3052" s="117">
        <v>1.73E-3</v>
      </c>
      <c r="K3052" s="107">
        <v>891</v>
      </c>
      <c r="L3052" s="107">
        <v>29</v>
      </c>
      <c r="M3052" s="107">
        <v>858</v>
      </c>
      <c r="N3052" s="107">
        <v>14</v>
      </c>
      <c r="O3052" s="107">
        <v>845</v>
      </c>
      <c r="P3052" s="107">
        <v>10</v>
      </c>
      <c r="Q3052" s="109">
        <f t="shared" si="286"/>
        <v>5.1627384960718281</v>
      </c>
      <c r="R3052" s="109">
        <f t="shared" si="287"/>
        <v>6.5688859032231788</v>
      </c>
      <c r="S3052" s="147">
        <f t="shared" si="282"/>
        <v>5.1627384960718281</v>
      </c>
      <c r="T3052" s="107">
        <f t="shared" si="284"/>
        <v>845</v>
      </c>
      <c r="U3052" s="107">
        <f t="shared" si="285"/>
        <v>10</v>
      </c>
    </row>
    <row r="3053" spans="1:21" s="110" customFormat="1">
      <c r="A3053" s="106" t="s">
        <v>6044</v>
      </c>
      <c r="B3053" s="107">
        <v>46.1</v>
      </c>
      <c r="C3053" s="107">
        <v>53.3</v>
      </c>
      <c r="D3053" s="108">
        <f t="shared" si="283"/>
        <v>0.86491557223264548</v>
      </c>
      <c r="E3053" s="117">
        <v>6.6850000000000007E-2</v>
      </c>
      <c r="F3053" s="117">
        <v>2.6900000000000001E-3</v>
      </c>
      <c r="G3053" s="117">
        <v>1.2935000000000001</v>
      </c>
      <c r="H3053" s="117">
        <v>4.6300000000000001E-2</v>
      </c>
      <c r="I3053" s="117">
        <v>0.14032</v>
      </c>
      <c r="J3053" s="117">
        <v>2.0799999999999998E-3</v>
      </c>
      <c r="K3053" s="107">
        <v>833</v>
      </c>
      <c r="L3053" s="107">
        <v>50</v>
      </c>
      <c r="M3053" s="107">
        <v>843</v>
      </c>
      <c r="N3053" s="107">
        <v>20</v>
      </c>
      <c r="O3053" s="107">
        <v>846</v>
      </c>
      <c r="P3053" s="107">
        <v>12</v>
      </c>
      <c r="Q3053" s="109">
        <f t="shared" si="286"/>
        <v>-1.5606242496998712</v>
      </c>
      <c r="R3053" s="109">
        <f t="shared" si="287"/>
        <v>12.527952917477899</v>
      </c>
      <c r="S3053" s="147">
        <f t="shared" si="282"/>
        <v>-1.5606242496998712</v>
      </c>
      <c r="T3053" s="107">
        <f t="shared" si="284"/>
        <v>846</v>
      </c>
      <c r="U3053" s="107">
        <f t="shared" si="285"/>
        <v>12</v>
      </c>
    </row>
    <row r="3054" spans="1:21" s="110" customFormat="1">
      <c r="A3054" s="106" t="s">
        <v>6045</v>
      </c>
      <c r="B3054" s="107">
        <v>42.9</v>
      </c>
      <c r="C3054" s="107">
        <v>56.3</v>
      </c>
      <c r="D3054" s="108">
        <f t="shared" si="283"/>
        <v>0.7619893428063943</v>
      </c>
      <c r="E3054" s="117">
        <v>6.676E-2</v>
      </c>
      <c r="F3054" s="117">
        <v>2.5400000000000002E-3</v>
      </c>
      <c r="G3054" s="117">
        <v>1.30494</v>
      </c>
      <c r="H3054" s="117">
        <v>4.3650000000000001E-2</v>
      </c>
      <c r="I3054" s="117">
        <v>0.14174999999999999</v>
      </c>
      <c r="J3054" s="117">
        <v>2.0200000000000001E-3</v>
      </c>
      <c r="K3054" s="107">
        <v>830</v>
      </c>
      <c r="L3054" s="107">
        <v>46</v>
      </c>
      <c r="M3054" s="107">
        <v>848</v>
      </c>
      <c r="N3054" s="107">
        <v>19</v>
      </c>
      <c r="O3054" s="107">
        <v>855</v>
      </c>
      <c r="P3054" s="107">
        <v>11</v>
      </c>
      <c r="Q3054" s="109">
        <f t="shared" si="286"/>
        <v>-3.0120481927710774</v>
      </c>
      <c r="R3054" s="109">
        <f t="shared" si="287"/>
        <v>11.721819454979178</v>
      </c>
      <c r="S3054" s="147">
        <f t="shared" si="282"/>
        <v>-3.0120481927710774</v>
      </c>
      <c r="T3054" s="107">
        <f t="shared" si="284"/>
        <v>855</v>
      </c>
      <c r="U3054" s="107">
        <f t="shared" si="285"/>
        <v>11</v>
      </c>
    </row>
    <row r="3055" spans="1:21" s="110" customFormat="1">
      <c r="A3055" s="106" t="s">
        <v>6046</v>
      </c>
      <c r="B3055" s="107">
        <v>58</v>
      </c>
      <c r="C3055" s="107">
        <v>59.2</v>
      </c>
      <c r="D3055" s="108">
        <f t="shared" si="283"/>
        <v>0.97972972972972971</v>
      </c>
      <c r="E3055" s="117">
        <v>7.0220000000000005E-2</v>
      </c>
      <c r="F3055" s="117">
        <v>2.4199999999999998E-3</v>
      </c>
      <c r="G3055" s="117">
        <v>1.3701700000000001</v>
      </c>
      <c r="H3055" s="117">
        <v>4.0239999999999998E-2</v>
      </c>
      <c r="I3055" s="117">
        <v>0.14149999999999999</v>
      </c>
      <c r="J3055" s="117">
        <v>1.91E-3</v>
      </c>
      <c r="K3055" s="107">
        <v>935</v>
      </c>
      <c r="L3055" s="107">
        <v>38</v>
      </c>
      <c r="M3055" s="107">
        <v>876</v>
      </c>
      <c r="N3055" s="107">
        <v>17</v>
      </c>
      <c r="O3055" s="107">
        <v>853</v>
      </c>
      <c r="P3055" s="107">
        <v>11</v>
      </c>
      <c r="Q3055" s="109">
        <f t="shared" si="286"/>
        <v>8.7700534759358248</v>
      </c>
      <c r="R3055" s="109">
        <f t="shared" si="287"/>
        <v>7.7798270989033442</v>
      </c>
      <c r="S3055" s="147">
        <f t="shared" si="282"/>
        <v>8.7700534759358248</v>
      </c>
      <c r="T3055" s="107">
        <f t="shared" si="284"/>
        <v>853</v>
      </c>
      <c r="U3055" s="107">
        <f t="shared" si="285"/>
        <v>11</v>
      </c>
    </row>
    <row r="3056" spans="1:21" s="110" customFormat="1">
      <c r="A3056" s="106" t="s">
        <v>6047</v>
      </c>
      <c r="B3056" s="107">
        <v>189</v>
      </c>
      <c r="C3056" s="107">
        <v>321</v>
      </c>
      <c r="D3056" s="108">
        <f t="shared" si="283"/>
        <v>0.58878504672897192</v>
      </c>
      <c r="E3056" s="117">
        <v>6.8339999999999998E-2</v>
      </c>
      <c r="F3056" s="117">
        <v>1.5900000000000001E-3</v>
      </c>
      <c r="G3056" s="117">
        <v>1.33955</v>
      </c>
      <c r="H3056" s="117">
        <v>2.0500000000000001E-2</v>
      </c>
      <c r="I3056" s="117">
        <v>0.14213999999999999</v>
      </c>
      <c r="J3056" s="117">
        <v>1.5499999999999999E-3</v>
      </c>
      <c r="K3056" s="107">
        <v>879</v>
      </c>
      <c r="L3056" s="107">
        <v>15</v>
      </c>
      <c r="M3056" s="107">
        <v>863</v>
      </c>
      <c r="N3056" s="107">
        <v>9</v>
      </c>
      <c r="O3056" s="107">
        <v>857</v>
      </c>
      <c r="P3056" s="107">
        <v>9</v>
      </c>
      <c r="Q3056" s="109">
        <f t="shared" si="286"/>
        <v>2.5028441410693936</v>
      </c>
      <c r="R3056" s="109">
        <f t="shared" si="287"/>
        <v>3.9071709621795847</v>
      </c>
      <c r="S3056" s="147">
        <f t="shared" si="282"/>
        <v>2.5028441410693936</v>
      </c>
      <c r="T3056" s="107">
        <f t="shared" si="284"/>
        <v>857</v>
      </c>
      <c r="U3056" s="107">
        <f t="shared" si="285"/>
        <v>9</v>
      </c>
    </row>
    <row r="3057" spans="1:21" s="110" customFormat="1">
      <c r="A3057" s="106" t="s">
        <v>6048</v>
      </c>
      <c r="B3057" s="107">
        <v>54.1</v>
      </c>
      <c r="C3057" s="107">
        <v>63.9</v>
      </c>
      <c r="D3057" s="108">
        <f t="shared" si="283"/>
        <v>0.84663536776212833</v>
      </c>
      <c r="E3057" s="117">
        <v>6.9849999999999995E-2</v>
      </c>
      <c r="F3057" s="117">
        <v>2.49E-3</v>
      </c>
      <c r="G3057" s="117">
        <v>1.34352</v>
      </c>
      <c r="H3057" s="117">
        <v>4.1279999999999997E-2</v>
      </c>
      <c r="I3057" s="117">
        <v>0.13947999999999999</v>
      </c>
      <c r="J3057" s="117">
        <v>1.92E-3</v>
      </c>
      <c r="K3057" s="107">
        <v>924</v>
      </c>
      <c r="L3057" s="107">
        <v>41</v>
      </c>
      <c r="M3057" s="107">
        <v>865</v>
      </c>
      <c r="N3057" s="107">
        <v>18</v>
      </c>
      <c r="O3057" s="107">
        <v>842</v>
      </c>
      <c r="P3057" s="107">
        <v>11</v>
      </c>
      <c r="Q3057" s="109">
        <f t="shared" si="286"/>
        <v>8.8744588744588793</v>
      </c>
      <c r="R3057" s="109">
        <f t="shared" si="287"/>
        <v>8.4301165093056145</v>
      </c>
      <c r="S3057" s="147">
        <f t="shared" si="282"/>
        <v>8.8744588744588793</v>
      </c>
      <c r="T3057" s="107">
        <f t="shared" si="284"/>
        <v>842</v>
      </c>
      <c r="U3057" s="107">
        <f t="shared" si="285"/>
        <v>11</v>
      </c>
    </row>
    <row r="3058" spans="1:21" s="110" customFormat="1">
      <c r="A3058" s="106" t="s">
        <v>6049</v>
      </c>
      <c r="B3058" s="107">
        <v>75.900000000000006</v>
      </c>
      <c r="C3058" s="107">
        <v>66.599999999999994</v>
      </c>
      <c r="D3058" s="108">
        <f t="shared" si="283"/>
        <v>1.1396396396396398</v>
      </c>
      <c r="E3058" s="117">
        <v>6.7860000000000004E-2</v>
      </c>
      <c r="F3058" s="117">
        <v>2.2200000000000002E-3</v>
      </c>
      <c r="G3058" s="117">
        <v>1.3201700000000001</v>
      </c>
      <c r="H3058" s="117">
        <v>3.6229999999999998E-2</v>
      </c>
      <c r="I3058" s="117">
        <v>0.14108000000000001</v>
      </c>
      <c r="J3058" s="117">
        <v>1.8400000000000001E-3</v>
      </c>
      <c r="K3058" s="107">
        <v>864</v>
      </c>
      <c r="L3058" s="107">
        <v>35</v>
      </c>
      <c r="M3058" s="107">
        <v>855</v>
      </c>
      <c r="N3058" s="107">
        <v>16</v>
      </c>
      <c r="O3058" s="107">
        <v>851</v>
      </c>
      <c r="P3058" s="107">
        <v>10</v>
      </c>
      <c r="Q3058" s="109">
        <f t="shared" si="286"/>
        <v>1.504629629629628</v>
      </c>
      <c r="R3058" s="109">
        <f t="shared" si="287"/>
        <v>8.3089080800907773</v>
      </c>
      <c r="S3058" s="147">
        <f t="shared" si="282"/>
        <v>1.504629629629628</v>
      </c>
      <c r="T3058" s="107">
        <f t="shared" si="284"/>
        <v>851</v>
      </c>
      <c r="U3058" s="107">
        <f t="shared" si="285"/>
        <v>10</v>
      </c>
    </row>
    <row r="3059" spans="1:21" s="110" customFormat="1">
      <c r="A3059" s="106" t="s">
        <v>6050</v>
      </c>
      <c r="B3059" s="107">
        <v>66.900000000000006</v>
      </c>
      <c r="C3059" s="107">
        <v>60.7</v>
      </c>
      <c r="D3059" s="108">
        <f t="shared" si="283"/>
        <v>1.1021416803953872</v>
      </c>
      <c r="E3059" s="117">
        <v>7.0489999999999997E-2</v>
      </c>
      <c r="F3059" s="117">
        <v>2.0899999999999998E-3</v>
      </c>
      <c r="G3059" s="117">
        <v>1.3665099999999999</v>
      </c>
      <c r="H3059" s="117">
        <v>3.2500000000000001E-2</v>
      </c>
      <c r="I3059" s="117">
        <v>0.14057</v>
      </c>
      <c r="J3059" s="117">
        <v>1.73E-3</v>
      </c>
      <c r="K3059" s="107">
        <v>943</v>
      </c>
      <c r="L3059" s="107">
        <v>29</v>
      </c>
      <c r="M3059" s="107">
        <v>875</v>
      </c>
      <c r="N3059" s="107">
        <v>14</v>
      </c>
      <c r="O3059" s="107">
        <v>848</v>
      </c>
      <c r="P3059" s="107">
        <v>10</v>
      </c>
      <c r="Q3059" s="109">
        <f t="shared" si="286"/>
        <v>10.074231177094383</v>
      </c>
      <c r="R3059" s="109">
        <f t="shared" si="287"/>
        <v>5.9236549632434201</v>
      </c>
      <c r="S3059" s="147">
        <f t="shared" si="282"/>
        <v>10.074231177094383</v>
      </c>
      <c r="T3059" s="107">
        <f t="shared" si="284"/>
        <v>848</v>
      </c>
      <c r="U3059" s="107">
        <f t="shared" si="285"/>
        <v>10</v>
      </c>
    </row>
    <row r="3060" spans="1:21" s="110" customFormat="1">
      <c r="A3060" s="106" t="s">
        <v>6051</v>
      </c>
      <c r="B3060" s="107">
        <v>62.4</v>
      </c>
      <c r="C3060" s="107">
        <v>89.5</v>
      </c>
      <c r="D3060" s="108">
        <f t="shared" si="283"/>
        <v>0.69720670391061446</v>
      </c>
      <c r="E3060" s="117">
        <v>6.7400000000000002E-2</v>
      </c>
      <c r="F3060" s="117">
        <v>3.2799999999999999E-3</v>
      </c>
      <c r="G3060" s="117">
        <v>1.30077</v>
      </c>
      <c r="H3060" s="117">
        <v>6.0670000000000002E-2</v>
      </c>
      <c r="I3060" s="117">
        <v>0.13997000000000001</v>
      </c>
      <c r="J3060" s="117">
        <v>1.97E-3</v>
      </c>
      <c r="K3060" s="107">
        <v>850</v>
      </c>
      <c r="L3060" s="107">
        <v>104</v>
      </c>
      <c r="M3060" s="107">
        <v>846</v>
      </c>
      <c r="N3060" s="107">
        <v>27</v>
      </c>
      <c r="O3060" s="107">
        <v>844</v>
      </c>
      <c r="P3060" s="107">
        <v>11</v>
      </c>
      <c r="Q3060" s="109">
        <f t="shared" si="286"/>
        <v>0.7058823529411784</v>
      </c>
      <c r="R3060" s="109">
        <f t="shared" si="287"/>
        <v>24.435316727318536</v>
      </c>
      <c r="S3060" s="147">
        <f t="shared" si="282"/>
        <v>0.7058823529411784</v>
      </c>
      <c r="T3060" s="107">
        <f t="shared" si="284"/>
        <v>844</v>
      </c>
      <c r="U3060" s="107">
        <f t="shared" si="285"/>
        <v>11</v>
      </c>
    </row>
    <row r="3061" spans="1:21" s="110" customFormat="1">
      <c r="A3061" s="106" t="s">
        <v>6052</v>
      </c>
      <c r="B3061" s="107">
        <v>60.6</v>
      </c>
      <c r="C3061" s="107">
        <v>94.9</v>
      </c>
      <c r="D3061" s="108">
        <f t="shared" si="283"/>
        <v>0.63856691253951525</v>
      </c>
      <c r="E3061" s="117">
        <v>6.6180000000000003E-2</v>
      </c>
      <c r="F3061" s="117">
        <v>1.7799999999999999E-3</v>
      </c>
      <c r="G3061" s="117">
        <v>1.2869200000000001</v>
      </c>
      <c r="H3061" s="117">
        <v>2.596E-2</v>
      </c>
      <c r="I3061" s="117">
        <v>0.14102000000000001</v>
      </c>
      <c r="J3061" s="117">
        <v>1.64E-3</v>
      </c>
      <c r="K3061" s="107">
        <v>812</v>
      </c>
      <c r="L3061" s="107">
        <v>23</v>
      </c>
      <c r="M3061" s="107">
        <v>840</v>
      </c>
      <c r="N3061" s="107">
        <v>12</v>
      </c>
      <c r="O3061" s="107">
        <v>850</v>
      </c>
      <c r="P3061" s="107">
        <v>9</v>
      </c>
      <c r="Q3061" s="109">
        <f t="shared" si="286"/>
        <v>-4.6798029556650356</v>
      </c>
      <c r="R3061" s="109">
        <f t="shared" si="287"/>
        <v>6.3309158454361913</v>
      </c>
      <c r="S3061" s="147">
        <f t="shared" si="282"/>
        <v>-4.6798029556650356</v>
      </c>
      <c r="T3061" s="107">
        <f t="shared" si="284"/>
        <v>850</v>
      </c>
      <c r="U3061" s="107">
        <f t="shared" si="285"/>
        <v>9</v>
      </c>
    </row>
    <row r="3062" spans="1:21" s="110" customFormat="1">
      <c r="A3062" s="106" t="s">
        <v>6053</v>
      </c>
      <c r="B3062" s="107">
        <v>23.4</v>
      </c>
      <c r="C3062" s="107">
        <v>32.700000000000003</v>
      </c>
      <c r="D3062" s="108">
        <f t="shared" si="283"/>
        <v>0.71559633027522929</v>
      </c>
      <c r="E3062" s="117">
        <v>6.54E-2</v>
      </c>
      <c r="F3062" s="117">
        <v>3.15E-3</v>
      </c>
      <c r="G3062" s="117">
        <v>1.26634</v>
      </c>
      <c r="H3062" s="117">
        <v>5.6099999999999997E-2</v>
      </c>
      <c r="I3062" s="117">
        <v>0.14041999999999999</v>
      </c>
      <c r="J3062" s="117">
        <v>2.3400000000000001E-3</v>
      </c>
      <c r="K3062" s="107">
        <v>787</v>
      </c>
      <c r="L3062" s="107">
        <v>65</v>
      </c>
      <c r="M3062" s="107">
        <v>831</v>
      </c>
      <c r="N3062" s="107">
        <v>25</v>
      </c>
      <c r="O3062" s="107">
        <v>847</v>
      </c>
      <c r="P3062" s="107">
        <v>13</v>
      </c>
      <c r="Q3062" s="109">
        <f t="shared" si="286"/>
        <v>-7.6238881829733263</v>
      </c>
      <c r="R3062" s="109">
        <f t="shared" si="287"/>
        <v>18.082130996083968</v>
      </c>
      <c r="S3062" s="147">
        <f t="shared" si="282"/>
        <v>-7.6238881829733263</v>
      </c>
      <c r="T3062" s="107">
        <f t="shared" si="284"/>
        <v>847</v>
      </c>
      <c r="U3062" s="107">
        <f t="shared" si="285"/>
        <v>13</v>
      </c>
    </row>
    <row r="3063" spans="1:21" s="105" customFormat="1">
      <c r="A3063" s="111" t="s">
        <v>6645</v>
      </c>
      <c r="B3063" s="112"/>
      <c r="C3063" s="112"/>
      <c r="D3063" s="103"/>
      <c r="E3063" s="123"/>
      <c r="F3063" s="123"/>
      <c r="G3063" s="123"/>
      <c r="H3063" s="123"/>
      <c r="I3063" s="123"/>
      <c r="J3063" s="123"/>
      <c r="K3063" s="112"/>
      <c r="L3063" s="112"/>
      <c r="M3063" s="112"/>
      <c r="N3063" s="112"/>
      <c r="O3063" s="112"/>
      <c r="P3063" s="112"/>
      <c r="Q3063" s="113"/>
      <c r="R3063" s="113"/>
      <c r="S3063" s="147">
        <f t="shared" si="282"/>
        <v>0</v>
      </c>
      <c r="T3063" s="112"/>
      <c r="U3063" s="112"/>
    </row>
    <row r="3064" spans="1:21" s="110" customFormat="1">
      <c r="A3064" s="106" t="s">
        <v>6054</v>
      </c>
      <c r="B3064" s="107">
        <v>63.4</v>
      </c>
      <c r="C3064" s="107">
        <v>66.599999999999994</v>
      </c>
      <c r="D3064" s="108">
        <f t="shared" si="283"/>
        <v>0.95195195195195204</v>
      </c>
      <c r="E3064" s="117">
        <v>6.5729999999999997E-2</v>
      </c>
      <c r="F3064" s="117">
        <v>2.2899999999999999E-3</v>
      </c>
      <c r="G3064" s="117">
        <v>1.24922</v>
      </c>
      <c r="H3064" s="117">
        <v>3.7199999999999997E-2</v>
      </c>
      <c r="I3064" s="117">
        <v>0.13783000000000001</v>
      </c>
      <c r="J3064" s="117">
        <v>1.81E-3</v>
      </c>
      <c r="K3064" s="107">
        <v>798</v>
      </c>
      <c r="L3064" s="107">
        <v>40</v>
      </c>
      <c r="M3064" s="107">
        <v>823</v>
      </c>
      <c r="N3064" s="107">
        <v>17</v>
      </c>
      <c r="O3064" s="107">
        <v>832</v>
      </c>
      <c r="P3064" s="107">
        <v>10</v>
      </c>
      <c r="Q3064" s="109">
        <f t="shared" si="286"/>
        <v>-4.2606516290726759</v>
      </c>
      <c r="R3064" s="109">
        <f t="shared" si="287"/>
        <v>10.748477172503</v>
      </c>
      <c r="S3064" s="147">
        <f t="shared" si="282"/>
        <v>-4.2606516290726759</v>
      </c>
      <c r="T3064" s="107">
        <f t="shared" si="284"/>
        <v>832</v>
      </c>
      <c r="U3064" s="107">
        <f t="shared" si="285"/>
        <v>10</v>
      </c>
    </row>
    <row r="3065" spans="1:21" s="110" customFormat="1">
      <c r="A3065" s="106" t="s">
        <v>6055</v>
      </c>
      <c r="B3065" s="107">
        <v>56.4</v>
      </c>
      <c r="C3065" s="107">
        <v>70.099999999999994</v>
      </c>
      <c r="D3065" s="108">
        <f t="shared" si="283"/>
        <v>0.80456490727532104</v>
      </c>
      <c r="E3065" s="117">
        <v>6.7110000000000003E-2</v>
      </c>
      <c r="F3065" s="117">
        <v>2.7399999999999998E-3</v>
      </c>
      <c r="G3065" s="117">
        <v>1.28179</v>
      </c>
      <c r="H3065" s="117">
        <v>4.6699999999999998E-2</v>
      </c>
      <c r="I3065" s="117">
        <v>0.13852999999999999</v>
      </c>
      <c r="J3065" s="117">
        <v>2.0400000000000001E-3</v>
      </c>
      <c r="K3065" s="107">
        <v>841</v>
      </c>
      <c r="L3065" s="107">
        <v>51</v>
      </c>
      <c r="M3065" s="107">
        <v>838</v>
      </c>
      <c r="N3065" s="107">
        <v>21</v>
      </c>
      <c r="O3065" s="107">
        <v>836</v>
      </c>
      <c r="P3065" s="107">
        <v>12</v>
      </c>
      <c r="Q3065" s="109">
        <f t="shared" si="286"/>
        <v>0.59453032104637149</v>
      </c>
      <c r="R3065" s="109">
        <f t="shared" si="287"/>
        <v>12.389451511503516</v>
      </c>
      <c r="S3065" s="147">
        <f t="shared" si="282"/>
        <v>0.59453032104637149</v>
      </c>
      <c r="T3065" s="107">
        <f t="shared" si="284"/>
        <v>836</v>
      </c>
      <c r="U3065" s="107">
        <f t="shared" si="285"/>
        <v>12</v>
      </c>
    </row>
    <row r="3066" spans="1:21" s="110" customFormat="1">
      <c r="A3066" s="106" t="s">
        <v>6056</v>
      </c>
      <c r="B3066" s="107">
        <v>61.4</v>
      </c>
      <c r="C3066" s="107">
        <v>62.6</v>
      </c>
      <c r="D3066" s="108">
        <f t="shared" si="283"/>
        <v>0.98083067092651754</v>
      </c>
      <c r="E3066" s="117">
        <v>6.6610000000000003E-2</v>
      </c>
      <c r="F3066" s="117">
        <v>2.4099999999999998E-3</v>
      </c>
      <c r="G3066" s="117">
        <v>1.2773000000000001</v>
      </c>
      <c r="H3066" s="117">
        <v>0.04</v>
      </c>
      <c r="I3066" s="117">
        <v>0.13907</v>
      </c>
      <c r="J3066" s="117">
        <v>1.8699999999999999E-3</v>
      </c>
      <c r="K3066" s="107">
        <v>826</v>
      </c>
      <c r="L3066" s="107">
        <v>43</v>
      </c>
      <c r="M3066" s="107">
        <v>836</v>
      </c>
      <c r="N3066" s="107">
        <v>18</v>
      </c>
      <c r="O3066" s="107">
        <v>839</v>
      </c>
      <c r="P3066" s="107">
        <v>11</v>
      </c>
      <c r="Q3066" s="109">
        <f t="shared" si="286"/>
        <v>-1.57384987893463</v>
      </c>
      <c r="R3066" s="109">
        <f t="shared" si="287"/>
        <v>10.905723204484802</v>
      </c>
      <c r="S3066" s="147">
        <f t="shared" si="282"/>
        <v>-1.57384987893463</v>
      </c>
      <c r="T3066" s="107">
        <f t="shared" si="284"/>
        <v>839</v>
      </c>
      <c r="U3066" s="107">
        <f t="shared" si="285"/>
        <v>11</v>
      </c>
    </row>
    <row r="3067" spans="1:21" s="110" customFormat="1">
      <c r="A3067" s="106" t="s">
        <v>6057</v>
      </c>
      <c r="B3067" s="107">
        <v>35.700000000000003</v>
      </c>
      <c r="C3067" s="107">
        <v>43.4</v>
      </c>
      <c r="D3067" s="108">
        <f t="shared" si="283"/>
        <v>0.82258064516129037</v>
      </c>
      <c r="E3067" s="117">
        <v>6.7360000000000003E-2</v>
      </c>
      <c r="F3067" s="117">
        <v>2.4099999999999998E-3</v>
      </c>
      <c r="G3067" s="117">
        <v>1.29589</v>
      </c>
      <c r="H3067" s="117">
        <v>4.0079999999999998E-2</v>
      </c>
      <c r="I3067" s="117">
        <v>0.13952999999999999</v>
      </c>
      <c r="J3067" s="117">
        <v>1.8799999999999999E-3</v>
      </c>
      <c r="K3067" s="107">
        <v>849</v>
      </c>
      <c r="L3067" s="107">
        <v>42</v>
      </c>
      <c r="M3067" s="107">
        <v>844</v>
      </c>
      <c r="N3067" s="107">
        <v>18</v>
      </c>
      <c r="O3067" s="107">
        <v>842</v>
      </c>
      <c r="P3067" s="107">
        <v>11</v>
      </c>
      <c r="Q3067" s="109">
        <f t="shared" si="286"/>
        <v>0.82449941107184399</v>
      </c>
      <c r="R3067" s="109">
        <f t="shared" si="287"/>
        <v>10.148806817707733</v>
      </c>
      <c r="S3067" s="147">
        <f t="shared" si="282"/>
        <v>0.82449941107184399</v>
      </c>
      <c r="T3067" s="107">
        <f t="shared" si="284"/>
        <v>842</v>
      </c>
      <c r="U3067" s="107">
        <f t="shared" si="285"/>
        <v>11</v>
      </c>
    </row>
    <row r="3068" spans="1:21" s="110" customFormat="1">
      <c r="A3068" s="106" t="s">
        <v>6058</v>
      </c>
      <c r="B3068" s="107">
        <v>48.3</v>
      </c>
      <c r="C3068" s="107">
        <v>52.4</v>
      </c>
      <c r="D3068" s="108">
        <f t="shared" si="283"/>
        <v>0.9217557251908397</v>
      </c>
      <c r="E3068" s="117">
        <v>6.83E-2</v>
      </c>
      <c r="F3068" s="117">
        <v>3.29E-3</v>
      </c>
      <c r="G3068" s="117">
        <v>1.3113900000000001</v>
      </c>
      <c r="H3068" s="117">
        <v>5.808E-2</v>
      </c>
      <c r="I3068" s="117">
        <v>0.13925999999999999</v>
      </c>
      <c r="J3068" s="117">
        <v>2.3500000000000001E-3</v>
      </c>
      <c r="K3068" s="107">
        <v>878</v>
      </c>
      <c r="L3068" s="107">
        <v>64</v>
      </c>
      <c r="M3068" s="107">
        <v>851</v>
      </c>
      <c r="N3068" s="107">
        <v>26</v>
      </c>
      <c r="O3068" s="107">
        <v>840</v>
      </c>
      <c r="P3068" s="107">
        <v>13</v>
      </c>
      <c r="Q3068" s="109">
        <f t="shared" si="286"/>
        <v>4.3280182232346203</v>
      </c>
      <c r="R3068" s="109">
        <f t="shared" si="287"/>
        <v>14.258518930149558</v>
      </c>
      <c r="S3068" s="147">
        <f t="shared" si="282"/>
        <v>4.3280182232346203</v>
      </c>
      <c r="T3068" s="107">
        <f t="shared" si="284"/>
        <v>840</v>
      </c>
      <c r="U3068" s="107">
        <f t="shared" si="285"/>
        <v>13</v>
      </c>
    </row>
    <row r="3069" spans="1:21" s="110" customFormat="1">
      <c r="A3069" s="106" t="s">
        <v>6059</v>
      </c>
      <c r="B3069" s="107">
        <v>50.7</v>
      </c>
      <c r="C3069" s="107">
        <v>56.3</v>
      </c>
      <c r="D3069" s="108">
        <f t="shared" si="283"/>
        <v>0.90053285968028429</v>
      </c>
      <c r="E3069" s="117">
        <v>6.2880000000000005E-2</v>
      </c>
      <c r="F3069" s="117">
        <v>3.0400000000000002E-3</v>
      </c>
      <c r="G3069" s="117">
        <v>1.19255</v>
      </c>
      <c r="H3069" s="117">
        <v>5.3199999999999997E-2</v>
      </c>
      <c r="I3069" s="117">
        <v>0.13755000000000001</v>
      </c>
      <c r="J3069" s="117">
        <v>2.2699999999999999E-3</v>
      </c>
      <c r="K3069" s="107">
        <v>704</v>
      </c>
      <c r="L3069" s="107">
        <v>67</v>
      </c>
      <c r="M3069" s="107">
        <v>797</v>
      </c>
      <c r="N3069" s="107">
        <v>25</v>
      </c>
      <c r="O3069" s="107">
        <v>831</v>
      </c>
      <c r="P3069" s="107">
        <v>13</v>
      </c>
      <c r="Q3069" s="109">
        <f t="shared" si="286"/>
        <v>-18.03977272727273</v>
      </c>
      <c r="R3069" s="109">
        <f t="shared" si="287"/>
        <v>22.769310994718531</v>
      </c>
      <c r="S3069" s="147">
        <f t="shared" si="282"/>
        <v>-18.03977272727273</v>
      </c>
      <c r="T3069" s="107">
        <f t="shared" si="284"/>
        <v>831</v>
      </c>
      <c r="U3069" s="107">
        <f t="shared" si="285"/>
        <v>13</v>
      </c>
    </row>
    <row r="3070" spans="1:21" s="110" customFormat="1">
      <c r="A3070" s="106" t="s">
        <v>6060</v>
      </c>
      <c r="B3070" s="107">
        <v>70.7</v>
      </c>
      <c r="C3070" s="107">
        <v>66.400000000000006</v>
      </c>
      <c r="D3070" s="108">
        <f t="shared" si="283"/>
        <v>1.0647590361445782</v>
      </c>
      <c r="E3070" s="117">
        <v>6.5430000000000002E-2</v>
      </c>
      <c r="F3070" s="117">
        <v>2.1800000000000001E-3</v>
      </c>
      <c r="G3070" s="117">
        <v>1.2525500000000001</v>
      </c>
      <c r="H3070" s="117">
        <v>3.526E-2</v>
      </c>
      <c r="I3070" s="117">
        <v>0.13883000000000001</v>
      </c>
      <c r="J3070" s="117">
        <v>1.7799999999999999E-3</v>
      </c>
      <c r="K3070" s="107">
        <v>788</v>
      </c>
      <c r="L3070" s="107">
        <v>38</v>
      </c>
      <c r="M3070" s="107">
        <v>825</v>
      </c>
      <c r="N3070" s="107">
        <v>16</v>
      </c>
      <c r="O3070" s="107">
        <v>838</v>
      </c>
      <c r="P3070" s="107">
        <v>10</v>
      </c>
      <c r="Q3070" s="109">
        <f t="shared" si="286"/>
        <v>-6.3451776649746217</v>
      </c>
      <c r="R3070" s="109">
        <f t="shared" si="287"/>
        <v>10.566006795830873</v>
      </c>
      <c r="S3070" s="147">
        <f t="shared" si="282"/>
        <v>-6.3451776649746217</v>
      </c>
      <c r="T3070" s="107">
        <f t="shared" si="284"/>
        <v>838</v>
      </c>
      <c r="U3070" s="107">
        <f t="shared" si="285"/>
        <v>10</v>
      </c>
    </row>
    <row r="3071" spans="1:21" s="110" customFormat="1">
      <c r="A3071" s="106" t="s">
        <v>6061</v>
      </c>
      <c r="B3071" s="107">
        <v>122</v>
      </c>
      <c r="C3071" s="107">
        <v>99.5</v>
      </c>
      <c r="D3071" s="108">
        <f t="shared" si="283"/>
        <v>1.2261306532663316</v>
      </c>
      <c r="E3071" s="117">
        <v>6.8220000000000003E-2</v>
      </c>
      <c r="F3071" s="117">
        <v>2.3900000000000002E-3</v>
      </c>
      <c r="G3071" s="117">
        <v>1.32603</v>
      </c>
      <c r="H3071" s="117">
        <v>3.9919999999999997E-2</v>
      </c>
      <c r="I3071" s="117">
        <v>0.14097000000000001</v>
      </c>
      <c r="J3071" s="117">
        <v>1.9E-3</v>
      </c>
      <c r="K3071" s="107">
        <v>875</v>
      </c>
      <c r="L3071" s="107">
        <v>40</v>
      </c>
      <c r="M3071" s="107">
        <v>857</v>
      </c>
      <c r="N3071" s="107">
        <v>17</v>
      </c>
      <c r="O3071" s="107">
        <v>850</v>
      </c>
      <c r="P3071" s="107">
        <v>11</v>
      </c>
      <c r="Q3071" s="109">
        <f t="shared" si="286"/>
        <v>2.8571428571428581</v>
      </c>
      <c r="R3071" s="109">
        <f t="shared" si="287"/>
        <v>9.2306571400407122</v>
      </c>
      <c r="S3071" s="147">
        <f t="shared" si="282"/>
        <v>2.8571428571428581</v>
      </c>
      <c r="T3071" s="107">
        <f t="shared" si="284"/>
        <v>850</v>
      </c>
      <c r="U3071" s="107">
        <f t="shared" si="285"/>
        <v>11</v>
      </c>
    </row>
    <row r="3072" spans="1:21" s="110" customFormat="1">
      <c r="A3072" s="106" t="s">
        <v>6062</v>
      </c>
      <c r="B3072" s="107">
        <v>55.3</v>
      </c>
      <c r="C3072" s="107">
        <v>61</v>
      </c>
      <c r="D3072" s="108">
        <f t="shared" si="283"/>
        <v>0.90655737704918027</v>
      </c>
      <c r="E3072" s="117">
        <v>6.6309999999999994E-2</v>
      </c>
      <c r="F3072" s="117">
        <v>2.5000000000000001E-3</v>
      </c>
      <c r="G3072" s="117">
        <v>1.2724899999999999</v>
      </c>
      <c r="H3072" s="117">
        <v>4.2110000000000002E-2</v>
      </c>
      <c r="I3072" s="117">
        <v>0.13916999999999999</v>
      </c>
      <c r="J3072" s="117">
        <v>1.9400000000000001E-3</v>
      </c>
      <c r="K3072" s="107">
        <v>816</v>
      </c>
      <c r="L3072" s="107">
        <v>46</v>
      </c>
      <c r="M3072" s="107">
        <v>834</v>
      </c>
      <c r="N3072" s="107">
        <v>19</v>
      </c>
      <c r="O3072" s="107">
        <v>840</v>
      </c>
      <c r="P3072" s="107">
        <v>11</v>
      </c>
      <c r="Q3072" s="109">
        <f t="shared" si="286"/>
        <v>-2.9411764705882248</v>
      </c>
      <c r="R3072" s="109">
        <f t="shared" si="287"/>
        <v>11.915145767186376</v>
      </c>
      <c r="S3072" s="147">
        <f t="shared" si="282"/>
        <v>-2.9411764705882248</v>
      </c>
      <c r="T3072" s="107">
        <f t="shared" si="284"/>
        <v>840</v>
      </c>
      <c r="U3072" s="107">
        <f t="shared" si="285"/>
        <v>11</v>
      </c>
    </row>
    <row r="3073" spans="1:21" s="110" customFormat="1">
      <c r="A3073" s="106" t="s">
        <v>6063</v>
      </c>
      <c r="B3073" s="107">
        <v>43.6</v>
      </c>
      <c r="C3073" s="107">
        <v>50.9</v>
      </c>
      <c r="D3073" s="108">
        <f t="shared" si="283"/>
        <v>0.85658153241650303</v>
      </c>
      <c r="E3073" s="117">
        <v>7.0680000000000007E-2</v>
      </c>
      <c r="F3073" s="117">
        <v>3.29E-3</v>
      </c>
      <c r="G3073" s="117">
        <v>1.3701000000000001</v>
      </c>
      <c r="H3073" s="117">
        <v>5.8319999999999997E-2</v>
      </c>
      <c r="I3073" s="117">
        <v>0.14058999999999999</v>
      </c>
      <c r="J3073" s="117">
        <v>2.33E-3</v>
      </c>
      <c r="K3073" s="107">
        <v>948</v>
      </c>
      <c r="L3073" s="107">
        <v>60</v>
      </c>
      <c r="M3073" s="107">
        <v>876</v>
      </c>
      <c r="N3073" s="107">
        <v>25</v>
      </c>
      <c r="O3073" s="107">
        <v>848</v>
      </c>
      <c r="P3073" s="107">
        <v>13</v>
      </c>
      <c r="Q3073" s="109">
        <f t="shared" si="286"/>
        <v>10.54852320675106</v>
      </c>
      <c r="R3073" s="109">
        <f t="shared" si="287"/>
        <v>11.650391919111252</v>
      </c>
      <c r="S3073" s="147">
        <f t="shared" si="282"/>
        <v>10.54852320675106</v>
      </c>
      <c r="T3073" s="107">
        <f t="shared" si="284"/>
        <v>848</v>
      </c>
      <c r="U3073" s="107">
        <f t="shared" si="285"/>
        <v>13</v>
      </c>
    </row>
    <row r="3074" spans="1:21" s="110" customFormat="1">
      <c r="A3074" s="106" t="s">
        <v>6064</v>
      </c>
      <c r="B3074" s="107">
        <v>86.2</v>
      </c>
      <c r="C3074" s="107">
        <v>79.2</v>
      </c>
      <c r="D3074" s="108">
        <f t="shared" si="283"/>
        <v>1.0883838383838385</v>
      </c>
      <c r="E3074" s="117">
        <v>6.4899999999999999E-2</v>
      </c>
      <c r="F3074" s="117">
        <v>2.0200000000000001E-3</v>
      </c>
      <c r="G3074" s="117">
        <v>1.25275</v>
      </c>
      <c r="H3074" s="117">
        <v>3.1989999999999998E-2</v>
      </c>
      <c r="I3074" s="117">
        <v>0.14000000000000001</v>
      </c>
      <c r="J3074" s="117">
        <v>1.73E-3</v>
      </c>
      <c r="K3074" s="107">
        <v>771</v>
      </c>
      <c r="L3074" s="107">
        <v>33</v>
      </c>
      <c r="M3074" s="107">
        <v>825</v>
      </c>
      <c r="N3074" s="107">
        <v>14</v>
      </c>
      <c r="O3074" s="107">
        <v>845</v>
      </c>
      <c r="P3074" s="107">
        <v>10</v>
      </c>
      <c r="Q3074" s="109">
        <f t="shared" si="286"/>
        <v>-9.5979247730220596</v>
      </c>
      <c r="R3074" s="109">
        <f t="shared" si="287"/>
        <v>9.7339354792927537</v>
      </c>
      <c r="S3074" s="147">
        <f t="shared" si="282"/>
        <v>-9.5979247730220596</v>
      </c>
      <c r="T3074" s="107">
        <f t="shared" si="284"/>
        <v>845</v>
      </c>
      <c r="U3074" s="107">
        <f t="shared" si="285"/>
        <v>10</v>
      </c>
    </row>
    <row r="3075" spans="1:21" s="110" customFormat="1">
      <c r="A3075" s="106" t="s">
        <v>6065</v>
      </c>
      <c r="B3075" s="107">
        <v>65.8</v>
      </c>
      <c r="C3075" s="107">
        <v>79.400000000000006</v>
      </c>
      <c r="D3075" s="108">
        <f t="shared" si="283"/>
        <v>0.82871536523929457</v>
      </c>
      <c r="E3075" s="117">
        <v>6.6259999999999999E-2</v>
      </c>
      <c r="F3075" s="117">
        <v>2E-3</v>
      </c>
      <c r="G3075" s="117">
        <v>1.2691300000000001</v>
      </c>
      <c r="H3075" s="117">
        <v>3.091E-2</v>
      </c>
      <c r="I3075" s="117">
        <v>0.13891000000000001</v>
      </c>
      <c r="J3075" s="117">
        <v>1.6900000000000001E-3</v>
      </c>
      <c r="K3075" s="107">
        <v>815</v>
      </c>
      <c r="L3075" s="107">
        <v>31</v>
      </c>
      <c r="M3075" s="107">
        <v>832</v>
      </c>
      <c r="N3075" s="107">
        <v>14</v>
      </c>
      <c r="O3075" s="107">
        <v>838</v>
      </c>
      <c r="P3075" s="107">
        <v>10</v>
      </c>
      <c r="Q3075" s="109">
        <f t="shared" si="286"/>
        <v>-2.8220858895705581</v>
      </c>
      <c r="R3075" s="109">
        <f t="shared" si="287"/>
        <v>8.1979567351601563</v>
      </c>
      <c r="S3075" s="147">
        <f t="shared" si="282"/>
        <v>-2.8220858895705581</v>
      </c>
      <c r="T3075" s="107">
        <f t="shared" si="284"/>
        <v>838</v>
      </c>
      <c r="U3075" s="107">
        <f t="shared" si="285"/>
        <v>10</v>
      </c>
    </row>
    <row r="3076" spans="1:21" s="110" customFormat="1">
      <c r="A3076" s="106" t="s">
        <v>6066</v>
      </c>
      <c r="B3076" s="107">
        <v>45.9</v>
      </c>
      <c r="C3076" s="107">
        <v>48.5</v>
      </c>
      <c r="D3076" s="108">
        <f t="shared" si="283"/>
        <v>0.94639175257731956</v>
      </c>
      <c r="E3076" s="117">
        <v>6.6009999999999999E-2</v>
      </c>
      <c r="F3076" s="117">
        <v>2.4499999999999999E-3</v>
      </c>
      <c r="G3076" s="117">
        <v>1.27779</v>
      </c>
      <c r="H3076" s="117">
        <v>4.138E-2</v>
      </c>
      <c r="I3076" s="117">
        <v>0.1404</v>
      </c>
      <c r="J3076" s="117">
        <v>1.9400000000000001E-3</v>
      </c>
      <c r="K3076" s="107">
        <v>807</v>
      </c>
      <c r="L3076" s="107">
        <v>45</v>
      </c>
      <c r="M3076" s="107">
        <v>836</v>
      </c>
      <c r="N3076" s="107">
        <v>18</v>
      </c>
      <c r="O3076" s="107">
        <v>847</v>
      </c>
      <c r="P3076" s="107">
        <v>11</v>
      </c>
      <c r="Q3076" s="109">
        <f t="shared" si="286"/>
        <v>-4.9566294919454856</v>
      </c>
      <c r="R3076" s="109">
        <f t="shared" si="287"/>
        <v>12.018468605951325</v>
      </c>
      <c r="S3076" s="147">
        <f t="shared" ref="S3076:S3139" si="288">IF(OR(Q3076-R3076&gt;10,Q3076+R3076&lt;-5),"X",Q3076)</f>
        <v>-4.9566294919454856</v>
      </c>
      <c r="T3076" s="107">
        <f t="shared" si="284"/>
        <v>847</v>
      </c>
      <c r="U3076" s="107">
        <f t="shared" si="285"/>
        <v>11</v>
      </c>
    </row>
    <row r="3077" spans="1:21" s="110" customFormat="1">
      <c r="A3077" s="106" t="s">
        <v>6067</v>
      </c>
      <c r="B3077" s="107">
        <v>60.3</v>
      </c>
      <c r="C3077" s="107">
        <v>68.2</v>
      </c>
      <c r="D3077" s="108">
        <f t="shared" ref="D3077:D3140" si="289">B3077/C3077</f>
        <v>0.88416422287390017</v>
      </c>
      <c r="E3077" s="117">
        <v>6.7519999999999997E-2</v>
      </c>
      <c r="F3077" s="117">
        <v>2.48E-3</v>
      </c>
      <c r="G3077" s="117">
        <v>1.3068</v>
      </c>
      <c r="H3077" s="117">
        <v>4.181E-2</v>
      </c>
      <c r="I3077" s="117">
        <v>0.14036999999999999</v>
      </c>
      <c r="J3077" s="117">
        <v>1.9400000000000001E-3</v>
      </c>
      <c r="K3077" s="107">
        <v>854</v>
      </c>
      <c r="L3077" s="107">
        <v>43</v>
      </c>
      <c r="M3077" s="107">
        <v>849</v>
      </c>
      <c r="N3077" s="107">
        <v>18</v>
      </c>
      <c r="O3077" s="107">
        <v>847</v>
      </c>
      <c r="P3077" s="107">
        <v>11</v>
      </c>
      <c r="Q3077" s="109">
        <f t="shared" ref="Q3077:Q3140" si="290">(1-O3077/K3077)*100</f>
        <v>0.81967213114754189</v>
      </c>
      <c r="R3077" s="109">
        <f t="shared" ref="R3077:R3140" si="291">SQRT((2*P3077)^2*(-1/K3077)^2+(2*L3077)^2*(O3077/K3077^2)^2)*100</f>
        <v>10.314591432268907</v>
      </c>
      <c r="S3077" s="147">
        <f t="shared" si="288"/>
        <v>0.81967213114754189</v>
      </c>
      <c r="T3077" s="107">
        <f t="shared" ref="T3077:T3140" si="292">IF(O3077&lt;=1000,O3077,K3077)</f>
        <v>847</v>
      </c>
      <c r="U3077" s="107">
        <f t="shared" ref="U3077:U3140" si="293">IF(T3077=O3077,P3077,L3077)</f>
        <v>11</v>
      </c>
    </row>
    <row r="3078" spans="1:21" s="110" customFormat="1">
      <c r="A3078" s="106" t="s">
        <v>6068</v>
      </c>
      <c r="B3078" s="107">
        <v>34</v>
      </c>
      <c r="C3078" s="107">
        <v>43.8</v>
      </c>
      <c r="D3078" s="108">
        <f t="shared" si="289"/>
        <v>0.77625570776255715</v>
      </c>
      <c r="E3078" s="117">
        <v>7.1440000000000003E-2</v>
      </c>
      <c r="F3078" s="117">
        <v>3.7699999999999999E-3</v>
      </c>
      <c r="G3078" s="117">
        <v>1.3715900000000001</v>
      </c>
      <c r="H3078" s="117">
        <v>6.7280000000000006E-2</v>
      </c>
      <c r="I3078" s="117">
        <v>0.13924</v>
      </c>
      <c r="J3078" s="117">
        <v>2.5600000000000002E-3</v>
      </c>
      <c r="K3078" s="107">
        <v>970</v>
      </c>
      <c r="L3078" s="107">
        <v>70</v>
      </c>
      <c r="M3078" s="107">
        <v>877</v>
      </c>
      <c r="N3078" s="107">
        <v>29</v>
      </c>
      <c r="O3078" s="107">
        <v>840</v>
      </c>
      <c r="P3078" s="107">
        <v>14</v>
      </c>
      <c r="Q3078" s="109">
        <f t="shared" si="290"/>
        <v>13.4020618556701</v>
      </c>
      <c r="R3078" s="109">
        <f t="shared" si="291"/>
        <v>12.827674634951105</v>
      </c>
      <c r="S3078" s="147">
        <f t="shared" si="288"/>
        <v>13.4020618556701</v>
      </c>
      <c r="T3078" s="107">
        <f t="shared" si="292"/>
        <v>840</v>
      </c>
      <c r="U3078" s="107">
        <f t="shared" si="293"/>
        <v>14</v>
      </c>
    </row>
    <row r="3079" spans="1:21" s="110" customFormat="1">
      <c r="A3079" s="106" t="s">
        <v>6069</v>
      </c>
      <c r="B3079" s="107">
        <v>63.3</v>
      </c>
      <c r="C3079" s="107">
        <v>65.099999999999994</v>
      </c>
      <c r="D3079" s="108">
        <f t="shared" si="289"/>
        <v>0.97235023041474655</v>
      </c>
      <c r="E3079" s="117">
        <v>6.5269999999999995E-2</v>
      </c>
      <c r="F3079" s="117">
        <v>4.7800000000000004E-3</v>
      </c>
      <c r="G3079" s="117">
        <v>1.24857</v>
      </c>
      <c r="H3079" s="117">
        <v>8.7650000000000006E-2</v>
      </c>
      <c r="I3079" s="117">
        <v>0.13874</v>
      </c>
      <c r="J3079" s="117">
        <v>3.2699999999999999E-3</v>
      </c>
      <c r="K3079" s="107">
        <v>783</v>
      </c>
      <c r="L3079" s="107">
        <v>108</v>
      </c>
      <c r="M3079" s="107">
        <v>823</v>
      </c>
      <c r="N3079" s="107">
        <v>40</v>
      </c>
      <c r="O3079" s="107">
        <v>838</v>
      </c>
      <c r="P3079" s="107">
        <v>19</v>
      </c>
      <c r="Q3079" s="109">
        <f t="shared" si="290"/>
        <v>-7.0242656449553076</v>
      </c>
      <c r="R3079" s="109">
        <f t="shared" si="291"/>
        <v>29.920154070032464</v>
      </c>
      <c r="S3079" s="147">
        <f t="shared" si="288"/>
        <v>-7.0242656449553076</v>
      </c>
      <c r="T3079" s="107">
        <f t="shared" si="292"/>
        <v>838</v>
      </c>
      <c r="U3079" s="107">
        <f t="shared" si="293"/>
        <v>19</v>
      </c>
    </row>
    <row r="3080" spans="1:21" s="110" customFormat="1">
      <c r="A3080" s="106" t="s">
        <v>6070</v>
      </c>
      <c r="B3080" s="107">
        <v>38.1</v>
      </c>
      <c r="C3080" s="107">
        <v>67</v>
      </c>
      <c r="D3080" s="108">
        <f t="shared" si="289"/>
        <v>0.56865671641791049</v>
      </c>
      <c r="E3080" s="117">
        <v>6.7129999999999995E-2</v>
      </c>
      <c r="F3080" s="117">
        <v>2.49E-3</v>
      </c>
      <c r="G3080" s="117">
        <v>1.29057</v>
      </c>
      <c r="H3080" s="117">
        <v>4.1689999999999998E-2</v>
      </c>
      <c r="I3080" s="117">
        <v>0.13941999999999999</v>
      </c>
      <c r="J3080" s="117">
        <v>1.9400000000000001E-3</v>
      </c>
      <c r="K3080" s="107">
        <v>842</v>
      </c>
      <c r="L3080" s="107">
        <v>44</v>
      </c>
      <c r="M3080" s="107">
        <v>842</v>
      </c>
      <c r="N3080" s="107">
        <v>18</v>
      </c>
      <c r="O3080" s="107">
        <v>841</v>
      </c>
      <c r="P3080" s="107">
        <v>11</v>
      </c>
      <c r="Q3080" s="109">
        <f t="shared" si="290"/>
        <v>0.11876484560570111</v>
      </c>
      <c r="R3080" s="109">
        <f t="shared" si="291"/>
        <v>10.760918615670203</v>
      </c>
      <c r="S3080" s="147">
        <f t="shared" si="288"/>
        <v>0.11876484560570111</v>
      </c>
      <c r="T3080" s="107">
        <f t="shared" si="292"/>
        <v>841</v>
      </c>
      <c r="U3080" s="107">
        <f t="shared" si="293"/>
        <v>11</v>
      </c>
    </row>
    <row r="3081" spans="1:21" s="110" customFormat="1">
      <c r="A3081" s="106" t="s">
        <v>6071</v>
      </c>
      <c r="B3081" s="107">
        <v>46.2</v>
      </c>
      <c r="C3081" s="107">
        <v>52.6</v>
      </c>
      <c r="D3081" s="108">
        <f t="shared" si="289"/>
        <v>0.8783269961977187</v>
      </c>
      <c r="E3081" s="117">
        <v>6.6100000000000006E-2</v>
      </c>
      <c r="F3081" s="117">
        <v>2.5100000000000001E-3</v>
      </c>
      <c r="G3081" s="117">
        <v>1.2793300000000001</v>
      </c>
      <c r="H3081" s="117">
        <v>4.2700000000000002E-2</v>
      </c>
      <c r="I3081" s="117">
        <v>0.14038</v>
      </c>
      <c r="J3081" s="117">
        <v>1.98E-3</v>
      </c>
      <c r="K3081" s="107">
        <v>810</v>
      </c>
      <c r="L3081" s="107">
        <v>46</v>
      </c>
      <c r="M3081" s="107">
        <v>837</v>
      </c>
      <c r="N3081" s="107">
        <v>19</v>
      </c>
      <c r="O3081" s="107">
        <v>847</v>
      </c>
      <c r="P3081" s="107">
        <v>11</v>
      </c>
      <c r="Q3081" s="109">
        <f t="shared" si="290"/>
        <v>-4.5679012345678949</v>
      </c>
      <c r="R3081" s="109">
        <f t="shared" si="291"/>
        <v>12.183449579212592</v>
      </c>
      <c r="S3081" s="147">
        <f t="shared" si="288"/>
        <v>-4.5679012345678949</v>
      </c>
      <c r="T3081" s="107">
        <f t="shared" si="292"/>
        <v>847</v>
      </c>
      <c r="U3081" s="107">
        <f t="shared" si="293"/>
        <v>11</v>
      </c>
    </row>
    <row r="3082" spans="1:21" s="110" customFormat="1">
      <c r="A3082" s="106" t="s">
        <v>6072</v>
      </c>
      <c r="B3082" s="107">
        <v>45.1</v>
      </c>
      <c r="C3082" s="107">
        <v>47</v>
      </c>
      <c r="D3082" s="108">
        <f t="shared" si="289"/>
        <v>0.95957446808510638</v>
      </c>
      <c r="E3082" s="117">
        <v>6.5310000000000007E-2</v>
      </c>
      <c r="F3082" s="117">
        <v>3.7499999999999999E-3</v>
      </c>
      <c r="G3082" s="117">
        <v>1.24031</v>
      </c>
      <c r="H3082" s="117">
        <v>6.6879999999999995E-2</v>
      </c>
      <c r="I3082" s="117">
        <v>0.13772999999999999</v>
      </c>
      <c r="J3082" s="117">
        <v>2.6199999999999999E-3</v>
      </c>
      <c r="K3082" s="107">
        <v>784</v>
      </c>
      <c r="L3082" s="107">
        <v>81</v>
      </c>
      <c r="M3082" s="107">
        <v>819</v>
      </c>
      <c r="N3082" s="107">
        <v>30</v>
      </c>
      <c r="O3082" s="107">
        <v>832</v>
      </c>
      <c r="P3082" s="107">
        <v>15</v>
      </c>
      <c r="Q3082" s="109">
        <f t="shared" si="290"/>
        <v>-6.1224489795918435</v>
      </c>
      <c r="R3082" s="109">
        <f t="shared" si="291"/>
        <v>22.259727050628207</v>
      </c>
      <c r="S3082" s="147">
        <f t="shared" si="288"/>
        <v>-6.1224489795918435</v>
      </c>
      <c r="T3082" s="107">
        <f t="shared" si="292"/>
        <v>832</v>
      </c>
      <c r="U3082" s="107">
        <f t="shared" si="293"/>
        <v>15</v>
      </c>
    </row>
    <row r="3083" spans="1:21" s="110" customFormat="1">
      <c r="A3083" s="106" t="s">
        <v>6073</v>
      </c>
      <c r="B3083" s="107">
        <v>40.5</v>
      </c>
      <c r="C3083" s="107">
        <v>63.3</v>
      </c>
      <c r="D3083" s="108">
        <f t="shared" si="289"/>
        <v>0.63981042654028442</v>
      </c>
      <c r="E3083" s="117">
        <v>7.0419999999999996E-2</v>
      </c>
      <c r="F3083" s="117">
        <v>2.97E-3</v>
      </c>
      <c r="G3083" s="117">
        <v>1.3491</v>
      </c>
      <c r="H3083" s="117">
        <v>5.3960000000000001E-2</v>
      </c>
      <c r="I3083" s="117">
        <v>0.13894999999999999</v>
      </c>
      <c r="J3083" s="117">
        <v>1.8699999999999999E-3</v>
      </c>
      <c r="K3083" s="107">
        <v>941</v>
      </c>
      <c r="L3083" s="107">
        <v>89</v>
      </c>
      <c r="M3083" s="107">
        <v>867</v>
      </c>
      <c r="N3083" s="107">
        <v>23</v>
      </c>
      <c r="O3083" s="107">
        <v>839</v>
      </c>
      <c r="P3083" s="107">
        <v>11</v>
      </c>
      <c r="Q3083" s="109">
        <f t="shared" si="290"/>
        <v>10.839532412327312</v>
      </c>
      <c r="R3083" s="109">
        <f t="shared" si="291"/>
        <v>17.026908840987669</v>
      </c>
      <c r="S3083" s="147">
        <f t="shared" si="288"/>
        <v>10.839532412327312</v>
      </c>
      <c r="T3083" s="107">
        <f t="shared" si="292"/>
        <v>839</v>
      </c>
      <c r="U3083" s="107">
        <f t="shared" si="293"/>
        <v>11</v>
      </c>
    </row>
    <row r="3084" spans="1:21" s="110" customFormat="1">
      <c r="A3084" s="106" t="s">
        <v>6074</v>
      </c>
      <c r="B3084" s="107">
        <v>48.8</v>
      </c>
      <c r="C3084" s="107">
        <v>65.900000000000006</v>
      </c>
      <c r="D3084" s="108">
        <f t="shared" si="289"/>
        <v>0.7405159332321698</v>
      </c>
      <c r="E3084" s="117">
        <v>6.8540000000000004E-2</v>
      </c>
      <c r="F3084" s="117">
        <v>2.33E-3</v>
      </c>
      <c r="G3084" s="117">
        <v>1.31755</v>
      </c>
      <c r="H3084" s="117">
        <v>3.7960000000000001E-2</v>
      </c>
      <c r="I3084" s="117">
        <v>0.13941000000000001</v>
      </c>
      <c r="J3084" s="117">
        <v>1.8500000000000001E-3</v>
      </c>
      <c r="K3084" s="107">
        <v>885</v>
      </c>
      <c r="L3084" s="107">
        <v>38</v>
      </c>
      <c r="M3084" s="107">
        <v>853</v>
      </c>
      <c r="N3084" s="107">
        <v>17</v>
      </c>
      <c r="O3084" s="107">
        <v>841</v>
      </c>
      <c r="P3084" s="107">
        <v>10</v>
      </c>
      <c r="Q3084" s="109">
        <f t="shared" si="290"/>
        <v>4.9717514124293816</v>
      </c>
      <c r="R3084" s="109">
        <f t="shared" si="291"/>
        <v>8.4677490947427074</v>
      </c>
      <c r="S3084" s="147">
        <f t="shared" si="288"/>
        <v>4.9717514124293816</v>
      </c>
      <c r="T3084" s="107">
        <f t="shared" si="292"/>
        <v>841</v>
      </c>
      <c r="U3084" s="107">
        <f t="shared" si="293"/>
        <v>10</v>
      </c>
    </row>
    <row r="3085" spans="1:21" s="110" customFormat="1">
      <c r="A3085" s="106" t="s">
        <v>6075</v>
      </c>
      <c r="B3085" s="107">
        <v>28.4</v>
      </c>
      <c r="C3085" s="107">
        <v>48.4</v>
      </c>
      <c r="D3085" s="108">
        <f t="shared" si="289"/>
        <v>0.58677685950413216</v>
      </c>
      <c r="E3085" s="117">
        <v>6.5430000000000002E-2</v>
      </c>
      <c r="F3085" s="117">
        <v>2.5799999999999998E-3</v>
      </c>
      <c r="G3085" s="117">
        <v>1.2582599999999999</v>
      </c>
      <c r="H3085" s="117">
        <v>4.3869999999999999E-2</v>
      </c>
      <c r="I3085" s="117">
        <v>0.13947000000000001</v>
      </c>
      <c r="J3085" s="117">
        <v>2.0100000000000001E-3</v>
      </c>
      <c r="K3085" s="107">
        <v>788</v>
      </c>
      <c r="L3085" s="107">
        <v>49</v>
      </c>
      <c r="M3085" s="107">
        <v>827</v>
      </c>
      <c r="N3085" s="107">
        <v>20</v>
      </c>
      <c r="O3085" s="107">
        <v>842</v>
      </c>
      <c r="P3085" s="107">
        <v>11</v>
      </c>
      <c r="Q3085" s="109">
        <f t="shared" si="290"/>
        <v>-6.8527918781725816</v>
      </c>
      <c r="R3085" s="109">
        <f t="shared" si="291"/>
        <v>13.578908731014069</v>
      </c>
      <c r="S3085" s="147">
        <f t="shared" si="288"/>
        <v>-6.8527918781725816</v>
      </c>
      <c r="T3085" s="107">
        <f t="shared" si="292"/>
        <v>842</v>
      </c>
      <c r="U3085" s="107">
        <f t="shared" si="293"/>
        <v>11</v>
      </c>
    </row>
    <row r="3086" spans="1:21" s="105" customFormat="1">
      <c r="A3086" s="111" t="s">
        <v>6646</v>
      </c>
      <c r="B3086" s="112"/>
      <c r="C3086" s="112"/>
      <c r="D3086" s="103"/>
      <c r="E3086" s="123"/>
      <c r="F3086" s="123"/>
      <c r="G3086" s="123"/>
      <c r="H3086" s="123"/>
      <c r="I3086" s="123"/>
      <c r="J3086" s="123"/>
      <c r="K3086" s="112"/>
      <c r="L3086" s="112"/>
      <c r="M3086" s="112"/>
      <c r="N3086" s="112"/>
      <c r="O3086" s="112"/>
      <c r="P3086" s="112"/>
      <c r="Q3086" s="113"/>
      <c r="R3086" s="113"/>
      <c r="S3086" s="147">
        <f t="shared" si="288"/>
        <v>0</v>
      </c>
      <c r="T3086" s="112"/>
      <c r="U3086" s="112"/>
    </row>
    <row r="3087" spans="1:21" s="110" customFormat="1">
      <c r="A3087" s="106" t="s">
        <v>6076</v>
      </c>
      <c r="B3087" s="107">
        <v>56.1</v>
      </c>
      <c r="C3087" s="107">
        <v>64.099999999999994</v>
      </c>
      <c r="D3087" s="108">
        <f t="shared" si="289"/>
        <v>0.87519500780031212</v>
      </c>
      <c r="E3087" s="117">
        <v>7.1499999999999994E-2</v>
      </c>
      <c r="F3087" s="117">
        <v>3.2799999999999999E-3</v>
      </c>
      <c r="G3087" s="117">
        <v>1.3595699999999999</v>
      </c>
      <c r="H3087" s="117">
        <v>5.6800000000000003E-2</v>
      </c>
      <c r="I3087" s="117">
        <v>0.13785</v>
      </c>
      <c r="J3087" s="117">
        <v>2.2599999999999999E-3</v>
      </c>
      <c r="K3087" s="107">
        <v>972</v>
      </c>
      <c r="L3087" s="107">
        <v>58</v>
      </c>
      <c r="M3087" s="107">
        <v>872</v>
      </c>
      <c r="N3087" s="107">
        <v>24</v>
      </c>
      <c r="O3087" s="107">
        <v>832</v>
      </c>
      <c r="P3087" s="107">
        <v>13</v>
      </c>
      <c r="Q3087" s="109">
        <f t="shared" si="290"/>
        <v>14.403292181069959</v>
      </c>
      <c r="R3087" s="109">
        <f t="shared" si="291"/>
        <v>10.559654554736749</v>
      </c>
      <c r="S3087" s="147">
        <f t="shared" si="288"/>
        <v>14.403292181069959</v>
      </c>
      <c r="T3087" s="107">
        <f t="shared" si="292"/>
        <v>832</v>
      </c>
      <c r="U3087" s="107">
        <f t="shared" si="293"/>
        <v>13</v>
      </c>
    </row>
    <row r="3088" spans="1:21" s="110" customFormat="1">
      <c r="A3088" s="106" t="s">
        <v>6077</v>
      </c>
      <c r="B3088" s="107">
        <v>49.2</v>
      </c>
      <c r="C3088" s="107">
        <v>51.7</v>
      </c>
      <c r="D3088" s="108">
        <f t="shared" si="289"/>
        <v>0.95164410058027082</v>
      </c>
      <c r="E3088" s="117">
        <v>6.0979999999999999E-2</v>
      </c>
      <c r="F3088" s="117">
        <v>5.0200000000000002E-3</v>
      </c>
      <c r="G3088" s="117">
        <v>1.15004</v>
      </c>
      <c r="H3088" s="117">
        <v>9.1380000000000003E-2</v>
      </c>
      <c r="I3088" s="117">
        <v>0.13672999999999999</v>
      </c>
      <c r="J3088" s="117">
        <v>3.47E-3</v>
      </c>
      <c r="K3088" s="107">
        <v>639</v>
      </c>
      <c r="L3088" s="107">
        <v>128</v>
      </c>
      <c r="M3088" s="107">
        <v>777</v>
      </c>
      <c r="N3088" s="107">
        <v>43</v>
      </c>
      <c r="O3088" s="107">
        <v>826</v>
      </c>
      <c r="P3088" s="107">
        <v>20</v>
      </c>
      <c r="Q3088" s="109">
        <f t="shared" si="290"/>
        <v>-29.264475743348981</v>
      </c>
      <c r="R3088" s="109">
        <f t="shared" si="291"/>
        <v>52.163664381631833</v>
      </c>
      <c r="S3088" s="147">
        <f t="shared" si="288"/>
        <v>-29.264475743348981</v>
      </c>
      <c r="T3088" s="107">
        <f t="shared" si="292"/>
        <v>826</v>
      </c>
      <c r="U3088" s="107">
        <f t="shared" si="293"/>
        <v>20</v>
      </c>
    </row>
    <row r="3089" spans="1:21" s="110" customFormat="1">
      <c r="A3089" s="106" t="s">
        <v>6078</v>
      </c>
      <c r="B3089" s="107">
        <v>46.2</v>
      </c>
      <c r="C3089" s="107">
        <v>58.1</v>
      </c>
      <c r="D3089" s="108">
        <f t="shared" si="289"/>
        <v>0.79518072289156627</v>
      </c>
      <c r="E3089" s="117">
        <v>6.5960000000000005E-2</v>
      </c>
      <c r="F3089" s="117">
        <v>2.2000000000000001E-3</v>
      </c>
      <c r="G3089" s="117">
        <v>1.2586999999999999</v>
      </c>
      <c r="H3089" s="117">
        <v>3.5180000000000003E-2</v>
      </c>
      <c r="I3089" s="117">
        <v>0.13835</v>
      </c>
      <c r="J3089" s="117">
        <v>1.7600000000000001E-3</v>
      </c>
      <c r="K3089" s="107">
        <v>805</v>
      </c>
      <c r="L3089" s="107">
        <v>37</v>
      </c>
      <c r="M3089" s="107">
        <v>827</v>
      </c>
      <c r="N3089" s="107">
        <v>16</v>
      </c>
      <c r="O3089" s="107">
        <v>835</v>
      </c>
      <c r="P3089" s="107">
        <v>10</v>
      </c>
      <c r="Q3089" s="109">
        <f t="shared" si="290"/>
        <v>-3.7267080745341685</v>
      </c>
      <c r="R3089" s="109">
        <f t="shared" si="291"/>
        <v>9.8534881352754908</v>
      </c>
      <c r="S3089" s="147">
        <f t="shared" si="288"/>
        <v>-3.7267080745341685</v>
      </c>
      <c r="T3089" s="107">
        <f t="shared" si="292"/>
        <v>835</v>
      </c>
      <c r="U3089" s="107">
        <f t="shared" si="293"/>
        <v>10</v>
      </c>
    </row>
    <row r="3090" spans="1:21" s="110" customFormat="1">
      <c r="A3090" s="106" t="s">
        <v>6079</v>
      </c>
      <c r="B3090" s="107">
        <v>22.3</v>
      </c>
      <c r="C3090" s="107">
        <v>35.9</v>
      </c>
      <c r="D3090" s="108">
        <f t="shared" si="289"/>
        <v>0.62116991643454045</v>
      </c>
      <c r="E3090" s="117">
        <v>6.5930000000000002E-2</v>
      </c>
      <c r="F3090" s="117">
        <v>2.64E-3</v>
      </c>
      <c r="G3090" s="117">
        <v>1.2509999999999999</v>
      </c>
      <c r="H3090" s="117">
        <v>4.4359999999999997E-2</v>
      </c>
      <c r="I3090" s="117">
        <v>0.13755999999999999</v>
      </c>
      <c r="J3090" s="117">
        <v>1.9599999999999999E-3</v>
      </c>
      <c r="K3090" s="107">
        <v>804</v>
      </c>
      <c r="L3090" s="107">
        <v>50</v>
      </c>
      <c r="M3090" s="107">
        <v>824</v>
      </c>
      <c r="N3090" s="107">
        <v>20</v>
      </c>
      <c r="O3090" s="107">
        <v>831</v>
      </c>
      <c r="P3090" s="107">
        <v>11</v>
      </c>
      <c r="Q3090" s="109">
        <f t="shared" si="290"/>
        <v>-3.3582089552238736</v>
      </c>
      <c r="R3090" s="109">
        <f t="shared" si="291"/>
        <v>13.143488249312416</v>
      </c>
      <c r="S3090" s="147">
        <f t="shared" si="288"/>
        <v>-3.3582089552238736</v>
      </c>
      <c r="T3090" s="107">
        <f t="shared" si="292"/>
        <v>831</v>
      </c>
      <c r="U3090" s="107">
        <f t="shared" si="293"/>
        <v>11</v>
      </c>
    </row>
    <row r="3091" spans="1:21" s="110" customFormat="1">
      <c r="A3091" s="106" t="s">
        <v>6080</v>
      </c>
      <c r="B3091" s="107">
        <v>17.5</v>
      </c>
      <c r="C3091" s="107">
        <v>25.9</v>
      </c>
      <c r="D3091" s="108">
        <f t="shared" si="289"/>
        <v>0.67567567567567566</v>
      </c>
      <c r="E3091" s="117">
        <v>6.6909999999999997E-2</v>
      </c>
      <c r="F3091" s="117">
        <v>3.0899999999999999E-3</v>
      </c>
      <c r="G3091" s="117">
        <v>1.28685</v>
      </c>
      <c r="H3091" s="117">
        <v>5.423E-2</v>
      </c>
      <c r="I3091" s="117">
        <v>0.13943</v>
      </c>
      <c r="J3091" s="117">
        <v>2.2300000000000002E-3</v>
      </c>
      <c r="K3091" s="107">
        <v>835</v>
      </c>
      <c r="L3091" s="107">
        <v>61</v>
      </c>
      <c r="M3091" s="107">
        <v>840</v>
      </c>
      <c r="N3091" s="107">
        <v>24</v>
      </c>
      <c r="O3091" s="107">
        <v>841</v>
      </c>
      <c r="P3091" s="107">
        <v>13</v>
      </c>
      <c r="Q3091" s="109">
        <f t="shared" si="290"/>
        <v>-0.71856287425149379</v>
      </c>
      <c r="R3091" s="109">
        <f t="shared" si="291"/>
        <v>15.041587349973721</v>
      </c>
      <c r="S3091" s="147">
        <f t="shared" si="288"/>
        <v>-0.71856287425149379</v>
      </c>
      <c r="T3091" s="107">
        <f t="shared" si="292"/>
        <v>841</v>
      </c>
      <c r="U3091" s="107">
        <f t="shared" si="293"/>
        <v>13</v>
      </c>
    </row>
    <row r="3092" spans="1:21" s="110" customFormat="1">
      <c r="A3092" s="106" t="s">
        <v>6081</v>
      </c>
      <c r="B3092" s="107">
        <v>33.299999999999997</v>
      </c>
      <c r="C3092" s="107">
        <v>46.4</v>
      </c>
      <c r="D3092" s="108">
        <f t="shared" si="289"/>
        <v>0.71767241379310343</v>
      </c>
      <c r="E3092" s="117">
        <v>7.0150000000000004E-2</v>
      </c>
      <c r="F3092" s="117">
        <v>2.5999999999999999E-3</v>
      </c>
      <c r="G3092" s="117">
        <v>1.3395699999999999</v>
      </c>
      <c r="H3092" s="117">
        <v>4.3099999999999999E-2</v>
      </c>
      <c r="I3092" s="117">
        <v>0.13844999999999999</v>
      </c>
      <c r="J3092" s="117">
        <v>1.9300000000000001E-3</v>
      </c>
      <c r="K3092" s="107">
        <v>933</v>
      </c>
      <c r="L3092" s="107">
        <v>43</v>
      </c>
      <c r="M3092" s="107">
        <v>863</v>
      </c>
      <c r="N3092" s="107">
        <v>19</v>
      </c>
      <c r="O3092" s="107">
        <v>836</v>
      </c>
      <c r="P3092" s="107">
        <v>11</v>
      </c>
      <c r="Q3092" s="109">
        <f t="shared" si="290"/>
        <v>10.396570203644162</v>
      </c>
      <c r="R3092" s="109">
        <f t="shared" si="291"/>
        <v>8.5892702995130517</v>
      </c>
      <c r="S3092" s="147">
        <f t="shared" si="288"/>
        <v>10.396570203644162</v>
      </c>
      <c r="T3092" s="107">
        <f t="shared" si="292"/>
        <v>836</v>
      </c>
      <c r="U3092" s="107">
        <f t="shared" si="293"/>
        <v>11</v>
      </c>
    </row>
    <row r="3093" spans="1:21" s="110" customFormat="1">
      <c r="A3093" s="106" t="s">
        <v>6082</v>
      </c>
      <c r="B3093" s="107">
        <v>81.2</v>
      </c>
      <c r="C3093" s="107">
        <v>94.2</v>
      </c>
      <c r="D3093" s="108">
        <f t="shared" si="289"/>
        <v>0.86199575371549897</v>
      </c>
      <c r="E3093" s="117">
        <v>6.6470000000000001E-2</v>
      </c>
      <c r="F3093" s="117">
        <v>1.89E-3</v>
      </c>
      <c r="G3093" s="117">
        <v>1.2687999999999999</v>
      </c>
      <c r="H3093" s="117">
        <v>2.809E-2</v>
      </c>
      <c r="I3093" s="117">
        <v>0.13839000000000001</v>
      </c>
      <c r="J3093" s="117">
        <v>1.6199999999999999E-3</v>
      </c>
      <c r="K3093" s="107">
        <v>821</v>
      </c>
      <c r="L3093" s="107">
        <v>27</v>
      </c>
      <c r="M3093" s="107">
        <v>832</v>
      </c>
      <c r="N3093" s="107">
        <v>13</v>
      </c>
      <c r="O3093" s="107">
        <v>836</v>
      </c>
      <c r="P3093" s="107">
        <v>9</v>
      </c>
      <c r="Q3093" s="109">
        <f t="shared" si="290"/>
        <v>-1.8270401948842885</v>
      </c>
      <c r="R3093" s="109">
        <f t="shared" si="291"/>
        <v>7.0472364962399086</v>
      </c>
      <c r="S3093" s="147">
        <f t="shared" si="288"/>
        <v>-1.8270401948842885</v>
      </c>
      <c r="T3093" s="107">
        <f t="shared" si="292"/>
        <v>836</v>
      </c>
      <c r="U3093" s="107">
        <f t="shared" si="293"/>
        <v>9</v>
      </c>
    </row>
    <row r="3094" spans="1:21" s="110" customFormat="1">
      <c r="A3094" s="106" t="s">
        <v>6083</v>
      </c>
      <c r="B3094" s="107">
        <v>38.200000000000003</v>
      </c>
      <c r="C3094" s="107">
        <v>50.7</v>
      </c>
      <c r="D3094" s="108">
        <f t="shared" si="289"/>
        <v>0.75345167652859957</v>
      </c>
      <c r="E3094" s="117">
        <v>6.6769999999999996E-2</v>
      </c>
      <c r="F3094" s="117">
        <v>2.5000000000000001E-3</v>
      </c>
      <c r="G3094" s="117">
        <v>1.28467</v>
      </c>
      <c r="H3094" s="117">
        <v>4.197E-2</v>
      </c>
      <c r="I3094" s="117">
        <v>0.13947999999999999</v>
      </c>
      <c r="J3094" s="117">
        <v>1.9400000000000001E-3</v>
      </c>
      <c r="K3094" s="107">
        <v>831</v>
      </c>
      <c r="L3094" s="107">
        <v>45</v>
      </c>
      <c r="M3094" s="107">
        <v>839</v>
      </c>
      <c r="N3094" s="107">
        <v>19</v>
      </c>
      <c r="O3094" s="107">
        <v>842</v>
      </c>
      <c r="P3094" s="107">
        <v>11</v>
      </c>
      <c r="Q3094" s="109">
        <f t="shared" si="290"/>
        <v>-1.3237063778579916</v>
      </c>
      <c r="R3094" s="109">
        <f t="shared" si="291"/>
        <v>11.288515940662863</v>
      </c>
      <c r="S3094" s="147">
        <f t="shared" si="288"/>
        <v>-1.3237063778579916</v>
      </c>
      <c r="T3094" s="107">
        <f t="shared" si="292"/>
        <v>842</v>
      </c>
      <c r="U3094" s="107">
        <f t="shared" si="293"/>
        <v>11</v>
      </c>
    </row>
    <row r="3095" spans="1:21" s="110" customFormat="1">
      <c r="A3095" s="106" t="s">
        <v>6084</v>
      </c>
      <c r="B3095" s="107">
        <v>56.3</v>
      </c>
      <c r="C3095" s="107">
        <v>66.3</v>
      </c>
      <c r="D3095" s="108">
        <f t="shared" si="289"/>
        <v>0.8491704374057315</v>
      </c>
      <c r="E3095" s="117">
        <v>6.812E-2</v>
      </c>
      <c r="F3095" s="117">
        <v>2.3500000000000001E-3</v>
      </c>
      <c r="G3095" s="117">
        <v>1.2996000000000001</v>
      </c>
      <c r="H3095" s="117">
        <v>3.8019999999999998E-2</v>
      </c>
      <c r="I3095" s="117">
        <v>0.13830999999999999</v>
      </c>
      <c r="J3095" s="117">
        <v>1.83E-3</v>
      </c>
      <c r="K3095" s="107">
        <v>872</v>
      </c>
      <c r="L3095" s="107">
        <v>39</v>
      </c>
      <c r="M3095" s="107">
        <v>846</v>
      </c>
      <c r="N3095" s="107">
        <v>17</v>
      </c>
      <c r="O3095" s="107">
        <v>835</v>
      </c>
      <c r="P3095" s="107">
        <v>10</v>
      </c>
      <c r="Q3095" s="109">
        <f t="shared" si="290"/>
        <v>4.243119266055051</v>
      </c>
      <c r="R3095" s="109">
        <f t="shared" si="291"/>
        <v>8.8671716044457778</v>
      </c>
      <c r="S3095" s="147">
        <f t="shared" si="288"/>
        <v>4.243119266055051</v>
      </c>
      <c r="T3095" s="107">
        <f t="shared" si="292"/>
        <v>835</v>
      </c>
      <c r="U3095" s="107">
        <f t="shared" si="293"/>
        <v>10</v>
      </c>
    </row>
    <row r="3096" spans="1:21" s="110" customFormat="1">
      <c r="A3096" s="106" t="s">
        <v>6085</v>
      </c>
      <c r="B3096" s="107">
        <v>19.7</v>
      </c>
      <c r="C3096" s="107">
        <v>34.5</v>
      </c>
      <c r="D3096" s="108">
        <f t="shared" si="289"/>
        <v>0.57101449275362315</v>
      </c>
      <c r="E3096" s="117">
        <v>7.0620000000000002E-2</v>
      </c>
      <c r="F3096" s="117">
        <v>2.7100000000000002E-3</v>
      </c>
      <c r="G3096" s="117">
        <v>1.36382</v>
      </c>
      <c r="H3096" s="117">
        <v>4.5990000000000003E-2</v>
      </c>
      <c r="I3096" s="117">
        <v>0.14001</v>
      </c>
      <c r="J3096" s="117">
        <v>2.0100000000000001E-3</v>
      </c>
      <c r="K3096" s="107">
        <v>946</v>
      </c>
      <c r="L3096" s="107">
        <v>46</v>
      </c>
      <c r="M3096" s="107">
        <v>874</v>
      </c>
      <c r="N3096" s="107">
        <v>20</v>
      </c>
      <c r="O3096" s="107">
        <v>845</v>
      </c>
      <c r="P3096" s="107">
        <v>11</v>
      </c>
      <c r="Q3096" s="109">
        <f t="shared" si="290"/>
        <v>10.676532769556024</v>
      </c>
      <c r="R3096" s="109">
        <f t="shared" si="291"/>
        <v>8.9927566004604174</v>
      </c>
      <c r="S3096" s="147">
        <f t="shared" si="288"/>
        <v>10.676532769556024</v>
      </c>
      <c r="T3096" s="107">
        <f t="shared" si="292"/>
        <v>845</v>
      </c>
      <c r="U3096" s="107">
        <f t="shared" si="293"/>
        <v>11</v>
      </c>
    </row>
    <row r="3097" spans="1:21" s="110" customFormat="1">
      <c r="A3097" s="106" t="s">
        <v>6086</v>
      </c>
      <c r="B3097" s="107">
        <v>46</v>
      </c>
      <c r="C3097" s="107">
        <v>63.5</v>
      </c>
      <c r="D3097" s="108">
        <f t="shared" si="289"/>
        <v>0.72440944881889768</v>
      </c>
      <c r="E3097" s="117">
        <v>6.5210000000000004E-2</v>
      </c>
      <c r="F3097" s="117">
        <v>2.49E-3</v>
      </c>
      <c r="G3097" s="117">
        <v>1.25508</v>
      </c>
      <c r="H3097" s="117">
        <v>4.2090000000000002E-2</v>
      </c>
      <c r="I3097" s="117">
        <v>0.13955000000000001</v>
      </c>
      <c r="J3097" s="117">
        <v>1.9599999999999999E-3</v>
      </c>
      <c r="K3097" s="107">
        <v>781</v>
      </c>
      <c r="L3097" s="107">
        <v>47</v>
      </c>
      <c r="M3097" s="107">
        <v>826</v>
      </c>
      <c r="N3097" s="107">
        <v>19</v>
      </c>
      <c r="O3097" s="107">
        <v>842</v>
      </c>
      <c r="P3097" s="107">
        <v>11</v>
      </c>
      <c r="Q3097" s="109">
        <f t="shared" si="290"/>
        <v>-7.8104993597951422</v>
      </c>
      <c r="R3097" s="109">
        <f t="shared" si="291"/>
        <v>13.278148016146748</v>
      </c>
      <c r="S3097" s="147">
        <f t="shared" si="288"/>
        <v>-7.8104993597951422</v>
      </c>
      <c r="T3097" s="107">
        <f t="shared" si="292"/>
        <v>842</v>
      </c>
      <c r="U3097" s="107">
        <f t="shared" si="293"/>
        <v>11</v>
      </c>
    </row>
    <row r="3098" spans="1:21" s="110" customFormat="1">
      <c r="A3098" s="106" t="s">
        <v>6087</v>
      </c>
      <c r="B3098" s="107">
        <v>31.2</v>
      </c>
      <c r="C3098" s="107">
        <v>50.4</v>
      </c>
      <c r="D3098" s="108">
        <f t="shared" si="289"/>
        <v>0.61904761904761907</v>
      </c>
      <c r="E3098" s="117">
        <v>6.8180000000000004E-2</v>
      </c>
      <c r="F3098" s="117">
        <v>2.0100000000000001E-3</v>
      </c>
      <c r="G3098" s="117">
        <v>1.31</v>
      </c>
      <c r="H3098" s="117">
        <v>3.0689999999999999E-2</v>
      </c>
      <c r="I3098" s="117">
        <v>0.13930999999999999</v>
      </c>
      <c r="J3098" s="117">
        <v>1.6800000000000001E-3</v>
      </c>
      <c r="K3098" s="107">
        <v>874</v>
      </c>
      <c r="L3098" s="107">
        <v>29</v>
      </c>
      <c r="M3098" s="107">
        <v>850</v>
      </c>
      <c r="N3098" s="107">
        <v>13</v>
      </c>
      <c r="O3098" s="107">
        <v>841</v>
      </c>
      <c r="P3098" s="107">
        <v>10</v>
      </c>
      <c r="Q3098" s="109">
        <f t="shared" si="290"/>
        <v>3.775743707093826</v>
      </c>
      <c r="R3098" s="109">
        <f t="shared" si="291"/>
        <v>6.7832314751442189</v>
      </c>
      <c r="S3098" s="147">
        <f t="shared" si="288"/>
        <v>3.775743707093826</v>
      </c>
      <c r="T3098" s="107">
        <f t="shared" si="292"/>
        <v>841</v>
      </c>
      <c r="U3098" s="107">
        <f t="shared" si="293"/>
        <v>10</v>
      </c>
    </row>
    <row r="3099" spans="1:21" s="110" customFormat="1">
      <c r="A3099" s="106" t="s">
        <v>6088</v>
      </c>
      <c r="B3099" s="107">
        <v>20.6</v>
      </c>
      <c r="C3099" s="107">
        <v>47.7</v>
      </c>
      <c r="D3099" s="108">
        <f t="shared" si="289"/>
        <v>0.43186582809224316</v>
      </c>
      <c r="E3099" s="117">
        <v>7.578E-2</v>
      </c>
      <c r="F3099" s="117">
        <v>4.9800000000000001E-3</v>
      </c>
      <c r="G3099" s="117">
        <v>1.43973</v>
      </c>
      <c r="H3099" s="117">
        <v>8.9829999999999993E-2</v>
      </c>
      <c r="I3099" s="117">
        <v>0.13775999999999999</v>
      </c>
      <c r="J3099" s="117">
        <v>3.1099999999999999E-3</v>
      </c>
      <c r="K3099" s="107">
        <v>1089</v>
      </c>
      <c r="L3099" s="107">
        <v>89</v>
      </c>
      <c r="M3099" s="107">
        <v>906</v>
      </c>
      <c r="N3099" s="107">
        <v>37</v>
      </c>
      <c r="O3099" s="107">
        <v>832</v>
      </c>
      <c r="P3099" s="107">
        <v>18</v>
      </c>
      <c r="Q3099" s="109">
        <f t="shared" si="290"/>
        <v>23.599632690541782</v>
      </c>
      <c r="R3099" s="109">
        <f t="shared" si="291"/>
        <v>12.917992798314204</v>
      </c>
      <c r="S3099" s="147" t="str">
        <f t="shared" si="288"/>
        <v>X</v>
      </c>
      <c r="T3099" s="107">
        <f t="shared" si="292"/>
        <v>832</v>
      </c>
      <c r="U3099" s="107">
        <f t="shared" si="293"/>
        <v>18</v>
      </c>
    </row>
    <row r="3100" spans="1:21" s="110" customFormat="1">
      <c r="A3100" s="106" t="s">
        <v>6089</v>
      </c>
      <c r="B3100" s="107">
        <v>18.5</v>
      </c>
      <c r="C3100" s="107">
        <v>32.4</v>
      </c>
      <c r="D3100" s="108">
        <f t="shared" si="289"/>
        <v>0.57098765432098764</v>
      </c>
      <c r="E3100" s="117">
        <v>6.3030000000000003E-2</v>
      </c>
      <c r="F3100" s="117">
        <v>2.7799999999999999E-3</v>
      </c>
      <c r="G3100" s="117">
        <v>1.20997</v>
      </c>
      <c r="H3100" s="117">
        <v>4.8500000000000001E-2</v>
      </c>
      <c r="I3100" s="117">
        <v>0.13919000000000001</v>
      </c>
      <c r="J3100" s="117">
        <v>2.1299999999999999E-3</v>
      </c>
      <c r="K3100" s="107">
        <v>709</v>
      </c>
      <c r="L3100" s="107">
        <v>59</v>
      </c>
      <c r="M3100" s="107">
        <v>805</v>
      </c>
      <c r="N3100" s="107">
        <v>22</v>
      </c>
      <c r="O3100" s="107">
        <v>840</v>
      </c>
      <c r="P3100" s="107">
        <v>12</v>
      </c>
      <c r="Q3100" s="109">
        <f t="shared" si="290"/>
        <v>-18.476727785613534</v>
      </c>
      <c r="R3100" s="109">
        <f t="shared" si="291"/>
        <v>20.00671777070162</v>
      </c>
      <c r="S3100" s="147">
        <f t="shared" si="288"/>
        <v>-18.476727785613534</v>
      </c>
      <c r="T3100" s="107">
        <f t="shared" si="292"/>
        <v>840</v>
      </c>
      <c r="U3100" s="107">
        <f t="shared" si="293"/>
        <v>12</v>
      </c>
    </row>
    <row r="3101" spans="1:21" s="110" customFormat="1">
      <c r="A3101" s="106" t="s">
        <v>6090</v>
      </c>
      <c r="B3101" s="107">
        <v>26</v>
      </c>
      <c r="C3101" s="107">
        <v>35.5</v>
      </c>
      <c r="D3101" s="108">
        <f t="shared" si="289"/>
        <v>0.73239436619718312</v>
      </c>
      <c r="E3101" s="117">
        <v>6.8640000000000007E-2</v>
      </c>
      <c r="F3101" s="117">
        <v>2.8E-3</v>
      </c>
      <c r="G3101" s="117">
        <v>1.2969200000000001</v>
      </c>
      <c r="H3101" s="117">
        <v>4.7210000000000002E-2</v>
      </c>
      <c r="I3101" s="117">
        <v>0.13699</v>
      </c>
      <c r="J3101" s="117">
        <v>2.0400000000000001E-3</v>
      </c>
      <c r="K3101" s="107">
        <v>888</v>
      </c>
      <c r="L3101" s="107">
        <v>51</v>
      </c>
      <c r="M3101" s="107">
        <v>844</v>
      </c>
      <c r="N3101" s="107">
        <v>21</v>
      </c>
      <c r="O3101" s="107">
        <v>828</v>
      </c>
      <c r="P3101" s="107">
        <v>12</v>
      </c>
      <c r="Q3101" s="109">
        <f t="shared" si="290"/>
        <v>6.7567567567567544</v>
      </c>
      <c r="R3101" s="109">
        <f t="shared" si="291"/>
        <v>11.046116137864264</v>
      </c>
      <c r="S3101" s="147">
        <f t="shared" si="288"/>
        <v>6.7567567567567544</v>
      </c>
      <c r="T3101" s="107">
        <f t="shared" si="292"/>
        <v>828</v>
      </c>
      <c r="U3101" s="107">
        <f t="shared" si="293"/>
        <v>12</v>
      </c>
    </row>
    <row r="3102" spans="1:21" s="110" customFormat="1">
      <c r="A3102" s="106" t="s">
        <v>6091</v>
      </c>
      <c r="B3102" s="107">
        <v>20.7</v>
      </c>
      <c r="C3102" s="107">
        <v>37.700000000000003</v>
      </c>
      <c r="D3102" s="108">
        <f t="shared" si="289"/>
        <v>0.54907161803713522</v>
      </c>
      <c r="E3102" s="117">
        <v>6.8390000000000006E-2</v>
      </c>
      <c r="F3102" s="117">
        <v>2.7499999999999998E-3</v>
      </c>
      <c r="G3102" s="117">
        <v>1.3137099999999999</v>
      </c>
      <c r="H3102" s="117">
        <v>4.7079999999999997E-2</v>
      </c>
      <c r="I3102" s="117">
        <v>0.13929</v>
      </c>
      <c r="J3102" s="117">
        <v>2.0500000000000002E-3</v>
      </c>
      <c r="K3102" s="107">
        <v>880</v>
      </c>
      <c r="L3102" s="107">
        <v>50</v>
      </c>
      <c r="M3102" s="107">
        <v>852</v>
      </c>
      <c r="N3102" s="107">
        <v>21</v>
      </c>
      <c r="O3102" s="107">
        <v>841</v>
      </c>
      <c r="P3102" s="107">
        <v>12</v>
      </c>
      <c r="Q3102" s="109">
        <f t="shared" si="290"/>
        <v>4.4318181818181817</v>
      </c>
      <c r="R3102" s="109">
        <f t="shared" si="291"/>
        <v>11.197234716200384</v>
      </c>
      <c r="S3102" s="147">
        <f t="shared" si="288"/>
        <v>4.4318181818181817</v>
      </c>
      <c r="T3102" s="107">
        <f t="shared" si="292"/>
        <v>841</v>
      </c>
      <c r="U3102" s="107">
        <f t="shared" si="293"/>
        <v>12</v>
      </c>
    </row>
    <row r="3103" spans="1:21" s="110" customFormat="1">
      <c r="A3103" s="106" t="s">
        <v>6092</v>
      </c>
      <c r="B3103" s="107">
        <v>25.6</v>
      </c>
      <c r="C3103" s="107">
        <v>37.799999999999997</v>
      </c>
      <c r="D3103" s="108">
        <f t="shared" si="289"/>
        <v>0.67724867724867732</v>
      </c>
      <c r="E3103" s="117">
        <v>6.7629999999999996E-2</v>
      </c>
      <c r="F3103" s="117">
        <v>2.6700000000000001E-3</v>
      </c>
      <c r="G3103" s="117">
        <v>1.2995300000000001</v>
      </c>
      <c r="H3103" s="117">
        <v>4.5519999999999998E-2</v>
      </c>
      <c r="I3103" s="117">
        <v>0.13933999999999999</v>
      </c>
      <c r="J3103" s="117">
        <v>2.0300000000000001E-3</v>
      </c>
      <c r="K3103" s="107">
        <v>857</v>
      </c>
      <c r="L3103" s="107">
        <v>48</v>
      </c>
      <c r="M3103" s="107">
        <v>846</v>
      </c>
      <c r="N3103" s="107">
        <v>20</v>
      </c>
      <c r="O3103" s="107">
        <v>841</v>
      </c>
      <c r="P3103" s="107">
        <v>11</v>
      </c>
      <c r="Q3103" s="109">
        <f t="shared" si="290"/>
        <v>1.8669778296382722</v>
      </c>
      <c r="R3103" s="109">
        <f t="shared" si="291"/>
        <v>11.28849416014239</v>
      </c>
      <c r="S3103" s="147">
        <f t="shared" si="288"/>
        <v>1.8669778296382722</v>
      </c>
      <c r="T3103" s="107">
        <f t="shared" si="292"/>
        <v>841</v>
      </c>
      <c r="U3103" s="107">
        <f t="shared" si="293"/>
        <v>11</v>
      </c>
    </row>
    <row r="3104" spans="1:21" s="110" customFormat="1">
      <c r="A3104" s="106" t="s">
        <v>6093</v>
      </c>
      <c r="B3104" s="107">
        <v>23.8</v>
      </c>
      <c r="C3104" s="107">
        <v>37.799999999999997</v>
      </c>
      <c r="D3104" s="108">
        <f t="shared" si="289"/>
        <v>0.62962962962962965</v>
      </c>
      <c r="E3104" s="117">
        <v>6.7470000000000002E-2</v>
      </c>
      <c r="F3104" s="117">
        <v>2.8800000000000002E-3</v>
      </c>
      <c r="G3104" s="117">
        <v>1.3043100000000001</v>
      </c>
      <c r="H3104" s="117">
        <v>5.0189999999999999E-2</v>
      </c>
      <c r="I3104" s="117">
        <v>0.14018</v>
      </c>
      <c r="J3104" s="117">
        <v>2.15E-3</v>
      </c>
      <c r="K3104" s="107">
        <v>852</v>
      </c>
      <c r="L3104" s="107">
        <v>54</v>
      </c>
      <c r="M3104" s="107">
        <v>848</v>
      </c>
      <c r="N3104" s="107">
        <v>22</v>
      </c>
      <c r="O3104" s="107">
        <v>846</v>
      </c>
      <c r="P3104" s="107">
        <v>12</v>
      </c>
      <c r="Q3104" s="109">
        <f t="shared" si="290"/>
        <v>0.70422535211267512</v>
      </c>
      <c r="R3104" s="109">
        <f t="shared" si="291"/>
        <v>12.898146151727708</v>
      </c>
      <c r="S3104" s="147">
        <f t="shared" si="288"/>
        <v>0.70422535211267512</v>
      </c>
      <c r="T3104" s="107">
        <f t="shared" si="292"/>
        <v>846</v>
      </c>
      <c r="U3104" s="107">
        <f t="shared" si="293"/>
        <v>12</v>
      </c>
    </row>
    <row r="3105" spans="1:21" s="110" customFormat="1">
      <c r="A3105" s="106" t="s">
        <v>6094</v>
      </c>
      <c r="B3105" s="107">
        <v>24</v>
      </c>
      <c r="C3105" s="107">
        <v>30</v>
      </c>
      <c r="D3105" s="108">
        <f t="shared" si="289"/>
        <v>0.8</v>
      </c>
      <c r="E3105" s="117">
        <v>6.4589999999999995E-2</v>
      </c>
      <c r="F3105" s="117">
        <v>3.1199999999999999E-3</v>
      </c>
      <c r="G3105" s="117">
        <v>1.2404999999999999</v>
      </c>
      <c r="H3105" s="117">
        <v>5.5309999999999998E-2</v>
      </c>
      <c r="I3105" s="117">
        <v>0.13927999999999999</v>
      </c>
      <c r="J3105" s="117">
        <v>2.32E-3</v>
      </c>
      <c r="K3105" s="107">
        <v>761</v>
      </c>
      <c r="L3105" s="107">
        <v>66</v>
      </c>
      <c r="M3105" s="107">
        <v>819</v>
      </c>
      <c r="N3105" s="107">
        <v>25</v>
      </c>
      <c r="O3105" s="107">
        <v>841</v>
      </c>
      <c r="P3105" s="107">
        <v>13</v>
      </c>
      <c r="Q3105" s="109">
        <f t="shared" si="290"/>
        <v>-10.512483574244413</v>
      </c>
      <c r="R3105" s="109">
        <f t="shared" si="291"/>
        <v>19.471142239919313</v>
      </c>
      <c r="S3105" s="147">
        <f t="shared" si="288"/>
        <v>-10.512483574244413</v>
      </c>
      <c r="T3105" s="107">
        <f t="shared" si="292"/>
        <v>841</v>
      </c>
      <c r="U3105" s="107">
        <f t="shared" si="293"/>
        <v>13</v>
      </c>
    </row>
    <row r="3106" spans="1:21" s="110" customFormat="1">
      <c r="A3106" s="106" t="s">
        <v>6095</v>
      </c>
      <c r="B3106" s="107">
        <v>53.4</v>
      </c>
      <c r="C3106" s="107">
        <v>65.2</v>
      </c>
      <c r="D3106" s="108">
        <f t="shared" si="289"/>
        <v>0.81901840490797539</v>
      </c>
      <c r="E3106" s="117">
        <v>6.5960000000000005E-2</v>
      </c>
      <c r="F3106" s="117">
        <v>2.16E-3</v>
      </c>
      <c r="G3106" s="117">
        <v>1.2578800000000001</v>
      </c>
      <c r="H3106" s="117">
        <v>3.4540000000000001E-2</v>
      </c>
      <c r="I3106" s="117">
        <v>0.13829</v>
      </c>
      <c r="J3106" s="117">
        <v>1.7799999999999999E-3</v>
      </c>
      <c r="K3106" s="107">
        <v>805</v>
      </c>
      <c r="L3106" s="107">
        <v>36</v>
      </c>
      <c r="M3106" s="107">
        <v>827</v>
      </c>
      <c r="N3106" s="107">
        <v>16</v>
      </c>
      <c r="O3106" s="107">
        <v>835</v>
      </c>
      <c r="P3106" s="107">
        <v>10</v>
      </c>
      <c r="Q3106" s="109">
        <f t="shared" si="290"/>
        <v>-3.7267080745341685</v>
      </c>
      <c r="R3106" s="109">
        <f t="shared" si="291"/>
        <v>9.6043282163639834</v>
      </c>
      <c r="S3106" s="147">
        <f t="shared" si="288"/>
        <v>-3.7267080745341685</v>
      </c>
      <c r="T3106" s="107">
        <f t="shared" si="292"/>
        <v>835</v>
      </c>
      <c r="U3106" s="107">
        <f t="shared" si="293"/>
        <v>10</v>
      </c>
    </row>
    <row r="3107" spans="1:21" s="110" customFormat="1">
      <c r="A3107" s="106" t="s">
        <v>6096</v>
      </c>
      <c r="B3107" s="107">
        <v>47</v>
      </c>
      <c r="C3107" s="107">
        <v>58.3</v>
      </c>
      <c r="D3107" s="108">
        <f t="shared" si="289"/>
        <v>0.80617495711835341</v>
      </c>
      <c r="E3107" s="117">
        <v>6.6699999999999995E-2</v>
      </c>
      <c r="F3107" s="117">
        <v>3.0999999999999999E-3</v>
      </c>
      <c r="G3107" s="117">
        <v>1.2565999999999999</v>
      </c>
      <c r="H3107" s="117">
        <v>5.3420000000000002E-2</v>
      </c>
      <c r="I3107" s="117">
        <v>0.13663</v>
      </c>
      <c r="J3107" s="117">
        <v>2.2399999999999998E-3</v>
      </c>
      <c r="K3107" s="107">
        <v>828</v>
      </c>
      <c r="L3107" s="107">
        <v>61</v>
      </c>
      <c r="M3107" s="107">
        <v>826</v>
      </c>
      <c r="N3107" s="107">
        <v>24</v>
      </c>
      <c r="O3107" s="107">
        <v>826</v>
      </c>
      <c r="P3107" s="107">
        <v>13</v>
      </c>
      <c r="Q3107" s="109">
        <f t="shared" si="290"/>
        <v>0.24154589371980784</v>
      </c>
      <c r="R3107" s="109">
        <f t="shared" si="291"/>
        <v>15.030378086696333</v>
      </c>
      <c r="S3107" s="147">
        <f t="shared" si="288"/>
        <v>0.24154589371980784</v>
      </c>
      <c r="T3107" s="107">
        <f t="shared" si="292"/>
        <v>826</v>
      </c>
      <c r="U3107" s="107">
        <f t="shared" si="293"/>
        <v>13</v>
      </c>
    </row>
    <row r="3108" spans="1:21" s="110" customFormat="1">
      <c r="A3108" s="106" t="s">
        <v>6097</v>
      </c>
      <c r="B3108" s="107">
        <v>29.9</v>
      </c>
      <c r="C3108" s="107">
        <v>39.1</v>
      </c>
      <c r="D3108" s="108">
        <f t="shared" si="289"/>
        <v>0.76470588235294112</v>
      </c>
      <c r="E3108" s="117">
        <v>6.5589999999999996E-2</v>
      </c>
      <c r="F3108" s="117">
        <v>2.7599999999999999E-3</v>
      </c>
      <c r="G3108" s="117">
        <v>1.25223</v>
      </c>
      <c r="H3108" s="117">
        <v>4.7410000000000001E-2</v>
      </c>
      <c r="I3108" s="117">
        <v>0.13846</v>
      </c>
      <c r="J3108" s="117">
        <v>2.1099999999999999E-3</v>
      </c>
      <c r="K3108" s="107">
        <v>793</v>
      </c>
      <c r="L3108" s="107">
        <v>54</v>
      </c>
      <c r="M3108" s="107">
        <v>824</v>
      </c>
      <c r="N3108" s="107">
        <v>21</v>
      </c>
      <c r="O3108" s="107">
        <v>836</v>
      </c>
      <c r="P3108" s="107">
        <v>12</v>
      </c>
      <c r="Q3108" s="109">
        <f t="shared" si="290"/>
        <v>-5.4224464060529609</v>
      </c>
      <c r="R3108" s="109">
        <f t="shared" si="291"/>
        <v>14.673172327691217</v>
      </c>
      <c r="S3108" s="147">
        <f t="shared" si="288"/>
        <v>-5.4224464060529609</v>
      </c>
      <c r="T3108" s="107">
        <f t="shared" si="292"/>
        <v>836</v>
      </c>
      <c r="U3108" s="107">
        <f t="shared" si="293"/>
        <v>12</v>
      </c>
    </row>
    <row r="3109" spans="1:21" s="110" customFormat="1">
      <c r="A3109" s="106" t="s">
        <v>6098</v>
      </c>
      <c r="B3109" s="107">
        <v>40</v>
      </c>
      <c r="C3109" s="107">
        <v>64.2</v>
      </c>
      <c r="D3109" s="108">
        <f t="shared" si="289"/>
        <v>0.62305295950155759</v>
      </c>
      <c r="E3109" s="117">
        <v>6.7900000000000002E-2</v>
      </c>
      <c r="F3109" s="117">
        <v>2.97E-3</v>
      </c>
      <c r="G3109" s="117">
        <v>1.29888</v>
      </c>
      <c r="H3109" s="117">
        <v>5.1470000000000002E-2</v>
      </c>
      <c r="I3109" s="117">
        <v>0.13872999999999999</v>
      </c>
      <c r="J3109" s="117">
        <v>2.1900000000000001E-3</v>
      </c>
      <c r="K3109" s="107">
        <v>866</v>
      </c>
      <c r="L3109" s="107">
        <v>56</v>
      </c>
      <c r="M3109" s="107">
        <v>845</v>
      </c>
      <c r="N3109" s="107">
        <v>23</v>
      </c>
      <c r="O3109" s="107">
        <v>837</v>
      </c>
      <c r="P3109" s="107">
        <v>12</v>
      </c>
      <c r="Q3109" s="109">
        <f t="shared" si="290"/>
        <v>3.3487297921478087</v>
      </c>
      <c r="R3109" s="109">
        <f t="shared" si="291"/>
        <v>12.803467648509493</v>
      </c>
      <c r="S3109" s="147">
        <f t="shared" si="288"/>
        <v>3.3487297921478087</v>
      </c>
      <c r="T3109" s="107">
        <f t="shared" si="292"/>
        <v>837</v>
      </c>
      <c r="U3109" s="107">
        <f t="shared" si="293"/>
        <v>12</v>
      </c>
    </row>
    <row r="3110" spans="1:21" s="110" customFormat="1">
      <c r="A3110" s="106" t="s">
        <v>6099</v>
      </c>
      <c r="B3110" s="107">
        <v>52.9</v>
      </c>
      <c r="C3110" s="107">
        <v>63.7</v>
      </c>
      <c r="D3110" s="108">
        <f t="shared" si="289"/>
        <v>0.83045525902668749</v>
      </c>
      <c r="E3110" s="117">
        <v>6.4100000000000004E-2</v>
      </c>
      <c r="F3110" s="117">
        <v>2.5200000000000001E-3</v>
      </c>
      <c r="G3110" s="117">
        <v>1.2223299999999999</v>
      </c>
      <c r="H3110" s="117">
        <v>4.2680000000000003E-2</v>
      </c>
      <c r="I3110" s="117">
        <v>0.13830000000000001</v>
      </c>
      <c r="J3110" s="117">
        <v>2E-3</v>
      </c>
      <c r="K3110" s="107">
        <v>745</v>
      </c>
      <c r="L3110" s="107">
        <v>49</v>
      </c>
      <c r="M3110" s="107">
        <v>811</v>
      </c>
      <c r="N3110" s="107">
        <v>20</v>
      </c>
      <c r="O3110" s="107">
        <v>835</v>
      </c>
      <c r="P3110" s="107">
        <v>11</v>
      </c>
      <c r="Q3110" s="109">
        <f t="shared" si="290"/>
        <v>-12.080536912751683</v>
      </c>
      <c r="R3110" s="109">
        <f t="shared" si="291"/>
        <v>15.036307096964052</v>
      </c>
      <c r="S3110" s="147">
        <f t="shared" si="288"/>
        <v>-12.080536912751683</v>
      </c>
      <c r="T3110" s="107">
        <f t="shared" si="292"/>
        <v>835</v>
      </c>
      <c r="U3110" s="107">
        <f t="shared" si="293"/>
        <v>11</v>
      </c>
    </row>
    <row r="3111" spans="1:21" s="110" customFormat="1">
      <c r="A3111" s="106" t="s">
        <v>6100</v>
      </c>
      <c r="B3111" s="107">
        <v>62.1</v>
      </c>
      <c r="C3111" s="107">
        <v>67.8</v>
      </c>
      <c r="D3111" s="108">
        <f t="shared" si="289"/>
        <v>0.9159292035398231</v>
      </c>
      <c r="E3111" s="117">
        <v>6.4519999999999994E-2</v>
      </c>
      <c r="F3111" s="117">
        <v>2.0400000000000001E-3</v>
      </c>
      <c r="G3111" s="117">
        <v>1.2351000000000001</v>
      </c>
      <c r="H3111" s="117">
        <v>3.2379999999999999E-2</v>
      </c>
      <c r="I3111" s="117">
        <v>0.13886000000000001</v>
      </c>
      <c r="J3111" s="117">
        <v>1.75E-3</v>
      </c>
      <c r="K3111" s="107">
        <v>759</v>
      </c>
      <c r="L3111" s="107">
        <v>34</v>
      </c>
      <c r="M3111" s="107">
        <v>817</v>
      </c>
      <c r="N3111" s="107">
        <v>15</v>
      </c>
      <c r="O3111" s="107">
        <v>838</v>
      </c>
      <c r="P3111" s="107">
        <v>10</v>
      </c>
      <c r="Q3111" s="109">
        <f t="shared" si="290"/>
        <v>-10.408432147562575</v>
      </c>
      <c r="R3111" s="109">
        <f t="shared" si="291"/>
        <v>10.236625195624269</v>
      </c>
      <c r="S3111" s="147">
        <f t="shared" si="288"/>
        <v>-10.408432147562575</v>
      </c>
      <c r="T3111" s="107">
        <f t="shared" si="292"/>
        <v>838</v>
      </c>
      <c r="U3111" s="107">
        <f t="shared" si="293"/>
        <v>10</v>
      </c>
    </row>
    <row r="3112" spans="1:21" s="110" customFormat="1">
      <c r="A3112" s="106" t="s">
        <v>6101</v>
      </c>
      <c r="B3112" s="107">
        <v>32</v>
      </c>
      <c r="C3112" s="107">
        <v>44.2</v>
      </c>
      <c r="D3112" s="108">
        <f t="shared" si="289"/>
        <v>0.72398190045248867</v>
      </c>
      <c r="E3112" s="117">
        <v>6.658E-2</v>
      </c>
      <c r="F3112" s="117">
        <v>2.5300000000000001E-3</v>
      </c>
      <c r="G3112" s="117">
        <v>1.26136</v>
      </c>
      <c r="H3112" s="117">
        <v>4.2299999999999997E-2</v>
      </c>
      <c r="I3112" s="117">
        <v>0.13743</v>
      </c>
      <c r="J3112" s="117">
        <v>1.9499999999999999E-3</v>
      </c>
      <c r="K3112" s="107">
        <v>825</v>
      </c>
      <c r="L3112" s="107">
        <v>46</v>
      </c>
      <c r="M3112" s="107">
        <v>829</v>
      </c>
      <c r="N3112" s="107">
        <v>19</v>
      </c>
      <c r="O3112" s="107">
        <v>830</v>
      </c>
      <c r="P3112" s="107">
        <v>11</v>
      </c>
      <c r="Q3112" s="109">
        <f t="shared" si="290"/>
        <v>-0.60606060606060996</v>
      </c>
      <c r="R3112" s="109">
        <f t="shared" si="291"/>
        <v>11.531665880589493</v>
      </c>
      <c r="S3112" s="147">
        <f t="shared" si="288"/>
        <v>-0.60606060606060996</v>
      </c>
      <c r="T3112" s="107">
        <f t="shared" si="292"/>
        <v>830</v>
      </c>
      <c r="U3112" s="107">
        <f t="shared" si="293"/>
        <v>11</v>
      </c>
    </row>
    <row r="3113" spans="1:21" s="110" customFormat="1">
      <c r="A3113" s="106" t="s">
        <v>6102</v>
      </c>
      <c r="B3113" s="107">
        <v>18.3</v>
      </c>
      <c r="C3113" s="107">
        <v>31.9</v>
      </c>
      <c r="D3113" s="108">
        <f t="shared" si="289"/>
        <v>0.57366771159874608</v>
      </c>
      <c r="E3113" s="117">
        <v>6.1629999999999997E-2</v>
      </c>
      <c r="F3113" s="117">
        <v>2.66E-3</v>
      </c>
      <c r="G3113" s="117">
        <v>1.1717500000000001</v>
      </c>
      <c r="H3113" s="117">
        <v>4.58E-2</v>
      </c>
      <c r="I3113" s="117">
        <v>0.13791999999999999</v>
      </c>
      <c r="J3113" s="117">
        <v>2.0799999999999998E-3</v>
      </c>
      <c r="K3113" s="107">
        <v>661</v>
      </c>
      <c r="L3113" s="107">
        <v>58</v>
      </c>
      <c r="M3113" s="107">
        <v>787</v>
      </c>
      <c r="N3113" s="107">
        <v>21</v>
      </c>
      <c r="O3113" s="107">
        <v>833</v>
      </c>
      <c r="P3113" s="107">
        <v>12</v>
      </c>
      <c r="Q3113" s="109">
        <f t="shared" si="290"/>
        <v>-26.021180030257195</v>
      </c>
      <c r="R3113" s="109">
        <f t="shared" si="291"/>
        <v>22.411736987460699</v>
      </c>
      <c r="S3113" s="147">
        <f t="shared" si="288"/>
        <v>-26.021180030257195</v>
      </c>
      <c r="T3113" s="107">
        <f t="shared" si="292"/>
        <v>833</v>
      </c>
      <c r="U3113" s="107">
        <f t="shared" si="293"/>
        <v>12</v>
      </c>
    </row>
    <row r="3114" spans="1:21" s="110" customFormat="1">
      <c r="A3114" s="106" t="s">
        <v>6103</v>
      </c>
      <c r="B3114" s="107">
        <v>19.2</v>
      </c>
      <c r="C3114" s="107">
        <v>33.5</v>
      </c>
      <c r="D3114" s="108">
        <f t="shared" si="289"/>
        <v>0.57313432835820899</v>
      </c>
      <c r="E3114" s="117">
        <v>6.5769999999999995E-2</v>
      </c>
      <c r="F3114" s="117">
        <v>3.5699999999999998E-3</v>
      </c>
      <c r="G3114" s="117">
        <v>1.2608600000000001</v>
      </c>
      <c r="H3114" s="117">
        <v>6.4140000000000003E-2</v>
      </c>
      <c r="I3114" s="117">
        <v>0.13907</v>
      </c>
      <c r="J3114" s="117">
        <v>2.5400000000000002E-3</v>
      </c>
      <c r="K3114" s="107">
        <v>799</v>
      </c>
      <c r="L3114" s="107">
        <v>76</v>
      </c>
      <c r="M3114" s="107">
        <v>828</v>
      </c>
      <c r="N3114" s="107">
        <v>29</v>
      </c>
      <c r="O3114" s="107">
        <v>839</v>
      </c>
      <c r="P3114" s="107">
        <v>14</v>
      </c>
      <c r="Q3114" s="109">
        <f t="shared" si="290"/>
        <v>-5.0062578222778376</v>
      </c>
      <c r="R3114" s="109">
        <f t="shared" si="291"/>
        <v>20.281213432897697</v>
      </c>
      <c r="S3114" s="147">
        <f t="shared" si="288"/>
        <v>-5.0062578222778376</v>
      </c>
      <c r="T3114" s="107">
        <f t="shared" si="292"/>
        <v>839</v>
      </c>
      <c r="U3114" s="107">
        <f t="shared" si="293"/>
        <v>14</v>
      </c>
    </row>
    <row r="3115" spans="1:21" s="110" customFormat="1">
      <c r="A3115" s="106" t="s">
        <v>6104</v>
      </c>
      <c r="B3115" s="107">
        <v>47.3</v>
      </c>
      <c r="C3115" s="107">
        <v>61.1</v>
      </c>
      <c r="D3115" s="108">
        <f t="shared" si="289"/>
        <v>0.77414075286415707</v>
      </c>
      <c r="E3115" s="117">
        <v>6.5460000000000004E-2</v>
      </c>
      <c r="F3115" s="117">
        <v>2.14E-3</v>
      </c>
      <c r="G3115" s="117">
        <v>1.25434</v>
      </c>
      <c r="H3115" s="117">
        <v>3.456E-2</v>
      </c>
      <c r="I3115" s="117">
        <v>0.13905000000000001</v>
      </c>
      <c r="J3115" s="117">
        <v>1.8E-3</v>
      </c>
      <c r="K3115" s="107">
        <v>789</v>
      </c>
      <c r="L3115" s="107">
        <v>36</v>
      </c>
      <c r="M3115" s="107">
        <v>825</v>
      </c>
      <c r="N3115" s="107">
        <v>16</v>
      </c>
      <c r="O3115" s="107">
        <v>839</v>
      </c>
      <c r="P3115" s="107">
        <v>10</v>
      </c>
      <c r="Q3115" s="109">
        <f t="shared" si="290"/>
        <v>-6.3371356147021496</v>
      </c>
      <c r="R3115" s="109">
        <f t="shared" si="291"/>
        <v>10.029387789158758</v>
      </c>
      <c r="S3115" s="147">
        <f t="shared" si="288"/>
        <v>-6.3371356147021496</v>
      </c>
      <c r="T3115" s="107">
        <f t="shared" si="292"/>
        <v>839</v>
      </c>
      <c r="U3115" s="107">
        <f t="shared" si="293"/>
        <v>10</v>
      </c>
    </row>
    <row r="3116" spans="1:21" s="110" customFormat="1">
      <c r="A3116" s="106" t="s">
        <v>6105</v>
      </c>
      <c r="B3116" s="107">
        <v>46.4</v>
      </c>
      <c r="C3116" s="107">
        <v>57.7</v>
      </c>
      <c r="D3116" s="108">
        <f t="shared" si="289"/>
        <v>0.80415944540727902</v>
      </c>
      <c r="E3116" s="117">
        <v>6.1469999999999997E-2</v>
      </c>
      <c r="F3116" s="117">
        <v>2.4499999999999999E-3</v>
      </c>
      <c r="G3116" s="117">
        <v>1.1618299999999999</v>
      </c>
      <c r="H3116" s="117">
        <v>4.1439999999999998E-2</v>
      </c>
      <c r="I3116" s="117">
        <v>0.13714999999999999</v>
      </c>
      <c r="J3116" s="117">
        <v>1.99E-3</v>
      </c>
      <c r="K3116" s="107">
        <v>656</v>
      </c>
      <c r="L3116" s="107">
        <v>52</v>
      </c>
      <c r="M3116" s="107">
        <v>783</v>
      </c>
      <c r="N3116" s="107">
        <v>19</v>
      </c>
      <c r="O3116" s="107">
        <v>829</v>
      </c>
      <c r="P3116" s="107">
        <v>11</v>
      </c>
      <c r="Q3116" s="109">
        <f t="shared" si="290"/>
        <v>-26.371951219512191</v>
      </c>
      <c r="R3116" s="109">
        <f t="shared" si="291"/>
        <v>20.313328788929187</v>
      </c>
      <c r="S3116" s="147" t="str">
        <f t="shared" si="288"/>
        <v>X</v>
      </c>
      <c r="T3116" s="107">
        <f t="shared" si="292"/>
        <v>829</v>
      </c>
      <c r="U3116" s="107">
        <f t="shared" si="293"/>
        <v>11</v>
      </c>
    </row>
    <row r="3117" spans="1:21" s="110" customFormat="1">
      <c r="A3117" s="106" t="s">
        <v>6106</v>
      </c>
      <c r="B3117" s="107">
        <v>42.2</v>
      </c>
      <c r="C3117" s="107">
        <v>53.4</v>
      </c>
      <c r="D3117" s="108">
        <f t="shared" si="289"/>
        <v>0.79026217228464424</v>
      </c>
      <c r="E3117" s="117">
        <v>6.6350000000000006E-2</v>
      </c>
      <c r="F3117" s="117">
        <v>2.5699999999999998E-3</v>
      </c>
      <c r="G3117" s="117">
        <v>1.2640100000000001</v>
      </c>
      <c r="H3117" s="117">
        <v>4.3479999999999998E-2</v>
      </c>
      <c r="I3117" s="117">
        <v>0.13825999999999999</v>
      </c>
      <c r="J3117" s="117">
        <v>2.0100000000000001E-3</v>
      </c>
      <c r="K3117" s="107">
        <v>817</v>
      </c>
      <c r="L3117" s="107">
        <v>48</v>
      </c>
      <c r="M3117" s="107">
        <v>830</v>
      </c>
      <c r="N3117" s="107">
        <v>20</v>
      </c>
      <c r="O3117" s="107">
        <v>835</v>
      </c>
      <c r="P3117" s="107">
        <v>11</v>
      </c>
      <c r="Q3117" s="109">
        <f t="shared" si="290"/>
        <v>-2.2031823745410017</v>
      </c>
      <c r="R3117" s="109">
        <f t="shared" si="291"/>
        <v>12.307380722777268</v>
      </c>
      <c r="S3117" s="147">
        <f t="shared" si="288"/>
        <v>-2.2031823745410017</v>
      </c>
      <c r="T3117" s="107">
        <f t="shared" si="292"/>
        <v>835</v>
      </c>
      <c r="U3117" s="107">
        <f t="shared" si="293"/>
        <v>11</v>
      </c>
    </row>
    <row r="3118" spans="1:21" s="110" customFormat="1">
      <c r="A3118" s="106" t="s">
        <v>6107</v>
      </c>
      <c r="B3118" s="107">
        <v>47.3</v>
      </c>
      <c r="C3118" s="107">
        <v>57.3</v>
      </c>
      <c r="D3118" s="108">
        <f t="shared" si="289"/>
        <v>0.82547993019197208</v>
      </c>
      <c r="E3118" s="117">
        <v>6.694E-2</v>
      </c>
      <c r="F3118" s="117">
        <v>2.65E-3</v>
      </c>
      <c r="G3118" s="117">
        <v>1.2839799999999999</v>
      </c>
      <c r="H3118" s="117">
        <v>4.5310000000000003E-2</v>
      </c>
      <c r="I3118" s="117">
        <v>0.13922000000000001</v>
      </c>
      <c r="J3118" s="117">
        <v>2.0600000000000002E-3</v>
      </c>
      <c r="K3118" s="107">
        <v>836</v>
      </c>
      <c r="L3118" s="107">
        <v>49</v>
      </c>
      <c r="M3118" s="107">
        <v>839</v>
      </c>
      <c r="N3118" s="107">
        <v>20</v>
      </c>
      <c r="O3118" s="107">
        <v>840</v>
      </c>
      <c r="P3118" s="107">
        <v>12</v>
      </c>
      <c r="Q3118" s="109">
        <f t="shared" si="290"/>
        <v>-0.47846889952152249</v>
      </c>
      <c r="R3118" s="109">
        <f t="shared" si="291"/>
        <v>12.123383763431983</v>
      </c>
      <c r="S3118" s="147">
        <f t="shared" si="288"/>
        <v>-0.47846889952152249</v>
      </c>
      <c r="T3118" s="107">
        <f t="shared" si="292"/>
        <v>840</v>
      </c>
      <c r="U3118" s="107">
        <f t="shared" si="293"/>
        <v>12</v>
      </c>
    </row>
    <row r="3119" spans="1:21" s="110" customFormat="1">
      <c r="A3119" s="106" t="s">
        <v>6108</v>
      </c>
      <c r="B3119" s="107">
        <v>113</v>
      </c>
      <c r="C3119" s="107">
        <v>136</v>
      </c>
      <c r="D3119" s="108">
        <f t="shared" si="289"/>
        <v>0.83088235294117652</v>
      </c>
      <c r="E3119" s="117">
        <v>6.9720000000000004E-2</v>
      </c>
      <c r="F3119" s="117">
        <v>2.7299999999999998E-3</v>
      </c>
      <c r="G3119" s="117">
        <v>1.3382099999999999</v>
      </c>
      <c r="H3119" s="117">
        <v>4.6550000000000001E-2</v>
      </c>
      <c r="I3119" s="117">
        <v>0.13933000000000001</v>
      </c>
      <c r="J3119" s="117">
        <v>2.0699999999999998E-3</v>
      </c>
      <c r="K3119" s="107">
        <v>920</v>
      </c>
      <c r="L3119" s="107">
        <v>47</v>
      </c>
      <c r="M3119" s="107">
        <v>862</v>
      </c>
      <c r="N3119" s="107">
        <v>20</v>
      </c>
      <c r="O3119" s="107">
        <v>841</v>
      </c>
      <c r="P3119" s="107">
        <v>12</v>
      </c>
      <c r="Q3119" s="109">
        <f t="shared" si="290"/>
        <v>8.5869565217391308</v>
      </c>
      <c r="R3119" s="109">
        <f t="shared" si="291"/>
        <v>9.6974956914202366</v>
      </c>
      <c r="S3119" s="147">
        <f t="shared" si="288"/>
        <v>8.5869565217391308</v>
      </c>
      <c r="T3119" s="107">
        <f t="shared" si="292"/>
        <v>841</v>
      </c>
      <c r="U3119" s="107">
        <f t="shared" si="293"/>
        <v>12</v>
      </c>
    </row>
    <row r="3120" spans="1:21" s="110" customFormat="1">
      <c r="A3120" s="106" t="s">
        <v>6109</v>
      </c>
      <c r="B3120" s="107">
        <v>48.5</v>
      </c>
      <c r="C3120" s="107">
        <v>53.9</v>
      </c>
      <c r="D3120" s="108">
        <f t="shared" si="289"/>
        <v>0.8998144712430427</v>
      </c>
      <c r="E3120" s="117">
        <v>7.1059999999999998E-2</v>
      </c>
      <c r="F3120" s="117">
        <v>4.9800000000000001E-3</v>
      </c>
      <c r="G3120" s="117">
        <v>1.3323</v>
      </c>
      <c r="H3120" s="117">
        <v>9.017E-2</v>
      </c>
      <c r="I3120" s="117">
        <v>0.13597999999999999</v>
      </c>
      <c r="J3120" s="117">
        <v>2.4499999999999999E-3</v>
      </c>
      <c r="K3120" s="107">
        <v>959</v>
      </c>
      <c r="L3120" s="107">
        <v>147</v>
      </c>
      <c r="M3120" s="107">
        <v>860</v>
      </c>
      <c r="N3120" s="107">
        <v>39</v>
      </c>
      <c r="O3120" s="107">
        <v>822</v>
      </c>
      <c r="P3120" s="107">
        <v>14</v>
      </c>
      <c r="Q3120" s="109">
        <f t="shared" si="290"/>
        <v>14.28571428571429</v>
      </c>
      <c r="R3120" s="109">
        <f t="shared" si="291"/>
        <v>26.439080695291729</v>
      </c>
      <c r="S3120" s="147">
        <f t="shared" si="288"/>
        <v>14.28571428571429</v>
      </c>
      <c r="T3120" s="107">
        <f t="shared" si="292"/>
        <v>822</v>
      </c>
      <c r="U3120" s="107">
        <f t="shared" si="293"/>
        <v>14</v>
      </c>
    </row>
    <row r="3121" spans="1:21" s="110" customFormat="1">
      <c r="A3121" s="106" t="s">
        <v>6110</v>
      </c>
      <c r="B3121" s="107">
        <v>26.1</v>
      </c>
      <c r="C3121" s="107">
        <v>40</v>
      </c>
      <c r="D3121" s="108">
        <f t="shared" si="289"/>
        <v>0.65250000000000008</v>
      </c>
      <c r="E3121" s="117">
        <v>6.7659999999999998E-2</v>
      </c>
      <c r="F3121" s="117">
        <v>3.1199999999999999E-3</v>
      </c>
      <c r="G3121" s="117">
        <v>1.2905899999999999</v>
      </c>
      <c r="H3121" s="117">
        <v>5.4559999999999997E-2</v>
      </c>
      <c r="I3121" s="117">
        <v>0.13847999999999999</v>
      </c>
      <c r="J3121" s="117">
        <v>2.3E-3</v>
      </c>
      <c r="K3121" s="107">
        <v>858</v>
      </c>
      <c r="L3121" s="107">
        <v>60</v>
      </c>
      <c r="M3121" s="107">
        <v>842</v>
      </c>
      <c r="N3121" s="107">
        <v>24</v>
      </c>
      <c r="O3121" s="107">
        <v>836</v>
      </c>
      <c r="P3121" s="107">
        <v>13</v>
      </c>
      <c r="Q3121" s="109">
        <f t="shared" si="290"/>
        <v>2.5641025641025661</v>
      </c>
      <c r="R3121" s="109">
        <f t="shared" si="291"/>
        <v>13.960254987745213</v>
      </c>
      <c r="S3121" s="147">
        <f t="shared" si="288"/>
        <v>2.5641025641025661</v>
      </c>
      <c r="T3121" s="107">
        <f t="shared" si="292"/>
        <v>836</v>
      </c>
      <c r="U3121" s="107">
        <f t="shared" si="293"/>
        <v>13</v>
      </c>
    </row>
    <row r="3122" spans="1:21" s="110" customFormat="1">
      <c r="A3122" s="106" t="s">
        <v>6111</v>
      </c>
      <c r="B3122" s="107">
        <v>33.4</v>
      </c>
      <c r="C3122" s="107">
        <v>37.799999999999997</v>
      </c>
      <c r="D3122" s="108">
        <f t="shared" si="289"/>
        <v>0.8835978835978836</v>
      </c>
      <c r="E3122" s="117">
        <v>5.985E-2</v>
      </c>
      <c r="F3122" s="117">
        <v>2.8E-3</v>
      </c>
      <c r="G3122" s="117">
        <v>1.1511499999999999</v>
      </c>
      <c r="H3122" s="117">
        <v>4.956E-2</v>
      </c>
      <c r="I3122" s="117">
        <v>0.13963999999999999</v>
      </c>
      <c r="J3122" s="117">
        <v>2.2399999999999998E-3</v>
      </c>
      <c r="K3122" s="107">
        <v>598</v>
      </c>
      <c r="L3122" s="107">
        <v>65</v>
      </c>
      <c r="M3122" s="107">
        <v>778</v>
      </c>
      <c r="N3122" s="107">
        <v>23</v>
      </c>
      <c r="O3122" s="107">
        <v>843</v>
      </c>
      <c r="P3122" s="107">
        <v>13</v>
      </c>
      <c r="Q3122" s="109">
        <f t="shared" si="290"/>
        <v>-40.969899665551843</v>
      </c>
      <c r="R3122" s="109">
        <f t="shared" si="291"/>
        <v>30.952516084664971</v>
      </c>
      <c r="S3122" s="147" t="str">
        <f t="shared" si="288"/>
        <v>X</v>
      </c>
      <c r="T3122" s="107">
        <f t="shared" si="292"/>
        <v>843</v>
      </c>
      <c r="U3122" s="107">
        <f t="shared" si="293"/>
        <v>13</v>
      </c>
    </row>
    <row r="3123" spans="1:21" s="105" customFormat="1">
      <c r="A3123" s="111" t="s">
        <v>6461</v>
      </c>
      <c r="B3123" s="112"/>
      <c r="C3123" s="112"/>
      <c r="D3123" s="103"/>
      <c r="E3123" s="123"/>
      <c r="F3123" s="123"/>
      <c r="G3123" s="123"/>
      <c r="H3123" s="123"/>
      <c r="I3123" s="123"/>
      <c r="J3123" s="123"/>
      <c r="K3123" s="112"/>
      <c r="L3123" s="112"/>
      <c r="M3123" s="112"/>
      <c r="N3123" s="112"/>
      <c r="O3123" s="112"/>
      <c r="P3123" s="112"/>
      <c r="Q3123" s="113"/>
      <c r="R3123" s="113"/>
      <c r="S3123" s="147">
        <f t="shared" si="288"/>
        <v>0</v>
      </c>
      <c r="T3123" s="112"/>
      <c r="U3123" s="112"/>
    </row>
    <row r="3124" spans="1:21" s="110" customFormat="1">
      <c r="A3124" s="106" t="s">
        <v>6112</v>
      </c>
      <c r="B3124" s="107">
        <v>49.5</v>
      </c>
      <c r="C3124" s="107">
        <v>686</v>
      </c>
      <c r="D3124" s="108">
        <f t="shared" si="289"/>
        <v>7.2157434402332368E-2</v>
      </c>
      <c r="E3124" s="117">
        <v>6.5989999999999993E-2</v>
      </c>
      <c r="F3124" s="117">
        <v>1.4400000000000001E-3</v>
      </c>
      <c r="G3124" s="117">
        <v>1.27345</v>
      </c>
      <c r="H3124" s="117">
        <v>1.7010000000000001E-2</v>
      </c>
      <c r="I3124" s="117">
        <v>0.13999</v>
      </c>
      <c r="J3124" s="117">
        <v>1.5100000000000001E-3</v>
      </c>
      <c r="K3124" s="107">
        <v>806</v>
      </c>
      <c r="L3124" s="107">
        <v>45</v>
      </c>
      <c r="M3124" s="107">
        <v>834</v>
      </c>
      <c r="N3124" s="107">
        <v>8</v>
      </c>
      <c r="O3124" s="107">
        <v>845</v>
      </c>
      <c r="P3124" s="107">
        <v>9</v>
      </c>
      <c r="Q3124" s="109">
        <f t="shared" si="290"/>
        <v>-4.8387096774193505</v>
      </c>
      <c r="R3124" s="109">
        <f t="shared" si="291"/>
        <v>11.917669823233974</v>
      </c>
      <c r="S3124" s="147">
        <f t="shared" si="288"/>
        <v>-4.8387096774193505</v>
      </c>
      <c r="T3124" s="107">
        <f t="shared" si="292"/>
        <v>845</v>
      </c>
      <c r="U3124" s="107">
        <f t="shared" si="293"/>
        <v>9</v>
      </c>
    </row>
    <row r="3125" spans="1:21" s="110" customFormat="1">
      <c r="A3125" s="106" t="s">
        <v>6113</v>
      </c>
      <c r="B3125" s="107">
        <v>99.5</v>
      </c>
      <c r="C3125" s="107">
        <v>975</v>
      </c>
      <c r="D3125" s="108">
        <f t="shared" si="289"/>
        <v>0.10205128205128206</v>
      </c>
      <c r="E3125" s="117">
        <v>6.5850000000000006E-2</v>
      </c>
      <c r="F3125" s="117">
        <v>1.42E-3</v>
      </c>
      <c r="G3125" s="117">
        <v>1.26278</v>
      </c>
      <c r="H3125" s="117">
        <v>1.6320000000000001E-2</v>
      </c>
      <c r="I3125" s="117">
        <v>0.1391</v>
      </c>
      <c r="J3125" s="117">
        <v>1.49E-3</v>
      </c>
      <c r="K3125" s="107">
        <v>802</v>
      </c>
      <c r="L3125" s="107">
        <v>45</v>
      </c>
      <c r="M3125" s="107">
        <v>829</v>
      </c>
      <c r="N3125" s="107">
        <v>7</v>
      </c>
      <c r="O3125" s="107">
        <v>840</v>
      </c>
      <c r="P3125" s="107">
        <v>8</v>
      </c>
      <c r="Q3125" s="109">
        <f t="shared" si="290"/>
        <v>-4.7381546134663388</v>
      </c>
      <c r="R3125" s="109">
        <f t="shared" si="291"/>
        <v>11.921768198166694</v>
      </c>
      <c r="S3125" s="147">
        <f t="shared" si="288"/>
        <v>-4.7381546134663388</v>
      </c>
      <c r="T3125" s="107">
        <f t="shared" si="292"/>
        <v>840</v>
      </c>
      <c r="U3125" s="107">
        <f t="shared" si="293"/>
        <v>8</v>
      </c>
    </row>
    <row r="3126" spans="1:21" s="110" customFormat="1">
      <c r="A3126" s="106" t="s">
        <v>6114</v>
      </c>
      <c r="B3126" s="107">
        <v>102</v>
      </c>
      <c r="C3126" s="107">
        <v>395</v>
      </c>
      <c r="D3126" s="108">
        <f t="shared" si="289"/>
        <v>0.25822784810126581</v>
      </c>
      <c r="E3126" s="117">
        <v>6.6070000000000004E-2</v>
      </c>
      <c r="F3126" s="117">
        <v>1.5499999999999999E-3</v>
      </c>
      <c r="G3126" s="117">
        <v>1.25722</v>
      </c>
      <c r="H3126" s="117">
        <v>1.9890000000000001E-2</v>
      </c>
      <c r="I3126" s="117">
        <v>0.13803000000000001</v>
      </c>
      <c r="J3126" s="117">
        <v>1.5299999999999999E-3</v>
      </c>
      <c r="K3126" s="107">
        <v>809</v>
      </c>
      <c r="L3126" s="107">
        <v>48</v>
      </c>
      <c r="M3126" s="107">
        <v>827</v>
      </c>
      <c r="N3126" s="107">
        <v>9</v>
      </c>
      <c r="O3126" s="107">
        <v>834</v>
      </c>
      <c r="P3126" s="107">
        <v>9</v>
      </c>
      <c r="Q3126" s="109">
        <f t="shared" si="290"/>
        <v>-3.0902348578492056</v>
      </c>
      <c r="R3126" s="109">
        <f t="shared" si="291"/>
        <v>12.433896534298041</v>
      </c>
      <c r="S3126" s="147">
        <f t="shared" si="288"/>
        <v>-3.0902348578492056</v>
      </c>
      <c r="T3126" s="107">
        <f t="shared" si="292"/>
        <v>834</v>
      </c>
      <c r="U3126" s="107">
        <f t="shared" si="293"/>
        <v>9</v>
      </c>
    </row>
    <row r="3127" spans="1:21" s="110" customFormat="1">
      <c r="A3127" s="106" t="s">
        <v>6115</v>
      </c>
      <c r="B3127" s="107">
        <v>114</v>
      </c>
      <c r="C3127" s="107">
        <v>1908</v>
      </c>
      <c r="D3127" s="108">
        <f t="shared" si="289"/>
        <v>5.9748427672955975E-2</v>
      </c>
      <c r="E3127" s="117">
        <v>6.6350000000000006E-2</v>
      </c>
      <c r="F3127" s="117">
        <v>1.3799999999999999E-3</v>
      </c>
      <c r="G3127" s="117">
        <v>1.26993</v>
      </c>
      <c r="H3127" s="117">
        <v>1.4630000000000001E-2</v>
      </c>
      <c r="I3127" s="117">
        <v>0.13883000000000001</v>
      </c>
      <c r="J3127" s="117">
        <v>1.47E-3</v>
      </c>
      <c r="K3127" s="107">
        <v>818</v>
      </c>
      <c r="L3127" s="107">
        <v>43</v>
      </c>
      <c r="M3127" s="107">
        <v>832</v>
      </c>
      <c r="N3127" s="107">
        <v>7</v>
      </c>
      <c r="O3127" s="107">
        <v>838</v>
      </c>
      <c r="P3127" s="107">
        <v>8</v>
      </c>
      <c r="Q3127" s="109">
        <f t="shared" si="290"/>
        <v>-2.4449877750611249</v>
      </c>
      <c r="R3127" s="109">
        <f t="shared" si="291"/>
        <v>10.946669202950631</v>
      </c>
      <c r="S3127" s="147">
        <f t="shared" si="288"/>
        <v>-2.4449877750611249</v>
      </c>
      <c r="T3127" s="107">
        <f t="shared" si="292"/>
        <v>838</v>
      </c>
      <c r="U3127" s="107">
        <f t="shared" si="293"/>
        <v>8</v>
      </c>
    </row>
    <row r="3128" spans="1:21" s="110" customFormat="1">
      <c r="A3128" s="106" t="s">
        <v>6116</v>
      </c>
      <c r="B3128" s="107">
        <v>115</v>
      </c>
      <c r="C3128" s="107">
        <v>513</v>
      </c>
      <c r="D3128" s="108">
        <f t="shared" si="289"/>
        <v>0.22417153996101363</v>
      </c>
      <c r="E3128" s="117">
        <v>6.5869999999999998E-2</v>
      </c>
      <c r="F3128" s="117">
        <v>1.5200000000000001E-3</v>
      </c>
      <c r="G3128" s="117">
        <v>1.2684299999999999</v>
      </c>
      <c r="H3128" s="117">
        <v>1.9269999999999999E-2</v>
      </c>
      <c r="I3128" s="117">
        <v>0.13969000000000001</v>
      </c>
      <c r="J3128" s="117">
        <v>1.5399999999999999E-3</v>
      </c>
      <c r="K3128" s="107">
        <v>802</v>
      </c>
      <c r="L3128" s="107">
        <v>48</v>
      </c>
      <c r="M3128" s="107">
        <v>832</v>
      </c>
      <c r="N3128" s="107">
        <v>9</v>
      </c>
      <c r="O3128" s="107">
        <v>843</v>
      </c>
      <c r="P3128" s="107">
        <v>9</v>
      </c>
      <c r="Q3128" s="109">
        <f t="shared" si="290"/>
        <v>-5.1122194513715691</v>
      </c>
      <c r="R3128" s="109">
        <f t="shared" si="291"/>
        <v>12.780621683167293</v>
      </c>
      <c r="S3128" s="147">
        <f t="shared" si="288"/>
        <v>-5.1122194513715691</v>
      </c>
      <c r="T3128" s="107">
        <f t="shared" si="292"/>
        <v>843</v>
      </c>
      <c r="U3128" s="107">
        <f t="shared" si="293"/>
        <v>9</v>
      </c>
    </row>
    <row r="3129" spans="1:21" s="110" customFormat="1">
      <c r="A3129" s="106" t="s">
        <v>6117</v>
      </c>
      <c r="B3129" s="107">
        <v>116</v>
      </c>
      <c r="C3129" s="107">
        <v>748</v>
      </c>
      <c r="D3129" s="108">
        <f t="shared" si="289"/>
        <v>0.15508021390374332</v>
      </c>
      <c r="E3129" s="117">
        <v>6.7659999999999998E-2</v>
      </c>
      <c r="F3129" s="117">
        <v>1.5E-3</v>
      </c>
      <c r="G3129" s="117">
        <v>1.3069900000000001</v>
      </c>
      <c r="H3129" s="117">
        <v>1.813E-2</v>
      </c>
      <c r="I3129" s="117">
        <v>0.14011999999999999</v>
      </c>
      <c r="J3129" s="117">
        <v>1.5200000000000001E-3</v>
      </c>
      <c r="K3129" s="107">
        <v>858</v>
      </c>
      <c r="L3129" s="107">
        <v>45</v>
      </c>
      <c r="M3129" s="107">
        <v>849</v>
      </c>
      <c r="N3129" s="107">
        <v>8</v>
      </c>
      <c r="O3129" s="107">
        <v>845</v>
      </c>
      <c r="P3129" s="107">
        <v>9</v>
      </c>
      <c r="Q3129" s="109">
        <f t="shared" si="290"/>
        <v>1.5151515151515138</v>
      </c>
      <c r="R3129" s="109">
        <f t="shared" si="291"/>
        <v>10.541444190108598</v>
      </c>
      <c r="S3129" s="147">
        <f t="shared" si="288"/>
        <v>1.5151515151515138</v>
      </c>
      <c r="T3129" s="107">
        <f t="shared" si="292"/>
        <v>845</v>
      </c>
      <c r="U3129" s="107">
        <f t="shared" si="293"/>
        <v>9</v>
      </c>
    </row>
    <row r="3130" spans="1:21" s="110" customFormat="1">
      <c r="A3130" s="106" t="s">
        <v>6118</v>
      </c>
      <c r="B3130" s="107">
        <v>117</v>
      </c>
      <c r="C3130" s="107">
        <v>415</v>
      </c>
      <c r="D3130" s="108">
        <f t="shared" si="289"/>
        <v>0.28192771084337348</v>
      </c>
      <c r="E3130" s="117">
        <v>6.615E-2</v>
      </c>
      <c r="F3130" s="117">
        <v>1.5100000000000001E-3</v>
      </c>
      <c r="G3130" s="117">
        <v>1.2804800000000001</v>
      </c>
      <c r="H3130" s="117">
        <v>1.8950000000000002E-2</v>
      </c>
      <c r="I3130" s="117">
        <v>0.14041999999999999</v>
      </c>
      <c r="J3130" s="117">
        <v>1.5399999999999999E-3</v>
      </c>
      <c r="K3130" s="107">
        <v>811</v>
      </c>
      <c r="L3130" s="107">
        <v>47</v>
      </c>
      <c r="M3130" s="107">
        <v>837</v>
      </c>
      <c r="N3130" s="107">
        <v>8</v>
      </c>
      <c r="O3130" s="107">
        <v>847</v>
      </c>
      <c r="P3130" s="107">
        <v>9</v>
      </c>
      <c r="Q3130" s="109">
        <f t="shared" si="290"/>
        <v>-4.4389642416769348</v>
      </c>
      <c r="R3130" s="109">
        <f t="shared" si="291"/>
        <v>12.30692240720856</v>
      </c>
      <c r="S3130" s="147">
        <f t="shared" si="288"/>
        <v>-4.4389642416769348</v>
      </c>
      <c r="T3130" s="107">
        <f t="shared" si="292"/>
        <v>847</v>
      </c>
      <c r="U3130" s="107">
        <f t="shared" si="293"/>
        <v>9</v>
      </c>
    </row>
    <row r="3131" spans="1:21" s="110" customFormat="1">
      <c r="A3131" s="106" t="s">
        <v>6119</v>
      </c>
      <c r="B3131" s="107">
        <v>124</v>
      </c>
      <c r="C3131" s="107">
        <v>338</v>
      </c>
      <c r="D3131" s="108">
        <f t="shared" si="289"/>
        <v>0.36686390532544377</v>
      </c>
      <c r="E3131" s="117">
        <v>6.5060000000000007E-2</v>
      </c>
      <c r="F3131" s="117">
        <v>1.5499999999999999E-3</v>
      </c>
      <c r="G3131" s="117">
        <v>1.2526999999999999</v>
      </c>
      <c r="H3131" s="117">
        <v>2.0379999999999999E-2</v>
      </c>
      <c r="I3131" s="117">
        <v>0.13966000000000001</v>
      </c>
      <c r="J3131" s="117">
        <v>1.56E-3</v>
      </c>
      <c r="K3131" s="107">
        <v>776</v>
      </c>
      <c r="L3131" s="107">
        <v>49</v>
      </c>
      <c r="M3131" s="107">
        <v>825</v>
      </c>
      <c r="N3131" s="107">
        <v>9</v>
      </c>
      <c r="O3131" s="107">
        <v>843</v>
      </c>
      <c r="P3131" s="107">
        <v>9</v>
      </c>
      <c r="Q3131" s="109">
        <f t="shared" si="290"/>
        <v>-8.6340206185566934</v>
      </c>
      <c r="R3131" s="109">
        <f t="shared" si="291"/>
        <v>13.913955822266963</v>
      </c>
      <c r="S3131" s="147">
        <f t="shared" si="288"/>
        <v>-8.6340206185566934</v>
      </c>
      <c r="T3131" s="107">
        <f t="shared" si="292"/>
        <v>843</v>
      </c>
      <c r="U3131" s="107">
        <f t="shared" si="293"/>
        <v>9</v>
      </c>
    </row>
    <row r="3132" spans="1:21" s="110" customFormat="1">
      <c r="A3132" s="106" t="s">
        <v>6120</v>
      </c>
      <c r="B3132" s="107">
        <v>138</v>
      </c>
      <c r="C3132" s="107">
        <v>839</v>
      </c>
      <c r="D3132" s="108">
        <f t="shared" si="289"/>
        <v>0.16448152562574495</v>
      </c>
      <c r="E3132" s="117">
        <v>6.7119999999999999E-2</v>
      </c>
      <c r="F3132" s="117">
        <v>1.4499999999999999E-3</v>
      </c>
      <c r="G3132" s="117">
        <v>1.2891699999999999</v>
      </c>
      <c r="H3132" s="117">
        <v>1.6719999999999999E-2</v>
      </c>
      <c r="I3132" s="117">
        <v>0.13933000000000001</v>
      </c>
      <c r="J3132" s="117">
        <v>1.5E-3</v>
      </c>
      <c r="K3132" s="107">
        <v>841</v>
      </c>
      <c r="L3132" s="107">
        <v>44</v>
      </c>
      <c r="M3132" s="107">
        <v>841</v>
      </c>
      <c r="N3132" s="107">
        <v>7</v>
      </c>
      <c r="O3132" s="107">
        <v>841</v>
      </c>
      <c r="P3132" s="107">
        <v>8</v>
      </c>
      <c r="Q3132" s="109">
        <f t="shared" si="290"/>
        <v>0</v>
      </c>
      <c r="R3132" s="109">
        <f t="shared" si="291"/>
        <v>10.635281700355717</v>
      </c>
      <c r="S3132" s="147">
        <f t="shared" si="288"/>
        <v>0</v>
      </c>
      <c r="T3132" s="107">
        <f t="shared" si="292"/>
        <v>841</v>
      </c>
      <c r="U3132" s="107">
        <f t="shared" si="293"/>
        <v>8</v>
      </c>
    </row>
    <row r="3133" spans="1:21" s="110" customFormat="1">
      <c r="A3133" s="106" t="s">
        <v>6121</v>
      </c>
      <c r="B3133" s="107">
        <v>141</v>
      </c>
      <c r="C3133" s="107">
        <v>959</v>
      </c>
      <c r="D3133" s="108">
        <f t="shared" si="289"/>
        <v>0.14702815432742439</v>
      </c>
      <c r="E3133" s="117">
        <v>6.6409999999999997E-2</v>
      </c>
      <c r="F3133" s="117">
        <v>1.4300000000000001E-3</v>
      </c>
      <c r="G3133" s="117">
        <v>1.2780400000000001</v>
      </c>
      <c r="H3133" s="117">
        <v>1.644E-2</v>
      </c>
      <c r="I3133" s="117">
        <v>0.1396</v>
      </c>
      <c r="J3133" s="117">
        <v>1.5E-3</v>
      </c>
      <c r="K3133" s="107">
        <v>819</v>
      </c>
      <c r="L3133" s="107">
        <v>44</v>
      </c>
      <c r="M3133" s="107">
        <v>836</v>
      </c>
      <c r="N3133" s="107">
        <v>7</v>
      </c>
      <c r="O3133" s="107">
        <v>842</v>
      </c>
      <c r="P3133" s="107">
        <v>8</v>
      </c>
      <c r="Q3133" s="109">
        <f t="shared" si="290"/>
        <v>-2.8083028083027983</v>
      </c>
      <c r="R3133" s="109">
        <f t="shared" si="291"/>
        <v>11.217976406982888</v>
      </c>
      <c r="S3133" s="147">
        <f t="shared" si="288"/>
        <v>-2.8083028083027983</v>
      </c>
      <c r="T3133" s="107">
        <f t="shared" si="292"/>
        <v>842</v>
      </c>
      <c r="U3133" s="107">
        <f t="shared" si="293"/>
        <v>8</v>
      </c>
    </row>
    <row r="3134" spans="1:21" s="110" customFormat="1">
      <c r="A3134" s="106" t="s">
        <v>6122</v>
      </c>
      <c r="B3134" s="107">
        <v>145</v>
      </c>
      <c r="C3134" s="107">
        <v>718</v>
      </c>
      <c r="D3134" s="108">
        <f t="shared" si="289"/>
        <v>0.20194986072423399</v>
      </c>
      <c r="E3134" s="117">
        <v>6.6009999999999999E-2</v>
      </c>
      <c r="F3134" s="117">
        <v>1.4599999999999999E-3</v>
      </c>
      <c r="G3134" s="117">
        <v>1.2611399999999999</v>
      </c>
      <c r="H3134" s="117">
        <v>1.7239999999999998E-2</v>
      </c>
      <c r="I3134" s="117">
        <v>0.13858000000000001</v>
      </c>
      <c r="J3134" s="117">
        <v>1.5E-3</v>
      </c>
      <c r="K3134" s="107">
        <v>807</v>
      </c>
      <c r="L3134" s="107">
        <v>45</v>
      </c>
      <c r="M3134" s="107">
        <v>828</v>
      </c>
      <c r="N3134" s="107">
        <v>8</v>
      </c>
      <c r="O3134" s="107">
        <v>837</v>
      </c>
      <c r="P3134" s="107">
        <v>8</v>
      </c>
      <c r="Q3134" s="109">
        <f t="shared" si="290"/>
        <v>-3.7174721189590976</v>
      </c>
      <c r="R3134" s="109">
        <f t="shared" si="291"/>
        <v>11.735693299255951</v>
      </c>
      <c r="S3134" s="147">
        <f t="shared" si="288"/>
        <v>-3.7174721189590976</v>
      </c>
      <c r="T3134" s="107">
        <f t="shared" si="292"/>
        <v>837</v>
      </c>
      <c r="U3134" s="107">
        <f t="shared" si="293"/>
        <v>8</v>
      </c>
    </row>
    <row r="3135" spans="1:21" s="110" customFormat="1">
      <c r="A3135" s="106" t="s">
        <v>6123</v>
      </c>
      <c r="B3135" s="107">
        <v>147</v>
      </c>
      <c r="C3135" s="107">
        <v>568</v>
      </c>
      <c r="D3135" s="108">
        <f t="shared" si="289"/>
        <v>0.25880281690140844</v>
      </c>
      <c r="E3135" s="117">
        <v>6.6009999999999999E-2</v>
      </c>
      <c r="F3135" s="117">
        <v>1.4599999999999999E-3</v>
      </c>
      <c r="G3135" s="117">
        <v>1.2581199999999999</v>
      </c>
      <c r="H3135" s="117">
        <v>1.737E-2</v>
      </c>
      <c r="I3135" s="117">
        <v>0.13824</v>
      </c>
      <c r="J3135" s="117">
        <v>1.5E-3</v>
      </c>
      <c r="K3135" s="107">
        <v>807</v>
      </c>
      <c r="L3135" s="107">
        <v>46</v>
      </c>
      <c r="M3135" s="107">
        <v>827</v>
      </c>
      <c r="N3135" s="107">
        <v>8</v>
      </c>
      <c r="O3135" s="107">
        <v>835</v>
      </c>
      <c r="P3135" s="107">
        <v>8</v>
      </c>
      <c r="Q3135" s="109">
        <f t="shared" si="290"/>
        <v>-3.4696406443618377</v>
      </c>
      <c r="R3135" s="109">
        <f t="shared" si="291"/>
        <v>11.961258243634623</v>
      </c>
      <c r="S3135" s="147">
        <f t="shared" si="288"/>
        <v>-3.4696406443618377</v>
      </c>
      <c r="T3135" s="107">
        <f t="shared" si="292"/>
        <v>835</v>
      </c>
      <c r="U3135" s="107">
        <f t="shared" si="293"/>
        <v>8</v>
      </c>
    </row>
    <row r="3136" spans="1:21" s="110" customFormat="1">
      <c r="A3136" s="106" t="s">
        <v>6124</v>
      </c>
      <c r="B3136" s="107">
        <v>148</v>
      </c>
      <c r="C3136" s="107">
        <v>513</v>
      </c>
      <c r="D3136" s="108">
        <f t="shared" si="289"/>
        <v>0.28849902534113059</v>
      </c>
      <c r="E3136" s="117">
        <v>6.6619999999999999E-2</v>
      </c>
      <c r="F3136" s="117">
        <v>1.47E-3</v>
      </c>
      <c r="G3136" s="117">
        <v>1.28647</v>
      </c>
      <c r="H3136" s="117">
        <v>1.754E-2</v>
      </c>
      <c r="I3136" s="117">
        <v>0.14007</v>
      </c>
      <c r="J3136" s="117">
        <v>1.5100000000000001E-3</v>
      </c>
      <c r="K3136" s="107">
        <v>826</v>
      </c>
      <c r="L3136" s="107">
        <v>45</v>
      </c>
      <c r="M3136" s="107">
        <v>840</v>
      </c>
      <c r="N3136" s="107">
        <v>8</v>
      </c>
      <c r="O3136" s="107">
        <v>845</v>
      </c>
      <c r="P3136" s="107">
        <v>9</v>
      </c>
      <c r="Q3136" s="109">
        <f t="shared" si="290"/>
        <v>-2.300242130750596</v>
      </c>
      <c r="R3136" s="109">
        <f t="shared" si="291"/>
        <v>11.357535772343876</v>
      </c>
      <c r="S3136" s="147">
        <f t="shared" si="288"/>
        <v>-2.300242130750596</v>
      </c>
      <c r="T3136" s="107">
        <f t="shared" si="292"/>
        <v>845</v>
      </c>
      <c r="U3136" s="107">
        <f t="shared" si="293"/>
        <v>9</v>
      </c>
    </row>
    <row r="3137" spans="1:21" s="110" customFormat="1">
      <c r="A3137" s="106" t="s">
        <v>6125</v>
      </c>
      <c r="B3137" s="107">
        <v>163</v>
      </c>
      <c r="C3137" s="107">
        <v>1711</v>
      </c>
      <c r="D3137" s="108">
        <f t="shared" si="289"/>
        <v>9.5265926358854475E-2</v>
      </c>
      <c r="E3137" s="117">
        <v>6.5670000000000006E-2</v>
      </c>
      <c r="F3137" s="117">
        <v>1.3699999999999999E-3</v>
      </c>
      <c r="G3137" s="117">
        <v>1.2623500000000001</v>
      </c>
      <c r="H3137" s="117">
        <v>1.461E-2</v>
      </c>
      <c r="I3137" s="117">
        <v>0.13943</v>
      </c>
      <c r="J3137" s="117">
        <v>1.47E-3</v>
      </c>
      <c r="K3137" s="107">
        <v>796</v>
      </c>
      <c r="L3137" s="107">
        <v>43</v>
      </c>
      <c r="M3137" s="107">
        <v>829</v>
      </c>
      <c r="N3137" s="107">
        <v>7</v>
      </c>
      <c r="O3137" s="107">
        <v>841</v>
      </c>
      <c r="P3137" s="107">
        <v>8</v>
      </c>
      <c r="Q3137" s="109">
        <f t="shared" si="290"/>
        <v>-5.6532663316583021</v>
      </c>
      <c r="R3137" s="109">
        <f t="shared" si="291"/>
        <v>11.59042553361722</v>
      </c>
      <c r="S3137" s="147">
        <f t="shared" si="288"/>
        <v>-5.6532663316583021</v>
      </c>
      <c r="T3137" s="107">
        <f t="shared" si="292"/>
        <v>841</v>
      </c>
      <c r="U3137" s="107">
        <f t="shared" si="293"/>
        <v>8</v>
      </c>
    </row>
    <row r="3138" spans="1:21" s="110" customFormat="1">
      <c r="A3138" s="106" t="s">
        <v>6126</v>
      </c>
      <c r="B3138" s="107">
        <v>172</v>
      </c>
      <c r="C3138" s="107">
        <v>497</v>
      </c>
      <c r="D3138" s="108">
        <f t="shared" si="289"/>
        <v>0.34607645875251508</v>
      </c>
      <c r="E3138" s="117">
        <v>6.5579999999999999E-2</v>
      </c>
      <c r="F3138" s="117">
        <v>1.6800000000000001E-3</v>
      </c>
      <c r="G3138" s="117">
        <v>1.2527299999999999</v>
      </c>
      <c r="H3138" s="117">
        <v>2.3570000000000001E-2</v>
      </c>
      <c r="I3138" s="117">
        <v>0.13855000000000001</v>
      </c>
      <c r="J3138" s="117">
        <v>1.6000000000000001E-3</v>
      </c>
      <c r="K3138" s="107">
        <v>793</v>
      </c>
      <c r="L3138" s="107">
        <v>53</v>
      </c>
      <c r="M3138" s="107">
        <v>825</v>
      </c>
      <c r="N3138" s="107">
        <v>11</v>
      </c>
      <c r="O3138" s="107">
        <v>837</v>
      </c>
      <c r="P3138" s="107">
        <v>9</v>
      </c>
      <c r="Q3138" s="109">
        <f t="shared" si="290"/>
        <v>-5.5485498108448938</v>
      </c>
      <c r="R3138" s="109">
        <f t="shared" si="291"/>
        <v>14.290059707783747</v>
      </c>
      <c r="S3138" s="147">
        <f t="shared" si="288"/>
        <v>-5.5485498108448938</v>
      </c>
      <c r="T3138" s="107">
        <f t="shared" si="292"/>
        <v>837</v>
      </c>
      <c r="U3138" s="107">
        <f t="shared" si="293"/>
        <v>9</v>
      </c>
    </row>
    <row r="3139" spans="1:21" s="110" customFormat="1">
      <c r="A3139" s="106" t="s">
        <v>6127</v>
      </c>
      <c r="B3139" s="107">
        <v>173</v>
      </c>
      <c r="C3139" s="107">
        <v>2154</v>
      </c>
      <c r="D3139" s="108">
        <f t="shared" si="289"/>
        <v>8.0315691736304554E-2</v>
      </c>
      <c r="E3139" s="117">
        <v>6.59E-2</v>
      </c>
      <c r="F3139" s="117">
        <v>1.39E-3</v>
      </c>
      <c r="G3139" s="117">
        <v>1.2603800000000001</v>
      </c>
      <c r="H3139" s="117">
        <v>1.524E-2</v>
      </c>
      <c r="I3139" s="117">
        <v>0.13872999999999999</v>
      </c>
      <c r="J3139" s="117">
        <v>1.47E-3</v>
      </c>
      <c r="K3139" s="107">
        <v>803</v>
      </c>
      <c r="L3139" s="107">
        <v>44</v>
      </c>
      <c r="M3139" s="107">
        <v>828</v>
      </c>
      <c r="N3139" s="107">
        <v>7</v>
      </c>
      <c r="O3139" s="107">
        <v>838</v>
      </c>
      <c r="P3139" s="107">
        <v>8</v>
      </c>
      <c r="Q3139" s="109">
        <f t="shared" si="290"/>
        <v>-4.3586550435865457</v>
      </c>
      <c r="R3139" s="109">
        <f t="shared" si="291"/>
        <v>11.608840831539366</v>
      </c>
      <c r="S3139" s="147">
        <f t="shared" si="288"/>
        <v>-4.3586550435865457</v>
      </c>
      <c r="T3139" s="107">
        <f t="shared" si="292"/>
        <v>838</v>
      </c>
      <c r="U3139" s="107">
        <f t="shared" si="293"/>
        <v>8</v>
      </c>
    </row>
    <row r="3140" spans="1:21" s="110" customFormat="1">
      <c r="A3140" s="106" t="s">
        <v>6128</v>
      </c>
      <c r="B3140" s="107">
        <v>173</v>
      </c>
      <c r="C3140" s="107">
        <v>4308</v>
      </c>
      <c r="D3140" s="108">
        <f t="shared" si="289"/>
        <v>4.0157845868152277E-2</v>
      </c>
      <c r="E3140" s="117">
        <v>6.5600000000000006E-2</v>
      </c>
      <c r="F3140" s="117">
        <v>1.3500000000000001E-3</v>
      </c>
      <c r="G3140" s="117">
        <v>1.2550600000000001</v>
      </c>
      <c r="H3140" s="117">
        <v>1.391E-2</v>
      </c>
      <c r="I3140" s="117">
        <v>0.13877</v>
      </c>
      <c r="J3140" s="117">
        <v>1.4599999999999999E-3</v>
      </c>
      <c r="K3140" s="107">
        <v>794</v>
      </c>
      <c r="L3140" s="107">
        <v>42</v>
      </c>
      <c r="M3140" s="107">
        <v>826</v>
      </c>
      <c r="N3140" s="107">
        <v>6</v>
      </c>
      <c r="O3140" s="107">
        <v>838</v>
      </c>
      <c r="P3140" s="107">
        <v>8</v>
      </c>
      <c r="Q3140" s="109">
        <f t="shared" si="290"/>
        <v>-5.5415617128463435</v>
      </c>
      <c r="R3140" s="109">
        <f t="shared" si="291"/>
        <v>11.345987824785922</v>
      </c>
      <c r="S3140" s="147">
        <f t="shared" ref="S3140:S3203" si="294">IF(OR(Q3140-R3140&gt;10,Q3140+R3140&lt;-5),"X",Q3140)</f>
        <v>-5.5415617128463435</v>
      </c>
      <c r="T3140" s="107">
        <f t="shared" si="292"/>
        <v>838</v>
      </c>
      <c r="U3140" s="107">
        <f t="shared" si="293"/>
        <v>8</v>
      </c>
    </row>
    <row r="3141" spans="1:21" s="110" customFormat="1">
      <c r="A3141" s="106" t="s">
        <v>6129</v>
      </c>
      <c r="B3141" s="107">
        <v>179</v>
      </c>
      <c r="C3141" s="107">
        <v>980</v>
      </c>
      <c r="D3141" s="108">
        <f t="shared" ref="D3141:D3204" si="295">B3141/C3141</f>
        <v>0.18265306122448979</v>
      </c>
      <c r="E3141" s="117">
        <v>6.6290000000000002E-2</v>
      </c>
      <c r="F3141" s="117">
        <v>1.42E-3</v>
      </c>
      <c r="G3141" s="117">
        <v>1.2748900000000001</v>
      </c>
      <c r="H3141" s="117">
        <v>1.6109999999999999E-2</v>
      </c>
      <c r="I3141" s="117">
        <v>0.13951</v>
      </c>
      <c r="J3141" s="117">
        <v>1.49E-3</v>
      </c>
      <c r="K3141" s="107">
        <v>815</v>
      </c>
      <c r="L3141" s="107">
        <v>44</v>
      </c>
      <c r="M3141" s="107">
        <v>835</v>
      </c>
      <c r="N3141" s="107">
        <v>7</v>
      </c>
      <c r="O3141" s="107">
        <v>842</v>
      </c>
      <c r="P3141" s="107">
        <v>8</v>
      </c>
      <c r="Q3141" s="109">
        <f t="shared" ref="Q3141:Q3204" si="296">(1-O3141/K3141)*100</f>
        <v>-3.3128834355828252</v>
      </c>
      <c r="R3141" s="109">
        <f t="shared" ref="R3141:R3204" si="297">SQRT((2*P3141)^2*(-1/K3141)^2+(2*L3141)^2*(O3141/K3141^2)^2)*100</f>
        <v>11.326687729675763</v>
      </c>
      <c r="S3141" s="147">
        <f t="shared" si="294"/>
        <v>-3.3128834355828252</v>
      </c>
      <c r="T3141" s="107">
        <f t="shared" ref="T3141:T3204" si="298">IF(O3141&lt;=1000,O3141,K3141)</f>
        <v>842</v>
      </c>
      <c r="U3141" s="107">
        <f t="shared" ref="U3141:U3204" si="299">IF(T3141=O3141,P3141,L3141)</f>
        <v>8</v>
      </c>
    </row>
    <row r="3142" spans="1:21" s="110" customFormat="1">
      <c r="A3142" s="106" t="s">
        <v>6130</v>
      </c>
      <c r="B3142" s="107">
        <v>189</v>
      </c>
      <c r="C3142" s="107">
        <v>585</v>
      </c>
      <c r="D3142" s="108">
        <f t="shared" si="295"/>
        <v>0.32307692307692309</v>
      </c>
      <c r="E3142" s="117">
        <v>6.6479999999999997E-2</v>
      </c>
      <c r="F3142" s="117">
        <v>1.5499999999999999E-3</v>
      </c>
      <c r="G3142" s="117">
        <v>1.27515</v>
      </c>
      <c r="H3142" s="117">
        <v>1.9720000000000001E-2</v>
      </c>
      <c r="I3142" s="117">
        <v>0.13913</v>
      </c>
      <c r="J3142" s="117">
        <v>1.5299999999999999E-3</v>
      </c>
      <c r="K3142" s="107">
        <v>822</v>
      </c>
      <c r="L3142" s="107">
        <v>48</v>
      </c>
      <c r="M3142" s="107">
        <v>835</v>
      </c>
      <c r="N3142" s="107">
        <v>9</v>
      </c>
      <c r="O3142" s="107">
        <v>840</v>
      </c>
      <c r="P3142" s="107">
        <v>9</v>
      </c>
      <c r="Q3142" s="109">
        <f t="shared" si="296"/>
        <v>-2.1897810218978186</v>
      </c>
      <c r="R3142" s="109">
        <f t="shared" si="297"/>
        <v>12.133802899590023</v>
      </c>
      <c r="S3142" s="147">
        <f t="shared" si="294"/>
        <v>-2.1897810218978186</v>
      </c>
      <c r="T3142" s="107">
        <f t="shared" si="298"/>
        <v>840</v>
      </c>
      <c r="U3142" s="107">
        <f t="shared" si="299"/>
        <v>9</v>
      </c>
    </row>
    <row r="3143" spans="1:21" s="110" customFormat="1">
      <c r="A3143" s="106" t="s">
        <v>6131</v>
      </c>
      <c r="B3143" s="107">
        <v>211</v>
      </c>
      <c r="C3143" s="107">
        <v>670</v>
      </c>
      <c r="D3143" s="108">
        <f t="shared" si="295"/>
        <v>0.31492537313432833</v>
      </c>
      <c r="E3143" s="117">
        <v>6.6650000000000001E-2</v>
      </c>
      <c r="F3143" s="117">
        <v>1.5499999999999999E-3</v>
      </c>
      <c r="G3143" s="117">
        <v>1.27945</v>
      </c>
      <c r="H3143" s="117">
        <v>1.9820000000000001E-2</v>
      </c>
      <c r="I3143" s="117">
        <v>0.13922999999999999</v>
      </c>
      <c r="J3143" s="117">
        <v>1.5399999999999999E-3</v>
      </c>
      <c r="K3143" s="107">
        <v>827</v>
      </c>
      <c r="L3143" s="107">
        <v>48</v>
      </c>
      <c r="M3143" s="107">
        <v>837</v>
      </c>
      <c r="N3143" s="107">
        <v>9</v>
      </c>
      <c r="O3143" s="107">
        <v>840</v>
      </c>
      <c r="P3143" s="107">
        <v>9</v>
      </c>
      <c r="Q3143" s="109">
        <f t="shared" si="296"/>
        <v>-1.5719467956469169</v>
      </c>
      <c r="R3143" s="109">
        <f t="shared" si="297"/>
        <v>11.989907551356044</v>
      </c>
      <c r="S3143" s="147">
        <f t="shared" si="294"/>
        <v>-1.5719467956469169</v>
      </c>
      <c r="T3143" s="107">
        <f t="shared" si="298"/>
        <v>840</v>
      </c>
      <c r="U3143" s="107">
        <f t="shared" si="299"/>
        <v>9</v>
      </c>
    </row>
    <row r="3144" spans="1:21" s="110" customFormat="1">
      <c r="A3144" s="106" t="s">
        <v>6132</v>
      </c>
      <c r="B3144" s="107">
        <v>213</v>
      </c>
      <c r="C3144" s="107">
        <v>532</v>
      </c>
      <c r="D3144" s="108">
        <f t="shared" si="295"/>
        <v>0.40037593984962405</v>
      </c>
      <c r="E3144" s="117">
        <v>6.6989999999999994E-2</v>
      </c>
      <c r="F3144" s="117">
        <v>1.5499999999999999E-3</v>
      </c>
      <c r="G3144" s="117">
        <v>1.2855000000000001</v>
      </c>
      <c r="H3144" s="117">
        <v>1.967E-2</v>
      </c>
      <c r="I3144" s="117">
        <v>0.13918</v>
      </c>
      <c r="J3144" s="117">
        <v>1.5299999999999999E-3</v>
      </c>
      <c r="K3144" s="107">
        <v>838</v>
      </c>
      <c r="L3144" s="107">
        <v>48</v>
      </c>
      <c r="M3144" s="107">
        <v>839</v>
      </c>
      <c r="N3144" s="107">
        <v>9</v>
      </c>
      <c r="O3144" s="107">
        <v>840</v>
      </c>
      <c r="P3144" s="107">
        <v>9</v>
      </c>
      <c r="Q3144" s="109">
        <f t="shared" si="296"/>
        <v>-0.23866348448686736</v>
      </c>
      <c r="R3144" s="109">
        <f t="shared" si="297"/>
        <v>11.682353860985749</v>
      </c>
      <c r="S3144" s="147">
        <f t="shared" si="294"/>
        <v>-0.23866348448686736</v>
      </c>
      <c r="T3144" s="107">
        <f t="shared" si="298"/>
        <v>840</v>
      </c>
      <c r="U3144" s="107">
        <f t="shared" si="299"/>
        <v>9</v>
      </c>
    </row>
    <row r="3145" spans="1:21" s="110" customFormat="1">
      <c r="A3145" s="106" t="s">
        <v>6133</v>
      </c>
      <c r="B3145" s="107">
        <v>220</v>
      </c>
      <c r="C3145" s="107">
        <v>367</v>
      </c>
      <c r="D3145" s="108">
        <f t="shared" si="295"/>
        <v>0.59945504087193457</v>
      </c>
      <c r="E3145" s="117">
        <v>6.701E-2</v>
      </c>
      <c r="F3145" s="117">
        <v>1.64E-3</v>
      </c>
      <c r="G3145" s="117">
        <v>1.2872300000000001</v>
      </c>
      <c r="H3145" s="117">
        <v>2.2200000000000001E-2</v>
      </c>
      <c r="I3145" s="117">
        <v>0.13933999999999999</v>
      </c>
      <c r="J3145" s="117">
        <v>1.57E-3</v>
      </c>
      <c r="K3145" s="107">
        <v>838</v>
      </c>
      <c r="L3145" s="107">
        <v>50</v>
      </c>
      <c r="M3145" s="107">
        <v>840</v>
      </c>
      <c r="N3145" s="107">
        <v>10</v>
      </c>
      <c r="O3145" s="107">
        <v>841</v>
      </c>
      <c r="P3145" s="107">
        <v>9</v>
      </c>
      <c r="Q3145" s="109">
        <f t="shared" si="296"/>
        <v>-0.35799522673030104</v>
      </c>
      <c r="R3145" s="109">
        <f t="shared" si="297"/>
        <v>12.166997496803539</v>
      </c>
      <c r="S3145" s="147">
        <f t="shared" si="294"/>
        <v>-0.35799522673030104</v>
      </c>
      <c r="T3145" s="107">
        <f t="shared" si="298"/>
        <v>841</v>
      </c>
      <c r="U3145" s="107">
        <f t="shared" si="299"/>
        <v>9</v>
      </c>
    </row>
    <row r="3146" spans="1:21" s="110" customFormat="1">
      <c r="A3146" s="106" t="s">
        <v>6134</v>
      </c>
      <c r="B3146" s="107">
        <v>221</v>
      </c>
      <c r="C3146" s="107">
        <v>482</v>
      </c>
      <c r="D3146" s="108">
        <f t="shared" si="295"/>
        <v>0.45850622406639002</v>
      </c>
      <c r="E3146" s="117">
        <v>6.7089999999999997E-2</v>
      </c>
      <c r="F3146" s="117">
        <v>1.6199999999999999E-3</v>
      </c>
      <c r="G3146" s="117">
        <v>1.2894300000000001</v>
      </c>
      <c r="H3146" s="117">
        <v>2.146E-2</v>
      </c>
      <c r="I3146" s="117">
        <v>0.1394</v>
      </c>
      <c r="J3146" s="117">
        <v>1.56E-3</v>
      </c>
      <c r="K3146" s="107">
        <v>841</v>
      </c>
      <c r="L3146" s="107">
        <v>49</v>
      </c>
      <c r="M3146" s="107">
        <v>841</v>
      </c>
      <c r="N3146" s="107">
        <v>10</v>
      </c>
      <c r="O3146" s="107">
        <v>841</v>
      </c>
      <c r="P3146" s="107">
        <v>9</v>
      </c>
      <c r="Q3146" s="109">
        <f t="shared" si="296"/>
        <v>0</v>
      </c>
      <c r="R3146" s="109">
        <f t="shared" si="297"/>
        <v>11.847722908043899</v>
      </c>
      <c r="S3146" s="147">
        <f t="shared" si="294"/>
        <v>0</v>
      </c>
      <c r="T3146" s="107">
        <f t="shared" si="298"/>
        <v>841</v>
      </c>
      <c r="U3146" s="107">
        <f t="shared" si="299"/>
        <v>9</v>
      </c>
    </row>
    <row r="3147" spans="1:21" s="110" customFormat="1">
      <c r="A3147" s="106" t="s">
        <v>6135</v>
      </c>
      <c r="B3147" s="107">
        <v>224</v>
      </c>
      <c r="C3147" s="107">
        <v>923</v>
      </c>
      <c r="D3147" s="108">
        <f t="shared" si="295"/>
        <v>0.24268689057421453</v>
      </c>
      <c r="E3147" s="117">
        <v>6.6309999999999994E-2</v>
      </c>
      <c r="F3147" s="117">
        <v>1.42E-3</v>
      </c>
      <c r="G3147" s="117">
        <v>1.2734399999999999</v>
      </c>
      <c r="H3147" s="117">
        <v>1.609E-2</v>
      </c>
      <c r="I3147" s="117">
        <v>0.13930000000000001</v>
      </c>
      <c r="J3147" s="117">
        <v>1.49E-3</v>
      </c>
      <c r="K3147" s="107">
        <v>816</v>
      </c>
      <c r="L3147" s="107">
        <v>44</v>
      </c>
      <c r="M3147" s="107">
        <v>834</v>
      </c>
      <c r="N3147" s="107">
        <v>7</v>
      </c>
      <c r="O3147" s="107">
        <v>841</v>
      </c>
      <c r="P3147" s="107">
        <v>8</v>
      </c>
      <c r="Q3147" s="109">
        <f t="shared" si="296"/>
        <v>-3.0637254901960675</v>
      </c>
      <c r="R3147" s="109">
        <f t="shared" si="297"/>
        <v>11.286344653536926</v>
      </c>
      <c r="S3147" s="147">
        <f t="shared" si="294"/>
        <v>-3.0637254901960675</v>
      </c>
      <c r="T3147" s="107">
        <f t="shared" si="298"/>
        <v>841</v>
      </c>
      <c r="U3147" s="107">
        <f t="shared" si="299"/>
        <v>8</v>
      </c>
    </row>
    <row r="3148" spans="1:21" s="110" customFormat="1">
      <c r="A3148" s="106" t="s">
        <v>6136</v>
      </c>
      <c r="B3148" s="107">
        <v>231</v>
      </c>
      <c r="C3148" s="107">
        <v>627</v>
      </c>
      <c r="D3148" s="108">
        <f t="shared" si="295"/>
        <v>0.36842105263157893</v>
      </c>
      <c r="E3148" s="117">
        <v>6.5799999999999997E-2</v>
      </c>
      <c r="F3148" s="117">
        <v>1.48E-3</v>
      </c>
      <c r="G3148" s="117">
        <v>1.2516700000000001</v>
      </c>
      <c r="H3148" s="117">
        <v>1.7809999999999999E-2</v>
      </c>
      <c r="I3148" s="117">
        <v>0.13797999999999999</v>
      </c>
      <c r="J3148" s="117">
        <v>1.5E-3</v>
      </c>
      <c r="K3148" s="107">
        <v>800</v>
      </c>
      <c r="L3148" s="107">
        <v>46</v>
      </c>
      <c r="M3148" s="107">
        <v>824</v>
      </c>
      <c r="N3148" s="107">
        <v>8</v>
      </c>
      <c r="O3148" s="107">
        <v>833</v>
      </c>
      <c r="P3148" s="107">
        <v>8</v>
      </c>
      <c r="Q3148" s="109">
        <f t="shared" si="296"/>
        <v>-4.1250000000000009</v>
      </c>
      <c r="R3148" s="109">
        <f t="shared" si="297"/>
        <v>12.14024944721586</v>
      </c>
      <c r="S3148" s="147">
        <f t="shared" si="294"/>
        <v>-4.1250000000000009</v>
      </c>
      <c r="T3148" s="107">
        <f t="shared" si="298"/>
        <v>833</v>
      </c>
      <c r="U3148" s="107">
        <f t="shared" si="299"/>
        <v>8</v>
      </c>
    </row>
    <row r="3149" spans="1:21" s="110" customFormat="1">
      <c r="A3149" s="106" t="s">
        <v>6137</v>
      </c>
      <c r="B3149" s="107">
        <v>294</v>
      </c>
      <c r="C3149" s="107">
        <v>472</v>
      </c>
      <c r="D3149" s="108">
        <f t="shared" si="295"/>
        <v>0.6228813559322034</v>
      </c>
      <c r="E3149" s="117">
        <v>6.6290000000000002E-2</v>
      </c>
      <c r="F3149" s="117">
        <v>1.5200000000000001E-3</v>
      </c>
      <c r="G3149" s="117">
        <v>1.2795000000000001</v>
      </c>
      <c r="H3149" s="117">
        <v>1.9199999999999998E-2</v>
      </c>
      <c r="I3149" s="117">
        <v>0.14000000000000001</v>
      </c>
      <c r="J3149" s="117">
        <v>1.5299999999999999E-3</v>
      </c>
      <c r="K3149" s="107">
        <v>816</v>
      </c>
      <c r="L3149" s="107">
        <v>47</v>
      </c>
      <c r="M3149" s="107">
        <v>837</v>
      </c>
      <c r="N3149" s="107">
        <v>9</v>
      </c>
      <c r="O3149" s="107">
        <v>845</v>
      </c>
      <c r="P3149" s="107">
        <v>9</v>
      </c>
      <c r="Q3149" s="109">
        <f t="shared" si="296"/>
        <v>-3.5539215686274606</v>
      </c>
      <c r="R3149" s="109">
        <f t="shared" si="297"/>
        <v>12.131244505461165</v>
      </c>
      <c r="S3149" s="147">
        <f t="shared" si="294"/>
        <v>-3.5539215686274606</v>
      </c>
      <c r="T3149" s="107">
        <f t="shared" si="298"/>
        <v>845</v>
      </c>
      <c r="U3149" s="107">
        <f t="shared" si="299"/>
        <v>9</v>
      </c>
    </row>
    <row r="3150" spans="1:21" s="110" customFormat="1">
      <c r="A3150" s="106" t="s">
        <v>6138</v>
      </c>
      <c r="B3150" s="107">
        <v>295</v>
      </c>
      <c r="C3150" s="107">
        <v>3517</v>
      </c>
      <c r="D3150" s="108">
        <f t="shared" si="295"/>
        <v>8.3878305373898204E-2</v>
      </c>
      <c r="E3150" s="117">
        <v>6.6009999999999999E-2</v>
      </c>
      <c r="F3150" s="117">
        <v>1.3699999999999999E-3</v>
      </c>
      <c r="G3150" s="117">
        <v>1.26156</v>
      </c>
      <c r="H3150" s="117">
        <v>1.443E-2</v>
      </c>
      <c r="I3150" s="117">
        <v>0.13861000000000001</v>
      </c>
      <c r="J3150" s="117">
        <v>1.4599999999999999E-3</v>
      </c>
      <c r="K3150" s="107">
        <v>807</v>
      </c>
      <c r="L3150" s="107">
        <v>43</v>
      </c>
      <c r="M3150" s="107">
        <v>829</v>
      </c>
      <c r="N3150" s="107">
        <v>6</v>
      </c>
      <c r="O3150" s="107">
        <v>837</v>
      </c>
      <c r="P3150" s="107">
        <v>8</v>
      </c>
      <c r="Q3150" s="109">
        <f t="shared" si="296"/>
        <v>-3.7174721189590976</v>
      </c>
      <c r="R3150" s="109">
        <f t="shared" si="297"/>
        <v>11.229329612543619</v>
      </c>
      <c r="S3150" s="147">
        <f t="shared" si="294"/>
        <v>-3.7174721189590976</v>
      </c>
      <c r="T3150" s="107">
        <f t="shared" si="298"/>
        <v>837</v>
      </c>
      <c r="U3150" s="107">
        <f t="shared" si="299"/>
        <v>8</v>
      </c>
    </row>
    <row r="3151" spans="1:21" s="110" customFormat="1">
      <c r="A3151" s="106" t="s">
        <v>6139</v>
      </c>
      <c r="B3151" s="107">
        <v>307</v>
      </c>
      <c r="C3151" s="107">
        <v>665</v>
      </c>
      <c r="D3151" s="108">
        <f t="shared" si="295"/>
        <v>0.46165413533834587</v>
      </c>
      <c r="E3151" s="117">
        <v>6.7409999999999998E-2</v>
      </c>
      <c r="F3151" s="117">
        <v>1.5399999999999999E-3</v>
      </c>
      <c r="G3151" s="117">
        <v>1.2986</v>
      </c>
      <c r="H3151" s="117">
        <v>1.9259999999999999E-2</v>
      </c>
      <c r="I3151" s="117">
        <v>0.13972999999999999</v>
      </c>
      <c r="J3151" s="117">
        <v>1.5299999999999999E-3</v>
      </c>
      <c r="K3151" s="107">
        <v>850</v>
      </c>
      <c r="L3151" s="107">
        <v>47</v>
      </c>
      <c r="M3151" s="107">
        <v>845</v>
      </c>
      <c r="N3151" s="107">
        <v>9</v>
      </c>
      <c r="O3151" s="107">
        <v>843</v>
      </c>
      <c r="P3151" s="107">
        <v>9</v>
      </c>
      <c r="Q3151" s="109">
        <f t="shared" si="296"/>
        <v>0.82352941176470074</v>
      </c>
      <c r="R3151" s="109">
        <f t="shared" si="297"/>
        <v>11.170317278555283</v>
      </c>
      <c r="S3151" s="147">
        <f t="shared" si="294"/>
        <v>0.82352941176470074</v>
      </c>
      <c r="T3151" s="107">
        <f t="shared" si="298"/>
        <v>843</v>
      </c>
      <c r="U3151" s="107">
        <f t="shared" si="299"/>
        <v>9</v>
      </c>
    </row>
    <row r="3152" spans="1:21" s="110" customFormat="1">
      <c r="A3152" s="106" t="s">
        <v>6140</v>
      </c>
      <c r="B3152" s="107">
        <v>347</v>
      </c>
      <c r="C3152" s="107">
        <v>799</v>
      </c>
      <c r="D3152" s="108">
        <f t="shared" si="295"/>
        <v>0.43429286608260326</v>
      </c>
      <c r="E3152" s="117">
        <v>6.6640000000000005E-2</v>
      </c>
      <c r="F3152" s="117">
        <v>1.48E-3</v>
      </c>
      <c r="G3152" s="117">
        <v>1.2777499999999999</v>
      </c>
      <c r="H3152" s="117">
        <v>1.7649999999999999E-2</v>
      </c>
      <c r="I3152" s="117">
        <v>0.13907</v>
      </c>
      <c r="J3152" s="117">
        <v>1.5E-3</v>
      </c>
      <c r="K3152" s="107">
        <v>827</v>
      </c>
      <c r="L3152" s="107">
        <v>46</v>
      </c>
      <c r="M3152" s="107">
        <v>836</v>
      </c>
      <c r="N3152" s="107">
        <v>8</v>
      </c>
      <c r="O3152" s="107">
        <v>839</v>
      </c>
      <c r="P3152" s="107">
        <v>9</v>
      </c>
      <c r="Q3152" s="109">
        <f t="shared" si="296"/>
        <v>-1.4510278113663899</v>
      </c>
      <c r="R3152" s="109">
        <f t="shared" si="297"/>
        <v>11.493927999922967</v>
      </c>
      <c r="S3152" s="147">
        <f t="shared" si="294"/>
        <v>-1.4510278113663899</v>
      </c>
      <c r="T3152" s="107">
        <f t="shared" si="298"/>
        <v>839</v>
      </c>
      <c r="U3152" s="107">
        <f t="shared" si="299"/>
        <v>9</v>
      </c>
    </row>
    <row r="3153" spans="1:21" s="110" customFormat="1">
      <c r="A3153" s="106" t="s">
        <v>6141</v>
      </c>
      <c r="B3153" s="107">
        <v>352</v>
      </c>
      <c r="C3153" s="107">
        <v>1748</v>
      </c>
      <c r="D3153" s="108">
        <f t="shared" si="295"/>
        <v>0.20137299771167047</v>
      </c>
      <c r="E3153" s="117">
        <v>6.6949999999999996E-2</v>
      </c>
      <c r="F3153" s="117">
        <v>1.42E-3</v>
      </c>
      <c r="G3153" s="117">
        <v>1.2838099999999999</v>
      </c>
      <c r="H3153" s="117">
        <v>1.5720000000000001E-2</v>
      </c>
      <c r="I3153" s="117">
        <v>0.13908999999999999</v>
      </c>
      <c r="J3153" s="117">
        <v>1.48E-3</v>
      </c>
      <c r="K3153" s="107">
        <v>836</v>
      </c>
      <c r="L3153" s="107">
        <v>44</v>
      </c>
      <c r="M3153" s="107">
        <v>839</v>
      </c>
      <c r="N3153" s="107">
        <v>7</v>
      </c>
      <c r="O3153" s="107">
        <v>840</v>
      </c>
      <c r="P3153" s="107">
        <v>8</v>
      </c>
      <c r="Q3153" s="109">
        <f t="shared" si="296"/>
        <v>-0.47846889952152249</v>
      </c>
      <c r="R3153" s="109">
        <f t="shared" si="297"/>
        <v>10.748446373483162</v>
      </c>
      <c r="S3153" s="147">
        <f t="shared" si="294"/>
        <v>-0.47846889952152249</v>
      </c>
      <c r="T3153" s="107">
        <f t="shared" si="298"/>
        <v>840</v>
      </c>
      <c r="U3153" s="107">
        <f t="shared" si="299"/>
        <v>8</v>
      </c>
    </row>
    <row r="3154" spans="1:21" s="110" customFormat="1">
      <c r="A3154" s="106" t="s">
        <v>6142</v>
      </c>
      <c r="B3154" s="107">
        <v>359</v>
      </c>
      <c r="C3154" s="107">
        <v>480</v>
      </c>
      <c r="D3154" s="108">
        <f t="shared" si="295"/>
        <v>0.74791666666666667</v>
      </c>
      <c r="E3154" s="117">
        <v>6.5530000000000005E-2</v>
      </c>
      <c r="F3154" s="117">
        <v>1.49E-3</v>
      </c>
      <c r="G3154" s="117">
        <v>1.2513099999999999</v>
      </c>
      <c r="H3154" s="117">
        <v>1.8370000000000001E-2</v>
      </c>
      <c r="I3154" s="117">
        <v>0.13850000000000001</v>
      </c>
      <c r="J3154" s="117">
        <v>1.5100000000000001E-3</v>
      </c>
      <c r="K3154" s="107">
        <v>791</v>
      </c>
      <c r="L3154" s="107">
        <v>47</v>
      </c>
      <c r="M3154" s="107">
        <v>824</v>
      </c>
      <c r="N3154" s="107">
        <v>8</v>
      </c>
      <c r="O3154" s="107">
        <v>836</v>
      </c>
      <c r="P3154" s="107">
        <v>9</v>
      </c>
      <c r="Q3154" s="109">
        <f t="shared" si="296"/>
        <v>-5.689001264222493</v>
      </c>
      <c r="R3154" s="109">
        <f t="shared" si="297"/>
        <v>12.764239130683276</v>
      </c>
      <c r="S3154" s="147">
        <f t="shared" si="294"/>
        <v>-5.689001264222493</v>
      </c>
      <c r="T3154" s="107">
        <f t="shared" si="298"/>
        <v>836</v>
      </c>
      <c r="U3154" s="107">
        <f t="shared" si="299"/>
        <v>9</v>
      </c>
    </row>
    <row r="3155" spans="1:21" s="110" customFormat="1">
      <c r="A3155" s="106" t="s">
        <v>6143</v>
      </c>
      <c r="B3155" s="107">
        <v>541</v>
      </c>
      <c r="C3155" s="107">
        <v>454</v>
      </c>
      <c r="D3155" s="108">
        <f t="shared" si="295"/>
        <v>1.1916299559471366</v>
      </c>
      <c r="E3155" s="117">
        <v>6.6640000000000005E-2</v>
      </c>
      <c r="F3155" s="117">
        <v>1.57E-3</v>
      </c>
      <c r="G3155" s="117">
        <v>1.2713399999999999</v>
      </c>
      <c r="H3155" s="117">
        <v>2.002E-2</v>
      </c>
      <c r="I3155" s="117">
        <v>0.13836999999999999</v>
      </c>
      <c r="J3155" s="117">
        <v>1.5299999999999999E-3</v>
      </c>
      <c r="K3155" s="107">
        <v>827</v>
      </c>
      <c r="L3155" s="107">
        <v>48</v>
      </c>
      <c r="M3155" s="107">
        <v>833</v>
      </c>
      <c r="N3155" s="107">
        <v>9</v>
      </c>
      <c r="O3155" s="107">
        <v>835</v>
      </c>
      <c r="P3155" s="107">
        <v>9</v>
      </c>
      <c r="Q3155" s="109">
        <f t="shared" si="296"/>
        <v>-0.96735187424425995</v>
      </c>
      <c r="R3155" s="109">
        <f t="shared" si="297"/>
        <v>11.920897708064764</v>
      </c>
      <c r="S3155" s="147">
        <f t="shared" si="294"/>
        <v>-0.96735187424425995</v>
      </c>
      <c r="T3155" s="107">
        <f t="shared" si="298"/>
        <v>835</v>
      </c>
      <c r="U3155" s="107">
        <f t="shared" si="299"/>
        <v>9</v>
      </c>
    </row>
    <row r="3156" spans="1:21" s="110" customFormat="1">
      <c r="A3156" s="106" t="s">
        <v>6144</v>
      </c>
      <c r="B3156" s="107">
        <v>1723</v>
      </c>
      <c r="C3156" s="107">
        <v>611</v>
      </c>
      <c r="D3156" s="108">
        <f t="shared" si="295"/>
        <v>2.8199672667757776</v>
      </c>
      <c r="E3156" s="117">
        <v>6.6820000000000004E-2</v>
      </c>
      <c r="F3156" s="117">
        <v>1.5299999999999999E-3</v>
      </c>
      <c r="G3156" s="117">
        <v>1.2854300000000001</v>
      </c>
      <c r="H3156" s="117">
        <v>1.9E-2</v>
      </c>
      <c r="I3156" s="117">
        <v>0.13952999999999999</v>
      </c>
      <c r="J3156" s="117">
        <v>1.5200000000000001E-3</v>
      </c>
      <c r="K3156" s="107">
        <v>832</v>
      </c>
      <c r="L3156" s="107">
        <v>47</v>
      </c>
      <c r="M3156" s="107">
        <v>839</v>
      </c>
      <c r="N3156" s="107">
        <v>8</v>
      </c>
      <c r="O3156" s="107">
        <v>842</v>
      </c>
      <c r="P3156" s="107">
        <v>9</v>
      </c>
      <c r="Q3156" s="109">
        <f t="shared" si="296"/>
        <v>-1.2019230769230838</v>
      </c>
      <c r="R3156" s="109">
        <f t="shared" si="297"/>
        <v>11.636751030483424</v>
      </c>
      <c r="S3156" s="147">
        <f t="shared" si="294"/>
        <v>-1.2019230769230838</v>
      </c>
      <c r="T3156" s="107">
        <f t="shared" si="298"/>
        <v>842</v>
      </c>
      <c r="U3156" s="107">
        <f t="shared" si="299"/>
        <v>9</v>
      </c>
    </row>
    <row r="3157" spans="1:21" s="105" customFormat="1">
      <c r="A3157" s="111" t="s">
        <v>6462</v>
      </c>
      <c r="B3157" s="112"/>
      <c r="C3157" s="112"/>
      <c r="D3157" s="103"/>
      <c r="E3157" s="123"/>
      <c r="F3157" s="123"/>
      <c r="G3157" s="123"/>
      <c r="H3157" s="123"/>
      <c r="I3157" s="123"/>
      <c r="J3157" s="123"/>
      <c r="K3157" s="112"/>
      <c r="L3157" s="112"/>
      <c r="M3157" s="112"/>
      <c r="N3157" s="112"/>
      <c r="O3157" s="112"/>
      <c r="P3157" s="112"/>
      <c r="Q3157" s="113"/>
      <c r="R3157" s="113"/>
      <c r="S3157" s="147">
        <f t="shared" si="294"/>
        <v>0</v>
      </c>
      <c r="T3157" s="112"/>
      <c r="U3157" s="112"/>
    </row>
    <row r="3158" spans="1:21" s="110" customFormat="1">
      <c r="A3158" s="106" t="s">
        <v>6145</v>
      </c>
      <c r="B3158" s="107">
        <v>151</v>
      </c>
      <c r="C3158" s="107">
        <v>240</v>
      </c>
      <c r="D3158" s="108">
        <f t="shared" si="295"/>
        <v>0.62916666666666665</v>
      </c>
      <c r="E3158" s="117">
        <v>6.7150000000000001E-2</v>
      </c>
      <c r="F3158" s="117">
        <v>1.6299999999999999E-3</v>
      </c>
      <c r="G3158" s="117">
        <v>1.2945</v>
      </c>
      <c r="H3158" s="117">
        <v>2.1659999999999999E-2</v>
      </c>
      <c r="I3158" s="117">
        <v>0.13983000000000001</v>
      </c>
      <c r="J3158" s="117">
        <v>1.57E-3</v>
      </c>
      <c r="K3158" s="107">
        <v>842</v>
      </c>
      <c r="L3158" s="107">
        <v>50</v>
      </c>
      <c r="M3158" s="107">
        <v>843</v>
      </c>
      <c r="N3158" s="107">
        <v>10</v>
      </c>
      <c r="O3158" s="107">
        <v>844</v>
      </c>
      <c r="P3158" s="107">
        <v>9</v>
      </c>
      <c r="Q3158" s="109">
        <f t="shared" si="296"/>
        <v>-0.23752969121140222</v>
      </c>
      <c r="R3158" s="109">
        <f t="shared" si="297"/>
        <v>12.095114943147845</v>
      </c>
      <c r="S3158" s="147">
        <f t="shared" si="294"/>
        <v>-0.23752969121140222</v>
      </c>
      <c r="T3158" s="107">
        <f t="shared" si="298"/>
        <v>844</v>
      </c>
      <c r="U3158" s="107">
        <f t="shared" si="299"/>
        <v>9</v>
      </c>
    </row>
    <row r="3159" spans="1:21" s="110" customFormat="1">
      <c r="A3159" s="106" t="s">
        <v>6146</v>
      </c>
      <c r="B3159" s="107">
        <v>449</v>
      </c>
      <c r="C3159" s="107">
        <v>526</v>
      </c>
      <c r="D3159" s="108">
        <f t="shared" si="295"/>
        <v>0.85361216730038025</v>
      </c>
      <c r="E3159" s="117">
        <v>6.7799999999999999E-2</v>
      </c>
      <c r="F3159" s="117">
        <v>1.5100000000000001E-3</v>
      </c>
      <c r="G3159" s="117">
        <v>1.2927500000000001</v>
      </c>
      <c r="H3159" s="117">
        <v>1.805E-2</v>
      </c>
      <c r="I3159" s="117">
        <v>0.13830000000000001</v>
      </c>
      <c r="J3159" s="117">
        <v>1.5100000000000001E-3</v>
      </c>
      <c r="K3159" s="107">
        <v>862</v>
      </c>
      <c r="L3159" s="107">
        <v>46</v>
      </c>
      <c r="M3159" s="107">
        <v>843</v>
      </c>
      <c r="N3159" s="107">
        <v>8</v>
      </c>
      <c r="O3159" s="107">
        <v>835</v>
      </c>
      <c r="P3159" s="107">
        <v>9</v>
      </c>
      <c r="Q3159" s="109">
        <f t="shared" si="296"/>
        <v>3.1322505800464029</v>
      </c>
      <c r="R3159" s="109">
        <f t="shared" si="297"/>
        <v>10.547327909405716</v>
      </c>
      <c r="S3159" s="147">
        <f t="shared" si="294"/>
        <v>3.1322505800464029</v>
      </c>
      <c r="T3159" s="107">
        <f t="shared" si="298"/>
        <v>835</v>
      </c>
      <c r="U3159" s="107">
        <f t="shared" si="299"/>
        <v>9</v>
      </c>
    </row>
    <row r="3160" spans="1:21" s="110" customFormat="1">
      <c r="A3160" s="106" t="s">
        <v>6147</v>
      </c>
      <c r="B3160" s="107">
        <v>399</v>
      </c>
      <c r="C3160" s="107">
        <v>564</v>
      </c>
      <c r="D3160" s="108">
        <f t="shared" si="295"/>
        <v>0.70744680851063835</v>
      </c>
      <c r="E3160" s="117">
        <v>6.515E-2</v>
      </c>
      <c r="F3160" s="117">
        <v>1.5100000000000001E-3</v>
      </c>
      <c r="G3160" s="117">
        <v>1.2373000000000001</v>
      </c>
      <c r="H3160" s="117">
        <v>1.8749999999999999E-2</v>
      </c>
      <c r="I3160" s="117">
        <v>0.13775999999999999</v>
      </c>
      <c r="J3160" s="117">
        <v>1.5200000000000001E-3</v>
      </c>
      <c r="K3160" s="107">
        <v>779</v>
      </c>
      <c r="L3160" s="107">
        <v>48</v>
      </c>
      <c r="M3160" s="107">
        <v>818</v>
      </c>
      <c r="N3160" s="107">
        <v>9</v>
      </c>
      <c r="O3160" s="107">
        <v>832</v>
      </c>
      <c r="P3160" s="107">
        <v>9</v>
      </c>
      <c r="Q3160" s="109">
        <f t="shared" si="296"/>
        <v>-6.8035943517329889</v>
      </c>
      <c r="R3160" s="109">
        <f t="shared" si="297"/>
        <v>13.36321742897576</v>
      </c>
      <c r="S3160" s="147">
        <f t="shared" si="294"/>
        <v>-6.8035943517329889</v>
      </c>
      <c r="T3160" s="107">
        <f t="shared" si="298"/>
        <v>832</v>
      </c>
      <c r="U3160" s="107">
        <f t="shared" si="299"/>
        <v>9</v>
      </c>
    </row>
    <row r="3161" spans="1:21" s="110" customFormat="1">
      <c r="A3161" s="106" t="s">
        <v>6148</v>
      </c>
      <c r="B3161" s="107">
        <v>341</v>
      </c>
      <c r="C3161" s="107">
        <v>466</v>
      </c>
      <c r="D3161" s="108">
        <f t="shared" si="295"/>
        <v>0.73175965665236054</v>
      </c>
      <c r="E3161" s="117">
        <v>6.6220000000000001E-2</v>
      </c>
      <c r="F3161" s="117">
        <v>1.5E-3</v>
      </c>
      <c r="G3161" s="117">
        <v>1.26217</v>
      </c>
      <c r="H3161" s="117">
        <v>1.83E-2</v>
      </c>
      <c r="I3161" s="117">
        <v>0.13824</v>
      </c>
      <c r="J3161" s="117">
        <v>1.5100000000000001E-3</v>
      </c>
      <c r="K3161" s="107">
        <v>813</v>
      </c>
      <c r="L3161" s="107">
        <v>47</v>
      </c>
      <c r="M3161" s="107">
        <v>829</v>
      </c>
      <c r="N3161" s="107">
        <v>8</v>
      </c>
      <c r="O3161" s="107">
        <v>835</v>
      </c>
      <c r="P3161" s="107">
        <v>9</v>
      </c>
      <c r="Q3161" s="109">
        <f t="shared" si="296"/>
        <v>-2.7060270602706105</v>
      </c>
      <c r="R3161" s="109">
        <f t="shared" si="297"/>
        <v>12.079622179702268</v>
      </c>
      <c r="S3161" s="147">
        <f t="shared" si="294"/>
        <v>-2.7060270602706105</v>
      </c>
      <c r="T3161" s="107">
        <f t="shared" si="298"/>
        <v>835</v>
      </c>
      <c r="U3161" s="107">
        <f t="shared" si="299"/>
        <v>9</v>
      </c>
    </row>
    <row r="3162" spans="1:21" s="110" customFormat="1">
      <c r="A3162" s="106" t="s">
        <v>6149</v>
      </c>
      <c r="B3162" s="107">
        <v>457</v>
      </c>
      <c r="C3162" s="107">
        <v>693</v>
      </c>
      <c r="D3162" s="108">
        <f t="shared" si="295"/>
        <v>0.6594516594516594</v>
      </c>
      <c r="E3162" s="117">
        <v>6.6049999999999998E-2</v>
      </c>
      <c r="F3162" s="117">
        <v>1.49E-3</v>
      </c>
      <c r="G3162" s="117">
        <v>1.2625200000000001</v>
      </c>
      <c r="H3162" s="117">
        <v>1.805E-2</v>
      </c>
      <c r="I3162" s="117">
        <v>0.13864000000000001</v>
      </c>
      <c r="J3162" s="117">
        <v>1.5100000000000001E-3</v>
      </c>
      <c r="K3162" s="107">
        <v>808</v>
      </c>
      <c r="L3162" s="107">
        <v>46</v>
      </c>
      <c r="M3162" s="107">
        <v>829</v>
      </c>
      <c r="N3162" s="107">
        <v>8</v>
      </c>
      <c r="O3162" s="107">
        <v>837</v>
      </c>
      <c r="P3162" s="107">
        <v>9</v>
      </c>
      <c r="Q3162" s="109">
        <f t="shared" si="296"/>
        <v>-3.5891089108910812</v>
      </c>
      <c r="R3162" s="109">
        <f t="shared" si="297"/>
        <v>12.003334732074364</v>
      </c>
      <c r="S3162" s="147">
        <f t="shared" si="294"/>
        <v>-3.5891089108910812</v>
      </c>
      <c r="T3162" s="107">
        <f t="shared" si="298"/>
        <v>837</v>
      </c>
      <c r="U3162" s="107">
        <f t="shared" si="299"/>
        <v>9</v>
      </c>
    </row>
    <row r="3163" spans="1:21" s="110" customFormat="1">
      <c r="A3163" s="106" t="s">
        <v>6150</v>
      </c>
      <c r="B3163" s="107">
        <v>337</v>
      </c>
      <c r="C3163" s="107">
        <v>627</v>
      </c>
      <c r="D3163" s="108">
        <f t="shared" si="295"/>
        <v>0.53748006379585322</v>
      </c>
      <c r="E3163" s="117">
        <v>6.7290000000000003E-2</v>
      </c>
      <c r="F3163" s="117">
        <v>1.5200000000000001E-3</v>
      </c>
      <c r="G3163" s="117">
        <v>1.2988</v>
      </c>
      <c r="H3163" s="117">
        <v>1.8669999999999999E-2</v>
      </c>
      <c r="I3163" s="117">
        <v>0.13999</v>
      </c>
      <c r="J3163" s="117">
        <v>1.5299999999999999E-3</v>
      </c>
      <c r="K3163" s="107">
        <v>847</v>
      </c>
      <c r="L3163" s="107">
        <v>46</v>
      </c>
      <c r="M3163" s="107">
        <v>845</v>
      </c>
      <c r="N3163" s="107">
        <v>8</v>
      </c>
      <c r="O3163" s="107">
        <v>845</v>
      </c>
      <c r="P3163" s="107">
        <v>9</v>
      </c>
      <c r="Q3163" s="109">
        <f t="shared" si="296"/>
        <v>0.23612750885477762</v>
      </c>
      <c r="R3163" s="109">
        <f t="shared" si="297"/>
        <v>11.042638413772918</v>
      </c>
      <c r="S3163" s="147">
        <f t="shared" si="294"/>
        <v>0.23612750885477762</v>
      </c>
      <c r="T3163" s="107">
        <f t="shared" si="298"/>
        <v>845</v>
      </c>
      <c r="U3163" s="107">
        <f t="shared" si="299"/>
        <v>9</v>
      </c>
    </row>
    <row r="3164" spans="1:21" s="110" customFormat="1">
      <c r="A3164" s="106" t="s">
        <v>6151</v>
      </c>
      <c r="B3164" s="107">
        <v>539</v>
      </c>
      <c r="C3164" s="107">
        <v>1001</v>
      </c>
      <c r="D3164" s="108">
        <f t="shared" si="295"/>
        <v>0.53846153846153844</v>
      </c>
      <c r="E3164" s="117">
        <v>6.5229999999999996E-2</v>
      </c>
      <c r="F3164" s="117">
        <v>1.41E-3</v>
      </c>
      <c r="G3164" s="117">
        <v>1.2436799999999999</v>
      </c>
      <c r="H3164" s="117">
        <v>1.5789999999999998E-2</v>
      </c>
      <c r="I3164" s="117">
        <v>0.13829</v>
      </c>
      <c r="J3164" s="117">
        <v>1.48E-3</v>
      </c>
      <c r="K3164" s="107">
        <v>782</v>
      </c>
      <c r="L3164" s="107">
        <v>45</v>
      </c>
      <c r="M3164" s="107">
        <v>821</v>
      </c>
      <c r="N3164" s="107">
        <v>7</v>
      </c>
      <c r="O3164" s="107">
        <v>835</v>
      </c>
      <c r="P3164" s="107">
        <v>8</v>
      </c>
      <c r="Q3164" s="109">
        <f t="shared" si="296"/>
        <v>-6.7774936061381075</v>
      </c>
      <c r="R3164" s="109">
        <f t="shared" si="297"/>
        <v>12.458131583441242</v>
      </c>
      <c r="S3164" s="147">
        <f t="shared" si="294"/>
        <v>-6.7774936061381075</v>
      </c>
      <c r="T3164" s="107">
        <f t="shared" si="298"/>
        <v>835</v>
      </c>
      <c r="U3164" s="107">
        <f t="shared" si="299"/>
        <v>8</v>
      </c>
    </row>
    <row r="3165" spans="1:21" s="110" customFormat="1">
      <c r="A3165" s="106" t="s">
        <v>6152</v>
      </c>
      <c r="B3165" s="107">
        <v>574</v>
      </c>
      <c r="C3165" s="107">
        <v>931</v>
      </c>
      <c r="D3165" s="108">
        <f t="shared" si="295"/>
        <v>0.61654135338345861</v>
      </c>
      <c r="E3165" s="117">
        <v>6.4820000000000003E-2</v>
      </c>
      <c r="F3165" s="117">
        <v>1.4400000000000001E-3</v>
      </c>
      <c r="G3165" s="117">
        <v>1.2301299999999999</v>
      </c>
      <c r="H3165" s="117">
        <v>1.6990000000000002E-2</v>
      </c>
      <c r="I3165" s="117">
        <v>0.13764999999999999</v>
      </c>
      <c r="J3165" s="117">
        <v>1.49E-3</v>
      </c>
      <c r="K3165" s="107">
        <v>769</v>
      </c>
      <c r="L3165" s="107">
        <v>46</v>
      </c>
      <c r="M3165" s="107">
        <v>814</v>
      </c>
      <c r="N3165" s="107">
        <v>8</v>
      </c>
      <c r="O3165" s="107">
        <v>831</v>
      </c>
      <c r="P3165" s="107">
        <v>8</v>
      </c>
      <c r="Q3165" s="109">
        <f t="shared" si="296"/>
        <v>-8.0624187256176825</v>
      </c>
      <c r="R3165" s="109">
        <f t="shared" si="297"/>
        <v>13.094498735094847</v>
      </c>
      <c r="S3165" s="147">
        <f t="shared" si="294"/>
        <v>-8.0624187256176825</v>
      </c>
      <c r="T3165" s="107">
        <f t="shared" si="298"/>
        <v>831</v>
      </c>
      <c r="U3165" s="107">
        <f t="shared" si="299"/>
        <v>8</v>
      </c>
    </row>
    <row r="3166" spans="1:21" s="110" customFormat="1">
      <c r="A3166" s="106" t="s">
        <v>6153</v>
      </c>
      <c r="B3166" s="107">
        <v>363</v>
      </c>
      <c r="C3166" s="107">
        <v>650</v>
      </c>
      <c r="D3166" s="108">
        <f t="shared" si="295"/>
        <v>0.55846153846153845</v>
      </c>
      <c r="E3166" s="117">
        <v>6.7100000000000007E-2</v>
      </c>
      <c r="F3166" s="117">
        <v>1.49E-3</v>
      </c>
      <c r="G3166" s="117">
        <v>1.27495</v>
      </c>
      <c r="H3166" s="117">
        <v>1.7510000000000001E-2</v>
      </c>
      <c r="I3166" s="117">
        <v>0.13782</v>
      </c>
      <c r="J3166" s="117">
        <v>1.5E-3</v>
      </c>
      <c r="K3166" s="107">
        <v>841</v>
      </c>
      <c r="L3166" s="107">
        <v>46</v>
      </c>
      <c r="M3166" s="107">
        <v>835</v>
      </c>
      <c r="N3166" s="107">
        <v>8</v>
      </c>
      <c r="O3166" s="107">
        <v>832</v>
      </c>
      <c r="P3166" s="107">
        <v>8</v>
      </c>
      <c r="Q3166" s="109">
        <f t="shared" si="296"/>
        <v>1.0701545778834753</v>
      </c>
      <c r="R3166" s="109">
        <f t="shared" si="297"/>
        <v>10.988241575526999</v>
      </c>
      <c r="S3166" s="147">
        <f t="shared" si="294"/>
        <v>1.0701545778834753</v>
      </c>
      <c r="T3166" s="107">
        <f t="shared" si="298"/>
        <v>832</v>
      </c>
      <c r="U3166" s="107">
        <f t="shared" si="299"/>
        <v>8</v>
      </c>
    </row>
    <row r="3167" spans="1:21" s="110" customFormat="1">
      <c r="A3167" s="106" t="s">
        <v>6154</v>
      </c>
      <c r="B3167" s="107">
        <v>407</v>
      </c>
      <c r="C3167" s="107">
        <v>677</v>
      </c>
      <c r="D3167" s="108">
        <f t="shared" si="295"/>
        <v>0.60118168389955684</v>
      </c>
      <c r="E3167" s="117">
        <v>6.6549999999999998E-2</v>
      </c>
      <c r="F3167" s="117">
        <v>1.58E-3</v>
      </c>
      <c r="G3167" s="117">
        <v>1.2625200000000001</v>
      </c>
      <c r="H3167" s="117">
        <v>2.017E-2</v>
      </c>
      <c r="I3167" s="117">
        <v>0.1376</v>
      </c>
      <c r="J3167" s="117">
        <v>1.5299999999999999E-3</v>
      </c>
      <c r="K3167" s="107">
        <v>824</v>
      </c>
      <c r="L3167" s="107">
        <v>49</v>
      </c>
      <c r="M3167" s="107">
        <v>829</v>
      </c>
      <c r="N3167" s="107">
        <v>9</v>
      </c>
      <c r="O3167" s="107">
        <v>831</v>
      </c>
      <c r="P3167" s="107">
        <v>9</v>
      </c>
      <c r="Q3167" s="109">
        <f t="shared" si="296"/>
        <v>-0.84951456310680129</v>
      </c>
      <c r="R3167" s="109">
        <f t="shared" si="297"/>
        <v>12.191539942368063</v>
      </c>
      <c r="S3167" s="147">
        <f t="shared" si="294"/>
        <v>-0.84951456310680129</v>
      </c>
      <c r="T3167" s="107">
        <f t="shared" si="298"/>
        <v>831</v>
      </c>
      <c r="U3167" s="107">
        <f t="shared" si="299"/>
        <v>9</v>
      </c>
    </row>
    <row r="3168" spans="1:21" s="110" customFormat="1">
      <c r="A3168" s="106" t="s">
        <v>6155</v>
      </c>
      <c r="B3168" s="107">
        <v>333</v>
      </c>
      <c r="C3168" s="107">
        <v>787</v>
      </c>
      <c r="D3168" s="108">
        <f t="shared" si="295"/>
        <v>0.42312579415501905</v>
      </c>
      <c r="E3168" s="117">
        <v>6.5409999999999996E-2</v>
      </c>
      <c r="F3168" s="117">
        <v>1.4599999999999999E-3</v>
      </c>
      <c r="G3168" s="117">
        <v>1.2492300000000001</v>
      </c>
      <c r="H3168" s="117">
        <v>1.7389999999999999E-2</v>
      </c>
      <c r="I3168" s="117">
        <v>0.13852999999999999</v>
      </c>
      <c r="J3168" s="117">
        <v>1.5100000000000001E-3</v>
      </c>
      <c r="K3168" s="107">
        <v>788</v>
      </c>
      <c r="L3168" s="107">
        <v>46</v>
      </c>
      <c r="M3168" s="107">
        <v>823</v>
      </c>
      <c r="N3168" s="107">
        <v>8</v>
      </c>
      <c r="O3168" s="107">
        <v>836</v>
      </c>
      <c r="P3168" s="107">
        <v>9</v>
      </c>
      <c r="Q3168" s="109">
        <f t="shared" si="296"/>
        <v>-6.0913705583756306</v>
      </c>
      <c r="R3168" s="109">
        <f t="shared" si="297"/>
        <v>12.595171404086431</v>
      </c>
      <c r="S3168" s="147">
        <f t="shared" si="294"/>
        <v>-6.0913705583756306</v>
      </c>
      <c r="T3168" s="107">
        <f t="shared" si="298"/>
        <v>836</v>
      </c>
      <c r="U3168" s="107">
        <f t="shared" si="299"/>
        <v>9</v>
      </c>
    </row>
    <row r="3169" spans="1:21" s="110" customFormat="1">
      <c r="A3169" s="106" t="s">
        <v>6156</v>
      </c>
      <c r="B3169" s="107">
        <v>374</v>
      </c>
      <c r="C3169" s="107">
        <v>503</v>
      </c>
      <c r="D3169" s="108">
        <f t="shared" si="295"/>
        <v>0.74353876739562619</v>
      </c>
      <c r="E3169" s="117">
        <v>6.5680000000000002E-2</v>
      </c>
      <c r="F3169" s="117">
        <v>1.83E-3</v>
      </c>
      <c r="G3169" s="117">
        <v>1.2531699999999999</v>
      </c>
      <c r="H3169" s="117">
        <v>2.6960000000000001E-2</v>
      </c>
      <c r="I3169" s="117">
        <v>0.13839000000000001</v>
      </c>
      <c r="J3169" s="117">
        <v>1.66E-3</v>
      </c>
      <c r="K3169" s="107">
        <v>796</v>
      </c>
      <c r="L3169" s="107">
        <v>57</v>
      </c>
      <c r="M3169" s="107">
        <v>825</v>
      </c>
      <c r="N3169" s="107">
        <v>12</v>
      </c>
      <c r="O3169" s="107">
        <v>836</v>
      </c>
      <c r="P3169" s="107">
        <v>9</v>
      </c>
      <c r="Q3169" s="109">
        <f t="shared" si="296"/>
        <v>-5.0251256281407031</v>
      </c>
      <c r="R3169" s="109">
        <f t="shared" si="297"/>
        <v>15.210319422130445</v>
      </c>
      <c r="S3169" s="147">
        <f t="shared" si="294"/>
        <v>-5.0251256281407031</v>
      </c>
      <c r="T3169" s="107">
        <f t="shared" si="298"/>
        <v>836</v>
      </c>
      <c r="U3169" s="107">
        <f t="shared" si="299"/>
        <v>9</v>
      </c>
    </row>
    <row r="3170" spans="1:21" s="110" customFormat="1">
      <c r="A3170" s="106" t="s">
        <v>6157</v>
      </c>
      <c r="B3170" s="107">
        <v>1106</v>
      </c>
      <c r="C3170" s="107">
        <v>915</v>
      </c>
      <c r="D3170" s="108">
        <f t="shared" si="295"/>
        <v>1.208743169398907</v>
      </c>
      <c r="E3170" s="117">
        <v>6.4930000000000002E-2</v>
      </c>
      <c r="F3170" s="117">
        <v>1.4499999999999999E-3</v>
      </c>
      <c r="G3170" s="117">
        <v>1.2361</v>
      </c>
      <c r="H3170" s="117">
        <v>1.721E-2</v>
      </c>
      <c r="I3170" s="117">
        <v>0.13808000000000001</v>
      </c>
      <c r="J3170" s="117">
        <v>1.5E-3</v>
      </c>
      <c r="K3170" s="107">
        <v>772</v>
      </c>
      <c r="L3170" s="107">
        <v>46</v>
      </c>
      <c r="M3170" s="107">
        <v>817</v>
      </c>
      <c r="N3170" s="107">
        <v>8</v>
      </c>
      <c r="O3170" s="107">
        <v>834</v>
      </c>
      <c r="P3170" s="107">
        <v>9</v>
      </c>
      <c r="Q3170" s="109">
        <f t="shared" si="296"/>
        <v>-8.0310880829015616</v>
      </c>
      <c r="R3170" s="109">
        <f t="shared" si="297"/>
        <v>13.083603079705608</v>
      </c>
      <c r="S3170" s="147">
        <f t="shared" si="294"/>
        <v>-8.0310880829015616</v>
      </c>
      <c r="T3170" s="107">
        <f t="shared" si="298"/>
        <v>834</v>
      </c>
      <c r="U3170" s="107">
        <f t="shared" si="299"/>
        <v>9</v>
      </c>
    </row>
    <row r="3171" spans="1:21" s="110" customFormat="1">
      <c r="A3171" s="106" t="s">
        <v>6158</v>
      </c>
      <c r="B3171" s="107">
        <v>294</v>
      </c>
      <c r="C3171" s="107">
        <v>368</v>
      </c>
      <c r="D3171" s="108">
        <f t="shared" si="295"/>
        <v>0.79891304347826086</v>
      </c>
      <c r="E3171" s="117">
        <v>6.8029999999999993E-2</v>
      </c>
      <c r="F3171" s="117">
        <v>1.6100000000000001E-3</v>
      </c>
      <c r="G3171" s="117">
        <v>1.2971200000000001</v>
      </c>
      <c r="H3171" s="117">
        <v>2.0729999999999998E-2</v>
      </c>
      <c r="I3171" s="117">
        <v>0.13830000000000001</v>
      </c>
      <c r="J3171" s="117">
        <v>1.5399999999999999E-3</v>
      </c>
      <c r="K3171" s="107">
        <v>869</v>
      </c>
      <c r="L3171" s="107">
        <v>48</v>
      </c>
      <c r="M3171" s="107">
        <v>844</v>
      </c>
      <c r="N3171" s="107">
        <v>9</v>
      </c>
      <c r="O3171" s="107">
        <v>835</v>
      </c>
      <c r="P3171" s="107">
        <v>9</v>
      </c>
      <c r="Q3171" s="109">
        <f t="shared" si="296"/>
        <v>3.9125431530494859</v>
      </c>
      <c r="R3171" s="109">
        <f t="shared" si="297"/>
        <v>10.815162714310047</v>
      </c>
      <c r="S3171" s="147">
        <f t="shared" si="294"/>
        <v>3.9125431530494859</v>
      </c>
      <c r="T3171" s="107">
        <f t="shared" si="298"/>
        <v>835</v>
      </c>
      <c r="U3171" s="107">
        <f t="shared" si="299"/>
        <v>9</v>
      </c>
    </row>
    <row r="3172" spans="1:21" s="110" customFormat="1">
      <c r="A3172" s="106" t="s">
        <v>6159</v>
      </c>
      <c r="B3172" s="107">
        <v>283</v>
      </c>
      <c r="C3172" s="107">
        <v>440</v>
      </c>
      <c r="D3172" s="108">
        <f t="shared" si="295"/>
        <v>0.64318181818181819</v>
      </c>
      <c r="E3172" s="117">
        <v>6.7019999999999996E-2</v>
      </c>
      <c r="F3172" s="117">
        <v>1.7700000000000001E-3</v>
      </c>
      <c r="G3172" s="117">
        <v>1.2810699999999999</v>
      </c>
      <c r="H3172" s="117">
        <v>2.5180000000000001E-2</v>
      </c>
      <c r="I3172" s="117">
        <v>0.13864000000000001</v>
      </c>
      <c r="J3172" s="117">
        <v>1.6199999999999999E-3</v>
      </c>
      <c r="K3172" s="107">
        <v>838</v>
      </c>
      <c r="L3172" s="107">
        <v>54</v>
      </c>
      <c r="M3172" s="107">
        <v>837</v>
      </c>
      <c r="N3172" s="107">
        <v>11</v>
      </c>
      <c r="O3172" s="107">
        <v>837</v>
      </c>
      <c r="P3172" s="107">
        <v>9</v>
      </c>
      <c r="Q3172" s="109">
        <f t="shared" si="296"/>
        <v>0.11933174224343368</v>
      </c>
      <c r="R3172" s="109">
        <f t="shared" si="297"/>
        <v>13.050429933633248</v>
      </c>
      <c r="S3172" s="147">
        <f t="shared" si="294"/>
        <v>0.11933174224343368</v>
      </c>
      <c r="T3172" s="107">
        <f t="shared" si="298"/>
        <v>837</v>
      </c>
      <c r="U3172" s="107">
        <f t="shared" si="299"/>
        <v>9</v>
      </c>
    </row>
    <row r="3173" spans="1:21" s="110" customFormat="1">
      <c r="A3173" s="106" t="s">
        <v>6160</v>
      </c>
      <c r="B3173" s="107">
        <v>244</v>
      </c>
      <c r="C3173" s="107">
        <v>408</v>
      </c>
      <c r="D3173" s="108">
        <f t="shared" si="295"/>
        <v>0.59803921568627449</v>
      </c>
      <c r="E3173" s="117">
        <v>6.6669999999999993E-2</v>
      </c>
      <c r="F3173" s="117">
        <v>1.6100000000000001E-3</v>
      </c>
      <c r="G3173" s="117">
        <v>1.27034</v>
      </c>
      <c r="H3173" s="117">
        <v>2.111E-2</v>
      </c>
      <c r="I3173" s="117">
        <v>0.13819999999999999</v>
      </c>
      <c r="J3173" s="117">
        <v>1.5499999999999999E-3</v>
      </c>
      <c r="K3173" s="107">
        <v>828</v>
      </c>
      <c r="L3173" s="107">
        <v>50</v>
      </c>
      <c r="M3173" s="107">
        <v>833</v>
      </c>
      <c r="N3173" s="107">
        <v>9</v>
      </c>
      <c r="O3173" s="107">
        <v>835</v>
      </c>
      <c r="P3173" s="107">
        <v>9</v>
      </c>
      <c r="Q3173" s="109">
        <f t="shared" si="296"/>
        <v>-0.84541062801932743</v>
      </c>
      <c r="R3173" s="109">
        <f t="shared" si="297"/>
        <v>12.37188827167148</v>
      </c>
      <c r="S3173" s="147">
        <f t="shared" si="294"/>
        <v>-0.84541062801932743</v>
      </c>
      <c r="T3173" s="107">
        <f t="shared" si="298"/>
        <v>835</v>
      </c>
      <c r="U3173" s="107">
        <f t="shared" si="299"/>
        <v>9</v>
      </c>
    </row>
    <row r="3174" spans="1:21" s="110" customFormat="1">
      <c r="A3174" s="106" t="s">
        <v>6161</v>
      </c>
      <c r="B3174" s="107">
        <v>369</v>
      </c>
      <c r="C3174" s="107">
        <v>794</v>
      </c>
      <c r="D3174" s="108">
        <f t="shared" si="295"/>
        <v>0.46473551637279598</v>
      </c>
      <c r="E3174" s="117">
        <v>6.565E-2</v>
      </c>
      <c r="F3174" s="117">
        <v>1.5399999999999999E-3</v>
      </c>
      <c r="G3174" s="117">
        <v>1.2505999999999999</v>
      </c>
      <c r="H3174" s="117">
        <v>1.9439999999999999E-2</v>
      </c>
      <c r="I3174" s="117">
        <v>0.13816999999999999</v>
      </c>
      <c r="J3174" s="117">
        <v>1.5299999999999999E-3</v>
      </c>
      <c r="K3174" s="107">
        <v>795</v>
      </c>
      <c r="L3174" s="107">
        <v>48</v>
      </c>
      <c r="M3174" s="107">
        <v>824</v>
      </c>
      <c r="N3174" s="107">
        <v>9</v>
      </c>
      <c r="O3174" s="107">
        <v>834</v>
      </c>
      <c r="P3174" s="107">
        <v>9</v>
      </c>
      <c r="Q3174" s="109">
        <f t="shared" si="296"/>
        <v>-4.9056603773584895</v>
      </c>
      <c r="R3174" s="109">
        <f t="shared" si="297"/>
        <v>12.868600834941876</v>
      </c>
      <c r="S3174" s="147">
        <f t="shared" si="294"/>
        <v>-4.9056603773584895</v>
      </c>
      <c r="T3174" s="107">
        <f t="shared" si="298"/>
        <v>834</v>
      </c>
      <c r="U3174" s="107">
        <f t="shared" si="299"/>
        <v>9</v>
      </c>
    </row>
    <row r="3175" spans="1:21" s="110" customFormat="1">
      <c r="A3175" s="106" t="s">
        <v>6162</v>
      </c>
      <c r="B3175" s="107">
        <v>201</v>
      </c>
      <c r="C3175" s="107">
        <v>312</v>
      </c>
      <c r="D3175" s="108">
        <f t="shared" si="295"/>
        <v>0.64423076923076927</v>
      </c>
      <c r="E3175" s="117">
        <v>6.6409999999999997E-2</v>
      </c>
      <c r="F3175" s="117">
        <v>1.56E-3</v>
      </c>
      <c r="G3175" s="117">
        <v>1.26536</v>
      </c>
      <c r="H3175" s="117">
        <v>1.9740000000000001E-2</v>
      </c>
      <c r="I3175" s="117">
        <v>0.13819999999999999</v>
      </c>
      <c r="J3175" s="117">
        <v>1.5299999999999999E-3</v>
      </c>
      <c r="K3175" s="107">
        <v>819</v>
      </c>
      <c r="L3175" s="107">
        <v>48</v>
      </c>
      <c r="M3175" s="107">
        <v>830</v>
      </c>
      <c r="N3175" s="107">
        <v>9</v>
      </c>
      <c r="O3175" s="107">
        <v>835</v>
      </c>
      <c r="P3175" s="107">
        <v>9</v>
      </c>
      <c r="Q3175" s="109">
        <f t="shared" si="296"/>
        <v>-1.9536019536019467</v>
      </c>
      <c r="R3175" s="109">
        <f t="shared" si="297"/>
        <v>12.151020652775303</v>
      </c>
      <c r="S3175" s="147">
        <f t="shared" si="294"/>
        <v>-1.9536019536019467</v>
      </c>
      <c r="T3175" s="107">
        <f t="shared" si="298"/>
        <v>835</v>
      </c>
      <c r="U3175" s="107">
        <f t="shared" si="299"/>
        <v>9</v>
      </c>
    </row>
    <row r="3176" spans="1:21" s="110" customFormat="1">
      <c r="A3176" s="106" t="s">
        <v>6163</v>
      </c>
      <c r="B3176" s="107">
        <v>618</v>
      </c>
      <c r="C3176" s="107">
        <v>620</v>
      </c>
      <c r="D3176" s="108">
        <f t="shared" si="295"/>
        <v>0.99677419354838714</v>
      </c>
      <c r="E3176" s="117">
        <v>6.7040000000000002E-2</v>
      </c>
      <c r="F3176" s="117">
        <v>1.5100000000000001E-3</v>
      </c>
      <c r="G3176" s="117">
        <v>1.2787999999999999</v>
      </c>
      <c r="H3176" s="117">
        <v>1.8169999999999999E-2</v>
      </c>
      <c r="I3176" s="117">
        <v>0.13836000000000001</v>
      </c>
      <c r="J3176" s="117">
        <v>1.5100000000000001E-3</v>
      </c>
      <c r="K3176" s="107">
        <v>839</v>
      </c>
      <c r="L3176" s="107">
        <v>46</v>
      </c>
      <c r="M3176" s="107">
        <v>836</v>
      </c>
      <c r="N3176" s="107">
        <v>8</v>
      </c>
      <c r="O3176" s="107">
        <v>835</v>
      </c>
      <c r="P3176" s="107">
        <v>9</v>
      </c>
      <c r="Q3176" s="109">
        <f t="shared" si="296"/>
        <v>0.47675804529201393</v>
      </c>
      <c r="R3176" s="109">
        <f t="shared" si="297"/>
        <v>11.122039960859871</v>
      </c>
      <c r="S3176" s="147">
        <f t="shared" si="294"/>
        <v>0.47675804529201393</v>
      </c>
      <c r="T3176" s="107">
        <f t="shared" si="298"/>
        <v>835</v>
      </c>
      <c r="U3176" s="107">
        <f t="shared" si="299"/>
        <v>9</v>
      </c>
    </row>
    <row r="3177" spans="1:21" s="110" customFormat="1">
      <c r="A3177" s="106" t="s">
        <v>6164</v>
      </c>
      <c r="B3177" s="107">
        <v>229</v>
      </c>
      <c r="C3177" s="107">
        <v>505</v>
      </c>
      <c r="D3177" s="108">
        <f t="shared" si="295"/>
        <v>0.45346534653465348</v>
      </c>
      <c r="E3177" s="117">
        <v>6.9309999999999997E-2</v>
      </c>
      <c r="F3177" s="117">
        <v>1.6100000000000001E-3</v>
      </c>
      <c r="G3177" s="117">
        <v>1.3304400000000001</v>
      </c>
      <c r="H3177" s="117">
        <v>2.0119999999999999E-2</v>
      </c>
      <c r="I3177" s="117">
        <v>0.13922000000000001</v>
      </c>
      <c r="J3177" s="117">
        <v>1.5399999999999999E-3</v>
      </c>
      <c r="K3177" s="107">
        <v>908</v>
      </c>
      <c r="L3177" s="107">
        <v>47</v>
      </c>
      <c r="M3177" s="107">
        <v>859</v>
      </c>
      <c r="N3177" s="107">
        <v>9</v>
      </c>
      <c r="O3177" s="107">
        <v>840</v>
      </c>
      <c r="P3177" s="107">
        <v>9</v>
      </c>
      <c r="Q3177" s="109">
        <f t="shared" si="296"/>
        <v>7.4889867841409714</v>
      </c>
      <c r="R3177" s="109">
        <f t="shared" si="297"/>
        <v>9.78014674340276</v>
      </c>
      <c r="S3177" s="147">
        <f t="shared" si="294"/>
        <v>7.4889867841409714</v>
      </c>
      <c r="T3177" s="107">
        <f t="shared" si="298"/>
        <v>840</v>
      </c>
      <c r="U3177" s="107">
        <f t="shared" si="299"/>
        <v>9</v>
      </c>
    </row>
    <row r="3178" spans="1:21" s="110" customFormat="1">
      <c r="A3178" s="106" t="s">
        <v>6165</v>
      </c>
      <c r="B3178" s="107">
        <v>720</v>
      </c>
      <c r="C3178" s="107">
        <v>720</v>
      </c>
      <c r="D3178" s="108">
        <f t="shared" si="295"/>
        <v>1</v>
      </c>
      <c r="E3178" s="117">
        <v>6.5479999999999997E-2</v>
      </c>
      <c r="F3178" s="117">
        <v>1.5E-3</v>
      </c>
      <c r="G3178" s="117">
        <v>1.25065</v>
      </c>
      <c r="H3178" s="117">
        <v>1.8280000000000001E-2</v>
      </c>
      <c r="I3178" s="117">
        <v>0.13852999999999999</v>
      </c>
      <c r="J3178" s="117">
        <v>1.5200000000000001E-3</v>
      </c>
      <c r="K3178" s="107">
        <v>790</v>
      </c>
      <c r="L3178" s="107">
        <v>47</v>
      </c>
      <c r="M3178" s="107">
        <v>824</v>
      </c>
      <c r="N3178" s="107">
        <v>8</v>
      </c>
      <c r="O3178" s="107">
        <v>836</v>
      </c>
      <c r="P3178" s="107">
        <v>9</v>
      </c>
      <c r="Q3178" s="109">
        <f t="shared" si="296"/>
        <v>-5.8227848101265911</v>
      </c>
      <c r="R3178" s="109">
        <f t="shared" si="297"/>
        <v>12.796060242055415</v>
      </c>
      <c r="S3178" s="147">
        <f t="shared" si="294"/>
        <v>-5.8227848101265911</v>
      </c>
      <c r="T3178" s="107">
        <f t="shared" si="298"/>
        <v>836</v>
      </c>
      <c r="U3178" s="107">
        <f t="shared" si="299"/>
        <v>9</v>
      </c>
    </row>
    <row r="3179" spans="1:21" s="110" customFormat="1">
      <c r="A3179" s="106" t="s">
        <v>6166</v>
      </c>
      <c r="B3179" s="107">
        <v>1044</v>
      </c>
      <c r="C3179" s="107">
        <v>1068</v>
      </c>
      <c r="D3179" s="108">
        <f t="shared" si="295"/>
        <v>0.97752808988764039</v>
      </c>
      <c r="E3179" s="117">
        <v>6.8070000000000006E-2</v>
      </c>
      <c r="F3179" s="117">
        <v>1.8E-3</v>
      </c>
      <c r="G3179" s="117">
        <v>1.29006</v>
      </c>
      <c r="H3179" s="117">
        <v>2.545E-2</v>
      </c>
      <c r="I3179" s="117">
        <v>0.13746</v>
      </c>
      <c r="J3179" s="117">
        <v>1.6100000000000001E-3</v>
      </c>
      <c r="K3179" s="107">
        <v>871</v>
      </c>
      <c r="L3179" s="107">
        <v>54</v>
      </c>
      <c r="M3179" s="107">
        <v>841</v>
      </c>
      <c r="N3179" s="107">
        <v>11</v>
      </c>
      <c r="O3179" s="107">
        <v>830</v>
      </c>
      <c r="P3179" s="107">
        <v>9</v>
      </c>
      <c r="Q3179" s="109">
        <f t="shared" si="296"/>
        <v>4.7072330654420185</v>
      </c>
      <c r="R3179" s="109">
        <f t="shared" si="297"/>
        <v>11.995227037409769</v>
      </c>
      <c r="S3179" s="147">
        <f t="shared" si="294"/>
        <v>4.7072330654420185</v>
      </c>
      <c r="T3179" s="107">
        <f t="shared" si="298"/>
        <v>830</v>
      </c>
      <c r="U3179" s="107">
        <f t="shared" si="299"/>
        <v>9</v>
      </c>
    </row>
    <row r="3180" spans="1:21" s="110" customFormat="1">
      <c r="A3180" s="106" t="s">
        <v>6167</v>
      </c>
      <c r="B3180" s="107">
        <v>540</v>
      </c>
      <c r="C3180" s="107">
        <v>748</v>
      </c>
      <c r="D3180" s="108">
        <f t="shared" si="295"/>
        <v>0.72192513368983957</v>
      </c>
      <c r="E3180" s="117">
        <v>6.6129999999999994E-2</v>
      </c>
      <c r="F3180" s="117">
        <v>1.4499999999999999E-3</v>
      </c>
      <c r="G3180" s="117">
        <v>1.26071</v>
      </c>
      <c r="H3180" s="117">
        <v>1.6740000000000001E-2</v>
      </c>
      <c r="I3180" s="117">
        <v>0.13825999999999999</v>
      </c>
      <c r="J3180" s="117">
        <v>1.49E-3</v>
      </c>
      <c r="K3180" s="107">
        <v>811</v>
      </c>
      <c r="L3180" s="107">
        <v>45</v>
      </c>
      <c r="M3180" s="107">
        <v>828</v>
      </c>
      <c r="N3180" s="107">
        <v>8</v>
      </c>
      <c r="O3180" s="107">
        <v>835</v>
      </c>
      <c r="P3180" s="107">
        <v>8</v>
      </c>
      <c r="Q3180" s="109">
        <f t="shared" si="296"/>
        <v>-2.9593094944512899</v>
      </c>
      <c r="R3180" s="109">
        <f t="shared" si="297"/>
        <v>11.594892389083039</v>
      </c>
      <c r="S3180" s="147">
        <f t="shared" si="294"/>
        <v>-2.9593094944512899</v>
      </c>
      <c r="T3180" s="107">
        <f t="shared" si="298"/>
        <v>835</v>
      </c>
      <c r="U3180" s="107">
        <f t="shared" si="299"/>
        <v>8</v>
      </c>
    </row>
    <row r="3181" spans="1:21" s="110" customFormat="1">
      <c r="A3181" s="106" t="s">
        <v>6168</v>
      </c>
      <c r="B3181" s="107">
        <v>433</v>
      </c>
      <c r="C3181" s="107">
        <v>515</v>
      </c>
      <c r="D3181" s="108">
        <f t="shared" si="295"/>
        <v>0.84077669902912622</v>
      </c>
      <c r="E3181" s="117">
        <v>6.6449999999999995E-2</v>
      </c>
      <c r="F3181" s="117">
        <v>1.5299999999999999E-3</v>
      </c>
      <c r="G3181" s="117">
        <v>1.2672399999999999</v>
      </c>
      <c r="H3181" s="117">
        <v>1.89E-2</v>
      </c>
      <c r="I3181" s="117">
        <v>0.13832</v>
      </c>
      <c r="J3181" s="117">
        <v>1.5200000000000001E-3</v>
      </c>
      <c r="K3181" s="107">
        <v>821</v>
      </c>
      <c r="L3181" s="107">
        <v>47</v>
      </c>
      <c r="M3181" s="107">
        <v>831</v>
      </c>
      <c r="N3181" s="107">
        <v>8</v>
      </c>
      <c r="O3181" s="107">
        <v>835</v>
      </c>
      <c r="P3181" s="107">
        <v>9</v>
      </c>
      <c r="Q3181" s="109">
        <f t="shared" si="296"/>
        <v>-1.705237515225333</v>
      </c>
      <c r="R3181" s="109">
        <f t="shared" si="297"/>
        <v>11.849290550428428</v>
      </c>
      <c r="S3181" s="147">
        <f t="shared" si="294"/>
        <v>-1.705237515225333</v>
      </c>
      <c r="T3181" s="107">
        <f t="shared" si="298"/>
        <v>835</v>
      </c>
      <c r="U3181" s="107">
        <f t="shared" si="299"/>
        <v>9</v>
      </c>
    </row>
    <row r="3182" spans="1:21" s="110" customFormat="1">
      <c r="A3182" s="106" t="s">
        <v>6169</v>
      </c>
      <c r="B3182" s="107">
        <v>942</v>
      </c>
      <c r="C3182" s="107">
        <v>836</v>
      </c>
      <c r="D3182" s="108">
        <f t="shared" si="295"/>
        <v>1.1267942583732058</v>
      </c>
      <c r="E3182" s="117">
        <v>6.5680000000000002E-2</v>
      </c>
      <c r="F3182" s="117">
        <v>1.4400000000000001E-3</v>
      </c>
      <c r="G3182" s="117">
        <v>1.2538100000000001</v>
      </c>
      <c r="H3182" s="117">
        <v>1.6570000000000001E-2</v>
      </c>
      <c r="I3182" s="117">
        <v>0.13846</v>
      </c>
      <c r="J3182" s="117">
        <v>1.49E-3</v>
      </c>
      <c r="K3182" s="107">
        <v>796</v>
      </c>
      <c r="L3182" s="107">
        <v>45</v>
      </c>
      <c r="M3182" s="107">
        <v>825</v>
      </c>
      <c r="N3182" s="107">
        <v>7</v>
      </c>
      <c r="O3182" s="107">
        <v>836</v>
      </c>
      <c r="P3182" s="107">
        <v>8</v>
      </c>
      <c r="Q3182" s="109">
        <f t="shared" si="296"/>
        <v>-5.0251256281407031</v>
      </c>
      <c r="R3182" s="109">
        <f t="shared" si="297"/>
        <v>12.043620937287775</v>
      </c>
      <c r="S3182" s="147">
        <f t="shared" si="294"/>
        <v>-5.0251256281407031</v>
      </c>
      <c r="T3182" s="107">
        <f t="shared" si="298"/>
        <v>836</v>
      </c>
      <c r="U3182" s="107">
        <f t="shared" si="299"/>
        <v>8</v>
      </c>
    </row>
    <row r="3183" spans="1:21" s="110" customFormat="1">
      <c r="A3183" s="106" t="s">
        <v>6170</v>
      </c>
      <c r="B3183" s="107">
        <v>366</v>
      </c>
      <c r="C3183" s="107">
        <v>705</v>
      </c>
      <c r="D3183" s="108">
        <f t="shared" si="295"/>
        <v>0.51914893617021274</v>
      </c>
      <c r="E3183" s="117">
        <v>6.6879999999999995E-2</v>
      </c>
      <c r="F3183" s="117">
        <v>1.47E-3</v>
      </c>
      <c r="G3183" s="117">
        <v>1.26858</v>
      </c>
      <c r="H3183" s="117">
        <v>1.6879999999999999E-2</v>
      </c>
      <c r="I3183" s="117">
        <v>0.13755999999999999</v>
      </c>
      <c r="J3183" s="117">
        <v>1.49E-3</v>
      </c>
      <c r="K3183" s="107">
        <v>834</v>
      </c>
      <c r="L3183" s="107">
        <v>45</v>
      </c>
      <c r="M3183" s="107">
        <v>832</v>
      </c>
      <c r="N3183" s="107">
        <v>8</v>
      </c>
      <c r="O3183" s="107">
        <v>831</v>
      </c>
      <c r="P3183" s="107">
        <v>8</v>
      </c>
      <c r="Q3183" s="109">
        <f t="shared" si="296"/>
        <v>0.3597122302158251</v>
      </c>
      <c r="R3183" s="109">
        <f t="shared" si="297"/>
        <v>10.922354127471912</v>
      </c>
      <c r="S3183" s="147">
        <f t="shared" si="294"/>
        <v>0.3597122302158251</v>
      </c>
      <c r="T3183" s="107">
        <f t="shared" si="298"/>
        <v>831</v>
      </c>
      <c r="U3183" s="107">
        <f t="shared" si="299"/>
        <v>8</v>
      </c>
    </row>
    <row r="3184" spans="1:21" s="110" customFormat="1">
      <c r="A3184" s="106" t="s">
        <v>6171</v>
      </c>
      <c r="B3184" s="107">
        <v>111</v>
      </c>
      <c r="C3184" s="107">
        <v>175</v>
      </c>
      <c r="D3184" s="108">
        <f t="shared" si="295"/>
        <v>0.63428571428571423</v>
      </c>
      <c r="E3184" s="117">
        <v>6.5989999999999993E-2</v>
      </c>
      <c r="F3184" s="117">
        <v>2.0899999999999998E-3</v>
      </c>
      <c r="G3184" s="117">
        <v>1.2583599999999999</v>
      </c>
      <c r="H3184" s="117">
        <v>3.2800000000000003E-2</v>
      </c>
      <c r="I3184" s="117">
        <v>0.13830999999999999</v>
      </c>
      <c r="J3184" s="117">
        <v>1.7700000000000001E-3</v>
      </c>
      <c r="K3184" s="107">
        <v>806</v>
      </c>
      <c r="L3184" s="107">
        <v>65</v>
      </c>
      <c r="M3184" s="107">
        <v>827</v>
      </c>
      <c r="N3184" s="107">
        <v>15</v>
      </c>
      <c r="O3184" s="107">
        <v>835</v>
      </c>
      <c r="P3184" s="107">
        <v>10</v>
      </c>
      <c r="Q3184" s="109">
        <f t="shared" si="296"/>
        <v>-3.5980148883374641</v>
      </c>
      <c r="R3184" s="109">
        <f t="shared" si="297"/>
        <v>16.89259937411585</v>
      </c>
      <c r="S3184" s="147">
        <f t="shared" si="294"/>
        <v>-3.5980148883374641</v>
      </c>
      <c r="T3184" s="107">
        <f t="shared" si="298"/>
        <v>835</v>
      </c>
      <c r="U3184" s="107">
        <f t="shared" si="299"/>
        <v>10</v>
      </c>
    </row>
    <row r="3185" spans="1:21" s="110" customFormat="1">
      <c r="A3185" s="106" t="s">
        <v>6172</v>
      </c>
      <c r="B3185" s="107">
        <v>107</v>
      </c>
      <c r="C3185" s="107">
        <v>186</v>
      </c>
      <c r="D3185" s="108">
        <f t="shared" si="295"/>
        <v>0.57526881720430112</v>
      </c>
      <c r="E3185" s="117">
        <v>6.5579999999999999E-2</v>
      </c>
      <c r="F3185" s="117">
        <v>1.83E-3</v>
      </c>
      <c r="G3185" s="117">
        <v>1.24962</v>
      </c>
      <c r="H3185" s="117">
        <v>2.6859999999999998E-2</v>
      </c>
      <c r="I3185" s="117">
        <v>0.13821</v>
      </c>
      <c r="J3185" s="117">
        <v>1.65E-3</v>
      </c>
      <c r="K3185" s="107">
        <v>793</v>
      </c>
      <c r="L3185" s="107">
        <v>57</v>
      </c>
      <c r="M3185" s="107">
        <v>823</v>
      </c>
      <c r="N3185" s="107">
        <v>12</v>
      </c>
      <c r="O3185" s="107">
        <v>835</v>
      </c>
      <c r="P3185" s="107">
        <v>9</v>
      </c>
      <c r="Q3185" s="109">
        <f t="shared" si="296"/>
        <v>-5.296343001261028</v>
      </c>
      <c r="R3185" s="109">
        <f t="shared" si="297"/>
        <v>15.306419054102815</v>
      </c>
      <c r="S3185" s="147">
        <f t="shared" si="294"/>
        <v>-5.296343001261028</v>
      </c>
      <c r="T3185" s="107">
        <f t="shared" si="298"/>
        <v>835</v>
      </c>
      <c r="U3185" s="107">
        <f t="shared" si="299"/>
        <v>9</v>
      </c>
    </row>
    <row r="3186" spans="1:21" s="105" customFormat="1">
      <c r="A3186" s="111" t="s">
        <v>6463</v>
      </c>
      <c r="B3186" s="112"/>
      <c r="C3186" s="112"/>
      <c r="D3186" s="103"/>
      <c r="E3186" s="123"/>
      <c r="F3186" s="123"/>
      <c r="G3186" s="123"/>
      <c r="H3186" s="123"/>
      <c r="I3186" s="123"/>
      <c r="J3186" s="123"/>
      <c r="K3186" s="112"/>
      <c r="L3186" s="112"/>
      <c r="M3186" s="112"/>
      <c r="N3186" s="112"/>
      <c r="O3186" s="112"/>
      <c r="P3186" s="112"/>
      <c r="Q3186" s="113"/>
      <c r="R3186" s="113"/>
      <c r="S3186" s="147">
        <f t="shared" si="294"/>
        <v>0</v>
      </c>
      <c r="T3186" s="112"/>
      <c r="U3186" s="112"/>
    </row>
    <row r="3187" spans="1:21" s="110" customFormat="1">
      <c r="A3187" s="106" t="s">
        <v>6647</v>
      </c>
      <c r="B3187" s="107">
        <v>353</v>
      </c>
      <c r="C3187" s="107">
        <v>708</v>
      </c>
      <c r="D3187" s="108">
        <f t="shared" si="295"/>
        <v>0.49858757062146891</v>
      </c>
      <c r="E3187" s="117">
        <v>6.7559999999999995E-2</v>
      </c>
      <c r="F3187" s="117">
        <v>1.57E-3</v>
      </c>
      <c r="G3187" s="117">
        <v>1.2885899999999999</v>
      </c>
      <c r="H3187" s="117">
        <v>1.9189999999999999E-2</v>
      </c>
      <c r="I3187" s="117">
        <v>0.13832</v>
      </c>
      <c r="J3187" s="117">
        <v>1.5100000000000001E-3</v>
      </c>
      <c r="K3187" s="107">
        <v>855</v>
      </c>
      <c r="L3187" s="107">
        <v>48</v>
      </c>
      <c r="M3187" s="107">
        <v>841</v>
      </c>
      <c r="N3187" s="107">
        <v>9</v>
      </c>
      <c r="O3187" s="107">
        <v>835</v>
      </c>
      <c r="P3187" s="107">
        <v>9</v>
      </c>
      <c r="Q3187" s="109">
        <f t="shared" si="296"/>
        <v>2.3391812865497075</v>
      </c>
      <c r="R3187" s="109">
        <f t="shared" si="297"/>
        <v>11.165692279294191</v>
      </c>
      <c r="S3187" s="147">
        <f t="shared" si="294"/>
        <v>2.3391812865497075</v>
      </c>
      <c r="T3187" s="107">
        <f t="shared" si="298"/>
        <v>835</v>
      </c>
      <c r="U3187" s="107">
        <f t="shared" si="299"/>
        <v>9</v>
      </c>
    </row>
    <row r="3188" spans="1:21" s="110" customFormat="1">
      <c r="A3188" s="106" t="s">
        <v>6173</v>
      </c>
      <c r="B3188" s="107">
        <v>370</v>
      </c>
      <c r="C3188" s="107">
        <v>500</v>
      </c>
      <c r="D3188" s="108">
        <f t="shared" si="295"/>
        <v>0.74</v>
      </c>
      <c r="E3188" s="117">
        <v>6.7269999999999996E-2</v>
      </c>
      <c r="F3188" s="117">
        <v>1.57E-3</v>
      </c>
      <c r="G3188" s="117">
        <v>1.2894600000000001</v>
      </c>
      <c r="H3188" s="117">
        <v>1.9369999999999998E-2</v>
      </c>
      <c r="I3188" s="117">
        <v>0.13902</v>
      </c>
      <c r="J3188" s="117">
        <v>1.5200000000000001E-3</v>
      </c>
      <c r="K3188" s="107">
        <v>846</v>
      </c>
      <c r="L3188" s="107">
        <v>48</v>
      </c>
      <c r="M3188" s="107">
        <v>841</v>
      </c>
      <c r="N3188" s="107">
        <v>9</v>
      </c>
      <c r="O3188" s="107">
        <v>839</v>
      </c>
      <c r="P3188" s="107">
        <v>9</v>
      </c>
      <c r="Q3188" s="109">
        <f t="shared" si="296"/>
        <v>0.82742316784869541</v>
      </c>
      <c r="R3188" s="109">
        <f t="shared" si="297"/>
        <v>11.452992078785925</v>
      </c>
      <c r="S3188" s="147">
        <f t="shared" si="294"/>
        <v>0.82742316784869541</v>
      </c>
      <c r="T3188" s="107">
        <f t="shared" si="298"/>
        <v>839</v>
      </c>
      <c r="U3188" s="107">
        <f t="shared" si="299"/>
        <v>9</v>
      </c>
    </row>
    <row r="3189" spans="1:21" s="110" customFormat="1">
      <c r="A3189" s="106" t="s">
        <v>6174</v>
      </c>
      <c r="B3189" s="107">
        <v>183</v>
      </c>
      <c r="C3189" s="107">
        <v>287</v>
      </c>
      <c r="D3189" s="108">
        <f t="shared" si="295"/>
        <v>0.6376306620209059</v>
      </c>
      <c r="E3189" s="117">
        <v>6.6780000000000006E-2</v>
      </c>
      <c r="F3189" s="117">
        <v>1.6000000000000001E-3</v>
      </c>
      <c r="G3189" s="117">
        <v>1.26898</v>
      </c>
      <c r="H3189" s="117">
        <v>2.0400000000000001E-2</v>
      </c>
      <c r="I3189" s="117">
        <v>0.13782</v>
      </c>
      <c r="J3189" s="117">
        <v>1.5200000000000001E-3</v>
      </c>
      <c r="K3189" s="107">
        <v>831</v>
      </c>
      <c r="L3189" s="107">
        <v>49</v>
      </c>
      <c r="M3189" s="107">
        <v>832</v>
      </c>
      <c r="N3189" s="107">
        <v>9</v>
      </c>
      <c r="O3189" s="107">
        <v>832</v>
      </c>
      <c r="P3189" s="107">
        <v>9</v>
      </c>
      <c r="Q3189" s="109">
        <f t="shared" si="296"/>
        <v>-0.12033694344164569</v>
      </c>
      <c r="R3189" s="109">
        <f t="shared" si="297"/>
        <v>12.004252930216069</v>
      </c>
      <c r="S3189" s="147">
        <f t="shared" si="294"/>
        <v>-0.12033694344164569</v>
      </c>
      <c r="T3189" s="107">
        <f t="shared" si="298"/>
        <v>832</v>
      </c>
      <c r="U3189" s="107">
        <f t="shared" si="299"/>
        <v>9</v>
      </c>
    </row>
    <row r="3190" spans="1:21" s="110" customFormat="1">
      <c r="A3190" s="106" t="s">
        <v>6175</v>
      </c>
      <c r="B3190" s="107">
        <v>775</v>
      </c>
      <c r="C3190" s="107">
        <v>1049</v>
      </c>
      <c r="D3190" s="108">
        <f t="shared" si="295"/>
        <v>0.73879885605338413</v>
      </c>
      <c r="E3190" s="117">
        <v>6.6110000000000002E-2</v>
      </c>
      <c r="F3190" s="117">
        <v>1.4300000000000001E-3</v>
      </c>
      <c r="G3190" s="117">
        <v>1.25762</v>
      </c>
      <c r="H3190" s="117">
        <v>1.566E-2</v>
      </c>
      <c r="I3190" s="117">
        <v>0.13797999999999999</v>
      </c>
      <c r="J3190" s="117">
        <v>1.4599999999999999E-3</v>
      </c>
      <c r="K3190" s="107">
        <v>810</v>
      </c>
      <c r="L3190" s="107">
        <v>45</v>
      </c>
      <c r="M3190" s="107">
        <v>827</v>
      </c>
      <c r="N3190" s="107">
        <v>7</v>
      </c>
      <c r="O3190" s="107">
        <v>833</v>
      </c>
      <c r="P3190" s="107">
        <v>8</v>
      </c>
      <c r="Q3190" s="109">
        <f t="shared" si="296"/>
        <v>-2.839506172839501</v>
      </c>
      <c r="R3190" s="109">
        <f t="shared" si="297"/>
        <v>11.596089918157517</v>
      </c>
      <c r="S3190" s="147">
        <f t="shared" si="294"/>
        <v>-2.839506172839501</v>
      </c>
      <c r="T3190" s="107">
        <f t="shared" si="298"/>
        <v>833</v>
      </c>
      <c r="U3190" s="107">
        <f t="shared" si="299"/>
        <v>8</v>
      </c>
    </row>
    <row r="3191" spans="1:21" s="110" customFormat="1">
      <c r="A3191" s="106" t="s">
        <v>6176</v>
      </c>
      <c r="B3191" s="107">
        <v>681</v>
      </c>
      <c r="C3191" s="107">
        <v>945</v>
      </c>
      <c r="D3191" s="108">
        <f t="shared" si="295"/>
        <v>0.72063492063492063</v>
      </c>
      <c r="E3191" s="117">
        <v>6.5390000000000004E-2</v>
      </c>
      <c r="F3191" s="117">
        <v>1.48E-3</v>
      </c>
      <c r="G3191" s="117">
        <v>1.24776</v>
      </c>
      <c r="H3191" s="117">
        <v>1.755E-2</v>
      </c>
      <c r="I3191" s="117">
        <v>0.1384</v>
      </c>
      <c r="J3191" s="117">
        <v>1.49E-3</v>
      </c>
      <c r="K3191" s="107">
        <v>787</v>
      </c>
      <c r="L3191" s="107">
        <v>47</v>
      </c>
      <c r="M3191" s="107">
        <v>822</v>
      </c>
      <c r="N3191" s="107">
        <v>8</v>
      </c>
      <c r="O3191" s="107">
        <v>836</v>
      </c>
      <c r="P3191" s="107">
        <v>8</v>
      </c>
      <c r="Q3191" s="109">
        <f t="shared" si="296"/>
        <v>-6.2261753494281979</v>
      </c>
      <c r="R3191" s="109">
        <f t="shared" si="297"/>
        <v>12.849602275639491</v>
      </c>
      <c r="S3191" s="147">
        <f t="shared" si="294"/>
        <v>-6.2261753494281979</v>
      </c>
      <c r="T3191" s="107">
        <f t="shared" si="298"/>
        <v>836</v>
      </c>
      <c r="U3191" s="107">
        <f t="shared" si="299"/>
        <v>8</v>
      </c>
    </row>
    <row r="3192" spans="1:21" s="110" customFormat="1">
      <c r="A3192" s="106" t="s">
        <v>6177</v>
      </c>
      <c r="B3192" s="107">
        <v>359</v>
      </c>
      <c r="C3192" s="107">
        <v>380</v>
      </c>
      <c r="D3192" s="108">
        <f t="shared" si="295"/>
        <v>0.94473684210526321</v>
      </c>
      <c r="E3192" s="117">
        <v>6.5939999999999999E-2</v>
      </c>
      <c r="F3192" s="117">
        <v>1.5200000000000001E-3</v>
      </c>
      <c r="G3192" s="117">
        <v>1.2603500000000001</v>
      </c>
      <c r="H3192" s="117">
        <v>1.8839999999999999E-2</v>
      </c>
      <c r="I3192" s="117">
        <v>0.13864000000000001</v>
      </c>
      <c r="J3192" s="117">
        <v>1.5100000000000001E-3</v>
      </c>
      <c r="K3192" s="107">
        <v>804</v>
      </c>
      <c r="L3192" s="107">
        <v>48</v>
      </c>
      <c r="M3192" s="107">
        <v>828</v>
      </c>
      <c r="N3192" s="107">
        <v>8</v>
      </c>
      <c r="O3192" s="107">
        <v>837</v>
      </c>
      <c r="P3192" s="107">
        <v>9</v>
      </c>
      <c r="Q3192" s="109">
        <f t="shared" si="296"/>
        <v>-4.1044776119403048</v>
      </c>
      <c r="R3192" s="109">
        <f t="shared" si="297"/>
        <v>12.63038926672084</v>
      </c>
      <c r="S3192" s="147">
        <f t="shared" si="294"/>
        <v>-4.1044776119403048</v>
      </c>
      <c r="T3192" s="107">
        <f t="shared" si="298"/>
        <v>837</v>
      </c>
      <c r="U3192" s="107">
        <f t="shared" si="299"/>
        <v>9</v>
      </c>
    </row>
    <row r="3193" spans="1:21" s="110" customFormat="1">
      <c r="A3193" s="106" t="s">
        <v>6178</v>
      </c>
      <c r="B3193" s="107">
        <v>821</v>
      </c>
      <c r="C3193" s="107">
        <v>901</v>
      </c>
      <c r="D3193" s="108">
        <f t="shared" si="295"/>
        <v>0.91120976692563815</v>
      </c>
      <c r="E3193" s="117">
        <v>6.615E-2</v>
      </c>
      <c r="F3193" s="117">
        <v>1.4400000000000001E-3</v>
      </c>
      <c r="G3193" s="117">
        <v>1.26569</v>
      </c>
      <c r="H3193" s="117">
        <v>1.6369999999999999E-2</v>
      </c>
      <c r="I3193" s="117">
        <v>0.13877</v>
      </c>
      <c r="J3193" s="117">
        <v>1.48E-3</v>
      </c>
      <c r="K3193" s="107">
        <v>811</v>
      </c>
      <c r="L3193" s="107">
        <v>45</v>
      </c>
      <c r="M3193" s="107">
        <v>831</v>
      </c>
      <c r="N3193" s="107">
        <v>7</v>
      </c>
      <c r="O3193" s="107">
        <v>838</v>
      </c>
      <c r="P3193" s="107">
        <v>8</v>
      </c>
      <c r="Q3193" s="109">
        <f t="shared" si="296"/>
        <v>-3.3292231812577011</v>
      </c>
      <c r="R3193" s="109">
        <f t="shared" si="297"/>
        <v>11.635346728835591</v>
      </c>
      <c r="S3193" s="147">
        <f t="shared" si="294"/>
        <v>-3.3292231812577011</v>
      </c>
      <c r="T3193" s="107">
        <f t="shared" si="298"/>
        <v>838</v>
      </c>
      <c r="U3193" s="107">
        <f t="shared" si="299"/>
        <v>8</v>
      </c>
    </row>
    <row r="3194" spans="1:21" s="110" customFormat="1">
      <c r="A3194" s="106" t="s">
        <v>6179</v>
      </c>
      <c r="B3194" s="107">
        <v>887</v>
      </c>
      <c r="C3194" s="107">
        <v>1439</v>
      </c>
      <c r="D3194" s="108">
        <f t="shared" si="295"/>
        <v>0.61640027797081309</v>
      </c>
      <c r="E3194" s="117">
        <v>6.5629999999999994E-2</v>
      </c>
      <c r="F3194" s="117">
        <v>1.4E-3</v>
      </c>
      <c r="G3194" s="117">
        <v>1.24197</v>
      </c>
      <c r="H3194" s="117">
        <v>1.5259999999999999E-2</v>
      </c>
      <c r="I3194" s="117">
        <v>0.13727</v>
      </c>
      <c r="J3194" s="117">
        <v>1.4499999999999999E-3</v>
      </c>
      <c r="K3194" s="107">
        <v>795</v>
      </c>
      <c r="L3194" s="107">
        <v>44</v>
      </c>
      <c r="M3194" s="107">
        <v>820</v>
      </c>
      <c r="N3194" s="107">
        <v>7</v>
      </c>
      <c r="O3194" s="107">
        <v>829</v>
      </c>
      <c r="P3194" s="107">
        <v>8</v>
      </c>
      <c r="Q3194" s="109">
        <f t="shared" si="296"/>
        <v>-4.2767295597484267</v>
      </c>
      <c r="R3194" s="109">
        <f t="shared" si="297"/>
        <v>11.716725554593168</v>
      </c>
      <c r="S3194" s="147">
        <f t="shared" si="294"/>
        <v>-4.2767295597484267</v>
      </c>
      <c r="T3194" s="107">
        <f t="shared" si="298"/>
        <v>829</v>
      </c>
      <c r="U3194" s="107">
        <f t="shared" si="299"/>
        <v>8</v>
      </c>
    </row>
    <row r="3195" spans="1:21" s="110" customFormat="1">
      <c r="A3195" s="106" t="s">
        <v>6180</v>
      </c>
      <c r="B3195" s="107">
        <v>448</v>
      </c>
      <c r="C3195" s="107">
        <v>700</v>
      </c>
      <c r="D3195" s="108">
        <f t="shared" si="295"/>
        <v>0.64</v>
      </c>
      <c r="E3195" s="117">
        <v>6.5449999999999994E-2</v>
      </c>
      <c r="F3195" s="117">
        <v>1.49E-3</v>
      </c>
      <c r="G3195" s="117">
        <v>1.24552</v>
      </c>
      <c r="H3195" s="117">
        <v>1.814E-2</v>
      </c>
      <c r="I3195" s="117">
        <v>0.13803000000000001</v>
      </c>
      <c r="J3195" s="117">
        <v>1.49E-3</v>
      </c>
      <c r="K3195" s="107">
        <v>789</v>
      </c>
      <c r="L3195" s="107">
        <v>47</v>
      </c>
      <c r="M3195" s="107">
        <v>821</v>
      </c>
      <c r="N3195" s="107">
        <v>8</v>
      </c>
      <c r="O3195" s="107">
        <v>834</v>
      </c>
      <c r="P3195" s="107">
        <v>8</v>
      </c>
      <c r="Q3195" s="109">
        <f t="shared" si="296"/>
        <v>-5.7034220532319324</v>
      </c>
      <c r="R3195" s="109">
        <f t="shared" si="297"/>
        <v>12.755538815604575</v>
      </c>
      <c r="S3195" s="147">
        <f t="shared" si="294"/>
        <v>-5.7034220532319324</v>
      </c>
      <c r="T3195" s="107">
        <f t="shared" si="298"/>
        <v>834</v>
      </c>
      <c r="U3195" s="107">
        <f t="shared" si="299"/>
        <v>8</v>
      </c>
    </row>
    <row r="3196" spans="1:21" s="110" customFormat="1">
      <c r="A3196" s="106" t="s">
        <v>6181</v>
      </c>
      <c r="B3196" s="107">
        <v>676</v>
      </c>
      <c r="C3196" s="107">
        <v>926</v>
      </c>
      <c r="D3196" s="108">
        <f t="shared" si="295"/>
        <v>0.73002159827213819</v>
      </c>
      <c r="E3196" s="117">
        <v>6.6250000000000003E-2</v>
      </c>
      <c r="F3196" s="117">
        <v>1.4499999999999999E-3</v>
      </c>
      <c r="G3196" s="117">
        <v>1.26424</v>
      </c>
      <c r="H3196" s="117">
        <v>1.653E-2</v>
      </c>
      <c r="I3196" s="117">
        <v>0.13841999999999999</v>
      </c>
      <c r="J3196" s="117">
        <v>1.47E-3</v>
      </c>
      <c r="K3196" s="107">
        <v>814</v>
      </c>
      <c r="L3196" s="107">
        <v>45</v>
      </c>
      <c r="M3196" s="107">
        <v>830</v>
      </c>
      <c r="N3196" s="107">
        <v>7</v>
      </c>
      <c r="O3196" s="107">
        <v>836</v>
      </c>
      <c r="P3196" s="107">
        <v>8</v>
      </c>
      <c r="Q3196" s="109">
        <f t="shared" si="296"/>
        <v>-2.7027027027026973</v>
      </c>
      <c r="R3196" s="109">
        <f t="shared" si="297"/>
        <v>11.524202336167907</v>
      </c>
      <c r="S3196" s="147">
        <f t="shared" si="294"/>
        <v>-2.7027027027026973</v>
      </c>
      <c r="T3196" s="107">
        <f t="shared" si="298"/>
        <v>836</v>
      </c>
      <c r="U3196" s="107">
        <f t="shared" si="299"/>
        <v>8</v>
      </c>
    </row>
    <row r="3197" spans="1:21" s="110" customFormat="1">
      <c r="A3197" s="106" t="s">
        <v>6182</v>
      </c>
      <c r="B3197" s="107">
        <v>700</v>
      </c>
      <c r="C3197" s="107">
        <v>1009</v>
      </c>
      <c r="D3197" s="108">
        <f t="shared" si="295"/>
        <v>0.6937561942517344</v>
      </c>
      <c r="E3197" s="117">
        <v>6.5479999999999997E-2</v>
      </c>
      <c r="F3197" s="117">
        <v>1.5299999999999999E-3</v>
      </c>
      <c r="G3197" s="117">
        <v>1.24834</v>
      </c>
      <c r="H3197" s="117">
        <v>1.9269999999999999E-2</v>
      </c>
      <c r="I3197" s="117">
        <v>0.13829</v>
      </c>
      <c r="J3197" s="117">
        <v>1.5100000000000001E-3</v>
      </c>
      <c r="K3197" s="107">
        <v>790</v>
      </c>
      <c r="L3197" s="107">
        <v>48</v>
      </c>
      <c r="M3197" s="107">
        <v>823</v>
      </c>
      <c r="N3197" s="107">
        <v>9</v>
      </c>
      <c r="O3197" s="107">
        <v>835</v>
      </c>
      <c r="P3197" s="107">
        <v>9</v>
      </c>
      <c r="Q3197" s="109">
        <f t="shared" si="296"/>
        <v>-5.6962025316455778</v>
      </c>
      <c r="R3197" s="109">
        <f t="shared" si="297"/>
        <v>13.044625900130896</v>
      </c>
      <c r="S3197" s="147">
        <f t="shared" si="294"/>
        <v>-5.6962025316455778</v>
      </c>
      <c r="T3197" s="107">
        <f t="shared" si="298"/>
        <v>835</v>
      </c>
      <c r="U3197" s="107">
        <f t="shared" si="299"/>
        <v>9</v>
      </c>
    </row>
    <row r="3198" spans="1:21" s="110" customFormat="1">
      <c r="A3198" s="106" t="s">
        <v>6183</v>
      </c>
      <c r="B3198" s="107">
        <v>1081</v>
      </c>
      <c r="C3198" s="107">
        <v>1198</v>
      </c>
      <c r="D3198" s="108">
        <f t="shared" si="295"/>
        <v>0.90233722871452415</v>
      </c>
      <c r="E3198" s="117">
        <v>6.472E-2</v>
      </c>
      <c r="F3198" s="117">
        <v>1.5200000000000001E-3</v>
      </c>
      <c r="G3198" s="117">
        <v>1.22889</v>
      </c>
      <c r="H3198" s="117">
        <v>1.9349999999999999E-2</v>
      </c>
      <c r="I3198" s="117">
        <v>0.13772000000000001</v>
      </c>
      <c r="J3198" s="117">
        <v>1.5100000000000001E-3</v>
      </c>
      <c r="K3198" s="107">
        <v>765</v>
      </c>
      <c r="L3198" s="107">
        <v>49</v>
      </c>
      <c r="M3198" s="107">
        <v>814</v>
      </c>
      <c r="N3198" s="107">
        <v>9</v>
      </c>
      <c r="O3198" s="107">
        <v>832</v>
      </c>
      <c r="P3198" s="107">
        <v>9</v>
      </c>
      <c r="Q3198" s="109">
        <f t="shared" si="296"/>
        <v>-8.7581699346405131</v>
      </c>
      <c r="R3198" s="109">
        <f t="shared" si="297"/>
        <v>14.129707558589525</v>
      </c>
      <c r="S3198" s="147">
        <f t="shared" si="294"/>
        <v>-8.7581699346405131</v>
      </c>
      <c r="T3198" s="107">
        <f t="shared" si="298"/>
        <v>832</v>
      </c>
      <c r="U3198" s="107">
        <f t="shared" si="299"/>
        <v>9</v>
      </c>
    </row>
    <row r="3199" spans="1:21" s="110" customFormat="1">
      <c r="A3199" s="106" t="s">
        <v>6648</v>
      </c>
      <c r="B3199" s="107">
        <v>867</v>
      </c>
      <c r="C3199" s="107">
        <v>1232</v>
      </c>
      <c r="D3199" s="108">
        <f t="shared" si="295"/>
        <v>0.70373376623376627</v>
      </c>
      <c r="E3199" s="117">
        <v>6.5170000000000006E-2</v>
      </c>
      <c r="F3199" s="117">
        <v>1.4499999999999999E-3</v>
      </c>
      <c r="G3199" s="117">
        <v>1.2427900000000001</v>
      </c>
      <c r="H3199" s="117">
        <v>1.7149999999999999E-2</v>
      </c>
      <c r="I3199" s="117">
        <v>0.13832</v>
      </c>
      <c r="J3199" s="117">
        <v>1.48E-3</v>
      </c>
      <c r="K3199" s="107">
        <v>780</v>
      </c>
      <c r="L3199" s="107">
        <v>46</v>
      </c>
      <c r="M3199" s="107">
        <v>820</v>
      </c>
      <c r="N3199" s="107">
        <v>8</v>
      </c>
      <c r="O3199" s="107">
        <v>835</v>
      </c>
      <c r="P3199" s="107">
        <v>8</v>
      </c>
      <c r="Q3199" s="109">
        <f t="shared" si="296"/>
        <v>-7.0512820512820484</v>
      </c>
      <c r="R3199" s="109">
        <f t="shared" si="297"/>
        <v>12.792099619615643</v>
      </c>
      <c r="S3199" s="147">
        <f t="shared" si="294"/>
        <v>-7.0512820512820484</v>
      </c>
      <c r="T3199" s="107">
        <f t="shared" si="298"/>
        <v>835</v>
      </c>
      <c r="U3199" s="107">
        <f t="shared" si="299"/>
        <v>8</v>
      </c>
    </row>
    <row r="3200" spans="1:21" s="110" customFormat="1">
      <c r="A3200" s="106" t="s">
        <v>6184</v>
      </c>
      <c r="B3200" s="107">
        <v>1593</v>
      </c>
      <c r="C3200" s="107">
        <v>1326</v>
      </c>
      <c r="D3200" s="108">
        <f t="shared" si="295"/>
        <v>1.2013574660633484</v>
      </c>
      <c r="E3200" s="117">
        <v>6.5570000000000003E-2</v>
      </c>
      <c r="F3200" s="117">
        <v>1.4400000000000001E-3</v>
      </c>
      <c r="G3200" s="117">
        <v>1.2453399999999999</v>
      </c>
      <c r="H3200" s="117">
        <v>1.687E-2</v>
      </c>
      <c r="I3200" s="117">
        <v>0.13775999999999999</v>
      </c>
      <c r="J3200" s="117">
        <v>1.47E-3</v>
      </c>
      <c r="K3200" s="107">
        <v>793</v>
      </c>
      <c r="L3200" s="107">
        <v>46</v>
      </c>
      <c r="M3200" s="107">
        <v>821</v>
      </c>
      <c r="N3200" s="107">
        <v>8</v>
      </c>
      <c r="O3200" s="107">
        <v>832</v>
      </c>
      <c r="P3200" s="107">
        <v>8</v>
      </c>
      <c r="Q3200" s="109">
        <f t="shared" si="296"/>
        <v>-4.9180327868852514</v>
      </c>
      <c r="R3200" s="109">
        <f t="shared" si="297"/>
        <v>12.338170371226486</v>
      </c>
      <c r="S3200" s="147">
        <f t="shared" si="294"/>
        <v>-4.9180327868852514</v>
      </c>
      <c r="T3200" s="107">
        <f t="shared" si="298"/>
        <v>832</v>
      </c>
      <c r="U3200" s="107">
        <f t="shared" si="299"/>
        <v>8</v>
      </c>
    </row>
    <row r="3201" spans="1:21" s="110" customFormat="1">
      <c r="A3201" s="106" t="s">
        <v>6649</v>
      </c>
      <c r="B3201" s="107">
        <v>1229</v>
      </c>
      <c r="C3201" s="107">
        <v>1447</v>
      </c>
      <c r="D3201" s="108">
        <f t="shared" si="295"/>
        <v>0.84934346924671733</v>
      </c>
      <c r="E3201" s="117">
        <v>6.5519999999999995E-2</v>
      </c>
      <c r="F3201" s="117">
        <v>1.4400000000000001E-3</v>
      </c>
      <c r="G3201" s="117">
        <v>1.2529600000000001</v>
      </c>
      <c r="H3201" s="117">
        <v>1.6979999999999999E-2</v>
      </c>
      <c r="I3201" s="117">
        <v>0.13871</v>
      </c>
      <c r="J3201" s="117">
        <v>1.48E-3</v>
      </c>
      <c r="K3201" s="107">
        <v>791</v>
      </c>
      <c r="L3201" s="107">
        <v>45</v>
      </c>
      <c r="M3201" s="107">
        <v>825</v>
      </c>
      <c r="N3201" s="107">
        <v>8</v>
      </c>
      <c r="O3201" s="107">
        <v>837</v>
      </c>
      <c r="P3201" s="107">
        <v>8</v>
      </c>
      <c r="Q3201" s="109">
        <f t="shared" si="296"/>
        <v>-5.8154235145385647</v>
      </c>
      <c r="R3201" s="109">
        <f t="shared" si="297"/>
        <v>12.208418160994041</v>
      </c>
      <c r="S3201" s="147">
        <f t="shared" si="294"/>
        <v>-5.8154235145385647</v>
      </c>
      <c r="T3201" s="107">
        <f t="shared" si="298"/>
        <v>837</v>
      </c>
      <c r="U3201" s="107">
        <f t="shared" si="299"/>
        <v>8</v>
      </c>
    </row>
    <row r="3202" spans="1:21" s="110" customFormat="1">
      <c r="A3202" s="106" t="s">
        <v>6650</v>
      </c>
      <c r="B3202" s="107">
        <v>1660</v>
      </c>
      <c r="C3202" s="107">
        <v>1376</v>
      </c>
      <c r="D3202" s="108">
        <f t="shared" si="295"/>
        <v>1.2063953488372092</v>
      </c>
      <c r="E3202" s="117">
        <v>6.4199999999999993E-2</v>
      </c>
      <c r="F3202" s="117">
        <v>1.3799999999999999E-3</v>
      </c>
      <c r="G3202" s="117">
        <v>1.2250099999999999</v>
      </c>
      <c r="H3202" s="117">
        <v>1.5859999999999999E-2</v>
      </c>
      <c r="I3202" s="117">
        <v>0.13839000000000001</v>
      </c>
      <c r="J3202" s="117">
        <v>1.47E-3</v>
      </c>
      <c r="K3202" s="107">
        <v>748</v>
      </c>
      <c r="L3202" s="107">
        <v>45</v>
      </c>
      <c r="M3202" s="107">
        <v>812</v>
      </c>
      <c r="N3202" s="107">
        <v>7</v>
      </c>
      <c r="O3202" s="107">
        <v>836</v>
      </c>
      <c r="P3202" s="107">
        <v>8</v>
      </c>
      <c r="Q3202" s="109">
        <f t="shared" si="296"/>
        <v>-11.764705882352944</v>
      </c>
      <c r="R3202" s="109">
        <f t="shared" si="297"/>
        <v>13.616684630944476</v>
      </c>
      <c r="S3202" s="147">
        <f t="shared" si="294"/>
        <v>-11.764705882352944</v>
      </c>
      <c r="T3202" s="107">
        <f t="shared" si="298"/>
        <v>836</v>
      </c>
      <c r="U3202" s="107">
        <f t="shared" si="299"/>
        <v>8</v>
      </c>
    </row>
    <row r="3203" spans="1:21" s="110" customFormat="1">
      <c r="A3203" s="106" t="s">
        <v>6651</v>
      </c>
      <c r="B3203" s="107">
        <v>2795</v>
      </c>
      <c r="C3203" s="107">
        <v>2046</v>
      </c>
      <c r="D3203" s="108">
        <f t="shared" si="295"/>
        <v>1.3660801564027369</v>
      </c>
      <c r="E3203" s="117">
        <v>6.4170000000000005E-2</v>
      </c>
      <c r="F3203" s="117">
        <v>1.3600000000000001E-3</v>
      </c>
      <c r="G3203" s="117">
        <v>1.2262999999999999</v>
      </c>
      <c r="H3203" s="117">
        <v>1.5129999999999999E-2</v>
      </c>
      <c r="I3203" s="117">
        <v>0.1386</v>
      </c>
      <c r="J3203" s="117">
        <v>1.4599999999999999E-3</v>
      </c>
      <c r="K3203" s="107">
        <v>747</v>
      </c>
      <c r="L3203" s="107">
        <v>44</v>
      </c>
      <c r="M3203" s="107">
        <v>813</v>
      </c>
      <c r="N3203" s="107">
        <v>7</v>
      </c>
      <c r="O3203" s="107">
        <v>837</v>
      </c>
      <c r="P3203" s="107">
        <v>8</v>
      </c>
      <c r="Q3203" s="109">
        <f t="shared" si="296"/>
        <v>-12.048192771084331</v>
      </c>
      <c r="R3203" s="109">
        <f t="shared" si="297"/>
        <v>13.37243878711323</v>
      </c>
      <c r="S3203" s="147">
        <f t="shared" si="294"/>
        <v>-12.048192771084331</v>
      </c>
      <c r="T3203" s="107">
        <f t="shared" si="298"/>
        <v>837</v>
      </c>
      <c r="U3203" s="107">
        <f t="shared" si="299"/>
        <v>8</v>
      </c>
    </row>
    <row r="3204" spans="1:21" s="110" customFormat="1">
      <c r="A3204" s="106" t="s">
        <v>6652</v>
      </c>
      <c r="B3204" s="107">
        <v>1737</v>
      </c>
      <c r="C3204" s="107">
        <v>876</v>
      </c>
      <c r="D3204" s="108">
        <f t="shared" si="295"/>
        <v>1.9828767123287672</v>
      </c>
      <c r="E3204" s="117">
        <v>6.5780000000000005E-2</v>
      </c>
      <c r="F3204" s="117">
        <v>1.6199999999999999E-3</v>
      </c>
      <c r="G3204" s="117">
        <v>1.25545</v>
      </c>
      <c r="H3204" s="117">
        <v>2.2110000000000001E-2</v>
      </c>
      <c r="I3204" s="117">
        <v>0.13843</v>
      </c>
      <c r="J3204" s="117">
        <v>1.5499999999999999E-3</v>
      </c>
      <c r="K3204" s="107">
        <v>799</v>
      </c>
      <c r="L3204" s="107">
        <v>51</v>
      </c>
      <c r="M3204" s="107">
        <v>826</v>
      </c>
      <c r="N3204" s="107">
        <v>10</v>
      </c>
      <c r="O3204" s="107">
        <v>836</v>
      </c>
      <c r="P3204" s="107">
        <v>9</v>
      </c>
      <c r="Q3204" s="109">
        <f t="shared" si="296"/>
        <v>-4.630788485607007</v>
      </c>
      <c r="R3204" s="109">
        <f t="shared" si="297"/>
        <v>13.545770055213403</v>
      </c>
      <c r="S3204" s="147">
        <f t="shared" ref="S3204:S3267" si="300">IF(OR(Q3204-R3204&gt;10,Q3204+R3204&lt;-5),"X",Q3204)</f>
        <v>-4.630788485607007</v>
      </c>
      <c r="T3204" s="107">
        <f t="shared" si="298"/>
        <v>836</v>
      </c>
      <c r="U3204" s="107">
        <f t="shared" si="299"/>
        <v>9</v>
      </c>
    </row>
    <row r="3205" spans="1:21" s="105" customFormat="1">
      <c r="A3205" s="111" t="s">
        <v>6653</v>
      </c>
      <c r="B3205" s="112"/>
      <c r="C3205" s="112"/>
      <c r="D3205" s="103"/>
      <c r="E3205" s="123"/>
      <c r="F3205" s="123"/>
      <c r="G3205" s="123"/>
      <c r="H3205" s="123"/>
      <c r="I3205" s="123"/>
      <c r="J3205" s="123"/>
      <c r="K3205" s="112"/>
      <c r="L3205" s="112"/>
      <c r="M3205" s="112"/>
      <c r="N3205" s="112"/>
      <c r="O3205" s="112"/>
      <c r="P3205" s="112"/>
      <c r="Q3205" s="113"/>
      <c r="R3205" s="113"/>
      <c r="S3205" s="147">
        <f t="shared" si="300"/>
        <v>0</v>
      </c>
      <c r="T3205" s="112"/>
      <c r="U3205" s="112"/>
    </row>
    <row r="3206" spans="1:21" s="110" customFormat="1">
      <c r="A3206" s="106" t="s">
        <v>6185</v>
      </c>
      <c r="B3206" s="107">
        <v>65</v>
      </c>
      <c r="C3206" s="107">
        <v>123</v>
      </c>
      <c r="D3206" s="108">
        <f t="shared" ref="D3206:D3268" si="301">B3206/C3206</f>
        <v>0.52845528455284552</v>
      </c>
      <c r="E3206" s="117"/>
      <c r="F3206" s="117"/>
      <c r="G3206" s="117">
        <v>1.369</v>
      </c>
      <c r="H3206" s="117">
        <v>5.5</v>
      </c>
      <c r="I3206" s="117">
        <v>0.14419999999999999</v>
      </c>
      <c r="J3206" s="117">
        <v>1.3</v>
      </c>
      <c r="K3206" s="107"/>
      <c r="L3206" s="107"/>
      <c r="M3206" s="107"/>
      <c r="N3206" s="107"/>
      <c r="O3206" s="107">
        <v>868</v>
      </c>
      <c r="P3206" s="107">
        <v>10</v>
      </c>
      <c r="Q3206" s="109"/>
      <c r="R3206" s="109"/>
      <c r="S3206" s="147">
        <f t="shared" si="300"/>
        <v>0</v>
      </c>
      <c r="T3206" s="107">
        <f t="shared" ref="T3206:T3268" si="302">IF(O3206&lt;=1000,O3206,K3206)</f>
        <v>868</v>
      </c>
      <c r="U3206" s="107">
        <f t="shared" ref="U3206:U3268" si="303">IF(T3206=O3206,P3206,L3206)</f>
        <v>10</v>
      </c>
    </row>
    <row r="3207" spans="1:21" s="110" customFormat="1">
      <c r="A3207" s="106" t="s">
        <v>6186</v>
      </c>
      <c r="B3207" s="107">
        <v>97</v>
      </c>
      <c r="C3207" s="107">
        <v>153</v>
      </c>
      <c r="D3207" s="108">
        <f t="shared" si="301"/>
        <v>0.63398692810457513</v>
      </c>
      <c r="E3207" s="117"/>
      <c r="F3207" s="117"/>
      <c r="G3207" s="117">
        <v>1.2090000000000001</v>
      </c>
      <c r="H3207" s="117">
        <v>5.5</v>
      </c>
      <c r="I3207" s="117">
        <v>0.1391</v>
      </c>
      <c r="J3207" s="117">
        <v>1.1000000000000001</v>
      </c>
      <c r="K3207" s="107"/>
      <c r="L3207" s="107"/>
      <c r="M3207" s="107"/>
      <c r="N3207" s="107"/>
      <c r="O3207" s="107">
        <v>840</v>
      </c>
      <c r="P3207" s="107">
        <v>9</v>
      </c>
      <c r="Q3207" s="109"/>
      <c r="R3207" s="109"/>
      <c r="S3207" s="147">
        <f t="shared" si="300"/>
        <v>0</v>
      </c>
      <c r="T3207" s="107">
        <f t="shared" si="302"/>
        <v>840</v>
      </c>
      <c r="U3207" s="107">
        <f t="shared" si="303"/>
        <v>9</v>
      </c>
    </row>
    <row r="3208" spans="1:21" s="110" customFormat="1">
      <c r="A3208" s="106" t="s">
        <v>6187</v>
      </c>
      <c r="B3208" s="107">
        <v>61</v>
      </c>
      <c r="C3208" s="107">
        <v>122</v>
      </c>
      <c r="D3208" s="108">
        <f t="shared" si="301"/>
        <v>0.5</v>
      </c>
      <c r="E3208" s="117"/>
      <c r="F3208" s="117"/>
      <c r="G3208" s="117">
        <v>1.276</v>
      </c>
      <c r="H3208" s="117">
        <v>7.5</v>
      </c>
      <c r="I3208" s="117">
        <v>0.14430000000000001</v>
      </c>
      <c r="J3208" s="117">
        <v>1.2</v>
      </c>
      <c r="K3208" s="107"/>
      <c r="L3208" s="107"/>
      <c r="M3208" s="107"/>
      <c r="N3208" s="107"/>
      <c r="O3208" s="107">
        <v>869</v>
      </c>
      <c r="P3208" s="107">
        <v>10</v>
      </c>
      <c r="Q3208" s="109"/>
      <c r="R3208" s="109"/>
      <c r="S3208" s="147">
        <f t="shared" si="300"/>
        <v>0</v>
      </c>
      <c r="T3208" s="107">
        <f t="shared" si="302"/>
        <v>869</v>
      </c>
      <c r="U3208" s="107">
        <f t="shared" si="303"/>
        <v>10</v>
      </c>
    </row>
    <row r="3209" spans="1:21" s="110" customFormat="1">
      <c r="A3209" s="106" t="s">
        <v>6188</v>
      </c>
      <c r="B3209" s="107">
        <v>89</v>
      </c>
      <c r="C3209" s="107">
        <v>160</v>
      </c>
      <c r="D3209" s="108">
        <f t="shared" si="301"/>
        <v>0.55625000000000002</v>
      </c>
      <c r="E3209" s="117"/>
      <c r="F3209" s="117"/>
      <c r="G3209" s="117">
        <v>1.252</v>
      </c>
      <c r="H3209" s="117">
        <v>6.2</v>
      </c>
      <c r="I3209" s="117">
        <v>0.13819999999999999</v>
      </c>
      <c r="J3209" s="117">
        <v>1.1000000000000001</v>
      </c>
      <c r="K3209" s="107"/>
      <c r="L3209" s="107"/>
      <c r="M3209" s="107"/>
      <c r="N3209" s="107"/>
      <c r="O3209" s="107">
        <v>835</v>
      </c>
      <c r="P3209" s="107">
        <v>8</v>
      </c>
      <c r="Q3209" s="109"/>
      <c r="R3209" s="109"/>
      <c r="S3209" s="147">
        <f t="shared" si="300"/>
        <v>0</v>
      </c>
      <c r="T3209" s="107">
        <f t="shared" si="302"/>
        <v>835</v>
      </c>
      <c r="U3209" s="107">
        <f t="shared" si="303"/>
        <v>8</v>
      </c>
    </row>
    <row r="3210" spans="1:21" s="110" customFormat="1">
      <c r="A3210" s="106" t="s">
        <v>6189</v>
      </c>
      <c r="B3210" s="107">
        <v>56</v>
      </c>
      <c r="C3210" s="107">
        <v>128</v>
      </c>
      <c r="D3210" s="108">
        <f t="shared" si="301"/>
        <v>0.4375</v>
      </c>
      <c r="E3210" s="117"/>
      <c r="F3210" s="117"/>
      <c r="G3210" s="117">
        <v>1.2569999999999999</v>
      </c>
      <c r="H3210" s="117">
        <v>2.1</v>
      </c>
      <c r="I3210" s="117">
        <v>0.13830000000000001</v>
      </c>
      <c r="J3210" s="117">
        <v>1.2</v>
      </c>
      <c r="K3210" s="107"/>
      <c r="L3210" s="107"/>
      <c r="M3210" s="107"/>
      <c r="N3210" s="107"/>
      <c r="O3210" s="107">
        <v>835</v>
      </c>
      <c r="P3210" s="107">
        <v>10</v>
      </c>
      <c r="Q3210" s="109"/>
      <c r="R3210" s="109"/>
      <c r="S3210" s="147">
        <f t="shared" si="300"/>
        <v>0</v>
      </c>
      <c r="T3210" s="107">
        <f t="shared" si="302"/>
        <v>835</v>
      </c>
      <c r="U3210" s="107">
        <f t="shared" si="303"/>
        <v>10</v>
      </c>
    </row>
    <row r="3211" spans="1:21" s="110" customFormat="1">
      <c r="A3211" s="106" t="s">
        <v>6190</v>
      </c>
      <c r="B3211" s="107">
        <v>52</v>
      </c>
      <c r="C3211" s="107">
        <v>109</v>
      </c>
      <c r="D3211" s="108">
        <f t="shared" si="301"/>
        <v>0.47706422018348627</v>
      </c>
      <c r="E3211" s="117"/>
      <c r="F3211" s="117"/>
      <c r="G3211" s="117">
        <v>1.27</v>
      </c>
      <c r="H3211" s="117">
        <v>8</v>
      </c>
      <c r="I3211" s="117">
        <v>0.1457</v>
      </c>
      <c r="J3211" s="117">
        <v>1.3</v>
      </c>
      <c r="K3211" s="107"/>
      <c r="L3211" s="107"/>
      <c r="M3211" s="107"/>
      <c r="N3211" s="107"/>
      <c r="O3211" s="107">
        <v>877</v>
      </c>
      <c r="P3211" s="107">
        <v>11</v>
      </c>
      <c r="Q3211" s="109"/>
      <c r="R3211" s="109"/>
      <c r="S3211" s="147">
        <f t="shared" si="300"/>
        <v>0</v>
      </c>
      <c r="T3211" s="107">
        <f t="shared" si="302"/>
        <v>877</v>
      </c>
      <c r="U3211" s="107">
        <f t="shared" si="303"/>
        <v>11</v>
      </c>
    </row>
    <row r="3212" spans="1:21" s="110" customFormat="1">
      <c r="A3212" s="106" t="s">
        <v>6191</v>
      </c>
      <c r="B3212" s="107">
        <v>90</v>
      </c>
      <c r="C3212" s="107">
        <v>167</v>
      </c>
      <c r="D3212" s="108">
        <f t="shared" si="301"/>
        <v>0.53892215568862278</v>
      </c>
      <c r="E3212" s="117"/>
      <c r="F3212" s="117"/>
      <c r="G3212" s="117">
        <v>1.2549999999999999</v>
      </c>
      <c r="H3212" s="117">
        <v>6.1</v>
      </c>
      <c r="I3212" s="117">
        <v>0.14599999999999999</v>
      </c>
      <c r="J3212" s="117">
        <v>1.1000000000000001</v>
      </c>
      <c r="K3212" s="107"/>
      <c r="L3212" s="107"/>
      <c r="M3212" s="107"/>
      <c r="N3212" s="107"/>
      <c r="O3212" s="107">
        <v>879</v>
      </c>
      <c r="P3212" s="107">
        <v>9</v>
      </c>
      <c r="Q3212" s="109"/>
      <c r="R3212" s="109"/>
      <c r="S3212" s="147">
        <f t="shared" si="300"/>
        <v>0</v>
      </c>
      <c r="T3212" s="107">
        <f t="shared" si="302"/>
        <v>879</v>
      </c>
      <c r="U3212" s="107">
        <f t="shared" si="303"/>
        <v>9</v>
      </c>
    </row>
    <row r="3213" spans="1:21" s="110" customFormat="1">
      <c r="A3213" s="106" t="s">
        <v>6192</v>
      </c>
      <c r="B3213" s="107">
        <v>82</v>
      </c>
      <c r="C3213" s="107">
        <v>128</v>
      </c>
      <c r="D3213" s="108">
        <f t="shared" si="301"/>
        <v>0.640625</v>
      </c>
      <c r="E3213" s="117"/>
      <c r="F3213" s="117"/>
      <c r="G3213" s="117">
        <v>1.3720000000000001</v>
      </c>
      <c r="H3213" s="117">
        <v>6.9</v>
      </c>
      <c r="I3213" s="117">
        <v>0.1429</v>
      </c>
      <c r="J3213" s="117">
        <v>1.4</v>
      </c>
      <c r="K3213" s="107"/>
      <c r="L3213" s="107"/>
      <c r="M3213" s="107"/>
      <c r="N3213" s="107"/>
      <c r="O3213" s="107">
        <v>861</v>
      </c>
      <c r="P3213" s="107">
        <v>12</v>
      </c>
      <c r="Q3213" s="109"/>
      <c r="R3213" s="109"/>
      <c r="S3213" s="147">
        <f t="shared" si="300"/>
        <v>0</v>
      </c>
      <c r="T3213" s="107">
        <f t="shared" si="302"/>
        <v>861</v>
      </c>
      <c r="U3213" s="107">
        <f t="shared" si="303"/>
        <v>12</v>
      </c>
    </row>
    <row r="3214" spans="1:21" s="110" customFormat="1">
      <c r="A3214" s="106" t="s">
        <v>6193</v>
      </c>
      <c r="B3214" s="107">
        <v>68</v>
      </c>
      <c r="C3214" s="107">
        <v>118</v>
      </c>
      <c r="D3214" s="108">
        <f t="shared" si="301"/>
        <v>0.57627118644067798</v>
      </c>
      <c r="E3214" s="117"/>
      <c r="F3214" s="117"/>
      <c r="G3214" s="117">
        <v>1.27</v>
      </c>
      <c r="H3214" s="117">
        <v>7.2</v>
      </c>
      <c r="I3214" s="117">
        <v>0.14360000000000001</v>
      </c>
      <c r="J3214" s="117">
        <v>2.1</v>
      </c>
      <c r="K3214" s="107"/>
      <c r="L3214" s="107"/>
      <c r="M3214" s="107"/>
      <c r="N3214" s="107"/>
      <c r="O3214" s="107">
        <v>865</v>
      </c>
      <c r="P3214" s="107">
        <v>17</v>
      </c>
      <c r="Q3214" s="109"/>
      <c r="R3214" s="109"/>
      <c r="S3214" s="147">
        <f t="shared" si="300"/>
        <v>0</v>
      </c>
      <c r="T3214" s="107">
        <f t="shared" si="302"/>
        <v>865</v>
      </c>
      <c r="U3214" s="107">
        <f t="shared" si="303"/>
        <v>17</v>
      </c>
    </row>
    <row r="3215" spans="1:21" s="110" customFormat="1">
      <c r="A3215" s="106" t="s">
        <v>6194</v>
      </c>
      <c r="B3215" s="107">
        <v>74</v>
      </c>
      <c r="C3215" s="107">
        <v>130</v>
      </c>
      <c r="D3215" s="108">
        <f t="shared" si="301"/>
        <v>0.56923076923076921</v>
      </c>
      <c r="E3215" s="117"/>
      <c r="F3215" s="117"/>
      <c r="G3215" s="117">
        <v>1.3440000000000001</v>
      </c>
      <c r="H3215" s="117">
        <v>3.9</v>
      </c>
      <c r="I3215" s="117">
        <v>0.14580000000000001</v>
      </c>
      <c r="J3215" s="117">
        <v>1.5</v>
      </c>
      <c r="K3215" s="107"/>
      <c r="L3215" s="107"/>
      <c r="M3215" s="107"/>
      <c r="N3215" s="107"/>
      <c r="O3215" s="107">
        <v>877</v>
      </c>
      <c r="P3215" s="107">
        <v>12</v>
      </c>
      <c r="Q3215" s="109"/>
      <c r="R3215" s="109"/>
      <c r="S3215" s="147">
        <f t="shared" si="300"/>
        <v>0</v>
      </c>
      <c r="T3215" s="107">
        <f t="shared" si="302"/>
        <v>877</v>
      </c>
      <c r="U3215" s="107">
        <f t="shared" si="303"/>
        <v>12</v>
      </c>
    </row>
    <row r="3216" spans="1:21" s="110" customFormat="1">
      <c r="A3216" s="106" t="s">
        <v>6195</v>
      </c>
      <c r="B3216" s="107">
        <v>36</v>
      </c>
      <c r="C3216" s="107">
        <v>78</v>
      </c>
      <c r="D3216" s="108">
        <f t="shared" si="301"/>
        <v>0.46153846153846156</v>
      </c>
      <c r="E3216" s="117"/>
      <c r="F3216" s="117"/>
      <c r="G3216" s="117">
        <v>1.22</v>
      </c>
      <c r="H3216" s="117">
        <v>10</v>
      </c>
      <c r="I3216" s="117">
        <v>0.14219999999999999</v>
      </c>
      <c r="J3216" s="117">
        <v>2.1</v>
      </c>
      <c r="K3216" s="107"/>
      <c r="L3216" s="107"/>
      <c r="M3216" s="107"/>
      <c r="N3216" s="107"/>
      <c r="O3216" s="107">
        <v>857</v>
      </c>
      <c r="P3216" s="107">
        <v>12</v>
      </c>
      <c r="Q3216" s="109"/>
      <c r="R3216" s="109"/>
      <c r="S3216" s="147">
        <f t="shared" si="300"/>
        <v>0</v>
      </c>
      <c r="T3216" s="107">
        <f t="shared" si="302"/>
        <v>857</v>
      </c>
      <c r="U3216" s="107">
        <f t="shared" si="303"/>
        <v>12</v>
      </c>
    </row>
    <row r="3217" spans="1:21" s="110" customFormat="1">
      <c r="A3217" s="106" t="s">
        <v>6196</v>
      </c>
      <c r="B3217" s="107">
        <v>106</v>
      </c>
      <c r="C3217" s="107">
        <v>163</v>
      </c>
      <c r="D3217" s="108">
        <f t="shared" si="301"/>
        <v>0.65030674846625769</v>
      </c>
      <c r="E3217" s="117"/>
      <c r="F3217" s="117"/>
      <c r="G3217" s="117">
        <v>1.2809999999999999</v>
      </c>
      <c r="H3217" s="117">
        <v>5.6</v>
      </c>
      <c r="I3217" s="117">
        <v>0.14419999999999999</v>
      </c>
      <c r="J3217" s="117">
        <v>1.2</v>
      </c>
      <c r="K3217" s="107"/>
      <c r="L3217" s="107"/>
      <c r="M3217" s="107"/>
      <c r="N3217" s="107"/>
      <c r="O3217" s="107">
        <v>868</v>
      </c>
      <c r="P3217" s="107">
        <v>10</v>
      </c>
      <c r="Q3217" s="109"/>
      <c r="R3217" s="109"/>
      <c r="S3217" s="147">
        <f t="shared" si="300"/>
        <v>0</v>
      </c>
      <c r="T3217" s="107">
        <f t="shared" si="302"/>
        <v>868</v>
      </c>
      <c r="U3217" s="107">
        <f t="shared" si="303"/>
        <v>10</v>
      </c>
    </row>
    <row r="3218" spans="1:21" s="110" customFormat="1">
      <c r="A3218" s="106" t="s">
        <v>6197</v>
      </c>
      <c r="B3218" s="107">
        <v>60</v>
      </c>
      <c r="C3218" s="107">
        <v>106</v>
      </c>
      <c r="D3218" s="108">
        <f t="shared" si="301"/>
        <v>0.56603773584905659</v>
      </c>
      <c r="E3218" s="117"/>
      <c r="F3218" s="117"/>
      <c r="G3218" s="117">
        <v>1.292</v>
      </c>
      <c r="H3218" s="117">
        <v>6.4</v>
      </c>
      <c r="I3218" s="117">
        <v>0.13980000000000001</v>
      </c>
      <c r="J3218" s="117">
        <v>1.5</v>
      </c>
      <c r="K3218" s="107"/>
      <c r="L3218" s="107"/>
      <c r="M3218" s="107"/>
      <c r="N3218" s="107"/>
      <c r="O3218" s="107">
        <v>844</v>
      </c>
      <c r="P3218" s="107">
        <v>12</v>
      </c>
      <c r="Q3218" s="109"/>
      <c r="R3218" s="109"/>
      <c r="S3218" s="147">
        <f t="shared" si="300"/>
        <v>0</v>
      </c>
      <c r="T3218" s="107">
        <f t="shared" si="302"/>
        <v>844</v>
      </c>
      <c r="U3218" s="107">
        <f t="shared" si="303"/>
        <v>12</v>
      </c>
    </row>
    <row r="3219" spans="1:21" s="110" customFormat="1">
      <c r="A3219" s="106" t="s">
        <v>6198</v>
      </c>
      <c r="B3219" s="107">
        <v>58</v>
      </c>
      <c r="C3219" s="107">
        <v>115</v>
      </c>
      <c r="D3219" s="108">
        <f t="shared" si="301"/>
        <v>0.5043478260869565</v>
      </c>
      <c r="E3219" s="117"/>
      <c r="F3219" s="117"/>
      <c r="G3219" s="117">
        <v>1.343</v>
      </c>
      <c r="H3219" s="117">
        <v>6.4</v>
      </c>
      <c r="I3219" s="117">
        <v>0.13950000000000001</v>
      </c>
      <c r="J3219" s="117">
        <v>1.5</v>
      </c>
      <c r="K3219" s="107"/>
      <c r="L3219" s="107"/>
      <c r="M3219" s="107"/>
      <c r="N3219" s="107"/>
      <c r="O3219" s="107">
        <v>842</v>
      </c>
      <c r="P3219" s="107">
        <v>12</v>
      </c>
      <c r="Q3219" s="109"/>
      <c r="R3219" s="109"/>
      <c r="S3219" s="147">
        <f t="shared" si="300"/>
        <v>0</v>
      </c>
      <c r="T3219" s="107">
        <f t="shared" si="302"/>
        <v>842</v>
      </c>
      <c r="U3219" s="107">
        <f t="shared" si="303"/>
        <v>12</v>
      </c>
    </row>
    <row r="3220" spans="1:21" s="110" customFormat="1">
      <c r="A3220" s="106" t="s">
        <v>6199</v>
      </c>
      <c r="B3220" s="107">
        <v>75</v>
      </c>
      <c r="C3220" s="107">
        <v>127</v>
      </c>
      <c r="D3220" s="108">
        <f t="shared" si="301"/>
        <v>0.59055118110236215</v>
      </c>
      <c r="E3220" s="117"/>
      <c r="F3220" s="117"/>
      <c r="G3220" s="117">
        <v>1.397</v>
      </c>
      <c r="H3220" s="117">
        <v>5.7</v>
      </c>
      <c r="I3220" s="117">
        <v>0.14360000000000001</v>
      </c>
      <c r="J3220" s="117">
        <v>1.3</v>
      </c>
      <c r="K3220" s="107"/>
      <c r="L3220" s="107"/>
      <c r="M3220" s="107"/>
      <c r="N3220" s="107"/>
      <c r="O3220" s="107">
        <v>865</v>
      </c>
      <c r="P3220" s="107">
        <v>10</v>
      </c>
      <c r="Q3220" s="109"/>
      <c r="R3220" s="109"/>
      <c r="S3220" s="147">
        <f t="shared" si="300"/>
        <v>0</v>
      </c>
      <c r="T3220" s="107">
        <f t="shared" si="302"/>
        <v>865</v>
      </c>
      <c r="U3220" s="107">
        <f t="shared" si="303"/>
        <v>10</v>
      </c>
    </row>
    <row r="3221" spans="1:21" s="110" customFormat="1">
      <c r="A3221" s="106" t="s">
        <v>6200</v>
      </c>
      <c r="B3221" s="107">
        <v>170</v>
      </c>
      <c r="C3221" s="107">
        <v>235</v>
      </c>
      <c r="D3221" s="108">
        <f t="shared" si="301"/>
        <v>0.72340425531914898</v>
      </c>
      <c r="E3221" s="117"/>
      <c r="F3221" s="117"/>
      <c r="G3221" s="117">
        <v>1.3069999999999999</v>
      </c>
      <c r="H3221" s="117">
        <v>2.4</v>
      </c>
      <c r="I3221" s="117">
        <v>0.1419</v>
      </c>
      <c r="J3221" s="117">
        <v>1.1000000000000001</v>
      </c>
      <c r="K3221" s="107"/>
      <c r="L3221" s="107"/>
      <c r="M3221" s="107"/>
      <c r="N3221" s="107"/>
      <c r="O3221" s="107">
        <v>855</v>
      </c>
      <c r="P3221" s="107">
        <v>9</v>
      </c>
      <c r="Q3221" s="109"/>
      <c r="R3221" s="109"/>
      <c r="S3221" s="147">
        <f t="shared" si="300"/>
        <v>0</v>
      </c>
      <c r="T3221" s="107">
        <f t="shared" si="302"/>
        <v>855</v>
      </c>
      <c r="U3221" s="107">
        <f t="shared" si="303"/>
        <v>9</v>
      </c>
    </row>
    <row r="3222" spans="1:21" s="110" customFormat="1">
      <c r="A3222" s="106" t="s">
        <v>6201</v>
      </c>
      <c r="B3222" s="107">
        <v>161</v>
      </c>
      <c r="C3222" s="107">
        <v>230</v>
      </c>
      <c r="D3222" s="108">
        <f t="shared" si="301"/>
        <v>0.7</v>
      </c>
      <c r="E3222" s="117"/>
      <c r="F3222" s="117"/>
      <c r="G3222" s="117">
        <v>1.3009999999999999</v>
      </c>
      <c r="H3222" s="117">
        <v>1.7</v>
      </c>
      <c r="I3222" s="117">
        <v>0.1401</v>
      </c>
      <c r="J3222" s="117">
        <v>1.2</v>
      </c>
      <c r="K3222" s="107"/>
      <c r="L3222" s="107"/>
      <c r="M3222" s="107"/>
      <c r="N3222" s="107"/>
      <c r="O3222" s="107">
        <v>845</v>
      </c>
      <c r="P3222" s="107">
        <v>10</v>
      </c>
      <c r="Q3222" s="109"/>
      <c r="R3222" s="109"/>
      <c r="S3222" s="147">
        <f t="shared" si="300"/>
        <v>0</v>
      </c>
      <c r="T3222" s="107">
        <f t="shared" si="302"/>
        <v>845</v>
      </c>
      <c r="U3222" s="107">
        <f t="shared" si="303"/>
        <v>10</v>
      </c>
    </row>
    <row r="3223" spans="1:21" s="110" customFormat="1">
      <c r="A3223" s="106" t="s">
        <v>6202</v>
      </c>
      <c r="B3223" s="107">
        <v>85</v>
      </c>
      <c r="C3223" s="107">
        <v>162</v>
      </c>
      <c r="D3223" s="108">
        <f t="shared" si="301"/>
        <v>0.52469135802469136</v>
      </c>
      <c r="E3223" s="117"/>
      <c r="F3223" s="117"/>
      <c r="G3223" s="117">
        <v>1.2989999999999999</v>
      </c>
      <c r="H3223" s="117">
        <v>1.9</v>
      </c>
      <c r="I3223" s="117">
        <v>0.1434</v>
      </c>
      <c r="J3223" s="117">
        <v>1.1000000000000001</v>
      </c>
      <c r="K3223" s="107"/>
      <c r="L3223" s="107"/>
      <c r="M3223" s="107"/>
      <c r="N3223" s="107"/>
      <c r="O3223" s="107">
        <v>864</v>
      </c>
      <c r="P3223" s="107">
        <v>9</v>
      </c>
      <c r="Q3223" s="109"/>
      <c r="R3223" s="109"/>
      <c r="S3223" s="147">
        <f t="shared" si="300"/>
        <v>0</v>
      </c>
      <c r="T3223" s="107">
        <f t="shared" si="302"/>
        <v>864</v>
      </c>
      <c r="U3223" s="107">
        <f t="shared" si="303"/>
        <v>9</v>
      </c>
    </row>
    <row r="3224" spans="1:21" s="110" customFormat="1">
      <c r="A3224" s="106" t="s">
        <v>6203</v>
      </c>
      <c r="B3224" s="107">
        <v>64</v>
      </c>
      <c r="C3224" s="107">
        <v>131</v>
      </c>
      <c r="D3224" s="108">
        <f t="shared" si="301"/>
        <v>0.48854961832061067</v>
      </c>
      <c r="E3224" s="117"/>
      <c r="F3224" s="117"/>
      <c r="G3224" s="117">
        <v>1.3089999999999999</v>
      </c>
      <c r="H3224" s="117">
        <v>3</v>
      </c>
      <c r="I3224" s="117">
        <v>0.14180000000000001</v>
      </c>
      <c r="J3224" s="117">
        <v>1.2</v>
      </c>
      <c r="K3224" s="107"/>
      <c r="L3224" s="107"/>
      <c r="M3224" s="107"/>
      <c r="N3224" s="107"/>
      <c r="O3224" s="107">
        <v>855</v>
      </c>
      <c r="P3224" s="107">
        <v>9</v>
      </c>
      <c r="Q3224" s="109"/>
      <c r="R3224" s="109"/>
      <c r="S3224" s="147">
        <f t="shared" si="300"/>
        <v>0</v>
      </c>
      <c r="T3224" s="107">
        <f t="shared" si="302"/>
        <v>855</v>
      </c>
      <c r="U3224" s="107">
        <f t="shared" si="303"/>
        <v>9</v>
      </c>
    </row>
    <row r="3225" spans="1:21" s="110" customFormat="1">
      <c r="A3225" s="106" t="s">
        <v>6204</v>
      </c>
      <c r="B3225" s="107">
        <v>134</v>
      </c>
      <c r="C3225" s="107">
        <v>209</v>
      </c>
      <c r="D3225" s="108">
        <f t="shared" si="301"/>
        <v>0.64114832535885169</v>
      </c>
      <c r="E3225" s="117"/>
      <c r="F3225" s="117"/>
      <c r="G3225" s="117">
        <v>1.3320000000000001</v>
      </c>
      <c r="H3225" s="117">
        <v>2.1</v>
      </c>
      <c r="I3225" s="117">
        <v>0.1431</v>
      </c>
      <c r="J3225" s="117">
        <v>1.1000000000000001</v>
      </c>
      <c r="K3225" s="107"/>
      <c r="L3225" s="107"/>
      <c r="M3225" s="107"/>
      <c r="N3225" s="107"/>
      <c r="O3225" s="107">
        <v>862</v>
      </c>
      <c r="P3225" s="107">
        <v>9</v>
      </c>
      <c r="Q3225" s="109"/>
      <c r="R3225" s="109"/>
      <c r="S3225" s="147">
        <f t="shared" si="300"/>
        <v>0</v>
      </c>
      <c r="T3225" s="107">
        <f t="shared" si="302"/>
        <v>862</v>
      </c>
      <c r="U3225" s="107">
        <f t="shared" si="303"/>
        <v>9</v>
      </c>
    </row>
    <row r="3226" spans="1:21" s="105" customFormat="1">
      <c r="A3226" s="111" t="s">
        <v>6654</v>
      </c>
      <c r="B3226" s="112"/>
      <c r="C3226" s="112"/>
      <c r="D3226" s="103"/>
      <c r="E3226" s="123"/>
      <c r="F3226" s="123"/>
      <c r="G3226" s="123"/>
      <c r="H3226" s="123"/>
      <c r="I3226" s="123"/>
      <c r="J3226" s="123"/>
      <c r="K3226" s="120"/>
      <c r="L3226" s="112"/>
      <c r="M3226" s="112"/>
      <c r="N3226" s="112"/>
      <c r="O3226" s="120"/>
      <c r="P3226" s="112"/>
      <c r="Q3226" s="113"/>
      <c r="R3226" s="113"/>
      <c r="S3226" s="147">
        <f t="shared" si="300"/>
        <v>0</v>
      </c>
      <c r="T3226" s="112"/>
      <c r="U3226" s="112"/>
    </row>
    <row r="3227" spans="1:21" s="110" customFormat="1">
      <c r="A3227" s="106" t="s">
        <v>840</v>
      </c>
      <c r="B3227" s="107">
        <v>152</v>
      </c>
      <c r="C3227" s="107">
        <v>149</v>
      </c>
      <c r="D3227" s="108">
        <f t="shared" si="301"/>
        <v>1.0201342281879195</v>
      </c>
      <c r="E3227" s="117">
        <v>6.8099999999999994E-2</v>
      </c>
      <c r="F3227" s="117">
        <v>1.8</v>
      </c>
      <c r="G3227" s="117">
        <v>1.32</v>
      </c>
      <c r="H3227" s="117">
        <v>2.2999999999999998</v>
      </c>
      <c r="I3227" s="117">
        <v>0.14050000000000001</v>
      </c>
      <c r="J3227" s="117">
        <v>1.4</v>
      </c>
      <c r="K3227" s="118">
        <v>873</v>
      </c>
      <c r="L3227" s="107">
        <v>38</v>
      </c>
      <c r="M3227" s="107"/>
      <c r="N3227" s="107"/>
      <c r="O3227" s="118">
        <v>847</v>
      </c>
      <c r="P3227" s="107">
        <v>11</v>
      </c>
      <c r="Q3227" s="109">
        <f t="shared" ref="Q3227:Q3268" si="304">(1-O3227/K3227)*100</f>
        <v>2.9782359679266901</v>
      </c>
      <c r="R3227" s="109">
        <f t="shared" ref="R3227:R3268" si="305">SQRT((2*P3227)^2*(-1/K3227)^2+(2*L3227)^2*(O3227/K3227^2)^2)*100</f>
        <v>8.8142654682049368</v>
      </c>
      <c r="S3227" s="147">
        <f t="shared" si="300"/>
        <v>2.9782359679266901</v>
      </c>
      <c r="T3227" s="107">
        <f t="shared" si="302"/>
        <v>847</v>
      </c>
      <c r="U3227" s="107">
        <f t="shared" si="303"/>
        <v>11</v>
      </c>
    </row>
    <row r="3228" spans="1:21" s="110" customFormat="1">
      <c r="A3228" s="106" t="s">
        <v>825</v>
      </c>
      <c r="B3228" s="107">
        <v>155</v>
      </c>
      <c r="C3228" s="107">
        <v>148</v>
      </c>
      <c r="D3228" s="108">
        <f t="shared" si="301"/>
        <v>1.0472972972972974</v>
      </c>
      <c r="E3228" s="117">
        <v>6.7799999999999999E-2</v>
      </c>
      <c r="F3228" s="117">
        <v>1.8</v>
      </c>
      <c r="G3228" s="117">
        <v>1.3280000000000001</v>
      </c>
      <c r="H3228" s="117">
        <v>2.2999999999999998</v>
      </c>
      <c r="I3228" s="117">
        <v>0.1421</v>
      </c>
      <c r="J3228" s="117">
        <v>1.4</v>
      </c>
      <c r="K3228" s="118">
        <v>862</v>
      </c>
      <c r="L3228" s="107">
        <v>38</v>
      </c>
      <c r="M3228" s="107"/>
      <c r="N3228" s="107"/>
      <c r="O3228" s="118">
        <v>856</v>
      </c>
      <c r="P3228" s="107">
        <v>12</v>
      </c>
      <c r="Q3228" s="109">
        <f t="shared" si="304"/>
        <v>0.69605568445475496</v>
      </c>
      <c r="R3228" s="109">
        <f t="shared" si="305"/>
        <v>9.1873721753835618</v>
      </c>
      <c r="S3228" s="147">
        <f t="shared" si="300"/>
        <v>0.69605568445475496</v>
      </c>
      <c r="T3228" s="107">
        <f t="shared" si="302"/>
        <v>856</v>
      </c>
      <c r="U3228" s="107">
        <f t="shared" si="303"/>
        <v>12</v>
      </c>
    </row>
    <row r="3229" spans="1:21" s="110" customFormat="1">
      <c r="A3229" s="106" t="s">
        <v>878</v>
      </c>
      <c r="B3229" s="107">
        <v>87</v>
      </c>
      <c r="C3229" s="107">
        <v>114</v>
      </c>
      <c r="D3229" s="108">
        <f t="shared" si="301"/>
        <v>0.76315789473684215</v>
      </c>
      <c r="E3229" s="117">
        <v>6.7299999999999999E-2</v>
      </c>
      <c r="F3229" s="117">
        <v>2.4</v>
      </c>
      <c r="G3229" s="117">
        <v>1.33</v>
      </c>
      <c r="H3229" s="117">
        <v>2.8</v>
      </c>
      <c r="I3229" s="117">
        <v>0.14330000000000001</v>
      </c>
      <c r="J3229" s="117">
        <v>1.5</v>
      </c>
      <c r="K3229" s="118">
        <v>847</v>
      </c>
      <c r="L3229" s="107">
        <v>50</v>
      </c>
      <c r="M3229" s="107"/>
      <c r="N3229" s="107"/>
      <c r="O3229" s="118">
        <v>863</v>
      </c>
      <c r="P3229" s="107">
        <v>12</v>
      </c>
      <c r="Q3229" s="109">
        <f t="shared" si="304"/>
        <v>-1.8890200708382432</v>
      </c>
      <c r="R3229" s="109">
        <f t="shared" si="305"/>
        <v>12.358614934741903</v>
      </c>
      <c r="S3229" s="147">
        <f t="shared" si="300"/>
        <v>-1.8890200708382432</v>
      </c>
      <c r="T3229" s="107">
        <f t="shared" si="302"/>
        <v>863</v>
      </c>
      <c r="U3229" s="107">
        <f t="shared" si="303"/>
        <v>12</v>
      </c>
    </row>
    <row r="3230" spans="1:21" s="110" customFormat="1">
      <c r="A3230" s="106" t="s">
        <v>820</v>
      </c>
      <c r="B3230" s="107">
        <v>51</v>
      </c>
      <c r="C3230" s="107">
        <v>84</v>
      </c>
      <c r="D3230" s="108">
        <f t="shared" si="301"/>
        <v>0.6071428571428571</v>
      </c>
      <c r="E3230" s="117">
        <v>6.7100000000000007E-2</v>
      </c>
      <c r="F3230" s="117">
        <v>4</v>
      </c>
      <c r="G3230" s="117">
        <v>1.31</v>
      </c>
      <c r="H3230" s="117">
        <v>4.3</v>
      </c>
      <c r="I3230" s="117">
        <v>0.1416</v>
      </c>
      <c r="J3230" s="117">
        <v>1.6</v>
      </c>
      <c r="K3230" s="118">
        <v>841</v>
      </c>
      <c r="L3230" s="107">
        <v>83</v>
      </c>
      <c r="M3230" s="107"/>
      <c r="N3230" s="107"/>
      <c r="O3230" s="118">
        <v>854</v>
      </c>
      <c r="P3230" s="107">
        <v>13</v>
      </c>
      <c r="Q3230" s="109">
        <f t="shared" si="304"/>
        <v>-1.5457788347205792</v>
      </c>
      <c r="R3230" s="109">
        <f t="shared" si="305"/>
        <v>20.280541747058543</v>
      </c>
      <c r="S3230" s="147">
        <f t="shared" si="300"/>
        <v>-1.5457788347205792</v>
      </c>
      <c r="T3230" s="107">
        <f t="shared" si="302"/>
        <v>854</v>
      </c>
      <c r="U3230" s="107">
        <f t="shared" si="303"/>
        <v>13</v>
      </c>
    </row>
    <row r="3231" spans="1:21" s="110" customFormat="1">
      <c r="A3231" s="106" t="s">
        <v>847</v>
      </c>
      <c r="B3231" s="107">
        <v>129</v>
      </c>
      <c r="C3231" s="107">
        <v>132</v>
      </c>
      <c r="D3231" s="108">
        <f t="shared" si="301"/>
        <v>0.97727272727272729</v>
      </c>
      <c r="E3231" s="117">
        <v>6.8400000000000002E-2</v>
      </c>
      <c r="F3231" s="117">
        <v>2.4</v>
      </c>
      <c r="G3231" s="117">
        <v>1.33</v>
      </c>
      <c r="H3231" s="117">
        <v>2.8</v>
      </c>
      <c r="I3231" s="117">
        <v>0.1411</v>
      </c>
      <c r="J3231" s="117">
        <v>1.5</v>
      </c>
      <c r="K3231" s="118">
        <v>879</v>
      </c>
      <c r="L3231" s="107">
        <v>50</v>
      </c>
      <c r="M3231" s="107"/>
      <c r="N3231" s="107"/>
      <c r="O3231" s="118">
        <v>851</v>
      </c>
      <c r="P3231" s="107">
        <v>12</v>
      </c>
      <c r="Q3231" s="109">
        <f t="shared" si="304"/>
        <v>3.1854379977246827</v>
      </c>
      <c r="R3231" s="109">
        <f t="shared" si="305"/>
        <v>11.347550839790282</v>
      </c>
      <c r="S3231" s="147">
        <f t="shared" si="300"/>
        <v>3.1854379977246827</v>
      </c>
      <c r="T3231" s="107">
        <f t="shared" si="302"/>
        <v>851</v>
      </c>
      <c r="U3231" s="107">
        <f t="shared" si="303"/>
        <v>12</v>
      </c>
    </row>
    <row r="3232" spans="1:21" s="110" customFormat="1">
      <c r="A3232" s="106" t="s">
        <v>811</v>
      </c>
      <c r="B3232" s="107">
        <v>42</v>
      </c>
      <c r="C3232" s="107">
        <v>78</v>
      </c>
      <c r="D3232" s="108">
        <f t="shared" si="301"/>
        <v>0.53846153846153844</v>
      </c>
      <c r="E3232" s="117">
        <v>6.8400000000000002E-2</v>
      </c>
      <c r="F3232" s="117">
        <v>3.6</v>
      </c>
      <c r="G3232" s="117">
        <v>1.341</v>
      </c>
      <c r="H3232" s="117">
        <v>4</v>
      </c>
      <c r="I3232" s="117">
        <v>0.14219999999999999</v>
      </c>
      <c r="J3232" s="117">
        <v>1.6</v>
      </c>
      <c r="K3232" s="118">
        <v>880</v>
      </c>
      <c r="L3232" s="107">
        <v>75</v>
      </c>
      <c r="M3232" s="107"/>
      <c r="N3232" s="107"/>
      <c r="O3232" s="118">
        <v>857</v>
      </c>
      <c r="P3232" s="107">
        <v>13</v>
      </c>
      <c r="Q3232" s="109">
        <f t="shared" si="304"/>
        <v>2.6136363636363624</v>
      </c>
      <c r="R3232" s="109">
        <f t="shared" si="305"/>
        <v>16.860831058094679</v>
      </c>
      <c r="S3232" s="147">
        <f t="shared" si="300"/>
        <v>2.6136363636363624</v>
      </c>
      <c r="T3232" s="107">
        <f t="shared" si="302"/>
        <v>857</v>
      </c>
      <c r="U3232" s="107">
        <f t="shared" si="303"/>
        <v>13</v>
      </c>
    </row>
    <row r="3233" spans="1:21" s="110" customFormat="1">
      <c r="A3233" s="106" t="s">
        <v>832</v>
      </c>
      <c r="B3233" s="107">
        <v>87</v>
      </c>
      <c r="C3233" s="107">
        <v>108</v>
      </c>
      <c r="D3233" s="108">
        <f t="shared" si="301"/>
        <v>0.80555555555555558</v>
      </c>
      <c r="E3233" s="117">
        <v>6.9699999999999998E-2</v>
      </c>
      <c r="F3233" s="117">
        <v>4</v>
      </c>
      <c r="G3233" s="117">
        <v>1.385</v>
      </c>
      <c r="H3233" s="117">
        <v>4.3</v>
      </c>
      <c r="I3233" s="117">
        <v>0.14410000000000001</v>
      </c>
      <c r="J3233" s="117">
        <v>1.5</v>
      </c>
      <c r="K3233" s="118">
        <v>920</v>
      </c>
      <c r="L3233" s="107">
        <v>82</v>
      </c>
      <c r="M3233" s="107"/>
      <c r="N3233" s="107"/>
      <c r="O3233" s="118">
        <v>868</v>
      </c>
      <c r="P3233" s="107">
        <v>12</v>
      </c>
      <c r="Q3233" s="109">
        <f t="shared" si="304"/>
        <v>5.6521739130434785</v>
      </c>
      <c r="R3233" s="109">
        <f t="shared" si="305"/>
        <v>17.019638470527962</v>
      </c>
      <c r="S3233" s="147">
        <f t="shared" si="300"/>
        <v>5.6521739130434785</v>
      </c>
      <c r="T3233" s="107">
        <f t="shared" si="302"/>
        <v>868</v>
      </c>
      <c r="U3233" s="107">
        <f t="shared" si="303"/>
        <v>12</v>
      </c>
    </row>
    <row r="3234" spans="1:21" s="110" customFormat="1">
      <c r="A3234" s="106" t="s">
        <v>822</v>
      </c>
      <c r="B3234" s="107">
        <v>167</v>
      </c>
      <c r="C3234" s="107">
        <v>149</v>
      </c>
      <c r="D3234" s="108">
        <f t="shared" si="301"/>
        <v>1.1208053691275168</v>
      </c>
      <c r="E3234" s="117">
        <v>6.6500000000000004E-2</v>
      </c>
      <c r="F3234" s="117">
        <v>2.1</v>
      </c>
      <c r="G3234" s="117">
        <v>1.2949999999999999</v>
      </c>
      <c r="H3234" s="117">
        <v>2.6</v>
      </c>
      <c r="I3234" s="117">
        <v>0.1411</v>
      </c>
      <c r="J3234" s="117">
        <v>1.5</v>
      </c>
      <c r="K3234" s="118">
        <v>823</v>
      </c>
      <c r="L3234" s="107">
        <v>43</v>
      </c>
      <c r="M3234" s="107"/>
      <c r="N3234" s="107"/>
      <c r="O3234" s="118">
        <v>851</v>
      </c>
      <c r="P3234" s="107">
        <v>12</v>
      </c>
      <c r="Q3234" s="109">
        <f t="shared" si="304"/>
        <v>-3.402187120291611</v>
      </c>
      <c r="R3234" s="109">
        <f t="shared" si="305"/>
        <v>11.19169047330886</v>
      </c>
      <c r="S3234" s="147">
        <f t="shared" si="300"/>
        <v>-3.402187120291611</v>
      </c>
      <c r="T3234" s="107">
        <f t="shared" si="302"/>
        <v>851</v>
      </c>
      <c r="U3234" s="107">
        <f t="shared" si="303"/>
        <v>12</v>
      </c>
    </row>
    <row r="3235" spans="1:21" s="110" customFormat="1">
      <c r="A3235" s="106" t="s">
        <v>803</v>
      </c>
      <c r="B3235" s="107">
        <v>126</v>
      </c>
      <c r="C3235" s="107">
        <v>140</v>
      </c>
      <c r="D3235" s="108">
        <f t="shared" si="301"/>
        <v>0.9</v>
      </c>
      <c r="E3235" s="117">
        <v>6.8400000000000002E-2</v>
      </c>
      <c r="F3235" s="117">
        <v>1.9</v>
      </c>
      <c r="G3235" s="117">
        <v>1.36</v>
      </c>
      <c r="H3235" s="117">
        <v>2.4</v>
      </c>
      <c r="I3235" s="117">
        <v>0.14419999999999999</v>
      </c>
      <c r="J3235" s="117">
        <v>1.5</v>
      </c>
      <c r="K3235" s="118">
        <v>880</v>
      </c>
      <c r="L3235" s="107">
        <v>39</v>
      </c>
      <c r="M3235" s="107"/>
      <c r="N3235" s="107"/>
      <c r="O3235" s="118">
        <v>869</v>
      </c>
      <c r="P3235" s="107">
        <v>12</v>
      </c>
      <c r="Q3235" s="109">
        <f t="shared" si="304"/>
        <v>1.2499999999999956</v>
      </c>
      <c r="R3235" s="109">
        <f t="shared" si="305"/>
        <v>9.1678918246661816</v>
      </c>
      <c r="S3235" s="147">
        <f t="shared" si="300"/>
        <v>1.2499999999999956</v>
      </c>
      <c r="T3235" s="107">
        <f t="shared" si="302"/>
        <v>869</v>
      </c>
      <c r="U3235" s="107">
        <f t="shared" si="303"/>
        <v>12</v>
      </c>
    </row>
    <row r="3236" spans="1:21" s="110" customFormat="1">
      <c r="A3236" s="106" t="s">
        <v>814</v>
      </c>
      <c r="B3236" s="107">
        <v>84</v>
      </c>
      <c r="C3236" s="107">
        <v>113</v>
      </c>
      <c r="D3236" s="108">
        <f t="shared" si="301"/>
        <v>0.74336283185840712</v>
      </c>
      <c r="E3236" s="117">
        <v>6.54E-2</v>
      </c>
      <c r="F3236" s="117">
        <v>3.1</v>
      </c>
      <c r="G3236" s="117">
        <v>1.3049999999999999</v>
      </c>
      <c r="H3236" s="117">
        <v>3.4</v>
      </c>
      <c r="I3236" s="117">
        <v>0.14460000000000001</v>
      </c>
      <c r="J3236" s="117">
        <v>1.5</v>
      </c>
      <c r="K3236" s="118">
        <v>788</v>
      </c>
      <c r="L3236" s="107">
        <v>65</v>
      </c>
      <c r="M3236" s="107"/>
      <c r="N3236" s="107"/>
      <c r="O3236" s="118">
        <v>871</v>
      </c>
      <c r="P3236" s="107">
        <v>12</v>
      </c>
      <c r="Q3236" s="109">
        <f t="shared" si="304"/>
        <v>-10.532994923857864</v>
      </c>
      <c r="R3236" s="109">
        <f t="shared" si="305"/>
        <v>18.487738755394666</v>
      </c>
      <c r="S3236" s="147">
        <f t="shared" si="300"/>
        <v>-10.532994923857864</v>
      </c>
      <c r="T3236" s="107">
        <f t="shared" si="302"/>
        <v>871</v>
      </c>
      <c r="U3236" s="107">
        <f t="shared" si="303"/>
        <v>12</v>
      </c>
    </row>
    <row r="3237" spans="1:21" s="110" customFormat="1">
      <c r="A3237" s="106" t="s">
        <v>859</v>
      </c>
      <c r="B3237" s="107">
        <v>111</v>
      </c>
      <c r="C3237" s="107">
        <v>139</v>
      </c>
      <c r="D3237" s="108">
        <f t="shared" si="301"/>
        <v>0.79856115107913672</v>
      </c>
      <c r="E3237" s="117">
        <v>6.6299999999999998E-2</v>
      </c>
      <c r="F3237" s="117">
        <v>2.1</v>
      </c>
      <c r="G3237" s="117">
        <v>1.2969999999999999</v>
      </c>
      <c r="H3237" s="117">
        <v>2.5</v>
      </c>
      <c r="I3237" s="117">
        <v>0.14180000000000001</v>
      </c>
      <c r="J3237" s="117">
        <v>1.5</v>
      </c>
      <c r="K3237" s="118">
        <v>817</v>
      </c>
      <c r="L3237" s="107">
        <v>43</v>
      </c>
      <c r="M3237" s="107"/>
      <c r="N3237" s="107"/>
      <c r="O3237" s="118">
        <v>855</v>
      </c>
      <c r="P3237" s="107">
        <v>12</v>
      </c>
      <c r="Q3237" s="109">
        <f t="shared" si="304"/>
        <v>-4.6511627906976827</v>
      </c>
      <c r="R3237" s="109">
        <f t="shared" si="305"/>
        <v>11.400862690031841</v>
      </c>
      <c r="S3237" s="147">
        <f t="shared" si="300"/>
        <v>-4.6511627906976827</v>
      </c>
      <c r="T3237" s="107">
        <f t="shared" si="302"/>
        <v>855</v>
      </c>
      <c r="U3237" s="107">
        <f t="shared" si="303"/>
        <v>12</v>
      </c>
    </row>
    <row r="3238" spans="1:21" s="110" customFormat="1">
      <c r="A3238" s="106" t="s">
        <v>877</v>
      </c>
      <c r="B3238" s="107">
        <v>110</v>
      </c>
      <c r="C3238" s="107">
        <v>139</v>
      </c>
      <c r="D3238" s="108">
        <f t="shared" si="301"/>
        <v>0.79136690647482011</v>
      </c>
      <c r="E3238" s="117">
        <v>6.6799999999999998E-2</v>
      </c>
      <c r="F3238" s="117">
        <v>2.4</v>
      </c>
      <c r="G3238" s="117">
        <v>1.3109999999999999</v>
      </c>
      <c r="H3238" s="117">
        <v>2.8</v>
      </c>
      <c r="I3238" s="117">
        <v>0.1424</v>
      </c>
      <c r="J3238" s="117">
        <v>1.5</v>
      </c>
      <c r="K3238" s="118">
        <v>830</v>
      </c>
      <c r="L3238" s="107">
        <v>51</v>
      </c>
      <c r="M3238" s="107"/>
      <c r="N3238" s="107"/>
      <c r="O3238" s="118">
        <v>858</v>
      </c>
      <c r="P3238" s="107">
        <v>12</v>
      </c>
      <c r="Q3238" s="109">
        <f t="shared" si="304"/>
        <v>-3.3734939759036076</v>
      </c>
      <c r="R3238" s="109">
        <f t="shared" si="305"/>
        <v>13.028657883345435</v>
      </c>
      <c r="S3238" s="147">
        <f t="shared" si="300"/>
        <v>-3.3734939759036076</v>
      </c>
      <c r="T3238" s="107">
        <f t="shared" si="302"/>
        <v>858</v>
      </c>
      <c r="U3238" s="107">
        <f t="shared" si="303"/>
        <v>12</v>
      </c>
    </row>
    <row r="3239" spans="1:21" s="105" customFormat="1">
      <c r="A3239" s="111" t="s">
        <v>6655</v>
      </c>
      <c r="B3239" s="112"/>
      <c r="C3239" s="112"/>
      <c r="D3239" s="103"/>
      <c r="E3239" s="123"/>
      <c r="F3239" s="123"/>
      <c r="G3239" s="123"/>
      <c r="H3239" s="123"/>
      <c r="I3239" s="123"/>
      <c r="J3239" s="123"/>
      <c r="K3239" s="112"/>
      <c r="L3239" s="112"/>
      <c r="M3239" s="112"/>
      <c r="N3239" s="112"/>
      <c r="O3239" s="112"/>
      <c r="P3239" s="112"/>
      <c r="Q3239" s="113"/>
      <c r="R3239" s="113"/>
      <c r="S3239" s="147">
        <f t="shared" si="300"/>
        <v>0</v>
      </c>
      <c r="T3239" s="112"/>
      <c r="U3239" s="112"/>
    </row>
    <row r="3240" spans="1:21" s="110" customFormat="1">
      <c r="A3240" s="106" t="s">
        <v>6205</v>
      </c>
      <c r="B3240" s="107">
        <v>209</v>
      </c>
      <c r="C3240" s="107">
        <v>254</v>
      </c>
      <c r="D3240" s="108">
        <f t="shared" si="301"/>
        <v>0.82283464566929132</v>
      </c>
      <c r="E3240" s="117">
        <v>6.3280000000000003E-2</v>
      </c>
      <c r="F3240" s="117">
        <v>1.58E-3</v>
      </c>
      <c r="G3240" s="117">
        <v>1.11972</v>
      </c>
      <c r="H3240" s="117">
        <v>2.0719999999999999E-2</v>
      </c>
      <c r="I3240" s="117">
        <v>0.12873000000000001</v>
      </c>
      <c r="J3240" s="117">
        <v>1.5E-3</v>
      </c>
      <c r="K3240" s="107">
        <v>718</v>
      </c>
      <c r="L3240" s="107">
        <v>21</v>
      </c>
      <c r="M3240" s="107">
        <v>763</v>
      </c>
      <c r="N3240" s="107">
        <v>10</v>
      </c>
      <c r="O3240" s="107">
        <v>781</v>
      </c>
      <c r="P3240" s="107">
        <v>9</v>
      </c>
      <c r="Q3240" s="109">
        <f t="shared" si="304"/>
        <v>-8.7743732590529255</v>
      </c>
      <c r="R3240" s="109">
        <f t="shared" si="305"/>
        <v>6.8389093477448828</v>
      </c>
      <c r="S3240" s="147">
        <f t="shared" si="300"/>
        <v>-8.7743732590529255</v>
      </c>
      <c r="T3240" s="107">
        <f t="shared" si="302"/>
        <v>781</v>
      </c>
      <c r="U3240" s="107">
        <f t="shared" si="303"/>
        <v>9</v>
      </c>
    </row>
    <row r="3241" spans="1:21" s="110" customFormat="1">
      <c r="A3241" s="106" t="s">
        <v>6206</v>
      </c>
      <c r="B3241" s="107">
        <v>428</v>
      </c>
      <c r="C3241" s="107">
        <v>593</v>
      </c>
      <c r="D3241" s="108">
        <f t="shared" si="301"/>
        <v>0.72175379426644182</v>
      </c>
      <c r="E3241" s="117">
        <v>6.3670000000000004E-2</v>
      </c>
      <c r="F3241" s="117">
        <v>1.41E-3</v>
      </c>
      <c r="G3241" s="117">
        <v>1.1260300000000001</v>
      </c>
      <c r="H3241" s="117">
        <v>1.651E-2</v>
      </c>
      <c r="I3241" s="117">
        <v>0.12866</v>
      </c>
      <c r="J3241" s="117">
        <v>1.4300000000000001E-3</v>
      </c>
      <c r="K3241" s="107">
        <v>731</v>
      </c>
      <c r="L3241" s="107">
        <v>15</v>
      </c>
      <c r="M3241" s="107">
        <v>766</v>
      </c>
      <c r="N3241" s="107">
        <v>8</v>
      </c>
      <c r="O3241" s="107">
        <v>780</v>
      </c>
      <c r="P3241" s="107">
        <v>8</v>
      </c>
      <c r="Q3241" s="109">
        <f t="shared" si="304"/>
        <v>-6.7031463748290054</v>
      </c>
      <c r="R3241" s="109">
        <f t="shared" si="305"/>
        <v>4.8956055413871757</v>
      </c>
      <c r="S3241" s="147">
        <f t="shared" si="300"/>
        <v>-6.7031463748290054</v>
      </c>
      <c r="T3241" s="107">
        <f t="shared" si="302"/>
        <v>780</v>
      </c>
      <c r="U3241" s="107">
        <f t="shared" si="303"/>
        <v>8</v>
      </c>
    </row>
    <row r="3242" spans="1:21" s="110" customFormat="1">
      <c r="A3242" s="106" t="s">
        <v>6207</v>
      </c>
      <c r="B3242" s="107">
        <v>153</v>
      </c>
      <c r="C3242" s="107">
        <v>225</v>
      </c>
      <c r="D3242" s="108">
        <f t="shared" si="301"/>
        <v>0.68</v>
      </c>
      <c r="E3242" s="117">
        <v>6.318E-2</v>
      </c>
      <c r="F3242" s="117">
        <v>1.75E-3</v>
      </c>
      <c r="G3242" s="117">
        <v>1.1205799999999999</v>
      </c>
      <c r="H3242" s="117">
        <v>2.46E-2</v>
      </c>
      <c r="I3242" s="117">
        <v>0.129</v>
      </c>
      <c r="J3242" s="117">
        <v>1.57E-3</v>
      </c>
      <c r="K3242" s="107">
        <v>714</v>
      </c>
      <c r="L3242" s="107">
        <v>27</v>
      </c>
      <c r="M3242" s="107">
        <v>763</v>
      </c>
      <c r="N3242" s="107">
        <v>12</v>
      </c>
      <c r="O3242" s="107">
        <v>782</v>
      </c>
      <c r="P3242" s="107">
        <v>9</v>
      </c>
      <c r="Q3242" s="109">
        <f t="shared" si="304"/>
        <v>-9.5238095238095344</v>
      </c>
      <c r="R3242" s="109">
        <f t="shared" si="305"/>
        <v>8.6584503818760936</v>
      </c>
      <c r="S3242" s="147">
        <f t="shared" si="300"/>
        <v>-9.5238095238095344</v>
      </c>
      <c r="T3242" s="107">
        <f t="shared" si="302"/>
        <v>782</v>
      </c>
      <c r="U3242" s="107">
        <f t="shared" si="303"/>
        <v>9</v>
      </c>
    </row>
    <row r="3243" spans="1:21" s="110" customFormat="1">
      <c r="A3243" s="106" t="s">
        <v>6208</v>
      </c>
      <c r="B3243" s="107">
        <v>159</v>
      </c>
      <c r="C3243" s="107">
        <v>220</v>
      </c>
      <c r="D3243" s="108">
        <f t="shared" si="301"/>
        <v>0.72272727272727277</v>
      </c>
      <c r="E3243" s="117">
        <v>6.3570000000000002E-2</v>
      </c>
      <c r="F3243" s="117">
        <v>1.7600000000000001E-3</v>
      </c>
      <c r="G3243" s="117">
        <v>1.1252599999999999</v>
      </c>
      <c r="H3243" s="117">
        <v>2.4590000000000001E-2</v>
      </c>
      <c r="I3243" s="117">
        <v>0.12873000000000001</v>
      </c>
      <c r="J3243" s="117">
        <v>1.56E-3</v>
      </c>
      <c r="K3243" s="107">
        <v>727</v>
      </c>
      <c r="L3243" s="107">
        <v>26</v>
      </c>
      <c r="M3243" s="107">
        <v>765</v>
      </c>
      <c r="N3243" s="107">
        <v>12</v>
      </c>
      <c r="O3243" s="107">
        <v>781</v>
      </c>
      <c r="P3243" s="107">
        <v>9</v>
      </c>
      <c r="Q3243" s="109">
        <f t="shared" si="304"/>
        <v>-7.427785419532329</v>
      </c>
      <c r="R3243" s="109">
        <f t="shared" si="305"/>
        <v>8.0730160575918255</v>
      </c>
      <c r="S3243" s="147">
        <f t="shared" si="300"/>
        <v>-7.427785419532329</v>
      </c>
      <c r="T3243" s="107">
        <f t="shared" si="302"/>
        <v>781</v>
      </c>
      <c r="U3243" s="107">
        <f t="shared" si="303"/>
        <v>9</v>
      </c>
    </row>
    <row r="3244" spans="1:21" s="110" customFormat="1">
      <c r="A3244" s="106" t="s">
        <v>6209</v>
      </c>
      <c r="B3244" s="107">
        <v>199</v>
      </c>
      <c r="C3244" s="107">
        <v>258</v>
      </c>
      <c r="D3244" s="108">
        <f t="shared" si="301"/>
        <v>0.77131782945736438</v>
      </c>
      <c r="E3244" s="117">
        <v>6.3039999999999999E-2</v>
      </c>
      <c r="F3244" s="117">
        <v>1.5E-3</v>
      </c>
      <c r="G3244" s="117">
        <v>1.1194299999999999</v>
      </c>
      <c r="H3244" s="117">
        <v>1.883E-2</v>
      </c>
      <c r="I3244" s="117">
        <v>0.12912000000000001</v>
      </c>
      <c r="J3244" s="117">
        <v>1.4599999999999999E-3</v>
      </c>
      <c r="K3244" s="107">
        <v>710</v>
      </c>
      <c r="L3244" s="107">
        <v>18</v>
      </c>
      <c r="M3244" s="107">
        <v>763</v>
      </c>
      <c r="N3244" s="107">
        <v>9</v>
      </c>
      <c r="O3244" s="107">
        <v>783</v>
      </c>
      <c r="P3244" s="107">
        <v>8</v>
      </c>
      <c r="Q3244" s="109">
        <f t="shared" si="304"/>
        <v>-10.281690140845079</v>
      </c>
      <c r="R3244" s="109">
        <f t="shared" si="305"/>
        <v>6.0287643397125663</v>
      </c>
      <c r="S3244" s="147">
        <f t="shared" si="300"/>
        <v>-10.281690140845079</v>
      </c>
      <c r="T3244" s="107">
        <f t="shared" si="302"/>
        <v>783</v>
      </c>
      <c r="U3244" s="107">
        <f t="shared" si="303"/>
        <v>8</v>
      </c>
    </row>
    <row r="3245" spans="1:21" s="110" customFormat="1">
      <c r="A3245" s="106" t="s">
        <v>6210</v>
      </c>
      <c r="B3245" s="107">
        <v>64.599999999999994</v>
      </c>
      <c r="C3245" s="107">
        <v>181</v>
      </c>
      <c r="D3245" s="108">
        <f t="shared" si="301"/>
        <v>0.35690607734806629</v>
      </c>
      <c r="E3245" s="117">
        <v>6.5930000000000002E-2</v>
      </c>
      <c r="F3245" s="117">
        <v>1.6900000000000001E-3</v>
      </c>
      <c r="G3245" s="117">
        <v>1.1708400000000001</v>
      </c>
      <c r="H3245" s="117">
        <v>2.265E-2</v>
      </c>
      <c r="I3245" s="117">
        <v>0.12911</v>
      </c>
      <c r="J3245" s="117">
        <v>1.5100000000000001E-3</v>
      </c>
      <c r="K3245" s="107">
        <v>804</v>
      </c>
      <c r="L3245" s="107">
        <v>22</v>
      </c>
      <c r="M3245" s="107">
        <v>787</v>
      </c>
      <c r="N3245" s="107">
        <v>11</v>
      </c>
      <c r="O3245" s="107">
        <v>783</v>
      </c>
      <c r="P3245" s="107">
        <v>9</v>
      </c>
      <c r="Q3245" s="109">
        <f t="shared" si="304"/>
        <v>2.6119402985074647</v>
      </c>
      <c r="R3245" s="109">
        <f t="shared" si="305"/>
        <v>5.7808216487584234</v>
      </c>
      <c r="S3245" s="147">
        <f t="shared" si="300"/>
        <v>2.6119402985074647</v>
      </c>
      <c r="T3245" s="107">
        <f t="shared" si="302"/>
        <v>783</v>
      </c>
      <c r="U3245" s="107">
        <f t="shared" si="303"/>
        <v>9</v>
      </c>
    </row>
    <row r="3246" spans="1:21" s="110" customFormat="1">
      <c r="A3246" s="106" t="s">
        <v>6211</v>
      </c>
      <c r="B3246" s="107">
        <v>188</v>
      </c>
      <c r="C3246" s="107">
        <v>182</v>
      </c>
      <c r="D3246" s="108">
        <f t="shared" si="301"/>
        <v>1.0329670329670331</v>
      </c>
      <c r="E3246" s="117">
        <v>6.4630000000000007E-2</v>
      </c>
      <c r="F3246" s="117">
        <v>1.9499999999999999E-3</v>
      </c>
      <c r="G3246" s="117">
        <v>1.1480600000000001</v>
      </c>
      <c r="H3246" s="117">
        <v>2.8590000000000001E-2</v>
      </c>
      <c r="I3246" s="117">
        <v>0.12912999999999999</v>
      </c>
      <c r="J3246" s="117">
        <v>1.6299999999999999E-3</v>
      </c>
      <c r="K3246" s="107">
        <v>762</v>
      </c>
      <c r="L3246" s="107">
        <v>32</v>
      </c>
      <c r="M3246" s="107">
        <v>776</v>
      </c>
      <c r="N3246" s="107">
        <v>14</v>
      </c>
      <c r="O3246" s="107">
        <v>783</v>
      </c>
      <c r="P3246" s="107">
        <v>9</v>
      </c>
      <c r="Q3246" s="109">
        <f t="shared" si="304"/>
        <v>-2.7559055118110187</v>
      </c>
      <c r="R3246" s="109">
        <f t="shared" si="305"/>
        <v>8.947855232184569</v>
      </c>
      <c r="S3246" s="147">
        <f t="shared" si="300"/>
        <v>-2.7559055118110187</v>
      </c>
      <c r="T3246" s="107">
        <f t="shared" si="302"/>
        <v>783</v>
      </c>
      <c r="U3246" s="107">
        <f t="shared" si="303"/>
        <v>9</v>
      </c>
    </row>
    <row r="3247" spans="1:21" s="110" customFormat="1">
      <c r="A3247" s="106" t="s">
        <v>6212</v>
      </c>
      <c r="B3247" s="107">
        <v>636</v>
      </c>
      <c r="C3247" s="107">
        <v>362</v>
      </c>
      <c r="D3247" s="108">
        <f t="shared" si="301"/>
        <v>1.7569060773480663</v>
      </c>
      <c r="E3247" s="117">
        <v>6.2789999999999999E-2</v>
      </c>
      <c r="F3247" s="117">
        <v>1.4499999999999999E-3</v>
      </c>
      <c r="G3247" s="117">
        <v>1.1107199999999999</v>
      </c>
      <c r="H3247" s="117">
        <v>1.7739999999999999E-2</v>
      </c>
      <c r="I3247" s="117">
        <v>0.12856999999999999</v>
      </c>
      <c r="J3247" s="117">
        <v>1.4400000000000001E-3</v>
      </c>
      <c r="K3247" s="107">
        <v>701</v>
      </c>
      <c r="L3247" s="107">
        <v>17</v>
      </c>
      <c r="M3247" s="107">
        <v>759</v>
      </c>
      <c r="N3247" s="107">
        <v>9</v>
      </c>
      <c r="O3247" s="107">
        <v>780</v>
      </c>
      <c r="P3247" s="107">
        <v>8</v>
      </c>
      <c r="Q3247" s="109">
        <f t="shared" si="304"/>
        <v>-11.269614835948637</v>
      </c>
      <c r="R3247" s="109">
        <f t="shared" si="305"/>
        <v>5.859624598080865</v>
      </c>
      <c r="S3247" s="147" t="str">
        <f t="shared" si="300"/>
        <v>X</v>
      </c>
      <c r="T3247" s="107">
        <f t="shared" si="302"/>
        <v>780</v>
      </c>
      <c r="U3247" s="107">
        <f t="shared" si="303"/>
        <v>8</v>
      </c>
    </row>
    <row r="3248" spans="1:21" s="110" customFormat="1">
      <c r="A3248" s="106" t="s">
        <v>6213</v>
      </c>
      <c r="B3248" s="107">
        <v>276</v>
      </c>
      <c r="C3248" s="107">
        <v>359</v>
      </c>
      <c r="D3248" s="108">
        <f t="shared" si="301"/>
        <v>0.76880222841225632</v>
      </c>
      <c r="E3248" s="117">
        <v>6.1809999999999997E-2</v>
      </c>
      <c r="F3248" s="117">
        <v>1.65E-3</v>
      </c>
      <c r="G3248" s="117">
        <v>1.0954200000000001</v>
      </c>
      <c r="H3248" s="117">
        <v>2.2540000000000001E-2</v>
      </c>
      <c r="I3248" s="117">
        <v>0.1288</v>
      </c>
      <c r="J3248" s="117">
        <v>1.5200000000000001E-3</v>
      </c>
      <c r="K3248" s="107">
        <v>668</v>
      </c>
      <c r="L3248" s="107">
        <v>25</v>
      </c>
      <c r="M3248" s="107">
        <v>751</v>
      </c>
      <c r="N3248" s="107">
        <v>11</v>
      </c>
      <c r="O3248" s="107">
        <v>781</v>
      </c>
      <c r="P3248" s="107">
        <v>9</v>
      </c>
      <c r="Q3248" s="109">
        <f t="shared" si="304"/>
        <v>-16.916167664670656</v>
      </c>
      <c r="R3248" s="109">
        <f t="shared" si="305"/>
        <v>9.1566700506377909</v>
      </c>
      <c r="S3248" s="147" t="str">
        <f t="shared" si="300"/>
        <v>X</v>
      </c>
      <c r="T3248" s="107">
        <f t="shared" si="302"/>
        <v>781</v>
      </c>
      <c r="U3248" s="107">
        <f t="shared" si="303"/>
        <v>9</v>
      </c>
    </row>
    <row r="3249" spans="1:21" s="110" customFormat="1">
      <c r="A3249" s="106" t="s">
        <v>6214</v>
      </c>
      <c r="B3249" s="107">
        <v>263</v>
      </c>
      <c r="C3249" s="107">
        <v>229</v>
      </c>
      <c r="D3249" s="108">
        <f t="shared" si="301"/>
        <v>1.1484716157205239</v>
      </c>
      <c r="E3249" s="117">
        <v>6.2190000000000002E-2</v>
      </c>
      <c r="F3249" s="117">
        <v>1.49E-3</v>
      </c>
      <c r="G3249" s="117">
        <v>1.0984400000000001</v>
      </c>
      <c r="H3249" s="117">
        <v>1.8689999999999998E-2</v>
      </c>
      <c r="I3249" s="117">
        <v>0.12836</v>
      </c>
      <c r="J3249" s="117">
        <v>1.4499999999999999E-3</v>
      </c>
      <c r="K3249" s="107">
        <v>681</v>
      </c>
      <c r="L3249" s="107">
        <v>18</v>
      </c>
      <c r="M3249" s="107">
        <v>753</v>
      </c>
      <c r="N3249" s="107">
        <v>9</v>
      </c>
      <c r="O3249" s="107">
        <v>779</v>
      </c>
      <c r="P3249" s="107">
        <v>8</v>
      </c>
      <c r="Q3249" s="109">
        <f t="shared" si="304"/>
        <v>-14.390602055800294</v>
      </c>
      <c r="R3249" s="109">
        <f t="shared" si="305"/>
        <v>6.4874698204062735</v>
      </c>
      <c r="S3249" s="147" t="str">
        <f t="shared" si="300"/>
        <v>X</v>
      </c>
      <c r="T3249" s="107">
        <f t="shared" si="302"/>
        <v>779</v>
      </c>
      <c r="U3249" s="107">
        <f t="shared" si="303"/>
        <v>8</v>
      </c>
    </row>
    <row r="3250" spans="1:21" s="110" customFormat="1">
      <c r="A3250" s="106" t="s">
        <v>6215</v>
      </c>
      <c r="B3250" s="107">
        <v>241</v>
      </c>
      <c r="C3250" s="107">
        <v>342</v>
      </c>
      <c r="D3250" s="108">
        <f t="shared" si="301"/>
        <v>0.70467836257309946</v>
      </c>
      <c r="E3250" s="117">
        <v>6.3310000000000005E-2</v>
      </c>
      <c r="F3250" s="117">
        <v>1.5E-3</v>
      </c>
      <c r="G3250" s="117">
        <v>1.12416</v>
      </c>
      <c r="H3250" s="117">
        <v>1.8630000000000001E-2</v>
      </c>
      <c r="I3250" s="117">
        <v>0.12901000000000001</v>
      </c>
      <c r="J3250" s="117">
        <v>1.4499999999999999E-3</v>
      </c>
      <c r="K3250" s="107">
        <v>719</v>
      </c>
      <c r="L3250" s="107">
        <v>18</v>
      </c>
      <c r="M3250" s="107">
        <v>765</v>
      </c>
      <c r="N3250" s="107">
        <v>9</v>
      </c>
      <c r="O3250" s="107">
        <v>782</v>
      </c>
      <c r="P3250" s="107">
        <v>8</v>
      </c>
      <c r="Q3250" s="109">
        <f t="shared" si="304"/>
        <v>-8.7621696801112758</v>
      </c>
      <c r="R3250" s="109">
        <f t="shared" si="305"/>
        <v>5.8828020778434587</v>
      </c>
      <c r="S3250" s="147">
        <f t="shared" si="300"/>
        <v>-8.7621696801112758</v>
      </c>
      <c r="T3250" s="107">
        <f t="shared" si="302"/>
        <v>782</v>
      </c>
      <c r="U3250" s="107">
        <f t="shared" si="303"/>
        <v>8</v>
      </c>
    </row>
    <row r="3251" spans="1:21" s="110" customFormat="1">
      <c r="A3251" s="106" t="s">
        <v>6216</v>
      </c>
      <c r="B3251" s="107">
        <v>310</v>
      </c>
      <c r="C3251" s="107">
        <v>232</v>
      </c>
      <c r="D3251" s="108">
        <f t="shared" si="301"/>
        <v>1.3362068965517242</v>
      </c>
      <c r="E3251" s="117">
        <v>6.2649999999999997E-2</v>
      </c>
      <c r="F3251" s="117">
        <v>1.57E-3</v>
      </c>
      <c r="G3251" s="117">
        <v>1.1090899999999999</v>
      </c>
      <c r="H3251" s="117">
        <v>2.0590000000000001E-2</v>
      </c>
      <c r="I3251" s="117">
        <v>0.12856000000000001</v>
      </c>
      <c r="J3251" s="117">
        <v>1.47E-3</v>
      </c>
      <c r="K3251" s="107">
        <v>696</v>
      </c>
      <c r="L3251" s="107">
        <v>21</v>
      </c>
      <c r="M3251" s="107">
        <v>758</v>
      </c>
      <c r="N3251" s="107">
        <v>10</v>
      </c>
      <c r="O3251" s="107">
        <v>780</v>
      </c>
      <c r="P3251" s="107">
        <v>8</v>
      </c>
      <c r="Q3251" s="109">
        <f t="shared" si="304"/>
        <v>-12.06896551724137</v>
      </c>
      <c r="R3251" s="109">
        <f t="shared" si="305"/>
        <v>7.1428243559770355</v>
      </c>
      <c r="S3251" s="147">
        <f t="shared" si="300"/>
        <v>-12.06896551724137</v>
      </c>
      <c r="T3251" s="107">
        <f t="shared" si="302"/>
        <v>780</v>
      </c>
      <c r="U3251" s="107">
        <f t="shared" si="303"/>
        <v>8</v>
      </c>
    </row>
    <row r="3252" spans="1:21" s="110" customFormat="1">
      <c r="A3252" s="106" t="s">
        <v>6217</v>
      </c>
      <c r="B3252" s="107">
        <v>226</v>
      </c>
      <c r="C3252" s="107">
        <v>240</v>
      </c>
      <c r="D3252" s="108">
        <f t="shared" si="301"/>
        <v>0.94166666666666665</v>
      </c>
      <c r="E3252" s="117">
        <v>6.3689999999999997E-2</v>
      </c>
      <c r="F3252" s="117">
        <v>1.5299999999999999E-3</v>
      </c>
      <c r="G3252" s="117">
        <v>1.1310100000000001</v>
      </c>
      <c r="H3252" s="117">
        <v>1.9359999999999999E-2</v>
      </c>
      <c r="I3252" s="117">
        <v>0.12895000000000001</v>
      </c>
      <c r="J3252" s="117">
        <v>1.4499999999999999E-3</v>
      </c>
      <c r="K3252" s="107">
        <v>731</v>
      </c>
      <c r="L3252" s="107">
        <v>19</v>
      </c>
      <c r="M3252" s="107">
        <v>768</v>
      </c>
      <c r="N3252" s="107">
        <v>9</v>
      </c>
      <c r="O3252" s="107">
        <v>782</v>
      </c>
      <c r="P3252" s="107">
        <v>8</v>
      </c>
      <c r="Q3252" s="109">
        <f t="shared" si="304"/>
        <v>-6.9767441860465018</v>
      </c>
      <c r="R3252" s="109">
        <f t="shared" si="305"/>
        <v>5.976275964505759</v>
      </c>
      <c r="S3252" s="147">
        <f t="shared" si="300"/>
        <v>-6.9767441860465018</v>
      </c>
      <c r="T3252" s="107">
        <f t="shared" si="302"/>
        <v>782</v>
      </c>
      <c r="U3252" s="107">
        <f t="shared" si="303"/>
        <v>8</v>
      </c>
    </row>
    <row r="3253" spans="1:21" s="110" customFormat="1">
      <c r="A3253" s="106" t="s">
        <v>6218</v>
      </c>
      <c r="B3253" s="107">
        <v>193</v>
      </c>
      <c r="C3253" s="107">
        <v>239</v>
      </c>
      <c r="D3253" s="108">
        <f t="shared" si="301"/>
        <v>0.80753138075313813</v>
      </c>
      <c r="E3253" s="117">
        <v>6.3500000000000001E-2</v>
      </c>
      <c r="F3253" s="117">
        <v>1.5399999999999999E-3</v>
      </c>
      <c r="G3253" s="117">
        <v>1.12775</v>
      </c>
      <c r="H3253" s="117">
        <v>1.9550000000000001E-2</v>
      </c>
      <c r="I3253" s="117">
        <v>0.12895999999999999</v>
      </c>
      <c r="J3253" s="117">
        <v>1.4599999999999999E-3</v>
      </c>
      <c r="K3253" s="107">
        <v>725</v>
      </c>
      <c r="L3253" s="107">
        <v>19</v>
      </c>
      <c r="M3253" s="107">
        <v>767</v>
      </c>
      <c r="N3253" s="107">
        <v>9</v>
      </c>
      <c r="O3253" s="107">
        <v>782</v>
      </c>
      <c r="P3253" s="107">
        <v>8</v>
      </c>
      <c r="Q3253" s="109">
        <f t="shared" si="304"/>
        <v>-7.8620689655172438</v>
      </c>
      <c r="R3253" s="109">
        <f t="shared" si="305"/>
        <v>6.0689376536472848</v>
      </c>
      <c r="S3253" s="147">
        <f t="shared" si="300"/>
        <v>-7.8620689655172438</v>
      </c>
      <c r="T3253" s="107">
        <f t="shared" si="302"/>
        <v>782</v>
      </c>
      <c r="U3253" s="107">
        <f t="shared" si="303"/>
        <v>8</v>
      </c>
    </row>
    <row r="3254" spans="1:21" s="110" customFormat="1">
      <c r="A3254" s="106" t="s">
        <v>6219</v>
      </c>
      <c r="B3254" s="107">
        <v>228</v>
      </c>
      <c r="C3254" s="107">
        <v>309</v>
      </c>
      <c r="D3254" s="108">
        <f t="shared" si="301"/>
        <v>0.73786407766990292</v>
      </c>
      <c r="E3254" s="117">
        <v>6.1629999999999997E-2</v>
      </c>
      <c r="F3254" s="117">
        <v>1.6299999999999999E-3</v>
      </c>
      <c r="G3254" s="117">
        <v>1.0956699999999999</v>
      </c>
      <c r="H3254" s="117">
        <v>2.2270000000000002E-2</v>
      </c>
      <c r="I3254" s="117">
        <v>0.12908</v>
      </c>
      <c r="J3254" s="117">
        <v>1.5100000000000001E-3</v>
      </c>
      <c r="K3254" s="107">
        <v>661</v>
      </c>
      <c r="L3254" s="107">
        <v>24</v>
      </c>
      <c r="M3254" s="107">
        <v>751</v>
      </c>
      <c r="N3254" s="107">
        <v>11</v>
      </c>
      <c r="O3254" s="107">
        <v>783</v>
      </c>
      <c r="P3254" s="107">
        <v>9</v>
      </c>
      <c r="Q3254" s="109">
        <f t="shared" si="304"/>
        <v>-18.456883509833588</v>
      </c>
      <c r="R3254" s="109">
        <f t="shared" si="305"/>
        <v>9.0227573976598556</v>
      </c>
      <c r="S3254" s="147" t="str">
        <f t="shared" si="300"/>
        <v>X</v>
      </c>
      <c r="T3254" s="107">
        <f t="shared" si="302"/>
        <v>783</v>
      </c>
      <c r="U3254" s="107">
        <f t="shared" si="303"/>
        <v>9</v>
      </c>
    </row>
    <row r="3255" spans="1:21" s="110" customFormat="1">
      <c r="A3255" s="106" t="s">
        <v>6220</v>
      </c>
      <c r="B3255" s="107">
        <v>163</v>
      </c>
      <c r="C3255" s="107">
        <v>212</v>
      </c>
      <c r="D3255" s="108">
        <f t="shared" si="301"/>
        <v>0.76886792452830188</v>
      </c>
      <c r="E3255" s="117">
        <v>6.4000000000000001E-2</v>
      </c>
      <c r="F3255" s="117">
        <v>1.7600000000000001E-3</v>
      </c>
      <c r="G3255" s="117">
        <v>1.1363799999999999</v>
      </c>
      <c r="H3255" s="117">
        <v>2.4539999999999999E-2</v>
      </c>
      <c r="I3255" s="117">
        <v>0.12891</v>
      </c>
      <c r="J3255" s="117">
        <v>1.5399999999999999E-3</v>
      </c>
      <c r="K3255" s="107">
        <v>742</v>
      </c>
      <c r="L3255" s="107">
        <v>26</v>
      </c>
      <c r="M3255" s="107">
        <v>771</v>
      </c>
      <c r="N3255" s="107">
        <v>12</v>
      </c>
      <c r="O3255" s="107">
        <v>782</v>
      </c>
      <c r="P3255" s="107">
        <v>9</v>
      </c>
      <c r="Q3255" s="109">
        <f t="shared" si="304"/>
        <v>-5.3908355795148299</v>
      </c>
      <c r="R3255" s="109">
        <f t="shared" si="305"/>
        <v>7.7740663459804171</v>
      </c>
      <c r="S3255" s="147">
        <f t="shared" si="300"/>
        <v>-5.3908355795148299</v>
      </c>
      <c r="T3255" s="107">
        <f t="shared" si="302"/>
        <v>782</v>
      </c>
      <c r="U3255" s="107">
        <f t="shared" si="303"/>
        <v>9</v>
      </c>
    </row>
    <row r="3256" spans="1:21" s="110" customFormat="1">
      <c r="A3256" s="106" t="s">
        <v>6221</v>
      </c>
      <c r="B3256" s="107">
        <v>73.8</v>
      </c>
      <c r="C3256" s="107">
        <v>130</v>
      </c>
      <c r="D3256" s="108">
        <f t="shared" si="301"/>
        <v>0.56769230769230772</v>
      </c>
      <c r="E3256" s="117">
        <v>6.1249999999999999E-2</v>
      </c>
      <c r="F3256" s="117">
        <v>1.9E-3</v>
      </c>
      <c r="G3256" s="117">
        <v>1.08616</v>
      </c>
      <c r="H3256" s="117">
        <v>2.7980000000000001E-2</v>
      </c>
      <c r="I3256" s="117">
        <v>0.12873000000000001</v>
      </c>
      <c r="J3256" s="117">
        <v>1.6199999999999999E-3</v>
      </c>
      <c r="K3256" s="107">
        <v>648</v>
      </c>
      <c r="L3256" s="107">
        <v>34</v>
      </c>
      <c r="M3256" s="107">
        <v>747</v>
      </c>
      <c r="N3256" s="107">
        <v>14</v>
      </c>
      <c r="O3256" s="107">
        <v>781</v>
      </c>
      <c r="P3256" s="107">
        <v>9</v>
      </c>
      <c r="Q3256" s="109">
        <f t="shared" si="304"/>
        <v>-20.524691358024683</v>
      </c>
      <c r="R3256" s="109">
        <f t="shared" si="305"/>
        <v>12.949099221639763</v>
      </c>
      <c r="S3256" s="147" t="str">
        <f t="shared" si="300"/>
        <v>X</v>
      </c>
      <c r="T3256" s="107">
        <f t="shared" si="302"/>
        <v>781</v>
      </c>
      <c r="U3256" s="107">
        <f t="shared" si="303"/>
        <v>9</v>
      </c>
    </row>
    <row r="3257" spans="1:21" s="110" customFormat="1">
      <c r="A3257" s="106" t="s">
        <v>6222</v>
      </c>
      <c r="B3257" s="107">
        <v>147</v>
      </c>
      <c r="C3257" s="107">
        <v>198</v>
      </c>
      <c r="D3257" s="108">
        <f t="shared" si="301"/>
        <v>0.74242424242424243</v>
      </c>
      <c r="E3257" s="117">
        <v>6.2560000000000004E-2</v>
      </c>
      <c r="F3257" s="117">
        <v>1.74E-3</v>
      </c>
      <c r="G3257" s="117">
        <v>1.11236</v>
      </c>
      <c r="H3257" s="117">
        <v>2.4369999999999999E-2</v>
      </c>
      <c r="I3257" s="117">
        <v>0.12905</v>
      </c>
      <c r="J3257" s="117">
        <v>1.5399999999999999E-3</v>
      </c>
      <c r="K3257" s="107">
        <v>693</v>
      </c>
      <c r="L3257" s="107">
        <v>27</v>
      </c>
      <c r="M3257" s="107">
        <v>759</v>
      </c>
      <c r="N3257" s="107">
        <v>12</v>
      </c>
      <c r="O3257" s="107">
        <v>782</v>
      </c>
      <c r="P3257" s="107">
        <v>9</v>
      </c>
      <c r="Q3257" s="109">
        <f t="shared" si="304"/>
        <v>-12.842712842712833</v>
      </c>
      <c r="R3257" s="109">
        <f t="shared" si="305"/>
        <v>9.1685478995029079</v>
      </c>
      <c r="S3257" s="147">
        <f t="shared" si="300"/>
        <v>-12.842712842712833</v>
      </c>
      <c r="T3257" s="107">
        <f t="shared" si="302"/>
        <v>782</v>
      </c>
      <c r="U3257" s="107">
        <f t="shared" si="303"/>
        <v>9</v>
      </c>
    </row>
    <row r="3258" spans="1:21" s="110" customFormat="1">
      <c r="A3258" s="106" t="s">
        <v>6223</v>
      </c>
      <c r="B3258" s="107">
        <v>309</v>
      </c>
      <c r="C3258" s="107">
        <v>252</v>
      </c>
      <c r="D3258" s="108">
        <f t="shared" si="301"/>
        <v>1.2261904761904763</v>
      </c>
      <c r="E3258" s="117">
        <v>6.2880000000000005E-2</v>
      </c>
      <c r="F3258" s="117">
        <v>1.8699999999999999E-3</v>
      </c>
      <c r="G3258" s="117">
        <v>1.1134999999999999</v>
      </c>
      <c r="H3258" s="117">
        <v>2.691E-2</v>
      </c>
      <c r="I3258" s="117">
        <v>0.1285</v>
      </c>
      <c r="J3258" s="117">
        <v>1.58E-3</v>
      </c>
      <c r="K3258" s="107">
        <v>704</v>
      </c>
      <c r="L3258" s="107">
        <v>31</v>
      </c>
      <c r="M3258" s="107">
        <v>760</v>
      </c>
      <c r="N3258" s="107">
        <v>13</v>
      </c>
      <c r="O3258" s="107">
        <v>779</v>
      </c>
      <c r="P3258" s="107">
        <v>9</v>
      </c>
      <c r="Q3258" s="109">
        <f t="shared" si="304"/>
        <v>-10.653409090909083</v>
      </c>
      <c r="R3258" s="109">
        <f t="shared" si="305"/>
        <v>10.074880272660383</v>
      </c>
      <c r="S3258" s="147">
        <f t="shared" si="300"/>
        <v>-10.653409090909083</v>
      </c>
      <c r="T3258" s="107">
        <f t="shared" si="302"/>
        <v>779</v>
      </c>
      <c r="U3258" s="107">
        <f t="shared" si="303"/>
        <v>9</v>
      </c>
    </row>
    <row r="3259" spans="1:21" s="110" customFormat="1">
      <c r="A3259" s="106" t="s">
        <v>6224</v>
      </c>
      <c r="B3259" s="107">
        <v>147</v>
      </c>
      <c r="C3259" s="107">
        <v>190</v>
      </c>
      <c r="D3259" s="108">
        <f t="shared" si="301"/>
        <v>0.77368421052631575</v>
      </c>
      <c r="E3259" s="117">
        <v>6.3339999999999994E-2</v>
      </c>
      <c r="F3259" s="117">
        <v>1.72E-3</v>
      </c>
      <c r="G3259" s="117">
        <v>1.1219399999999999</v>
      </c>
      <c r="H3259" s="117">
        <v>2.359E-2</v>
      </c>
      <c r="I3259" s="117">
        <v>0.12852</v>
      </c>
      <c r="J3259" s="117">
        <v>1.5100000000000001E-3</v>
      </c>
      <c r="K3259" s="107">
        <v>720</v>
      </c>
      <c r="L3259" s="107">
        <v>25</v>
      </c>
      <c r="M3259" s="107">
        <v>764</v>
      </c>
      <c r="N3259" s="107">
        <v>11</v>
      </c>
      <c r="O3259" s="107">
        <v>779</v>
      </c>
      <c r="P3259" s="107">
        <v>9</v>
      </c>
      <c r="Q3259" s="109">
        <f t="shared" si="304"/>
        <v>-8.1944444444444375</v>
      </c>
      <c r="R3259" s="109">
        <f t="shared" si="305"/>
        <v>7.9185054542911786</v>
      </c>
      <c r="S3259" s="147">
        <f t="shared" si="300"/>
        <v>-8.1944444444444375</v>
      </c>
      <c r="T3259" s="107">
        <f t="shared" si="302"/>
        <v>779</v>
      </c>
      <c r="U3259" s="107">
        <f t="shared" si="303"/>
        <v>9</v>
      </c>
    </row>
    <row r="3260" spans="1:21" s="110" customFormat="1">
      <c r="A3260" s="106" t="s">
        <v>6225</v>
      </c>
      <c r="B3260" s="107">
        <v>159</v>
      </c>
      <c r="C3260" s="107">
        <v>126</v>
      </c>
      <c r="D3260" s="108">
        <f t="shared" si="301"/>
        <v>1.2619047619047619</v>
      </c>
      <c r="E3260" s="117">
        <v>6.5430000000000002E-2</v>
      </c>
      <c r="F3260" s="117">
        <v>2.0799999999999998E-3</v>
      </c>
      <c r="G3260" s="117">
        <v>1.1637500000000001</v>
      </c>
      <c r="H3260" s="117">
        <v>3.0960000000000001E-2</v>
      </c>
      <c r="I3260" s="117">
        <v>0.12906000000000001</v>
      </c>
      <c r="J3260" s="117">
        <v>1.66E-3</v>
      </c>
      <c r="K3260" s="107">
        <v>788</v>
      </c>
      <c r="L3260" s="107">
        <v>34</v>
      </c>
      <c r="M3260" s="107">
        <v>784</v>
      </c>
      <c r="N3260" s="107">
        <v>15</v>
      </c>
      <c r="O3260" s="107">
        <v>783</v>
      </c>
      <c r="P3260" s="107">
        <v>9</v>
      </c>
      <c r="Q3260" s="109">
        <f t="shared" si="304"/>
        <v>0.63451776649746661</v>
      </c>
      <c r="R3260" s="109">
        <f t="shared" si="305"/>
        <v>8.8737312730927993</v>
      </c>
      <c r="S3260" s="147">
        <f t="shared" si="300"/>
        <v>0.63451776649746661</v>
      </c>
      <c r="T3260" s="107">
        <f t="shared" si="302"/>
        <v>783</v>
      </c>
      <c r="U3260" s="107">
        <f t="shared" si="303"/>
        <v>9</v>
      </c>
    </row>
    <row r="3261" spans="1:21" s="110" customFormat="1">
      <c r="A3261" s="106" t="s">
        <v>6226</v>
      </c>
      <c r="B3261" s="107">
        <v>186</v>
      </c>
      <c r="C3261" s="107">
        <v>168</v>
      </c>
      <c r="D3261" s="108">
        <f t="shared" si="301"/>
        <v>1.1071428571428572</v>
      </c>
      <c r="E3261" s="117">
        <v>6.2330000000000003E-2</v>
      </c>
      <c r="F3261" s="117">
        <v>1.9E-3</v>
      </c>
      <c r="G3261" s="117">
        <v>1.10538</v>
      </c>
      <c r="H3261" s="117">
        <v>2.7629999999999998E-2</v>
      </c>
      <c r="I3261" s="117">
        <v>0.12864999999999999</v>
      </c>
      <c r="J3261" s="117">
        <v>1.6000000000000001E-3</v>
      </c>
      <c r="K3261" s="107">
        <v>685</v>
      </c>
      <c r="L3261" s="107">
        <v>32</v>
      </c>
      <c r="M3261" s="107">
        <v>756</v>
      </c>
      <c r="N3261" s="107">
        <v>13</v>
      </c>
      <c r="O3261" s="107">
        <v>780</v>
      </c>
      <c r="P3261" s="107">
        <v>9</v>
      </c>
      <c r="Q3261" s="109">
        <f t="shared" si="304"/>
        <v>-13.868613138686126</v>
      </c>
      <c r="R3261" s="109">
        <f t="shared" si="305"/>
        <v>10.958534558112138</v>
      </c>
      <c r="S3261" s="147">
        <f t="shared" si="300"/>
        <v>-13.868613138686126</v>
      </c>
      <c r="T3261" s="107">
        <f t="shared" si="302"/>
        <v>780</v>
      </c>
      <c r="U3261" s="107">
        <f t="shared" si="303"/>
        <v>9</v>
      </c>
    </row>
    <row r="3262" spans="1:21" s="110" customFormat="1">
      <c r="A3262" s="106" t="s">
        <v>6227</v>
      </c>
      <c r="B3262" s="107">
        <v>214</v>
      </c>
      <c r="C3262" s="107">
        <v>311</v>
      </c>
      <c r="D3262" s="108">
        <f t="shared" si="301"/>
        <v>0.68810289389067525</v>
      </c>
      <c r="E3262" s="117">
        <v>6.4530000000000004E-2</v>
      </c>
      <c r="F3262" s="117">
        <v>1.5499999999999999E-3</v>
      </c>
      <c r="G3262" s="117">
        <v>1.1427099999999999</v>
      </c>
      <c r="H3262" s="117">
        <v>1.9300000000000001E-2</v>
      </c>
      <c r="I3262" s="117">
        <v>0.12847</v>
      </c>
      <c r="J3262" s="117">
        <v>1.4300000000000001E-3</v>
      </c>
      <c r="K3262" s="107">
        <v>759</v>
      </c>
      <c r="L3262" s="107">
        <v>18</v>
      </c>
      <c r="M3262" s="107">
        <v>774</v>
      </c>
      <c r="N3262" s="107">
        <v>9</v>
      </c>
      <c r="O3262" s="107">
        <v>779</v>
      </c>
      <c r="P3262" s="107">
        <v>8</v>
      </c>
      <c r="Q3262" s="109">
        <f t="shared" si="304"/>
        <v>-2.6350461133069825</v>
      </c>
      <c r="R3262" s="109">
        <f t="shared" si="305"/>
        <v>5.3048921333542731</v>
      </c>
      <c r="S3262" s="147">
        <f t="shared" si="300"/>
        <v>-2.6350461133069825</v>
      </c>
      <c r="T3262" s="107">
        <f t="shared" si="302"/>
        <v>779</v>
      </c>
      <c r="U3262" s="107">
        <f t="shared" si="303"/>
        <v>8</v>
      </c>
    </row>
    <row r="3263" spans="1:21" s="110" customFormat="1">
      <c r="A3263" s="106" t="s">
        <v>6228</v>
      </c>
      <c r="B3263" s="107">
        <v>95.1</v>
      </c>
      <c r="C3263" s="107">
        <v>147</v>
      </c>
      <c r="D3263" s="108">
        <f t="shared" si="301"/>
        <v>0.64693877551020407</v>
      </c>
      <c r="E3263" s="117">
        <v>6.3240000000000005E-2</v>
      </c>
      <c r="F3263" s="117">
        <v>1.8500000000000001E-3</v>
      </c>
      <c r="G3263" s="117">
        <v>1.12419</v>
      </c>
      <c r="H3263" s="117">
        <v>2.6429999999999999E-2</v>
      </c>
      <c r="I3263" s="117">
        <v>0.12892000000000001</v>
      </c>
      <c r="J3263" s="117">
        <v>1.56E-3</v>
      </c>
      <c r="K3263" s="107">
        <v>716</v>
      </c>
      <c r="L3263" s="107">
        <v>30</v>
      </c>
      <c r="M3263" s="107">
        <v>765</v>
      </c>
      <c r="N3263" s="107">
        <v>13</v>
      </c>
      <c r="O3263" s="107">
        <v>782</v>
      </c>
      <c r="P3263" s="107">
        <v>9</v>
      </c>
      <c r="Q3263" s="109">
        <f t="shared" si="304"/>
        <v>-9.2178770949720601</v>
      </c>
      <c r="R3263" s="109">
        <f t="shared" si="305"/>
        <v>9.4913267245550834</v>
      </c>
      <c r="S3263" s="147">
        <f t="shared" si="300"/>
        <v>-9.2178770949720601</v>
      </c>
      <c r="T3263" s="107">
        <f t="shared" si="302"/>
        <v>782</v>
      </c>
      <c r="U3263" s="107">
        <f t="shared" si="303"/>
        <v>9</v>
      </c>
    </row>
    <row r="3264" spans="1:21" s="110" customFormat="1">
      <c r="A3264" s="106" t="s">
        <v>6229</v>
      </c>
      <c r="B3264" s="107">
        <v>126</v>
      </c>
      <c r="C3264" s="107">
        <v>140</v>
      </c>
      <c r="D3264" s="108">
        <f t="shared" si="301"/>
        <v>0.9</v>
      </c>
      <c r="E3264" s="117">
        <v>6.3299999999999995E-2</v>
      </c>
      <c r="F3264" s="117">
        <v>1.73E-3</v>
      </c>
      <c r="G3264" s="117">
        <v>1.1240399999999999</v>
      </c>
      <c r="H3264" s="117">
        <v>2.3820000000000001E-2</v>
      </c>
      <c r="I3264" s="117">
        <v>0.12876000000000001</v>
      </c>
      <c r="J3264" s="117">
        <v>1.5100000000000001E-3</v>
      </c>
      <c r="K3264" s="107">
        <v>718</v>
      </c>
      <c r="L3264" s="107">
        <v>26</v>
      </c>
      <c r="M3264" s="107">
        <v>765</v>
      </c>
      <c r="N3264" s="107">
        <v>11</v>
      </c>
      <c r="O3264" s="107">
        <v>781</v>
      </c>
      <c r="P3264" s="107">
        <v>9</v>
      </c>
      <c r="Q3264" s="109">
        <f t="shared" si="304"/>
        <v>-8.7743732590529255</v>
      </c>
      <c r="R3264" s="109">
        <f t="shared" si="305"/>
        <v>8.2670886102604939</v>
      </c>
      <c r="S3264" s="147">
        <f t="shared" si="300"/>
        <v>-8.7743732590529255</v>
      </c>
      <c r="T3264" s="107">
        <f t="shared" si="302"/>
        <v>781</v>
      </c>
      <c r="U3264" s="107">
        <f t="shared" si="303"/>
        <v>9</v>
      </c>
    </row>
    <row r="3265" spans="1:21" s="110" customFormat="1">
      <c r="A3265" s="106" t="s">
        <v>6230</v>
      </c>
      <c r="B3265" s="107">
        <v>126</v>
      </c>
      <c r="C3265" s="107">
        <v>183</v>
      </c>
      <c r="D3265" s="108">
        <f t="shared" si="301"/>
        <v>0.68852459016393441</v>
      </c>
      <c r="E3265" s="117">
        <v>6.4229999999999995E-2</v>
      </c>
      <c r="F3265" s="117">
        <v>1.89E-3</v>
      </c>
      <c r="G3265" s="117">
        <v>1.13842</v>
      </c>
      <c r="H3265" s="117">
        <v>2.7109999999999999E-2</v>
      </c>
      <c r="I3265" s="117">
        <v>0.12852</v>
      </c>
      <c r="J3265" s="117">
        <v>1.57E-3</v>
      </c>
      <c r="K3265" s="107">
        <v>749</v>
      </c>
      <c r="L3265" s="107">
        <v>30</v>
      </c>
      <c r="M3265" s="107">
        <v>772</v>
      </c>
      <c r="N3265" s="107">
        <v>13</v>
      </c>
      <c r="O3265" s="107">
        <v>779</v>
      </c>
      <c r="P3265" s="107">
        <v>9</v>
      </c>
      <c r="Q3265" s="109">
        <f t="shared" si="304"/>
        <v>-4.0053404539385884</v>
      </c>
      <c r="R3265" s="109">
        <f t="shared" si="305"/>
        <v>8.6712099545631709</v>
      </c>
      <c r="S3265" s="147">
        <f t="shared" si="300"/>
        <v>-4.0053404539385884</v>
      </c>
      <c r="T3265" s="107">
        <f t="shared" si="302"/>
        <v>779</v>
      </c>
      <c r="U3265" s="107">
        <f t="shared" si="303"/>
        <v>9</v>
      </c>
    </row>
    <row r="3266" spans="1:21" s="110" customFormat="1">
      <c r="A3266" s="106" t="s">
        <v>6231</v>
      </c>
      <c r="B3266" s="107">
        <v>192</v>
      </c>
      <c r="C3266" s="107">
        <v>288</v>
      </c>
      <c r="D3266" s="108">
        <f t="shared" si="301"/>
        <v>0.66666666666666663</v>
      </c>
      <c r="E3266" s="117">
        <v>6.2649999999999997E-2</v>
      </c>
      <c r="F3266" s="117">
        <v>1.5399999999999999E-3</v>
      </c>
      <c r="G3266" s="117">
        <v>1.1131800000000001</v>
      </c>
      <c r="H3266" s="117">
        <v>1.9730000000000001E-2</v>
      </c>
      <c r="I3266" s="117">
        <v>0.12881999999999999</v>
      </c>
      <c r="J3266" s="117">
        <v>1.4400000000000001E-3</v>
      </c>
      <c r="K3266" s="107">
        <v>696</v>
      </c>
      <c r="L3266" s="107">
        <v>20</v>
      </c>
      <c r="M3266" s="107">
        <v>760</v>
      </c>
      <c r="N3266" s="107">
        <v>9</v>
      </c>
      <c r="O3266" s="107">
        <v>781</v>
      </c>
      <c r="P3266" s="107">
        <v>8</v>
      </c>
      <c r="Q3266" s="109">
        <f t="shared" si="304"/>
        <v>-12.212643678160928</v>
      </c>
      <c r="R3266" s="109">
        <f t="shared" si="305"/>
        <v>6.846484305242166</v>
      </c>
      <c r="S3266" s="147" t="str">
        <f t="shared" si="300"/>
        <v>X</v>
      </c>
      <c r="T3266" s="107">
        <f t="shared" si="302"/>
        <v>781</v>
      </c>
      <c r="U3266" s="107">
        <f t="shared" si="303"/>
        <v>8</v>
      </c>
    </row>
    <row r="3267" spans="1:21" s="110" customFormat="1">
      <c r="A3267" s="106" t="s">
        <v>6232</v>
      </c>
      <c r="B3267" s="107">
        <v>187</v>
      </c>
      <c r="C3267" s="107">
        <v>264</v>
      </c>
      <c r="D3267" s="108">
        <f t="shared" si="301"/>
        <v>0.70833333333333337</v>
      </c>
      <c r="E3267" s="117">
        <v>6.4320000000000002E-2</v>
      </c>
      <c r="F3267" s="117">
        <v>1.72E-3</v>
      </c>
      <c r="G3267" s="117">
        <v>1.1447099999999999</v>
      </c>
      <c r="H3267" s="117">
        <v>2.3369999999999998E-2</v>
      </c>
      <c r="I3267" s="117">
        <v>0.12902</v>
      </c>
      <c r="J3267" s="117">
        <v>1.5E-3</v>
      </c>
      <c r="K3267" s="107">
        <v>752</v>
      </c>
      <c r="L3267" s="107">
        <v>24</v>
      </c>
      <c r="M3267" s="107">
        <v>775</v>
      </c>
      <c r="N3267" s="107">
        <v>11</v>
      </c>
      <c r="O3267" s="107">
        <v>782</v>
      </c>
      <c r="P3267" s="107">
        <v>9</v>
      </c>
      <c r="Q3267" s="109">
        <f t="shared" si="304"/>
        <v>-3.9893617021276695</v>
      </c>
      <c r="R3267" s="109">
        <f t="shared" si="305"/>
        <v>7.0560177298628695</v>
      </c>
      <c r="S3267" s="147">
        <f t="shared" si="300"/>
        <v>-3.9893617021276695</v>
      </c>
      <c r="T3267" s="107">
        <f t="shared" si="302"/>
        <v>782</v>
      </c>
      <c r="U3267" s="107">
        <f t="shared" si="303"/>
        <v>9</v>
      </c>
    </row>
    <row r="3268" spans="1:21" s="110" customFormat="1">
      <c r="A3268" s="106" t="s">
        <v>6233</v>
      </c>
      <c r="B3268" s="107">
        <v>455</v>
      </c>
      <c r="C3268" s="107">
        <v>244</v>
      </c>
      <c r="D3268" s="108">
        <f t="shared" si="301"/>
        <v>1.8647540983606556</v>
      </c>
      <c r="E3268" s="117">
        <v>6.5500000000000003E-2</v>
      </c>
      <c r="F3268" s="117">
        <v>2.1099999999999999E-3</v>
      </c>
      <c r="G3268" s="117">
        <v>1.1632800000000001</v>
      </c>
      <c r="H3268" s="117">
        <v>3.1489999999999997E-2</v>
      </c>
      <c r="I3268" s="117">
        <v>0.12873000000000001</v>
      </c>
      <c r="J3268" s="117">
        <v>1.65E-3</v>
      </c>
      <c r="K3268" s="107">
        <v>790</v>
      </c>
      <c r="L3268" s="107">
        <v>35</v>
      </c>
      <c r="M3268" s="107">
        <v>783</v>
      </c>
      <c r="N3268" s="107">
        <v>15</v>
      </c>
      <c r="O3268" s="107">
        <v>781</v>
      </c>
      <c r="P3268" s="107">
        <v>9</v>
      </c>
      <c r="Q3268" s="109">
        <f t="shared" si="304"/>
        <v>1.1392405063291089</v>
      </c>
      <c r="R3268" s="109">
        <f t="shared" si="305"/>
        <v>9.0512882706481683</v>
      </c>
      <c r="S3268" s="147">
        <f t="shared" ref="S3268:S3331" si="306">IF(OR(Q3268-R3268&gt;10,Q3268+R3268&lt;-5),"X",Q3268)</f>
        <v>1.1392405063291089</v>
      </c>
      <c r="T3268" s="107">
        <f t="shared" si="302"/>
        <v>781</v>
      </c>
      <c r="U3268" s="107">
        <f t="shared" si="303"/>
        <v>9</v>
      </c>
    </row>
    <row r="3269" spans="1:21" s="110" customFormat="1">
      <c r="A3269" s="106" t="s">
        <v>6234</v>
      </c>
      <c r="B3269" s="107">
        <v>106</v>
      </c>
      <c r="C3269" s="107">
        <v>271</v>
      </c>
      <c r="D3269" s="108">
        <f t="shared" ref="D3269:D3332" si="307">B3269/C3269</f>
        <v>0.39114391143911437</v>
      </c>
      <c r="E3269" s="117">
        <v>6.3479999999999995E-2</v>
      </c>
      <c r="F3269" s="117">
        <v>1.57E-3</v>
      </c>
      <c r="G3269" s="117">
        <v>1.1292599999999999</v>
      </c>
      <c r="H3269" s="117">
        <v>2.0060000000000001E-2</v>
      </c>
      <c r="I3269" s="117">
        <v>0.12892999999999999</v>
      </c>
      <c r="J3269" s="117">
        <v>1.4400000000000001E-3</v>
      </c>
      <c r="K3269" s="107">
        <v>724</v>
      </c>
      <c r="L3269" s="107">
        <v>20</v>
      </c>
      <c r="M3269" s="107">
        <v>767</v>
      </c>
      <c r="N3269" s="107">
        <v>10</v>
      </c>
      <c r="O3269" s="107">
        <v>782</v>
      </c>
      <c r="P3269" s="107">
        <v>8</v>
      </c>
      <c r="Q3269" s="109">
        <f t="shared" ref="Q3269:Q3332" si="308">(1-O3269/K3269)*100</f>
        <v>-8.0110497237569014</v>
      </c>
      <c r="R3269" s="109">
        <f t="shared" ref="R3269:R3332" si="309">SQRT((2*P3269)^2*(-1/K3269)^2+(2*L3269)^2*(O3269/K3269^2)^2)*100</f>
        <v>6.3635249900441231</v>
      </c>
      <c r="S3269" s="147">
        <f t="shared" si="306"/>
        <v>-8.0110497237569014</v>
      </c>
      <c r="T3269" s="107">
        <f t="shared" ref="T3269:T3332" si="310">IF(O3269&lt;=1000,O3269,K3269)</f>
        <v>782</v>
      </c>
      <c r="U3269" s="107">
        <f t="shared" ref="U3269:U3332" si="311">IF(T3269=O3269,P3269,L3269)</f>
        <v>8</v>
      </c>
    </row>
    <row r="3270" spans="1:21" s="110" customFormat="1">
      <c r="A3270" s="106" t="s">
        <v>6235</v>
      </c>
      <c r="B3270" s="107">
        <v>311</v>
      </c>
      <c r="C3270" s="107">
        <v>321</v>
      </c>
      <c r="D3270" s="108">
        <f t="shared" si="307"/>
        <v>0.96884735202492211</v>
      </c>
      <c r="E3270" s="117">
        <v>6.3509999999999997E-2</v>
      </c>
      <c r="F3270" s="117">
        <v>1.4499999999999999E-3</v>
      </c>
      <c r="G3270" s="117">
        <v>1.12921</v>
      </c>
      <c r="H3270" s="117">
        <v>1.7010000000000001E-2</v>
      </c>
      <c r="I3270" s="117">
        <v>0.12884999999999999</v>
      </c>
      <c r="J3270" s="117">
        <v>1.39E-3</v>
      </c>
      <c r="K3270" s="107">
        <v>725</v>
      </c>
      <c r="L3270" s="107">
        <v>15</v>
      </c>
      <c r="M3270" s="107">
        <v>767</v>
      </c>
      <c r="N3270" s="107">
        <v>8</v>
      </c>
      <c r="O3270" s="107">
        <v>781</v>
      </c>
      <c r="P3270" s="107">
        <v>8</v>
      </c>
      <c r="Q3270" s="109">
        <f t="shared" si="308"/>
        <v>-7.7241379310344804</v>
      </c>
      <c r="R3270" s="109">
        <f t="shared" si="309"/>
        <v>4.9739470406086674</v>
      </c>
      <c r="S3270" s="147">
        <f t="shared" si="306"/>
        <v>-7.7241379310344804</v>
      </c>
      <c r="T3270" s="107">
        <f t="shared" si="310"/>
        <v>781</v>
      </c>
      <c r="U3270" s="107">
        <f t="shared" si="311"/>
        <v>8</v>
      </c>
    </row>
    <row r="3271" spans="1:21" s="110" customFormat="1">
      <c r="A3271" s="106" t="s">
        <v>6236</v>
      </c>
      <c r="B3271" s="107">
        <v>329</v>
      </c>
      <c r="C3271" s="107">
        <v>518</v>
      </c>
      <c r="D3271" s="108">
        <f t="shared" si="307"/>
        <v>0.63513513513513509</v>
      </c>
      <c r="E3271" s="117">
        <v>6.2700000000000006E-2</v>
      </c>
      <c r="F3271" s="117">
        <v>1.4E-3</v>
      </c>
      <c r="G3271" s="117">
        <v>1.1126199999999999</v>
      </c>
      <c r="H3271" s="117">
        <v>1.592E-2</v>
      </c>
      <c r="I3271" s="117">
        <v>0.12856999999999999</v>
      </c>
      <c r="J3271" s="117">
        <v>1.3699999999999999E-3</v>
      </c>
      <c r="K3271" s="107">
        <v>698</v>
      </c>
      <c r="L3271" s="107">
        <v>14</v>
      </c>
      <c r="M3271" s="107">
        <v>759</v>
      </c>
      <c r="N3271" s="107">
        <v>8</v>
      </c>
      <c r="O3271" s="107">
        <v>780</v>
      </c>
      <c r="P3271" s="107">
        <v>8</v>
      </c>
      <c r="Q3271" s="109">
        <f t="shared" si="308"/>
        <v>-11.747851002865328</v>
      </c>
      <c r="R3271" s="109">
        <f t="shared" si="309"/>
        <v>5.034805591618893</v>
      </c>
      <c r="S3271" s="147" t="str">
        <f t="shared" si="306"/>
        <v>X</v>
      </c>
      <c r="T3271" s="107">
        <f t="shared" si="310"/>
        <v>780</v>
      </c>
      <c r="U3271" s="107">
        <f t="shared" si="311"/>
        <v>8</v>
      </c>
    </row>
    <row r="3272" spans="1:21" s="110" customFormat="1">
      <c r="A3272" s="106" t="s">
        <v>6237</v>
      </c>
      <c r="B3272" s="107">
        <v>265</v>
      </c>
      <c r="C3272" s="107">
        <v>299</v>
      </c>
      <c r="D3272" s="108">
        <f t="shared" si="307"/>
        <v>0.88628762541806017</v>
      </c>
      <c r="E3272" s="117">
        <v>6.3829999999999998E-2</v>
      </c>
      <c r="F3272" s="117">
        <v>1.56E-3</v>
      </c>
      <c r="G3272" s="117">
        <v>1.1337699999999999</v>
      </c>
      <c r="H3272" s="117">
        <v>1.9730000000000001E-2</v>
      </c>
      <c r="I3272" s="117">
        <v>0.12870000000000001</v>
      </c>
      <c r="J3272" s="117">
        <v>1.4300000000000001E-3</v>
      </c>
      <c r="K3272" s="107">
        <v>736</v>
      </c>
      <c r="L3272" s="107">
        <v>19</v>
      </c>
      <c r="M3272" s="107">
        <v>770</v>
      </c>
      <c r="N3272" s="107">
        <v>9</v>
      </c>
      <c r="O3272" s="107">
        <v>780</v>
      </c>
      <c r="P3272" s="107">
        <v>8</v>
      </c>
      <c r="Q3272" s="109">
        <f t="shared" si="308"/>
        <v>-5.9782608695652106</v>
      </c>
      <c r="R3272" s="109">
        <f t="shared" si="309"/>
        <v>5.887736334974905</v>
      </c>
      <c r="S3272" s="147">
        <f t="shared" si="306"/>
        <v>-5.9782608695652106</v>
      </c>
      <c r="T3272" s="107">
        <f t="shared" si="310"/>
        <v>780</v>
      </c>
      <c r="U3272" s="107">
        <f t="shared" si="311"/>
        <v>8</v>
      </c>
    </row>
    <row r="3273" spans="1:21" s="110" customFormat="1">
      <c r="A3273" s="106" t="s">
        <v>6238</v>
      </c>
      <c r="B3273" s="107">
        <v>82.5</v>
      </c>
      <c r="C3273" s="107">
        <v>151</v>
      </c>
      <c r="D3273" s="108">
        <f t="shared" si="307"/>
        <v>0.54635761589403975</v>
      </c>
      <c r="E3273" s="117">
        <v>6.3280000000000003E-2</v>
      </c>
      <c r="F3273" s="117">
        <v>1.81E-3</v>
      </c>
      <c r="G3273" s="117">
        <v>1.1249</v>
      </c>
      <c r="H3273" s="117">
        <v>2.5489999999999999E-2</v>
      </c>
      <c r="I3273" s="117">
        <v>0.1288</v>
      </c>
      <c r="J3273" s="117">
        <v>1.5299999999999999E-3</v>
      </c>
      <c r="K3273" s="107">
        <v>718</v>
      </c>
      <c r="L3273" s="107">
        <v>28</v>
      </c>
      <c r="M3273" s="107">
        <v>765</v>
      </c>
      <c r="N3273" s="107">
        <v>12</v>
      </c>
      <c r="O3273" s="107">
        <v>781</v>
      </c>
      <c r="P3273" s="107">
        <v>9</v>
      </c>
      <c r="Q3273" s="109">
        <f t="shared" si="308"/>
        <v>-8.7743732590529255</v>
      </c>
      <c r="R3273" s="109">
        <f t="shared" si="309"/>
        <v>8.8464482830103801</v>
      </c>
      <c r="S3273" s="147">
        <f t="shared" si="306"/>
        <v>-8.7743732590529255</v>
      </c>
      <c r="T3273" s="107">
        <f t="shared" si="310"/>
        <v>781</v>
      </c>
      <c r="U3273" s="107">
        <f t="shared" si="311"/>
        <v>9</v>
      </c>
    </row>
    <row r="3274" spans="1:21" s="110" customFormat="1">
      <c r="A3274" s="106" t="s">
        <v>6239</v>
      </c>
      <c r="B3274" s="107">
        <v>139</v>
      </c>
      <c r="C3274" s="107">
        <v>210</v>
      </c>
      <c r="D3274" s="108">
        <f t="shared" si="307"/>
        <v>0.66190476190476188</v>
      </c>
      <c r="E3274" s="117">
        <v>6.4240000000000005E-2</v>
      </c>
      <c r="F3274" s="117">
        <v>1.6100000000000001E-3</v>
      </c>
      <c r="G3274" s="117">
        <v>1.1416200000000001</v>
      </c>
      <c r="H3274" s="117">
        <v>2.0789999999999999E-2</v>
      </c>
      <c r="I3274" s="117">
        <v>0.12875</v>
      </c>
      <c r="J3274" s="117">
        <v>1.4400000000000001E-3</v>
      </c>
      <c r="K3274" s="107">
        <v>750</v>
      </c>
      <c r="L3274" s="107">
        <v>21</v>
      </c>
      <c r="M3274" s="107">
        <v>773</v>
      </c>
      <c r="N3274" s="107">
        <v>10</v>
      </c>
      <c r="O3274" s="107">
        <v>781</v>
      </c>
      <c r="P3274" s="107">
        <v>8</v>
      </c>
      <c r="Q3274" s="109">
        <f t="shared" si="308"/>
        <v>-4.1333333333333444</v>
      </c>
      <c r="R3274" s="109">
        <f t="shared" si="309"/>
        <v>6.209437542608474</v>
      </c>
      <c r="S3274" s="147">
        <f t="shared" si="306"/>
        <v>-4.1333333333333444</v>
      </c>
      <c r="T3274" s="107">
        <f t="shared" si="310"/>
        <v>781</v>
      </c>
      <c r="U3274" s="107">
        <f t="shared" si="311"/>
        <v>8</v>
      </c>
    </row>
    <row r="3275" spans="1:21" s="105" customFormat="1">
      <c r="A3275" s="111" t="s">
        <v>6656</v>
      </c>
      <c r="B3275" s="112"/>
      <c r="C3275" s="112"/>
      <c r="D3275" s="103"/>
      <c r="E3275" s="123"/>
      <c r="F3275" s="123"/>
      <c r="G3275" s="123"/>
      <c r="H3275" s="123"/>
      <c r="I3275" s="123"/>
      <c r="J3275" s="123"/>
      <c r="K3275" s="112"/>
      <c r="L3275" s="112"/>
      <c r="M3275" s="112"/>
      <c r="N3275" s="112"/>
      <c r="O3275" s="112"/>
      <c r="P3275" s="112"/>
      <c r="Q3275" s="113"/>
      <c r="R3275" s="113"/>
      <c r="S3275" s="147">
        <f t="shared" si="306"/>
        <v>0</v>
      </c>
      <c r="T3275" s="112"/>
      <c r="U3275" s="112"/>
    </row>
    <row r="3276" spans="1:21" s="110" customFormat="1">
      <c r="A3276" s="106" t="s">
        <v>6240</v>
      </c>
      <c r="B3276" s="107">
        <v>113</v>
      </c>
      <c r="C3276" s="107">
        <v>365</v>
      </c>
      <c r="D3276" s="108">
        <f t="shared" si="307"/>
        <v>0.30958904109589042</v>
      </c>
      <c r="E3276" s="117">
        <v>7.2319999999999995E-2</v>
      </c>
      <c r="F3276" s="117">
        <v>1.6199999999999999E-3</v>
      </c>
      <c r="G3276" s="117">
        <v>1.2739799999999999</v>
      </c>
      <c r="H3276" s="117">
        <v>2.6849999999999999E-2</v>
      </c>
      <c r="I3276" s="117">
        <v>0.12776000000000001</v>
      </c>
      <c r="J3276" s="117">
        <v>9.7000000000000005E-4</v>
      </c>
      <c r="K3276" s="107">
        <v>995</v>
      </c>
      <c r="L3276" s="107">
        <v>47</v>
      </c>
      <c r="M3276" s="107">
        <v>834</v>
      </c>
      <c r="N3276" s="107">
        <v>12</v>
      </c>
      <c r="O3276" s="107">
        <v>775</v>
      </c>
      <c r="P3276" s="107">
        <v>6</v>
      </c>
      <c r="Q3276" s="109">
        <f t="shared" si="308"/>
        <v>22.11055276381909</v>
      </c>
      <c r="R3276" s="109">
        <f t="shared" si="309"/>
        <v>7.4565782956481002</v>
      </c>
      <c r="S3276" s="147" t="str">
        <f t="shared" si="306"/>
        <v>X</v>
      </c>
      <c r="T3276" s="107">
        <f t="shared" si="310"/>
        <v>775</v>
      </c>
      <c r="U3276" s="107">
        <f t="shared" si="311"/>
        <v>6</v>
      </c>
    </row>
    <row r="3277" spans="1:21" s="110" customFormat="1">
      <c r="A3277" s="106" t="s">
        <v>6241</v>
      </c>
      <c r="B3277" s="107">
        <v>97.4</v>
      </c>
      <c r="C3277" s="107">
        <v>173</v>
      </c>
      <c r="D3277" s="108">
        <f t="shared" si="307"/>
        <v>0.56300578034682081</v>
      </c>
      <c r="E3277" s="117">
        <v>7.1440000000000003E-2</v>
      </c>
      <c r="F3277" s="117">
        <v>1.65E-3</v>
      </c>
      <c r="G3277" s="117">
        <v>1.2658</v>
      </c>
      <c r="H3277" s="117">
        <v>2.666E-2</v>
      </c>
      <c r="I3277" s="117">
        <v>0.12848999999999999</v>
      </c>
      <c r="J3277" s="117">
        <v>1.07E-3</v>
      </c>
      <c r="K3277" s="107">
        <v>970</v>
      </c>
      <c r="L3277" s="107">
        <v>29</v>
      </c>
      <c r="M3277" s="107">
        <v>831</v>
      </c>
      <c r="N3277" s="107">
        <v>12</v>
      </c>
      <c r="O3277" s="107">
        <v>779</v>
      </c>
      <c r="P3277" s="107">
        <v>6</v>
      </c>
      <c r="Q3277" s="109">
        <f t="shared" si="308"/>
        <v>19.690721649484534</v>
      </c>
      <c r="R3277" s="109">
        <f t="shared" si="309"/>
        <v>4.9587937239330326</v>
      </c>
      <c r="S3277" s="147" t="str">
        <f t="shared" si="306"/>
        <v>X</v>
      </c>
      <c r="T3277" s="107">
        <f t="shared" si="310"/>
        <v>779</v>
      </c>
      <c r="U3277" s="107">
        <f t="shared" si="311"/>
        <v>6</v>
      </c>
    </row>
    <row r="3278" spans="1:21" s="110" customFormat="1">
      <c r="A3278" s="106" t="s">
        <v>6242</v>
      </c>
      <c r="B3278" s="107">
        <v>67.5</v>
      </c>
      <c r="C3278" s="107">
        <v>290</v>
      </c>
      <c r="D3278" s="108">
        <f t="shared" si="307"/>
        <v>0.23275862068965517</v>
      </c>
      <c r="E3278" s="117">
        <v>6.7119999999999999E-2</v>
      </c>
      <c r="F3278" s="117">
        <v>1.7700000000000001E-3</v>
      </c>
      <c r="G3278" s="117">
        <v>1.1868799999999999</v>
      </c>
      <c r="H3278" s="117">
        <v>2.962E-2</v>
      </c>
      <c r="I3278" s="117">
        <v>0.12825</v>
      </c>
      <c r="J3278" s="117">
        <v>1.08E-3</v>
      </c>
      <c r="K3278" s="107">
        <v>841</v>
      </c>
      <c r="L3278" s="107">
        <v>56</v>
      </c>
      <c r="M3278" s="107">
        <v>795</v>
      </c>
      <c r="N3278" s="107">
        <v>14</v>
      </c>
      <c r="O3278" s="107">
        <v>778</v>
      </c>
      <c r="P3278" s="107">
        <v>6</v>
      </c>
      <c r="Q3278" s="109">
        <f t="shared" si="308"/>
        <v>7.4910820451843048</v>
      </c>
      <c r="R3278" s="109">
        <f t="shared" si="309"/>
        <v>12.402210096262937</v>
      </c>
      <c r="S3278" s="147">
        <f t="shared" si="306"/>
        <v>7.4910820451843048</v>
      </c>
      <c r="T3278" s="107">
        <f t="shared" si="310"/>
        <v>778</v>
      </c>
      <c r="U3278" s="107">
        <f t="shared" si="311"/>
        <v>6</v>
      </c>
    </row>
    <row r="3279" spans="1:21" s="110" customFormat="1">
      <c r="A3279" s="106" t="s">
        <v>6243</v>
      </c>
      <c r="B3279" s="107">
        <v>62.4</v>
      </c>
      <c r="C3279" s="107">
        <v>204</v>
      </c>
      <c r="D3279" s="108">
        <f t="shared" si="307"/>
        <v>0.30588235294117644</v>
      </c>
      <c r="E3279" s="117">
        <v>6.3850000000000004E-2</v>
      </c>
      <c r="F3279" s="117">
        <v>1.25E-3</v>
      </c>
      <c r="G3279" s="117">
        <v>1.13663</v>
      </c>
      <c r="H3279" s="117">
        <v>1.9709999999999998E-2</v>
      </c>
      <c r="I3279" s="117">
        <v>0.12911</v>
      </c>
      <c r="J3279" s="117">
        <v>9.3000000000000005E-4</v>
      </c>
      <c r="K3279" s="107">
        <v>737</v>
      </c>
      <c r="L3279" s="107">
        <v>24</v>
      </c>
      <c r="M3279" s="107">
        <v>771</v>
      </c>
      <c r="N3279" s="107">
        <v>9</v>
      </c>
      <c r="O3279" s="107">
        <v>783</v>
      </c>
      <c r="P3279" s="107">
        <v>5</v>
      </c>
      <c r="Q3279" s="109">
        <f t="shared" si="308"/>
        <v>-6.241519674355489</v>
      </c>
      <c r="R3279" s="109">
        <f t="shared" si="309"/>
        <v>7.051173860756073</v>
      </c>
      <c r="S3279" s="147">
        <f t="shared" si="306"/>
        <v>-6.241519674355489</v>
      </c>
      <c r="T3279" s="107">
        <f t="shared" si="310"/>
        <v>783</v>
      </c>
      <c r="U3279" s="107">
        <f t="shared" si="311"/>
        <v>5</v>
      </c>
    </row>
    <row r="3280" spans="1:21" s="110" customFormat="1">
      <c r="A3280" s="106" t="s">
        <v>6244</v>
      </c>
      <c r="B3280" s="107">
        <v>99.2</v>
      </c>
      <c r="C3280" s="107">
        <v>159</v>
      </c>
      <c r="D3280" s="108">
        <f t="shared" si="307"/>
        <v>0.62389937106918236</v>
      </c>
      <c r="E3280" s="117">
        <v>7.1230000000000002E-2</v>
      </c>
      <c r="F3280" s="117">
        <v>1.8600000000000001E-3</v>
      </c>
      <c r="G3280" s="117">
        <v>1.2665</v>
      </c>
      <c r="H3280" s="117">
        <v>3.0800000000000001E-2</v>
      </c>
      <c r="I3280" s="117">
        <v>0.12895999999999999</v>
      </c>
      <c r="J3280" s="117">
        <v>1.1800000000000001E-3</v>
      </c>
      <c r="K3280" s="107">
        <v>964</v>
      </c>
      <c r="L3280" s="107">
        <v>35</v>
      </c>
      <c r="M3280" s="107">
        <v>831</v>
      </c>
      <c r="N3280" s="107">
        <v>14</v>
      </c>
      <c r="O3280" s="107">
        <v>782</v>
      </c>
      <c r="P3280" s="107">
        <v>7</v>
      </c>
      <c r="Q3280" s="109">
        <f t="shared" si="308"/>
        <v>18.879668049792532</v>
      </c>
      <c r="R3280" s="109">
        <f t="shared" si="309"/>
        <v>6.0668677592464739</v>
      </c>
      <c r="S3280" s="147" t="str">
        <f t="shared" si="306"/>
        <v>X</v>
      </c>
      <c r="T3280" s="107">
        <f t="shared" si="310"/>
        <v>782</v>
      </c>
      <c r="U3280" s="107">
        <f t="shared" si="311"/>
        <v>7</v>
      </c>
    </row>
    <row r="3281" spans="1:21" s="110" customFormat="1">
      <c r="A3281" s="106" t="s">
        <v>6245</v>
      </c>
      <c r="B3281" s="107">
        <v>138</v>
      </c>
      <c r="C3281" s="107">
        <v>129</v>
      </c>
      <c r="D3281" s="108">
        <f t="shared" si="307"/>
        <v>1.069767441860465</v>
      </c>
      <c r="E3281" s="117">
        <v>6.3869999999999996E-2</v>
      </c>
      <c r="F3281" s="117">
        <v>1.5100000000000001E-3</v>
      </c>
      <c r="G3281" s="117">
        <v>1.1323099999999999</v>
      </c>
      <c r="H3281" s="117">
        <v>2.4660000000000001E-2</v>
      </c>
      <c r="I3281" s="117">
        <v>0.12858</v>
      </c>
      <c r="J3281" s="117">
        <v>1.0499999999999999E-3</v>
      </c>
      <c r="K3281" s="107">
        <v>737</v>
      </c>
      <c r="L3281" s="107">
        <v>32</v>
      </c>
      <c r="M3281" s="107">
        <v>769</v>
      </c>
      <c r="N3281" s="107">
        <v>12</v>
      </c>
      <c r="O3281" s="107">
        <v>780</v>
      </c>
      <c r="P3281" s="107">
        <v>6</v>
      </c>
      <c r="Q3281" s="109">
        <f t="shared" si="308"/>
        <v>-5.834464043419274</v>
      </c>
      <c r="R3281" s="109">
        <f t="shared" si="309"/>
        <v>9.3336262179615179</v>
      </c>
      <c r="S3281" s="147">
        <f t="shared" si="306"/>
        <v>-5.834464043419274</v>
      </c>
      <c r="T3281" s="107">
        <f t="shared" si="310"/>
        <v>780</v>
      </c>
      <c r="U3281" s="107">
        <f t="shared" si="311"/>
        <v>6</v>
      </c>
    </row>
    <row r="3282" spans="1:21" s="110" customFormat="1">
      <c r="A3282" s="106" t="s">
        <v>6246</v>
      </c>
      <c r="B3282" s="107">
        <v>123</v>
      </c>
      <c r="C3282" s="107">
        <v>222</v>
      </c>
      <c r="D3282" s="108">
        <f t="shared" si="307"/>
        <v>0.55405405405405406</v>
      </c>
      <c r="E3282" s="117">
        <v>7.1389999999999995E-2</v>
      </c>
      <c r="F3282" s="117">
        <v>1.66E-3</v>
      </c>
      <c r="G3282" s="117">
        <v>1.26542</v>
      </c>
      <c r="H3282" s="117">
        <v>2.691E-2</v>
      </c>
      <c r="I3282" s="117">
        <v>0.12855</v>
      </c>
      <c r="J3282" s="117">
        <v>1.07E-3</v>
      </c>
      <c r="K3282" s="107">
        <v>969</v>
      </c>
      <c r="L3282" s="107">
        <v>30</v>
      </c>
      <c r="M3282" s="107">
        <v>830</v>
      </c>
      <c r="N3282" s="107">
        <v>12</v>
      </c>
      <c r="O3282" s="107">
        <v>780</v>
      </c>
      <c r="P3282" s="107">
        <v>6</v>
      </c>
      <c r="Q3282" s="109">
        <f t="shared" si="308"/>
        <v>19.504643962848299</v>
      </c>
      <c r="R3282" s="109">
        <f t="shared" si="309"/>
        <v>5.1357749516043896</v>
      </c>
      <c r="S3282" s="147" t="str">
        <f t="shared" si="306"/>
        <v>X</v>
      </c>
      <c r="T3282" s="107">
        <f t="shared" si="310"/>
        <v>780</v>
      </c>
      <c r="U3282" s="107">
        <f t="shared" si="311"/>
        <v>6</v>
      </c>
    </row>
    <row r="3283" spans="1:21" s="110" customFormat="1">
      <c r="A3283" s="106" t="s">
        <v>6247</v>
      </c>
      <c r="B3283" s="107">
        <v>120</v>
      </c>
      <c r="C3283" s="107">
        <v>344</v>
      </c>
      <c r="D3283" s="108">
        <f t="shared" si="307"/>
        <v>0.34883720930232559</v>
      </c>
      <c r="E3283" s="117">
        <v>6.7559999999999995E-2</v>
      </c>
      <c r="F3283" s="117">
        <v>1.2099999999999999E-3</v>
      </c>
      <c r="G3283" s="117">
        <v>1.19807</v>
      </c>
      <c r="H3283" s="117">
        <v>1.8579999999999999E-2</v>
      </c>
      <c r="I3283" s="117">
        <v>0.12861</v>
      </c>
      <c r="J3283" s="117">
        <v>8.8000000000000003E-4</v>
      </c>
      <c r="K3283" s="107">
        <v>855</v>
      </c>
      <c r="L3283" s="107">
        <v>21</v>
      </c>
      <c r="M3283" s="107">
        <v>800</v>
      </c>
      <c r="N3283" s="107">
        <v>9</v>
      </c>
      <c r="O3283" s="107">
        <v>780</v>
      </c>
      <c r="P3283" s="107">
        <v>5</v>
      </c>
      <c r="Q3283" s="109">
        <f t="shared" si="308"/>
        <v>8.7719298245614077</v>
      </c>
      <c r="R3283" s="109">
        <f t="shared" si="309"/>
        <v>4.63148993208761</v>
      </c>
      <c r="S3283" s="147">
        <f t="shared" si="306"/>
        <v>8.7719298245614077</v>
      </c>
      <c r="T3283" s="107">
        <f t="shared" si="310"/>
        <v>780</v>
      </c>
      <c r="U3283" s="107">
        <f t="shared" si="311"/>
        <v>5</v>
      </c>
    </row>
    <row r="3284" spans="1:21" s="110" customFormat="1">
      <c r="A3284" s="106" t="s">
        <v>6248</v>
      </c>
      <c r="B3284" s="107">
        <v>77.7</v>
      </c>
      <c r="C3284" s="107">
        <v>166</v>
      </c>
      <c r="D3284" s="108">
        <f t="shared" si="307"/>
        <v>0.46807228915662652</v>
      </c>
      <c r="E3284" s="117">
        <v>7.0610000000000006E-2</v>
      </c>
      <c r="F3284" s="117">
        <v>1.4400000000000001E-3</v>
      </c>
      <c r="G3284" s="117">
        <v>1.2548600000000001</v>
      </c>
      <c r="H3284" s="117">
        <v>2.2890000000000001E-2</v>
      </c>
      <c r="I3284" s="117">
        <v>0.12889999999999999</v>
      </c>
      <c r="J3284" s="117">
        <v>9.7000000000000005E-4</v>
      </c>
      <c r="K3284" s="107">
        <v>946</v>
      </c>
      <c r="L3284" s="107">
        <v>25</v>
      </c>
      <c r="M3284" s="107">
        <v>826</v>
      </c>
      <c r="N3284" s="107">
        <v>10</v>
      </c>
      <c r="O3284" s="107">
        <v>782</v>
      </c>
      <c r="P3284" s="107">
        <v>6</v>
      </c>
      <c r="Q3284" s="109">
        <f t="shared" si="308"/>
        <v>17.336152219873146</v>
      </c>
      <c r="R3284" s="109">
        <f t="shared" si="309"/>
        <v>4.5495432867285253</v>
      </c>
      <c r="S3284" s="147" t="str">
        <f t="shared" si="306"/>
        <v>X</v>
      </c>
      <c r="T3284" s="107">
        <f t="shared" si="310"/>
        <v>782</v>
      </c>
      <c r="U3284" s="107">
        <f t="shared" si="311"/>
        <v>6</v>
      </c>
    </row>
    <row r="3285" spans="1:21" s="110" customFormat="1">
      <c r="A3285" s="106" t="s">
        <v>6249</v>
      </c>
      <c r="B3285" s="107">
        <v>131</v>
      </c>
      <c r="C3285" s="107">
        <v>293</v>
      </c>
      <c r="D3285" s="108">
        <f t="shared" si="307"/>
        <v>0.44709897610921501</v>
      </c>
      <c r="E3285" s="117">
        <v>6.8750000000000006E-2</v>
      </c>
      <c r="F3285" s="117">
        <v>1.4400000000000001E-3</v>
      </c>
      <c r="G3285" s="117">
        <v>1.2224999999999999</v>
      </c>
      <c r="H3285" s="117">
        <v>2.3089999999999999E-2</v>
      </c>
      <c r="I3285" s="117">
        <v>0.12898000000000001</v>
      </c>
      <c r="J3285" s="117">
        <v>9.8999999999999999E-4</v>
      </c>
      <c r="K3285" s="107">
        <v>891</v>
      </c>
      <c r="L3285" s="107">
        <v>26</v>
      </c>
      <c r="M3285" s="107">
        <v>811</v>
      </c>
      <c r="N3285" s="107">
        <v>11</v>
      </c>
      <c r="O3285" s="107">
        <v>782</v>
      </c>
      <c r="P3285" s="107">
        <v>6</v>
      </c>
      <c r="Q3285" s="109">
        <f t="shared" si="308"/>
        <v>12.233445566778901</v>
      </c>
      <c r="R3285" s="109">
        <f t="shared" si="309"/>
        <v>5.2962802045338089</v>
      </c>
      <c r="S3285" s="147">
        <f t="shared" si="306"/>
        <v>12.233445566778901</v>
      </c>
      <c r="T3285" s="107">
        <f t="shared" si="310"/>
        <v>782</v>
      </c>
      <c r="U3285" s="107">
        <f t="shared" si="311"/>
        <v>6</v>
      </c>
    </row>
    <row r="3286" spans="1:21" s="110" customFormat="1">
      <c r="A3286" s="106" t="s">
        <v>6250</v>
      </c>
      <c r="B3286" s="107">
        <v>124</v>
      </c>
      <c r="C3286" s="107">
        <v>317</v>
      </c>
      <c r="D3286" s="108">
        <f t="shared" si="307"/>
        <v>0.39116719242902209</v>
      </c>
      <c r="E3286" s="117">
        <v>6.9070000000000006E-2</v>
      </c>
      <c r="F3286" s="117">
        <v>1.34E-3</v>
      </c>
      <c r="G3286" s="117">
        <v>1.22712</v>
      </c>
      <c r="H3286" s="117">
        <v>2.102E-2</v>
      </c>
      <c r="I3286" s="117">
        <v>0.12886</v>
      </c>
      <c r="J3286" s="117">
        <v>9.3999999999999997E-4</v>
      </c>
      <c r="K3286" s="107">
        <v>901</v>
      </c>
      <c r="L3286" s="107">
        <v>23</v>
      </c>
      <c r="M3286" s="107">
        <v>813</v>
      </c>
      <c r="N3286" s="107">
        <v>10</v>
      </c>
      <c r="O3286" s="107">
        <v>781</v>
      </c>
      <c r="P3286" s="107">
        <v>5</v>
      </c>
      <c r="Q3286" s="109">
        <f t="shared" si="308"/>
        <v>13.31853496115427</v>
      </c>
      <c r="R3286" s="109">
        <f t="shared" si="309"/>
        <v>4.562521573848592</v>
      </c>
      <c r="S3286" s="147">
        <f t="shared" si="306"/>
        <v>13.31853496115427</v>
      </c>
      <c r="T3286" s="107">
        <f t="shared" si="310"/>
        <v>781</v>
      </c>
      <c r="U3286" s="107">
        <f t="shared" si="311"/>
        <v>5</v>
      </c>
    </row>
    <row r="3287" spans="1:21" s="110" customFormat="1">
      <c r="A3287" s="106" t="s">
        <v>6251</v>
      </c>
      <c r="B3287" s="107">
        <v>124</v>
      </c>
      <c r="C3287" s="107">
        <v>244</v>
      </c>
      <c r="D3287" s="108">
        <f t="shared" si="307"/>
        <v>0.50819672131147542</v>
      </c>
      <c r="E3287" s="117">
        <v>7.0999999999999994E-2</v>
      </c>
      <c r="F3287" s="117">
        <v>1.81E-3</v>
      </c>
      <c r="G3287" s="117">
        <v>1.2591399999999999</v>
      </c>
      <c r="H3287" s="117">
        <v>2.9739999999999999E-2</v>
      </c>
      <c r="I3287" s="117">
        <v>0.12862000000000001</v>
      </c>
      <c r="J3287" s="117">
        <v>1.15E-3</v>
      </c>
      <c r="K3287" s="107">
        <v>957</v>
      </c>
      <c r="L3287" s="107">
        <v>34</v>
      </c>
      <c r="M3287" s="107">
        <v>828</v>
      </c>
      <c r="N3287" s="107">
        <v>13</v>
      </c>
      <c r="O3287" s="107">
        <v>780</v>
      </c>
      <c r="P3287" s="107">
        <v>7</v>
      </c>
      <c r="Q3287" s="109">
        <f t="shared" si="308"/>
        <v>18.495297805642629</v>
      </c>
      <c r="R3287" s="109">
        <f t="shared" si="309"/>
        <v>5.9732569813528329</v>
      </c>
      <c r="S3287" s="147" t="str">
        <f t="shared" si="306"/>
        <v>X</v>
      </c>
      <c r="T3287" s="107">
        <f t="shared" si="310"/>
        <v>780</v>
      </c>
      <c r="U3287" s="107">
        <f t="shared" si="311"/>
        <v>7</v>
      </c>
    </row>
    <row r="3288" spans="1:21" s="110" customFormat="1">
      <c r="A3288" s="106" t="s">
        <v>6252</v>
      </c>
      <c r="B3288" s="107">
        <v>259</v>
      </c>
      <c r="C3288" s="107">
        <v>357</v>
      </c>
      <c r="D3288" s="108">
        <f t="shared" si="307"/>
        <v>0.72549019607843135</v>
      </c>
      <c r="E3288" s="117">
        <v>6.4899999999999999E-2</v>
      </c>
      <c r="F3288" s="117">
        <v>1.31E-3</v>
      </c>
      <c r="G3288" s="117">
        <v>1.1528499999999999</v>
      </c>
      <c r="H3288" s="117">
        <v>2.0820000000000002E-2</v>
      </c>
      <c r="I3288" s="117">
        <v>0.12883</v>
      </c>
      <c r="J3288" s="117">
        <v>9.5E-4</v>
      </c>
      <c r="K3288" s="107">
        <v>771</v>
      </c>
      <c r="L3288" s="107">
        <v>26</v>
      </c>
      <c r="M3288" s="107">
        <v>779</v>
      </c>
      <c r="N3288" s="107">
        <v>10</v>
      </c>
      <c r="O3288" s="107">
        <v>781</v>
      </c>
      <c r="P3288" s="107">
        <v>5</v>
      </c>
      <c r="Q3288" s="109">
        <f t="shared" si="308"/>
        <v>-1.2970168612191912</v>
      </c>
      <c r="R3288" s="109">
        <f t="shared" si="309"/>
        <v>6.9539913754612384</v>
      </c>
      <c r="S3288" s="147">
        <f t="shared" si="306"/>
        <v>-1.2970168612191912</v>
      </c>
      <c r="T3288" s="107">
        <f t="shared" si="310"/>
        <v>781</v>
      </c>
      <c r="U3288" s="107">
        <f t="shared" si="311"/>
        <v>5</v>
      </c>
    </row>
    <row r="3289" spans="1:21" s="110" customFormat="1">
      <c r="A3289" s="106" t="s">
        <v>6253</v>
      </c>
      <c r="B3289" s="107">
        <v>74.2</v>
      </c>
      <c r="C3289" s="107">
        <v>236</v>
      </c>
      <c r="D3289" s="108">
        <f t="shared" si="307"/>
        <v>0.31440677966101699</v>
      </c>
      <c r="E3289" s="117">
        <v>6.6019999999999995E-2</v>
      </c>
      <c r="F3289" s="117">
        <v>1.47E-3</v>
      </c>
      <c r="G3289" s="117">
        <v>1.16832</v>
      </c>
      <c r="H3289" s="117">
        <v>2.46E-2</v>
      </c>
      <c r="I3289" s="117">
        <v>0.12834999999999999</v>
      </c>
      <c r="J3289" s="117">
        <v>9.3999999999999997E-4</v>
      </c>
      <c r="K3289" s="107">
        <v>807</v>
      </c>
      <c r="L3289" s="107">
        <v>48</v>
      </c>
      <c r="M3289" s="107">
        <v>786</v>
      </c>
      <c r="N3289" s="107">
        <v>12</v>
      </c>
      <c r="O3289" s="107">
        <v>778</v>
      </c>
      <c r="P3289" s="107">
        <v>5</v>
      </c>
      <c r="Q3289" s="109">
        <f t="shared" si="308"/>
        <v>3.5935563816604676</v>
      </c>
      <c r="R3289" s="109">
        <f t="shared" si="309"/>
        <v>11.535175419473358</v>
      </c>
      <c r="S3289" s="147">
        <f t="shared" si="306"/>
        <v>3.5935563816604676</v>
      </c>
      <c r="T3289" s="107">
        <f t="shared" si="310"/>
        <v>778</v>
      </c>
      <c r="U3289" s="107">
        <f t="shared" si="311"/>
        <v>5</v>
      </c>
    </row>
    <row r="3290" spans="1:21" s="110" customFormat="1">
      <c r="A3290" s="106" t="s">
        <v>6254</v>
      </c>
      <c r="B3290" s="107">
        <v>126</v>
      </c>
      <c r="C3290" s="107">
        <v>174</v>
      </c>
      <c r="D3290" s="108">
        <f t="shared" si="307"/>
        <v>0.72413793103448276</v>
      </c>
      <c r="E3290" s="117">
        <v>6.6220000000000001E-2</v>
      </c>
      <c r="F3290" s="117">
        <v>1.5100000000000001E-3</v>
      </c>
      <c r="G3290" s="117">
        <v>1.17638</v>
      </c>
      <c r="H3290" s="117">
        <v>2.4410000000000001E-2</v>
      </c>
      <c r="I3290" s="117">
        <v>0.12884999999999999</v>
      </c>
      <c r="J3290" s="117">
        <v>1.0300000000000001E-3</v>
      </c>
      <c r="K3290" s="107">
        <v>813</v>
      </c>
      <c r="L3290" s="107">
        <v>30</v>
      </c>
      <c r="M3290" s="107">
        <v>790</v>
      </c>
      <c r="N3290" s="107">
        <v>11</v>
      </c>
      <c r="O3290" s="107">
        <v>781</v>
      </c>
      <c r="P3290" s="107">
        <v>6</v>
      </c>
      <c r="Q3290" s="109">
        <f t="shared" si="308"/>
        <v>3.9360393603936061</v>
      </c>
      <c r="R3290" s="109">
        <f t="shared" si="309"/>
        <v>7.2416105135050621</v>
      </c>
      <c r="S3290" s="147">
        <f t="shared" si="306"/>
        <v>3.9360393603936061</v>
      </c>
      <c r="T3290" s="107">
        <f t="shared" si="310"/>
        <v>781</v>
      </c>
      <c r="U3290" s="107">
        <f t="shared" si="311"/>
        <v>6</v>
      </c>
    </row>
    <row r="3291" spans="1:21" s="110" customFormat="1">
      <c r="A3291" s="106" t="s">
        <v>6255</v>
      </c>
      <c r="B3291" s="107">
        <v>62.9</v>
      </c>
      <c r="C3291" s="107">
        <v>91.9</v>
      </c>
      <c r="D3291" s="108">
        <f t="shared" si="307"/>
        <v>0.6844396082698585</v>
      </c>
      <c r="E3291" s="117">
        <v>7.1749999999999994E-2</v>
      </c>
      <c r="F3291" s="117">
        <v>2.31E-3</v>
      </c>
      <c r="G3291" s="117">
        <v>1.26163</v>
      </c>
      <c r="H3291" s="117">
        <v>3.9E-2</v>
      </c>
      <c r="I3291" s="117">
        <v>0.12751999999999999</v>
      </c>
      <c r="J3291" s="117">
        <v>1.1199999999999999E-3</v>
      </c>
      <c r="K3291" s="107">
        <v>979</v>
      </c>
      <c r="L3291" s="107">
        <v>67</v>
      </c>
      <c r="M3291" s="107">
        <v>829</v>
      </c>
      <c r="N3291" s="107">
        <v>18</v>
      </c>
      <c r="O3291" s="107">
        <v>774</v>
      </c>
      <c r="P3291" s="107">
        <v>6</v>
      </c>
      <c r="Q3291" s="109">
        <f t="shared" si="308"/>
        <v>20.939734422880484</v>
      </c>
      <c r="R3291" s="109">
        <f t="shared" si="309"/>
        <v>10.890522464834199</v>
      </c>
      <c r="S3291" s="147" t="str">
        <f t="shared" si="306"/>
        <v>X</v>
      </c>
      <c r="T3291" s="107">
        <f t="shared" si="310"/>
        <v>774</v>
      </c>
      <c r="U3291" s="107">
        <f t="shared" si="311"/>
        <v>6</v>
      </c>
    </row>
    <row r="3292" spans="1:21" s="110" customFormat="1">
      <c r="A3292" s="106" t="s">
        <v>6256</v>
      </c>
      <c r="B3292" s="107">
        <v>104</v>
      </c>
      <c r="C3292" s="107">
        <v>508</v>
      </c>
      <c r="D3292" s="108">
        <f t="shared" si="307"/>
        <v>0.20472440944881889</v>
      </c>
      <c r="E3292" s="117">
        <v>6.608E-2</v>
      </c>
      <c r="F3292" s="117">
        <v>1.2700000000000001E-3</v>
      </c>
      <c r="G3292" s="117">
        <v>1.1720299999999999</v>
      </c>
      <c r="H3292" s="117">
        <v>1.9939999999999999E-2</v>
      </c>
      <c r="I3292" s="117">
        <v>0.12864</v>
      </c>
      <c r="J3292" s="117">
        <v>9.2000000000000003E-4</v>
      </c>
      <c r="K3292" s="107">
        <v>809</v>
      </c>
      <c r="L3292" s="107">
        <v>24</v>
      </c>
      <c r="M3292" s="107">
        <v>788</v>
      </c>
      <c r="N3292" s="107">
        <v>9</v>
      </c>
      <c r="O3292" s="107">
        <v>780</v>
      </c>
      <c r="P3292" s="107">
        <v>5</v>
      </c>
      <c r="Q3292" s="109">
        <f t="shared" si="308"/>
        <v>3.5846724351050629</v>
      </c>
      <c r="R3292" s="109">
        <f t="shared" si="309"/>
        <v>5.852586854997706</v>
      </c>
      <c r="S3292" s="147">
        <f t="shared" si="306"/>
        <v>3.5846724351050629</v>
      </c>
      <c r="T3292" s="107">
        <f t="shared" si="310"/>
        <v>780</v>
      </c>
      <c r="U3292" s="107">
        <f t="shared" si="311"/>
        <v>5</v>
      </c>
    </row>
    <row r="3293" spans="1:21" s="110" customFormat="1">
      <c r="A3293" s="106" t="s">
        <v>6257</v>
      </c>
      <c r="B3293" s="107">
        <v>237</v>
      </c>
      <c r="C3293" s="107">
        <v>337</v>
      </c>
      <c r="D3293" s="108">
        <f t="shared" si="307"/>
        <v>0.70326409495548958</v>
      </c>
      <c r="E3293" s="117">
        <v>7.077E-2</v>
      </c>
      <c r="F3293" s="117">
        <v>1.25E-3</v>
      </c>
      <c r="G3293" s="117">
        <v>1.2583200000000001</v>
      </c>
      <c r="H3293" s="117">
        <v>1.9130000000000001E-2</v>
      </c>
      <c r="I3293" s="117">
        <v>0.12897</v>
      </c>
      <c r="J3293" s="117">
        <v>8.8000000000000003E-4</v>
      </c>
      <c r="K3293" s="107">
        <v>951</v>
      </c>
      <c r="L3293" s="107">
        <v>20</v>
      </c>
      <c r="M3293" s="107">
        <v>827</v>
      </c>
      <c r="N3293" s="107">
        <v>9</v>
      </c>
      <c r="O3293" s="107">
        <v>782</v>
      </c>
      <c r="P3293" s="107">
        <v>5</v>
      </c>
      <c r="Q3293" s="109">
        <f t="shared" si="308"/>
        <v>17.770767613038906</v>
      </c>
      <c r="R3293" s="109">
        <f t="shared" si="309"/>
        <v>3.6149570097339545</v>
      </c>
      <c r="S3293" s="147" t="str">
        <f t="shared" si="306"/>
        <v>X</v>
      </c>
      <c r="T3293" s="107">
        <f t="shared" si="310"/>
        <v>782</v>
      </c>
      <c r="U3293" s="107">
        <f t="shared" si="311"/>
        <v>5</v>
      </c>
    </row>
    <row r="3294" spans="1:21" s="110" customFormat="1">
      <c r="A3294" s="106" t="s">
        <v>6258</v>
      </c>
      <c r="B3294" s="107">
        <v>72.7</v>
      </c>
      <c r="C3294" s="107">
        <v>123</v>
      </c>
      <c r="D3294" s="108">
        <f t="shared" si="307"/>
        <v>0.5910569105691057</v>
      </c>
      <c r="E3294" s="117">
        <v>6.8049999999999999E-2</v>
      </c>
      <c r="F3294" s="117">
        <v>3.2699999999999999E-3</v>
      </c>
      <c r="G3294" s="117">
        <v>1.20018</v>
      </c>
      <c r="H3294" s="117">
        <v>5.577E-2</v>
      </c>
      <c r="I3294" s="117">
        <v>0.12792000000000001</v>
      </c>
      <c r="J3294" s="117">
        <v>1.6000000000000001E-3</v>
      </c>
      <c r="K3294" s="107">
        <v>870</v>
      </c>
      <c r="L3294" s="107">
        <v>102</v>
      </c>
      <c r="M3294" s="107">
        <v>801</v>
      </c>
      <c r="N3294" s="107">
        <v>26</v>
      </c>
      <c r="O3294" s="107">
        <v>776</v>
      </c>
      <c r="P3294" s="107">
        <v>9</v>
      </c>
      <c r="Q3294" s="109">
        <f t="shared" si="308"/>
        <v>10.804597701149421</v>
      </c>
      <c r="R3294" s="109">
        <f t="shared" si="309"/>
        <v>21.016869594391366</v>
      </c>
      <c r="S3294" s="147">
        <f t="shared" si="306"/>
        <v>10.804597701149421</v>
      </c>
      <c r="T3294" s="107">
        <f t="shared" si="310"/>
        <v>776</v>
      </c>
      <c r="U3294" s="107">
        <f t="shared" si="311"/>
        <v>9</v>
      </c>
    </row>
    <row r="3295" spans="1:21" s="110" customFormat="1">
      <c r="A3295" s="106" t="s">
        <v>6259</v>
      </c>
      <c r="B3295" s="107">
        <v>106</v>
      </c>
      <c r="C3295" s="107">
        <v>116</v>
      </c>
      <c r="D3295" s="108">
        <f t="shared" si="307"/>
        <v>0.91379310344827591</v>
      </c>
      <c r="E3295" s="117">
        <v>7.145E-2</v>
      </c>
      <c r="F3295" s="117">
        <v>1.58E-3</v>
      </c>
      <c r="G3295" s="117">
        <v>1.2638400000000001</v>
      </c>
      <c r="H3295" s="117">
        <v>2.538E-2</v>
      </c>
      <c r="I3295" s="117">
        <v>0.1283</v>
      </c>
      <c r="J3295" s="117">
        <v>1.0300000000000001E-3</v>
      </c>
      <c r="K3295" s="107">
        <v>970</v>
      </c>
      <c r="L3295" s="107">
        <v>28</v>
      </c>
      <c r="M3295" s="107">
        <v>830</v>
      </c>
      <c r="N3295" s="107">
        <v>11</v>
      </c>
      <c r="O3295" s="107">
        <v>778</v>
      </c>
      <c r="P3295" s="107">
        <v>6</v>
      </c>
      <c r="Q3295" s="109">
        <f t="shared" si="308"/>
        <v>19.793814432989688</v>
      </c>
      <c r="R3295" s="109">
        <f t="shared" si="309"/>
        <v>4.79287087369232</v>
      </c>
      <c r="S3295" s="147" t="str">
        <f t="shared" si="306"/>
        <v>X</v>
      </c>
      <c r="T3295" s="107">
        <f t="shared" si="310"/>
        <v>778</v>
      </c>
      <c r="U3295" s="107">
        <f t="shared" si="311"/>
        <v>6</v>
      </c>
    </row>
    <row r="3296" spans="1:21" s="110" customFormat="1">
      <c r="A3296" s="106" t="s">
        <v>6260</v>
      </c>
      <c r="B3296" s="107">
        <v>111</v>
      </c>
      <c r="C3296" s="107">
        <v>272</v>
      </c>
      <c r="D3296" s="108">
        <f t="shared" si="307"/>
        <v>0.40808823529411764</v>
      </c>
      <c r="E3296" s="117">
        <v>6.5369999999999998E-2</v>
      </c>
      <c r="F3296" s="117">
        <v>1.3500000000000001E-3</v>
      </c>
      <c r="G3296" s="117">
        <v>1.15246</v>
      </c>
      <c r="H3296" s="117">
        <v>2.2530000000000001E-2</v>
      </c>
      <c r="I3296" s="117">
        <v>0.12787000000000001</v>
      </c>
      <c r="J3296" s="117">
        <v>8.7000000000000001E-4</v>
      </c>
      <c r="K3296" s="107">
        <v>786</v>
      </c>
      <c r="L3296" s="107">
        <v>44</v>
      </c>
      <c r="M3296" s="107">
        <v>778</v>
      </c>
      <c r="N3296" s="107">
        <v>11</v>
      </c>
      <c r="O3296" s="107">
        <v>776</v>
      </c>
      <c r="P3296" s="107">
        <v>5</v>
      </c>
      <c r="Q3296" s="109">
        <f t="shared" si="308"/>
        <v>1.2722646310432517</v>
      </c>
      <c r="R3296" s="109">
        <f t="shared" si="309"/>
        <v>11.126465305519384</v>
      </c>
      <c r="S3296" s="147">
        <f t="shared" si="306"/>
        <v>1.2722646310432517</v>
      </c>
      <c r="T3296" s="107">
        <f t="shared" si="310"/>
        <v>776</v>
      </c>
      <c r="U3296" s="107">
        <f t="shared" si="311"/>
        <v>5</v>
      </c>
    </row>
    <row r="3297" spans="1:21" s="110" customFormat="1">
      <c r="A3297" s="106" t="s">
        <v>6261</v>
      </c>
      <c r="B3297" s="107">
        <v>80.900000000000006</v>
      </c>
      <c r="C3297" s="107">
        <v>308</v>
      </c>
      <c r="D3297" s="108">
        <f t="shared" si="307"/>
        <v>0.26266233766233771</v>
      </c>
      <c r="E3297" s="117">
        <v>6.5879999999999994E-2</v>
      </c>
      <c r="F3297" s="117">
        <v>1.4400000000000001E-3</v>
      </c>
      <c r="G3297" s="117">
        <v>1.1659600000000001</v>
      </c>
      <c r="H3297" s="117">
        <v>2.4140000000000002E-2</v>
      </c>
      <c r="I3297" s="117">
        <v>0.12836</v>
      </c>
      <c r="J3297" s="117">
        <v>9.3000000000000005E-4</v>
      </c>
      <c r="K3297" s="107">
        <v>802</v>
      </c>
      <c r="L3297" s="107">
        <v>47</v>
      </c>
      <c r="M3297" s="107">
        <v>785</v>
      </c>
      <c r="N3297" s="107">
        <v>11</v>
      </c>
      <c r="O3297" s="107">
        <v>779</v>
      </c>
      <c r="P3297" s="107">
        <v>5</v>
      </c>
      <c r="Q3297" s="109">
        <f t="shared" si="308"/>
        <v>2.8678304239401542</v>
      </c>
      <c r="R3297" s="109">
        <f t="shared" si="309"/>
        <v>11.4526467124475</v>
      </c>
      <c r="S3297" s="147">
        <f t="shared" si="306"/>
        <v>2.8678304239401542</v>
      </c>
      <c r="T3297" s="107">
        <f t="shared" si="310"/>
        <v>779</v>
      </c>
      <c r="U3297" s="107">
        <f t="shared" si="311"/>
        <v>5</v>
      </c>
    </row>
    <row r="3298" spans="1:21" s="110" customFormat="1">
      <c r="A3298" s="106" t="s">
        <v>6262</v>
      </c>
      <c r="B3298" s="107">
        <v>132</v>
      </c>
      <c r="C3298" s="107">
        <v>276</v>
      </c>
      <c r="D3298" s="108">
        <f t="shared" si="307"/>
        <v>0.47826086956521741</v>
      </c>
      <c r="E3298" s="117">
        <v>6.8239999999999995E-2</v>
      </c>
      <c r="F3298" s="117">
        <v>1.31E-3</v>
      </c>
      <c r="G3298" s="117">
        <v>1.21654</v>
      </c>
      <c r="H3298" s="117">
        <v>2.061E-2</v>
      </c>
      <c r="I3298" s="117">
        <v>0.12928999999999999</v>
      </c>
      <c r="J3298" s="117">
        <v>9.3000000000000005E-4</v>
      </c>
      <c r="K3298" s="107">
        <v>876</v>
      </c>
      <c r="L3298" s="107">
        <v>23</v>
      </c>
      <c r="M3298" s="107">
        <v>808</v>
      </c>
      <c r="N3298" s="107">
        <v>9</v>
      </c>
      <c r="O3298" s="107">
        <v>784</v>
      </c>
      <c r="P3298" s="107">
        <v>5</v>
      </c>
      <c r="Q3298" s="109">
        <f t="shared" si="308"/>
        <v>10.502283105022837</v>
      </c>
      <c r="R3298" s="109">
        <f t="shared" si="309"/>
        <v>4.8363073911323173</v>
      </c>
      <c r="S3298" s="147">
        <f t="shared" si="306"/>
        <v>10.502283105022837</v>
      </c>
      <c r="T3298" s="107">
        <f t="shared" si="310"/>
        <v>784</v>
      </c>
      <c r="U3298" s="107">
        <f t="shared" si="311"/>
        <v>5</v>
      </c>
    </row>
    <row r="3299" spans="1:21" s="110" customFormat="1">
      <c r="A3299" s="106" t="s">
        <v>6263</v>
      </c>
      <c r="B3299" s="107">
        <v>111</v>
      </c>
      <c r="C3299" s="107">
        <v>156</v>
      </c>
      <c r="D3299" s="108">
        <f t="shared" si="307"/>
        <v>0.71153846153846156</v>
      </c>
      <c r="E3299" s="117">
        <v>7.1110000000000007E-2</v>
      </c>
      <c r="F3299" s="117">
        <v>1.9E-3</v>
      </c>
      <c r="G3299" s="117">
        <v>1.2638499999999999</v>
      </c>
      <c r="H3299" s="117">
        <v>3.1480000000000001E-2</v>
      </c>
      <c r="I3299" s="117">
        <v>0.12891</v>
      </c>
      <c r="J3299" s="117">
        <v>1.1999999999999999E-3</v>
      </c>
      <c r="K3299" s="107">
        <v>961</v>
      </c>
      <c r="L3299" s="107">
        <v>36</v>
      </c>
      <c r="M3299" s="107">
        <v>830</v>
      </c>
      <c r="N3299" s="107">
        <v>14</v>
      </c>
      <c r="O3299" s="107">
        <v>782</v>
      </c>
      <c r="P3299" s="107">
        <v>7</v>
      </c>
      <c r="Q3299" s="109">
        <f t="shared" si="308"/>
        <v>18.626430801248695</v>
      </c>
      <c r="R3299" s="109">
        <f t="shared" si="309"/>
        <v>6.2683060529642827</v>
      </c>
      <c r="S3299" s="147" t="str">
        <f t="shared" si="306"/>
        <v>X</v>
      </c>
      <c r="T3299" s="107">
        <f t="shared" si="310"/>
        <v>782</v>
      </c>
      <c r="U3299" s="107">
        <f t="shared" si="311"/>
        <v>7</v>
      </c>
    </row>
    <row r="3300" spans="1:21" s="110" customFormat="1">
      <c r="A3300" s="106" t="s">
        <v>6264</v>
      </c>
      <c r="B3300" s="107">
        <v>184</v>
      </c>
      <c r="C3300" s="107">
        <v>231</v>
      </c>
      <c r="D3300" s="108">
        <f t="shared" si="307"/>
        <v>0.79653679653679654</v>
      </c>
      <c r="E3300" s="117">
        <v>6.8379999999999996E-2</v>
      </c>
      <c r="F3300" s="117">
        <v>1.2199999999999999E-3</v>
      </c>
      <c r="G3300" s="117">
        <v>1.2112400000000001</v>
      </c>
      <c r="H3300" s="117">
        <v>1.8710000000000001E-2</v>
      </c>
      <c r="I3300" s="117">
        <v>0.12847</v>
      </c>
      <c r="J3300" s="117">
        <v>8.8000000000000003E-4</v>
      </c>
      <c r="K3300" s="107">
        <v>880</v>
      </c>
      <c r="L3300" s="107">
        <v>21</v>
      </c>
      <c r="M3300" s="107">
        <v>806</v>
      </c>
      <c r="N3300" s="107">
        <v>9</v>
      </c>
      <c r="O3300" s="107">
        <v>779</v>
      </c>
      <c r="P3300" s="107">
        <v>5</v>
      </c>
      <c r="Q3300" s="109">
        <f t="shared" si="308"/>
        <v>11.477272727272725</v>
      </c>
      <c r="R3300" s="109">
        <f t="shared" si="309"/>
        <v>4.3751012388029897</v>
      </c>
      <c r="S3300" s="147">
        <f t="shared" si="306"/>
        <v>11.477272727272725</v>
      </c>
      <c r="T3300" s="107">
        <f t="shared" si="310"/>
        <v>779</v>
      </c>
      <c r="U3300" s="107">
        <f t="shared" si="311"/>
        <v>5</v>
      </c>
    </row>
    <row r="3301" spans="1:21" s="110" customFormat="1">
      <c r="A3301" s="106" t="s">
        <v>6265</v>
      </c>
      <c r="B3301" s="107">
        <v>83.5</v>
      </c>
      <c r="C3301" s="107">
        <v>212</v>
      </c>
      <c r="D3301" s="108">
        <f t="shared" si="307"/>
        <v>0.39386792452830188</v>
      </c>
      <c r="E3301" s="117">
        <v>6.5170000000000006E-2</v>
      </c>
      <c r="F3301" s="117">
        <v>1.9400000000000001E-3</v>
      </c>
      <c r="G3301" s="117">
        <v>1.1548400000000001</v>
      </c>
      <c r="H3301" s="117">
        <v>3.2340000000000001E-2</v>
      </c>
      <c r="I3301" s="117">
        <v>0.12853000000000001</v>
      </c>
      <c r="J3301" s="117">
        <v>1.25E-3</v>
      </c>
      <c r="K3301" s="107">
        <v>780</v>
      </c>
      <c r="L3301" s="107">
        <v>42</v>
      </c>
      <c r="M3301" s="107">
        <v>780</v>
      </c>
      <c r="N3301" s="107">
        <v>15</v>
      </c>
      <c r="O3301" s="107">
        <v>779</v>
      </c>
      <c r="P3301" s="107">
        <v>7</v>
      </c>
      <c r="Q3301" s="109">
        <f t="shared" si="308"/>
        <v>0.12820512820512775</v>
      </c>
      <c r="R3301" s="109">
        <f t="shared" si="309"/>
        <v>10.904160285757403</v>
      </c>
      <c r="S3301" s="147">
        <f t="shared" si="306"/>
        <v>0.12820512820512775</v>
      </c>
      <c r="T3301" s="107">
        <f t="shared" si="310"/>
        <v>779</v>
      </c>
      <c r="U3301" s="107">
        <f t="shared" si="311"/>
        <v>7</v>
      </c>
    </row>
    <row r="3302" spans="1:21" s="110" customFormat="1">
      <c r="A3302" s="106" t="s">
        <v>6266</v>
      </c>
      <c r="B3302" s="107">
        <v>190</v>
      </c>
      <c r="C3302" s="107">
        <v>594</v>
      </c>
      <c r="D3302" s="108">
        <f t="shared" si="307"/>
        <v>0.31986531986531985</v>
      </c>
      <c r="E3302" s="117">
        <v>6.8089999999999998E-2</v>
      </c>
      <c r="F3302" s="117">
        <v>9.2000000000000003E-4</v>
      </c>
      <c r="G3302" s="117">
        <v>1.20702</v>
      </c>
      <c r="H3302" s="117">
        <v>1.2359999999999999E-2</v>
      </c>
      <c r="I3302" s="117">
        <v>0.12856000000000001</v>
      </c>
      <c r="J3302" s="117">
        <v>7.5000000000000002E-4</v>
      </c>
      <c r="K3302" s="107">
        <v>871</v>
      </c>
      <c r="L3302" s="107">
        <v>12</v>
      </c>
      <c r="M3302" s="107">
        <v>804</v>
      </c>
      <c r="N3302" s="107">
        <v>6</v>
      </c>
      <c r="O3302" s="107">
        <v>780</v>
      </c>
      <c r="P3302" s="107">
        <v>4</v>
      </c>
      <c r="Q3302" s="109">
        <f t="shared" si="308"/>
        <v>10.447761194029848</v>
      </c>
      <c r="R3302" s="109">
        <f t="shared" si="309"/>
        <v>2.6329673305003434</v>
      </c>
      <c r="S3302" s="147">
        <f t="shared" si="306"/>
        <v>10.447761194029848</v>
      </c>
      <c r="T3302" s="107">
        <f t="shared" si="310"/>
        <v>780</v>
      </c>
      <c r="U3302" s="107">
        <f t="shared" si="311"/>
        <v>4</v>
      </c>
    </row>
    <row r="3303" spans="1:21" s="110" customFormat="1">
      <c r="A3303" s="106" t="s">
        <v>6267</v>
      </c>
      <c r="B3303" s="107">
        <v>106</v>
      </c>
      <c r="C3303" s="107">
        <v>181</v>
      </c>
      <c r="D3303" s="108">
        <f t="shared" si="307"/>
        <v>0.58563535911602205</v>
      </c>
      <c r="E3303" s="117">
        <v>6.4939999999999998E-2</v>
      </c>
      <c r="F3303" s="117">
        <v>1.9499999999999999E-3</v>
      </c>
      <c r="G3303" s="117">
        <v>1.1476900000000001</v>
      </c>
      <c r="H3303" s="117">
        <v>3.3119999999999997E-2</v>
      </c>
      <c r="I3303" s="117">
        <v>0.12817999999999999</v>
      </c>
      <c r="J3303" s="117">
        <v>1.08E-3</v>
      </c>
      <c r="K3303" s="107">
        <v>772</v>
      </c>
      <c r="L3303" s="107">
        <v>65</v>
      </c>
      <c r="M3303" s="107">
        <v>776</v>
      </c>
      <c r="N3303" s="107">
        <v>16</v>
      </c>
      <c r="O3303" s="107">
        <v>777</v>
      </c>
      <c r="P3303" s="107">
        <v>6</v>
      </c>
      <c r="Q3303" s="109">
        <f t="shared" si="308"/>
        <v>-0.64766839378238572</v>
      </c>
      <c r="R3303" s="109">
        <f t="shared" si="309"/>
        <v>17.019572375964451</v>
      </c>
      <c r="S3303" s="147">
        <f t="shared" si="306"/>
        <v>-0.64766839378238572</v>
      </c>
      <c r="T3303" s="107">
        <f t="shared" si="310"/>
        <v>777</v>
      </c>
      <c r="U3303" s="107">
        <f t="shared" si="311"/>
        <v>6</v>
      </c>
    </row>
    <row r="3304" spans="1:21" s="110" customFormat="1">
      <c r="A3304" s="106" t="s">
        <v>6268</v>
      </c>
      <c r="B3304" s="107">
        <v>134</v>
      </c>
      <c r="C3304" s="107">
        <v>355</v>
      </c>
      <c r="D3304" s="108">
        <f t="shared" si="307"/>
        <v>0.37746478873239436</v>
      </c>
      <c r="E3304" s="117">
        <v>6.6479999999999997E-2</v>
      </c>
      <c r="F3304" s="117">
        <v>1.1999999999999999E-3</v>
      </c>
      <c r="G3304" s="117">
        <v>1.1784600000000001</v>
      </c>
      <c r="H3304" s="117">
        <v>1.84E-2</v>
      </c>
      <c r="I3304" s="117">
        <v>0.12856000000000001</v>
      </c>
      <c r="J3304" s="117">
        <v>8.8000000000000003E-4</v>
      </c>
      <c r="K3304" s="107">
        <v>822</v>
      </c>
      <c r="L3304" s="107">
        <v>21</v>
      </c>
      <c r="M3304" s="107">
        <v>791</v>
      </c>
      <c r="N3304" s="107">
        <v>9</v>
      </c>
      <c r="O3304" s="107">
        <v>780</v>
      </c>
      <c r="P3304" s="107">
        <v>5</v>
      </c>
      <c r="Q3304" s="109">
        <f t="shared" si="308"/>
        <v>5.1094890510948954</v>
      </c>
      <c r="R3304" s="109">
        <f t="shared" si="309"/>
        <v>4.998715920770441</v>
      </c>
      <c r="S3304" s="147">
        <f t="shared" si="306"/>
        <v>5.1094890510948954</v>
      </c>
      <c r="T3304" s="107">
        <f t="shared" si="310"/>
        <v>780</v>
      </c>
      <c r="U3304" s="107">
        <f t="shared" si="311"/>
        <v>5</v>
      </c>
    </row>
    <row r="3305" spans="1:21" s="110" customFormat="1">
      <c r="A3305" s="106" t="s">
        <v>6269</v>
      </c>
      <c r="B3305" s="107">
        <v>120</v>
      </c>
      <c r="C3305" s="107">
        <v>494</v>
      </c>
      <c r="D3305" s="108">
        <f t="shared" si="307"/>
        <v>0.24291497975708501</v>
      </c>
      <c r="E3305" s="117">
        <v>6.7449999999999996E-2</v>
      </c>
      <c r="F3305" s="117">
        <v>9.6000000000000002E-4</v>
      </c>
      <c r="G3305" s="117">
        <v>1.19703</v>
      </c>
      <c r="H3305" s="117">
        <v>1.328E-2</v>
      </c>
      <c r="I3305" s="117">
        <v>0.12870999999999999</v>
      </c>
      <c r="J3305" s="117">
        <v>7.6999999999999996E-4</v>
      </c>
      <c r="K3305" s="107">
        <v>852</v>
      </c>
      <c r="L3305" s="107">
        <v>13</v>
      </c>
      <c r="M3305" s="107">
        <v>799</v>
      </c>
      <c r="N3305" s="107">
        <v>6</v>
      </c>
      <c r="O3305" s="107">
        <v>781</v>
      </c>
      <c r="P3305" s="107">
        <v>4</v>
      </c>
      <c r="Q3305" s="109">
        <f t="shared" si="308"/>
        <v>8.3333333333333375</v>
      </c>
      <c r="R3305" s="109">
        <f t="shared" si="309"/>
        <v>2.9507233150491627</v>
      </c>
      <c r="S3305" s="147">
        <f t="shared" si="306"/>
        <v>8.3333333333333375</v>
      </c>
      <c r="T3305" s="107">
        <f t="shared" si="310"/>
        <v>781</v>
      </c>
      <c r="U3305" s="107">
        <f t="shared" si="311"/>
        <v>4</v>
      </c>
    </row>
    <row r="3306" spans="1:21" s="105" customFormat="1">
      <c r="A3306" s="111" t="s">
        <v>6657</v>
      </c>
      <c r="B3306" s="112"/>
      <c r="C3306" s="112"/>
      <c r="D3306" s="103"/>
      <c r="E3306" s="123"/>
      <c r="F3306" s="123"/>
      <c r="G3306" s="123"/>
      <c r="H3306" s="123"/>
      <c r="I3306" s="123"/>
      <c r="J3306" s="123"/>
      <c r="K3306" s="112"/>
      <c r="L3306" s="112"/>
      <c r="M3306" s="112"/>
      <c r="N3306" s="112"/>
      <c r="O3306" s="112"/>
      <c r="P3306" s="112"/>
      <c r="Q3306" s="113"/>
      <c r="R3306" s="113"/>
      <c r="S3306" s="147">
        <f t="shared" si="306"/>
        <v>0</v>
      </c>
      <c r="T3306" s="112"/>
      <c r="U3306" s="112"/>
    </row>
    <row r="3307" spans="1:21" s="110" customFormat="1">
      <c r="A3307" s="106" t="s">
        <v>6270</v>
      </c>
      <c r="B3307" s="107">
        <v>45.23</v>
      </c>
      <c r="C3307" s="107">
        <v>43.29</v>
      </c>
      <c r="D3307" s="108">
        <f t="shared" si="307"/>
        <v>1.0448140448140448</v>
      </c>
      <c r="E3307" s="117">
        <v>6.7580000000000001E-2</v>
      </c>
      <c r="F3307" s="117">
        <v>2.33E-3</v>
      </c>
      <c r="G3307" s="117">
        <v>1.2673300000000001</v>
      </c>
      <c r="H3307" s="117">
        <v>3.7240000000000002E-2</v>
      </c>
      <c r="I3307" s="117">
        <v>0.13599</v>
      </c>
      <c r="J3307" s="117">
        <v>1.82E-3</v>
      </c>
      <c r="K3307" s="107">
        <v>856</v>
      </c>
      <c r="L3307" s="107">
        <v>39</v>
      </c>
      <c r="M3307" s="107">
        <v>831</v>
      </c>
      <c r="N3307" s="107">
        <v>17</v>
      </c>
      <c r="O3307" s="107">
        <v>822</v>
      </c>
      <c r="P3307" s="107">
        <v>10</v>
      </c>
      <c r="Q3307" s="109">
        <f t="shared" si="308"/>
        <v>3.9719626168224331</v>
      </c>
      <c r="R3307" s="109">
        <f t="shared" si="309"/>
        <v>9.0567827286418172</v>
      </c>
      <c r="S3307" s="147">
        <f t="shared" si="306"/>
        <v>3.9719626168224331</v>
      </c>
      <c r="T3307" s="107">
        <f t="shared" si="310"/>
        <v>822</v>
      </c>
      <c r="U3307" s="107">
        <f t="shared" si="311"/>
        <v>10</v>
      </c>
    </row>
    <row r="3308" spans="1:21" s="110" customFormat="1">
      <c r="A3308" s="106" t="s">
        <v>6271</v>
      </c>
      <c r="B3308" s="107">
        <v>93.84</v>
      </c>
      <c r="C3308" s="107">
        <v>98.39</v>
      </c>
      <c r="D3308" s="108">
        <f t="shared" si="307"/>
        <v>0.95375546295355218</v>
      </c>
      <c r="E3308" s="117">
        <v>6.8440000000000001E-2</v>
      </c>
      <c r="F3308" s="117">
        <v>1.89E-3</v>
      </c>
      <c r="G3308" s="117">
        <v>1.26831</v>
      </c>
      <c r="H3308" s="117">
        <v>2.6960000000000001E-2</v>
      </c>
      <c r="I3308" s="117">
        <v>0.13439999999999999</v>
      </c>
      <c r="J3308" s="117">
        <v>1.6000000000000001E-3</v>
      </c>
      <c r="K3308" s="107">
        <v>882</v>
      </c>
      <c r="L3308" s="107">
        <v>25</v>
      </c>
      <c r="M3308" s="107">
        <v>832</v>
      </c>
      <c r="N3308" s="107">
        <v>12</v>
      </c>
      <c r="O3308" s="107">
        <v>813</v>
      </c>
      <c r="P3308" s="107">
        <v>9</v>
      </c>
      <c r="Q3308" s="109">
        <f t="shared" si="308"/>
        <v>7.8231292517006779</v>
      </c>
      <c r="R3308" s="109">
        <f t="shared" si="309"/>
        <v>5.6098323626972801</v>
      </c>
      <c r="S3308" s="147">
        <f t="shared" si="306"/>
        <v>7.8231292517006779</v>
      </c>
      <c r="T3308" s="107">
        <f t="shared" si="310"/>
        <v>813</v>
      </c>
      <c r="U3308" s="107">
        <f t="shared" si="311"/>
        <v>9</v>
      </c>
    </row>
    <row r="3309" spans="1:21" s="110" customFormat="1">
      <c r="A3309" s="106" t="s">
        <v>6272</v>
      </c>
      <c r="B3309" s="107">
        <v>136.30000000000001</v>
      </c>
      <c r="C3309" s="107">
        <v>233.03</v>
      </c>
      <c r="D3309" s="108">
        <f t="shared" si="307"/>
        <v>0.58490323134360389</v>
      </c>
      <c r="E3309" s="117">
        <v>6.5989999999999993E-2</v>
      </c>
      <c r="F3309" s="117">
        <v>1.7600000000000001E-3</v>
      </c>
      <c r="G3309" s="117">
        <v>1.2270099999999999</v>
      </c>
      <c r="H3309" s="117">
        <v>2.4670000000000001E-2</v>
      </c>
      <c r="I3309" s="117">
        <v>0.13483999999999999</v>
      </c>
      <c r="J3309" s="117">
        <v>1.57E-3</v>
      </c>
      <c r="K3309" s="107">
        <v>806</v>
      </c>
      <c r="L3309" s="107">
        <v>23</v>
      </c>
      <c r="M3309" s="107">
        <v>813</v>
      </c>
      <c r="N3309" s="107">
        <v>11</v>
      </c>
      <c r="O3309" s="107">
        <v>815</v>
      </c>
      <c r="P3309" s="107">
        <v>9</v>
      </c>
      <c r="Q3309" s="109">
        <f t="shared" si="308"/>
        <v>-1.1166253101736912</v>
      </c>
      <c r="R3309" s="109">
        <f t="shared" si="309"/>
        <v>6.1879699770840704</v>
      </c>
      <c r="S3309" s="147">
        <f t="shared" si="306"/>
        <v>-1.1166253101736912</v>
      </c>
      <c r="T3309" s="107">
        <f t="shared" si="310"/>
        <v>815</v>
      </c>
      <c r="U3309" s="107">
        <f t="shared" si="311"/>
        <v>9</v>
      </c>
    </row>
    <row r="3310" spans="1:21" s="110" customFormat="1">
      <c r="A3310" s="106" t="s">
        <v>6273</v>
      </c>
      <c r="B3310" s="107">
        <v>185.24</v>
      </c>
      <c r="C3310" s="107">
        <v>203.95</v>
      </c>
      <c r="D3310" s="108">
        <f t="shared" si="307"/>
        <v>0.90826182887962748</v>
      </c>
      <c r="E3310" s="117">
        <v>6.5490000000000007E-2</v>
      </c>
      <c r="F3310" s="117">
        <v>1.5900000000000001E-3</v>
      </c>
      <c r="G3310" s="117">
        <v>1.2105399999999999</v>
      </c>
      <c r="H3310" s="117">
        <v>2.0410000000000001E-2</v>
      </c>
      <c r="I3310" s="117">
        <v>0.13406000000000001</v>
      </c>
      <c r="J3310" s="117">
        <v>1.49E-3</v>
      </c>
      <c r="K3310" s="107">
        <v>790</v>
      </c>
      <c r="L3310" s="107">
        <v>18</v>
      </c>
      <c r="M3310" s="107">
        <v>805</v>
      </c>
      <c r="N3310" s="107">
        <v>9</v>
      </c>
      <c r="O3310" s="107">
        <v>811</v>
      </c>
      <c r="P3310" s="107">
        <v>8</v>
      </c>
      <c r="Q3310" s="109">
        <f t="shared" si="308"/>
        <v>-2.6582278481012578</v>
      </c>
      <c r="R3310" s="109">
        <f t="shared" si="309"/>
        <v>5.0976948932330384</v>
      </c>
      <c r="S3310" s="147">
        <f t="shared" si="306"/>
        <v>-2.6582278481012578</v>
      </c>
      <c r="T3310" s="107">
        <f t="shared" si="310"/>
        <v>811</v>
      </c>
      <c r="U3310" s="107">
        <f t="shared" si="311"/>
        <v>8</v>
      </c>
    </row>
    <row r="3311" spans="1:21" s="110" customFormat="1">
      <c r="A3311" s="106" t="s">
        <v>6274</v>
      </c>
      <c r="B3311" s="107">
        <v>428.07</v>
      </c>
      <c r="C3311" s="107">
        <v>224.91</v>
      </c>
      <c r="D3311" s="108">
        <f t="shared" si="307"/>
        <v>1.9032946511938109</v>
      </c>
      <c r="E3311" s="117">
        <v>6.4089999999999994E-2</v>
      </c>
      <c r="F3311" s="117">
        <v>1.73E-3</v>
      </c>
      <c r="G3311" s="117">
        <v>1.1905699999999999</v>
      </c>
      <c r="H3311" s="117">
        <v>2.4459999999999999E-2</v>
      </c>
      <c r="I3311" s="117">
        <v>0.13474</v>
      </c>
      <c r="J3311" s="117">
        <v>1.57E-3</v>
      </c>
      <c r="K3311" s="107">
        <v>745</v>
      </c>
      <c r="L3311" s="107">
        <v>24</v>
      </c>
      <c r="M3311" s="107">
        <v>796</v>
      </c>
      <c r="N3311" s="107">
        <v>11</v>
      </c>
      <c r="O3311" s="107">
        <v>815</v>
      </c>
      <c r="P3311" s="107">
        <v>9</v>
      </c>
      <c r="Q3311" s="109">
        <f t="shared" si="308"/>
        <v>-9.3959731543624248</v>
      </c>
      <c r="R3311" s="109">
        <f t="shared" si="309"/>
        <v>7.4509426901727167</v>
      </c>
      <c r="S3311" s="147">
        <f t="shared" si="306"/>
        <v>-9.3959731543624248</v>
      </c>
      <c r="T3311" s="107">
        <f t="shared" si="310"/>
        <v>815</v>
      </c>
      <c r="U3311" s="107">
        <f t="shared" si="311"/>
        <v>9</v>
      </c>
    </row>
    <row r="3312" spans="1:21" s="110" customFormat="1">
      <c r="A3312" s="106" t="s">
        <v>6275</v>
      </c>
      <c r="B3312" s="107">
        <v>130.44999999999999</v>
      </c>
      <c r="C3312" s="107">
        <v>163.41999999999999</v>
      </c>
      <c r="D3312" s="108">
        <f t="shared" si="307"/>
        <v>0.79824990821196917</v>
      </c>
      <c r="E3312" s="117">
        <v>6.4810000000000006E-2</v>
      </c>
      <c r="F3312" s="117">
        <v>1.72E-3</v>
      </c>
      <c r="G3312" s="117">
        <v>1.2059899999999999</v>
      </c>
      <c r="H3312" s="117">
        <v>2.3970000000000002E-2</v>
      </c>
      <c r="I3312" s="117">
        <v>0.13494999999999999</v>
      </c>
      <c r="J3312" s="117">
        <v>1.56E-3</v>
      </c>
      <c r="K3312" s="107">
        <v>768</v>
      </c>
      <c r="L3312" s="107">
        <v>23</v>
      </c>
      <c r="M3312" s="107">
        <v>803</v>
      </c>
      <c r="N3312" s="107">
        <v>11</v>
      </c>
      <c r="O3312" s="107">
        <v>816</v>
      </c>
      <c r="P3312" s="107">
        <v>9</v>
      </c>
      <c r="Q3312" s="109">
        <f t="shared" si="308"/>
        <v>-6.25</v>
      </c>
      <c r="R3312" s="109">
        <f t="shared" si="309"/>
        <v>6.7817990441635585</v>
      </c>
      <c r="S3312" s="147">
        <f t="shared" si="306"/>
        <v>-6.25</v>
      </c>
      <c r="T3312" s="107">
        <f t="shared" si="310"/>
        <v>816</v>
      </c>
      <c r="U3312" s="107">
        <f t="shared" si="311"/>
        <v>9</v>
      </c>
    </row>
    <row r="3313" spans="1:21" s="110" customFormat="1">
      <c r="A3313" s="106" t="s">
        <v>6276</v>
      </c>
      <c r="B3313" s="107">
        <v>163.71</v>
      </c>
      <c r="C3313" s="107">
        <v>214.54</v>
      </c>
      <c r="D3313" s="108">
        <f t="shared" si="307"/>
        <v>0.76307448494453256</v>
      </c>
      <c r="E3313" s="117">
        <v>7.1669999999999998E-2</v>
      </c>
      <c r="F3313" s="117">
        <v>2.0999999999999999E-3</v>
      </c>
      <c r="G3313" s="117">
        <v>1.32965</v>
      </c>
      <c r="H3313" s="117">
        <v>3.09E-2</v>
      </c>
      <c r="I3313" s="117">
        <v>0.13455</v>
      </c>
      <c r="J3313" s="117">
        <v>1.66E-3</v>
      </c>
      <c r="K3313" s="107">
        <v>977</v>
      </c>
      <c r="L3313" s="107">
        <v>28</v>
      </c>
      <c r="M3313" s="107">
        <v>859</v>
      </c>
      <c r="N3313" s="107">
        <v>13</v>
      </c>
      <c r="O3313" s="107">
        <v>814</v>
      </c>
      <c r="P3313" s="107">
        <v>9</v>
      </c>
      <c r="Q3313" s="109">
        <f t="shared" si="308"/>
        <v>16.683725690890483</v>
      </c>
      <c r="R3313" s="109">
        <f t="shared" si="309"/>
        <v>5.118614301101057</v>
      </c>
      <c r="S3313" s="147" t="str">
        <f t="shared" si="306"/>
        <v>X</v>
      </c>
      <c r="T3313" s="107">
        <f t="shared" si="310"/>
        <v>814</v>
      </c>
      <c r="U3313" s="107">
        <f t="shared" si="311"/>
        <v>9</v>
      </c>
    </row>
    <row r="3314" spans="1:21" s="110" customFormat="1">
      <c r="A3314" s="106" t="s">
        <v>6277</v>
      </c>
      <c r="B3314" s="107">
        <v>98.75</v>
      </c>
      <c r="C3314" s="107">
        <v>105.05</v>
      </c>
      <c r="D3314" s="108">
        <f t="shared" si="307"/>
        <v>0.94002855782960493</v>
      </c>
      <c r="E3314" s="117">
        <v>6.3189999999999996E-2</v>
      </c>
      <c r="F3314" s="117">
        <v>1.89E-3</v>
      </c>
      <c r="G3314" s="117">
        <v>1.17706</v>
      </c>
      <c r="H3314" s="117">
        <v>2.8459999999999999E-2</v>
      </c>
      <c r="I3314" s="117">
        <v>0.1351</v>
      </c>
      <c r="J3314" s="117">
        <v>1.65E-3</v>
      </c>
      <c r="K3314" s="107">
        <v>715</v>
      </c>
      <c r="L3314" s="107">
        <v>31</v>
      </c>
      <c r="M3314" s="107">
        <v>790</v>
      </c>
      <c r="N3314" s="107">
        <v>13</v>
      </c>
      <c r="O3314" s="107">
        <v>817</v>
      </c>
      <c r="P3314" s="107">
        <v>9</v>
      </c>
      <c r="Q3314" s="109">
        <f t="shared" si="308"/>
        <v>-14.265734265734276</v>
      </c>
      <c r="R3314" s="109">
        <f t="shared" si="309"/>
        <v>10.223172899544334</v>
      </c>
      <c r="S3314" s="147">
        <f t="shared" si="306"/>
        <v>-14.265734265734276</v>
      </c>
      <c r="T3314" s="107">
        <f t="shared" si="310"/>
        <v>817</v>
      </c>
      <c r="U3314" s="107">
        <f t="shared" si="311"/>
        <v>9</v>
      </c>
    </row>
    <row r="3315" spans="1:21" s="110" customFormat="1">
      <c r="A3315" s="106" t="s">
        <v>6278</v>
      </c>
      <c r="B3315" s="107">
        <v>87.56</v>
      </c>
      <c r="C3315" s="107">
        <v>83.64</v>
      </c>
      <c r="D3315" s="108">
        <f t="shared" si="307"/>
        <v>1.0468675274988044</v>
      </c>
      <c r="E3315" s="117">
        <v>6.2399999999999997E-2</v>
      </c>
      <c r="F3315" s="117">
        <v>2.0200000000000001E-3</v>
      </c>
      <c r="G3315" s="117">
        <v>1.17865</v>
      </c>
      <c r="H3315" s="117">
        <v>3.1870000000000002E-2</v>
      </c>
      <c r="I3315" s="117">
        <v>0.13700000000000001</v>
      </c>
      <c r="J3315" s="117">
        <v>1.74E-3</v>
      </c>
      <c r="K3315" s="107">
        <v>688</v>
      </c>
      <c r="L3315" s="107">
        <v>36</v>
      </c>
      <c r="M3315" s="107">
        <v>791</v>
      </c>
      <c r="N3315" s="107">
        <v>15</v>
      </c>
      <c r="O3315" s="107">
        <v>828</v>
      </c>
      <c r="P3315" s="107">
        <v>10</v>
      </c>
      <c r="Q3315" s="109">
        <f t="shared" si="308"/>
        <v>-20.348837209302317</v>
      </c>
      <c r="R3315" s="109">
        <f t="shared" si="309"/>
        <v>12.925773302654775</v>
      </c>
      <c r="S3315" s="147" t="str">
        <f t="shared" si="306"/>
        <v>X</v>
      </c>
      <c r="T3315" s="107">
        <f t="shared" si="310"/>
        <v>828</v>
      </c>
      <c r="U3315" s="107">
        <f t="shared" si="311"/>
        <v>10</v>
      </c>
    </row>
    <row r="3316" spans="1:21" s="110" customFormat="1">
      <c r="A3316" s="106" t="s">
        <v>6279</v>
      </c>
      <c r="B3316" s="107">
        <v>716.22</v>
      </c>
      <c r="C3316" s="107">
        <v>540.42999999999995</v>
      </c>
      <c r="D3316" s="108">
        <f t="shared" si="307"/>
        <v>1.3252780193549583</v>
      </c>
      <c r="E3316" s="117">
        <v>6.4269999999999994E-2</v>
      </c>
      <c r="F3316" s="117">
        <v>1.8799999999999999E-3</v>
      </c>
      <c r="G3316" s="117">
        <v>1.2053199999999999</v>
      </c>
      <c r="H3316" s="117">
        <v>2.8039999999999999E-2</v>
      </c>
      <c r="I3316" s="117">
        <v>0.13603000000000001</v>
      </c>
      <c r="J3316" s="117">
        <v>1.65E-3</v>
      </c>
      <c r="K3316" s="107">
        <v>751</v>
      </c>
      <c r="L3316" s="107">
        <v>29</v>
      </c>
      <c r="M3316" s="107">
        <v>803</v>
      </c>
      <c r="N3316" s="107">
        <v>13</v>
      </c>
      <c r="O3316" s="107">
        <v>822</v>
      </c>
      <c r="P3316" s="107">
        <v>9</v>
      </c>
      <c r="Q3316" s="109">
        <f t="shared" si="308"/>
        <v>-9.4540612516644593</v>
      </c>
      <c r="R3316" s="109">
        <f t="shared" si="309"/>
        <v>8.7864022005775961</v>
      </c>
      <c r="S3316" s="147">
        <f t="shared" si="306"/>
        <v>-9.4540612516644593</v>
      </c>
      <c r="T3316" s="107">
        <f t="shared" si="310"/>
        <v>822</v>
      </c>
      <c r="U3316" s="107">
        <f t="shared" si="311"/>
        <v>9</v>
      </c>
    </row>
    <row r="3317" spans="1:21" s="110" customFormat="1">
      <c r="A3317" s="106" t="s">
        <v>6280</v>
      </c>
      <c r="B3317" s="107">
        <v>86.99</v>
      </c>
      <c r="C3317" s="107">
        <v>87.68</v>
      </c>
      <c r="D3317" s="108">
        <f t="shared" si="307"/>
        <v>0.99213047445255464</v>
      </c>
      <c r="E3317" s="117">
        <v>6.479E-2</v>
      </c>
      <c r="F3317" s="117">
        <v>1.91E-3</v>
      </c>
      <c r="G3317" s="117">
        <v>1.2224999999999999</v>
      </c>
      <c r="H3317" s="117">
        <v>2.8899999999999999E-2</v>
      </c>
      <c r="I3317" s="117">
        <v>0.13685</v>
      </c>
      <c r="J3317" s="117">
        <v>1.66E-3</v>
      </c>
      <c r="K3317" s="107">
        <v>768</v>
      </c>
      <c r="L3317" s="107">
        <v>30</v>
      </c>
      <c r="M3317" s="107">
        <v>811</v>
      </c>
      <c r="N3317" s="107">
        <v>13</v>
      </c>
      <c r="O3317" s="107">
        <v>827</v>
      </c>
      <c r="P3317" s="107">
        <v>9</v>
      </c>
      <c r="Q3317" s="109">
        <f t="shared" si="308"/>
        <v>-7.6822916666666741</v>
      </c>
      <c r="R3317" s="109">
        <f t="shared" si="309"/>
        <v>8.7330597520551478</v>
      </c>
      <c r="S3317" s="147">
        <f t="shared" si="306"/>
        <v>-7.6822916666666741</v>
      </c>
      <c r="T3317" s="107">
        <f t="shared" si="310"/>
        <v>827</v>
      </c>
      <c r="U3317" s="107">
        <f t="shared" si="311"/>
        <v>9</v>
      </c>
    </row>
    <row r="3318" spans="1:21" s="110" customFormat="1">
      <c r="A3318" s="106" t="s">
        <v>6281</v>
      </c>
      <c r="B3318" s="107">
        <v>84.95</v>
      </c>
      <c r="C3318" s="107">
        <v>97.27</v>
      </c>
      <c r="D3318" s="108">
        <f t="shared" si="307"/>
        <v>0.87334224324046472</v>
      </c>
      <c r="E3318" s="117">
        <v>6.3570000000000002E-2</v>
      </c>
      <c r="F3318" s="117">
        <v>2.4099999999999998E-3</v>
      </c>
      <c r="G3318" s="117">
        <v>1.1752</v>
      </c>
      <c r="H3318" s="117">
        <v>3.9190000000000003E-2</v>
      </c>
      <c r="I3318" s="117">
        <v>0.13408</v>
      </c>
      <c r="J3318" s="117">
        <v>1.89E-3</v>
      </c>
      <c r="K3318" s="107">
        <v>727</v>
      </c>
      <c r="L3318" s="107">
        <v>47</v>
      </c>
      <c r="M3318" s="107">
        <v>789</v>
      </c>
      <c r="N3318" s="107">
        <v>18</v>
      </c>
      <c r="O3318" s="107">
        <v>811</v>
      </c>
      <c r="P3318" s="107">
        <v>11</v>
      </c>
      <c r="Q3318" s="109">
        <f t="shared" si="308"/>
        <v>-11.554332874828056</v>
      </c>
      <c r="R3318" s="109">
        <f t="shared" si="309"/>
        <v>14.737831739478155</v>
      </c>
      <c r="S3318" s="147">
        <f t="shared" si="306"/>
        <v>-11.554332874828056</v>
      </c>
      <c r="T3318" s="107">
        <f t="shared" si="310"/>
        <v>811</v>
      </c>
      <c r="U3318" s="107">
        <f t="shared" si="311"/>
        <v>11</v>
      </c>
    </row>
    <row r="3319" spans="1:21" s="110" customFormat="1">
      <c r="A3319" s="106" t="s">
        <v>6282</v>
      </c>
      <c r="B3319" s="107">
        <v>61.5</v>
      </c>
      <c r="C3319" s="107">
        <v>87.11</v>
      </c>
      <c r="D3319" s="108">
        <f t="shared" si="307"/>
        <v>0.70600390311100902</v>
      </c>
      <c r="E3319" s="117">
        <v>6.2890000000000001E-2</v>
      </c>
      <c r="F3319" s="117">
        <v>2.3E-3</v>
      </c>
      <c r="G3319" s="117">
        <v>1.1912</v>
      </c>
      <c r="H3319" s="117">
        <v>3.7879999999999997E-2</v>
      </c>
      <c r="I3319" s="117">
        <v>0.13739000000000001</v>
      </c>
      <c r="J3319" s="117">
        <v>1.89E-3</v>
      </c>
      <c r="K3319" s="107">
        <v>705</v>
      </c>
      <c r="L3319" s="107">
        <v>44</v>
      </c>
      <c r="M3319" s="107">
        <v>797</v>
      </c>
      <c r="N3319" s="107">
        <v>18</v>
      </c>
      <c r="O3319" s="107">
        <v>830</v>
      </c>
      <c r="P3319" s="107">
        <v>11</v>
      </c>
      <c r="Q3319" s="109">
        <f t="shared" si="308"/>
        <v>-17.730496453900702</v>
      </c>
      <c r="R3319" s="109">
        <f t="shared" si="309"/>
        <v>15.023110014395458</v>
      </c>
      <c r="S3319" s="147">
        <f t="shared" si="306"/>
        <v>-17.730496453900702</v>
      </c>
      <c r="T3319" s="107">
        <f t="shared" si="310"/>
        <v>830</v>
      </c>
      <c r="U3319" s="107">
        <f t="shared" si="311"/>
        <v>11</v>
      </c>
    </row>
    <row r="3320" spans="1:21" s="110" customFormat="1">
      <c r="A3320" s="106" t="s">
        <v>6283</v>
      </c>
      <c r="B3320" s="107">
        <v>246.14</v>
      </c>
      <c r="C3320" s="107">
        <v>333.92</v>
      </c>
      <c r="D3320" s="108">
        <f t="shared" si="307"/>
        <v>0.73712266411116423</v>
      </c>
      <c r="E3320" s="117">
        <v>6.4710000000000004E-2</v>
      </c>
      <c r="F3320" s="117">
        <v>1.83E-3</v>
      </c>
      <c r="G3320" s="117">
        <v>1.22346</v>
      </c>
      <c r="H3320" s="117">
        <v>2.7150000000000001E-2</v>
      </c>
      <c r="I3320" s="117">
        <v>0.13714000000000001</v>
      </c>
      <c r="J3320" s="117">
        <v>1.6299999999999999E-3</v>
      </c>
      <c r="K3320" s="107">
        <v>765</v>
      </c>
      <c r="L3320" s="107">
        <v>27</v>
      </c>
      <c r="M3320" s="107">
        <v>811</v>
      </c>
      <c r="N3320" s="107">
        <v>12</v>
      </c>
      <c r="O3320" s="107">
        <v>828</v>
      </c>
      <c r="P3320" s="107">
        <v>9</v>
      </c>
      <c r="Q3320" s="109">
        <f t="shared" si="308"/>
        <v>-8.2352941176470509</v>
      </c>
      <c r="R3320" s="109">
        <f t="shared" si="309"/>
        <v>7.9942508765975306</v>
      </c>
      <c r="S3320" s="147">
        <f t="shared" si="306"/>
        <v>-8.2352941176470509</v>
      </c>
      <c r="T3320" s="107">
        <f t="shared" si="310"/>
        <v>828</v>
      </c>
      <c r="U3320" s="107">
        <f t="shared" si="311"/>
        <v>9</v>
      </c>
    </row>
    <row r="3321" spans="1:21" s="110" customFormat="1">
      <c r="A3321" s="106" t="s">
        <v>6284</v>
      </c>
      <c r="B3321" s="107">
        <v>387.05</v>
      </c>
      <c r="C3321" s="107">
        <v>236.83</v>
      </c>
      <c r="D3321" s="108">
        <f t="shared" si="307"/>
        <v>1.6342946417261326</v>
      </c>
      <c r="E3321" s="117">
        <v>6.9110000000000005E-2</v>
      </c>
      <c r="F3321" s="117">
        <v>1.7099999999999999E-3</v>
      </c>
      <c r="G3321" s="117">
        <v>1.2922899999999999</v>
      </c>
      <c r="H3321" s="117">
        <v>2.2620000000000001E-2</v>
      </c>
      <c r="I3321" s="117">
        <v>0.13561999999999999</v>
      </c>
      <c r="J3321" s="117">
        <v>1.5200000000000001E-3</v>
      </c>
      <c r="K3321" s="107">
        <v>902</v>
      </c>
      <c r="L3321" s="107">
        <v>19</v>
      </c>
      <c r="M3321" s="107">
        <v>842</v>
      </c>
      <c r="N3321" s="107">
        <v>10</v>
      </c>
      <c r="O3321" s="107">
        <v>820</v>
      </c>
      <c r="P3321" s="107">
        <v>9</v>
      </c>
      <c r="Q3321" s="109">
        <f t="shared" si="308"/>
        <v>9.0909090909090935</v>
      </c>
      <c r="R3321" s="109">
        <f t="shared" si="309"/>
        <v>4.3185887249287314</v>
      </c>
      <c r="S3321" s="147">
        <f t="shared" si="306"/>
        <v>9.0909090909090935</v>
      </c>
      <c r="T3321" s="107">
        <f t="shared" si="310"/>
        <v>820</v>
      </c>
      <c r="U3321" s="107">
        <f t="shared" si="311"/>
        <v>9</v>
      </c>
    </row>
    <row r="3322" spans="1:21" s="110" customFormat="1">
      <c r="A3322" s="106" t="s">
        <v>6285</v>
      </c>
      <c r="B3322" s="107">
        <v>85.66</v>
      </c>
      <c r="C3322" s="107">
        <v>98.75</v>
      </c>
      <c r="D3322" s="108">
        <f t="shared" si="307"/>
        <v>0.86744303797468347</v>
      </c>
      <c r="E3322" s="117">
        <v>7.0510000000000003E-2</v>
      </c>
      <c r="F3322" s="117">
        <v>1.99E-3</v>
      </c>
      <c r="G3322" s="117">
        <v>1.32745</v>
      </c>
      <c r="H3322" s="117">
        <v>2.928E-2</v>
      </c>
      <c r="I3322" s="117">
        <v>0.13653999999999999</v>
      </c>
      <c r="J3322" s="117">
        <v>1.6299999999999999E-3</v>
      </c>
      <c r="K3322" s="107">
        <v>943</v>
      </c>
      <c r="L3322" s="107">
        <v>26</v>
      </c>
      <c r="M3322" s="107">
        <v>858</v>
      </c>
      <c r="N3322" s="107">
        <v>13</v>
      </c>
      <c r="O3322" s="107">
        <v>825</v>
      </c>
      <c r="P3322" s="107">
        <v>9</v>
      </c>
      <c r="Q3322" s="109">
        <f t="shared" si="308"/>
        <v>12.513255567338277</v>
      </c>
      <c r="R3322" s="109">
        <f t="shared" si="309"/>
        <v>5.1881934756902002</v>
      </c>
      <c r="S3322" s="147">
        <f t="shared" si="306"/>
        <v>12.513255567338277</v>
      </c>
      <c r="T3322" s="107">
        <f t="shared" si="310"/>
        <v>825</v>
      </c>
      <c r="U3322" s="107">
        <f t="shared" si="311"/>
        <v>9</v>
      </c>
    </row>
    <row r="3323" spans="1:21" s="110" customFormat="1">
      <c r="A3323" s="106" t="s">
        <v>6286</v>
      </c>
      <c r="B3323" s="107">
        <v>152.65</v>
      </c>
      <c r="C3323" s="107">
        <v>148.44</v>
      </c>
      <c r="D3323" s="108">
        <f t="shared" si="307"/>
        <v>1.0283616275936407</v>
      </c>
      <c r="E3323" s="117">
        <v>7.442E-2</v>
      </c>
      <c r="F3323" s="117">
        <v>2.7399999999999998E-3</v>
      </c>
      <c r="G3323" s="117">
        <v>1.3897999999999999</v>
      </c>
      <c r="H3323" s="117">
        <v>4.4490000000000002E-2</v>
      </c>
      <c r="I3323" s="117">
        <v>0.13544999999999999</v>
      </c>
      <c r="J3323" s="117">
        <v>1.9300000000000001E-3</v>
      </c>
      <c r="K3323" s="107">
        <v>1053</v>
      </c>
      <c r="L3323" s="107">
        <v>42</v>
      </c>
      <c r="M3323" s="107">
        <v>885</v>
      </c>
      <c r="N3323" s="107">
        <v>19</v>
      </c>
      <c r="O3323" s="107">
        <v>819</v>
      </c>
      <c r="P3323" s="107">
        <v>11</v>
      </c>
      <c r="Q3323" s="109">
        <f t="shared" si="308"/>
        <v>22.222222222222221</v>
      </c>
      <c r="R3323" s="109">
        <f t="shared" si="309"/>
        <v>6.5468162719259091</v>
      </c>
      <c r="S3323" s="147" t="str">
        <f t="shared" si="306"/>
        <v>X</v>
      </c>
      <c r="T3323" s="107">
        <f t="shared" si="310"/>
        <v>819</v>
      </c>
      <c r="U3323" s="107">
        <f t="shared" si="311"/>
        <v>11</v>
      </c>
    </row>
    <row r="3324" spans="1:21" s="110" customFormat="1">
      <c r="A3324" s="106" t="s">
        <v>6287</v>
      </c>
      <c r="B3324" s="107">
        <v>179.75</v>
      </c>
      <c r="C3324" s="107">
        <v>191.61</v>
      </c>
      <c r="D3324" s="108">
        <f t="shared" si="307"/>
        <v>0.93810343927769946</v>
      </c>
      <c r="E3324" s="117">
        <v>6.4699999999999994E-2</v>
      </c>
      <c r="F3324" s="117">
        <v>1.82E-3</v>
      </c>
      <c r="G3324" s="117">
        <v>1.22136</v>
      </c>
      <c r="H3324" s="117">
        <v>2.6870000000000002E-2</v>
      </c>
      <c r="I3324" s="117">
        <v>0.13691</v>
      </c>
      <c r="J3324" s="117">
        <v>1.6199999999999999E-3</v>
      </c>
      <c r="K3324" s="107">
        <v>765</v>
      </c>
      <c r="L3324" s="107">
        <v>27</v>
      </c>
      <c r="M3324" s="107">
        <v>810</v>
      </c>
      <c r="N3324" s="107">
        <v>12</v>
      </c>
      <c r="O3324" s="107">
        <v>827</v>
      </c>
      <c r="P3324" s="107">
        <v>9</v>
      </c>
      <c r="Q3324" s="109">
        <f t="shared" si="308"/>
        <v>-8.1045751633986853</v>
      </c>
      <c r="R3324" s="109">
        <f t="shared" si="309"/>
        <v>7.9854328460732038</v>
      </c>
      <c r="S3324" s="147">
        <f t="shared" si="306"/>
        <v>-8.1045751633986853</v>
      </c>
      <c r="T3324" s="107">
        <f t="shared" si="310"/>
        <v>827</v>
      </c>
      <c r="U3324" s="107">
        <f t="shared" si="311"/>
        <v>9</v>
      </c>
    </row>
    <row r="3325" spans="1:21" s="110" customFormat="1">
      <c r="A3325" s="106" t="s">
        <v>6288</v>
      </c>
      <c r="B3325" s="107">
        <v>85.09</v>
      </c>
      <c r="C3325" s="107">
        <v>107.48</v>
      </c>
      <c r="D3325" s="108">
        <f t="shared" si="307"/>
        <v>0.79168217342761449</v>
      </c>
      <c r="E3325" s="117">
        <v>6.3880000000000006E-2</v>
      </c>
      <c r="F3325" s="117">
        <v>2.2200000000000002E-3</v>
      </c>
      <c r="G3325" s="117">
        <v>1.1895199999999999</v>
      </c>
      <c r="H3325" s="117">
        <v>3.5540000000000002E-2</v>
      </c>
      <c r="I3325" s="117">
        <v>0.13505</v>
      </c>
      <c r="J3325" s="117">
        <v>1.8E-3</v>
      </c>
      <c r="K3325" s="107">
        <v>738</v>
      </c>
      <c r="L3325" s="107">
        <v>41</v>
      </c>
      <c r="M3325" s="107">
        <v>796</v>
      </c>
      <c r="N3325" s="107">
        <v>16</v>
      </c>
      <c r="O3325" s="107">
        <v>817</v>
      </c>
      <c r="P3325" s="107">
        <v>10</v>
      </c>
      <c r="Q3325" s="109">
        <f t="shared" si="308"/>
        <v>-10.704607046070457</v>
      </c>
      <c r="R3325" s="109">
        <f t="shared" si="309"/>
        <v>12.595508712983028</v>
      </c>
      <c r="S3325" s="147">
        <f t="shared" si="306"/>
        <v>-10.704607046070457</v>
      </c>
      <c r="T3325" s="107">
        <f t="shared" si="310"/>
        <v>817</v>
      </c>
      <c r="U3325" s="107">
        <f t="shared" si="311"/>
        <v>10</v>
      </c>
    </row>
    <row r="3326" spans="1:21" s="110" customFormat="1">
      <c r="A3326" s="106" t="s">
        <v>6289</v>
      </c>
      <c r="B3326" s="107">
        <v>312.17</v>
      </c>
      <c r="C3326" s="107">
        <v>445.13</v>
      </c>
      <c r="D3326" s="108">
        <f t="shared" si="307"/>
        <v>0.70130074360299244</v>
      </c>
      <c r="E3326" s="117">
        <v>6.5710000000000005E-2</v>
      </c>
      <c r="F3326" s="117">
        <v>1.4300000000000001E-3</v>
      </c>
      <c r="G3326" s="117">
        <v>1.22648</v>
      </c>
      <c r="H3326" s="117">
        <v>1.6279999999999999E-2</v>
      </c>
      <c r="I3326" s="117">
        <v>0.13536999999999999</v>
      </c>
      <c r="J3326" s="117">
        <v>1.42E-3</v>
      </c>
      <c r="K3326" s="107">
        <v>797</v>
      </c>
      <c r="L3326" s="107">
        <v>13</v>
      </c>
      <c r="M3326" s="107">
        <v>813</v>
      </c>
      <c r="N3326" s="107">
        <v>7</v>
      </c>
      <c r="O3326" s="107">
        <v>818</v>
      </c>
      <c r="P3326" s="107">
        <v>8</v>
      </c>
      <c r="Q3326" s="109">
        <f t="shared" si="308"/>
        <v>-2.6348808030112858</v>
      </c>
      <c r="R3326" s="109">
        <f t="shared" si="309"/>
        <v>3.9039136040839981</v>
      </c>
      <c r="S3326" s="147">
        <f t="shared" si="306"/>
        <v>-2.6348808030112858</v>
      </c>
      <c r="T3326" s="107">
        <f t="shared" si="310"/>
        <v>818</v>
      </c>
      <c r="U3326" s="107">
        <f t="shared" si="311"/>
        <v>8</v>
      </c>
    </row>
    <row r="3327" spans="1:21" s="110" customFormat="1">
      <c r="A3327" s="106" t="s">
        <v>6290</v>
      </c>
      <c r="B3327" s="107">
        <v>424.19</v>
      </c>
      <c r="C3327" s="107">
        <v>1025.6300000000001</v>
      </c>
      <c r="D3327" s="108">
        <f t="shared" si="307"/>
        <v>0.41358969608923291</v>
      </c>
      <c r="E3327" s="117">
        <v>6.5210000000000004E-2</v>
      </c>
      <c r="F3327" s="117">
        <v>1.49E-3</v>
      </c>
      <c r="G3327" s="117">
        <v>1.2108099999999999</v>
      </c>
      <c r="H3327" s="117">
        <v>1.822E-2</v>
      </c>
      <c r="I3327" s="117">
        <v>0.13464999999999999</v>
      </c>
      <c r="J3327" s="117">
        <v>1.4499999999999999E-3</v>
      </c>
      <c r="K3327" s="107">
        <v>781</v>
      </c>
      <c r="L3327" s="107">
        <v>15</v>
      </c>
      <c r="M3327" s="107">
        <v>806</v>
      </c>
      <c r="N3327" s="107">
        <v>8</v>
      </c>
      <c r="O3327" s="107">
        <v>814</v>
      </c>
      <c r="P3327" s="107">
        <v>8</v>
      </c>
      <c r="Q3327" s="109">
        <f t="shared" si="308"/>
        <v>-4.2253521126760507</v>
      </c>
      <c r="R3327" s="109">
        <f t="shared" si="309"/>
        <v>4.4972524228789075</v>
      </c>
      <c r="S3327" s="147">
        <f t="shared" si="306"/>
        <v>-4.2253521126760507</v>
      </c>
      <c r="T3327" s="107">
        <f t="shared" si="310"/>
        <v>814</v>
      </c>
      <c r="U3327" s="107">
        <f t="shared" si="311"/>
        <v>8</v>
      </c>
    </row>
    <row r="3328" spans="1:21" s="110" customFormat="1">
      <c r="A3328" s="106" t="s">
        <v>6291</v>
      </c>
      <c r="B3328" s="107">
        <v>86.7</v>
      </c>
      <c r="C3328" s="107">
        <v>100.73</v>
      </c>
      <c r="D3328" s="108">
        <f t="shared" si="307"/>
        <v>0.86071676759654525</v>
      </c>
      <c r="E3328" s="117">
        <v>6.6500000000000004E-2</v>
      </c>
      <c r="F3328" s="117">
        <v>1.91E-3</v>
      </c>
      <c r="G3328" s="117">
        <v>1.24474</v>
      </c>
      <c r="H3328" s="117">
        <v>2.8230000000000002E-2</v>
      </c>
      <c r="I3328" s="117">
        <v>0.13575000000000001</v>
      </c>
      <c r="J3328" s="117">
        <v>1.6199999999999999E-3</v>
      </c>
      <c r="K3328" s="107">
        <v>822</v>
      </c>
      <c r="L3328" s="107">
        <v>28</v>
      </c>
      <c r="M3328" s="107">
        <v>821</v>
      </c>
      <c r="N3328" s="107">
        <v>13</v>
      </c>
      <c r="O3328" s="107">
        <v>821</v>
      </c>
      <c r="P3328" s="107">
        <v>9</v>
      </c>
      <c r="Q3328" s="109">
        <f t="shared" si="308"/>
        <v>0.12165450121655041</v>
      </c>
      <c r="R3328" s="109">
        <f t="shared" si="309"/>
        <v>7.1480425771689564</v>
      </c>
      <c r="S3328" s="147">
        <f t="shared" si="306"/>
        <v>0.12165450121655041</v>
      </c>
      <c r="T3328" s="107">
        <f t="shared" si="310"/>
        <v>821</v>
      </c>
      <c r="U3328" s="107">
        <f t="shared" si="311"/>
        <v>9</v>
      </c>
    </row>
    <row r="3329" spans="1:21" s="110" customFormat="1">
      <c r="A3329" s="106" t="s">
        <v>6292</v>
      </c>
      <c r="B3329" s="107">
        <v>74.12</v>
      </c>
      <c r="C3329" s="107">
        <v>94.18</v>
      </c>
      <c r="D3329" s="108">
        <f t="shared" si="307"/>
        <v>0.78700361010830322</v>
      </c>
      <c r="E3329" s="117">
        <v>6.2640000000000001E-2</v>
      </c>
      <c r="F3329" s="117">
        <v>1.7899999999999999E-3</v>
      </c>
      <c r="G3329" s="117">
        <v>1.16412</v>
      </c>
      <c r="H3329" s="117">
        <v>2.6380000000000001E-2</v>
      </c>
      <c r="I3329" s="117">
        <v>0.13478000000000001</v>
      </c>
      <c r="J3329" s="117">
        <v>1.5900000000000001E-3</v>
      </c>
      <c r="K3329" s="107">
        <v>696</v>
      </c>
      <c r="L3329" s="107">
        <v>29</v>
      </c>
      <c r="M3329" s="107">
        <v>784</v>
      </c>
      <c r="N3329" s="107">
        <v>12</v>
      </c>
      <c r="O3329" s="107">
        <v>815</v>
      </c>
      <c r="P3329" s="107">
        <v>9</v>
      </c>
      <c r="Q3329" s="109">
        <f t="shared" si="308"/>
        <v>-17.097701149425284</v>
      </c>
      <c r="R3329" s="109">
        <f t="shared" si="309"/>
        <v>10.095038225181895</v>
      </c>
      <c r="S3329" s="147" t="str">
        <f t="shared" si="306"/>
        <v>X</v>
      </c>
      <c r="T3329" s="107">
        <f t="shared" si="310"/>
        <v>815</v>
      </c>
      <c r="U3329" s="107">
        <f t="shared" si="311"/>
        <v>9</v>
      </c>
    </row>
    <row r="3330" spans="1:21" s="105" customFormat="1">
      <c r="A3330" s="111" t="s">
        <v>6658</v>
      </c>
      <c r="B3330" s="112"/>
      <c r="C3330" s="112"/>
      <c r="D3330" s="103"/>
      <c r="E3330" s="123"/>
      <c r="F3330" s="123"/>
      <c r="G3330" s="123"/>
      <c r="H3330" s="123"/>
      <c r="I3330" s="123"/>
      <c r="J3330" s="123"/>
      <c r="K3330" s="112"/>
      <c r="L3330" s="112"/>
      <c r="M3330" s="112"/>
      <c r="N3330" s="112"/>
      <c r="O3330" s="112"/>
      <c r="P3330" s="112"/>
      <c r="Q3330" s="113"/>
      <c r="R3330" s="113"/>
      <c r="S3330" s="147">
        <f t="shared" si="306"/>
        <v>0</v>
      </c>
      <c r="T3330" s="112"/>
      <c r="U3330" s="112"/>
    </row>
    <row r="3331" spans="1:21" s="110" customFormat="1">
      <c r="A3331" s="106" t="s">
        <v>6293</v>
      </c>
      <c r="B3331" s="107">
        <v>160.46</v>
      </c>
      <c r="C3331" s="107">
        <v>172.35</v>
      </c>
      <c r="D3331" s="108">
        <f t="shared" si="307"/>
        <v>0.93101247461560788</v>
      </c>
      <c r="E3331" s="117">
        <v>6.3729999999999995E-2</v>
      </c>
      <c r="F3331" s="117">
        <v>1.72E-3</v>
      </c>
      <c r="G3331" s="117">
        <v>1.19278</v>
      </c>
      <c r="H3331" s="117">
        <v>2.495E-2</v>
      </c>
      <c r="I3331" s="117">
        <v>0.13550999999999999</v>
      </c>
      <c r="J3331" s="117">
        <v>1.64E-3</v>
      </c>
      <c r="K3331" s="107">
        <v>733</v>
      </c>
      <c r="L3331" s="107">
        <v>56</v>
      </c>
      <c r="M3331" s="107">
        <v>797</v>
      </c>
      <c r="N3331" s="107">
        <v>12</v>
      </c>
      <c r="O3331" s="107">
        <v>819</v>
      </c>
      <c r="P3331" s="107">
        <v>9</v>
      </c>
      <c r="Q3331" s="109">
        <f t="shared" si="308"/>
        <v>-11.732605729877221</v>
      </c>
      <c r="R3331" s="109">
        <f t="shared" si="309"/>
        <v>17.24808126673107</v>
      </c>
      <c r="S3331" s="147">
        <f t="shared" si="306"/>
        <v>-11.732605729877221</v>
      </c>
      <c r="T3331" s="107">
        <f t="shared" si="310"/>
        <v>819</v>
      </c>
      <c r="U3331" s="107">
        <f t="shared" si="311"/>
        <v>9</v>
      </c>
    </row>
    <row r="3332" spans="1:21" s="110" customFormat="1">
      <c r="A3332" s="106" t="s">
        <v>6294</v>
      </c>
      <c r="B3332" s="107">
        <v>115.46</v>
      </c>
      <c r="C3332" s="107">
        <v>151.05000000000001</v>
      </c>
      <c r="D3332" s="108">
        <f t="shared" si="307"/>
        <v>0.7643826547500826</v>
      </c>
      <c r="E3332" s="117">
        <v>7.5539999999999996E-2</v>
      </c>
      <c r="F3332" s="117">
        <v>2.3700000000000001E-3</v>
      </c>
      <c r="G3332" s="117">
        <v>1.41652</v>
      </c>
      <c r="H3332" s="117">
        <v>3.703E-2</v>
      </c>
      <c r="I3332" s="117">
        <v>0.13577</v>
      </c>
      <c r="J3332" s="117">
        <v>1.82E-3</v>
      </c>
      <c r="K3332" s="107">
        <v>1083</v>
      </c>
      <c r="L3332" s="107">
        <v>62</v>
      </c>
      <c r="M3332" s="107">
        <v>896</v>
      </c>
      <c r="N3332" s="107">
        <v>16</v>
      </c>
      <c r="O3332" s="107">
        <v>821</v>
      </c>
      <c r="P3332" s="107">
        <v>10</v>
      </c>
      <c r="Q3332" s="109">
        <f t="shared" si="308"/>
        <v>24.192059095106188</v>
      </c>
      <c r="R3332" s="109">
        <f t="shared" si="309"/>
        <v>8.8740458452857212</v>
      </c>
      <c r="S3332" s="147" t="str">
        <f t="shared" ref="S3332:S3395" si="312">IF(OR(Q3332-R3332&gt;10,Q3332+R3332&lt;-5),"X",Q3332)</f>
        <v>X</v>
      </c>
      <c r="T3332" s="107">
        <f t="shared" si="310"/>
        <v>821</v>
      </c>
      <c r="U3332" s="107">
        <f t="shared" si="311"/>
        <v>10</v>
      </c>
    </row>
    <row r="3333" spans="1:21" s="110" customFormat="1">
      <c r="A3333" s="106" t="s">
        <v>6295</v>
      </c>
      <c r="B3333" s="107">
        <v>138.69</v>
      </c>
      <c r="C3333" s="107">
        <v>170.23</v>
      </c>
      <c r="D3333" s="108">
        <f t="shared" ref="D3333:D3396" si="313">B3333/C3333</f>
        <v>0.81472125947247842</v>
      </c>
      <c r="E3333" s="117">
        <v>7.2779999999999997E-2</v>
      </c>
      <c r="F3333" s="117">
        <v>2.9399999999999999E-3</v>
      </c>
      <c r="G3333" s="117">
        <v>1.3642000000000001</v>
      </c>
      <c r="H3333" s="117">
        <v>4.9480000000000003E-2</v>
      </c>
      <c r="I3333" s="117">
        <v>0.13571</v>
      </c>
      <c r="J3333" s="117">
        <v>2.1199999999999999E-3</v>
      </c>
      <c r="K3333" s="107">
        <v>1008</v>
      </c>
      <c r="L3333" s="107">
        <v>80</v>
      </c>
      <c r="M3333" s="107">
        <v>874</v>
      </c>
      <c r="N3333" s="107">
        <v>21</v>
      </c>
      <c r="O3333" s="107">
        <v>820</v>
      </c>
      <c r="P3333" s="107">
        <v>12</v>
      </c>
      <c r="Q3333" s="109">
        <f t="shared" ref="Q3333:Q3396" si="314">(1-O3333/K3333)*100</f>
        <v>18.650793650793652</v>
      </c>
      <c r="R3333" s="109">
        <f t="shared" ref="R3333:R3396" si="315">SQRT((2*P3333)^2*(-1/K3333)^2+(2*L3333)^2*(O3333/K3333^2)^2)*100</f>
        <v>13.130249851589801</v>
      </c>
      <c r="S3333" s="147">
        <f t="shared" si="312"/>
        <v>18.650793650793652</v>
      </c>
      <c r="T3333" s="107">
        <f t="shared" ref="T3333:T3396" si="316">IF(O3333&lt;=1000,O3333,K3333)</f>
        <v>820</v>
      </c>
      <c r="U3333" s="107">
        <f t="shared" ref="U3333:U3396" si="317">IF(T3333=O3333,P3333,L3333)</f>
        <v>12</v>
      </c>
    </row>
    <row r="3334" spans="1:21" s="110" customFormat="1">
      <c r="A3334" s="106" t="s">
        <v>6296</v>
      </c>
      <c r="B3334" s="107">
        <v>224.78</v>
      </c>
      <c r="C3334" s="107">
        <v>315.39</v>
      </c>
      <c r="D3334" s="108">
        <f t="shared" si="313"/>
        <v>0.71270490503820672</v>
      </c>
      <c r="E3334" s="117">
        <v>6.2590000000000007E-2</v>
      </c>
      <c r="F3334" s="117">
        <v>1.91E-3</v>
      </c>
      <c r="G3334" s="117">
        <v>1.1699299999999999</v>
      </c>
      <c r="H3334" s="117">
        <v>2.9749999999999999E-2</v>
      </c>
      <c r="I3334" s="117">
        <v>0.13533000000000001</v>
      </c>
      <c r="J3334" s="117">
        <v>1.75E-3</v>
      </c>
      <c r="K3334" s="107">
        <v>695</v>
      </c>
      <c r="L3334" s="107">
        <v>64</v>
      </c>
      <c r="M3334" s="107">
        <v>787</v>
      </c>
      <c r="N3334" s="107">
        <v>14</v>
      </c>
      <c r="O3334" s="107">
        <v>818</v>
      </c>
      <c r="P3334" s="107">
        <v>10</v>
      </c>
      <c r="Q3334" s="109">
        <f t="shared" si="314"/>
        <v>-17.697841726618702</v>
      </c>
      <c r="R3334" s="109">
        <f t="shared" si="315"/>
        <v>21.86690520479652</v>
      </c>
      <c r="S3334" s="147">
        <f t="shared" si="312"/>
        <v>-17.697841726618702</v>
      </c>
      <c r="T3334" s="107">
        <f t="shared" si="316"/>
        <v>818</v>
      </c>
      <c r="U3334" s="107">
        <f t="shared" si="317"/>
        <v>10</v>
      </c>
    </row>
    <row r="3335" spans="1:21" s="110" customFormat="1">
      <c r="A3335" s="106" t="s">
        <v>6297</v>
      </c>
      <c r="B3335" s="107">
        <v>152.15</v>
      </c>
      <c r="C3335" s="107">
        <v>171.38</v>
      </c>
      <c r="D3335" s="108">
        <f t="shared" si="313"/>
        <v>0.88779320807562145</v>
      </c>
      <c r="E3335" s="117">
        <v>6.5809999999999994E-2</v>
      </c>
      <c r="F3335" s="117">
        <v>2E-3</v>
      </c>
      <c r="G3335" s="117">
        <v>1.23715</v>
      </c>
      <c r="H3335" s="117">
        <v>3.1329999999999997E-2</v>
      </c>
      <c r="I3335" s="117">
        <v>0.13611000000000001</v>
      </c>
      <c r="J3335" s="117">
        <v>1.7700000000000001E-3</v>
      </c>
      <c r="K3335" s="107">
        <v>800</v>
      </c>
      <c r="L3335" s="107">
        <v>62</v>
      </c>
      <c r="M3335" s="107">
        <v>818</v>
      </c>
      <c r="N3335" s="107">
        <v>14</v>
      </c>
      <c r="O3335" s="107">
        <v>823</v>
      </c>
      <c r="P3335" s="107">
        <v>10</v>
      </c>
      <c r="Q3335" s="109">
        <f t="shared" si="314"/>
        <v>-2.8750000000000053</v>
      </c>
      <c r="R3335" s="109">
        <f t="shared" si="315"/>
        <v>16.140413769188971</v>
      </c>
      <c r="S3335" s="147">
        <f t="shared" si="312"/>
        <v>-2.8750000000000053</v>
      </c>
      <c r="T3335" s="107">
        <f t="shared" si="316"/>
        <v>823</v>
      </c>
      <c r="U3335" s="107">
        <f t="shared" si="317"/>
        <v>10</v>
      </c>
    </row>
    <row r="3336" spans="1:21" s="110" customFormat="1">
      <c r="A3336" s="106" t="s">
        <v>6298</v>
      </c>
      <c r="B3336" s="107">
        <v>176.37</v>
      </c>
      <c r="C3336" s="107">
        <v>170.4</v>
      </c>
      <c r="D3336" s="108">
        <f t="shared" si="313"/>
        <v>1.0350352112676056</v>
      </c>
      <c r="E3336" s="117">
        <v>6.1650000000000003E-2</v>
      </c>
      <c r="F3336" s="117">
        <v>4.7099999999999998E-3</v>
      </c>
      <c r="G3336" s="117">
        <v>1.1505300000000001</v>
      </c>
      <c r="H3336" s="117">
        <v>8.4690000000000001E-2</v>
      </c>
      <c r="I3336" s="117">
        <v>0.13514000000000001</v>
      </c>
      <c r="J3336" s="117">
        <v>3.3400000000000001E-3</v>
      </c>
      <c r="K3336" s="107">
        <v>662</v>
      </c>
      <c r="L3336" s="107">
        <v>156</v>
      </c>
      <c r="M3336" s="107">
        <v>778</v>
      </c>
      <c r="N3336" s="107">
        <v>40</v>
      </c>
      <c r="O3336" s="107">
        <v>817</v>
      </c>
      <c r="P3336" s="107">
        <v>19</v>
      </c>
      <c r="Q3336" s="109">
        <f t="shared" si="314"/>
        <v>-23.413897280966765</v>
      </c>
      <c r="R3336" s="109">
        <f t="shared" si="315"/>
        <v>58.447415506320269</v>
      </c>
      <c r="S3336" s="147">
        <f t="shared" si="312"/>
        <v>-23.413897280966765</v>
      </c>
      <c r="T3336" s="107">
        <f t="shared" si="316"/>
        <v>817</v>
      </c>
      <c r="U3336" s="107">
        <f t="shared" si="317"/>
        <v>19</v>
      </c>
    </row>
    <row r="3337" spans="1:21" s="110" customFormat="1">
      <c r="A3337" s="106" t="s">
        <v>6299</v>
      </c>
      <c r="B3337" s="107">
        <v>261.08999999999997</v>
      </c>
      <c r="C3337" s="107">
        <v>371.8</v>
      </c>
      <c r="D3337" s="108">
        <f t="shared" si="313"/>
        <v>0.70223238300161372</v>
      </c>
      <c r="E3337" s="117">
        <v>6.3670000000000004E-2</v>
      </c>
      <c r="F3337" s="117">
        <v>1.5499999999999999E-3</v>
      </c>
      <c r="G3337" s="117">
        <v>1.1935899999999999</v>
      </c>
      <c r="H3337" s="117">
        <v>2.1579999999999998E-2</v>
      </c>
      <c r="I3337" s="117">
        <v>0.13578000000000001</v>
      </c>
      <c r="J3337" s="117">
        <v>1.6100000000000001E-3</v>
      </c>
      <c r="K3337" s="107">
        <v>731</v>
      </c>
      <c r="L3337" s="107">
        <v>51</v>
      </c>
      <c r="M3337" s="107">
        <v>798</v>
      </c>
      <c r="N3337" s="107">
        <v>10</v>
      </c>
      <c r="O3337" s="107">
        <v>821</v>
      </c>
      <c r="P3337" s="107">
        <v>9</v>
      </c>
      <c r="Q3337" s="109">
        <f t="shared" si="314"/>
        <v>-12.311901504787958</v>
      </c>
      <c r="R3337" s="109">
        <f t="shared" si="315"/>
        <v>15.863699945825561</v>
      </c>
      <c r="S3337" s="147">
        <f t="shared" si="312"/>
        <v>-12.311901504787958</v>
      </c>
      <c r="T3337" s="107">
        <f t="shared" si="316"/>
        <v>821</v>
      </c>
      <c r="U3337" s="107">
        <f t="shared" si="317"/>
        <v>9</v>
      </c>
    </row>
    <row r="3338" spans="1:21" s="110" customFormat="1">
      <c r="A3338" s="106" t="s">
        <v>6300</v>
      </c>
      <c r="B3338" s="107">
        <v>157.75</v>
      </c>
      <c r="C3338" s="107">
        <v>151.38</v>
      </c>
      <c r="D3338" s="108">
        <f t="shared" si="313"/>
        <v>1.042079534945171</v>
      </c>
      <c r="E3338" s="117">
        <v>6.6559999999999994E-2</v>
      </c>
      <c r="F3338" s="117">
        <v>1.99E-3</v>
      </c>
      <c r="G3338" s="117">
        <v>1.2512300000000001</v>
      </c>
      <c r="H3338" s="117">
        <v>3.1370000000000002E-2</v>
      </c>
      <c r="I3338" s="117">
        <v>0.13619999999999999</v>
      </c>
      <c r="J3338" s="117">
        <v>1.7899999999999999E-3</v>
      </c>
      <c r="K3338" s="107">
        <v>824</v>
      </c>
      <c r="L3338" s="107">
        <v>61</v>
      </c>
      <c r="M3338" s="107">
        <v>824</v>
      </c>
      <c r="N3338" s="107">
        <v>14</v>
      </c>
      <c r="O3338" s="107">
        <v>823</v>
      </c>
      <c r="P3338" s="107">
        <v>10</v>
      </c>
      <c r="Q3338" s="109">
        <f t="shared" si="314"/>
        <v>0.12135922330097637</v>
      </c>
      <c r="R3338" s="109">
        <f t="shared" si="315"/>
        <v>14.985724517922819</v>
      </c>
      <c r="S3338" s="147">
        <f t="shared" si="312"/>
        <v>0.12135922330097637</v>
      </c>
      <c r="T3338" s="107">
        <f t="shared" si="316"/>
        <v>823</v>
      </c>
      <c r="U3338" s="107">
        <f t="shared" si="317"/>
        <v>10</v>
      </c>
    </row>
    <row r="3339" spans="1:21" s="110" customFormat="1">
      <c r="A3339" s="106" t="s">
        <v>6301</v>
      </c>
      <c r="B3339" s="107">
        <v>176.72</v>
      </c>
      <c r="C3339" s="107">
        <v>178.96</v>
      </c>
      <c r="D3339" s="108">
        <f t="shared" si="313"/>
        <v>0.98748323647742509</v>
      </c>
      <c r="E3339" s="117">
        <v>5.987E-2</v>
      </c>
      <c r="F3339" s="117">
        <v>1.72E-3</v>
      </c>
      <c r="G3339" s="117">
        <v>1.1240399999999999</v>
      </c>
      <c r="H3339" s="117">
        <v>2.6800000000000001E-2</v>
      </c>
      <c r="I3339" s="117">
        <v>0.13605</v>
      </c>
      <c r="J3339" s="117">
        <v>1.74E-3</v>
      </c>
      <c r="K3339" s="107">
        <v>599</v>
      </c>
      <c r="L3339" s="107">
        <v>61</v>
      </c>
      <c r="M3339" s="107">
        <v>765</v>
      </c>
      <c r="N3339" s="107">
        <v>13</v>
      </c>
      <c r="O3339" s="107">
        <v>822</v>
      </c>
      <c r="P3339" s="107">
        <v>10</v>
      </c>
      <c r="Q3339" s="109">
        <f t="shared" si="314"/>
        <v>-37.228714524207021</v>
      </c>
      <c r="R3339" s="109">
        <f t="shared" si="315"/>
        <v>28.14848199619534</v>
      </c>
      <c r="S3339" s="147" t="str">
        <f t="shared" si="312"/>
        <v>X</v>
      </c>
      <c r="T3339" s="107">
        <f t="shared" si="316"/>
        <v>822</v>
      </c>
      <c r="U3339" s="107">
        <f t="shared" si="317"/>
        <v>10</v>
      </c>
    </row>
    <row r="3340" spans="1:21" s="110" customFormat="1">
      <c r="A3340" s="106" t="s">
        <v>6302</v>
      </c>
      <c r="B3340" s="107">
        <v>146.04</v>
      </c>
      <c r="C3340" s="107">
        <v>207.79</v>
      </c>
      <c r="D3340" s="108">
        <f t="shared" si="313"/>
        <v>0.70282496751527979</v>
      </c>
      <c r="E3340" s="117">
        <v>5.9369999999999999E-2</v>
      </c>
      <c r="F3340" s="117">
        <v>1.49E-3</v>
      </c>
      <c r="G3340" s="117">
        <v>1.11191</v>
      </c>
      <c r="H3340" s="117">
        <v>2.179E-2</v>
      </c>
      <c r="I3340" s="117">
        <v>0.13580999999999999</v>
      </c>
      <c r="J3340" s="117">
        <v>1.65E-3</v>
      </c>
      <c r="K3340" s="107">
        <v>581</v>
      </c>
      <c r="L3340" s="107">
        <v>54</v>
      </c>
      <c r="M3340" s="107">
        <v>759</v>
      </c>
      <c r="N3340" s="107">
        <v>10</v>
      </c>
      <c r="O3340" s="107">
        <v>821</v>
      </c>
      <c r="P3340" s="107">
        <v>9</v>
      </c>
      <c r="Q3340" s="109">
        <f t="shared" si="314"/>
        <v>-41.308089500860575</v>
      </c>
      <c r="R3340" s="109">
        <f t="shared" si="315"/>
        <v>26.449325432026377</v>
      </c>
      <c r="S3340" s="147" t="str">
        <f t="shared" si="312"/>
        <v>X</v>
      </c>
      <c r="T3340" s="107">
        <f t="shared" si="316"/>
        <v>821</v>
      </c>
      <c r="U3340" s="107">
        <f t="shared" si="317"/>
        <v>9</v>
      </c>
    </row>
    <row r="3341" spans="1:21" s="110" customFormat="1">
      <c r="A3341" s="106" t="s">
        <v>6303</v>
      </c>
      <c r="B3341" s="107">
        <v>169.39</v>
      </c>
      <c r="C3341" s="107">
        <v>225.83</v>
      </c>
      <c r="D3341" s="108">
        <f t="shared" si="313"/>
        <v>0.75007749191869977</v>
      </c>
      <c r="E3341" s="117">
        <v>5.6849999999999998E-2</v>
      </c>
      <c r="F3341" s="117">
        <v>1.4300000000000001E-3</v>
      </c>
      <c r="G3341" s="117">
        <v>1.0610299999999999</v>
      </c>
      <c r="H3341" s="117">
        <v>2.1100000000000001E-2</v>
      </c>
      <c r="I3341" s="117">
        <v>0.13539999999999999</v>
      </c>
      <c r="J3341" s="117">
        <v>1.65E-3</v>
      </c>
      <c r="K3341" s="107">
        <v>485</v>
      </c>
      <c r="L3341" s="107">
        <v>55</v>
      </c>
      <c r="M3341" s="107">
        <v>734</v>
      </c>
      <c r="N3341" s="107">
        <v>10</v>
      </c>
      <c r="O3341" s="107">
        <v>819</v>
      </c>
      <c r="P3341" s="107">
        <v>9</v>
      </c>
      <c r="Q3341" s="109">
        <f t="shared" si="314"/>
        <v>-68.865979381443296</v>
      </c>
      <c r="R3341" s="109">
        <f t="shared" si="315"/>
        <v>38.478900491187481</v>
      </c>
      <c r="S3341" s="147" t="str">
        <f t="shared" si="312"/>
        <v>X</v>
      </c>
      <c r="T3341" s="107">
        <f t="shared" si="316"/>
        <v>819</v>
      </c>
      <c r="U3341" s="107">
        <f t="shared" si="317"/>
        <v>9</v>
      </c>
    </row>
    <row r="3342" spans="1:21" s="110" customFormat="1">
      <c r="A3342" s="106" t="s">
        <v>6304</v>
      </c>
      <c r="B3342" s="107">
        <v>219.51</v>
      </c>
      <c r="C3342" s="107">
        <v>240.76</v>
      </c>
      <c r="D3342" s="108">
        <f t="shared" si="313"/>
        <v>0.91173783020435284</v>
      </c>
      <c r="E3342" s="117">
        <v>5.9330000000000001E-2</v>
      </c>
      <c r="F3342" s="117">
        <v>1.3799999999999999E-3</v>
      </c>
      <c r="G3342" s="117">
        <v>1.1083400000000001</v>
      </c>
      <c r="H3342" s="117">
        <v>1.9470000000000001E-2</v>
      </c>
      <c r="I3342" s="117">
        <v>0.13557</v>
      </c>
      <c r="J3342" s="117">
        <v>1.6199999999999999E-3</v>
      </c>
      <c r="K3342" s="107">
        <v>579</v>
      </c>
      <c r="L3342" s="107">
        <v>50</v>
      </c>
      <c r="M3342" s="107">
        <v>757</v>
      </c>
      <c r="N3342" s="107">
        <v>9</v>
      </c>
      <c r="O3342" s="107">
        <v>820</v>
      </c>
      <c r="P3342" s="107">
        <v>9</v>
      </c>
      <c r="Q3342" s="109">
        <f t="shared" si="314"/>
        <v>-41.623488773747837</v>
      </c>
      <c r="R3342" s="109">
        <f t="shared" si="315"/>
        <v>24.656784847968645</v>
      </c>
      <c r="S3342" s="147" t="str">
        <f t="shared" si="312"/>
        <v>X</v>
      </c>
      <c r="T3342" s="107">
        <f t="shared" si="316"/>
        <v>820</v>
      </c>
      <c r="U3342" s="107">
        <f t="shared" si="317"/>
        <v>9</v>
      </c>
    </row>
    <row r="3343" spans="1:21" s="110" customFormat="1">
      <c r="A3343" s="106" t="s">
        <v>6305</v>
      </c>
      <c r="B3343" s="107">
        <v>266.81</v>
      </c>
      <c r="C3343" s="107">
        <v>281.45999999999998</v>
      </c>
      <c r="D3343" s="108">
        <f t="shared" si="313"/>
        <v>0.94794997512968104</v>
      </c>
      <c r="E3343" s="117">
        <v>5.8970000000000002E-2</v>
      </c>
      <c r="F3343" s="117">
        <v>1.5200000000000001E-3</v>
      </c>
      <c r="G3343" s="117">
        <v>1.1034900000000001</v>
      </c>
      <c r="H3343" s="117">
        <v>2.2859999999999998E-2</v>
      </c>
      <c r="I3343" s="117">
        <v>0.13583999999999999</v>
      </c>
      <c r="J3343" s="117">
        <v>1.6900000000000001E-3</v>
      </c>
      <c r="K3343" s="107">
        <v>566</v>
      </c>
      <c r="L3343" s="107">
        <v>55</v>
      </c>
      <c r="M3343" s="107">
        <v>755</v>
      </c>
      <c r="N3343" s="107">
        <v>11</v>
      </c>
      <c r="O3343" s="107">
        <v>821</v>
      </c>
      <c r="P3343" s="107">
        <v>10</v>
      </c>
      <c r="Q3343" s="109">
        <f t="shared" si="314"/>
        <v>-45.053003533568912</v>
      </c>
      <c r="R3343" s="109">
        <f t="shared" si="315"/>
        <v>28.411109367007548</v>
      </c>
      <c r="S3343" s="147" t="str">
        <f t="shared" si="312"/>
        <v>X</v>
      </c>
      <c r="T3343" s="107">
        <f t="shared" si="316"/>
        <v>821</v>
      </c>
      <c r="U3343" s="107">
        <f t="shared" si="317"/>
        <v>10</v>
      </c>
    </row>
    <row r="3344" spans="1:21" s="110" customFormat="1">
      <c r="A3344" s="106" t="s">
        <v>6306</v>
      </c>
      <c r="B3344" s="107">
        <v>148.02000000000001</v>
      </c>
      <c r="C3344" s="107">
        <v>130.97</v>
      </c>
      <c r="D3344" s="108">
        <f t="shared" si="313"/>
        <v>1.1301824845384441</v>
      </c>
      <c r="E3344" s="117">
        <v>5.8290000000000002E-2</v>
      </c>
      <c r="F3344" s="117">
        <v>1.7899999999999999E-3</v>
      </c>
      <c r="G3344" s="117">
        <v>1.0907800000000001</v>
      </c>
      <c r="H3344" s="117">
        <v>2.894E-2</v>
      </c>
      <c r="I3344" s="117">
        <v>0.13586999999999999</v>
      </c>
      <c r="J3344" s="117">
        <v>1.82E-3</v>
      </c>
      <c r="K3344" s="107">
        <v>540</v>
      </c>
      <c r="L3344" s="107">
        <v>67</v>
      </c>
      <c r="M3344" s="107">
        <v>749</v>
      </c>
      <c r="N3344" s="107">
        <v>14</v>
      </c>
      <c r="O3344" s="107">
        <v>821</v>
      </c>
      <c r="P3344" s="107">
        <v>10</v>
      </c>
      <c r="Q3344" s="109">
        <f t="shared" si="314"/>
        <v>-52.037037037037038</v>
      </c>
      <c r="R3344" s="109">
        <f t="shared" si="315"/>
        <v>37.909068333325692</v>
      </c>
      <c r="S3344" s="147" t="str">
        <f t="shared" si="312"/>
        <v>X</v>
      </c>
      <c r="T3344" s="107">
        <f t="shared" si="316"/>
        <v>821</v>
      </c>
      <c r="U3344" s="107">
        <f t="shared" si="317"/>
        <v>10</v>
      </c>
    </row>
    <row r="3345" spans="1:21" s="110" customFormat="1">
      <c r="A3345" s="106" t="s">
        <v>6307</v>
      </c>
      <c r="B3345" s="107">
        <v>163.31</v>
      </c>
      <c r="C3345" s="107">
        <v>176.67</v>
      </c>
      <c r="D3345" s="108">
        <f t="shared" si="313"/>
        <v>0.92437878530593776</v>
      </c>
      <c r="E3345" s="117">
        <v>5.7480000000000003E-2</v>
      </c>
      <c r="F3345" s="117">
        <v>1.48E-3</v>
      </c>
      <c r="G3345" s="117">
        <v>1.0763199999999999</v>
      </c>
      <c r="H3345" s="117">
        <v>2.2290000000000001E-2</v>
      </c>
      <c r="I3345" s="117">
        <v>0.13605</v>
      </c>
      <c r="J3345" s="117">
        <v>1.6900000000000001E-3</v>
      </c>
      <c r="K3345" s="107">
        <v>510</v>
      </c>
      <c r="L3345" s="107">
        <v>56</v>
      </c>
      <c r="M3345" s="107">
        <v>742</v>
      </c>
      <c r="N3345" s="107">
        <v>11</v>
      </c>
      <c r="O3345" s="107">
        <v>822</v>
      </c>
      <c r="P3345" s="107">
        <v>10</v>
      </c>
      <c r="Q3345" s="109">
        <f t="shared" si="314"/>
        <v>-61.176470588235297</v>
      </c>
      <c r="R3345" s="109">
        <f t="shared" si="315"/>
        <v>35.612194657044022</v>
      </c>
      <c r="S3345" s="147" t="str">
        <f t="shared" si="312"/>
        <v>X</v>
      </c>
      <c r="T3345" s="107">
        <f t="shared" si="316"/>
        <v>822</v>
      </c>
      <c r="U3345" s="107">
        <f t="shared" si="317"/>
        <v>10</v>
      </c>
    </row>
    <row r="3346" spans="1:21" s="110" customFormat="1">
      <c r="A3346" s="106" t="s">
        <v>6308</v>
      </c>
      <c r="B3346" s="107">
        <v>76.41</v>
      </c>
      <c r="C3346" s="107">
        <v>91.08</v>
      </c>
      <c r="D3346" s="108">
        <f t="shared" si="313"/>
        <v>0.8389328063241106</v>
      </c>
      <c r="E3346" s="117">
        <v>5.7079999999999999E-2</v>
      </c>
      <c r="F3346" s="117">
        <v>2.0100000000000001E-3</v>
      </c>
      <c r="G3346" s="117">
        <v>1.0666800000000001</v>
      </c>
      <c r="H3346" s="117">
        <v>3.3570000000000003E-2</v>
      </c>
      <c r="I3346" s="117">
        <v>0.13580999999999999</v>
      </c>
      <c r="J3346" s="117">
        <v>1.9499999999999999E-3</v>
      </c>
      <c r="K3346" s="107">
        <v>494</v>
      </c>
      <c r="L3346" s="107">
        <v>76</v>
      </c>
      <c r="M3346" s="107">
        <v>737</v>
      </c>
      <c r="N3346" s="107">
        <v>17</v>
      </c>
      <c r="O3346" s="107">
        <v>821</v>
      </c>
      <c r="P3346" s="107">
        <v>11</v>
      </c>
      <c r="Q3346" s="109">
        <f t="shared" si="314"/>
        <v>-66.194331983805668</v>
      </c>
      <c r="R3346" s="109">
        <f t="shared" si="315"/>
        <v>51.330273908013233</v>
      </c>
      <c r="S3346" s="147" t="str">
        <f t="shared" si="312"/>
        <v>X</v>
      </c>
      <c r="T3346" s="107">
        <f t="shared" si="316"/>
        <v>821</v>
      </c>
      <c r="U3346" s="107">
        <f t="shared" si="317"/>
        <v>11</v>
      </c>
    </row>
    <row r="3347" spans="1:21" s="110" customFormat="1">
      <c r="A3347" s="106" t="s">
        <v>6309</v>
      </c>
      <c r="B3347" s="107">
        <v>173.01</v>
      </c>
      <c r="C3347" s="107">
        <v>162.16</v>
      </c>
      <c r="D3347" s="108">
        <f t="shared" si="313"/>
        <v>1.0669092254563395</v>
      </c>
      <c r="E3347" s="117">
        <v>5.8459999999999998E-2</v>
      </c>
      <c r="F3347" s="117">
        <v>1.4499999999999999E-3</v>
      </c>
      <c r="G3347" s="117">
        <v>1.0890899999999999</v>
      </c>
      <c r="H3347" s="117">
        <v>2.1600000000000001E-2</v>
      </c>
      <c r="I3347" s="117">
        <v>0.13547000000000001</v>
      </c>
      <c r="J3347" s="117">
        <v>1.6800000000000001E-3</v>
      </c>
      <c r="K3347" s="107">
        <v>547</v>
      </c>
      <c r="L3347" s="107">
        <v>53</v>
      </c>
      <c r="M3347" s="107">
        <v>748</v>
      </c>
      <c r="N3347" s="107">
        <v>11</v>
      </c>
      <c r="O3347" s="107">
        <v>819</v>
      </c>
      <c r="P3347" s="107">
        <v>10</v>
      </c>
      <c r="Q3347" s="109">
        <f t="shared" si="314"/>
        <v>-49.725776965265077</v>
      </c>
      <c r="R3347" s="109">
        <f t="shared" si="315"/>
        <v>29.243971740050785</v>
      </c>
      <c r="S3347" s="147" t="str">
        <f t="shared" si="312"/>
        <v>X</v>
      </c>
      <c r="T3347" s="107">
        <f t="shared" si="316"/>
        <v>819</v>
      </c>
      <c r="U3347" s="107">
        <f t="shared" si="317"/>
        <v>10</v>
      </c>
    </row>
    <row r="3348" spans="1:21" s="110" customFormat="1">
      <c r="A3348" s="106" t="s">
        <v>6310</v>
      </c>
      <c r="B3348" s="107">
        <v>128.91999999999999</v>
      </c>
      <c r="C3348" s="107">
        <v>149.88999999999999</v>
      </c>
      <c r="D3348" s="108">
        <f t="shared" si="313"/>
        <v>0.86009740476349328</v>
      </c>
      <c r="E3348" s="117">
        <v>5.833E-2</v>
      </c>
      <c r="F3348" s="117">
        <v>1.39E-3</v>
      </c>
      <c r="G3348" s="117">
        <v>1.08325</v>
      </c>
      <c r="H3348" s="117">
        <v>2.0250000000000001E-2</v>
      </c>
      <c r="I3348" s="117">
        <v>0.13514000000000001</v>
      </c>
      <c r="J3348" s="117">
        <v>1.66E-3</v>
      </c>
      <c r="K3348" s="107">
        <v>542</v>
      </c>
      <c r="L3348" s="107">
        <v>52</v>
      </c>
      <c r="M3348" s="107">
        <v>745</v>
      </c>
      <c r="N3348" s="107">
        <v>10</v>
      </c>
      <c r="O3348" s="107">
        <v>817</v>
      </c>
      <c r="P3348" s="107">
        <v>9</v>
      </c>
      <c r="Q3348" s="109">
        <f t="shared" si="314"/>
        <v>-50.738007380073789</v>
      </c>
      <c r="R3348" s="109">
        <f t="shared" si="315"/>
        <v>29.113933822108173</v>
      </c>
      <c r="S3348" s="147" t="str">
        <f t="shared" si="312"/>
        <v>X</v>
      </c>
      <c r="T3348" s="107">
        <f t="shared" si="316"/>
        <v>817</v>
      </c>
      <c r="U3348" s="107">
        <f t="shared" si="317"/>
        <v>9</v>
      </c>
    </row>
    <row r="3349" spans="1:21" s="105" customFormat="1">
      <c r="A3349" s="111" t="s">
        <v>6659</v>
      </c>
      <c r="B3349" s="112"/>
      <c r="C3349" s="112"/>
      <c r="D3349" s="103"/>
      <c r="E3349" s="123"/>
      <c r="F3349" s="123"/>
      <c r="G3349" s="123"/>
      <c r="H3349" s="123"/>
      <c r="I3349" s="123"/>
      <c r="J3349" s="123"/>
      <c r="K3349" s="112"/>
      <c r="L3349" s="112"/>
      <c r="M3349" s="112"/>
      <c r="N3349" s="112"/>
      <c r="O3349" s="112"/>
      <c r="P3349" s="112"/>
      <c r="Q3349" s="113"/>
      <c r="R3349" s="113"/>
      <c r="S3349" s="147">
        <f t="shared" si="312"/>
        <v>0</v>
      </c>
      <c r="T3349" s="112"/>
      <c r="U3349" s="112"/>
    </row>
    <row r="3350" spans="1:21" s="110" customFormat="1">
      <c r="A3350" s="106" t="s">
        <v>6311</v>
      </c>
      <c r="B3350" s="107">
        <v>307.93</v>
      </c>
      <c r="C3350" s="107">
        <v>287.08999999999997</v>
      </c>
      <c r="D3350" s="108">
        <f t="shared" si="313"/>
        <v>1.0725904768539483</v>
      </c>
      <c r="E3350" s="117">
        <v>6.812E-2</v>
      </c>
      <c r="F3350" s="117">
        <v>1.6000000000000001E-3</v>
      </c>
      <c r="G3350" s="117">
        <v>1.2788200000000001</v>
      </c>
      <c r="H3350" s="117">
        <v>2.0150000000000001E-2</v>
      </c>
      <c r="I3350" s="117">
        <v>0.13616</v>
      </c>
      <c r="J3350" s="117">
        <v>1.5399999999999999E-3</v>
      </c>
      <c r="K3350" s="107">
        <v>872</v>
      </c>
      <c r="L3350" s="107">
        <v>16</v>
      </c>
      <c r="M3350" s="107">
        <v>836</v>
      </c>
      <c r="N3350" s="107">
        <v>9</v>
      </c>
      <c r="O3350" s="107">
        <v>823</v>
      </c>
      <c r="P3350" s="107">
        <v>9</v>
      </c>
      <c r="Q3350" s="109">
        <f t="shared" si="314"/>
        <v>5.619266055045868</v>
      </c>
      <c r="R3350" s="109">
        <f t="shared" si="315"/>
        <v>4.0319881523327199</v>
      </c>
      <c r="S3350" s="147">
        <f t="shared" si="312"/>
        <v>5.619266055045868</v>
      </c>
      <c r="T3350" s="107">
        <f t="shared" si="316"/>
        <v>823</v>
      </c>
      <c r="U3350" s="107">
        <f t="shared" si="317"/>
        <v>9</v>
      </c>
    </row>
    <row r="3351" spans="1:21" s="110" customFormat="1">
      <c r="A3351" s="106" t="s">
        <v>6312</v>
      </c>
      <c r="B3351" s="107">
        <v>288.86</v>
      </c>
      <c r="C3351" s="107">
        <v>157.47</v>
      </c>
      <c r="D3351" s="108">
        <f t="shared" si="313"/>
        <v>1.8343811519654538</v>
      </c>
      <c r="E3351" s="117">
        <v>6.3659999999999994E-2</v>
      </c>
      <c r="F3351" s="117">
        <v>1.6900000000000001E-3</v>
      </c>
      <c r="G3351" s="117">
        <v>1.1785000000000001</v>
      </c>
      <c r="H3351" s="117">
        <v>2.3460000000000002E-2</v>
      </c>
      <c r="I3351" s="117">
        <v>0.13425999999999999</v>
      </c>
      <c r="J3351" s="117">
        <v>1.5900000000000001E-3</v>
      </c>
      <c r="K3351" s="107">
        <v>730</v>
      </c>
      <c r="L3351" s="107">
        <v>23</v>
      </c>
      <c r="M3351" s="107">
        <v>791</v>
      </c>
      <c r="N3351" s="107">
        <v>11</v>
      </c>
      <c r="O3351" s="107">
        <v>812</v>
      </c>
      <c r="P3351" s="107">
        <v>9</v>
      </c>
      <c r="Q3351" s="109">
        <f t="shared" si="314"/>
        <v>-11.232876712328776</v>
      </c>
      <c r="R3351" s="109">
        <f t="shared" si="315"/>
        <v>7.4302593556008949</v>
      </c>
      <c r="S3351" s="147">
        <f t="shared" si="312"/>
        <v>-11.232876712328776</v>
      </c>
      <c r="T3351" s="107">
        <f t="shared" si="316"/>
        <v>812</v>
      </c>
      <c r="U3351" s="107">
        <f t="shared" si="317"/>
        <v>9</v>
      </c>
    </row>
    <row r="3352" spans="1:21" s="110" customFormat="1">
      <c r="A3352" s="106" t="s">
        <v>6313</v>
      </c>
      <c r="B3352" s="107">
        <v>91.63</v>
      </c>
      <c r="C3352" s="107">
        <v>114.2</v>
      </c>
      <c r="D3352" s="108">
        <f t="shared" si="313"/>
        <v>0.80236427320490367</v>
      </c>
      <c r="E3352" s="117">
        <v>6.3759999999999997E-2</v>
      </c>
      <c r="F3352" s="117">
        <v>1.81E-3</v>
      </c>
      <c r="G3352" s="117">
        <v>1.17767</v>
      </c>
      <c r="H3352" s="117">
        <v>2.6329999999999999E-2</v>
      </c>
      <c r="I3352" s="117">
        <v>0.13396</v>
      </c>
      <c r="J3352" s="117">
        <v>1.64E-3</v>
      </c>
      <c r="K3352" s="107">
        <v>734</v>
      </c>
      <c r="L3352" s="107">
        <v>27</v>
      </c>
      <c r="M3352" s="107">
        <v>790</v>
      </c>
      <c r="N3352" s="107">
        <v>12</v>
      </c>
      <c r="O3352" s="107">
        <v>810</v>
      </c>
      <c r="P3352" s="107">
        <v>9</v>
      </c>
      <c r="Q3352" s="109">
        <f t="shared" si="314"/>
        <v>-10.354223433242504</v>
      </c>
      <c r="R3352" s="109">
        <f t="shared" si="315"/>
        <v>8.4809901510775489</v>
      </c>
      <c r="S3352" s="147">
        <f t="shared" si="312"/>
        <v>-10.354223433242504</v>
      </c>
      <c r="T3352" s="107">
        <f t="shared" si="316"/>
        <v>810</v>
      </c>
      <c r="U3352" s="107">
        <f t="shared" si="317"/>
        <v>9</v>
      </c>
    </row>
    <row r="3353" spans="1:21" s="110" customFormat="1">
      <c r="A3353" s="106" t="s">
        <v>6314</v>
      </c>
      <c r="B3353" s="107">
        <v>103.77</v>
      </c>
      <c r="C3353" s="107">
        <v>119.11</v>
      </c>
      <c r="D3353" s="108">
        <f t="shared" si="313"/>
        <v>0.87121148518176472</v>
      </c>
      <c r="E3353" s="117">
        <v>6.1310000000000003E-2</v>
      </c>
      <c r="F3353" s="117">
        <v>1.73E-3</v>
      </c>
      <c r="G3353" s="117">
        <v>1.1368100000000001</v>
      </c>
      <c r="H3353" s="117">
        <v>2.5000000000000001E-2</v>
      </c>
      <c r="I3353" s="117">
        <v>0.13447999999999999</v>
      </c>
      <c r="J3353" s="117">
        <v>1.6199999999999999E-3</v>
      </c>
      <c r="K3353" s="107">
        <v>650</v>
      </c>
      <c r="L3353" s="107">
        <v>27</v>
      </c>
      <c r="M3353" s="107">
        <v>771</v>
      </c>
      <c r="N3353" s="107">
        <v>12</v>
      </c>
      <c r="O3353" s="107">
        <v>813</v>
      </c>
      <c r="P3353" s="107">
        <v>9</v>
      </c>
      <c r="Q3353" s="109">
        <f t="shared" si="314"/>
        <v>-25.076923076923087</v>
      </c>
      <c r="R3353" s="109">
        <f t="shared" si="315"/>
        <v>10.753680440839949</v>
      </c>
      <c r="S3353" s="147" t="str">
        <f t="shared" si="312"/>
        <v>X</v>
      </c>
      <c r="T3353" s="107">
        <f t="shared" si="316"/>
        <v>813</v>
      </c>
      <c r="U3353" s="107">
        <f t="shared" si="317"/>
        <v>9</v>
      </c>
    </row>
    <row r="3354" spans="1:21" s="110" customFormat="1">
      <c r="A3354" s="106" t="s">
        <v>6315</v>
      </c>
      <c r="B3354" s="107">
        <v>153.54</v>
      </c>
      <c r="C3354" s="107">
        <v>137.77000000000001</v>
      </c>
      <c r="D3354" s="108">
        <f t="shared" si="313"/>
        <v>1.1144661392175363</v>
      </c>
      <c r="E3354" s="117">
        <v>6.5850000000000006E-2</v>
      </c>
      <c r="F3354" s="117">
        <v>1.81E-3</v>
      </c>
      <c r="G3354" s="117">
        <v>1.2310300000000001</v>
      </c>
      <c r="H3354" s="117">
        <v>2.5950000000000001E-2</v>
      </c>
      <c r="I3354" s="117">
        <v>0.1356</v>
      </c>
      <c r="J3354" s="117">
        <v>1.6299999999999999E-3</v>
      </c>
      <c r="K3354" s="107">
        <v>802</v>
      </c>
      <c r="L3354" s="107">
        <v>25</v>
      </c>
      <c r="M3354" s="107">
        <v>815</v>
      </c>
      <c r="N3354" s="107">
        <v>12</v>
      </c>
      <c r="O3354" s="107">
        <v>820</v>
      </c>
      <c r="P3354" s="107">
        <v>9</v>
      </c>
      <c r="Q3354" s="109">
        <f t="shared" si="314"/>
        <v>-2.244389027431426</v>
      </c>
      <c r="R3354" s="109">
        <f t="shared" si="315"/>
        <v>6.7579192812318043</v>
      </c>
      <c r="S3354" s="147">
        <f t="shared" si="312"/>
        <v>-2.244389027431426</v>
      </c>
      <c r="T3354" s="107">
        <f t="shared" si="316"/>
        <v>820</v>
      </c>
      <c r="U3354" s="107">
        <f t="shared" si="317"/>
        <v>9</v>
      </c>
    </row>
    <row r="3355" spans="1:21" s="110" customFormat="1">
      <c r="A3355" s="106" t="s">
        <v>6316</v>
      </c>
      <c r="B3355" s="107">
        <v>52.89</v>
      </c>
      <c r="C3355" s="107">
        <v>143.62</v>
      </c>
      <c r="D3355" s="108">
        <f t="shared" si="313"/>
        <v>0.36826347305389223</v>
      </c>
      <c r="E3355" s="117">
        <v>6.4100000000000004E-2</v>
      </c>
      <c r="F3355" s="117">
        <v>2E-3</v>
      </c>
      <c r="G3355" s="117">
        <v>1.19173</v>
      </c>
      <c r="H3355" s="117">
        <v>3.0530000000000002E-2</v>
      </c>
      <c r="I3355" s="117">
        <v>0.13483999999999999</v>
      </c>
      <c r="J3355" s="117">
        <v>1.72E-3</v>
      </c>
      <c r="K3355" s="107">
        <v>745</v>
      </c>
      <c r="L3355" s="107">
        <v>33</v>
      </c>
      <c r="M3355" s="107">
        <v>797</v>
      </c>
      <c r="N3355" s="107">
        <v>14</v>
      </c>
      <c r="O3355" s="107">
        <v>815</v>
      </c>
      <c r="P3355" s="107">
        <v>10</v>
      </c>
      <c r="Q3355" s="109">
        <f t="shared" si="314"/>
        <v>-9.3959731543624248</v>
      </c>
      <c r="R3355" s="109">
        <f t="shared" si="315"/>
        <v>10.056400408553529</v>
      </c>
      <c r="S3355" s="147">
        <f t="shared" si="312"/>
        <v>-9.3959731543624248</v>
      </c>
      <c r="T3355" s="107">
        <f t="shared" si="316"/>
        <v>815</v>
      </c>
      <c r="U3355" s="107">
        <f t="shared" si="317"/>
        <v>10</v>
      </c>
    </row>
    <row r="3356" spans="1:21" s="110" customFormat="1">
      <c r="A3356" s="106" t="s">
        <v>6317</v>
      </c>
      <c r="B3356" s="107">
        <v>134.47999999999999</v>
      </c>
      <c r="C3356" s="107">
        <v>176.45</v>
      </c>
      <c r="D3356" s="108">
        <f t="shared" si="313"/>
        <v>0.76214224992915836</v>
      </c>
      <c r="E3356" s="117">
        <v>6.4850000000000005E-2</v>
      </c>
      <c r="F3356" s="117">
        <v>1.7099999999999999E-3</v>
      </c>
      <c r="G3356" s="117">
        <v>1.2072099999999999</v>
      </c>
      <c r="H3356" s="117">
        <v>2.3769999999999999E-2</v>
      </c>
      <c r="I3356" s="117">
        <v>0.13502</v>
      </c>
      <c r="J3356" s="117">
        <v>1.5900000000000001E-3</v>
      </c>
      <c r="K3356" s="107">
        <v>769</v>
      </c>
      <c r="L3356" s="107">
        <v>22</v>
      </c>
      <c r="M3356" s="107">
        <v>804</v>
      </c>
      <c r="N3356" s="107">
        <v>11</v>
      </c>
      <c r="O3356" s="107">
        <v>816</v>
      </c>
      <c r="P3356" s="107">
        <v>9</v>
      </c>
      <c r="Q3356" s="109">
        <f t="shared" si="314"/>
        <v>-6.1118335500650156</v>
      </c>
      <c r="R3356" s="109">
        <f t="shared" si="315"/>
        <v>6.5069967779222191</v>
      </c>
      <c r="S3356" s="147">
        <f t="shared" si="312"/>
        <v>-6.1118335500650156</v>
      </c>
      <c r="T3356" s="107">
        <f t="shared" si="316"/>
        <v>816</v>
      </c>
      <c r="U3356" s="107">
        <f t="shared" si="317"/>
        <v>9</v>
      </c>
    </row>
    <row r="3357" spans="1:21" s="110" customFormat="1">
      <c r="A3357" s="106" t="s">
        <v>6318</v>
      </c>
      <c r="B3357" s="107">
        <v>147.18</v>
      </c>
      <c r="C3357" s="107">
        <v>191.22</v>
      </c>
      <c r="D3357" s="108">
        <f t="shared" si="313"/>
        <v>0.76968936303733926</v>
      </c>
      <c r="E3357" s="117">
        <v>6.6460000000000005E-2</v>
      </c>
      <c r="F3357" s="117">
        <v>1.89E-3</v>
      </c>
      <c r="G3357" s="117">
        <v>1.2444599999999999</v>
      </c>
      <c r="H3357" s="117">
        <v>2.7949999999999999E-2</v>
      </c>
      <c r="I3357" s="117">
        <v>0.13582</v>
      </c>
      <c r="J3357" s="117">
        <v>1.67E-3</v>
      </c>
      <c r="K3357" s="107">
        <v>821</v>
      </c>
      <c r="L3357" s="107">
        <v>27</v>
      </c>
      <c r="M3357" s="107">
        <v>821</v>
      </c>
      <c r="N3357" s="107">
        <v>13</v>
      </c>
      <c r="O3357" s="107">
        <v>821</v>
      </c>
      <c r="P3357" s="107">
        <v>9</v>
      </c>
      <c r="Q3357" s="109">
        <f t="shared" si="314"/>
        <v>0</v>
      </c>
      <c r="R3357" s="109">
        <f t="shared" si="315"/>
        <v>6.9331300710147161</v>
      </c>
      <c r="S3357" s="147">
        <f t="shared" si="312"/>
        <v>0</v>
      </c>
      <c r="T3357" s="107">
        <f t="shared" si="316"/>
        <v>821</v>
      </c>
      <c r="U3357" s="107">
        <f t="shared" si="317"/>
        <v>9</v>
      </c>
    </row>
    <row r="3358" spans="1:21" s="110" customFormat="1">
      <c r="A3358" s="106" t="s">
        <v>6319</v>
      </c>
      <c r="B3358" s="107">
        <v>178.1</v>
      </c>
      <c r="C3358" s="107">
        <v>225.04</v>
      </c>
      <c r="D3358" s="108">
        <f t="shared" si="313"/>
        <v>0.79141485958051905</v>
      </c>
      <c r="E3358" s="117">
        <v>6.5809999999999994E-2</v>
      </c>
      <c r="F3358" s="117">
        <v>1.6900000000000001E-3</v>
      </c>
      <c r="G3358" s="117">
        <v>1.2315700000000001</v>
      </c>
      <c r="H3358" s="117">
        <v>2.3300000000000001E-2</v>
      </c>
      <c r="I3358" s="117">
        <v>0.13574</v>
      </c>
      <c r="J3358" s="117">
        <v>1.5900000000000001E-3</v>
      </c>
      <c r="K3358" s="107">
        <v>800</v>
      </c>
      <c r="L3358" s="107">
        <v>21</v>
      </c>
      <c r="M3358" s="107">
        <v>815</v>
      </c>
      <c r="N3358" s="107">
        <v>11</v>
      </c>
      <c r="O3358" s="107">
        <v>821</v>
      </c>
      <c r="P3358" s="107">
        <v>9</v>
      </c>
      <c r="Q3358" s="109">
        <f t="shared" si="314"/>
        <v>-2.6250000000000107</v>
      </c>
      <c r="R3358" s="109">
        <f t="shared" si="315"/>
        <v>5.8387518816230113</v>
      </c>
      <c r="S3358" s="147">
        <f t="shared" si="312"/>
        <v>-2.6250000000000107</v>
      </c>
      <c r="T3358" s="107">
        <f t="shared" si="316"/>
        <v>821</v>
      </c>
      <c r="U3358" s="107">
        <f t="shared" si="317"/>
        <v>9</v>
      </c>
    </row>
    <row r="3359" spans="1:21" s="110" customFormat="1">
      <c r="A3359" s="106" t="s">
        <v>6320</v>
      </c>
      <c r="B3359" s="107">
        <v>187.96</v>
      </c>
      <c r="C3359" s="107">
        <v>258.89</v>
      </c>
      <c r="D3359" s="108">
        <f t="shared" si="313"/>
        <v>0.72602263509598675</v>
      </c>
      <c r="E3359" s="117">
        <v>6.5119999999999997E-2</v>
      </c>
      <c r="F3359" s="117">
        <v>1.57E-3</v>
      </c>
      <c r="G3359" s="117">
        <v>1.2227399999999999</v>
      </c>
      <c r="H3359" s="117">
        <v>2.0619999999999999E-2</v>
      </c>
      <c r="I3359" s="117">
        <v>0.13619999999999999</v>
      </c>
      <c r="J3359" s="117">
        <v>1.5499999999999999E-3</v>
      </c>
      <c r="K3359" s="107">
        <v>778</v>
      </c>
      <c r="L3359" s="107">
        <v>18</v>
      </c>
      <c r="M3359" s="107">
        <v>811</v>
      </c>
      <c r="N3359" s="107">
        <v>9</v>
      </c>
      <c r="O3359" s="107">
        <v>823</v>
      </c>
      <c r="P3359" s="107">
        <v>9</v>
      </c>
      <c r="Q3359" s="109">
        <f t="shared" si="314"/>
        <v>-5.7840616966581049</v>
      </c>
      <c r="R3359" s="109">
        <f t="shared" si="315"/>
        <v>5.4141324262791715</v>
      </c>
      <c r="S3359" s="147">
        <f t="shared" si="312"/>
        <v>-5.7840616966581049</v>
      </c>
      <c r="T3359" s="107">
        <f t="shared" si="316"/>
        <v>823</v>
      </c>
      <c r="U3359" s="107">
        <f t="shared" si="317"/>
        <v>9</v>
      </c>
    </row>
    <row r="3360" spans="1:21" s="110" customFormat="1">
      <c r="A3360" s="106" t="s">
        <v>6321</v>
      </c>
      <c r="B3360" s="107">
        <v>178.33</v>
      </c>
      <c r="C3360" s="107">
        <v>223.69</v>
      </c>
      <c r="D3360" s="108">
        <f t="shared" si="313"/>
        <v>0.79721936608699551</v>
      </c>
      <c r="E3360" s="117">
        <v>6.1120000000000001E-2</v>
      </c>
      <c r="F3360" s="117">
        <v>2.2200000000000002E-3</v>
      </c>
      <c r="G3360" s="117">
        <v>1.13758</v>
      </c>
      <c r="H3360" s="117">
        <v>3.5869999999999999E-2</v>
      </c>
      <c r="I3360" s="117">
        <v>0.13500999999999999</v>
      </c>
      <c r="J3360" s="117">
        <v>1.8600000000000001E-3</v>
      </c>
      <c r="K3360" s="107">
        <v>643</v>
      </c>
      <c r="L3360" s="107">
        <v>44</v>
      </c>
      <c r="M3360" s="107">
        <v>771</v>
      </c>
      <c r="N3360" s="107">
        <v>17</v>
      </c>
      <c r="O3360" s="107">
        <v>816</v>
      </c>
      <c r="P3360" s="107">
        <v>11</v>
      </c>
      <c r="Q3360" s="109">
        <f t="shared" si="314"/>
        <v>-26.905132192846025</v>
      </c>
      <c r="R3360" s="109">
        <f t="shared" si="315"/>
        <v>17.701845053523719</v>
      </c>
      <c r="S3360" s="147" t="str">
        <f t="shared" si="312"/>
        <v>X</v>
      </c>
      <c r="T3360" s="107">
        <f t="shared" si="316"/>
        <v>816</v>
      </c>
      <c r="U3360" s="107">
        <f t="shared" si="317"/>
        <v>11</v>
      </c>
    </row>
    <row r="3361" spans="1:21" s="110" customFormat="1">
      <c r="A3361" s="106" t="s">
        <v>6322</v>
      </c>
      <c r="B3361" s="107">
        <v>196.51</v>
      </c>
      <c r="C3361" s="107">
        <v>232.12</v>
      </c>
      <c r="D3361" s="108">
        <f t="shared" si="313"/>
        <v>0.84658797173875577</v>
      </c>
      <c r="E3361" s="117">
        <v>6.4119999999999996E-2</v>
      </c>
      <c r="F3361" s="117">
        <v>1.6299999999999999E-3</v>
      </c>
      <c r="G3361" s="117">
        <v>1.1995</v>
      </c>
      <c r="H3361" s="117">
        <v>2.2370000000000001E-2</v>
      </c>
      <c r="I3361" s="117">
        <v>0.13569999999999999</v>
      </c>
      <c r="J3361" s="117">
        <v>1.57E-3</v>
      </c>
      <c r="K3361" s="107">
        <v>746</v>
      </c>
      <c r="L3361" s="107">
        <v>21</v>
      </c>
      <c r="M3361" s="107">
        <v>800</v>
      </c>
      <c r="N3361" s="107">
        <v>10</v>
      </c>
      <c r="O3361" s="107">
        <v>820</v>
      </c>
      <c r="P3361" s="107">
        <v>9</v>
      </c>
      <c r="Q3361" s="109">
        <f t="shared" si="314"/>
        <v>-9.919571045576415</v>
      </c>
      <c r="R3361" s="109">
        <f t="shared" si="315"/>
        <v>6.642249890886208</v>
      </c>
      <c r="S3361" s="147">
        <f t="shared" si="312"/>
        <v>-9.919571045576415</v>
      </c>
      <c r="T3361" s="107">
        <f t="shared" si="316"/>
        <v>820</v>
      </c>
      <c r="U3361" s="107">
        <f t="shared" si="317"/>
        <v>9</v>
      </c>
    </row>
    <row r="3362" spans="1:21" s="110" customFormat="1">
      <c r="A3362" s="106" t="s">
        <v>6323</v>
      </c>
      <c r="B3362" s="107">
        <v>298.10000000000002</v>
      </c>
      <c r="C3362" s="107">
        <v>261.88</v>
      </c>
      <c r="D3362" s="108">
        <f t="shared" si="313"/>
        <v>1.1383076218115169</v>
      </c>
      <c r="E3362" s="117">
        <v>6.386E-2</v>
      </c>
      <c r="F3362" s="117">
        <v>1.5399999999999999E-3</v>
      </c>
      <c r="G3362" s="117">
        <v>1.1887399999999999</v>
      </c>
      <c r="H3362" s="117">
        <v>2.0039999999999999E-2</v>
      </c>
      <c r="I3362" s="117">
        <v>0.13503000000000001</v>
      </c>
      <c r="J3362" s="117">
        <v>1.5299999999999999E-3</v>
      </c>
      <c r="K3362" s="107">
        <v>737</v>
      </c>
      <c r="L3362" s="107">
        <v>18</v>
      </c>
      <c r="M3362" s="107">
        <v>795</v>
      </c>
      <c r="N3362" s="107">
        <v>9</v>
      </c>
      <c r="O3362" s="107">
        <v>816</v>
      </c>
      <c r="P3362" s="107">
        <v>9</v>
      </c>
      <c r="Q3362" s="109">
        <f t="shared" si="314"/>
        <v>-10.71913161465401</v>
      </c>
      <c r="R3362" s="109">
        <f t="shared" si="315"/>
        <v>5.9341627006745838</v>
      </c>
      <c r="S3362" s="147">
        <f t="shared" si="312"/>
        <v>-10.71913161465401</v>
      </c>
      <c r="T3362" s="107">
        <f t="shared" si="316"/>
        <v>816</v>
      </c>
      <c r="U3362" s="107">
        <f t="shared" si="317"/>
        <v>9</v>
      </c>
    </row>
    <row r="3363" spans="1:21" s="110" customFormat="1">
      <c r="A3363" s="106" t="s">
        <v>6324</v>
      </c>
      <c r="B3363" s="107">
        <v>177.39</v>
      </c>
      <c r="C3363" s="107">
        <v>252.84</v>
      </c>
      <c r="D3363" s="108">
        <f t="shared" si="313"/>
        <v>0.70158993830090166</v>
      </c>
      <c r="E3363" s="117">
        <v>6.3789999999999999E-2</v>
      </c>
      <c r="F3363" s="117">
        <v>1.7099999999999999E-3</v>
      </c>
      <c r="G3363" s="117">
        <v>1.1859999999999999</v>
      </c>
      <c r="H3363" s="117">
        <v>2.4309999999999998E-2</v>
      </c>
      <c r="I3363" s="117">
        <v>0.13486999999999999</v>
      </c>
      <c r="J3363" s="117">
        <v>1.6000000000000001E-3</v>
      </c>
      <c r="K3363" s="107">
        <v>735</v>
      </c>
      <c r="L3363" s="107">
        <v>24</v>
      </c>
      <c r="M3363" s="107">
        <v>794</v>
      </c>
      <c r="N3363" s="107">
        <v>11</v>
      </c>
      <c r="O3363" s="107">
        <v>816</v>
      </c>
      <c r="P3363" s="107">
        <v>9</v>
      </c>
      <c r="Q3363" s="109">
        <f t="shared" si="314"/>
        <v>-11.020408163265305</v>
      </c>
      <c r="R3363" s="109">
        <f t="shared" si="315"/>
        <v>7.6527465985470373</v>
      </c>
      <c r="S3363" s="147">
        <f t="shared" si="312"/>
        <v>-11.020408163265305</v>
      </c>
      <c r="T3363" s="107">
        <f t="shared" si="316"/>
        <v>816</v>
      </c>
      <c r="U3363" s="107">
        <f t="shared" si="317"/>
        <v>9</v>
      </c>
    </row>
    <row r="3364" spans="1:21" s="110" customFormat="1">
      <c r="A3364" s="106" t="s">
        <v>6325</v>
      </c>
      <c r="B3364" s="107">
        <v>78.34</v>
      </c>
      <c r="C3364" s="107">
        <v>116.67</v>
      </c>
      <c r="D3364" s="108">
        <f t="shared" si="313"/>
        <v>0.67146652952772778</v>
      </c>
      <c r="E3364" s="117">
        <v>7.1050000000000002E-2</v>
      </c>
      <c r="F3364" s="117">
        <v>2.0400000000000001E-3</v>
      </c>
      <c r="G3364" s="117">
        <v>1.34189</v>
      </c>
      <c r="H3364" s="117">
        <v>3.0439999999999998E-2</v>
      </c>
      <c r="I3364" s="117">
        <v>0.13700000000000001</v>
      </c>
      <c r="J3364" s="117">
        <v>1.6900000000000001E-3</v>
      </c>
      <c r="K3364" s="107">
        <v>959</v>
      </c>
      <c r="L3364" s="107">
        <v>27</v>
      </c>
      <c r="M3364" s="107">
        <v>864</v>
      </c>
      <c r="N3364" s="107">
        <v>13</v>
      </c>
      <c r="O3364" s="107">
        <v>828</v>
      </c>
      <c r="P3364" s="107">
        <v>10</v>
      </c>
      <c r="Q3364" s="109">
        <f t="shared" si="314"/>
        <v>13.66006256517206</v>
      </c>
      <c r="R3364" s="109">
        <f t="shared" si="315"/>
        <v>5.2901155349944231</v>
      </c>
      <c r="S3364" s="147">
        <f t="shared" si="312"/>
        <v>13.66006256517206</v>
      </c>
      <c r="T3364" s="107">
        <f t="shared" si="316"/>
        <v>828</v>
      </c>
      <c r="U3364" s="107">
        <f t="shared" si="317"/>
        <v>10</v>
      </c>
    </row>
    <row r="3365" spans="1:21" s="110" customFormat="1">
      <c r="A3365" s="106" t="s">
        <v>6326</v>
      </c>
      <c r="B3365" s="107">
        <v>183.7</v>
      </c>
      <c r="C3365" s="107">
        <v>168.95</v>
      </c>
      <c r="D3365" s="108">
        <f t="shared" si="313"/>
        <v>1.0873039360757621</v>
      </c>
      <c r="E3365" s="117">
        <v>6.5110000000000001E-2</v>
      </c>
      <c r="F3365" s="117">
        <v>1.6800000000000001E-3</v>
      </c>
      <c r="G3365" s="117">
        <v>1.2341599999999999</v>
      </c>
      <c r="H3365" s="117">
        <v>2.35E-2</v>
      </c>
      <c r="I3365" s="117">
        <v>0.13749</v>
      </c>
      <c r="J3365" s="117">
        <v>1.6000000000000001E-3</v>
      </c>
      <c r="K3365" s="107">
        <v>778</v>
      </c>
      <c r="L3365" s="107">
        <v>21</v>
      </c>
      <c r="M3365" s="107">
        <v>816</v>
      </c>
      <c r="N3365" s="107">
        <v>11</v>
      </c>
      <c r="O3365" s="107">
        <v>830</v>
      </c>
      <c r="P3365" s="107">
        <v>9</v>
      </c>
      <c r="Q3365" s="109">
        <f t="shared" si="314"/>
        <v>-6.6838046272493568</v>
      </c>
      <c r="R3365" s="109">
        <f t="shared" si="315"/>
        <v>6.2066226400655014</v>
      </c>
      <c r="S3365" s="147">
        <f t="shared" si="312"/>
        <v>-6.6838046272493568</v>
      </c>
      <c r="T3365" s="107">
        <f t="shared" si="316"/>
        <v>830</v>
      </c>
      <c r="U3365" s="107">
        <f t="shared" si="317"/>
        <v>9</v>
      </c>
    </row>
    <row r="3366" spans="1:21" s="110" customFormat="1">
      <c r="A3366" s="106" t="s">
        <v>6327</v>
      </c>
      <c r="B3366" s="107">
        <v>82.16</v>
      </c>
      <c r="C3366" s="107">
        <v>126.83</v>
      </c>
      <c r="D3366" s="108">
        <f t="shared" si="313"/>
        <v>0.64779626271386892</v>
      </c>
      <c r="E3366" s="117">
        <v>7.3169999999999999E-2</v>
      </c>
      <c r="F3366" s="117">
        <v>1.92E-3</v>
      </c>
      <c r="G3366" s="117">
        <v>1.36711</v>
      </c>
      <c r="H3366" s="117">
        <v>2.682E-2</v>
      </c>
      <c r="I3366" s="117">
        <v>0.13552</v>
      </c>
      <c r="J3366" s="117">
        <v>1.6000000000000001E-3</v>
      </c>
      <c r="K3366" s="107">
        <v>1019</v>
      </c>
      <c r="L3366" s="107">
        <v>21</v>
      </c>
      <c r="M3366" s="107">
        <v>875</v>
      </c>
      <c r="N3366" s="107">
        <v>12</v>
      </c>
      <c r="O3366" s="107">
        <v>819</v>
      </c>
      <c r="P3366" s="107">
        <v>9</v>
      </c>
      <c r="Q3366" s="109">
        <f t="shared" si="314"/>
        <v>19.627085377821395</v>
      </c>
      <c r="R3366" s="109">
        <f t="shared" si="315"/>
        <v>3.7542536759151064</v>
      </c>
      <c r="S3366" s="147" t="str">
        <f t="shared" si="312"/>
        <v>X</v>
      </c>
      <c r="T3366" s="107">
        <f t="shared" si="316"/>
        <v>819</v>
      </c>
      <c r="U3366" s="107">
        <f t="shared" si="317"/>
        <v>9</v>
      </c>
    </row>
    <row r="3367" spans="1:21" s="110" customFormat="1">
      <c r="A3367" s="106" t="s">
        <v>6328</v>
      </c>
      <c r="B3367" s="107">
        <v>136.69</v>
      </c>
      <c r="C3367" s="107">
        <v>228.47</v>
      </c>
      <c r="D3367" s="108">
        <f t="shared" si="313"/>
        <v>0.59828423863089242</v>
      </c>
      <c r="E3367" s="117">
        <v>6.3780000000000003E-2</v>
      </c>
      <c r="F3367" s="117">
        <v>1.58E-3</v>
      </c>
      <c r="G3367" s="117">
        <v>1.2024900000000001</v>
      </c>
      <c r="H3367" s="117">
        <v>2.1340000000000001E-2</v>
      </c>
      <c r="I3367" s="117">
        <v>0.13675999999999999</v>
      </c>
      <c r="J3367" s="117">
        <v>1.56E-3</v>
      </c>
      <c r="K3367" s="107">
        <v>734</v>
      </c>
      <c r="L3367" s="107">
        <v>19</v>
      </c>
      <c r="M3367" s="107">
        <v>802</v>
      </c>
      <c r="N3367" s="107">
        <v>10</v>
      </c>
      <c r="O3367" s="107">
        <v>826</v>
      </c>
      <c r="P3367" s="107">
        <v>9</v>
      </c>
      <c r="Q3367" s="109">
        <f t="shared" si="314"/>
        <v>-12.534059945504094</v>
      </c>
      <c r="R3367" s="109">
        <f t="shared" si="315"/>
        <v>6.3210990576696489</v>
      </c>
      <c r="S3367" s="147" t="str">
        <f t="shared" si="312"/>
        <v>X</v>
      </c>
      <c r="T3367" s="107">
        <f t="shared" si="316"/>
        <v>826</v>
      </c>
      <c r="U3367" s="107">
        <f t="shared" si="317"/>
        <v>9</v>
      </c>
    </row>
    <row r="3368" spans="1:21" s="110" customFormat="1">
      <c r="A3368" s="106" t="s">
        <v>6329</v>
      </c>
      <c r="B3368" s="107">
        <v>349.69</v>
      </c>
      <c r="C3368" s="107">
        <v>550.85</v>
      </c>
      <c r="D3368" s="108">
        <f t="shared" si="313"/>
        <v>0.63481891622038666</v>
      </c>
      <c r="E3368" s="117">
        <v>6.368E-2</v>
      </c>
      <c r="F3368" s="117">
        <v>1.5E-3</v>
      </c>
      <c r="G3368" s="117">
        <v>1.2001299999999999</v>
      </c>
      <c r="H3368" s="117">
        <v>1.9369999999999998E-2</v>
      </c>
      <c r="I3368" s="117">
        <v>0.13669000000000001</v>
      </c>
      <c r="J3368" s="117">
        <v>1.5299999999999999E-3</v>
      </c>
      <c r="K3368" s="107">
        <v>731</v>
      </c>
      <c r="L3368" s="107">
        <v>17</v>
      </c>
      <c r="M3368" s="107">
        <v>801</v>
      </c>
      <c r="N3368" s="107">
        <v>9</v>
      </c>
      <c r="O3368" s="107">
        <v>826</v>
      </c>
      <c r="P3368" s="107">
        <v>9</v>
      </c>
      <c r="Q3368" s="109">
        <f t="shared" si="314"/>
        <v>-12.995896032831734</v>
      </c>
      <c r="R3368" s="109">
        <f t="shared" si="315"/>
        <v>5.8038685903513558</v>
      </c>
      <c r="S3368" s="147" t="str">
        <f t="shared" si="312"/>
        <v>X</v>
      </c>
      <c r="T3368" s="107">
        <f t="shared" si="316"/>
        <v>826</v>
      </c>
      <c r="U3368" s="107">
        <f t="shared" si="317"/>
        <v>9</v>
      </c>
    </row>
    <row r="3369" spans="1:21" s="110" customFormat="1">
      <c r="A3369" s="106" t="s">
        <v>6330</v>
      </c>
      <c r="B3369" s="107">
        <v>180.38</v>
      </c>
      <c r="C3369" s="107">
        <v>182.13</v>
      </c>
      <c r="D3369" s="108">
        <f t="shared" si="313"/>
        <v>0.99039147861417665</v>
      </c>
      <c r="E3369" s="117">
        <v>6.547E-2</v>
      </c>
      <c r="F3369" s="117">
        <v>1.6800000000000001E-3</v>
      </c>
      <c r="G3369" s="117">
        <v>1.21417</v>
      </c>
      <c r="H3369" s="117">
        <v>2.2939999999999999E-2</v>
      </c>
      <c r="I3369" s="117">
        <v>0.13450000000000001</v>
      </c>
      <c r="J3369" s="117">
        <v>1.56E-3</v>
      </c>
      <c r="K3369" s="107">
        <v>789</v>
      </c>
      <c r="L3369" s="107">
        <v>21</v>
      </c>
      <c r="M3369" s="107">
        <v>807</v>
      </c>
      <c r="N3369" s="107">
        <v>11</v>
      </c>
      <c r="O3369" s="107">
        <v>813</v>
      </c>
      <c r="P3369" s="107">
        <v>9</v>
      </c>
      <c r="Q3369" s="109">
        <f t="shared" si="314"/>
        <v>-3.041825095057038</v>
      </c>
      <c r="R3369" s="109">
        <f t="shared" si="315"/>
        <v>5.9406349020650246</v>
      </c>
      <c r="S3369" s="147">
        <f t="shared" si="312"/>
        <v>-3.041825095057038</v>
      </c>
      <c r="T3369" s="107">
        <f t="shared" si="316"/>
        <v>813</v>
      </c>
      <c r="U3369" s="107">
        <f t="shared" si="317"/>
        <v>9</v>
      </c>
    </row>
    <row r="3370" spans="1:21" s="110" customFormat="1">
      <c r="A3370" s="106" t="s">
        <v>6331</v>
      </c>
      <c r="B3370" s="107">
        <v>144.06</v>
      </c>
      <c r="C3370" s="107">
        <v>119.13</v>
      </c>
      <c r="D3370" s="108">
        <f t="shared" si="313"/>
        <v>1.2092671871065224</v>
      </c>
      <c r="E3370" s="117">
        <v>6.5170000000000006E-2</v>
      </c>
      <c r="F3370" s="117">
        <v>2.2399999999999998E-3</v>
      </c>
      <c r="G3370" s="117">
        <v>1.21665</v>
      </c>
      <c r="H3370" s="117">
        <v>3.5810000000000002E-2</v>
      </c>
      <c r="I3370" s="117">
        <v>0.13539999999999999</v>
      </c>
      <c r="J3370" s="117">
        <v>1.82E-3</v>
      </c>
      <c r="K3370" s="107">
        <v>780</v>
      </c>
      <c r="L3370" s="107">
        <v>39</v>
      </c>
      <c r="M3370" s="107">
        <v>808</v>
      </c>
      <c r="N3370" s="107">
        <v>16</v>
      </c>
      <c r="O3370" s="107">
        <v>819</v>
      </c>
      <c r="P3370" s="107">
        <v>10</v>
      </c>
      <c r="Q3370" s="109">
        <f t="shared" si="314"/>
        <v>-5.0000000000000044</v>
      </c>
      <c r="R3370" s="109">
        <f t="shared" si="315"/>
        <v>10.808543933353713</v>
      </c>
      <c r="S3370" s="147">
        <f t="shared" si="312"/>
        <v>-5.0000000000000044</v>
      </c>
      <c r="T3370" s="107">
        <f t="shared" si="316"/>
        <v>819</v>
      </c>
      <c r="U3370" s="107">
        <f t="shared" si="317"/>
        <v>10</v>
      </c>
    </row>
    <row r="3371" spans="1:21" s="110" customFormat="1">
      <c r="A3371" s="106" t="s">
        <v>6332</v>
      </c>
      <c r="B3371" s="107">
        <v>126.72</v>
      </c>
      <c r="C3371" s="107">
        <v>298.37</v>
      </c>
      <c r="D3371" s="108">
        <f t="shared" si="313"/>
        <v>0.42470757783959512</v>
      </c>
      <c r="E3371" s="117">
        <v>6.2520000000000006E-2</v>
      </c>
      <c r="F3371" s="117">
        <v>1.48E-3</v>
      </c>
      <c r="G3371" s="117">
        <v>1.15602</v>
      </c>
      <c r="H3371" s="117">
        <v>1.8950000000000002E-2</v>
      </c>
      <c r="I3371" s="117">
        <v>0.1341</v>
      </c>
      <c r="J3371" s="117">
        <v>1.5E-3</v>
      </c>
      <c r="K3371" s="107">
        <v>692</v>
      </c>
      <c r="L3371" s="107">
        <v>17</v>
      </c>
      <c r="M3371" s="107">
        <v>780</v>
      </c>
      <c r="N3371" s="107">
        <v>9</v>
      </c>
      <c r="O3371" s="107">
        <v>811</v>
      </c>
      <c r="P3371" s="107">
        <v>9</v>
      </c>
      <c r="Q3371" s="109">
        <f t="shared" si="314"/>
        <v>-17.196531791907521</v>
      </c>
      <c r="R3371" s="109">
        <f t="shared" si="315"/>
        <v>6.3184656337416447</v>
      </c>
      <c r="S3371" s="147" t="str">
        <f t="shared" si="312"/>
        <v>X</v>
      </c>
      <c r="T3371" s="107">
        <f t="shared" si="316"/>
        <v>811</v>
      </c>
      <c r="U3371" s="107">
        <f t="shared" si="317"/>
        <v>9</v>
      </c>
    </row>
    <row r="3372" spans="1:21" s="110" customFormat="1">
      <c r="A3372" s="106" t="s">
        <v>6333</v>
      </c>
      <c r="B3372" s="107">
        <v>81.77</v>
      </c>
      <c r="C3372" s="107">
        <v>92.82</v>
      </c>
      <c r="D3372" s="108">
        <f t="shared" si="313"/>
        <v>0.88095238095238093</v>
      </c>
      <c r="E3372" s="117">
        <v>7.2459999999999997E-2</v>
      </c>
      <c r="F3372" s="117">
        <v>2.2100000000000002E-3</v>
      </c>
      <c r="G3372" s="117">
        <v>1.3574999999999999</v>
      </c>
      <c r="H3372" s="117">
        <v>3.3950000000000001E-2</v>
      </c>
      <c r="I3372" s="117">
        <v>0.13586000000000001</v>
      </c>
      <c r="J3372" s="117">
        <v>1.74E-3</v>
      </c>
      <c r="K3372" s="107">
        <v>999</v>
      </c>
      <c r="L3372" s="107">
        <v>30</v>
      </c>
      <c r="M3372" s="107">
        <v>871</v>
      </c>
      <c r="N3372" s="107">
        <v>15</v>
      </c>
      <c r="O3372" s="107">
        <v>821</v>
      </c>
      <c r="P3372" s="107">
        <v>10</v>
      </c>
      <c r="Q3372" s="109">
        <f t="shared" si="314"/>
        <v>17.817817817817815</v>
      </c>
      <c r="R3372" s="109">
        <f t="shared" si="315"/>
        <v>5.32642404066182</v>
      </c>
      <c r="S3372" s="147" t="str">
        <f t="shared" si="312"/>
        <v>X</v>
      </c>
      <c r="T3372" s="107">
        <f t="shared" si="316"/>
        <v>821</v>
      </c>
      <c r="U3372" s="107">
        <f t="shared" si="317"/>
        <v>10</v>
      </c>
    </row>
    <row r="3373" spans="1:21" s="110" customFormat="1">
      <c r="A3373" s="106" t="s">
        <v>6334</v>
      </c>
      <c r="B3373" s="107">
        <v>309.69</v>
      </c>
      <c r="C3373" s="107">
        <v>386.78</v>
      </c>
      <c r="D3373" s="108">
        <f t="shared" si="313"/>
        <v>0.800687729458607</v>
      </c>
      <c r="E3373" s="117">
        <v>6.4329999999999998E-2</v>
      </c>
      <c r="F3373" s="117">
        <v>1.5399999999999999E-3</v>
      </c>
      <c r="G3373" s="117">
        <v>1.2116</v>
      </c>
      <c r="H3373" s="117">
        <v>2.0160000000000001E-2</v>
      </c>
      <c r="I3373" s="117">
        <v>0.13658000000000001</v>
      </c>
      <c r="J3373" s="117">
        <v>1.5299999999999999E-3</v>
      </c>
      <c r="K3373" s="107">
        <v>752</v>
      </c>
      <c r="L3373" s="107">
        <v>18</v>
      </c>
      <c r="M3373" s="107">
        <v>806</v>
      </c>
      <c r="N3373" s="107">
        <v>9</v>
      </c>
      <c r="O3373" s="107">
        <v>825</v>
      </c>
      <c r="P3373" s="107">
        <v>9</v>
      </c>
      <c r="Q3373" s="109">
        <f t="shared" si="314"/>
        <v>-9.7074468085106336</v>
      </c>
      <c r="R3373" s="109">
        <f t="shared" si="315"/>
        <v>5.7716899418225296</v>
      </c>
      <c r="S3373" s="147">
        <f t="shared" si="312"/>
        <v>-9.7074468085106336</v>
      </c>
      <c r="T3373" s="107">
        <f t="shared" si="316"/>
        <v>825</v>
      </c>
      <c r="U3373" s="107">
        <f t="shared" si="317"/>
        <v>9</v>
      </c>
    </row>
    <row r="3374" spans="1:21" s="110" customFormat="1">
      <c r="A3374" s="106" t="s">
        <v>6335</v>
      </c>
      <c r="B3374" s="107">
        <v>186.75</v>
      </c>
      <c r="C3374" s="107">
        <v>199.11</v>
      </c>
      <c r="D3374" s="108">
        <f t="shared" si="313"/>
        <v>0.93792376073527195</v>
      </c>
      <c r="E3374" s="117">
        <v>6.5549999999999997E-2</v>
      </c>
      <c r="F3374" s="117">
        <v>2.3999999999999998E-3</v>
      </c>
      <c r="G3374" s="117">
        <v>1.2132499999999999</v>
      </c>
      <c r="H3374" s="117">
        <v>3.8890000000000001E-2</v>
      </c>
      <c r="I3374" s="117">
        <v>0.13422999999999999</v>
      </c>
      <c r="J3374" s="117">
        <v>1.89E-3</v>
      </c>
      <c r="K3374" s="107">
        <v>792</v>
      </c>
      <c r="L3374" s="107">
        <v>44</v>
      </c>
      <c r="M3374" s="107">
        <v>807</v>
      </c>
      <c r="N3374" s="107">
        <v>18</v>
      </c>
      <c r="O3374" s="107">
        <v>812</v>
      </c>
      <c r="P3374" s="107">
        <v>11</v>
      </c>
      <c r="Q3374" s="109">
        <f t="shared" si="314"/>
        <v>-2.5252525252525304</v>
      </c>
      <c r="R3374" s="109">
        <f t="shared" si="315"/>
        <v>11.725474749064455</v>
      </c>
      <c r="S3374" s="147">
        <f t="shared" si="312"/>
        <v>-2.5252525252525304</v>
      </c>
      <c r="T3374" s="107">
        <f t="shared" si="316"/>
        <v>812</v>
      </c>
      <c r="U3374" s="107">
        <f t="shared" si="317"/>
        <v>11</v>
      </c>
    </row>
    <row r="3375" spans="1:21" s="110" customFormat="1">
      <c r="A3375" s="106" t="s">
        <v>6336</v>
      </c>
      <c r="B3375" s="107">
        <v>191.9</v>
      </c>
      <c r="C3375" s="107">
        <v>157.61000000000001</v>
      </c>
      <c r="D3375" s="108">
        <f t="shared" si="313"/>
        <v>1.2175623374151385</v>
      </c>
      <c r="E3375" s="117">
        <v>6.5769999999999995E-2</v>
      </c>
      <c r="F3375" s="117">
        <v>1.83E-3</v>
      </c>
      <c r="G3375" s="117">
        <v>1.22603</v>
      </c>
      <c r="H3375" s="117">
        <v>2.6679999999999999E-2</v>
      </c>
      <c r="I3375" s="117">
        <v>0.13519</v>
      </c>
      <c r="J3375" s="117">
        <v>1.6199999999999999E-3</v>
      </c>
      <c r="K3375" s="107">
        <v>799</v>
      </c>
      <c r="L3375" s="107">
        <v>26</v>
      </c>
      <c r="M3375" s="107">
        <v>813</v>
      </c>
      <c r="N3375" s="107">
        <v>12</v>
      </c>
      <c r="O3375" s="107">
        <v>817</v>
      </c>
      <c r="P3375" s="107">
        <v>9</v>
      </c>
      <c r="Q3375" s="109">
        <f t="shared" si="314"/>
        <v>-2.252816020025028</v>
      </c>
      <c r="R3375" s="109">
        <f t="shared" si="315"/>
        <v>7.0257310857538018</v>
      </c>
      <c r="S3375" s="147">
        <f t="shared" si="312"/>
        <v>-2.252816020025028</v>
      </c>
      <c r="T3375" s="107">
        <f t="shared" si="316"/>
        <v>817</v>
      </c>
      <c r="U3375" s="107">
        <f t="shared" si="317"/>
        <v>9</v>
      </c>
    </row>
    <row r="3376" spans="1:21" s="110" customFormat="1">
      <c r="A3376" s="106" t="s">
        <v>6337</v>
      </c>
      <c r="B3376" s="107">
        <v>175.53</v>
      </c>
      <c r="C3376" s="107">
        <v>204.45</v>
      </c>
      <c r="D3376" s="108">
        <f t="shared" si="313"/>
        <v>0.85854732208363904</v>
      </c>
      <c r="E3376" s="117">
        <v>6.4490000000000006E-2</v>
      </c>
      <c r="F3376" s="117">
        <v>2.0999999999999999E-3</v>
      </c>
      <c r="G3376" s="117">
        <v>1.2136400000000001</v>
      </c>
      <c r="H3376" s="117">
        <v>3.3349999999999998E-2</v>
      </c>
      <c r="I3376" s="117">
        <v>0.13646</v>
      </c>
      <c r="J3376" s="117">
        <v>1.7799999999999999E-3</v>
      </c>
      <c r="K3376" s="107">
        <v>758</v>
      </c>
      <c r="L3376" s="107">
        <v>36</v>
      </c>
      <c r="M3376" s="107">
        <v>807</v>
      </c>
      <c r="N3376" s="107">
        <v>15</v>
      </c>
      <c r="O3376" s="107">
        <v>825</v>
      </c>
      <c r="P3376" s="107">
        <v>10</v>
      </c>
      <c r="Q3376" s="109">
        <f t="shared" si="314"/>
        <v>-8.8390501319261183</v>
      </c>
      <c r="R3376" s="109">
        <f t="shared" si="315"/>
        <v>10.669662958534886</v>
      </c>
      <c r="S3376" s="147">
        <f t="shared" si="312"/>
        <v>-8.8390501319261183</v>
      </c>
      <c r="T3376" s="107">
        <f t="shared" si="316"/>
        <v>825</v>
      </c>
      <c r="U3376" s="107">
        <f t="shared" si="317"/>
        <v>10</v>
      </c>
    </row>
    <row r="3377" spans="1:21" s="110" customFormat="1">
      <c r="A3377" s="106" t="s">
        <v>6338</v>
      </c>
      <c r="B3377" s="107">
        <v>145.81</v>
      </c>
      <c r="C3377" s="107">
        <v>211</v>
      </c>
      <c r="D3377" s="108">
        <f t="shared" si="313"/>
        <v>0.69104265402843601</v>
      </c>
      <c r="E3377" s="117">
        <v>6.2780000000000002E-2</v>
      </c>
      <c r="F3377" s="117">
        <v>1.57E-3</v>
      </c>
      <c r="G3377" s="117">
        <v>1.1745699999999999</v>
      </c>
      <c r="H3377" s="117">
        <v>2.129E-2</v>
      </c>
      <c r="I3377" s="117">
        <v>0.13567000000000001</v>
      </c>
      <c r="J3377" s="117">
        <v>1.5399999999999999E-3</v>
      </c>
      <c r="K3377" s="107">
        <v>701</v>
      </c>
      <c r="L3377" s="107">
        <v>20</v>
      </c>
      <c r="M3377" s="107">
        <v>789</v>
      </c>
      <c r="N3377" s="107">
        <v>10</v>
      </c>
      <c r="O3377" s="107">
        <v>820</v>
      </c>
      <c r="P3377" s="107">
        <v>9</v>
      </c>
      <c r="Q3377" s="109">
        <f t="shared" si="314"/>
        <v>-16.975748930099854</v>
      </c>
      <c r="R3377" s="109">
        <f t="shared" si="315"/>
        <v>7.1516610651906811</v>
      </c>
      <c r="S3377" s="147" t="str">
        <f t="shared" si="312"/>
        <v>X</v>
      </c>
      <c r="T3377" s="107">
        <f t="shared" si="316"/>
        <v>820</v>
      </c>
      <c r="U3377" s="107">
        <f t="shared" si="317"/>
        <v>9</v>
      </c>
    </row>
    <row r="3378" spans="1:21" s="105" customFormat="1">
      <c r="A3378" s="111" t="s">
        <v>6660</v>
      </c>
      <c r="B3378" s="112"/>
      <c r="C3378" s="112"/>
      <c r="D3378" s="103"/>
      <c r="E3378" s="123"/>
      <c r="F3378" s="123"/>
      <c r="G3378" s="123"/>
      <c r="H3378" s="123"/>
      <c r="I3378" s="123"/>
      <c r="J3378" s="123"/>
      <c r="K3378" s="112"/>
      <c r="L3378" s="112"/>
      <c r="M3378" s="112"/>
      <c r="N3378" s="112"/>
      <c r="O3378" s="112"/>
      <c r="P3378" s="112"/>
      <c r="Q3378" s="113"/>
      <c r="R3378" s="113"/>
      <c r="S3378" s="147">
        <f t="shared" si="312"/>
        <v>0</v>
      </c>
      <c r="T3378" s="112"/>
      <c r="U3378" s="112"/>
    </row>
    <row r="3379" spans="1:21" s="110" customFormat="1">
      <c r="A3379" s="106" t="s">
        <v>840</v>
      </c>
      <c r="B3379" s="107">
        <v>472</v>
      </c>
      <c r="C3379" s="107">
        <v>245</v>
      </c>
      <c r="D3379" s="108">
        <f t="shared" si="313"/>
        <v>1.926530612244898</v>
      </c>
      <c r="E3379" s="117">
        <v>5.9200000000000003E-2</v>
      </c>
      <c r="F3379" s="117">
        <v>1.1999999999999999E-3</v>
      </c>
      <c r="G3379" s="117">
        <v>1.0549999999999999</v>
      </c>
      <c r="H3379" s="117">
        <v>2.4299999999999999E-2</v>
      </c>
      <c r="I3379" s="117">
        <v>0.1293</v>
      </c>
      <c r="J3379" s="117">
        <v>1.6999999999999999E-3</v>
      </c>
      <c r="K3379" s="107">
        <v>574</v>
      </c>
      <c r="L3379" s="107">
        <v>45</v>
      </c>
      <c r="M3379" s="107">
        <v>731</v>
      </c>
      <c r="N3379" s="107">
        <v>17</v>
      </c>
      <c r="O3379" s="107">
        <v>784</v>
      </c>
      <c r="P3379" s="107">
        <v>10</v>
      </c>
      <c r="Q3379" s="109">
        <f t="shared" si="314"/>
        <v>-36.585365853658544</v>
      </c>
      <c r="R3379" s="109">
        <f t="shared" si="315"/>
        <v>21.697419286109405</v>
      </c>
      <c r="S3379" s="147" t="str">
        <f t="shared" si="312"/>
        <v>X</v>
      </c>
      <c r="T3379" s="107">
        <f t="shared" si="316"/>
        <v>784</v>
      </c>
      <c r="U3379" s="107">
        <f t="shared" si="317"/>
        <v>10</v>
      </c>
    </row>
    <row r="3380" spans="1:21" s="110" customFormat="1">
      <c r="A3380" s="106" t="s">
        <v>825</v>
      </c>
      <c r="B3380" s="107">
        <v>58</v>
      </c>
      <c r="C3380" s="107">
        <v>32</v>
      </c>
      <c r="D3380" s="108">
        <f t="shared" si="313"/>
        <v>1.8125</v>
      </c>
      <c r="E3380" s="117">
        <v>6.6400000000000001E-2</v>
      </c>
      <c r="F3380" s="117">
        <v>6.7000000000000002E-3</v>
      </c>
      <c r="G3380" s="117">
        <v>1.1838</v>
      </c>
      <c r="H3380" s="117">
        <v>0.1229</v>
      </c>
      <c r="I3380" s="117">
        <v>0.1293</v>
      </c>
      <c r="J3380" s="117">
        <v>1.9E-3</v>
      </c>
      <c r="K3380" s="107">
        <v>820</v>
      </c>
      <c r="L3380" s="107">
        <v>212</v>
      </c>
      <c r="M3380" s="107">
        <v>793</v>
      </c>
      <c r="N3380" s="107">
        <v>82</v>
      </c>
      <c r="O3380" s="107">
        <v>784</v>
      </c>
      <c r="P3380" s="107">
        <v>11</v>
      </c>
      <c r="Q3380" s="109">
        <f t="shared" si="314"/>
        <v>4.3902439024390283</v>
      </c>
      <c r="R3380" s="109">
        <f t="shared" si="315"/>
        <v>49.509986561384913</v>
      </c>
      <c r="S3380" s="147">
        <f t="shared" si="312"/>
        <v>4.3902439024390283</v>
      </c>
      <c r="T3380" s="107">
        <f t="shared" si="316"/>
        <v>784</v>
      </c>
      <c r="U3380" s="107">
        <f t="shared" si="317"/>
        <v>11</v>
      </c>
    </row>
    <row r="3381" spans="1:21" s="110" customFormat="1">
      <c r="A3381" s="106" t="s">
        <v>878</v>
      </c>
      <c r="B3381" s="107">
        <v>1742</v>
      </c>
      <c r="C3381" s="107">
        <v>599</v>
      </c>
      <c r="D3381" s="108">
        <f t="shared" si="313"/>
        <v>2.9081803005008346</v>
      </c>
      <c r="E3381" s="117">
        <v>6.9599999999999995E-2</v>
      </c>
      <c r="F3381" s="117">
        <v>1.2999999999999999E-3</v>
      </c>
      <c r="G3381" s="117">
        <v>1.1676</v>
      </c>
      <c r="H3381" s="117">
        <v>2.3599999999999999E-2</v>
      </c>
      <c r="I3381" s="117">
        <v>0.12180000000000001</v>
      </c>
      <c r="J3381" s="117">
        <v>1.5E-3</v>
      </c>
      <c r="K3381" s="107">
        <v>915</v>
      </c>
      <c r="L3381" s="107">
        <v>38</v>
      </c>
      <c r="M3381" s="107">
        <v>786</v>
      </c>
      <c r="N3381" s="107">
        <v>16</v>
      </c>
      <c r="O3381" s="107">
        <v>741</v>
      </c>
      <c r="P3381" s="107">
        <v>9</v>
      </c>
      <c r="Q3381" s="109">
        <f t="shared" si="314"/>
        <v>19.016393442622949</v>
      </c>
      <c r="R3381" s="109">
        <f t="shared" si="315"/>
        <v>7.0082684525382204</v>
      </c>
      <c r="S3381" s="147" t="str">
        <f t="shared" si="312"/>
        <v>X</v>
      </c>
      <c r="T3381" s="107">
        <f t="shared" si="316"/>
        <v>741</v>
      </c>
      <c r="U3381" s="107">
        <f t="shared" si="317"/>
        <v>9</v>
      </c>
    </row>
    <row r="3382" spans="1:21" s="110" customFormat="1">
      <c r="A3382" s="106" t="s">
        <v>820</v>
      </c>
      <c r="B3382" s="107">
        <v>157</v>
      </c>
      <c r="C3382" s="107">
        <v>66</v>
      </c>
      <c r="D3382" s="108">
        <f t="shared" si="313"/>
        <v>2.3787878787878789</v>
      </c>
      <c r="E3382" s="117">
        <v>6.6600000000000006E-2</v>
      </c>
      <c r="F3382" s="117">
        <v>3.0999999999999999E-3</v>
      </c>
      <c r="G3382" s="117">
        <v>1.1919</v>
      </c>
      <c r="H3382" s="117">
        <v>5.8200000000000002E-2</v>
      </c>
      <c r="I3382" s="117">
        <v>0.1298</v>
      </c>
      <c r="J3382" s="117">
        <v>1.8E-3</v>
      </c>
      <c r="K3382" s="107">
        <v>825</v>
      </c>
      <c r="L3382" s="107">
        <v>96</v>
      </c>
      <c r="M3382" s="107">
        <v>797</v>
      </c>
      <c r="N3382" s="107">
        <v>39</v>
      </c>
      <c r="O3382" s="107">
        <v>787</v>
      </c>
      <c r="P3382" s="107">
        <v>11</v>
      </c>
      <c r="Q3382" s="109">
        <f t="shared" si="314"/>
        <v>4.606060606060602</v>
      </c>
      <c r="R3382" s="109">
        <f t="shared" si="315"/>
        <v>22.360352404199176</v>
      </c>
      <c r="S3382" s="147">
        <f t="shared" si="312"/>
        <v>4.606060606060602</v>
      </c>
      <c r="T3382" s="107">
        <f t="shared" si="316"/>
        <v>787</v>
      </c>
      <c r="U3382" s="107">
        <f t="shared" si="317"/>
        <v>11</v>
      </c>
    </row>
    <row r="3383" spans="1:21" s="110" customFormat="1">
      <c r="A3383" s="106" t="s">
        <v>847</v>
      </c>
      <c r="B3383" s="107">
        <v>144</v>
      </c>
      <c r="C3383" s="107">
        <v>72</v>
      </c>
      <c r="D3383" s="108">
        <f t="shared" si="313"/>
        <v>2</v>
      </c>
      <c r="E3383" s="117">
        <v>6.8000000000000005E-2</v>
      </c>
      <c r="F3383" s="117">
        <v>2.3999999999999998E-3</v>
      </c>
      <c r="G3383" s="117">
        <v>1.194</v>
      </c>
      <c r="H3383" s="117">
        <v>4.2500000000000003E-2</v>
      </c>
      <c r="I3383" s="117">
        <v>0.1273</v>
      </c>
      <c r="J3383" s="117">
        <v>1.6999999999999999E-3</v>
      </c>
      <c r="K3383" s="107">
        <v>870</v>
      </c>
      <c r="L3383" s="107">
        <v>72</v>
      </c>
      <c r="M3383" s="107">
        <v>798</v>
      </c>
      <c r="N3383" s="107">
        <v>28</v>
      </c>
      <c r="O3383" s="107">
        <v>772</v>
      </c>
      <c r="P3383" s="107">
        <v>10</v>
      </c>
      <c r="Q3383" s="109">
        <f t="shared" si="314"/>
        <v>11.264367816091958</v>
      </c>
      <c r="R3383" s="109">
        <f t="shared" si="315"/>
        <v>14.866096365270041</v>
      </c>
      <c r="S3383" s="147">
        <f t="shared" si="312"/>
        <v>11.264367816091958</v>
      </c>
      <c r="T3383" s="107">
        <f t="shared" si="316"/>
        <v>772</v>
      </c>
      <c r="U3383" s="107">
        <f t="shared" si="317"/>
        <v>10</v>
      </c>
    </row>
    <row r="3384" spans="1:21" s="110" customFormat="1">
      <c r="A3384" s="106" t="s">
        <v>811</v>
      </c>
      <c r="B3384" s="107">
        <v>417</v>
      </c>
      <c r="C3384" s="107">
        <v>196</v>
      </c>
      <c r="D3384" s="108">
        <f t="shared" si="313"/>
        <v>2.1275510204081631</v>
      </c>
      <c r="E3384" s="117">
        <v>6.5199999999999994E-2</v>
      </c>
      <c r="F3384" s="117">
        <v>1.4E-3</v>
      </c>
      <c r="G3384" s="117">
        <v>1.1274999999999999</v>
      </c>
      <c r="H3384" s="117">
        <v>2.5600000000000001E-2</v>
      </c>
      <c r="I3384" s="117">
        <v>0.12540000000000001</v>
      </c>
      <c r="J3384" s="117">
        <v>1.5E-3</v>
      </c>
      <c r="K3384" s="107">
        <v>781</v>
      </c>
      <c r="L3384" s="107">
        <v>46</v>
      </c>
      <c r="M3384" s="107">
        <v>767</v>
      </c>
      <c r="N3384" s="107">
        <v>17</v>
      </c>
      <c r="O3384" s="107">
        <v>761</v>
      </c>
      <c r="P3384" s="107">
        <v>9</v>
      </c>
      <c r="Q3384" s="109">
        <f t="shared" si="314"/>
        <v>2.5608194622279146</v>
      </c>
      <c r="R3384" s="109">
        <f t="shared" si="315"/>
        <v>11.707213363978164</v>
      </c>
      <c r="S3384" s="147">
        <f t="shared" si="312"/>
        <v>2.5608194622279146</v>
      </c>
      <c r="T3384" s="107">
        <f t="shared" si="316"/>
        <v>761</v>
      </c>
      <c r="U3384" s="107">
        <f t="shared" si="317"/>
        <v>9</v>
      </c>
    </row>
    <row r="3385" spans="1:21" s="110" customFormat="1">
      <c r="A3385" s="106" t="s">
        <v>832</v>
      </c>
      <c r="B3385" s="107">
        <v>380</v>
      </c>
      <c r="C3385" s="107">
        <v>126</v>
      </c>
      <c r="D3385" s="108">
        <f t="shared" si="313"/>
        <v>3.0158730158730158</v>
      </c>
      <c r="E3385" s="117">
        <v>6.9099999999999995E-2</v>
      </c>
      <c r="F3385" s="117">
        <v>1.8E-3</v>
      </c>
      <c r="G3385" s="117">
        <v>1.1990000000000001</v>
      </c>
      <c r="H3385" s="117">
        <v>3.4200000000000001E-2</v>
      </c>
      <c r="I3385" s="117">
        <v>0.12590000000000001</v>
      </c>
      <c r="J3385" s="117">
        <v>1.6000000000000001E-3</v>
      </c>
      <c r="K3385" s="107">
        <v>900</v>
      </c>
      <c r="L3385" s="107">
        <v>55</v>
      </c>
      <c r="M3385" s="107">
        <v>800</v>
      </c>
      <c r="N3385" s="107">
        <v>23</v>
      </c>
      <c r="O3385" s="107">
        <v>765</v>
      </c>
      <c r="P3385" s="107">
        <v>10</v>
      </c>
      <c r="Q3385" s="109">
        <f t="shared" si="314"/>
        <v>15.000000000000002</v>
      </c>
      <c r="R3385" s="109">
        <f t="shared" si="315"/>
        <v>10.623901540894346</v>
      </c>
      <c r="S3385" s="147">
        <f t="shared" si="312"/>
        <v>15.000000000000002</v>
      </c>
      <c r="T3385" s="107">
        <f t="shared" si="316"/>
        <v>765</v>
      </c>
      <c r="U3385" s="107">
        <f t="shared" si="317"/>
        <v>10</v>
      </c>
    </row>
    <row r="3386" spans="1:21" s="110" customFormat="1">
      <c r="A3386" s="106" t="s">
        <v>822</v>
      </c>
      <c r="B3386" s="107">
        <v>450</v>
      </c>
      <c r="C3386" s="107">
        <v>263</v>
      </c>
      <c r="D3386" s="108">
        <f t="shared" si="313"/>
        <v>1.7110266159695817</v>
      </c>
      <c r="E3386" s="117">
        <v>6.5000000000000002E-2</v>
      </c>
      <c r="F3386" s="117">
        <v>1.2999999999999999E-3</v>
      </c>
      <c r="G3386" s="117">
        <v>1.1293</v>
      </c>
      <c r="H3386" s="117">
        <v>2.4899999999999999E-2</v>
      </c>
      <c r="I3386" s="117">
        <v>0.12609999999999999</v>
      </c>
      <c r="J3386" s="117">
        <v>1.6000000000000001E-3</v>
      </c>
      <c r="K3386" s="107">
        <v>773</v>
      </c>
      <c r="L3386" s="107">
        <v>43</v>
      </c>
      <c r="M3386" s="107">
        <v>767</v>
      </c>
      <c r="N3386" s="107">
        <v>17</v>
      </c>
      <c r="O3386" s="107">
        <v>766</v>
      </c>
      <c r="P3386" s="107">
        <v>10</v>
      </c>
      <c r="Q3386" s="109">
        <f t="shared" si="314"/>
        <v>0.90556274256144986</v>
      </c>
      <c r="R3386" s="109">
        <f t="shared" si="315"/>
        <v>11.324268581997494</v>
      </c>
      <c r="S3386" s="147">
        <f t="shared" si="312"/>
        <v>0.90556274256144986</v>
      </c>
      <c r="T3386" s="107">
        <f t="shared" si="316"/>
        <v>766</v>
      </c>
      <c r="U3386" s="107">
        <f t="shared" si="317"/>
        <v>10</v>
      </c>
    </row>
    <row r="3387" spans="1:21" s="110" customFormat="1">
      <c r="A3387" s="106" t="s">
        <v>803</v>
      </c>
      <c r="B3387" s="107">
        <v>284</v>
      </c>
      <c r="C3387" s="107">
        <v>186</v>
      </c>
      <c r="D3387" s="108">
        <f t="shared" si="313"/>
        <v>1.5268817204301075</v>
      </c>
      <c r="E3387" s="117">
        <v>6.5699999999999995E-2</v>
      </c>
      <c r="F3387" s="117">
        <v>1.9E-3</v>
      </c>
      <c r="G3387" s="117">
        <v>1.1526000000000001</v>
      </c>
      <c r="H3387" s="117">
        <v>3.7900000000000003E-2</v>
      </c>
      <c r="I3387" s="117">
        <v>0.12720000000000001</v>
      </c>
      <c r="J3387" s="117">
        <v>1.8E-3</v>
      </c>
      <c r="K3387" s="107">
        <v>797</v>
      </c>
      <c r="L3387" s="107">
        <v>60</v>
      </c>
      <c r="M3387" s="107">
        <v>778</v>
      </c>
      <c r="N3387" s="107">
        <v>26</v>
      </c>
      <c r="O3387" s="107">
        <v>772</v>
      </c>
      <c r="P3387" s="107">
        <v>11</v>
      </c>
      <c r="Q3387" s="109">
        <f t="shared" si="314"/>
        <v>3.1367628607277265</v>
      </c>
      <c r="R3387" s="109">
        <f t="shared" si="315"/>
        <v>14.84310397978558</v>
      </c>
      <c r="S3387" s="147">
        <f t="shared" si="312"/>
        <v>3.1367628607277265</v>
      </c>
      <c r="T3387" s="107">
        <f t="shared" si="316"/>
        <v>772</v>
      </c>
      <c r="U3387" s="107">
        <f t="shared" si="317"/>
        <v>11</v>
      </c>
    </row>
    <row r="3388" spans="1:21" s="110" customFormat="1">
      <c r="A3388" s="106" t="s">
        <v>814</v>
      </c>
      <c r="B3388" s="107">
        <v>393</v>
      </c>
      <c r="C3388" s="107">
        <v>168</v>
      </c>
      <c r="D3388" s="108">
        <f t="shared" si="313"/>
        <v>2.3392857142857144</v>
      </c>
      <c r="E3388" s="117">
        <v>6.6400000000000001E-2</v>
      </c>
      <c r="F3388" s="117">
        <v>1.4E-3</v>
      </c>
      <c r="G3388" s="117">
        <v>1.1157999999999999</v>
      </c>
      <c r="H3388" s="117">
        <v>2.6499999999999999E-2</v>
      </c>
      <c r="I3388" s="117">
        <v>0.12189999999999999</v>
      </c>
      <c r="J3388" s="117">
        <v>1.6000000000000001E-3</v>
      </c>
      <c r="K3388" s="107">
        <v>818</v>
      </c>
      <c r="L3388" s="107">
        <v>45</v>
      </c>
      <c r="M3388" s="107">
        <v>761</v>
      </c>
      <c r="N3388" s="107">
        <v>18</v>
      </c>
      <c r="O3388" s="107">
        <v>742</v>
      </c>
      <c r="P3388" s="107">
        <v>9</v>
      </c>
      <c r="Q3388" s="109">
        <f t="shared" si="314"/>
        <v>9.2909535452322718</v>
      </c>
      <c r="R3388" s="109">
        <f t="shared" si="315"/>
        <v>10.219921822534655</v>
      </c>
      <c r="S3388" s="147">
        <f t="shared" si="312"/>
        <v>9.2909535452322718</v>
      </c>
      <c r="T3388" s="107">
        <f t="shared" si="316"/>
        <v>742</v>
      </c>
      <c r="U3388" s="107">
        <f t="shared" si="317"/>
        <v>9</v>
      </c>
    </row>
    <row r="3389" spans="1:21" s="110" customFormat="1">
      <c r="A3389" s="106" t="s">
        <v>859</v>
      </c>
      <c r="B3389" s="107">
        <v>581</v>
      </c>
      <c r="C3389" s="107">
        <v>219</v>
      </c>
      <c r="D3389" s="108">
        <f t="shared" si="313"/>
        <v>2.6529680365296802</v>
      </c>
      <c r="E3389" s="117">
        <v>6.9000000000000006E-2</v>
      </c>
      <c r="F3389" s="117">
        <v>1.6000000000000001E-3</v>
      </c>
      <c r="G3389" s="117">
        <v>1.1657</v>
      </c>
      <c r="H3389" s="117">
        <v>2.92E-2</v>
      </c>
      <c r="I3389" s="117">
        <v>0.1225</v>
      </c>
      <c r="J3389" s="117">
        <v>1.5E-3</v>
      </c>
      <c r="K3389" s="107">
        <v>900</v>
      </c>
      <c r="L3389" s="107">
        <v>48</v>
      </c>
      <c r="M3389" s="107">
        <v>785</v>
      </c>
      <c r="N3389" s="107">
        <v>20</v>
      </c>
      <c r="O3389" s="107">
        <v>745</v>
      </c>
      <c r="P3389" s="107">
        <v>9</v>
      </c>
      <c r="Q3389" s="109">
        <f t="shared" si="314"/>
        <v>17.222222222222229</v>
      </c>
      <c r="R3389" s="109">
        <f t="shared" si="315"/>
        <v>9.0533065449278514</v>
      </c>
      <c r="S3389" s="147">
        <f t="shared" si="312"/>
        <v>17.222222222222229</v>
      </c>
      <c r="T3389" s="107">
        <f t="shared" si="316"/>
        <v>745</v>
      </c>
      <c r="U3389" s="107">
        <f t="shared" si="317"/>
        <v>9</v>
      </c>
    </row>
    <row r="3390" spans="1:21" s="110" customFormat="1">
      <c r="A3390" s="106" t="s">
        <v>883</v>
      </c>
      <c r="B3390" s="107">
        <v>271</v>
      </c>
      <c r="C3390" s="107">
        <v>177</v>
      </c>
      <c r="D3390" s="108">
        <f t="shared" si="313"/>
        <v>1.5310734463276836</v>
      </c>
      <c r="E3390" s="117">
        <v>6.4899999999999999E-2</v>
      </c>
      <c r="F3390" s="117">
        <v>1.5E-3</v>
      </c>
      <c r="G3390" s="117">
        <v>1.1251</v>
      </c>
      <c r="H3390" s="117">
        <v>2.7400000000000001E-2</v>
      </c>
      <c r="I3390" s="117">
        <v>0.1258</v>
      </c>
      <c r="J3390" s="117">
        <v>1.6000000000000001E-3</v>
      </c>
      <c r="K3390" s="107">
        <v>771</v>
      </c>
      <c r="L3390" s="107">
        <v>48</v>
      </c>
      <c r="M3390" s="107">
        <v>765</v>
      </c>
      <c r="N3390" s="107">
        <v>19</v>
      </c>
      <c r="O3390" s="107">
        <v>764</v>
      </c>
      <c r="P3390" s="107">
        <v>10</v>
      </c>
      <c r="Q3390" s="109">
        <f t="shared" si="314"/>
        <v>0.90791180285343387</v>
      </c>
      <c r="R3390" s="109">
        <f t="shared" si="315"/>
        <v>12.608053586958478</v>
      </c>
      <c r="S3390" s="147">
        <f t="shared" si="312"/>
        <v>0.90791180285343387</v>
      </c>
      <c r="T3390" s="107">
        <f t="shared" si="316"/>
        <v>764</v>
      </c>
      <c r="U3390" s="107">
        <f t="shared" si="317"/>
        <v>10</v>
      </c>
    </row>
    <row r="3391" spans="1:21" s="110" customFormat="1">
      <c r="A3391" s="106" t="s">
        <v>872</v>
      </c>
      <c r="B3391" s="107">
        <v>316</v>
      </c>
      <c r="C3391" s="107">
        <v>212</v>
      </c>
      <c r="D3391" s="108">
        <f t="shared" si="313"/>
        <v>1.4905660377358489</v>
      </c>
      <c r="E3391" s="117">
        <v>6.6500000000000004E-2</v>
      </c>
      <c r="F3391" s="117">
        <v>1.4E-3</v>
      </c>
      <c r="G3391" s="117">
        <v>1.1673</v>
      </c>
      <c r="H3391" s="117">
        <v>2.6700000000000002E-2</v>
      </c>
      <c r="I3391" s="117">
        <v>0.1273</v>
      </c>
      <c r="J3391" s="117">
        <v>1.6000000000000001E-3</v>
      </c>
      <c r="K3391" s="107">
        <v>823</v>
      </c>
      <c r="L3391" s="107">
        <v>44</v>
      </c>
      <c r="M3391" s="107">
        <v>785</v>
      </c>
      <c r="N3391" s="107">
        <v>18</v>
      </c>
      <c r="O3391" s="107">
        <v>772</v>
      </c>
      <c r="P3391" s="107">
        <v>10</v>
      </c>
      <c r="Q3391" s="109">
        <f t="shared" si="314"/>
        <v>6.1968408262454417</v>
      </c>
      <c r="R3391" s="109">
        <f t="shared" si="315"/>
        <v>10.320182037135499</v>
      </c>
      <c r="S3391" s="147">
        <f t="shared" si="312"/>
        <v>6.1968408262454417</v>
      </c>
      <c r="T3391" s="107">
        <f t="shared" si="316"/>
        <v>772</v>
      </c>
      <c r="U3391" s="107">
        <f t="shared" si="317"/>
        <v>10</v>
      </c>
    </row>
    <row r="3392" spans="1:21" s="110" customFormat="1">
      <c r="A3392" s="106" t="s">
        <v>804</v>
      </c>
      <c r="B3392" s="107">
        <v>324</v>
      </c>
      <c r="C3392" s="107">
        <v>114</v>
      </c>
      <c r="D3392" s="108">
        <f t="shared" si="313"/>
        <v>2.8421052631578947</v>
      </c>
      <c r="E3392" s="117">
        <v>6.5699999999999995E-2</v>
      </c>
      <c r="F3392" s="117">
        <v>1.9E-3</v>
      </c>
      <c r="G3392" s="117">
        <v>1.1463000000000001</v>
      </c>
      <c r="H3392" s="117">
        <v>3.4500000000000003E-2</v>
      </c>
      <c r="I3392" s="117">
        <v>0.12659999999999999</v>
      </c>
      <c r="J3392" s="117">
        <v>1.6000000000000001E-3</v>
      </c>
      <c r="K3392" s="107">
        <v>796</v>
      </c>
      <c r="L3392" s="107">
        <v>60</v>
      </c>
      <c r="M3392" s="107">
        <v>775</v>
      </c>
      <c r="N3392" s="107">
        <v>23</v>
      </c>
      <c r="O3392" s="107">
        <v>769</v>
      </c>
      <c r="P3392" s="107">
        <v>10</v>
      </c>
      <c r="Q3392" s="109">
        <f t="shared" si="314"/>
        <v>3.3919597989949701</v>
      </c>
      <c r="R3392" s="109">
        <f t="shared" si="315"/>
        <v>14.779168782839117</v>
      </c>
      <c r="S3392" s="147">
        <f t="shared" si="312"/>
        <v>3.3919597989949701</v>
      </c>
      <c r="T3392" s="107">
        <f t="shared" si="316"/>
        <v>769</v>
      </c>
      <c r="U3392" s="107">
        <f t="shared" si="317"/>
        <v>10</v>
      </c>
    </row>
    <row r="3393" spans="1:21" s="110" customFormat="1">
      <c r="A3393" s="106" t="s">
        <v>823</v>
      </c>
      <c r="B3393" s="107">
        <v>200</v>
      </c>
      <c r="C3393" s="107">
        <v>210</v>
      </c>
      <c r="D3393" s="108">
        <f t="shared" si="313"/>
        <v>0.95238095238095233</v>
      </c>
      <c r="E3393" s="117">
        <v>6.6699999999999995E-2</v>
      </c>
      <c r="F3393" s="117">
        <v>1.4E-3</v>
      </c>
      <c r="G3393" s="117">
        <v>1.1839999999999999</v>
      </c>
      <c r="H3393" s="117">
        <v>2.69E-2</v>
      </c>
      <c r="I3393" s="117">
        <v>0.12870000000000001</v>
      </c>
      <c r="J3393" s="117">
        <v>1.5E-3</v>
      </c>
      <c r="K3393" s="107">
        <v>830</v>
      </c>
      <c r="L3393" s="107">
        <v>44</v>
      </c>
      <c r="M3393" s="107">
        <v>793</v>
      </c>
      <c r="N3393" s="107">
        <v>18</v>
      </c>
      <c r="O3393" s="107">
        <v>780</v>
      </c>
      <c r="P3393" s="107">
        <v>9</v>
      </c>
      <c r="Q3393" s="109">
        <f t="shared" si="314"/>
        <v>6.0240963855421654</v>
      </c>
      <c r="R3393" s="109">
        <f t="shared" si="315"/>
        <v>10.196993289640769</v>
      </c>
      <c r="S3393" s="147">
        <f t="shared" si="312"/>
        <v>6.0240963855421654</v>
      </c>
      <c r="T3393" s="107">
        <f t="shared" si="316"/>
        <v>780</v>
      </c>
      <c r="U3393" s="107">
        <f t="shared" si="317"/>
        <v>9</v>
      </c>
    </row>
    <row r="3394" spans="1:21" s="110" customFormat="1">
      <c r="A3394" s="106" t="s">
        <v>896</v>
      </c>
      <c r="B3394" s="107">
        <v>512</v>
      </c>
      <c r="C3394" s="107">
        <v>228</v>
      </c>
      <c r="D3394" s="108">
        <f t="shared" si="313"/>
        <v>2.2456140350877192</v>
      </c>
      <c r="E3394" s="117">
        <v>6.54E-2</v>
      </c>
      <c r="F3394" s="117">
        <v>1.2999999999999999E-3</v>
      </c>
      <c r="G3394" s="117">
        <v>1.149</v>
      </c>
      <c r="H3394" s="117">
        <v>2.3800000000000002E-2</v>
      </c>
      <c r="I3394" s="117">
        <v>0.1273</v>
      </c>
      <c r="J3394" s="117">
        <v>1.6000000000000001E-3</v>
      </c>
      <c r="K3394" s="107">
        <v>789</v>
      </c>
      <c r="L3394" s="107">
        <v>40</v>
      </c>
      <c r="M3394" s="107">
        <v>777</v>
      </c>
      <c r="N3394" s="107">
        <v>16</v>
      </c>
      <c r="O3394" s="107">
        <v>773</v>
      </c>
      <c r="P3394" s="107">
        <v>9</v>
      </c>
      <c r="Q3394" s="109">
        <f t="shared" si="314"/>
        <v>2.0278833967046883</v>
      </c>
      <c r="R3394" s="109">
        <f t="shared" si="315"/>
        <v>10.192401804740445</v>
      </c>
      <c r="S3394" s="147">
        <f t="shared" si="312"/>
        <v>2.0278833967046883</v>
      </c>
      <c r="T3394" s="107">
        <f t="shared" si="316"/>
        <v>773</v>
      </c>
      <c r="U3394" s="107">
        <f t="shared" si="317"/>
        <v>9</v>
      </c>
    </row>
    <row r="3395" spans="1:21" s="110" customFormat="1">
      <c r="A3395" s="106" t="s">
        <v>882</v>
      </c>
      <c r="B3395" s="107">
        <v>261</v>
      </c>
      <c r="C3395" s="107">
        <v>138</v>
      </c>
      <c r="D3395" s="108">
        <f t="shared" si="313"/>
        <v>1.8913043478260869</v>
      </c>
      <c r="E3395" s="117">
        <v>6.6500000000000004E-2</v>
      </c>
      <c r="F3395" s="117">
        <v>1.5E-3</v>
      </c>
      <c r="G3395" s="117">
        <v>1.1567000000000001</v>
      </c>
      <c r="H3395" s="117">
        <v>2.8899999999999999E-2</v>
      </c>
      <c r="I3395" s="117">
        <v>0.12609999999999999</v>
      </c>
      <c r="J3395" s="117">
        <v>1.6999999999999999E-3</v>
      </c>
      <c r="K3395" s="107">
        <v>824</v>
      </c>
      <c r="L3395" s="107">
        <v>46</v>
      </c>
      <c r="M3395" s="107">
        <v>780</v>
      </c>
      <c r="N3395" s="107">
        <v>20</v>
      </c>
      <c r="O3395" s="107">
        <v>765</v>
      </c>
      <c r="P3395" s="107">
        <v>10</v>
      </c>
      <c r="Q3395" s="109">
        <f t="shared" si="314"/>
        <v>7.1601941747572839</v>
      </c>
      <c r="R3395" s="109">
        <f t="shared" si="315"/>
        <v>10.645989029769449</v>
      </c>
      <c r="S3395" s="147">
        <f t="shared" si="312"/>
        <v>7.1601941747572839</v>
      </c>
      <c r="T3395" s="107">
        <f t="shared" si="316"/>
        <v>765</v>
      </c>
      <c r="U3395" s="107">
        <f t="shared" si="317"/>
        <v>10</v>
      </c>
    </row>
    <row r="3396" spans="1:21" s="110" customFormat="1">
      <c r="A3396" s="106" t="s">
        <v>879</v>
      </c>
      <c r="B3396" s="107">
        <v>487</v>
      </c>
      <c r="C3396" s="107">
        <v>151</v>
      </c>
      <c r="D3396" s="108">
        <f t="shared" si="313"/>
        <v>3.2251655629139071</v>
      </c>
      <c r="E3396" s="117">
        <v>6.5600000000000006E-2</v>
      </c>
      <c r="F3396" s="117">
        <v>1.4E-3</v>
      </c>
      <c r="G3396" s="117">
        <v>1.177</v>
      </c>
      <c r="H3396" s="117">
        <v>2.7099999999999999E-2</v>
      </c>
      <c r="I3396" s="117">
        <v>0.13009999999999999</v>
      </c>
      <c r="J3396" s="117">
        <v>1.6000000000000001E-3</v>
      </c>
      <c r="K3396" s="107">
        <v>794</v>
      </c>
      <c r="L3396" s="107">
        <v>45</v>
      </c>
      <c r="M3396" s="107">
        <v>790</v>
      </c>
      <c r="N3396" s="107">
        <v>18</v>
      </c>
      <c r="O3396" s="107">
        <v>789</v>
      </c>
      <c r="P3396" s="107">
        <v>10</v>
      </c>
      <c r="Q3396" s="109">
        <f t="shared" si="314"/>
        <v>0.62972292191435519</v>
      </c>
      <c r="R3396" s="109">
        <f t="shared" si="315"/>
        <v>11.541847910893729</v>
      </c>
      <c r="S3396" s="147">
        <f t="shared" ref="S3396:S3459" si="318">IF(OR(Q3396-R3396&gt;10,Q3396+R3396&lt;-5),"X",Q3396)</f>
        <v>0.62972292191435519</v>
      </c>
      <c r="T3396" s="107">
        <f t="shared" si="316"/>
        <v>789</v>
      </c>
      <c r="U3396" s="107">
        <f t="shared" si="317"/>
        <v>10</v>
      </c>
    </row>
    <row r="3397" spans="1:21" s="110" customFormat="1">
      <c r="A3397" s="106" t="s">
        <v>836</v>
      </c>
      <c r="B3397" s="107">
        <v>445</v>
      </c>
      <c r="C3397" s="107">
        <v>211</v>
      </c>
      <c r="D3397" s="108">
        <f t="shared" ref="D3397:D3460" si="319">B3397/C3397</f>
        <v>2.109004739336493</v>
      </c>
      <c r="E3397" s="117">
        <v>6.5299999999999997E-2</v>
      </c>
      <c r="F3397" s="117">
        <v>1.2999999999999999E-3</v>
      </c>
      <c r="G3397" s="117">
        <v>1.137</v>
      </c>
      <c r="H3397" s="117">
        <v>2.3800000000000002E-2</v>
      </c>
      <c r="I3397" s="117">
        <v>0.12620000000000001</v>
      </c>
      <c r="J3397" s="117">
        <v>1.5E-3</v>
      </c>
      <c r="K3397" s="107">
        <v>785</v>
      </c>
      <c r="L3397" s="107">
        <v>43</v>
      </c>
      <c r="M3397" s="107">
        <v>771</v>
      </c>
      <c r="N3397" s="107">
        <v>16</v>
      </c>
      <c r="O3397" s="107">
        <v>766</v>
      </c>
      <c r="P3397" s="107">
        <v>9</v>
      </c>
      <c r="Q3397" s="109">
        <f t="shared" ref="Q3397:Q3460" si="320">(1-O3397/K3397)*100</f>
        <v>2.420382165605095</v>
      </c>
      <c r="R3397" s="109">
        <f t="shared" ref="R3397:R3460" si="321">SQRT((2*P3397)^2*(-1/K3397)^2+(2*L3397)^2*(O3397/K3397^2)^2)*100</f>
        <v>10.933402440350067</v>
      </c>
      <c r="S3397" s="147">
        <f t="shared" si="318"/>
        <v>2.420382165605095</v>
      </c>
      <c r="T3397" s="107">
        <f t="shared" ref="T3397:T3460" si="322">IF(O3397&lt;=1000,O3397,K3397)</f>
        <v>766</v>
      </c>
      <c r="U3397" s="107">
        <f t="shared" ref="U3397:U3460" si="323">IF(T3397=O3397,P3397,L3397)</f>
        <v>9</v>
      </c>
    </row>
    <row r="3398" spans="1:21" s="110" customFormat="1">
      <c r="A3398" s="106" t="s">
        <v>834</v>
      </c>
      <c r="B3398" s="107">
        <v>1326</v>
      </c>
      <c r="C3398" s="107">
        <v>437</v>
      </c>
      <c r="D3398" s="108">
        <f t="shared" si="319"/>
        <v>3.0343249427917618</v>
      </c>
      <c r="E3398" s="117">
        <v>6.59E-2</v>
      </c>
      <c r="F3398" s="117">
        <v>1.1999999999999999E-3</v>
      </c>
      <c r="G3398" s="117">
        <v>1.1409</v>
      </c>
      <c r="H3398" s="117">
        <v>2.2599999999999999E-2</v>
      </c>
      <c r="I3398" s="117">
        <v>0.12559999999999999</v>
      </c>
      <c r="J3398" s="117">
        <v>1.5E-3</v>
      </c>
      <c r="K3398" s="107">
        <v>802</v>
      </c>
      <c r="L3398" s="107">
        <v>37</v>
      </c>
      <c r="M3398" s="107">
        <v>773</v>
      </c>
      <c r="N3398" s="107">
        <v>15</v>
      </c>
      <c r="O3398" s="107">
        <v>763</v>
      </c>
      <c r="P3398" s="107">
        <v>9</v>
      </c>
      <c r="Q3398" s="109">
        <f t="shared" si="320"/>
        <v>4.8628428927680822</v>
      </c>
      <c r="R3398" s="109">
        <f t="shared" si="321"/>
        <v>9.0606183392513273</v>
      </c>
      <c r="S3398" s="147">
        <f t="shared" si="318"/>
        <v>4.8628428927680822</v>
      </c>
      <c r="T3398" s="107">
        <f t="shared" si="322"/>
        <v>763</v>
      </c>
      <c r="U3398" s="107">
        <f t="shared" si="323"/>
        <v>9</v>
      </c>
    </row>
    <row r="3399" spans="1:21" s="110" customFormat="1">
      <c r="A3399" s="106" t="s">
        <v>851</v>
      </c>
      <c r="B3399" s="107">
        <v>325</v>
      </c>
      <c r="C3399" s="107">
        <v>162</v>
      </c>
      <c r="D3399" s="108">
        <f t="shared" si="319"/>
        <v>2.0061728395061729</v>
      </c>
      <c r="E3399" s="117">
        <v>6.6000000000000003E-2</v>
      </c>
      <c r="F3399" s="117">
        <v>1.8E-3</v>
      </c>
      <c r="G3399" s="117">
        <v>1.1679999999999999</v>
      </c>
      <c r="H3399" s="117">
        <v>3.3099999999999997E-2</v>
      </c>
      <c r="I3399" s="117">
        <v>0.1283</v>
      </c>
      <c r="J3399" s="117">
        <v>1.6999999999999999E-3</v>
      </c>
      <c r="K3399" s="107">
        <v>808</v>
      </c>
      <c r="L3399" s="107">
        <v>56</v>
      </c>
      <c r="M3399" s="107">
        <v>786</v>
      </c>
      <c r="N3399" s="107">
        <v>22</v>
      </c>
      <c r="O3399" s="107">
        <v>778</v>
      </c>
      <c r="P3399" s="107">
        <v>10</v>
      </c>
      <c r="Q3399" s="109">
        <f t="shared" si="320"/>
        <v>3.7128712871287162</v>
      </c>
      <c r="R3399" s="109">
        <f t="shared" si="321"/>
        <v>13.574316595153565</v>
      </c>
      <c r="S3399" s="147">
        <f t="shared" si="318"/>
        <v>3.7128712871287162</v>
      </c>
      <c r="T3399" s="107">
        <f t="shared" si="322"/>
        <v>778</v>
      </c>
      <c r="U3399" s="107">
        <f t="shared" si="323"/>
        <v>10</v>
      </c>
    </row>
    <row r="3400" spans="1:21" s="105" customFormat="1">
      <c r="A3400" s="111" t="s">
        <v>6661</v>
      </c>
      <c r="B3400" s="112"/>
      <c r="C3400" s="112"/>
      <c r="D3400" s="103"/>
      <c r="E3400" s="123"/>
      <c r="F3400" s="123"/>
      <c r="G3400" s="123"/>
      <c r="H3400" s="123"/>
      <c r="I3400" s="123"/>
      <c r="J3400" s="123"/>
      <c r="K3400" s="112"/>
      <c r="L3400" s="112"/>
      <c r="M3400" s="112"/>
      <c r="N3400" s="112"/>
      <c r="O3400" s="112"/>
      <c r="P3400" s="112"/>
      <c r="Q3400" s="113"/>
      <c r="R3400" s="113"/>
      <c r="S3400" s="147">
        <f t="shared" si="318"/>
        <v>0</v>
      </c>
      <c r="T3400" s="112"/>
      <c r="U3400" s="112"/>
    </row>
    <row r="3401" spans="1:21" s="110" customFormat="1">
      <c r="A3401" s="106" t="s">
        <v>840</v>
      </c>
      <c r="B3401" s="107">
        <v>637</v>
      </c>
      <c r="C3401" s="107">
        <v>322</v>
      </c>
      <c r="D3401" s="108">
        <f t="shared" si="319"/>
        <v>1.9782608695652173</v>
      </c>
      <c r="E3401" s="117">
        <v>6.5699999999999995E-2</v>
      </c>
      <c r="F3401" s="117">
        <v>1E-3</v>
      </c>
      <c r="G3401" s="117">
        <v>1.1628000000000001</v>
      </c>
      <c r="H3401" s="117">
        <v>1.95E-2</v>
      </c>
      <c r="I3401" s="117">
        <v>0.12839999999999999</v>
      </c>
      <c r="J3401" s="117">
        <v>1.4E-3</v>
      </c>
      <c r="K3401" s="107">
        <v>779</v>
      </c>
      <c r="L3401" s="107">
        <v>9</v>
      </c>
      <c r="M3401" s="107">
        <v>783</v>
      </c>
      <c r="N3401" s="107">
        <v>13</v>
      </c>
      <c r="O3401" s="107">
        <v>779</v>
      </c>
      <c r="P3401" s="107">
        <v>9</v>
      </c>
      <c r="Q3401" s="109">
        <f t="shared" si="320"/>
        <v>0</v>
      </c>
      <c r="R3401" s="109">
        <f t="shared" si="321"/>
        <v>3.2677591941868691</v>
      </c>
      <c r="S3401" s="147">
        <f t="shared" si="318"/>
        <v>0</v>
      </c>
      <c r="T3401" s="107">
        <f t="shared" si="322"/>
        <v>779</v>
      </c>
      <c r="U3401" s="107">
        <f t="shared" si="323"/>
        <v>9</v>
      </c>
    </row>
    <row r="3402" spans="1:21" s="110" customFormat="1">
      <c r="A3402" s="106" t="s">
        <v>825</v>
      </c>
      <c r="B3402" s="107">
        <v>361</v>
      </c>
      <c r="C3402" s="107">
        <v>837</v>
      </c>
      <c r="D3402" s="108">
        <f t="shared" si="319"/>
        <v>0.43130227001194743</v>
      </c>
      <c r="E3402" s="117">
        <v>6.5699999999999995E-2</v>
      </c>
      <c r="F3402" s="117">
        <v>8.9999999999999998E-4</v>
      </c>
      <c r="G3402" s="117">
        <v>1.1744000000000001</v>
      </c>
      <c r="H3402" s="117">
        <v>2.1899999999999999E-2</v>
      </c>
      <c r="I3402" s="117">
        <v>0.12959999999999999</v>
      </c>
      <c r="J3402" s="117">
        <v>1.9E-3</v>
      </c>
      <c r="K3402" s="107">
        <v>786</v>
      </c>
      <c r="L3402" s="107">
        <v>12</v>
      </c>
      <c r="M3402" s="107">
        <v>789</v>
      </c>
      <c r="N3402" s="107">
        <v>15</v>
      </c>
      <c r="O3402" s="107">
        <v>786</v>
      </c>
      <c r="P3402" s="107">
        <v>12</v>
      </c>
      <c r="Q3402" s="109">
        <f t="shared" si="320"/>
        <v>0</v>
      </c>
      <c r="R3402" s="109">
        <f t="shared" si="321"/>
        <v>4.3182093507575425</v>
      </c>
      <c r="S3402" s="147">
        <f t="shared" si="318"/>
        <v>0</v>
      </c>
      <c r="T3402" s="107">
        <f t="shared" si="322"/>
        <v>786</v>
      </c>
      <c r="U3402" s="107">
        <f t="shared" si="323"/>
        <v>12</v>
      </c>
    </row>
    <row r="3403" spans="1:21" s="110" customFormat="1">
      <c r="A3403" s="106" t="s">
        <v>878</v>
      </c>
      <c r="B3403" s="107">
        <v>267</v>
      </c>
      <c r="C3403" s="107">
        <v>315</v>
      </c>
      <c r="D3403" s="108">
        <f t="shared" si="319"/>
        <v>0.84761904761904761</v>
      </c>
      <c r="E3403" s="117">
        <v>6.5699999999999995E-2</v>
      </c>
      <c r="F3403" s="117">
        <v>1E-3</v>
      </c>
      <c r="G3403" s="117">
        <v>1.1487000000000001</v>
      </c>
      <c r="H3403" s="117">
        <v>1.9300000000000001E-2</v>
      </c>
      <c r="I3403" s="117">
        <v>0.12690000000000001</v>
      </c>
      <c r="J3403" s="117">
        <v>1.4E-3</v>
      </c>
      <c r="K3403" s="107">
        <v>770</v>
      </c>
      <c r="L3403" s="107">
        <v>8</v>
      </c>
      <c r="M3403" s="107">
        <v>777</v>
      </c>
      <c r="N3403" s="107">
        <v>13</v>
      </c>
      <c r="O3403" s="107">
        <v>770</v>
      </c>
      <c r="P3403" s="107">
        <v>8</v>
      </c>
      <c r="Q3403" s="109">
        <f t="shared" si="320"/>
        <v>0</v>
      </c>
      <c r="R3403" s="109">
        <f t="shared" si="321"/>
        <v>2.938625584151886</v>
      </c>
      <c r="S3403" s="147">
        <f t="shared" si="318"/>
        <v>0</v>
      </c>
      <c r="T3403" s="107">
        <f t="shared" si="322"/>
        <v>770</v>
      </c>
      <c r="U3403" s="107">
        <f t="shared" si="323"/>
        <v>8</v>
      </c>
    </row>
    <row r="3404" spans="1:21" s="110" customFormat="1">
      <c r="A3404" s="106" t="s">
        <v>820</v>
      </c>
      <c r="B3404" s="107">
        <v>275</v>
      </c>
      <c r="C3404" s="107">
        <v>287</v>
      </c>
      <c r="D3404" s="108">
        <f t="shared" si="319"/>
        <v>0.95818815331010454</v>
      </c>
      <c r="E3404" s="117">
        <v>6.5100000000000005E-2</v>
      </c>
      <c r="F3404" s="117">
        <v>1E-3</v>
      </c>
      <c r="G3404" s="117">
        <v>1.1357999999999999</v>
      </c>
      <c r="H3404" s="117">
        <v>1.9099999999999999E-2</v>
      </c>
      <c r="I3404" s="117">
        <v>0.1265</v>
      </c>
      <c r="J3404" s="117">
        <v>1.4E-3</v>
      </c>
      <c r="K3404" s="107">
        <v>768</v>
      </c>
      <c r="L3404" s="107">
        <v>8</v>
      </c>
      <c r="M3404" s="107">
        <v>770</v>
      </c>
      <c r="N3404" s="107">
        <v>13</v>
      </c>
      <c r="O3404" s="107">
        <v>768</v>
      </c>
      <c r="P3404" s="107">
        <v>8</v>
      </c>
      <c r="Q3404" s="109">
        <f t="shared" si="320"/>
        <v>0</v>
      </c>
      <c r="R3404" s="109">
        <f t="shared" si="321"/>
        <v>2.9462782549439481</v>
      </c>
      <c r="S3404" s="147">
        <f t="shared" si="318"/>
        <v>0</v>
      </c>
      <c r="T3404" s="107">
        <f t="shared" si="322"/>
        <v>768</v>
      </c>
      <c r="U3404" s="107">
        <f t="shared" si="323"/>
        <v>8</v>
      </c>
    </row>
    <row r="3405" spans="1:21" s="110" customFormat="1">
      <c r="A3405" s="106" t="s">
        <v>847</v>
      </c>
      <c r="B3405" s="107">
        <v>434</v>
      </c>
      <c r="C3405" s="107">
        <v>294</v>
      </c>
      <c r="D3405" s="108">
        <f t="shared" si="319"/>
        <v>1.4761904761904763</v>
      </c>
      <c r="E3405" s="117">
        <v>6.4899999999999999E-2</v>
      </c>
      <c r="F3405" s="117">
        <v>1E-3</v>
      </c>
      <c r="G3405" s="117">
        <v>1.1257999999999999</v>
      </c>
      <c r="H3405" s="117">
        <v>1.9300000000000001E-2</v>
      </c>
      <c r="I3405" s="117">
        <v>0.1258</v>
      </c>
      <c r="J3405" s="117">
        <v>1.2999999999999999E-3</v>
      </c>
      <c r="K3405" s="107">
        <v>764</v>
      </c>
      <c r="L3405" s="107">
        <v>8</v>
      </c>
      <c r="M3405" s="107">
        <v>766</v>
      </c>
      <c r="N3405" s="107">
        <v>13</v>
      </c>
      <c r="O3405" s="107">
        <v>764</v>
      </c>
      <c r="P3405" s="107">
        <v>8</v>
      </c>
      <c r="Q3405" s="109">
        <f t="shared" si="320"/>
        <v>0</v>
      </c>
      <c r="R3405" s="109">
        <f t="shared" si="321"/>
        <v>2.9617037955457488</v>
      </c>
      <c r="S3405" s="147">
        <f t="shared" si="318"/>
        <v>0</v>
      </c>
      <c r="T3405" s="107">
        <f t="shared" si="322"/>
        <v>764</v>
      </c>
      <c r="U3405" s="107">
        <f t="shared" si="323"/>
        <v>8</v>
      </c>
    </row>
    <row r="3406" spans="1:21" s="110" customFormat="1">
      <c r="A3406" s="106" t="s">
        <v>811</v>
      </c>
      <c r="B3406" s="107">
        <v>295</v>
      </c>
      <c r="C3406" s="107">
        <v>218</v>
      </c>
      <c r="D3406" s="108">
        <f t="shared" si="319"/>
        <v>1.3532110091743119</v>
      </c>
      <c r="E3406" s="117">
        <v>6.59E-2</v>
      </c>
      <c r="F3406" s="117">
        <v>1.1000000000000001E-3</v>
      </c>
      <c r="G3406" s="117">
        <v>1.1820999999999999</v>
      </c>
      <c r="H3406" s="117">
        <v>2.24E-2</v>
      </c>
      <c r="I3406" s="117">
        <v>0.13</v>
      </c>
      <c r="J3406" s="117">
        <v>1.4E-3</v>
      </c>
      <c r="K3406" s="107">
        <v>788</v>
      </c>
      <c r="L3406" s="107">
        <v>9</v>
      </c>
      <c r="M3406" s="107">
        <v>792</v>
      </c>
      <c r="N3406" s="107">
        <v>15</v>
      </c>
      <c r="O3406" s="107">
        <v>788</v>
      </c>
      <c r="P3406" s="107">
        <v>9</v>
      </c>
      <c r="Q3406" s="109">
        <f t="shared" si="320"/>
        <v>0</v>
      </c>
      <c r="R3406" s="109">
        <f t="shared" si="321"/>
        <v>3.230437071410623</v>
      </c>
      <c r="S3406" s="147">
        <f t="shared" si="318"/>
        <v>0</v>
      </c>
      <c r="T3406" s="107">
        <f t="shared" si="322"/>
        <v>788</v>
      </c>
      <c r="U3406" s="107">
        <f t="shared" si="323"/>
        <v>9</v>
      </c>
    </row>
    <row r="3407" spans="1:21" s="110" customFormat="1">
      <c r="A3407" s="106" t="s">
        <v>832</v>
      </c>
      <c r="B3407" s="107">
        <v>374</v>
      </c>
      <c r="C3407" s="107">
        <v>594</v>
      </c>
      <c r="D3407" s="108">
        <f t="shared" si="319"/>
        <v>0.62962962962962965</v>
      </c>
      <c r="E3407" s="117">
        <v>6.59E-2</v>
      </c>
      <c r="F3407" s="117">
        <v>1E-3</v>
      </c>
      <c r="G3407" s="117">
        <v>1.1751</v>
      </c>
      <c r="H3407" s="117">
        <v>2.0899999999999998E-2</v>
      </c>
      <c r="I3407" s="117">
        <v>0.1293</v>
      </c>
      <c r="J3407" s="117">
        <v>1.6999999999999999E-3</v>
      </c>
      <c r="K3407" s="107">
        <v>784</v>
      </c>
      <c r="L3407" s="107">
        <v>10</v>
      </c>
      <c r="M3407" s="107">
        <v>789</v>
      </c>
      <c r="N3407" s="107">
        <v>14</v>
      </c>
      <c r="O3407" s="107">
        <v>784</v>
      </c>
      <c r="P3407" s="107">
        <v>10</v>
      </c>
      <c r="Q3407" s="109">
        <f t="shared" si="320"/>
        <v>0</v>
      </c>
      <c r="R3407" s="109">
        <f t="shared" si="321"/>
        <v>3.607687659115038</v>
      </c>
      <c r="S3407" s="147">
        <f t="shared" si="318"/>
        <v>0</v>
      </c>
      <c r="T3407" s="107">
        <f t="shared" si="322"/>
        <v>784</v>
      </c>
      <c r="U3407" s="107">
        <f t="shared" si="323"/>
        <v>10</v>
      </c>
    </row>
    <row r="3408" spans="1:21" s="110" customFormat="1">
      <c r="A3408" s="106" t="s">
        <v>822</v>
      </c>
      <c r="B3408" s="107">
        <v>527</v>
      </c>
      <c r="C3408" s="107">
        <v>558</v>
      </c>
      <c r="D3408" s="108">
        <f t="shared" si="319"/>
        <v>0.94444444444444442</v>
      </c>
      <c r="E3408" s="117">
        <v>6.7599999999999993E-2</v>
      </c>
      <c r="F3408" s="117">
        <v>1E-3</v>
      </c>
      <c r="G3408" s="117">
        <v>1.1500999999999999</v>
      </c>
      <c r="H3408" s="117">
        <v>1.9E-2</v>
      </c>
      <c r="I3408" s="117">
        <v>0.1234</v>
      </c>
      <c r="J3408" s="117">
        <v>1.2999999999999999E-3</v>
      </c>
      <c r="K3408" s="107">
        <v>750</v>
      </c>
      <c r="L3408" s="107">
        <v>8</v>
      </c>
      <c r="M3408" s="107">
        <v>777</v>
      </c>
      <c r="N3408" s="107">
        <v>13</v>
      </c>
      <c r="O3408" s="107">
        <v>750</v>
      </c>
      <c r="P3408" s="107">
        <v>8</v>
      </c>
      <c r="Q3408" s="109">
        <f t="shared" si="320"/>
        <v>0</v>
      </c>
      <c r="R3408" s="109">
        <f t="shared" si="321"/>
        <v>3.0169889330626027</v>
      </c>
      <c r="S3408" s="147">
        <f t="shared" si="318"/>
        <v>0</v>
      </c>
      <c r="T3408" s="107">
        <f t="shared" si="322"/>
        <v>750</v>
      </c>
      <c r="U3408" s="107">
        <f t="shared" si="323"/>
        <v>8</v>
      </c>
    </row>
    <row r="3409" spans="1:21" s="110" customFormat="1">
      <c r="A3409" s="106" t="s">
        <v>803</v>
      </c>
      <c r="B3409" s="107">
        <v>433</v>
      </c>
      <c r="C3409" s="107">
        <v>302</v>
      </c>
      <c r="D3409" s="108">
        <f t="shared" si="319"/>
        <v>1.4337748344370862</v>
      </c>
      <c r="E3409" s="117">
        <v>6.5699999999999995E-2</v>
      </c>
      <c r="F3409" s="117">
        <v>1.1000000000000001E-3</v>
      </c>
      <c r="G3409" s="117">
        <v>1.1484000000000001</v>
      </c>
      <c r="H3409" s="117">
        <v>2.06E-2</v>
      </c>
      <c r="I3409" s="117">
        <v>0.12670000000000001</v>
      </c>
      <c r="J3409" s="117">
        <v>1.5E-3</v>
      </c>
      <c r="K3409" s="107">
        <v>769</v>
      </c>
      <c r="L3409" s="107">
        <v>9</v>
      </c>
      <c r="M3409" s="107">
        <v>777</v>
      </c>
      <c r="N3409" s="107">
        <v>14</v>
      </c>
      <c r="O3409" s="107">
        <v>769</v>
      </c>
      <c r="P3409" s="107">
        <v>9</v>
      </c>
      <c r="Q3409" s="109">
        <f t="shared" si="320"/>
        <v>0</v>
      </c>
      <c r="R3409" s="109">
        <f t="shared" si="321"/>
        <v>3.3102528117965808</v>
      </c>
      <c r="S3409" s="147">
        <f t="shared" si="318"/>
        <v>0</v>
      </c>
      <c r="T3409" s="107">
        <f t="shared" si="322"/>
        <v>769</v>
      </c>
      <c r="U3409" s="107">
        <f t="shared" si="323"/>
        <v>9</v>
      </c>
    </row>
    <row r="3410" spans="1:21" s="110" customFormat="1">
      <c r="A3410" s="106" t="s">
        <v>814</v>
      </c>
      <c r="B3410" s="107">
        <v>206</v>
      </c>
      <c r="C3410" s="107">
        <v>197</v>
      </c>
      <c r="D3410" s="108">
        <f t="shared" si="319"/>
        <v>1.0456852791878173</v>
      </c>
      <c r="E3410" s="117">
        <v>6.6299999999999998E-2</v>
      </c>
      <c r="F3410" s="117">
        <v>1.1999999999999999E-3</v>
      </c>
      <c r="G3410" s="117">
        <v>1.1635</v>
      </c>
      <c r="H3410" s="117">
        <v>2.4500000000000001E-2</v>
      </c>
      <c r="I3410" s="117">
        <v>0.1273</v>
      </c>
      <c r="J3410" s="117">
        <v>1.5E-3</v>
      </c>
      <c r="K3410" s="107">
        <v>773</v>
      </c>
      <c r="L3410" s="107">
        <v>9</v>
      </c>
      <c r="M3410" s="107">
        <v>784</v>
      </c>
      <c r="N3410" s="107">
        <v>16</v>
      </c>
      <c r="O3410" s="107">
        <v>773</v>
      </c>
      <c r="P3410" s="107">
        <v>9</v>
      </c>
      <c r="Q3410" s="109">
        <f t="shared" si="320"/>
        <v>0</v>
      </c>
      <c r="R3410" s="109">
        <f t="shared" si="321"/>
        <v>3.2931234311404545</v>
      </c>
      <c r="S3410" s="147">
        <f t="shared" si="318"/>
        <v>0</v>
      </c>
      <c r="T3410" s="107">
        <f t="shared" si="322"/>
        <v>773</v>
      </c>
      <c r="U3410" s="107">
        <f t="shared" si="323"/>
        <v>9</v>
      </c>
    </row>
    <row r="3411" spans="1:21" s="110" customFormat="1">
      <c r="A3411" s="106" t="s">
        <v>859</v>
      </c>
      <c r="B3411" s="107">
        <v>157</v>
      </c>
      <c r="C3411" s="107">
        <v>181</v>
      </c>
      <c r="D3411" s="108">
        <f t="shared" si="319"/>
        <v>0.86740331491712708</v>
      </c>
      <c r="E3411" s="117">
        <v>6.7900000000000002E-2</v>
      </c>
      <c r="F3411" s="117">
        <v>1.5E-3</v>
      </c>
      <c r="G3411" s="117">
        <v>1.1944999999999999</v>
      </c>
      <c r="H3411" s="117">
        <v>3.1699999999999999E-2</v>
      </c>
      <c r="I3411" s="117">
        <v>0.1275</v>
      </c>
      <c r="J3411" s="117">
        <v>1.8E-3</v>
      </c>
      <c r="K3411" s="107">
        <v>774</v>
      </c>
      <c r="L3411" s="107">
        <v>11</v>
      </c>
      <c r="M3411" s="107">
        <v>798</v>
      </c>
      <c r="N3411" s="107">
        <v>21</v>
      </c>
      <c r="O3411" s="107">
        <v>774</v>
      </c>
      <c r="P3411" s="107">
        <v>11</v>
      </c>
      <c r="Q3411" s="109">
        <f t="shared" si="320"/>
        <v>0</v>
      </c>
      <c r="R3411" s="109">
        <f t="shared" si="321"/>
        <v>4.0197284718615105</v>
      </c>
      <c r="S3411" s="147">
        <f t="shared" si="318"/>
        <v>0</v>
      </c>
      <c r="T3411" s="107">
        <f t="shared" si="322"/>
        <v>774</v>
      </c>
      <c r="U3411" s="107">
        <f t="shared" si="323"/>
        <v>11</v>
      </c>
    </row>
    <row r="3412" spans="1:21" s="110" customFormat="1">
      <c r="A3412" s="106" t="s">
        <v>808</v>
      </c>
      <c r="B3412" s="107">
        <v>595</v>
      </c>
      <c r="C3412" s="107">
        <v>784</v>
      </c>
      <c r="D3412" s="108">
        <f t="shared" si="319"/>
        <v>0.7589285714285714</v>
      </c>
      <c r="E3412" s="117">
        <v>6.5100000000000005E-2</v>
      </c>
      <c r="F3412" s="117">
        <v>1E-3</v>
      </c>
      <c r="G3412" s="117">
        <v>1.1171</v>
      </c>
      <c r="H3412" s="117">
        <v>1.84E-2</v>
      </c>
      <c r="I3412" s="117">
        <v>0.1244</v>
      </c>
      <c r="J3412" s="117">
        <v>1.4E-3</v>
      </c>
      <c r="K3412" s="107">
        <v>756</v>
      </c>
      <c r="L3412" s="107">
        <v>8</v>
      </c>
      <c r="M3412" s="107">
        <v>762</v>
      </c>
      <c r="N3412" s="107">
        <v>13</v>
      </c>
      <c r="O3412" s="107">
        <v>756</v>
      </c>
      <c r="P3412" s="107">
        <v>8</v>
      </c>
      <c r="Q3412" s="109">
        <f t="shared" si="320"/>
        <v>0</v>
      </c>
      <c r="R3412" s="109">
        <f t="shared" si="321"/>
        <v>2.9930445764509948</v>
      </c>
      <c r="S3412" s="147">
        <f t="shared" si="318"/>
        <v>0</v>
      </c>
      <c r="T3412" s="107">
        <f t="shared" si="322"/>
        <v>756</v>
      </c>
      <c r="U3412" s="107">
        <f t="shared" si="323"/>
        <v>8</v>
      </c>
    </row>
    <row r="3413" spans="1:21" s="110" customFormat="1">
      <c r="A3413" s="106" t="s">
        <v>883</v>
      </c>
      <c r="B3413" s="107">
        <v>474</v>
      </c>
      <c r="C3413" s="107">
        <v>723</v>
      </c>
      <c r="D3413" s="108">
        <f t="shared" si="319"/>
        <v>0.65560165975103735</v>
      </c>
      <c r="E3413" s="117">
        <v>6.5000000000000002E-2</v>
      </c>
      <c r="F3413" s="117">
        <v>8.9999999999999998E-4</v>
      </c>
      <c r="G3413" s="117">
        <v>1.1447000000000001</v>
      </c>
      <c r="H3413" s="117">
        <v>1.9699999999999999E-2</v>
      </c>
      <c r="I3413" s="117">
        <v>0.12759999999999999</v>
      </c>
      <c r="J3413" s="117">
        <v>1.6000000000000001E-3</v>
      </c>
      <c r="K3413" s="107">
        <v>774</v>
      </c>
      <c r="L3413" s="107">
        <v>9</v>
      </c>
      <c r="M3413" s="107">
        <v>775</v>
      </c>
      <c r="N3413" s="107">
        <v>13</v>
      </c>
      <c r="O3413" s="107">
        <v>774</v>
      </c>
      <c r="P3413" s="107">
        <v>9</v>
      </c>
      <c r="Q3413" s="109">
        <f t="shared" si="320"/>
        <v>0</v>
      </c>
      <c r="R3413" s="109">
        <f t="shared" si="321"/>
        <v>3.2888687497048723</v>
      </c>
      <c r="S3413" s="147">
        <f t="shared" si="318"/>
        <v>0</v>
      </c>
      <c r="T3413" s="107">
        <f t="shared" si="322"/>
        <v>774</v>
      </c>
      <c r="U3413" s="107">
        <f t="shared" si="323"/>
        <v>9</v>
      </c>
    </row>
    <row r="3414" spans="1:21" s="110" customFormat="1">
      <c r="A3414" s="106" t="s">
        <v>872</v>
      </c>
      <c r="B3414" s="107">
        <v>661</v>
      </c>
      <c r="C3414" s="107">
        <v>1008</v>
      </c>
      <c r="D3414" s="108">
        <f t="shared" si="319"/>
        <v>0.65575396825396826</v>
      </c>
      <c r="E3414" s="117">
        <v>6.5799999999999997E-2</v>
      </c>
      <c r="F3414" s="117">
        <v>1E-3</v>
      </c>
      <c r="G3414" s="117">
        <v>1.0434000000000001</v>
      </c>
      <c r="H3414" s="117">
        <v>1.66E-2</v>
      </c>
      <c r="I3414" s="117">
        <v>0.115</v>
      </c>
      <c r="J3414" s="117">
        <v>1.1999999999999999E-3</v>
      </c>
      <c r="K3414" s="107">
        <v>701</v>
      </c>
      <c r="L3414" s="107">
        <v>7</v>
      </c>
      <c r="M3414" s="107">
        <v>726</v>
      </c>
      <c r="N3414" s="107">
        <v>12</v>
      </c>
      <c r="O3414" s="107">
        <v>701</v>
      </c>
      <c r="P3414" s="107">
        <v>7</v>
      </c>
      <c r="Q3414" s="109">
        <f t="shared" si="320"/>
        <v>0</v>
      </c>
      <c r="R3414" s="109">
        <f t="shared" si="321"/>
        <v>2.824392278633856</v>
      </c>
      <c r="S3414" s="147">
        <f t="shared" si="318"/>
        <v>0</v>
      </c>
      <c r="T3414" s="107">
        <f t="shared" si="322"/>
        <v>701</v>
      </c>
      <c r="U3414" s="107">
        <f t="shared" si="323"/>
        <v>7</v>
      </c>
    </row>
    <row r="3415" spans="1:21" s="110" customFormat="1">
      <c r="A3415" s="106" t="s">
        <v>804</v>
      </c>
      <c r="B3415" s="107">
        <v>363</v>
      </c>
      <c r="C3415" s="107">
        <v>307</v>
      </c>
      <c r="D3415" s="108">
        <f t="shared" si="319"/>
        <v>1.1824104234527688</v>
      </c>
      <c r="E3415" s="117">
        <v>6.8400000000000002E-2</v>
      </c>
      <c r="F3415" s="117">
        <v>1.1000000000000001E-3</v>
      </c>
      <c r="G3415" s="117">
        <v>1.1881999999999999</v>
      </c>
      <c r="H3415" s="117">
        <v>2.0299999999999999E-2</v>
      </c>
      <c r="I3415" s="117">
        <v>0.126</v>
      </c>
      <c r="J3415" s="117">
        <v>1.4E-3</v>
      </c>
      <c r="K3415" s="107">
        <v>765</v>
      </c>
      <c r="L3415" s="107">
        <v>8</v>
      </c>
      <c r="M3415" s="107">
        <v>795</v>
      </c>
      <c r="N3415" s="107">
        <v>14</v>
      </c>
      <c r="O3415" s="107">
        <v>765</v>
      </c>
      <c r="P3415" s="107">
        <v>8</v>
      </c>
      <c r="Q3415" s="109">
        <f t="shared" si="320"/>
        <v>0</v>
      </c>
      <c r="R3415" s="109">
        <f t="shared" si="321"/>
        <v>2.9578322873162772</v>
      </c>
      <c r="S3415" s="147">
        <f t="shared" si="318"/>
        <v>0</v>
      </c>
      <c r="T3415" s="107">
        <f t="shared" si="322"/>
        <v>765</v>
      </c>
      <c r="U3415" s="107">
        <f t="shared" si="323"/>
        <v>8</v>
      </c>
    </row>
    <row r="3416" spans="1:21" s="110" customFormat="1">
      <c r="A3416" s="106" t="s">
        <v>823</v>
      </c>
      <c r="B3416" s="107">
        <v>232</v>
      </c>
      <c r="C3416" s="107">
        <v>167</v>
      </c>
      <c r="D3416" s="108">
        <f t="shared" si="319"/>
        <v>1.3892215568862276</v>
      </c>
      <c r="E3416" s="117">
        <v>6.5799999999999997E-2</v>
      </c>
      <c r="F3416" s="117">
        <v>1.4E-3</v>
      </c>
      <c r="G3416" s="117">
        <v>1.1193</v>
      </c>
      <c r="H3416" s="117">
        <v>2.63E-2</v>
      </c>
      <c r="I3416" s="117">
        <v>0.1234</v>
      </c>
      <c r="J3416" s="117">
        <v>1.4E-3</v>
      </c>
      <c r="K3416" s="107">
        <v>750</v>
      </c>
      <c r="L3416" s="107">
        <v>8</v>
      </c>
      <c r="M3416" s="107">
        <v>763</v>
      </c>
      <c r="N3416" s="107">
        <v>18</v>
      </c>
      <c r="O3416" s="107">
        <v>750</v>
      </c>
      <c r="P3416" s="107">
        <v>8</v>
      </c>
      <c r="Q3416" s="109">
        <f t="shared" si="320"/>
        <v>0</v>
      </c>
      <c r="R3416" s="109">
        <f t="shared" si="321"/>
        <v>3.0169889330626027</v>
      </c>
      <c r="S3416" s="147">
        <f t="shared" si="318"/>
        <v>0</v>
      </c>
      <c r="T3416" s="107">
        <f t="shared" si="322"/>
        <v>750</v>
      </c>
      <c r="U3416" s="107">
        <f t="shared" si="323"/>
        <v>8</v>
      </c>
    </row>
    <row r="3417" spans="1:21" s="110" customFormat="1">
      <c r="A3417" s="106" t="s">
        <v>896</v>
      </c>
      <c r="B3417" s="107">
        <v>511</v>
      </c>
      <c r="C3417" s="107">
        <v>663</v>
      </c>
      <c r="D3417" s="108">
        <f t="shared" si="319"/>
        <v>0.77073906485671195</v>
      </c>
      <c r="E3417" s="117">
        <v>6.3100000000000003E-2</v>
      </c>
      <c r="F3417" s="117">
        <v>8.9999999999999998E-4</v>
      </c>
      <c r="G3417" s="117">
        <v>1.1124000000000001</v>
      </c>
      <c r="H3417" s="117">
        <v>1.8100000000000002E-2</v>
      </c>
      <c r="I3417" s="117">
        <v>0.12790000000000001</v>
      </c>
      <c r="J3417" s="117">
        <v>1.4E-3</v>
      </c>
      <c r="K3417" s="107">
        <v>776</v>
      </c>
      <c r="L3417" s="107">
        <v>9</v>
      </c>
      <c r="M3417" s="107">
        <v>759</v>
      </c>
      <c r="N3417" s="107">
        <v>12</v>
      </c>
      <c r="O3417" s="107">
        <v>776</v>
      </c>
      <c r="P3417" s="107">
        <v>9</v>
      </c>
      <c r="Q3417" s="109">
        <f t="shared" si="320"/>
        <v>0</v>
      </c>
      <c r="R3417" s="109">
        <f t="shared" si="321"/>
        <v>3.2803922838551172</v>
      </c>
      <c r="S3417" s="147">
        <f t="shared" si="318"/>
        <v>0</v>
      </c>
      <c r="T3417" s="107">
        <f t="shared" si="322"/>
        <v>776</v>
      </c>
      <c r="U3417" s="107">
        <f t="shared" si="323"/>
        <v>9</v>
      </c>
    </row>
    <row r="3418" spans="1:21" s="110" customFormat="1">
      <c r="A3418" s="106" t="s">
        <v>879</v>
      </c>
      <c r="B3418" s="107">
        <v>480</v>
      </c>
      <c r="C3418" s="107">
        <v>686</v>
      </c>
      <c r="D3418" s="108">
        <f t="shared" si="319"/>
        <v>0.69970845481049559</v>
      </c>
      <c r="E3418" s="117">
        <v>6.59E-2</v>
      </c>
      <c r="F3418" s="117">
        <v>8.9999999999999998E-4</v>
      </c>
      <c r="G3418" s="117">
        <v>1.1705000000000001</v>
      </c>
      <c r="H3418" s="117">
        <v>1.9900000000000001E-2</v>
      </c>
      <c r="I3418" s="117">
        <v>0.1288</v>
      </c>
      <c r="J3418" s="117">
        <v>1.6000000000000001E-3</v>
      </c>
      <c r="K3418" s="107">
        <v>781</v>
      </c>
      <c r="L3418" s="107">
        <v>10</v>
      </c>
      <c r="M3418" s="107">
        <v>787</v>
      </c>
      <c r="N3418" s="107">
        <v>13</v>
      </c>
      <c r="O3418" s="107">
        <v>781</v>
      </c>
      <c r="P3418" s="107">
        <v>10</v>
      </c>
      <c r="Q3418" s="109">
        <f t="shared" si="320"/>
        <v>0</v>
      </c>
      <c r="R3418" s="109">
        <f t="shared" si="321"/>
        <v>3.6215456142716902</v>
      </c>
      <c r="S3418" s="147">
        <f t="shared" si="318"/>
        <v>0</v>
      </c>
      <c r="T3418" s="107">
        <f t="shared" si="322"/>
        <v>781</v>
      </c>
      <c r="U3418" s="107">
        <f t="shared" si="323"/>
        <v>10</v>
      </c>
    </row>
    <row r="3419" spans="1:21" s="110" customFormat="1">
      <c r="A3419" s="106" t="s">
        <v>836</v>
      </c>
      <c r="B3419" s="107">
        <v>125</v>
      </c>
      <c r="C3419" s="107">
        <v>141</v>
      </c>
      <c r="D3419" s="108">
        <f t="shared" si="319"/>
        <v>0.88652482269503541</v>
      </c>
      <c r="E3419" s="117">
        <v>6.5299999999999997E-2</v>
      </c>
      <c r="F3419" s="117">
        <v>1.6999999999999999E-3</v>
      </c>
      <c r="G3419" s="117">
        <v>1.1412</v>
      </c>
      <c r="H3419" s="117">
        <v>3.0099999999999998E-2</v>
      </c>
      <c r="I3419" s="117">
        <v>0.12670000000000001</v>
      </c>
      <c r="J3419" s="117">
        <v>1.4E-3</v>
      </c>
      <c r="K3419" s="107">
        <v>769</v>
      </c>
      <c r="L3419" s="107">
        <v>8</v>
      </c>
      <c r="M3419" s="107">
        <v>773</v>
      </c>
      <c r="N3419" s="107">
        <v>20</v>
      </c>
      <c r="O3419" s="107">
        <v>769</v>
      </c>
      <c r="P3419" s="107">
        <v>8</v>
      </c>
      <c r="Q3419" s="109">
        <f t="shared" si="320"/>
        <v>0</v>
      </c>
      <c r="R3419" s="109">
        <f t="shared" si="321"/>
        <v>2.9424469438191836</v>
      </c>
      <c r="S3419" s="147">
        <f t="shared" si="318"/>
        <v>0</v>
      </c>
      <c r="T3419" s="107">
        <f t="shared" si="322"/>
        <v>769</v>
      </c>
      <c r="U3419" s="107">
        <f t="shared" si="323"/>
        <v>8</v>
      </c>
    </row>
    <row r="3420" spans="1:21" s="110" customFormat="1">
      <c r="A3420" s="106" t="s">
        <v>857</v>
      </c>
      <c r="B3420" s="107">
        <v>335</v>
      </c>
      <c r="C3420" s="107">
        <v>408</v>
      </c>
      <c r="D3420" s="108">
        <f t="shared" si="319"/>
        <v>0.82107843137254899</v>
      </c>
      <c r="E3420" s="117">
        <v>7.1199999999999999E-2</v>
      </c>
      <c r="F3420" s="117">
        <v>1.1000000000000001E-3</v>
      </c>
      <c r="G3420" s="117">
        <v>1.1383000000000001</v>
      </c>
      <c r="H3420" s="117">
        <v>0.02</v>
      </c>
      <c r="I3420" s="117">
        <v>0.1159</v>
      </c>
      <c r="J3420" s="117">
        <v>1.1999999999999999E-3</v>
      </c>
      <c r="K3420" s="107">
        <v>707</v>
      </c>
      <c r="L3420" s="107">
        <v>8</v>
      </c>
      <c r="M3420" s="107">
        <v>772</v>
      </c>
      <c r="N3420" s="107">
        <v>14</v>
      </c>
      <c r="O3420" s="107">
        <v>707</v>
      </c>
      <c r="P3420" s="107">
        <v>8</v>
      </c>
      <c r="Q3420" s="109">
        <f t="shared" si="320"/>
        <v>0</v>
      </c>
      <c r="R3420" s="109">
        <f t="shared" si="321"/>
        <v>3.200483309472351</v>
      </c>
      <c r="S3420" s="147">
        <f t="shared" si="318"/>
        <v>0</v>
      </c>
      <c r="T3420" s="107">
        <f t="shared" si="322"/>
        <v>707</v>
      </c>
      <c r="U3420" s="107">
        <f t="shared" si="323"/>
        <v>8</v>
      </c>
    </row>
    <row r="3421" spans="1:21" s="110" customFormat="1">
      <c r="A3421" s="106" t="s">
        <v>848</v>
      </c>
      <c r="B3421" s="107">
        <v>738</v>
      </c>
      <c r="C3421" s="107">
        <v>916</v>
      </c>
      <c r="D3421" s="108">
        <f t="shared" si="319"/>
        <v>0.80567685589519655</v>
      </c>
      <c r="E3421" s="117">
        <v>6.5199999999999994E-2</v>
      </c>
      <c r="F3421" s="117">
        <v>8.9999999999999998E-4</v>
      </c>
      <c r="G3421" s="117">
        <v>1.1272</v>
      </c>
      <c r="H3421" s="117">
        <v>2.0500000000000001E-2</v>
      </c>
      <c r="I3421" s="117">
        <v>0.12540000000000001</v>
      </c>
      <c r="J3421" s="117">
        <v>1.8E-3</v>
      </c>
      <c r="K3421" s="107">
        <v>762</v>
      </c>
      <c r="L3421" s="107">
        <v>11</v>
      </c>
      <c r="M3421" s="107">
        <v>766</v>
      </c>
      <c r="N3421" s="107">
        <v>14</v>
      </c>
      <c r="O3421" s="107">
        <v>762</v>
      </c>
      <c r="P3421" s="107">
        <v>11</v>
      </c>
      <c r="Q3421" s="109">
        <f t="shared" si="320"/>
        <v>0</v>
      </c>
      <c r="R3421" s="109">
        <f t="shared" si="321"/>
        <v>4.0830312824420067</v>
      </c>
      <c r="S3421" s="147">
        <f t="shared" si="318"/>
        <v>0</v>
      </c>
      <c r="T3421" s="107">
        <f t="shared" si="322"/>
        <v>762</v>
      </c>
      <c r="U3421" s="107">
        <f t="shared" si="323"/>
        <v>11</v>
      </c>
    </row>
    <row r="3422" spans="1:21" s="110" customFormat="1">
      <c r="A3422" s="106" t="s">
        <v>834</v>
      </c>
      <c r="B3422" s="107">
        <v>467</v>
      </c>
      <c r="C3422" s="107">
        <v>352</v>
      </c>
      <c r="D3422" s="108">
        <f t="shared" si="319"/>
        <v>1.3267045454545454</v>
      </c>
      <c r="E3422" s="117">
        <v>6.7100000000000007E-2</v>
      </c>
      <c r="F3422" s="117">
        <v>1.1000000000000001E-3</v>
      </c>
      <c r="G3422" s="117">
        <v>1.1669</v>
      </c>
      <c r="H3422" s="117">
        <v>2.07E-2</v>
      </c>
      <c r="I3422" s="117">
        <v>0.12609999999999999</v>
      </c>
      <c r="J3422" s="117">
        <v>1.4E-3</v>
      </c>
      <c r="K3422" s="107">
        <v>766</v>
      </c>
      <c r="L3422" s="107">
        <v>8</v>
      </c>
      <c r="M3422" s="107">
        <v>785</v>
      </c>
      <c r="N3422" s="107">
        <v>14</v>
      </c>
      <c r="O3422" s="107">
        <v>766</v>
      </c>
      <c r="P3422" s="107">
        <v>8</v>
      </c>
      <c r="Q3422" s="109">
        <f t="shared" si="320"/>
        <v>0</v>
      </c>
      <c r="R3422" s="109">
        <f t="shared" si="321"/>
        <v>2.9539708874633841</v>
      </c>
      <c r="S3422" s="147">
        <f t="shared" si="318"/>
        <v>0</v>
      </c>
      <c r="T3422" s="107">
        <f t="shared" si="322"/>
        <v>766</v>
      </c>
      <c r="U3422" s="107">
        <f t="shared" si="323"/>
        <v>8</v>
      </c>
    </row>
    <row r="3423" spans="1:21" s="110" customFormat="1">
      <c r="A3423" s="106" t="s">
        <v>851</v>
      </c>
      <c r="B3423" s="107">
        <v>208</v>
      </c>
      <c r="C3423" s="107">
        <v>175</v>
      </c>
      <c r="D3423" s="108">
        <f t="shared" si="319"/>
        <v>1.1885714285714286</v>
      </c>
      <c r="E3423" s="117">
        <v>6.5299999999999997E-2</v>
      </c>
      <c r="F3423" s="117">
        <v>1.1999999999999999E-3</v>
      </c>
      <c r="G3423" s="117">
        <v>1.1454</v>
      </c>
      <c r="H3423" s="117">
        <v>2.4899999999999999E-2</v>
      </c>
      <c r="I3423" s="117">
        <v>0.12720000000000001</v>
      </c>
      <c r="J3423" s="117">
        <v>1.6000000000000001E-3</v>
      </c>
      <c r="K3423" s="107">
        <v>772</v>
      </c>
      <c r="L3423" s="107">
        <v>10</v>
      </c>
      <c r="M3423" s="107">
        <v>775</v>
      </c>
      <c r="N3423" s="107">
        <v>17</v>
      </c>
      <c r="O3423" s="107">
        <v>772</v>
      </c>
      <c r="P3423" s="107">
        <v>10</v>
      </c>
      <c r="Q3423" s="109">
        <f t="shared" si="320"/>
        <v>0</v>
      </c>
      <c r="R3423" s="109">
        <f t="shared" si="321"/>
        <v>3.6637657056297805</v>
      </c>
      <c r="S3423" s="147">
        <f t="shared" si="318"/>
        <v>0</v>
      </c>
      <c r="T3423" s="107">
        <f t="shared" si="322"/>
        <v>772</v>
      </c>
      <c r="U3423" s="107">
        <f t="shared" si="323"/>
        <v>10</v>
      </c>
    </row>
    <row r="3424" spans="1:21" s="110" customFormat="1">
      <c r="A3424" s="106" t="s">
        <v>887</v>
      </c>
      <c r="B3424" s="107">
        <v>86</v>
      </c>
      <c r="C3424" s="107">
        <v>447</v>
      </c>
      <c r="D3424" s="108">
        <f t="shared" si="319"/>
        <v>0.19239373601789708</v>
      </c>
      <c r="E3424" s="117">
        <v>6.6299999999999998E-2</v>
      </c>
      <c r="F3424" s="117">
        <v>1E-3</v>
      </c>
      <c r="G3424" s="117">
        <v>1.0786</v>
      </c>
      <c r="H3424" s="117">
        <v>1.9E-2</v>
      </c>
      <c r="I3424" s="117">
        <v>0.11799999999999999</v>
      </c>
      <c r="J3424" s="117">
        <v>1.4E-3</v>
      </c>
      <c r="K3424" s="107">
        <v>719</v>
      </c>
      <c r="L3424" s="107">
        <v>8</v>
      </c>
      <c r="M3424" s="107">
        <v>743</v>
      </c>
      <c r="N3424" s="107">
        <v>13</v>
      </c>
      <c r="O3424" s="107">
        <v>719</v>
      </c>
      <c r="P3424" s="107">
        <v>8</v>
      </c>
      <c r="Q3424" s="109">
        <f t="shared" si="320"/>
        <v>0</v>
      </c>
      <c r="R3424" s="109">
        <f t="shared" si="321"/>
        <v>3.1470677326800445</v>
      </c>
      <c r="S3424" s="147">
        <f t="shared" si="318"/>
        <v>0</v>
      </c>
      <c r="T3424" s="107">
        <f t="shared" si="322"/>
        <v>719</v>
      </c>
      <c r="U3424" s="107">
        <f t="shared" si="323"/>
        <v>8</v>
      </c>
    </row>
    <row r="3425" spans="1:21" s="110" customFormat="1">
      <c r="A3425" s="106" t="s">
        <v>871</v>
      </c>
      <c r="B3425" s="107">
        <v>472</v>
      </c>
      <c r="C3425" s="107">
        <v>320</v>
      </c>
      <c r="D3425" s="108">
        <f t="shared" si="319"/>
        <v>1.4750000000000001</v>
      </c>
      <c r="E3425" s="117">
        <v>6.5699999999999995E-2</v>
      </c>
      <c r="F3425" s="117">
        <v>1E-3</v>
      </c>
      <c r="G3425" s="117">
        <v>1.1534</v>
      </c>
      <c r="H3425" s="117">
        <v>2.0500000000000001E-2</v>
      </c>
      <c r="I3425" s="117">
        <v>0.1273</v>
      </c>
      <c r="J3425" s="117">
        <v>1.4E-3</v>
      </c>
      <c r="K3425" s="107">
        <v>773</v>
      </c>
      <c r="L3425" s="107">
        <v>9</v>
      </c>
      <c r="M3425" s="107">
        <v>779</v>
      </c>
      <c r="N3425" s="107">
        <v>14</v>
      </c>
      <c r="O3425" s="107">
        <v>773</v>
      </c>
      <c r="P3425" s="107">
        <v>9</v>
      </c>
      <c r="Q3425" s="109">
        <f t="shared" si="320"/>
        <v>0</v>
      </c>
      <c r="R3425" s="109">
        <f t="shared" si="321"/>
        <v>3.2931234311404545</v>
      </c>
      <c r="S3425" s="147">
        <f t="shared" si="318"/>
        <v>0</v>
      </c>
      <c r="T3425" s="107">
        <f t="shared" si="322"/>
        <v>773</v>
      </c>
      <c r="U3425" s="107">
        <f t="shared" si="323"/>
        <v>9</v>
      </c>
    </row>
    <row r="3426" spans="1:21" s="105" customFormat="1">
      <c r="A3426" s="111" t="s">
        <v>6662</v>
      </c>
      <c r="B3426" s="112"/>
      <c r="C3426" s="112"/>
      <c r="D3426" s="103"/>
      <c r="E3426" s="123"/>
      <c r="F3426" s="123"/>
      <c r="G3426" s="123"/>
      <c r="H3426" s="123"/>
      <c r="I3426" s="123"/>
      <c r="J3426" s="123"/>
      <c r="K3426" s="112"/>
      <c r="L3426" s="112"/>
      <c r="M3426" s="112"/>
      <c r="N3426" s="112"/>
      <c r="O3426" s="112"/>
      <c r="P3426" s="112"/>
      <c r="Q3426" s="113"/>
      <c r="R3426" s="113"/>
      <c r="S3426" s="147">
        <f t="shared" si="318"/>
        <v>0</v>
      </c>
      <c r="T3426" s="112"/>
      <c r="U3426" s="112"/>
    </row>
    <row r="3427" spans="1:21" s="110" customFormat="1">
      <c r="A3427" s="106" t="s">
        <v>840</v>
      </c>
      <c r="B3427" s="107">
        <v>87</v>
      </c>
      <c r="C3427" s="107">
        <v>82</v>
      </c>
      <c r="D3427" s="108">
        <f t="shared" si="319"/>
        <v>1.0609756097560976</v>
      </c>
      <c r="E3427" s="117">
        <v>6.6199999999999995E-2</v>
      </c>
      <c r="F3427" s="117">
        <v>1.8E-3</v>
      </c>
      <c r="G3427" s="117">
        <v>1.1695</v>
      </c>
      <c r="H3427" s="117">
        <v>3.4000000000000002E-2</v>
      </c>
      <c r="I3427" s="117">
        <v>0.12820000000000001</v>
      </c>
      <c r="J3427" s="117">
        <v>1.6000000000000001E-3</v>
      </c>
      <c r="K3427" s="107">
        <v>812</v>
      </c>
      <c r="L3427" s="107">
        <v>58</v>
      </c>
      <c r="M3427" s="107">
        <v>786</v>
      </c>
      <c r="N3427" s="107">
        <v>23</v>
      </c>
      <c r="O3427" s="107">
        <v>778</v>
      </c>
      <c r="P3427" s="107">
        <v>10</v>
      </c>
      <c r="Q3427" s="109">
        <f t="shared" si="320"/>
        <v>4.1871921182266014</v>
      </c>
      <c r="R3427" s="109">
        <f t="shared" si="321"/>
        <v>13.907389985853877</v>
      </c>
      <c r="S3427" s="147">
        <f t="shared" si="318"/>
        <v>4.1871921182266014</v>
      </c>
      <c r="T3427" s="107">
        <f t="shared" si="322"/>
        <v>778</v>
      </c>
      <c r="U3427" s="107">
        <f t="shared" si="323"/>
        <v>10</v>
      </c>
    </row>
    <row r="3428" spans="1:21" s="110" customFormat="1">
      <c r="A3428" s="106" t="s">
        <v>825</v>
      </c>
      <c r="B3428" s="107">
        <v>108</v>
      </c>
      <c r="C3428" s="107">
        <v>142</v>
      </c>
      <c r="D3428" s="108">
        <f t="shared" si="319"/>
        <v>0.76056338028169013</v>
      </c>
      <c r="E3428" s="117">
        <v>6.6199999999999995E-2</v>
      </c>
      <c r="F3428" s="117">
        <v>1.2999999999999999E-3</v>
      </c>
      <c r="G3428" s="117">
        <v>1.1835</v>
      </c>
      <c r="H3428" s="117">
        <v>2.5600000000000001E-2</v>
      </c>
      <c r="I3428" s="117">
        <v>0.12970000000000001</v>
      </c>
      <c r="J3428" s="117">
        <v>1.6999999999999999E-3</v>
      </c>
      <c r="K3428" s="107">
        <v>811</v>
      </c>
      <c r="L3428" s="107">
        <v>42</v>
      </c>
      <c r="M3428" s="107">
        <v>793</v>
      </c>
      <c r="N3428" s="107">
        <v>17</v>
      </c>
      <c r="O3428" s="107">
        <v>786</v>
      </c>
      <c r="P3428" s="107">
        <v>10</v>
      </c>
      <c r="Q3428" s="109">
        <f t="shared" si="320"/>
        <v>3.082614056720101</v>
      </c>
      <c r="R3428" s="109">
        <f t="shared" si="321"/>
        <v>10.336781467984919</v>
      </c>
      <c r="S3428" s="147">
        <f t="shared" si="318"/>
        <v>3.082614056720101</v>
      </c>
      <c r="T3428" s="107">
        <f t="shared" si="322"/>
        <v>786</v>
      </c>
      <c r="U3428" s="107">
        <f t="shared" si="323"/>
        <v>10</v>
      </c>
    </row>
    <row r="3429" spans="1:21" s="110" customFormat="1">
      <c r="A3429" s="106" t="s">
        <v>878</v>
      </c>
      <c r="B3429" s="107">
        <v>85</v>
      </c>
      <c r="C3429" s="107">
        <v>96</v>
      </c>
      <c r="D3429" s="108">
        <f t="shared" si="319"/>
        <v>0.88541666666666663</v>
      </c>
      <c r="E3429" s="117">
        <v>6.7199999999999996E-2</v>
      </c>
      <c r="F3429" s="117">
        <v>2E-3</v>
      </c>
      <c r="G3429" s="117">
        <v>1.1586000000000001</v>
      </c>
      <c r="H3429" s="117">
        <v>3.5000000000000003E-2</v>
      </c>
      <c r="I3429" s="117">
        <v>0.12509999999999999</v>
      </c>
      <c r="J3429" s="117">
        <v>1.5E-3</v>
      </c>
      <c r="K3429" s="107">
        <v>843</v>
      </c>
      <c r="L3429" s="107">
        <v>61</v>
      </c>
      <c r="M3429" s="107">
        <v>781</v>
      </c>
      <c r="N3429" s="107">
        <v>24</v>
      </c>
      <c r="O3429" s="107">
        <v>760</v>
      </c>
      <c r="P3429" s="107">
        <v>9</v>
      </c>
      <c r="Q3429" s="109">
        <f t="shared" si="320"/>
        <v>9.8457888493475707</v>
      </c>
      <c r="R3429" s="109">
        <f t="shared" si="321"/>
        <v>13.220793791684383</v>
      </c>
      <c r="S3429" s="147">
        <f t="shared" si="318"/>
        <v>9.8457888493475707</v>
      </c>
      <c r="T3429" s="107">
        <f t="shared" si="322"/>
        <v>760</v>
      </c>
      <c r="U3429" s="107">
        <f t="shared" si="323"/>
        <v>9</v>
      </c>
    </row>
    <row r="3430" spans="1:21" s="110" customFormat="1">
      <c r="A3430" s="106" t="s">
        <v>820</v>
      </c>
      <c r="B3430" s="107">
        <v>177</v>
      </c>
      <c r="C3430" s="107">
        <v>160</v>
      </c>
      <c r="D3430" s="108">
        <f t="shared" si="319"/>
        <v>1.10625</v>
      </c>
      <c r="E3430" s="117">
        <v>6.6500000000000004E-2</v>
      </c>
      <c r="F3430" s="117">
        <v>1.6000000000000001E-3</v>
      </c>
      <c r="G3430" s="117">
        <v>1.1718999999999999</v>
      </c>
      <c r="H3430" s="117">
        <v>2.8899999999999999E-2</v>
      </c>
      <c r="I3430" s="117">
        <v>0.1278</v>
      </c>
      <c r="J3430" s="117">
        <v>1.6999999999999999E-3</v>
      </c>
      <c r="K3430" s="107">
        <v>822</v>
      </c>
      <c r="L3430" s="107">
        <v>49</v>
      </c>
      <c r="M3430" s="107">
        <v>788</v>
      </c>
      <c r="N3430" s="107">
        <v>19</v>
      </c>
      <c r="O3430" s="107">
        <v>776</v>
      </c>
      <c r="P3430" s="107">
        <v>10</v>
      </c>
      <c r="Q3430" s="109">
        <f t="shared" si="320"/>
        <v>5.5961070559610748</v>
      </c>
      <c r="R3430" s="109">
        <f t="shared" si="321"/>
        <v>11.514954270195616</v>
      </c>
      <c r="S3430" s="147">
        <f t="shared" si="318"/>
        <v>5.5961070559610748</v>
      </c>
      <c r="T3430" s="107">
        <f t="shared" si="322"/>
        <v>776</v>
      </c>
      <c r="U3430" s="107">
        <f t="shared" si="323"/>
        <v>10</v>
      </c>
    </row>
    <row r="3431" spans="1:21" s="110" customFormat="1">
      <c r="A3431" s="106" t="s">
        <v>847</v>
      </c>
      <c r="B3431" s="107">
        <v>160</v>
      </c>
      <c r="C3431" s="107">
        <v>128</v>
      </c>
      <c r="D3431" s="108">
        <f t="shared" si="319"/>
        <v>1.25</v>
      </c>
      <c r="E3431" s="117">
        <v>7.0000000000000007E-2</v>
      </c>
      <c r="F3431" s="117">
        <v>1.5E-3</v>
      </c>
      <c r="G3431" s="117">
        <v>1.2265999999999999</v>
      </c>
      <c r="H3431" s="117">
        <v>2.8400000000000002E-2</v>
      </c>
      <c r="I3431" s="117">
        <v>0.12709999999999999</v>
      </c>
      <c r="J3431" s="117">
        <v>1.6999999999999999E-3</v>
      </c>
      <c r="K3431" s="107">
        <v>929</v>
      </c>
      <c r="L3431" s="107">
        <v>43</v>
      </c>
      <c r="M3431" s="107">
        <v>813</v>
      </c>
      <c r="N3431" s="107">
        <v>19</v>
      </c>
      <c r="O3431" s="107">
        <v>771</v>
      </c>
      <c r="P3431" s="107">
        <v>10</v>
      </c>
      <c r="Q3431" s="109">
        <f t="shared" si="320"/>
        <v>17.007534983853599</v>
      </c>
      <c r="R3431" s="109">
        <f t="shared" si="321"/>
        <v>7.9787655149709522</v>
      </c>
      <c r="S3431" s="147">
        <f t="shared" si="318"/>
        <v>17.007534983853599</v>
      </c>
      <c r="T3431" s="107">
        <f t="shared" si="322"/>
        <v>771</v>
      </c>
      <c r="U3431" s="107">
        <f t="shared" si="323"/>
        <v>10</v>
      </c>
    </row>
    <row r="3432" spans="1:21" s="110" customFormat="1">
      <c r="A3432" s="106" t="s">
        <v>811</v>
      </c>
      <c r="B3432" s="107">
        <v>799</v>
      </c>
      <c r="C3432" s="107">
        <v>484</v>
      </c>
      <c r="D3432" s="108">
        <f t="shared" si="319"/>
        <v>1.6508264462809918</v>
      </c>
      <c r="E3432" s="117">
        <v>6.3600000000000004E-2</v>
      </c>
      <c r="F3432" s="117">
        <v>8.9999999999999998E-4</v>
      </c>
      <c r="G3432" s="117">
        <v>1.1152</v>
      </c>
      <c r="H3432" s="117">
        <v>1.9400000000000001E-2</v>
      </c>
      <c r="I3432" s="117">
        <v>0.12709999999999999</v>
      </c>
      <c r="J3432" s="117">
        <v>1.6999999999999999E-3</v>
      </c>
      <c r="K3432" s="107">
        <v>729</v>
      </c>
      <c r="L3432" s="107">
        <v>32</v>
      </c>
      <c r="M3432" s="107">
        <v>761</v>
      </c>
      <c r="N3432" s="107">
        <v>13</v>
      </c>
      <c r="O3432" s="107">
        <v>772</v>
      </c>
      <c r="P3432" s="107">
        <v>10</v>
      </c>
      <c r="Q3432" s="109">
        <f t="shared" si="320"/>
        <v>-5.8984910836762605</v>
      </c>
      <c r="R3432" s="109">
        <f t="shared" si="321"/>
        <v>9.6933312427817935</v>
      </c>
      <c r="S3432" s="147">
        <f t="shared" si="318"/>
        <v>-5.8984910836762605</v>
      </c>
      <c r="T3432" s="107">
        <f t="shared" si="322"/>
        <v>772</v>
      </c>
      <c r="U3432" s="107">
        <f t="shared" si="323"/>
        <v>10</v>
      </c>
    </row>
    <row r="3433" spans="1:21" s="110" customFormat="1">
      <c r="A3433" s="106" t="s">
        <v>832</v>
      </c>
      <c r="B3433" s="107">
        <v>228</v>
      </c>
      <c r="C3433" s="107">
        <v>90</v>
      </c>
      <c r="D3433" s="108">
        <f t="shared" si="319"/>
        <v>2.5333333333333332</v>
      </c>
      <c r="E3433" s="117">
        <v>6.6600000000000006E-2</v>
      </c>
      <c r="F3433" s="117">
        <v>2.3E-3</v>
      </c>
      <c r="G3433" s="117">
        <v>1.1677999999999999</v>
      </c>
      <c r="H3433" s="117">
        <v>4.1500000000000002E-2</v>
      </c>
      <c r="I3433" s="117">
        <v>0.12720000000000001</v>
      </c>
      <c r="J3433" s="117">
        <v>1.6000000000000001E-3</v>
      </c>
      <c r="K3433" s="107">
        <v>824</v>
      </c>
      <c r="L3433" s="107">
        <v>73</v>
      </c>
      <c r="M3433" s="107">
        <v>786</v>
      </c>
      <c r="N3433" s="107">
        <v>28</v>
      </c>
      <c r="O3433" s="107">
        <v>772</v>
      </c>
      <c r="P3433" s="107">
        <v>10</v>
      </c>
      <c r="Q3433" s="109">
        <f t="shared" si="320"/>
        <v>6.3106796116504826</v>
      </c>
      <c r="R3433" s="109">
        <f t="shared" si="321"/>
        <v>16.776797242458596</v>
      </c>
      <c r="S3433" s="147">
        <f t="shared" si="318"/>
        <v>6.3106796116504826</v>
      </c>
      <c r="T3433" s="107">
        <f t="shared" si="322"/>
        <v>772</v>
      </c>
      <c r="U3433" s="107">
        <f t="shared" si="323"/>
        <v>10</v>
      </c>
    </row>
    <row r="3434" spans="1:21" s="110" customFormat="1">
      <c r="A3434" s="106" t="s">
        <v>822</v>
      </c>
      <c r="B3434" s="107">
        <v>175</v>
      </c>
      <c r="C3434" s="107">
        <v>98</v>
      </c>
      <c r="D3434" s="108">
        <f t="shared" si="319"/>
        <v>1.7857142857142858</v>
      </c>
      <c r="E3434" s="117">
        <v>6.5799999999999997E-2</v>
      </c>
      <c r="F3434" s="117">
        <v>1.6000000000000001E-3</v>
      </c>
      <c r="G3434" s="117">
        <v>1.1666000000000001</v>
      </c>
      <c r="H3434" s="117">
        <v>3.1300000000000001E-2</v>
      </c>
      <c r="I3434" s="117">
        <v>0.12859999999999999</v>
      </c>
      <c r="J3434" s="117">
        <v>1.6000000000000001E-3</v>
      </c>
      <c r="K3434" s="107">
        <v>800</v>
      </c>
      <c r="L3434" s="107">
        <v>53</v>
      </c>
      <c r="M3434" s="107">
        <v>785</v>
      </c>
      <c r="N3434" s="107">
        <v>21</v>
      </c>
      <c r="O3434" s="107">
        <v>780</v>
      </c>
      <c r="P3434" s="107">
        <v>10</v>
      </c>
      <c r="Q3434" s="109">
        <f t="shared" si="320"/>
        <v>2.5000000000000022</v>
      </c>
      <c r="R3434" s="109">
        <f t="shared" si="321"/>
        <v>13.158423217182976</v>
      </c>
      <c r="S3434" s="147">
        <f t="shared" si="318"/>
        <v>2.5000000000000022</v>
      </c>
      <c r="T3434" s="107">
        <f t="shared" si="322"/>
        <v>780</v>
      </c>
      <c r="U3434" s="107">
        <f t="shared" si="323"/>
        <v>10</v>
      </c>
    </row>
    <row r="3435" spans="1:21" s="110" customFormat="1">
      <c r="A3435" s="106" t="s">
        <v>803</v>
      </c>
      <c r="B3435" s="107">
        <v>278</v>
      </c>
      <c r="C3435" s="107">
        <v>313</v>
      </c>
      <c r="D3435" s="108">
        <f t="shared" si="319"/>
        <v>0.88817891373801916</v>
      </c>
      <c r="E3435" s="117">
        <v>6.5199999999999994E-2</v>
      </c>
      <c r="F3435" s="117">
        <v>1.1999999999999999E-3</v>
      </c>
      <c r="G3435" s="117">
        <v>1.155</v>
      </c>
      <c r="H3435" s="117">
        <v>2.2100000000000002E-2</v>
      </c>
      <c r="I3435" s="117">
        <v>0.1285</v>
      </c>
      <c r="J3435" s="117">
        <v>1.6999999999999999E-3</v>
      </c>
      <c r="K3435" s="107">
        <v>780</v>
      </c>
      <c r="L3435" s="107">
        <v>38</v>
      </c>
      <c r="M3435" s="107">
        <v>780</v>
      </c>
      <c r="N3435" s="107">
        <v>15</v>
      </c>
      <c r="O3435" s="107">
        <v>779</v>
      </c>
      <c r="P3435" s="107">
        <v>10</v>
      </c>
      <c r="Q3435" s="109">
        <f t="shared" si="320"/>
        <v>0.12820512820512775</v>
      </c>
      <c r="R3435" s="109">
        <f t="shared" si="321"/>
        <v>10.063244481910056</v>
      </c>
      <c r="S3435" s="147">
        <f t="shared" si="318"/>
        <v>0.12820512820512775</v>
      </c>
      <c r="T3435" s="107">
        <f t="shared" si="322"/>
        <v>779</v>
      </c>
      <c r="U3435" s="107">
        <f t="shared" si="323"/>
        <v>10</v>
      </c>
    </row>
    <row r="3436" spans="1:21" s="110" customFormat="1">
      <c r="A3436" s="106" t="s">
        <v>814</v>
      </c>
      <c r="B3436" s="107">
        <v>233</v>
      </c>
      <c r="C3436" s="107">
        <v>128</v>
      </c>
      <c r="D3436" s="108">
        <f t="shared" si="319"/>
        <v>1.8203125</v>
      </c>
      <c r="E3436" s="117">
        <v>6.6799999999999998E-2</v>
      </c>
      <c r="F3436" s="117">
        <v>1.4E-3</v>
      </c>
      <c r="G3436" s="117">
        <v>1.2002999999999999</v>
      </c>
      <c r="H3436" s="117">
        <v>2.7699999999999999E-2</v>
      </c>
      <c r="I3436" s="117">
        <v>0.1303</v>
      </c>
      <c r="J3436" s="117">
        <v>1.6000000000000001E-3</v>
      </c>
      <c r="K3436" s="107">
        <v>832</v>
      </c>
      <c r="L3436" s="107">
        <v>44</v>
      </c>
      <c r="M3436" s="107">
        <v>801</v>
      </c>
      <c r="N3436" s="107">
        <v>19</v>
      </c>
      <c r="O3436" s="107">
        <v>790</v>
      </c>
      <c r="P3436" s="107">
        <v>10</v>
      </c>
      <c r="Q3436" s="109">
        <f t="shared" si="320"/>
        <v>5.0480769230769269</v>
      </c>
      <c r="R3436" s="109">
        <f t="shared" si="321"/>
        <v>10.326672354143396</v>
      </c>
      <c r="S3436" s="147">
        <f t="shared" si="318"/>
        <v>5.0480769230769269</v>
      </c>
      <c r="T3436" s="107">
        <f t="shared" si="322"/>
        <v>790</v>
      </c>
      <c r="U3436" s="107">
        <f t="shared" si="323"/>
        <v>10</v>
      </c>
    </row>
    <row r="3437" spans="1:21" s="110" customFormat="1">
      <c r="A3437" s="106" t="s">
        <v>859</v>
      </c>
      <c r="B3437" s="107">
        <v>179</v>
      </c>
      <c r="C3437" s="107">
        <v>128</v>
      </c>
      <c r="D3437" s="108">
        <f t="shared" si="319"/>
        <v>1.3984375</v>
      </c>
      <c r="E3437" s="117">
        <v>6.5000000000000002E-2</v>
      </c>
      <c r="F3437" s="117">
        <v>1.6000000000000001E-3</v>
      </c>
      <c r="G3437" s="117">
        <v>1.1245000000000001</v>
      </c>
      <c r="H3437" s="117">
        <v>2.8400000000000002E-2</v>
      </c>
      <c r="I3437" s="117">
        <v>0.12540000000000001</v>
      </c>
      <c r="J3437" s="117">
        <v>1.5E-3</v>
      </c>
      <c r="K3437" s="107">
        <v>775</v>
      </c>
      <c r="L3437" s="107">
        <v>51</v>
      </c>
      <c r="M3437" s="107">
        <v>765</v>
      </c>
      <c r="N3437" s="107">
        <v>19</v>
      </c>
      <c r="O3437" s="107">
        <v>762</v>
      </c>
      <c r="P3437" s="107">
        <v>9</v>
      </c>
      <c r="Q3437" s="109">
        <f t="shared" si="320"/>
        <v>1.6774193548387051</v>
      </c>
      <c r="R3437" s="109">
        <f t="shared" si="321"/>
        <v>13.147298059466806</v>
      </c>
      <c r="S3437" s="147">
        <f t="shared" si="318"/>
        <v>1.6774193548387051</v>
      </c>
      <c r="T3437" s="107">
        <f t="shared" si="322"/>
        <v>762</v>
      </c>
      <c r="U3437" s="107">
        <f t="shared" si="323"/>
        <v>9</v>
      </c>
    </row>
    <row r="3438" spans="1:21" s="110" customFormat="1">
      <c r="A3438" s="106" t="s">
        <v>808</v>
      </c>
      <c r="B3438" s="107">
        <v>299</v>
      </c>
      <c r="C3438" s="107">
        <v>261</v>
      </c>
      <c r="D3438" s="108">
        <f t="shared" si="319"/>
        <v>1.1455938697318007</v>
      </c>
      <c r="E3438" s="117">
        <v>6.6400000000000001E-2</v>
      </c>
      <c r="F3438" s="117">
        <v>1.1999999999999999E-3</v>
      </c>
      <c r="G3438" s="117">
        <v>1.1719999999999999</v>
      </c>
      <c r="H3438" s="117">
        <v>2.3E-2</v>
      </c>
      <c r="I3438" s="117">
        <v>0.12790000000000001</v>
      </c>
      <c r="J3438" s="117">
        <v>1.6999999999999999E-3</v>
      </c>
      <c r="K3438" s="107">
        <v>821</v>
      </c>
      <c r="L3438" s="107">
        <v>36</v>
      </c>
      <c r="M3438" s="107">
        <v>788</v>
      </c>
      <c r="N3438" s="107">
        <v>15</v>
      </c>
      <c r="O3438" s="107">
        <v>776</v>
      </c>
      <c r="P3438" s="107">
        <v>10</v>
      </c>
      <c r="Q3438" s="109">
        <f t="shared" si="320"/>
        <v>5.4811205846528654</v>
      </c>
      <c r="R3438" s="109">
        <f t="shared" si="321"/>
        <v>8.6396586657439105</v>
      </c>
      <c r="S3438" s="147">
        <f t="shared" si="318"/>
        <v>5.4811205846528654</v>
      </c>
      <c r="T3438" s="107">
        <f t="shared" si="322"/>
        <v>776</v>
      </c>
      <c r="U3438" s="107">
        <f t="shared" si="323"/>
        <v>10</v>
      </c>
    </row>
    <row r="3439" spans="1:21" s="110" customFormat="1">
      <c r="A3439" s="106" t="s">
        <v>883</v>
      </c>
      <c r="B3439" s="107">
        <v>214</v>
      </c>
      <c r="C3439" s="107">
        <v>126</v>
      </c>
      <c r="D3439" s="108">
        <f t="shared" si="319"/>
        <v>1.6984126984126984</v>
      </c>
      <c r="E3439" s="117">
        <v>6.5600000000000006E-2</v>
      </c>
      <c r="F3439" s="117">
        <v>1.6000000000000001E-3</v>
      </c>
      <c r="G3439" s="117">
        <v>1.1665000000000001</v>
      </c>
      <c r="H3439" s="117">
        <v>2.9000000000000001E-2</v>
      </c>
      <c r="I3439" s="117">
        <v>0.12889999999999999</v>
      </c>
      <c r="J3439" s="117">
        <v>1.9E-3</v>
      </c>
      <c r="K3439" s="107">
        <v>794</v>
      </c>
      <c r="L3439" s="107">
        <v>52</v>
      </c>
      <c r="M3439" s="107">
        <v>785</v>
      </c>
      <c r="N3439" s="107">
        <v>20</v>
      </c>
      <c r="O3439" s="107">
        <v>782</v>
      </c>
      <c r="P3439" s="107">
        <v>11</v>
      </c>
      <c r="Q3439" s="109">
        <f t="shared" si="320"/>
        <v>1.5113350125944613</v>
      </c>
      <c r="R3439" s="109">
        <f t="shared" si="321"/>
        <v>13.19448418456167</v>
      </c>
      <c r="S3439" s="147">
        <f t="shared" si="318"/>
        <v>1.5113350125944613</v>
      </c>
      <c r="T3439" s="107">
        <f t="shared" si="322"/>
        <v>782</v>
      </c>
      <c r="U3439" s="107">
        <f t="shared" si="323"/>
        <v>11</v>
      </c>
    </row>
    <row r="3440" spans="1:21" s="110" customFormat="1">
      <c r="A3440" s="106" t="s">
        <v>872</v>
      </c>
      <c r="B3440" s="107">
        <v>272</v>
      </c>
      <c r="C3440" s="107">
        <v>119</v>
      </c>
      <c r="D3440" s="108">
        <f t="shared" si="319"/>
        <v>2.2857142857142856</v>
      </c>
      <c r="E3440" s="117">
        <v>6.9099999999999995E-2</v>
      </c>
      <c r="F3440" s="117">
        <v>1.5E-3</v>
      </c>
      <c r="G3440" s="117">
        <v>1.2196</v>
      </c>
      <c r="H3440" s="117">
        <v>2.8199999999999999E-2</v>
      </c>
      <c r="I3440" s="117">
        <v>0.128</v>
      </c>
      <c r="J3440" s="117">
        <v>1.5E-3</v>
      </c>
      <c r="K3440" s="107">
        <v>901</v>
      </c>
      <c r="L3440" s="107">
        <v>45</v>
      </c>
      <c r="M3440" s="107">
        <v>810</v>
      </c>
      <c r="N3440" s="107">
        <v>19</v>
      </c>
      <c r="O3440" s="107">
        <v>777</v>
      </c>
      <c r="P3440" s="107">
        <v>9</v>
      </c>
      <c r="Q3440" s="109">
        <f t="shared" si="320"/>
        <v>13.762486126526085</v>
      </c>
      <c r="R3440" s="109">
        <f t="shared" si="321"/>
        <v>8.8428063581861185</v>
      </c>
      <c r="S3440" s="147">
        <f t="shared" si="318"/>
        <v>13.762486126526085</v>
      </c>
      <c r="T3440" s="107">
        <f t="shared" si="322"/>
        <v>777</v>
      </c>
      <c r="U3440" s="107">
        <f t="shared" si="323"/>
        <v>9</v>
      </c>
    </row>
    <row r="3441" spans="1:21" s="110" customFormat="1">
      <c r="A3441" s="106" t="s">
        <v>804</v>
      </c>
      <c r="B3441" s="107">
        <v>347</v>
      </c>
      <c r="C3441" s="107">
        <v>177</v>
      </c>
      <c r="D3441" s="108">
        <f t="shared" si="319"/>
        <v>1.96045197740113</v>
      </c>
      <c r="E3441" s="117">
        <v>6.8699999999999997E-2</v>
      </c>
      <c r="F3441" s="117">
        <v>1.2999999999999999E-3</v>
      </c>
      <c r="G3441" s="117">
        <v>1.1681999999999999</v>
      </c>
      <c r="H3441" s="117">
        <v>2.4400000000000002E-2</v>
      </c>
      <c r="I3441" s="117">
        <v>0.12330000000000001</v>
      </c>
      <c r="J3441" s="117">
        <v>1.6000000000000001E-3</v>
      </c>
      <c r="K3441" s="107">
        <v>889</v>
      </c>
      <c r="L3441" s="107">
        <v>40</v>
      </c>
      <c r="M3441" s="107">
        <v>786</v>
      </c>
      <c r="N3441" s="107">
        <v>16</v>
      </c>
      <c r="O3441" s="107">
        <v>750</v>
      </c>
      <c r="P3441" s="107">
        <v>9</v>
      </c>
      <c r="Q3441" s="109">
        <f t="shared" si="320"/>
        <v>15.635545556805397</v>
      </c>
      <c r="R3441" s="109">
        <f t="shared" si="321"/>
        <v>7.8572142383171544</v>
      </c>
      <c r="S3441" s="147">
        <f t="shared" si="318"/>
        <v>15.635545556805397</v>
      </c>
      <c r="T3441" s="107">
        <f t="shared" si="322"/>
        <v>750</v>
      </c>
      <c r="U3441" s="107">
        <f t="shared" si="323"/>
        <v>9</v>
      </c>
    </row>
    <row r="3442" spans="1:21" s="110" customFormat="1">
      <c r="A3442" s="106" t="s">
        <v>823</v>
      </c>
      <c r="B3442" s="107">
        <v>166</v>
      </c>
      <c r="C3442" s="107">
        <v>143</v>
      </c>
      <c r="D3442" s="108">
        <f t="shared" si="319"/>
        <v>1.1608391608391608</v>
      </c>
      <c r="E3442" s="117">
        <v>6.5100000000000005E-2</v>
      </c>
      <c r="F3442" s="117">
        <v>1.6999999999999999E-3</v>
      </c>
      <c r="G3442" s="117">
        <v>1.1233</v>
      </c>
      <c r="H3442" s="117">
        <v>3.1099999999999999E-2</v>
      </c>
      <c r="I3442" s="117">
        <v>0.12520000000000001</v>
      </c>
      <c r="J3442" s="117">
        <v>1.6999999999999999E-3</v>
      </c>
      <c r="K3442" s="107">
        <v>776</v>
      </c>
      <c r="L3442" s="107">
        <v>54</v>
      </c>
      <c r="M3442" s="107">
        <v>765</v>
      </c>
      <c r="N3442" s="107">
        <v>21</v>
      </c>
      <c r="O3442" s="107">
        <v>761</v>
      </c>
      <c r="P3442" s="107">
        <v>10</v>
      </c>
      <c r="Q3442" s="109">
        <f t="shared" si="320"/>
        <v>1.9329896907216537</v>
      </c>
      <c r="R3442" s="109">
        <f t="shared" si="321"/>
        <v>13.889714456115243</v>
      </c>
      <c r="S3442" s="147">
        <f t="shared" si="318"/>
        <v>1.9329896907216537</v>
      </c>
      <c r="T3442" s="107">
        <f t="shared" si="322"/>
        <v>761</v>
      </c>
      <c r="U3442" s="107">
        <f t="shared" si="323"/>
        <v>10</v>
      </c>
    </row>
    <row r="3443" spans="1:21" s="110" customFormat="1">
      <c r="A3443" s="106" t="s">
        <v>896</v>
      </c>
      <c r="B3443" s="107">
        <v>373</v>
      </c>
      <c r="C3443" s="107">
        <v>550</v>
      </c>
      <c r="D3443" s="108">
        <f t="shared" si="319"/>
        <v>0.67818181818181822</v>
      </c>
      <c r="E3443" s="117">
        <v>6.83E-2</v>
      </c>
      <c r="F3443" s="117">
        <v>1.1000000000000001E-3</v>
      </c>
      <c r="G3443" s="117">
        <v>1.2036</v>
      </c>
      <c r="H3443" s="117">
        <v>2.2200000000000001E-2</v>
      </c>
      <c r="I3443" s="117">
        <v>0.1278</v>
      </c>
      <c r="J3443" s="117">
        <v>1.8E-3</v>
      </c>
      <c r="K3443" s="107">
        <v>877</v>
      </c>
      <c r="L3443" s="107">
        <v>32</v>
      </c>
      <c r="M3443" s="107">
        <v>802</v>
      </c>
      <c r="N3443" s="107">
        <v>15</v>
      </c>
      <c r="O3443" s="107">
        <v>776</v>
      </c>
      <c r="P3443" s="107">
        <v>11</v>
      </c>
      <c r="Q3443" s="109">
        <f t="shared" si="320"/>
        <v>11.516533637400228</v>
      </c>
      <c r="R3443" s="109">
        <f t="shared" si="321"/>
        <v>6.9273322626920386</v>
      </c>
      <c r="S3443" s="147">
        <f t="shared" si="318"/>
        <v>11.516533637400228</v>
      </c>
      <c r="T3443" s="107">
        <f t="shared" si="322"/>
        <v>776</v>
      </c>
      <c r="U3443" s="107">
        <f t="shared" si="323"/>
        <v>11</v>
      </c>
    </row>
    <row r="3444" spans="1:21" s="110" customFormat="1">
      <c r="A3444" s="106" t="s">
        <v>882</v>
      </c>
      <c r="B3444" s="107">
        <v>125</v>
      </c>
      <c r="C3444" s="107">
        <v>119</v>
      </c>
      <c r="D3444" s="108">
        <f t="shared" si="319"/>
        <v>1.0504201680672269</v>
      </c>
      <c r="E3444" s="117">
        <v>6.8099999999999994E-2</v>
      </c>
      <c r="F3444" s="117">
        <v>1.9E-3</v>
      </c>
      <c r="G3444" s="117">
        <v>1.2282</v>
      </c>
      <c r="H3444" s="117">
        <v>3.5700000000000003E-2</v>
      </c>
      <c r="I3444" s="117">
        <v>0.13089999999999999</v>
      </c>
      <c r="J3444" s="117">
        <v>1.6999999999999999E-3</v>
      </c>
      <c r="K3444" s="107">
        <v>870</v>
      </c>
      <c r="L3444" s="107">
        <v>58</v>
      </c>
      <c r="M3444" s="107">
        <v>814</v>
      </c>
      <c r="N3444" s="107">
        <v>24</v>
      </c>
      <c r="O3444" s="107">
        <v>793</v>
      </c>
      <c r="P3444" s="107">
        <v>10</v>
      </c>
      <c r="Q3444" s="109">
        <f t="shared" si="320"/>
        <v>8.8505747126436773</v>
      </c>
      <c r="R3444" s="109">
        <f t="shared" si="321"/>
        <v>12.368765601385551</v>
      </c>
      <c r="S3444" s="147">
        <f t="shared" si="318"/>
        <v>8.8505747126436773</v>
      </c>
      <c r="T3444" s="107">
        <f t="shared" si="322"/>
        <v>793</v>
      </c>
      <c r="U3444" s="107">
        <f t="shared" si="323"/>
        <v>10</v>
      </c>
    </row>
    <row r="3445" spans="1:21" s="110" customFormat="1">
      <c r="A3445" s="106" t="s">
        <v>879</v>
      </c>
      <c r="B3445" s="107">
        <v>156</v>
      </c>
      <c r="C3445" s="107">
        <v>340</v>
      </c>
      <c r="D3445" s="108">
        <f t="shared" si="319"/>
        <v>0.45882352941176469</v>
      </c>
      <c r="E3445" s="117">
        <v>6.6400000000000001E-2</v>
      </c>
      <c r="F3445" s="117">
        <v>1.4E-3</v>
      </c>
      <c r="G3445" s="117">
        <v>1.1662999999999999</v>
      </c>
      <c r="H3445" s="117">
        <v>2.5399999999999999E-2</v>
      </c>
      <c r="I3445" s="117">
        <v>0.12740000000000001</v>
      </c>
      <c r="J3445" s="117">
        <v>2.0999999999999999E-3</v>
      </c>
      <c r="K3445" s="107">
        <v>818</v>
      </c>
      <c r="L3445" s="107">
        <v>46</v>
      </c>
      <c r="M3445" s="107">
        <v>785</v>
      </c>
      <c r="N3445" s="107">
        <v>17</v>
      </c>
      <c r="O3445" s="107">
        <v>773</v>
      </c>
      <c r="P3445" s="107">
        <v>13</v>
      </c>
      <c r="Q3445" s="109">
        <f t="shared" si="320"/>
        <v>5.5012224938875249</v>
      </c>
      <c r="R3445" s="109">
        <f t="shared" si="321"/>
        <v>11.093327470813975</v>
      </c>
      <c r="S3445" s="147">
        <f t="shared" si="318"/>
        <v>5.5012224938875249</v>
      </c>
      <c r="T3445" s="107">
        <f t="shared" si="322"/>
        <v>773</v>
      </c>
      <c r="U3445" s="107">
        <f t="shared" si="323"/>
        <v>13</v>
      </c>
    </row>
    <row r="3446" spans="1:21" s="110" customFormat="1">
      <c r="A3446" s="106" t="s">
        <v>836</v>
      </c>
      <c r="B3446" s="107">
        <v>263</v>
      </c>
      <c r="C3446" s="107">
        <v>238</v>
      </c>
      <c r="D3446" s="108">
        <f t="shared" si="319"/>
        <v>1.1050420168067228</v>
      </c>
      <c r="E3446" s="117">
        <v>7.1099999999999997E-2</v>
      </c>
      <c r="F3446" s="117">
        <v>1.1999999999999999E-3</v>
      </c>
      <c r="G3446" s="117">
        <v>1.2387999999999999</v>
      </c>
      <c r="H3446" s="117">
        <v>2.3199999999999998E-2</v>
      </c>
      <c r="I3446" s="117">
        <v>0.1263</v>
      </c>
      <c r="J3446" s="117">
        <v>1.6000000000000001E-3</v>
      </c>
      <c r="K3446" s="107">
        <v>961</v>
      </c>
      <c r="L3446" s="107">
        <v>35</v>
      </c>
      <c r="M3446" s="107">
        <v>818</v>
      </c>
      <c r="N3446" s="107">
        <v>15</v>
      </c>
      <c r="O3446" s="107">
        <v>767</v>
      </c>
      <c r="P3446" s="107">
        <v>10</v>
      </c>
      <c r="Q3446" s="109">
        <f t="shared" si="320"/>
        <v>20.187304890738812</v>
      </c>
      <c r="R3446" s="109">
        <f t="shared" si="321"/>
        <v>6.1749028479327457</v>
      </c>
      <c r="S3446" s="147" t="str">
        <f t="shared" si="318"/>
        <v>X</v>
      </c>
      <c r="T3446" s="107">
        <f t="shared" si="322"/>
        <v>767</v>
      </c>
      <c r="U3446" s="107">
        <f t="shared" si="323"/>
        <v>10</v>
      </c>
    </row>
    <row r="3447" spans="1:21" s="110" customFormat="1">
      <c r="A3447" s="106" t="s">
        <v>857</v>
      </c>
      <c r="B3447" s="107">
        <v>137</v>
      </c>
      <c r="C3447" s="107">
        <v>148</v>
      </c>
      <c r="D3447" s="108">
        <f t="shared" si="319"/>
        <v>0.92567567567567566</v>
      </c>
      <c r="E3447" s="117">
        <v>6.8900000000000003E-2</v>
      </c>
      <c r="F3447" s="117">
        <v>1.9E-3</v>
      </c>
      <c r="G3447" s="117">
        <v>1.1948000000000001</v>
      </c>
      <c r="H3447" s="117">
        <v>3.39E-2</v>
      </c>
      <c r="I3447" s="117">
        <v>0.1258</v>
      </c>
      <c r="J3447" s="117">
        <v>1.5E-3</v>
      </c>
      <c r="K3447" s="107">
        <v>895</v>
      </c>
      <c r="L3447" s="107">
        <v>57</v>
      </c>
      <c r="M3447" s="107">
        <v>798</v>
      </c>
      <c r="N3447" s="107">
        <v>23</v>
      </c>
      <c r="O3447" s="107">
        <v>764</v>
      </c>
      <c r="P3447" s="107">
        <v>9</v>
      </c>
      <c r="Q3447" s="109">
        <f t="shared" si="320"/>
        <v>14.63687150837989</v>
      </c>
      <c r="R3447" s="109">
        <f t="shared" si="321"/>
        <v>11.057506249489899</v>
      </c>
      <c r="S3447" s="147">
        <f t="shared" si="318"/>
        <v>14.63687150837989</v>
      </c>
      <c r="T3447" s="107">
        <f t="shared" si="322"/>
        <v>764</v>
      </c>
      <c r="U3447" s="107">
        <f t="shared" si="323"/>
        <v>9</v>
      </c>
    </row>
    <row r="3448" spans="1:21" s="110" customFormat="1">
      <c r="A3448" s="106" t="s">
        <v>848</v>
      </c>
      <c r="B3448" s="107">
        <v>386</v>
      </c>
      <c r="C3448" s="107">
        <v>700</v>
      </c>
      <c r="D3448" s="108">
        <f t="shared" si="319"/>
        <v>0.55142857142857138</v>
      </c>
      <c r="E3448" s="117">
        <v>6.7000000000000004E-2</v>
      </c>
      <c r="F3448" s="117">
        <v>1E-3</v>
      </c>
      <c r="G3448" s="117">
        <v>1.1738</v>
      </c>
      <c r="H3448" s="117">
        <v>2.0500000000000001E-2</v>
      </c>
      <c r="I3448" s="117">
        <v>0.12709999999999999</v>
      </c>
      <c r="J3448" s="117">
        <v>1.6000000000000001E-3</v>
      </c>
      <c r="K3448" s="107">
        <v>836</v>
      </c>
      <c r="L3448" s="107">
        <v>31</v>
      </c>
      <c r="M3448" s="107">
        <v>788</v>
      </c>
      <c r="N3448" s="107">
        <v>14</v>
      </c>
      <c r="O3448" s="107">
        <v>772</v>
      </c>
      <c r="P3448" s="107">
        <v>10</v>
      </c>
      <c r="Q3448" s="109">
        <f t="shared" si="320"/>
        <v>7.6555023923444931</v>
      </c>
      <c r="R3448" s="109">
        <f t="shared" si="321"/>
        <v>7.2543418038398437</v>
      </c>
      <c r="S3448" s="147">
        <f t="shared" si="318"/>
        <v>7.6555023923444931</v>
      </c>
      <c r="T3448" s="107">
        <f t="shared" si="322"/>
        <v>772</v>
      </c>
      <c r="U3448" s="107">
        <f t="shared" si="323"/>
        <v>10</v>
      </c>
    </row>
    <row r="3449" spans="1:21" s="110" customFormat="1">
      <c r="A3449" s="106" t="s">
        <v>834</v>
      </c>
      <c r="B3449" s="107">
        <v>190</v>
      </c>
      <c r="C3449" s="107">
        <v>284</v>
      </c>
      <c r="D3449" s="108">
        <f t="shared" si="319"/>
        <v>0.66901408450704225</v>
      </c>
      <c r="E3449" s="117">
        <v>6.7699999999999996E-2</v>
      </c>
      <c r="F3449" s="117">
        <v>1.4E-3</v>
      </c>
      <c r="G3449" s="117">
        <v>1.1664000000000001</v>
      </c>
      <c r="H3449" s="117">
        <v>2.6100000000000002E-2</v>
      </c>
      <c r="I3449" s="117">
        <v>0.1249</v>
      </c>
      <c r="J3449" s="117">
        <v>1.4E-3</v>
      </c>
      <c r="K3449" s="107">
        <v>861</v>
      </c>
      <c r="L3449" s="107">
        <v>44</v>
      </c>
      <c r="M3449" s="107">
        <v>785</v>
      </c>
      <c r="N3449" s="107">
        <v>18</v>
      </c>
      <c r="O3449" s="107">
        <v>759</v>
      </c>
      <c r="P3449" s="107">
        <v>9</v>
      </c>
      <c r="Q3449" s="109">
        <f t="shared" si="320"/>
        <v>11.846689895470385</v>
      </c>
      <c r="R3449" s="109">
        <f t="shared" si="321"/>
        <v>9.2492265520763368</v>
      </c>
      <c r="S3449" s="147">
        <f t="shared" si="318"/>
        <v>11.846689895470385</v>
      </c>
      <c r="T3449" s="107">
        <f t="shared" si="322"/>
        <v>759</v>
      </c>
      <c r="U3449" s="107">
        <f t="shared" si="323"/>
        <v>9</v>
      </c>
    </row>
    <row r="3450" spans="1:21" s="105" customFormat="1">
      <c r="A3450" s="111" t="s">
        <v>6464</v>
      </c>
      <c r="B3450" s="112"/>
      <c r="C3450" s="112"/>
      <c r="D3450" s="103"/>
      <c r="E3450" s="123"/>
      <c r="F3450" s="123"/>
      <c r="G3450" s="123"/>
      <c r="H3450" s="123"/>
      <c r="I3450" s="123"/>
      <c r="J3450" s="123"/>
      <c r="K3450" s="112"/>
      <c r="L3450" s="112"/>
      <c r="M3450" s="112"/>
      <c r="N3450" s="112"/>
      <c r="O3450" s="112"/>
      <c r="P3450" s="112"/>
      <c r="Q3450" s="113"/>
      <c r="R3450" s="113"/>
      <c r="S3450" s="147">
        <f t="shared" si="318"/>
        <v>0</v>
      </c>
      <c r="T3450" s="112"/>
      <c r="U3450" s="112"/>
    </row>
    <row r="3451" spans="1:21" s="110" customFormat="1">
      <c r="A3451" s="106" t="s">
        <v>6001</v>
      </c>
      <c r="B3451" s="107">
        <v>167</v>
      </c>
      <c r="C3451" s="107">
        <v>262</v>
      </c>
      <c r="D3451" s="108">
        <f t="shared" si="319"/>
        <v>0.63740458015267176</v>
      </c>
      <c r="E3451" s="117">
        <v>6.7599999999999993E-2</v>
      </c>
      <c r="F3451" s="117">
        <v>14</v>
      </c>
      <c r="G3451" s="117">
        <v>1.3839999999999999</v>
      </c>
      <c r="H3451" s="117">
        <v>50</v>
      </c>
      <c r="I3451" s="117">
        <v>0.14860000000000001</v>
      </c>
      <c r="J3451" s="117">
        <v>42</v>
      </c>
      <c r="K3451" s="107">
        <v>855</v>
      </c>
      <c r="L3451" s="107">
        <v>44</v>
      </c>
      <c r="M3451" s="107"/>
      <c r="N3451" s="107"/>
      <c r="O3451" s="107">
        <v>893</v>
      </c>
      <c r="P3451" s="107">
        <v>24</v>
      </c>
      <c r="Q3451" s="109">
        <f t="shared" si="320"/>
        <v>-4.4444444444444509</v>
      </c>
      <c r="R3451" s="109">
        <f t="shared" si="321"/>
        <v>12.127505822093669</v>
      </c>
      <c r="S3451" s="147">
        <f t="shared" si="318"/>
        <v>-4.4444444444444509</v>
      </c>
      <c r="T3451" s="107">
        <f t="shared" si="322"/>
        <v>893</v>
      </c>
      <c r="U3451" s="107">
        <f t="shared" si="323"/>
        <v>24</v>
      </c>
    </row>
    <row r="3452" spans="1:21" s="110" customFormat="1">
      <c r="A3452" s="106" t="s">
        <v>6002</v>
      </c>
      <c r="B3452" s="107">
        <v>369</v>
      </c>
      <c r="C3452" s="107">
        <v>409</v>
      </c>
      <c r="D3452" s="108">
        <f t="shared" si="319"/>
        <v>0.90220048899755501</v>
      </c>
      <c r="E3452" s="117">
        <v>6.6799999999999998E-2</v>
      </c>
      <c r="F3452" s="117">
        <v>12</v>
      </c>
      <c r="G3452" s="117">
        <v>1.264</v>
      </c>
      <c r="H3452" s="117">
        <v>42</v>
      </c>
      <c r="I3452" s="117">
        <v>0.13719999999999999</v>
      </c>
      <c r="J3452" s="117">
        <v>38</v>
      </c>
      <c r="K3452" s="107">
        <v>832</v>
      </c>
      <c r="L3452" s="107">
        <v>37</v>
      </c>
      <c r="M3452" s="107"/>
      <c r="N3452" s="107"/>
      <c r="O3452" s="107">
        <v>829</v>
      </c>
      <c r="P3452" s="107">
        <v>22</v>
      </c>
      <c r="Q3452" s="109">
        <f t="shared" si="320"/>
        <v>0.36057692307692735</v>
      </c>
      <c r="R3452" s="109">
        <f t="shared" si="321"/>
        <v>10.320160333437014</v>
      </c>
      <c r="S3452" s="147">
        <f t="shared" si="318"/>
        <v>0.36057692307692735</v>
      </c>
      <c r="T3452" s="107">
        <f t="shared" si="322"/>
        <v>829</v>
      </c>
      <c r="U3452" s="107">
        <f t="shared" si="323"/>
        <v>22</v>
      </c>
    </row>
    <row r="3453" spans="1:21" s="110" customFormat="1">
      <c r="A3453" s="106" t="s">
        <v>6003</v>
      </c>
      <c r="B3453" s="107">
        <v>193</v>
      </c>
      <c r="C3453" s="107">
        <v>305</v>
      </c>
      <c r="D3453" s="108">
        <f t="shared" si="319"/>
        <v>0.63278688524590165</v>
      </c>
      <c r="E3453" s="117">
        <v>6.9500000000000006E-2</v>
      </c>
      <c r="F3453" s="117">
        <v>13</v>
      </c>
      <c r="G3453" s="117">
        <v>1.883</v>
      </c>
      <c r="H3453" s="117">
        <v>73</v>
      </c>
      <c r="I3453" s="117">
        <v>0.19650000000000001</v>
      </c>
      <c r="J3453" s="117">
        <v>67</v>
      </c>
      <c r="K3453" s="107">
        <v>913</v>
      </c>
      <c r="L3453" s="107">
        <v>38</v>
      </c>
      <c r="M3453" s="107"/>
      <c r="N3453" s="107"/>
      <c r="O3453" s="107">
        <v>1157</v>
      </c>
      <c r="P3453" s="107">
        <v>36</v>
      </c>
      <c r="Q3453" s="109">
        <f t="shared" si="320"/>
        <v>-26.725082146768898</v>
      </c>
      <c r="R3453" s="109">
        <f t="shared" si="321"/>
        <v>13.170755179029802</v>
      </c>
      <c r="S3453" s="147" t="str">
        <f t="shared" si="318"/>
        <v>X</v>
      </c>
      <c r="T3453" s="107">
        <f t="shared" si="322"/>
        <v>913</v>
      </c>
      <c r="U3453" s="107">
        <f t="shared" si="323"/>
        <v>38</v>
      </c>
    </row>
    <row r="3454" spans="1:21" s="110" customFormat="1">
      <c r="A3454" s="106" t="s">
        <v>6004</v>
      </c>
      <c r="B3454" s="107">
        <v>334</v>
      </c>
      <c r="C3454" s="107">
        <v>441</v>
      </c>
      <c r="D3454" s="108">
        <f t="shared" si="319"/>
        <v>0.75736961451247165</v>
      </c>
      <c r="E3454" s="117">
        <v>6.4100000000000004E-2</v>
      </c>
      <c r="F3454" s="117">
        <v>12</v>
      </c>
      <c r="G3454" s="117">
        <v>1.1279999999999999</v>
      </c>
      <c r="H3454" s="117">
        <v>37</v>
      </c>
      <c r="I3454" s="117">
        <v>0.12770000000000001</v>
      </c>
      <c r="J3454" s="117">
        <v>36</v>
      </c>
      <c r="K3454" s="107">
        <v>744</v>
      </c>
      <c r="L3454" s="107">
        <v>39</v>
      </c>
      <c r="M3454" s="107"/>
      <c r="N3454" s="107"/>
      <c r="O3454" s="107">
        <v>775</v>
      </c>
      <c r="P3454" s="107">
        <v>20</v>
      </c>
      <c r="Q3454" s="109">
        <f t="shared" si="320"/>
        <v>-4.1666666666666741</v>
      </c>
      <c r="R3454" s="109">
        <f t="shared" si="321"/>
        <v>12.172376133521476</v>
      </c>
      <c r="S3454" s="147">
        <f t="shared" si="318"/>
        <v>-4.1666666666666741</v>
      </c>
      <c r="T3454" s="107">
        <f t="shared" si="322"/>
        <v>775</v>
      </c>
      <c r="U3454" s="107">
        <f t="shared" si="323"/>
        <v>20</v>
      </c>
    </row>
    <row r="3455" spans="1:21" s="110" customFormat="1">
      <c r="A3455" s="106" t="s">
        <v>6005</v>
      </c>
      <c r="B3455" s="107">
        <v>204</v>
      </c>
      <c r="C3455" s="107">
        <v>232</v>
      </c>
      <c r="D3455" s="108">
        <f t="shared" si="319"/>
        <v>0.87931034482758619</v>
      </c>
      <c r="E3455" s="117">
        <v>6.5799999999999997E-2</v>
      </c>
      <c r="F3455" s="117">
        <v>22</v>
      </c>
      <c r="G3455" s="117">
        <v>1.1659999999999999</v>
      </c>
      <c r="H3455" s="117">
        <v>52</v>
      </c>
      <c r="I3455" s="117">
        <v>0.12859999999999999</v>
      </c>
      <c r="J3455" s="117">
        <v>37</v>
      </c>
      <c r="K3455" s="107">
        <v>800</v>
      </c>
      <c r="L3455" s="107">
        <v>71</v>
      </c>
      <c r="M3455" s="107"/>
      <c r="N3455" s="107"/>
      <c r="O3455" s="107">
        <v>780</v>
      </c>
      <c r="P3455" s="107">
        <v>21</v>
      </c>
      <c r="Q3455" s="109">
        <f t="shared" si="320"/>
        <v>2.5000000000000022</v>
      </c>
      <c r="R3455" s="109">
        <f t="shared" si="321"/>
        <v>18.08504324193061</v>
      </c>
      <c r="S3455" s="147">
        <f t="shared" si="318"/>
        <v>2.5000000000000022</v>
      </c>
      <c r="T3455" s="107">
        <f t="shared" si="322"/>
        <v>780</v>
      </c>
      <c r="U3455" s="107">
        <f t="shared" si="323"/>
        <v>21</v>
      </c>
    </row>
    <row r="3456" spans="1:21" s="110" customFormat="1">
      <c r="A3456" s="106" t="s">
        <v>6006</v>
      </c>
      <c r="B3456" s="107">
        <v>345</v>
      </c>
      <c r="C3456" s="107">
        <v>371</v>
      </c>
      <c r="D3456" s="108">
        <f t="shared" si="319"/>
        <v>0.92991913746630728</v>
      </c>
      <c r="E3456" s="117">
        <v>6.4000000000000001E-2</v>
      </c>
      <c r="F3456" s="117">
        <v>9</v>
      </c>
      <c r="G3456" s="117">
        <v>1.139</v>
      </c>
      <c r="H3456" s="117">
        <v>50</v>
      </c>
      <c r="I3456" s="117">
        <v>0.129</v>
      </c>
      <c r="J3456" s="117">
        <v>53</v>
      </c>
      <c r="K3456" s="107">
        <v>743</v>
      </c>
      <c r="L3456" s="107">
        <v>29</v>
      </c>
      <c r="M3456" s="107"/>
      <c r="N3456" s="107"/>
      <c r="O3456" s="107">
        <v>782</v>
      </c>
      <c r="P3456" s="107">
        <v>31</v>
      </c>
      <c r="Q3456" s="109">
        <f t="shared" si="320"/>
        <v>-5.248990578734869</v>
      </c>
      <c r="R3456" s="109">
        <f t="shared" si="321"/>
        <v>11.710385420520007</v>
      </c>
      <c r="S3456" s="147">
        <f t="shared" si="318"/>
        <v>-5.248990578734869</v>
      </c>
      <c r="T3456" s="107">
        <f t="shared" si="322"/>
        <v>782</v>
      </c>
      <c r="U3456" s="107">
        <f t="shared" si="323"/>
        <v>31</v>
      </c>
    </row>
    <row r="3457" spans="1:21" s="110" customFormat="1">
      <c r="A3457" s="106" t="s">
        <v>6514</v>
      </c>
      <c r="B3457" s="107">
        <v>322</v>
      </c>
      <c r="C3457" s="107">
        <v>346</v>
      </c>
      <c r="D3457" s="108">
        <f t="shared" si="319"/>
        <v>0.93063583815028905</v>
      </c>
      <c r="E3457" s="117">
        <v>6.5600000000000006E-2</v>
      </c>
      <c r="F3457" s="117">
        <v>10</v>
      </c>
      <c r="G3457" s="117">
        <v>1.1930000000000001</v>
      </c>
      <c r="H3457" s="117">
        <v>38</v>
      </c>
      <c r="I3457" s="117">
        <v>0.13189999999999999</v>
      </c>
      <c r="J3457" s="117">
        <v>37</v>
      </c>
      <c r="K3457" s="107">
        <v>794</v>
      </c>
      <c r="L3457" s="107">
        <v>31</v>
      </c>
      <c r="M3457" s="107"/>
      <c r="N3457" s="107"/>
      <c r="O3457" s="107">
        <v>799</v>
      </c>
      <c r="P3457" s="107">
        <v>21</v>
      </c>
      <c r="Q3457" s="109">
        <f t="shared" si="320"/>
        <v>-0.6297229219143663</v>
      </c>
      <c r="R3457" s="109">
        <f t="shared" si="321"/>
        <v>9.4723101364917746</v>
      </c>
      <c r="S3457" s="147">
        <f t="shared" si="318"/>
        <v>-0.6297229219143663</v>
      </c>
      <c r="T3457" s="107">
        <f t="shared" si="322"/>
        <v>799</v>
      </c>
      <c r="U3457" s="107">
        <f t="shared" si="323"/>
        <v>21</v>
      </c>
    </row>
    <row r="3458" spans="1:21" s="110" customFormat="1">
      <c r="A3458" s="106" t="s">
        <v>6009</v>
      </c>
      <c r="B3458" s="107">
        <v>355</v>
      </c>
      <c r="C3458" s="107">
        <v>440</v>
      </c>
      <c r="D3458" s="108">
        <f t="shared" si="319"/>
        <v>0.80681818181818177</v>
      </c>
      <c r="E3458" s="117">
        <v>6.6199999999999995E-2</v>
      </c>
      <c r="F3458" s="117">
        <v>10</v>
      </c>
      <c r="G3458" s="117">
        <v>1.149</v>
      </c>
      <c r="H3458" s="117">
        <v>36</v>
      </c>
      <c r="I3458" s="117">
        <v>0.1258</v>
      </c>
      <c r="J3458" s="117">
        <v>35</v>
      </c>
      <c r="K3458" s="107">
        <v>814</v>
      </c>
      <c r="L3458" s="107">
        <v>31</v>
      </c>
      <c r="M3458" s="107"/>
      <c r="N3458" s="107"/>
      <c r="O3458" s="107">
        <v>764</v>
      </c>
      <c r="P3458" s="107">
        <v>20</v>
      </c>
      <c r="Q3458" s="109">
        <f t="shared" si="320"/>
        <v>6.1425061425061429</v>
      </c>
      <c r="R3458" s="109">
        <f t="shared" si="321"/>
        <v>8.6748782844087344</v>
      </c>
      <c r="S3458" s="147">
        <f t="shared" si="318"/>
        <v>6.1425061425061429</v>
      </c>
      <c r="T3458" s="107">
        <f t="shared" si="322"/>
        <v>764</v>
      </c>
      <c r="U3458" s="107">
        <f t="shared" si="323"/>
        <v>20</v>
      </c>
    </row>
    <row r="3459" spans="1:21" s="110" customFormat="1">
      <c r="A3459" s="106" t="s">
        <v>6010</v>
      </c>
      <c r="B3459" s="107">
        <v>148</v>
      </c>
      <c r="C3459" s="107">
        <v>202</v>
      </c>
      <c r="D3459" s="108">
        <f t="shared" si="319"/>
        <v>0.73267326732673266</v>
      </c>
      <c r="E3459" s="117">
        <v>6.6100000000000006E-2</v>
      </c>
      <c r="F3459" s="117">
        <v>11</v>
      </c>
      <c r="G3459" s="117">
        <v>1.371</v>
      </c>
      <c r="H3459" s="117">
        <v>45</v>
      </c>
      <c r="I3459" s="117">
        <v>0.15040000000000001</v>
      </c>
      <c r="J3459" s="117">
        <v>42</v>
      </c>
      <c r="K3459" s="107">
        <v>810</v>
      </c>
      <c r="L3459" s="107">
        <v>36</v>
      </c>
      <c r="M3459" s="107"/>
      <c r="N3459" s="107"/>
      <c r="O3459" s="107">
        <v>903</v>
      </c>
      <c r="P3459" s="107">
        <v>24</v>
      </c>
      <c r="Q3459" s="109">
        <f t="shared" si="320"/>
        <v>-11.481481481481492</v>
      </c>
      <c r="R3459" s="109">
        <f t="shared" si="321"/>
        <v>11.546172312657689</v>
      </c>
      <c r="S3459" s="147">
        <f t="shared" si="318"/>
        <v>-11.481481481481492</v>
      </c>
      <c r="T3459" s="107">
        <f t="shared" si="322"/>
        <v>903</v>
      </c>
      <c r="U3459" s="107">
        <f t="shared" si="323"/>
        <v>24</v>
      </c>
    </row>
    <row r="3460" spans="1:21" s="110" customFormat="1">
      <c r="A3460" s="106" t="s">
        <v>6011</v>
      </c>
      <c r="B3460" s="107">
        <v>175</v>
      </c>
      <c r="C3460" s="107">
        <v>257</v>
      </c>
      <c r="D3460" s="108">
        <f t="shared" si="319"/>
        <v>0.68093385214007784</v>
      </c>
      <c r="E3460" s="117">
        <v>7.3700000000000002E-2</v>
      </c>
      <c r="F3460" s="117">
        <v>23</v>
      </c>
      <c r="G3460" s="117">
        <v>1.8009999999999999</v>
      </c>
      <c r="H3460" s="117">
        <v>76</v>
      </c>
      <c r="I3460" s="117">
        <v>0.1772</v>
      </c>
      <c r="J3460" s="117">
        <v>50</v>
      </c>
      <c r="K3460" s="107">
        <v>1034</v>
      </c>
      <c r="L3460" s="107">
        <v>62</v>
      </c>
      <c r="M3460" s="107"/>
      <c r="N3460" s="107"/>
      <c r="O3460" s="107">
        <v>1051</v>
      </c>
      <c r="P3460" s="107">
        <v>27</v>
      </c>
      <c r="Q3460" s="109">
        <f t="shared" si="320"/>
        <v>-1.644100580270802</v>
      </c>
      <c r="R3460" s="109">
        <f t="shared" si="321"/>
        <v>13.261070949711511</v>
      </c>
      <c r="S3460" s="147">
        <f t="shared" ref="S3460:S3523" si="324">IF(OR(Q3460-R3460&gt;10,Q3460+R3460&lt;-5),"X",Q3460)</f>
        <v>-1.644100580270802</v>
      </c>
      <c r="T3460" s="107">
        <f t="shared" si="322"/>
        <v>1034</v>
      </c>
      <c r="U3460" s="107">
        <f t="shared" si="323"/>
        <v>62</v>
      </c>
    </row>
    <row r="3461" spans="1:21" s="110" customFormat="1">
      <c r="A3461" s="106" t="s">
        <v>6012</v>
      </c>
      <c r="B3461" s="107">
        <v>269</v>
      </c>
      <c r="C3461" s="107">
        <v>279</v>
      </c>
      <c r="D3461" s="108">
        <f t="shared" ref="D3461:D3524" si="325">B3461/C3461</f>
        <v>0.96415770609318996</v>
      </c>
      <c r="E3461" s="117">
        <v>6.6000000000000003E-2</v>
      </c>
      <c r="F3461" s="117">
        <v>16</v>
      </c>
      <c r="G3461" s="117">
        <v>1.2070000000000001</v>
      </c>
      <c r="H3461" s="117">
        <v>45</v>
      </c>
      <c r="I3461" s="117">
        <v>0.13270000000000001</v>
      </c>
      <c r="J3461" s="117">
        <v>37</v>
      </c>
      <c r="K3461" s="107">
        <v>805</v>
      </c>
      <c r="L3461" s="107">
        <v>50</v>
      </c>
      <c r="M3461" s="107"/>
      <c r="N3461" s="107"/>
      <c r="O3461" s="107">
        <v>803</v>
      </c>
      <c r="P3461" s="107">
        <v>21</v>
      </c>
      <c r="Q3461" s="109">
        <f t="shared" ref="Q3461:Q3524" si="326">(1-O3461/K3461)*100</f>
        <v>0.24844720496894901</v>
      </c>
      <c r="R3461" s="109">
        <f t="shared" ref="R3461:R3524" si="327">SQRT((2*P3461)^2*(-1/K3461)^2+(2*L3461)^2*(O3461/K3461^2)^2)*100</f>
        <v>13.445087426704585</v>
      </c>
      <c r="S3461" s="147">
        <f t="shared" si="324"/>
        <v>0.24844720496894901</v>
      </c>
      <c r="T3461" s="107">
        <f t="shared" ref="T3461:T3524" si="328">IF(O3461&lt;=1000,O3461,K3461)</f>
        <v>803</v>
      </c>
      <c r="U3461" s="107">
        <f t="shared" ref="U3461:U3524" si="329">IF(T3461=O3461,P3461,L3461)</f>
        <v>21</v>
      </c>
    </row>
    <row r="3462" spans="1:21" s="110" customFormat="1">
      <c r="A3462" s="106" t="s">
        <v>6013</v>
      </c>
      <c r="B3462" s="107">
        <v>209</v>
      </c>
      <c r="C3462" s="107">
        <v>214</v>
      </c>
      <c r="D3462" s="108">
        <f t="shared" si="325"/>
        <v>0.97663551401869164</v>
      </c>
      <c r="E3462" s="117">
        <v>6.6900000000000001E-2</v>
      </c>
      <c r="F3462" s="117">
        <v>13</v>
      </c>
      <c r="G3462" s="117">
        <v>1.319</v>
      </c>
      <c r="H3462" s="117">
        <v>47</v>
      </c>
      <c r="I3462" s="117">
        <v>0.1431</v>
      </c>
      <c r="J3462" s="117">
        <v>43</v>
      </c>
      <c r="K3462" s="107">
        <v>834</v>
      </c>
      <c r="L3462" s="107">
        <v>43</v>
      </c>
      <c r="M3462" s="107"/>
      <c r="N3462" s="107"/>
      <c r="O3462" s="107">
        <v>862</v>
      </c>
      <c r="P3462" s="107">
        <v>24</v>
      </c>
      <c r="Q3462" s="109">
        <f t="shared" si="326"/>
        <v>-3.3573141486810565</v>
      </c>
      <c r="R3462" s="109">
        <f t="shared" si="327"/>
        <v>12.11265639232094</v>
      </c>
      <c r="S3462" s="147">
        <f t="shared" si="324"/>
        <v>-3.3573141486810565</v>
      </c>
      <c r="T3462" s="107">
        <f t="shared" si="328"/>
        <v>862</v>
      </c>
      <c r="U3462" s="107">
        <f t="shared" si="329"/>
        <v>24</v>
      </c>
    </row>
    <row r="3463" spans="1:21" s="110" customFormat="1">
      <c r="A3463" s="106" t="s">
        <v>6014</v>
      </c>
      <c r="B3463" s="107">
        <v>428</v>
      </c>
      <c r="C3463" s="107">
        <v>396</v>
      </c>
      <c r="D3463" s="108">
        <f t="shared" si="325"/>
        <v>1.0808080808080809</v>
      </c>
      <c r="E3463" s="117">
        <v>6.9199999999999998E-2</v>
      </c>
      <c r="F3463" s="117">
        <v>21</v>
      </c>
      <c r="G3463" s="117">
        <v>1.512</v>
      </c>
      <c r="H3463" s="117">
        <v>64</v>
      </c>
      <c r="I3463" s="117">
        <v>0.15840000000000001</v>
      </c>
      <c r="J3463" s="117">
        <v>46</v>
      </c>
      <c r="K3463" s="107">
        <v>906</v>
      </c>
      <c r="L3463" s="107">
        <v>63</v>
      </c>
      <c r="M3463" s="107"/>
      <c r="N3463" s="107"/>
      <c r="O3463" s="107">
        <v>948</v>
      </c>
      <c r="P3463" s="107">
        <v>26</v>
      </c>
      <c r="Q3463" s="109">
        <f t="shared" si="326"/>
        <v>-4.635761589403975</v>
      </c>
      <c r="R3463" s="109">
        <f t="shared" si="327"/>
        <v>15.642970783767584</v>
      </c>
      <c r="S3463" s="147">
        <f t="shared" si="324"/>
        <v>-4.635761589403975</v>
      </c>
      <c r="T3463" s="107">
        <f t="shared" si="328"/>
        <v>948</v>
      </c>
      <c r="U3463" s="107">
        <f t="shared" si="329"/>
        <v>26</v>
      </c>
    </row>
    <row r="3464" spans="1:21" s="110" customFormat="1">
      <c r="A3464" s="106" t="s">
        <v>6015</v>
      </c>
      <c r="B3464" s="107">
        <v>163</v>
      </c>
      <c r="C3464" s="107">
        <v>198</v>
      </c>
      <c r="D3464" s="108">
        <f t="shared" si="325"/>
        <v>0.8232323232323232</v>
      </c>
      <c r="E3464" s="117">
        <v>6.7400000000000002E-2</v>
      </c>
      <c r="F3464" s="117">
        <v>16</v>
      </c>
      <c r="G3464" s="117">
        <v>1.153</v>
      </c>
      <c r="H3464" s="117">
        <v>43</v>
      </c>
      <c r="I3464" s="117">
        <v>0.1241</v>
      </c>
      <c r="J3464" s="117">
        <v>35</v>
      </c>
      <c r="K3464" s="107">
        <v>851</v>
      </c>
      <c r="L3464" s="107">
        <v>48</v>
      </c>
      <c r="M3464" s="107"/>
      <c r="N3464" s="107"/>
      <c r="O3464" s="107">
        <v>754</v>
      </c>
      <c r="P3464" s="107">
        <v>20</v>
      </c>
      <c r="Q3464" s="109">
        <f t="shared" si="326"/>
        <v>11.398354876615747</v>
      </c>
      <c r="R3464" s="109">
        <f t="shared" si="327"/>
        <v>11.0450732293736</v>
      </c>
      <c r="S3464" s="147">
        <f t="shared" si="324"/>
        <v>11.398354876615747</v>
      </c>
      <c r="T3464" s="107">
        <f t="shared" si="328"/>
        <v>754</v>
      </c>
      <c r="U3464" s="107">
        <f t="shared" si="329"/>
        <v>20</v>
      </c>
    </row>
    <row r="3465" spans="1:21" s="110" customFormat="1">
      <c r="A3465" s="106" t="s">
        <v>6016</v>
      </c>
      <c r="B3465" s="107">
        <v>341</v>
      </c>
      <c r="C3465" s="107">
        <v>314</v>
      </c>
      <c r="D3465" s="108">
        <f t="shared" si="325"/>
        <v>1.0859872611464969</v>
      </c>
      <c r="E3465" s="117">
        <v>6.5500000000000003E-2</v>
      </c>
      <c r="F3465" s="117">
        <v>20</v>
      </c>
      <c r="G3465" s="117">
        <v>1.1970000000000001</v>
      </c>
      <c r="H3465" s="117">
        <v>49</v>
      </c>
      <c r="I3465" s="117">
        <v>0.13250000000000001</v>
      </c>
      <c r="J3465" s="117">
        <v>37</v>
      </c>
      <c r="K3465" s="107">
        <v>791</v>
      </c>
      <c r="L3465" s="107">
        <v>63</v>
      </c>
      <c r="M3465" s="107"/>
      <c r="N3465" s="107"/>
      <c r="O3465" s="107">
        <v>802</v>
      </c>
      <c r="P3465" s="107">
        <v>21</v>
      </c>
      <c r="Q3465" s="109">
        <f t="shared" si="326"/>
        <v>-1.3906447534766109</v>
      </c>
      <c r="R3465" s="109">
        <f t="shared" si="327"/>
        <v>17.001150176231373</v>
      </c>
      <c r="S3465" s="147">
        <f t="shared" si="324"/>
        <v>-1.3906447534766109</v>
      </c>
      <c r="T3465" s="107">
        <f t="shared" si="328"/>
        <v>802</v>
      </c>
      <c r="U3465" s="107">
        <f t="shared" si="329"/>
        <v>21</v>
      </c>
    </row>
    <row r="3466" spans="1:21" s="110" customFormat="1">
      <c r="A3466" s="106" t="s">
        <v>6523</v>
      </c>
      <c r="B3466" s="107">
        <v>535</v>
      </c>
      <c r="C3466" s="107">
        <v>376</v>
      </c>
      <c r="D3466" s="108">
        <f t="shared" si="325"/>
        <v>1.4228723404255319</v>
      </c>
      <c r="E3466" s="117">
        <v>6.5799999999999997E-2</v>
      </c>
      <c r="F3466" s="117">
        <v>8</v>
      </c>
      <c r="G3466" s="117">
        <v>1.1479999999999999</v>
      </c>
      <c r="H3466" s="117">
        <v>34</v>
      </c>
      <c r="I3466" s="117">
        <v>0.12659999999999999</v>
      </c>
      <c r="J3466" s="117">
        <v>35</v>
      </c>
      <c r="K3466" s="107">
        <v>800</v>
      </c>
      <c r="L3466" s="107">
        <v>25</v>
      </c>
      <c r="M3466" s="107"/>
      <c r="N3466" s="107"/>
      <c r="O3466" s="107">
        <v>768</v>
      </c>
      <c r="P3466" s="107">
        <v>20</v>
      </c>
      <c r="Q3466" s="109">
        <f t="shared" si="326"/>
        <v>4.0000000000000036</v>
      </c>
      <c r="R3466" s="109">
        <f t="shared" si="327"/>
        <v>7.810249675906654</v>
      </c>
      <c r="S3466" s="147">
        <f t="shared" si="324"/>
        <v>4.0000000000000036</v>
      </c>
      <c r="T3466" s="107">
        <f t="shared" si="328"/>
        <v>768</v>
      </c>
      <c r="U3466" s="107">
        <f t="shared" si="329"/>
        <v>20</v>
      </c>
    </row>
    <row r="3467" spans="1:21" s="105" customFormat="1">
      <c r="A3467" s="111" t="s">
        <v>6465</v>
      </c>
      <c r="B3467" s="112"/>
      <c r="C3467" s="112"/>
      <c r="D3467" s="103"/>
      <c r="E3467" s="123"/>
      <c r="F3467" s="123"/>
      <c r="G3467" s="123"/>
      <c r="H3467" s="123"/>
      <c r="I3467" s="123"/>
      <c r="J3467" s="123"/>
      <c r="K3467" s="112"/>
      <c r="L3467" s="112"/>
      <c r="M3467" s="112"/>
      <c r="N3467" s="112"/>
      <c r="O3467" s="112"/>
      <c r="P3467" s="112"/>
      <c r="Q3467" s="113"/>
      <c r="R3467" s="113"/>
      <c r="S3467" s="147">
        <f t="shared" si="324"/>
        <v>0</v>
      </c>
      <c r="T3467" s="112"/>
      <c r="U3467" s="112"/>
    </row>
    <row r="3468" spans="1:21" s="110" customFormat="1">
      <c r="A3468" s="106" t="s">
        <v>814</v>
      </c>
      <c r="B3468" s="107">
        <v>66</v>
      </c>
      <c r="C3468" s="107">
        <v>88</v>
      </c>
      <c r="D3468" s="108">
        <f t="shared" si="325"/>
        <v>0.75</v>
      </c>
      <c r="E3468" s="117">
        <v>6.1800000000000001E-2</v>
      </c>
      <c r="F3468" s="117">
        <v>3.7000000000000002E-3</v>
      </c>
      <c r="G3468" s="117">
        <v>1.095</v>
      </c>
      <c r="H3468" s="117">
        <v>7.0999999999999994E-2</v>
      </c>
      <c r="I3468" s="117">
        <v>0.12859999999999999</v>
      </c>
      <c r="J3468" s="117">
        <v>2.3999999999999998E-3</v>
      </c>
      <c r="K3468" s="107"/>
      <c r="L3468" s="107"/>
      <c r="M3468" s="107"/>
      <c r="N3468" s="107"/>
      <c r="O3468" s="107">
        <v>780</v>
      </c>
      <c r="P3468" s="107">
        <v>14</v>
      </c>
      <c r="Q3468" s="109"/>
      <c r="R3468" s="109"/>
      <c r="S3468" s="147">
        <f t="shared" si="324"/>
        <v>0</v>
      </c>
      <c r="T3468" s="107">
        <f t="shared" si="328"/>
        <v>780</v>
      </c>
      <c r="U3468" s="107">
        <f t="shared" si="329"/>
        <v>14</v>
      </c>
    </row>
    <row r="3469" spans="1:21" s="110" customFormat="1">
      <c r="A3469" s="106" t="s">
        <v>825</v>
      </c>
      <c r="B3469" s="107">
        <v>63</v>
      </c>
      <c r="C3469" s="107">
        <v>76</v>
      </c>
      <c r="D3469" s="108">
        <f t="shared" si="325"/>
        <v>0.82894736842105265</v>
      </c>
      <c r="E3469" s="117">
        <v>6.3899999999999998E-2</v>
      </c>
      <c r="F3469" s="117">
        <v>4.7000000000000002E-3</v>
      </c>
      <c r="G3469" s="117">
        <v>1.123</v>
      </c>
      <c r="H3469" s="117">
        <v>8.6999999999999994E-2</v>
      </c>
      <c r="I3469" s="117">
        <v>0.12740000000000001</v>
      </c>
      <c r="J3469" s="117">
        <v>2.3999999999999998E-3</v>
      </c>
      <c r="K3469" s="107"/>
      <c r="L3469" s="107"/>
      <c r="M3469" s="107"/>
      <c r="N3469" s="107"/>
      <c r="O3469" s="107">
        <v>773</v>
      </c>
      <c r="P3469" s="107">
        <v>14</v>
      </c>
      <c r="Q3469" s="109"/>
      <c r="R3469" s="109"/>
      <c r="S3469" s="147">
        <f t="shared" si="324"/>
        <v>0</v>
      </c>
      <c r="T3469" s="107">
        <f t="shared" si="328"/>
        <v>773</v>
      </c>
      <c r="U3469" s="107">
        <f t="shared" si="329"/>
        <v>14</v>
      </c>
    </row>
    <row r="3470" spans="1:21" s="110" customFormat="1">
      <c r="A3470" s="106" t="s">
        <v>820</v>
      </c>
      <c r="B3470" s="107">
        <v>174</v>
      </c>
      <c r="C3470" s="107">
        <v>166</v>
      </c>
      <c r="D3470" s="108">
        <f t="shared" si="325"/>
        <v>1.0481927710843373</v>
      </c>
      <c r="E3470" s="117">
        <v>6.4699999999999994E-2</v>
      </c>
      <c r="F3470" s="117">
        <v>2E-3</v>
      </c>
      <c r="G3470" s="117">
        <v>1.135</v>
      </c>
      <c r="H3470" s="117">
        <v>4.2000000000000003E-2</v>
      </c>
      <c r="I3470" s="117">
        <v>0.12720000000000001</v>
      </c>
      <c r="J3470" s="117">
        <v>2.0999999999999999E-3</v>
      </c>
      <c r="K3470" s="107"/>
      <c r="L3470" s="107"/>
      <c r="M3470" s="107"/>
      <c r="N3470" s="107"/>
      <c r="O3470" s="107">
        <v>772</v>
      </c>
      <c r="P3470" s="107">
        <v>12</v>
      </c>
      <c r="Q3470" s="109"/>
      <c r="R3470" s="109"/>
      <c r="S3470" s="147">
        <f t="shared" si="324"/>
        <v>0</v>
      </c>
      <c r="T3470" s="107">
        <f t="shared" si="328"/>
        <v>772</v>
      </c>
      <c r="U3470" s="107">
        <f t="shared" si="329"/>
        <v>12</v>
      </c>
    </row>
    <row r="3471" spans="1:21" s="110" customFormat="1">
      <c r="A3471" s="106" t="s">
        <v>832</v>
      </c>
      <c r="B3471" s="107">
        <v>37</v>
      </c>
      <c r="C3471" s="107">
        <v>54</v>
      </c>
      <c r="D3471" s="108">
        <f t="shared" si="325"/>
        <v>0.68518518518518523</v>
      </c>
      <c r="E3471" s="117">
        <v>5.3499999999999999E-2</v>
      </c>
      <c r="F3471" s="117">
        <v>8.3999999999999995E-3</v>
      </c>
      <c r="G3471" s="117">
        <v>0.93799999999999994</v>
      </c>
      <c r="H3471" s="117">
        <v>0.151</v>
      </c>
      <c r="I3471" s="117">
        <v>0.127</v>
      </c>
      <c r="J3471" s="117">
        <v>2.8999999999999998E-3</v>
      </c>
      <c r="K3471" s="107"/>
      <c r="L3471" s="107"/>
      <c r="M3471" s="107"/>
      <c r="N3471" s="107"/>
      <c r="O3471" s="107">
        <v>771</v>
      </c>
      <c r="P3471" s="107">
        <v>17</v>
      </c>
      <c r="Q3471" s="109"/>
      <c r="R3471" s="109"/>
      <c r="S3471" s="147">
        <f t="shared" si="324"/>
        <v>0</v>
      </c>
      <c r="T3471" s="107">
        <f t="shared" si="328"/>
        <v>771</v>
      </c>
      <c r="U3471" s="107">
        <f t="shared" si="329"/>
        <v>17</v>
      </c>
    </row>
    <row r="3472" spans="1:21" s="110" customFormat="1">
      <c r="A3472" s="106" t="s">
        <v>883</v>
      </c>
      <c r="B3472" s="107">
        <v>60</v>
      </c>
      <c r="C3472" s="107">
        <v>75</v>
      </c>
      <c r="D3472" s="108">
        <f t="shared" si="325"/>
        <v>0.8</v>
      </c>
      <c r="E3472" s="117">
        <v>6.5199999999999994E-2</v>
      </c>
      <c r="F3472" s="117">
        <v>5.0000000000000001E-3</v>
      </c>
      <c r="G3472" s="117">
        <v>1.143</v>
      </c>
      <c r="H3472" s="117">
        <v>9.4E-2</v>
      </c>
      <c r="I3472" s="117">
        <v>0.12709999999999999</v>
      </c>
      <c r="J3472" s="117">
        <v>2.3999999999999998E-3</v>
      </c>
      <c r="K3472" s="107"/>
      <c r="L3472" s="107"/>
      <c r="M3472" s="107"/>
      <c r="N3472" s="107"/>
      <c r="O3472" s="107">
        <v>771</v>
      </c>
      <c r="P3472" s="107">
        <v>14</v>
      </c>
      <c r="Q3472" s="109"/>
      <c r="R3472" s="109"/>
      <c r="S3472" s="147">
        <f t="shared" si="324"/>
        <v>0</v>
      </c>
      <c r="T3472" s="107">
        <f t="shared" si="328"/>
        <v>771</v>
      </c>
      <c r="U3472" s="107">
        <f t="shared" si="329"/>
        <v>14</v>
      </c>
    </row>
    <row r="3473" spans="1:21" s="110" customFormat="1">
      <c r="A3473" s="106" t="s">
        <v>822</v>
      </c>
      <c r="B3473" s="107">
        <v>93</v>
      </c>
      <c r="C3473" s="107">
        <v>111</v>
      </c>
      <c r="D3473" s="108">
        <f t="shared" si="325"/>
        <v>0.83783783783783783</v>
      </c>
      <c r="E3473" s="117">
        <v>6.2100000000000002E-2</v>
      </c>
      <c r="F3473" s="117">
        <v>2.5000000000000001E-3</v>
      </c>
      <c r="G3473" s="117">
        <v>1.079</v>
      </c>
      <c r="H3473" s="117">
        <v>0.05</v>
      </c>
      <c r="I3473" s="117">
        <v>0.126</v>
      </c>
      <c r="J3473" s="117">
        <v>2.2000000000000001E-3</v>
      </c>
      <c r="K3473" s="107"/>
      <c r="L3473" s="107"/>
      <c r="M3473" s="107"/>
      <c r="N3473" s="107"/>
      <c r="O3473" s="107">
        <v>765</v>
      </c>
      <c r="P3473" s="107">
        <v>13</v>
      </c>
      <c r="Q3473" s="109"/>
      <c r="R3473" s="109"/>
      <c r="S3473" s="147">
        <f t="shared" si="324"/>
        <v>0</v>
      </c>
      <c r="T3473" s="107">
        <f t="shared" si="328"/>
        <v>765</v>
      </c>
      <c r="U3473" s="107">
        <f t="shared" si="329"/>
        <v>13</v>
      </c>
    </row>
    <row r="3474" spans="1:21" s="110" customFormat="1">
      <c r="A3474" s="106" t="s">
        <v>811</v>
      </c>
      <c r="B3474" s="107">
        <v>55</v>
      </c>
      <c r="C3474" s="107">
        <v>64</v>
      </c>
      <c r="D3474" s="108">
        <f t="shared" si="325"/>
        <v>0.859375</v>
      </c>
      <c r="E3474" s="117">
        <v>6.7299999999999999E-2</v>
      </c>
      <c r="F3474" s="117">
        <v>5.3E-3</v>
      </c>
      <c r="G3474" s="117">
        <v>1.1559999999999999</v>
      </c>
      <c r="H3474" s="117">
        <v>9.7000000000000003E-2</v>
      </c>
      <c r="I3474" s="117">
        <v>0.1245</v>
      </c>
      <c r="J3474" s="117">
        <v>2.5000000000000001E-3</v>
      </c>
      <c r="K3474" s="107"/>
      <c r="L3474" s="107"/>
      <c r="M3474" s="107"/>
      <c r="N3474" s="107"/>
      <c r="O3474" s="107">
        <v>757</v>
      </c>
      <c r="P3474" s="107">
        <v>14</v>
      </c>
      <c r="Q3474" s="109"/>
      <c r="R3474" s="109"/>
      <c r="S3474" s="147">
        <f t="shared" si="324"/>
        <v>0</v>
      </c>
      <c r="T3474" s="107">
        <f t="shared" si="328"/>
        <v>757</v>
      </c>
      <c r="U3474" s="107">
        <f t="shared" si="329"/>
        <v>14</v>
      </c>
    </row>
    <row r="3475" spans="1:21" s="110" customFormat="1">
      <c r="A3475" s="106" t="s">
        <v>877</v>
      </c>
      <c r="B3475" s="107">
        <v>77</v>
      </c>
      <c r="C3475" s="107">
        <v>98</v>
      </c>
      <c r="D3475" s="108">
        <f t="shared" si="325"/>
        <v>0.7857142857142857</v>
      </c>
      <c r="E3475" s="117">
        <v>6.3299999999999995E-2</v>
      </c>
      <c r="F3475" s="117">
        <v>3.8999999999999998E-3</v>
      </c>
      <c r="G3475" s="117">
        <v>1.0860000000000001</v>
      </c>
      <c r="H3475" s="117">
        <v>7.1999999999999995E-2</v>
      </c>
      <c r="I3475" s="117">
        <v>0.1244</v>
      </c>
      <c r="J3475" s="117">
        <v>2.3E-3</v>
      </c>
      <c r="K3475" s="107"/>
      <c r="L3475" s="107"/>
      <c r="M3475" s="107"/>
      <c r="N3475" s="107"/>
      <c r="O3475" s="107">
        <v>756</v>
      </c>
      <c r="P3475" s="107">
        <v>13</v>
      </c>
      <c r="Q3475" s="109"/>
      <c r="R3475" s="109"/>
      <c r="S3475" s="147">
        <f t="shared" si="324"/>
        <v>0</v>
      </c>
      <c r="T3475" s="107">
        <f t="shared" si="328"/>
        <v>756</v>
      </c>
      <c r="U3475" s="107">
        <f t="shared" si="329"/>
        <v>13</v>
      </c>
    </row>
    <row r="3476" spans="1:21" s="110" customFormat="1">
      <c r="A3476" s="106" t="s">
        <v>872</v>
      </c>
      <c r="B3476" s="107">
        <v>502</v>
      </c>
      <c r="C3476" s="107">
        <v>385</v>
      </c>
      <c r="D3476" s="108">
        <f t="shared" si="325"/>
        <v>1.3038961038961039</v>
      </c>
      <c r="E3476" s="117">
        <v>6.5500000000000003E-2</v>
      </c>
      <c r="F3476" s="117">
        <v>1E-3</v>
      </c>
      <c r="G3476" s="117">
        <v>1.1240000000000001</v>
      </c>
      <c r="H3476" s="117">
        <v>2.7E-2</v>
      </c>
      <c r="I3476" s="117">
        <v>0.12429999999999999</v>
      </c>
      <c r="J3476" s="117">
        <v>2E-3</v>
      </c>
      <c r="K3476" s="107"/>
      <c r="L3476" s="107"/>
      <c r="M3476" s="107"/>
      <c r="N3476" s="107"/>
      <c r="O3476" s="107">
        <v>755</v>
      </c>
      <c r="P3476" s="107">
        <v>11</v>
      </c>
      <c r="Q3476" s="109"/>
      <c r="R3476" s="109"/>
      <c r="S3476" s="147">
        <f t="shared" si="324"/>
        <v>0</v>
      </c>
      <c r="T3476" s="107">
        <f t="shared" si="328"/>
        <v>755</v>
      </c>
      <c r="U3476" s="107">
        <f t="shared" si="329"/>
        <v>11</v>
      </c>
    </row>
    <row r="3477" spans="1:21" s="110" customFormat="1">
      <c r="A3477" s="106" t="s">
        <v>878</v>
      </c>
      <c r="B3477" s="107">
        <v>70</v>
      </c>
      <c r="C3477" s="107">
        <v>97</v>
      </c>
      <c r="D3477" s="108">
        <f t="shared" si="325"/>
        <v>0.72164948453608246</v>
      </c>
      <c r="E3477" s="117">
        <v>6.6199999999999995E-2</v>
      </c>
      <c r="F3477" s="117">
        <v>3.5999999999999999E-3</v>
      </c>
      <c r="G3477" s="117">
        <v>1.131</v>
      </c>
      <c r="H3477" s="117">
        <v>6.8000000000000005E-2</v>
      </c>
      <c r="I3477" s="117">
        <v>0.124</v>
      </c>
      <c r="J3477" s="117">
        <v>2.3E-3</v>
      </c>
      <c r="K3477" s="107"/>
      <c r="L3477" s="107"/>
      <c r="M3477" s="107"/>
      <c r="N3477" s="107"/>
      <c r="O3477" s="107">
        <v>753</v>
      </c>
      <c r="P3477" s="107">
        <v>13</v>
      </c>
      <c r="Q3477" s="109"/>
      <c r="R3477" s="109"/>
      <c r="S3477" s="147">
        <f t="shared" si="324"/>
        <v>0</v>
      </c>
      <c r="T3477" s="107">
        <f t="shared" si="328"/>
        <v>753</v>
      </c>
      <c r="U3477" s="107">
        <f t="shared" si="329"/>
        <v>13</v>
      </c>
    </row>
    <row r="3478" spans="1:21" s="110" customFormat="1">
      <c r="A3478" s="106" t="s">
        <v>859</v>
      </c>
      <c r="B3478" s="107">
        <v>62</v>
      </c>
      <c r="C3478" s="107">
        <v>76</v>
      </c>
      <c r="D3478" s="108">
        <f t="shared" si="325"/>
        <v>0.81578947368421051</v>
      </c>
      <c r="E3478" s="117">
        <v>5.7700000000000001E-2</v>
      </c>
      <c r="F3478" s="117">
        <v>5.5999999999999999E-3</v>
      </c>
      <c r="G3478" s="117">
        <v>0.98599999999999999</v>
      </c>
      <c r="H3478" s="117">
        <v>0.1</v>
      </c>
      <c r="I3478" s="117">
        <v>0.1239</v>
      </c>
      <c r="J3478" s="117">
        <v>2.3999999999999998E-3</v>
      </c>
      <c r="K3478" s="107"/>
      <c r="L3478" s="107"/>
      <c r="M3478" s="107"/>
      <c r="N3478" s="107"/>
      <c r="O3478" s="107">
        <v>753</v>
      </c>
      <c r="P3478" s="107">
        <v>14</v>
      </c>
      <c r="Q3478" s="109"/>
      <c r="R3478" s="109"/>
      <c r="S3478" s="147">
        <f t="shared" si="324"/>
        <v>0</v>
      </c>
      <c r="T3478" s="107">
        <f t="shared" si="328"/>
        <v>753</v>
      </c>
      <c r="U3478" s="107">
        <f t="shared" si="329"/>
        <v>14</v>
      </c>
    </row>
    <row r="3479" spans="1:21" s="110" customFormat="1">
      <c r="A3479" s="106" t="s">
        <v>840</v>
      </c>
      <c r="B3479" s="107">
        <v>107</v>
      </c>
      <c r="C3479" s="107">
        <v>118</v>
      </c>
      <c r="D3479" s="108">
        <f t="shared" si="325"/>
        <v>0.90677966101694918</v>
      </c>
      <c r="E3479" s="117">
        <v>6.6900000000000001E-2</v>
      </c>
      <c r="F3479" s="117">
        <v>3.0999999999999999E-3</v>
      </c>
      <c r="G3479" s="117">
        <v>1.1319999999999999</v>
      </c>
      <c r="H3479" s="117">
        <v>5.8999999999999997E-2</v>
      </c>
      <c r="I3479" s="117">
        <v>0.12280000000000001</v>
      </c>
      <c r="J3479" s="117">
        <v>2.2000000000000001E-3</v>
      </c>
      <c r="K3479" s="107"/>
      <c r="L3479" s="107"/>
      <c r="M3479" s="107"/>
      <c r="N3479" s="107"/>
      <c r="O3479" s="107">
        <v>746</v>
      </c>
      <c r="P3479" s="107">
        <v>12</v>
      </c>
      <c r="Q3479" s="109"/>
      <c r="R3479" s="109"/>
      <c r="S3479" s="147">
        <f t="shared" si="324"/>
        <v>0</v>
      </c>
      <c r="T3479" s="107">
        <f t="shared" si="328"/>
        <v>746</v>
      </c>
      <c r="U3479" s="107">
        <f t="shared" si="329"/>
        <v>12</v>
      </c>
    </row>
    <row r="3480" spans="1:21" s="110" customFormat="1">
      <c r="A3480" s="106" t="s">
        <v>847</v>
      </c>
      <c r="B3480" s="107">
        <v>158</v>
      </c>
      <c r="C3480" s="107">
        <v>145</v>
      </c>
      <c r="D3480" s="108">
        <f t="shared" si="325"/>
        <v>1.0896551724137931</v>
      </c>
      <c r="E3480" s="117">
        <v>6.25E-2</v>
      </c>
      <c r="F3480" s="117">
        <v>2.5000000000000001E-3</v>
      </c>
      <c r="G3480" s="117">
        <v>1.038</v>
      </c>
      <c r="H3480" s="117">
        <v>4.8000000000000001E-2</v>
      </c>
      <c r="I3480" s="117">
        <v>0.12039999999999999</v>
      </c>
      <c r="J3480" s="117">
        <v>2.0999999999999999E-3</v>
      </c>
      <c r="K3480" s="107"/>
      <c r="L3480" s="107"/>
      <c r="M3480" s="107"/>
      <c r="N3480" s="107"/>
      <c r="O3480" s="107">
        <v>733</v>
      </c>
      <c r="P3480" s="107">
        <v>12</v>
      </c>
      <c r="Q3480" s="109"/>
      <c r="R3480" s="109"/>
      <c r="S3480" s="147">
        <f t="shared" si="324"/>
        <v>0</v>
      </c>
      <c r="T3480" s="107">
        <f t="shared" si="328"/>
        <v>733</v>
      </c>
      <c r="U3480" s="107">
        <f t="shared" si="329"/>
        <v>12</v>
      </c>
    </row>
    <row r="3481" spans="1:21" s="110" customFormat="1">
      <c r="A3481" s="106" t="s">
        <v>803</v>
      </c>
      <c r="B3481" s="107">
        <v>58</v>
      </c>
      <c r="C3481" s="107">
        <v>72</v>
      </c>
      <c r="D3481" s="108">
        <f t="shared" si="325"/>
        <v>0.80555555555555558</v>
      </c>
      <c r="E3481" s="117">
        <v>5.6000000000000001E-2</v>
      </c>
      <c r="F3481" s="117">
        <v>6.4999999999999997E-3</v>
      </c>
      <c r="G3481" s="117">
        <v>0.85399999999999998</v>
      </c>
      <c r="H3481" s="117">
        <v>0.104</v>
      </c>
      <c r="I3481" s="117">
        <v>0.11070000000000001</v>
      </c>
      <c r="J3481" s="117">
        <v>2.8E-3</v>
      </c>
      <c r="K3481" s="107"/>
      <c r="L3481" s="107"/>
      <c r="M3481" s="107"/>
      <c r="N3481" s="107"/>
      <c r="O3481" s="107">
        <v>677</v>
      </c>
      <c r="P3481" s="107">
        <v>16</v>
      </c>
      <c r="Q3481" s="109"/>
      <c r="R3481" s="109"/>
      <c r="S3481" s="147">
        <f t="shared" si="324"/>
        <v>0</v>
      </c>
      <c r="T3481" s="107">
        <f t="shared" si="328"/>
        <v>677</v>
      </c>
      <c r="U3481" s="107">
        <f t="shared" si="329"/>
        <v>16</v>
      </c>
    </row>
    <row r="3482" spans="1:21" s="110" customFormat="1">
      <c r="A3482" s="106" t="s">
        <v>808</v>
      </c>
      <c r="B3482" s="107">
        <v>76</v>
      </c>
      <c r="C3482" s="107">
        <v>95</v>
      </c>
      <c r="D3482" s="108">
        <f t="shared" si="325"/>
        <v>0.8</v>
      </c>
      <c r="E3482" s="117">
        <v>6.6799999999999998E-2</v>
      </c>
      <c r="F3482" s="117">
        <v>1.29E-2</v>
      </c>
      <c r="G3482" s="117">
        <v>0.96399999999999997</v>
      </c>
      <c r="H3482" s="117">
        <v>0.193</v>
      </c>
      <c r="I3482" s="117">
        <v>0.1047</v>
      </c>
      <c r="J3482" s="117">
        <v>3.3E-3</v>
      </c>
      <c r="K3482" s="107"/>
      <c r="L3482" s="107"/>
      <c r="M3482" s="107"/>
      <c r="N3482" s="107"/>
      <c r="O3482" s="107">
        <v>642</v>
      </c>
      <c r="P3482" s="107">
        <v>19</v>
      </c>
      <c r="Q3482" s="109"/>
      <c r="R3482" s="109"/>
      <c r="S3482" s="147">
        <f t="shared" si="324"/>
        <v>0</v>
      </c>
      <c r="T3482" s="107">
        <f t="shared" si="328"/>
        <v>642</v>
      </c>
      <c r="U3482" s="107">
        <f t="shared" si="329"/>
        <v>19</v>
      </c>
    </row>
    <row r="3483" spans="1:21" s="105" customFormat="1">
      <c r="A3483" s="111" t="s">
        <v>6663</v>
      </c>
      <c r="B3483" s="112"/>
      <c r="C3483" s="112"/>
      <c r="D3483" s="103"/>
      <c r="E3483" s="123"/>
      <c r="F3483" s="123"/>
      <c r="G3483" s="123"/>
      <c r="H3483" s="123"/>
      <c r="I3483" s="123"/>
      <c r="J3483" s="123"/>
      <c r="K3483" s="112"/>
      <c r="L3483" s="112"/>
      <c r="M3483" s="112"/>
      <c r="N3483" s="112"/>
      <c r="O3483" s="112"/>
      <c r="P3483" s="112"/>
      <c r="Q3483" s="113"/>
      <c r="R3483" s="113"/>
      <c r="S3483" s="147">
        <f t="shared" si="324"/>
        <v>0</v>
      </c>
      <c r="T3483" s="112"/>
      <c r="U3483" s="112"/>
    </row>
    <row r="3484" spans="1:21" s="110" customFormat="1">
      <c r="A3484" s="106" t="s">
        <v>6664</v>
      </c>
      <c r="B3484" s="107">
        <v>48.1</v>
      </c>
      <c r="C3484" s="107">
        <v>46.7</v>
      </c>
      <c r="D3484" s="108">
        <f t="shared" si="325"/>
        <v>1.0299785867237687</v>
      </c>
      <c r="E3484" s="117">
        <v>6.8879999999999997E-2</v>
      </c>
      <c r="F3484" s="117">
        <v>2.6099999999999999E-3</v>
      </c>
      <c r="G3484" s="117">
        <v>1.2628900000000001</v>
      </c>
      <c r="H3484" s="117">
        <v>4.1779999999999998E-2</v>
      </c>
      <c r="I3484" s="117">
        <v>0.13299</v>
      </c>
      <c r="J3484" s="117">
        <v>1.83E-3</v>
      </c>
      <c r="K3484" s="107">
        <v>895</v>
      </c>
      <c r="L3484" s="107">
        <v>76</v>
      </c>
      <c r="M3484" s="107">
        <v>829</v>
      </c>
      <c r="N3484" s="107">
        <v>19</v>
      </c>
      <c r="O3484" s="107">
        <v>805</v>
      </c>
      <c r="P3484" s="107">
        <v>10</v>
      </c>
      <c r="Q3484" s="109">
        <f t="shared" si="326"/>
        <v>10.05586592178771</v>
      </c>
      <c r="R3484" s="109">
        <f t="shared" si="327"/>
        <v>15.438015204361147</v>
      </c>
      <c r="S3484" s="147">
        <f t="shared" si="324"/>
        <v>10.05586592178771</v>
      </c>
      <c r="T3484" s="107">
        <f t="shared" si="328"/>
        <v>805</v>
      </c>
      <c r="U3484" s="107">
        <f t="shared" si="329"/>
        <v>10</v>
      </c>
    </row>
    <row r="3485" spans="1:21" s="110" customFormat="1">
      <c r="A3485" s="106" t="s">
        <v>6339</v>
      </c>
      <c r="B3485" s="107">
        <v>50.7</v>
      </c>
      <c r="C3485" s="107">
        <v>39.4</v>
      </c>
      <c r="D3485" s="108">
        <f t="shared" si="325"/>
        <v>1.2868020304568528</v>
      </c>
      <c r="E3485" s="117">
        <v>6.5500000000000003E-2</v>
      </c>
      <c r="F3485" s="117">
        <v>3.64E-3</v>
      </c>
      <c r="G3485" s="117">
        <v>1.19197</v>
      </c>
      <c r="H3485" s="117">
        <v>6.1969999999999997E-2</v>
      </c>
      <c r="I3485" s="117">
        <v>0.13200000000000001</v>
      </c>
      <c r="J3485" s="117">
        <v>2.3900000000000002E-3</v>
      </c>
      <c r="K3485" s="107">
        <v>791</v>
      </c>
      <c r="L3485" s="107">
        <v>112</v>
      </c>
      <c r="M3485" s="107">
        <v>797</v>
      </c>
      <c r="N3485" s="107">
        <v>29</v>
      </c>
      <c r="O3485" s="107">
        <v>799</v>
      </c>
      <c r="P3485" s="107">
        <v>14</v>
      </c>
      <c r="Q3485" s="109">
        <f t="shared" si="326"/>
        <v>-1.0113780025284402</v>
      </c>
      <c r="R3485" s="109">
        <f t="shared" si="327"/>
        <v>28.823183625252231</v>
      </c>
      <c r="S3485" s="147">
        <f t="shared" si="324"/>
        <v>-1.0113780025284402</v>
      </c>
      <c r="T3485" s="107">
        <f t="shared" si="328"/>
        <v>799</v>
      </c>
      <c r="U3485" s="107">
        <f t="shared" si="329"/>
        <v>14</v>
      </c>
    </row>
    <row r="3486" spans="1:21" s="110" customFormat="1">
      <c r="A3486" s="106" t="s">
        <v>6340</v>
      </c>
      <c r="B3486" s="107">
        <v>32.799999999999997</v>
      </c>
      <c r="C3486" s="107">
        <v>39.6</v>
      </c>
      <c r="D3486" s="108">
        <f t="shared" si="325"/>
        <v>0.82828282828282818</v>
      </c>
      <c r="E3486" s="117">
        <v>6.4130000000000006E-2</v>
      </c>
      <c r="F3486" s="117">
        <v>2.8999999999999998E-3</v>
      </c>
      <c r="G3486" s="117">
        <v>1.1730400000000001</v>
      </c>
      <c r="H3486" s="117">
        <v>4.8129999999999999E-2</v>
      </c>
      <c r="I3486" s="117">
        <v>0.13267999999999999</v>
      </c>
      <c r="J3486" s="117">
        <v>2.0500000000000002E-3</v>
      </c>
      <c r="K3486" s="107">
        <v>746</v>
      </c>
      <c r="L3486" s="107">
        <v>93</v>
      </c>
      <c r="M3486" s="107">
        <v>788</v>
      </c>
      <c r="N3486" s="107">
        <v>22</v>
      </c>
      <c r="O3486" s="107">
        <v>803</v>
      </c>
      <c r="P3486" s="107">
        <v>12</v>
      </c>
      <c r="Q3486" s="109">
        <f t="shared" si="326"/>
        <v>-7.6407506702412809</v>
      </c>
      <c r="R3486" s="109">
        <f t="shared" si="327"/>
        <v>27.030179914070512</v>
      </c>
      <c r="S3486" s="147">
        <f t="shared" si="324"/>
        <v>-7.6407506702412809</v>
      </c>
      <c r="T3486" s="107">
        <f t="shared" si="328"/>
        <v>803</v>
      </c>
      <c r="U3486" s="107">
        <f t="shared" si="329"/>
        <v>12</v>
      </c>
    </row>
    <row r="3487" spans="1:21" s="110" customFormat="1">
      <c r="A3487" s="106" t="s">
        <v>6341</v>
      </c>
      <c r="B3487" s="107">
        <v>70.400000000000006</v>
      </c>
      <c r="C3487" s="107">
        <v>46.6</v>
      </c>
      <c r="D3487" s="108">
        <f t="shared" si="325"/>
        <v>1.5107296137339057</v>
      </c>
      <c r="E3487" s="117">
        <v>6.9860000000000005E-2</v>
      </c>
      <c r="F3487" s="117">
        <v>4.3600000000000002E-3</v>
      </c>
      <c r="G3487" s="117">
        <v>1.2601599999999999</v>
      </c>
      <c r="H3487" s="117">
        <v>7.4319999999999997E-2</v>
      </c>
      <c r="I3487" s="117">
        <v>0.13084999999999999</v>
      </c>
      <c r="J3487" s="117">
        <v>2.7000000000000001E-3</v>
      </c>
      <c r="K3487" s="107">
        <v>924</v>
      </c>
      <c r="L3487" s="107">
        <v>123</v>
      </c>
      <c r="M3487" s="107">
        <v>828</v>
      </c>
      <c r="N3487" s="107">
        <v>33</v>
      </c>
      <c r="O3487" s="107">
        <v>793</v>
      </c>
      <c r="P3487" s="107">
        <v>15</v>
      </c>
      <c r="Q3487" s="109">
        <f t="shared" si="326"/>
        <v>14.177489177489178</v>
      </c>
      <c r="R3487" s="109">
        <f t="shared" si="327"/>
        <v>23.078374421567808</v>
      </c>
      <c r="S3487" s="147">
        <f t="shared" si="324"/>
        <v>14.177489177489178</v>
      </c>
      <c r="T3487" s="107">
        <f t="shared" si="328"/>
        <v>793</v>
      </c>
      <c r="U3487" s="107">
        <f t="shared" si="329"/>
        <v>15</v>
      </c>
    </row>
    <row r="3488" spans="1:21" s="110" customFormat="1">
      <c r="A3488" s="106" t="s">
        <v>6342</v>
      </c>
      <c r="B3488" s="107">
        <v>45</v>
      </c>
      <c r="C3488" s="107">
        <v>46.2</v>
      </c>
      <c r="D3488" s="108">
        <f t="shared" si="325"/>
        <v>0.97402597402597402</v>
      </c>
      <c r="E3488" s="117">
        <v>6.9870000000000002E-2</v>
      </c>
      <c r="F3488" s="117">
        <v>3.2100000000000002E-3</v>
      </c>
      <c r="G3488" s="117">
        <v>1.2661</v>
      </c>
      <c r="H3488" s="117">
        <v>5.3060000000000003E-2</v>
      </c>
      <c r="I3488" s="117">
        <v>0.13144</v>
      </c>
      <c r="J3488" s="117">
        <v>2.0899999999999998E-3</v>
      </c>
      <c r="K3488" s="107">
        <v>925</v>
      </c>
      <c r="L3488" s="107">
        <v>92</v>
      </c>
      <c r="M3488" s="107">
        <v>831</v>
      </c>
      <c r="N3488" s="107">
        <v>24</v>
      </c>
      <c r="O3488" s="107">
        <v>796</v>
      </c>
      <c r="P3488" s="107">
        <v>12</v>
      </c>
      <c r="Q3488" s="109">
        <f t="shared" si="326"/>
        <v>13.945945945945947</v>
      </c>
      <c r="R3488" s="109">
        <f t="shared" si="327"/>
        <v>17.31329814715771</v>
      </c>
      <c r="S3488" s="147">
        <f t="shared" si="324"/>
        <v>13.945945945945947</v>
      </c>
      <c r="T3488" s="107">
        <f t="shared" si="328"/>
        <v>796</v>
      </c>
      <c r="U3488" s="107">
        <f t="shared" si="329"/>
        <v>12</v>
      </c>
    </row>
    <row r="3489" spans="1:21" s="110" customFormat="1">
      <c r="A3489" s="106" t="s">
        <v>6343</v>
      </c>
      <c r="B3489" s="107">
        <v>39.4</v>
      </c>
      <c r="C3489" s="107">
        <v>43.4</v>
      </c>
      <c r="D3489" s="108">
        <f t="shared" si="325"/>
        <v>0.90783410138248843</v>
      </c>
      <c r="E3489" s="117">
        <v>6.6189999999999999E-2</v>
      </c>
      <c r="F3489" s="117">
        <v>3.3400000000000001E-3</v>
      </c>
      <c r="G3489" s="117">
        <v>1.2177800000000001</v>
      </c>
      <c r="H3489" s="117">
        <v>5.6800000000000003E-2</v>
      </c>
      <c r="I3489" s="117">
        <v>0.13345000000000001</v>
      </c>
      <c r="J3489" s="117">
        <v>2.2899999999999999E-3</v>
      </c>
      <c r="K3489" s="107">
        <v>813</v>
      </c>
      <c r="L3489" s="107">
        <v>102</v>
      </c>
      <c r="M3489" s="107">
        <v>809</v>
      </c>
      <c r="N3489" s="107">
        <v>26</v>
      </c>
      <c r="O3489" s="107">
        <v>808</v>
      </c>
      <c r="P3489" s="107">
        <v>13</v>
      </c>
      <c r="Q3489" s="109">
        <f t="shared" si="326"/>
        <v>0.61500615006150339</v>
      </c>
      <c r="R3489" s="109">
        <f t="shared" si="327"/>
        <v>25.142153105623859</v>
      </c>
      <c r="S3489" s="147">
        <f t="shared" si="324"/>
        <v>0.61500615006150339</v>
      </c>
      <c r="T3489" s="107">
        <f t="shared" si="328"/>
        <v>808</v>
      </c>
      <c r="U3489" s="107">
        <f t="shared" si="329"/>
        <v>13</v>
      </c>
    </row>
    <row r="3490" spans="1:21" s="110" customFormat="1">
      <c r="A3490" s="106" t="s">
        <v>6344</v>
      </c>
      <c r="B3490" s="107">
        <v>23.2</v>
      </c>
      <c r="C3490" s="107">
        <v>36</v>
      </c>
      <c r="D3490" s="108">
        <f t="shared" si="325"/>
        <v>0.64444444444444438</v>
      </c>
      <c r="E3490" s="117">
        <v>6.7089999999999997E-2</v>
      </c>
      <c r="F3490" s="117">
        <v>3.3999999999999998E-3</v>
      </c>
      <c r="G3490" s="117">
        <v>1.23451</v>
      </c>
      <c r="H3490" s="117">
        <v>5.7930000000000002E-2</v>
      </c>
      <c r="I3490" s="117">
        <v>0.13347000000000001</v>
      </c>
      <c r="J3490" s="117">
        <v>2.2799999999999999E-3</v>
      </c>
      <c r="K3490" s="107">
        <v>841</v>
      </c>
      <c r="L3490" s="107">
        <v>102</v>
      </c>
      <c r="M3490" s="107">
        <v>816</v>
      </c>
      <c r="N3490" s="107">
        <v>26</v>
      </c>
      <c r="O3490" s="107">
        <v>808</v>
      </c>
      <c r="P3490" s="107">
        <v>13</v>
      </c>
      <c r="Q3490" s="109">
        <f t="shared" si="326"/>
        <v>3.9239001189060652</v>
      </c>
      <c r="R3490" s="109">
        <f t="shared" si="327"/>
        <v>23.509186027353362</v>
      </c>
      <c r="S3490" s="147">
        <f t="shared" si="324"/>
        <v>3.9239001189060652</v>
      </c>
      <c r="T3490" s="107">
        <f t="shared" si="328"/>
        <v>808</v>
      </c>
      <c r="U3490" s="107">
        <f t="shared" si="329"/>
        <v>13</v>
      </c>
    </row>
    <row r="3491" spans="1:21" s="110" customFormat="1">
      <c r="A3491" s="106" t="s">
        <v>6345</v>
      </c>
      <c r="B3491" s="107">
        <v>125</v>
      </c>
      <c r="C3491" s="107">
        <v>190</v>
      </c>
      <c r="D3491" s="108">
        <f t="shared" si="325"/>
        <v>0.65789473684210531</v>
      </c>
      <c r="E3491" s="117">
        <v>6.6100000000000006E-2</v>
      </c>
      <c r="F3491" s="117">
        <v>2.0100000000000001E-3</v>
      </c>
      <c r="G3491" s="117">
        <v>1.2036</v>
      </c>
      <c r="H3491" s="117">
        <v>2.9520000000000001E-2</v>
      </c>
      <c r="I3491" s="117">
        <v>0.13206999999999999</v>
      </c>
      <c r="J3491" s="117">
        <v>1.6199999999999999E-3</v>
      </c>
      <c r="K3491" s="107">
        <v>810</v>
      </c>
      <c r="L3491" s="107">
        <v>62</v>
      </c>
      <c r="M3491" s="107">
        <v>802</v>
      </c>
      <c r="N3491" s="107">
        <v>14</v>
      </c>
      <c r="O3491" s="107">
        <v>800</v>
      </c>
      <c r="P3491" s="107">
        <v>9</v>
      </c>
      <c r="Q3491" s="109">
        <f t="shared" si="326"/>
        <v>1.2345679012345734</v>
      </c>
      <c r="R3491" s="109">
        <f t="shared" si="327"/>
        <v>15.282080314075674</v>
      </c>
      <c r="S3491" s="147">
        <f t="shared" si="324"/>
        <v>1.2345679012345734</v>
      </c>
      <c r="T3491" s="107">
        <f t="shared" si="328"/>
        <v>800</v>
      </c>
      <c r="U3491" s="107">
        <f t="shared" si="329"/>
        <v>9</v>
      </c>
    </row>
    <row r="3492" spans="1:21" s="110" customFormat="1">
      <c r="A3492" s="106" t="s">
        <v>6346</v>
      </c>
      <c r="B3492" s="107">
        <v>145</v>
      </c>
      <c r="C3492" s="107">
        <v>164</v>
      </c>
      <c r="D3492" s="108">
        <f t="shared" si="325"/>
        <v>0.88414634146341464</v>
      </c>
      <c r="E3492" s="117">
        <v>6.7599999999999993E-2</v>
      </c>
      <c r="F3492" s="117">
        <v>2.0500000000000002E-3</v>
      </c>
      <c r="G3492" s="117">
        <v>1.24102</v>
      </c>
      <c r="H3492" s="117">
        <v>3.0259999999999999E-2</v>
      </c>
      <c r="I3492" s="117">
        <v>0.13314999999999999</v>
      </c>
      <c r="J3492" s="117">
        <v>1.6299999999999999E-3</v>
      </c>
      <c r="K3492" s="107">
        <v>857</v>
      </c>
      <c r="L3492" s="107">
        <v>62</v>
      </c>
      <c r="M3492" s="107">
        <v>819</v>
      </c>
      <c r="N3492" s="107">
        <v>14</v>
      </c>
      <c r="O3492" s="107">
        <v>806</v>
      </c>
      <c r="P3492" s="107">
        <v>9</v>
      </c>
      <c r="Q3492" s="109">
        <f t="shared" si="326"/>
        <v>5.9509918319719972</v>
      </c>
      <c r="R3492" s="109">
        <f t="shared" si="327"/>
        <v>13.769161255463356</v>
      </c>
      <c r="S3492" s="147">
        <f t="shared" si="324"/>
        <v>5.9509918319719972</v>
      </c>
      <c r="T3492" s="107">
        <f t="shared" si="328"/>
        <v>806</v>
      </c>
      <c r="U3492" s="107">
        <f t="shared" si="329"/>
        <v>9</v>
      </c>
    </row>
    <row r="3493" spans="1:21" s="110" customFormat="1">
      <c r="A3493" s="106" t="s">
        <v>6347</v>
      </c>
      <c r="B3493" s="107">
        <v>64.3</v>
      </c>
      <c r="C3493" s="107">
        <v>59.7</v>
      </c>
      <c r="D3493" s="108">
        <f t="shared" si="325"/>
        <v>1.0770519262981573</v>
      </c>
      <c r="E3493" s="117">
        <v>6.8760000000000002E-2</v>
      </c>
      <c r="F3493" s="117">
        <v>2.8900000000000002E-3</v>
      </c>
      <c r="G3493" s="117">
        <v>1.2489399999999999</v>
      </c>
      <c r="H3493" s="117">
        <v>4.6989999999999997E-2</v>
      </c>
      <c r="I3493" s="117">
        <v>0.13175000000000001</v>
      </c>
      <c r="J3493" s="117">
        <v>1.98E-3</v>
      </c>
      <c r="K3493" s="107">
        <v>892</v>
      </c>
      <c r="L3493" s="107">
        <v>84</v>
      </c>
      <c r="M3493" s="107">
        <v>823</v>
      </c>
      <c r="N3493" s="107">
        <v>21</v>
      </c>
      <c r="O3493" s="107">
        <v>798</v>
      </c>
      <c r="P3493" s="107">
        <v>11</v>
      </c>
      <c r="Q3493" s="109">
        <f t="shared" si="326"/>
        <v>10.538116591928247</v>
      </c>
      <c r="R3493" s="109">
        <f t="shared" si="327"/>
        <v>17.028877427992647</v>
      </c>
      <c r="S3493" s="147">
        <f t="shared" si="324"/>
        <v>10.538116591928247</v>
      </c>
      <c r="T3493" s="107">
        <f t="shared" si="328"/>
        <v>798</v>
      </c>
      <c r="U3493" s="107">
        <f t="shared" si="329"/>
        <v>11</v>
      </c>
    </row>
    <row r="3494" spans="1:21" s="110" customFormat="1">
      <c r="A3494" s="106" t="s">
        <v>6348</v>
      </c>
      <c r="B3494" s="107">
        <v>68.400000000000006</v>
      </c>
      <c r="C3494" s="107">
        <v>50.4</v>
      </c>
      <c r="D3494" s="108">
        <f t="shared" si="325"/>
        <v>1.3571428571428572</v>
      </c>
      <c r="E3494" s="117">
        <v>6.2719999999999998E-2</v>
      </c>
      <c r="F3494" s="117">
        <v>2.4399999999999999E-3</v>
      </c>
      <c r="G3494" s="117">
        <v>1.13107</v>
      </c>
      <c r="H3494" s="117">
        <v>3.8809999999999997E-2</v>
      </c>
      <c r="I3494" s="117">
        <v>0.1308</v>
      </c>
      <c r="J3494" s="117">
        <v>1.8E-3</v>
      </c>
      <c r="K3494" s="107">
        <v>699</v>
      </c>
      <c r="L3494" s="107">
        <v>81</v>
      </c>
      <c r="M3494" s="107">
        <v>768</v>
      </c>
      <c r="N3494" s="107">
        <v>18</v>
      </c>
      <c r="O3494" s="107">
        <v>792</v>
      </c>
      <c r="P3494" s="107">
        <v>10</v>
      </c>
      <c r="Q3494" s="109">
        <f t="shared" si="326"/>
        <v>-13.30472103004292</v>
      </c>
      <c r="R3494" s="109">
        <f t="shared" si="327"/>
        <v>26.414883092814222</v>
      </c>
      <c r="S3494" s="147">
        <f t="shared" si="324"/>
        <v>-13.30472103004292</v>
      </c>
      <c r="T3494" s="107">
        <f t="shared" si="328"/>
        <v>792</v>
      </c>
      <c r="U3494" s="107">
        <f t="shared" si="329"/>
        <v>10</v>
      </c>
    </row>
    <row r="3495" spans="1:21" s="110" customFormat="1">
      <c r="A3495" s="106" t="s">
        <v>6349</v>
      </c>
      <c r="B3495" s="107">
        <v>59.1</v>
      </c>
      <c r="C3495" s="107">
        <v>45.4</v>
      </c>
      <c r="D3495" s="108">
        <f t="shared" si="325"/>
        <v>1.3017621145374449</v>
      </c>
      <c r="E3495" s="117">
        <v>7.1879999999999999E-2</v>
      </c>
      <c r="F3495" s="117">
        <v>3.0400000000000002E-3</v>
      </c>
      <c r="G3495" s="117">
        <v>1.3059799999999999</v>
      </c>
      <c r="H3495" s="117">
        <v>4.9480000000000003E-2</v>
      </c>
      <c r="I3495" s="117">
        <v>0.13178999999999999</v>
      </c>
      <c r="J3495" s="117">
        <v>2.0100000000000001E-3</v>
      </c>
      <c r="K3495" s="107">
        <v>983</v>
      </c>
      <c r="L3495" s="107">
        <v>84</v>
      </c>
      <c r="M3495" s="107">
        <v>848</v>
      </c>
      <c r="N3495" s="107">
        <v>22</v>
      </c>
      <c r="O3495" s="107">
        <v>798</v>
      </c>
      <c r="P3495" s="107">
        <v>11</v>
      </c>
      <c r="Q3495" s="109">
        <f t="shared" si="326"/>
        <v>18.819938962360116</v>
      </c>
      <c r="R3495" s="109">
        <f t="shared" si="327"/>
        <v>14.053461682463531</v>
      </c>
      <c r="S3495" s="147">
        <f t="shared" si="324"/>
        <v>18.819938962360116</v>
      </c>
      <c r="T3495" s="107">
        <f t="shared" si="328"/>
        <v>798</v>
      </c>
      <c r="U3495" s="107">
        <f t="shared" si="329"/>
        <v>11</v>
      </c>
    </row>
    <row r="3496" spans="1:21" s="110" customFormat="1">
      <c r="A3496" s="106" t="s">
        <v>6350</v>
      </c>
      <c r="B3496" s="107">
        <v>101</v>
      </c>
      <c r="C3496" s="107">
        <v>208</v>
      </c>
      <c r="D3496" s="108">
        <f t="shared" si="325"/>
        <v>0.48557692307692307</v>
      </c>
      <c r="E3496" s="117">
        <v>6.701E-2</v>
      </c>
      <c r="F3496" s="117">
        <v>1.8E-3</v>
      </c>
      <c r="G3496" s="117">
        <v>1.23237</v>
      </c>
      <c r="H3496" s="117">
        <v>2.4799999999999999E-2</v>
      </c>
      <c r="I3496" s="117">
        <v>0.13339999999999999</v>
      </c>
      <c r="J3496" s="117">
        <v>1.5299999999999999E-3</v>
      </c>
      <c r="K3496" s="107">
        <v>838</v>
      </c>
      <c r="L3496" s="107">
        <v>55</v>
      </c>
      <c r="M3496" s="107">
        <v>815</v>
      </c>
      <c r="N3496" s="107">
        <v>11</v>
      </c>
      <c r="O3496" s="107">
        <v>807</v>
      </c>
      <c r="P3496" s="107">
        <v>9</v>
      </c>
      <c r="Q3496" s="109">
        <f t="shared" si="326"/>
        <v>3.699284009546544</v>
      </c>
      <c r="R3496" s="109">
        <f t="shared" si="327"/>
        <v>12.822100893183523</v>
      </c>
      <c r="S3496" s="147">
        <f t="shared" si="324"/>
        <v>3.699284009546544</v>
      </c>
      <c r="T3496" s="107">
        <f t="shared" si="328"/>
        <v>807</v>
      </c>
      <c r="U3496" s="107">
        <f t="shared" si="329"/>
        <v>9</v>
      </c>
    </row>
    <row r="3497" spans="1:21" s="110" customFormat="1">
      <c r="A3497" s="106" t="s">
        <v>6351</v>
      </c>
      <c r="B3497" s="107">
        <v>33.1</v>
      </c>
      <c r="C3497" s="107">
        <v>41.2</v>
      </c>
      <c r="D3497" s="108">
        <f t="shared" si="325"/>
        <v>0.80339805825242716</v>
      </c>
      <c r="E3497" s="117">
        <v>6.5170000000000006E-2</v>
      </c>
      <c r="F3497" s="117">
        <v>2.7399999999999998E-3</v>
      </c>
      <c r="G3497" s="117">
        <v>1.1838299999999999</v>
      </c>
      <c r="H3497" s="117">
        <v>4.4699999999999997E-2</v>
      </c>
      <c r="I3497" s="117">
        <v>0.13175999999999999</v>
      </c>
      <c r="J3497" s="117">
        <v>1.9300000000000001E-3</v>
      </c>
      <c r="K3497" s="107">
        <v>780</v>
      </c>
      <c r="L3497" s="107">
        <v>86</v>
      </c>
      <c r="M3497" s="107">
        <v>793</v>
      </c>
      <c r="N3497" s="107">
        <v>21</v>
      </c>
      <c r="O3497" s="107">
        <v>798</v>
      </c>
      <c r="P3497" s="107">
        <v>11</v>
      </c>
      <c r="Q3497" s="109">
        <f t="shared" si="326"/>
        <v>-2.3076923076922995</v>
      </c>
      <c r="R3497" s="109">
        <f t="shared" si="327"/>
        <v>22.735787035469045</v>
      </c>
      <c r="S3497" s="147">
        <f t="shared" si="324"/>
        <v>-2.3076923076922995</v>
      </c>
      <c r="T3497" s="107">
        <f t="shared" si="328"/>
        <v>798</v>
      </c>
      <c r="U3497" s="107">
        <f t="shared" si="329"/>
        <v>11</v>
      </c>
    </row>
    <row r="3498" spans="1:21" s="110" customFormat="1">
      <c r="A3498" s="106" t="s">
        <v>6352</v>
      </c>
      <c r="B3498" s="107">
        <v>34.200000000000003</v>
      </c>
      <c r="C3498" s="107">
        <v>33.5</v>
      </c>
      <c r="D3498" s="108">
        <f t="shared" si="325"/>
        <v>1.0208955223880598</v>
      </c>
      <c r="E3498" s="117">
        <v>6.7839999999999998E-2</v>
      </c>
      <c r="F3498" s="117">
        <v>2.99E-3</v>
      </c>
      <c r="G3498" s="117">
        <v>1.24183</v>
      </c>
      <c r="H3498" s="117">
        <v>4.9500000000000002E-2</v>
      </c>
      <c r="I3498" s="117">
        <v>0.13277</v>
      </c>
      <c r="J3498" s="117">
        <v>2.0400000000000001E-3</v>
      </c>
      <c r="K3498" s="107">
        <v>864</v>
      </c>
      <c r="L3498" s="107">
        <v>89</v>
      </c>
      <c r="M3498" s="107">
        <v>820</v>
      </c>
      <c r="N3498" s="107">
        <v>22</v>
      </c>
      <c r="O3498" s="107">
        <v>804</v>
      </c>
      <c r="P3498" s="107">
        <v>12</v>
      </c>
      <c r="Q3498" s="109">
        <f t="shared" si="326"/>
        <v>6.944444444444442</v>
      </c>
      <c r="R3498" s="109">
        <f t="shared" si="327"/>
        <v>19.371363405570431</v>
      </c>
      <c r="S3498" s="147">
        <f t="shared" si="324"/>
        <v>6.944444444444442</v>
      </c>
      <c r="T3498" s="107">
        <f t="shared" si="328"/>
        <v>804</v>
      </c>
      <c r="U3498" s="107">
        <f t="shared" si="329"/>
        <v>12</v>
      </c>
    </row>
    <row r="3499" spans="1:21" s="110" customFormat="1">
      <c r="A3499" s="106" t="s">
        <v>6353</v>
      </c>
      <c r="B3499" s="107">
        <v>83.9</v>
      </c>
      <c r="C3499" s="107">
        <v>153</v>
      </c>
      <c r="D3499" s="108">
        <f t="shared" si="325"/>
        <v>0.54836601307189548</v>
      </c>
      <c r="E3499" s="117">
        <v>6.6460000000000005E-2</v>
      </c>
      <c r="F3499" s="117">
        <v>2.0500000000000002E-3</v>
      </c>
      <c r="G3499" s="117">
        <v>1.1999500000000001</v>
      </c>
      <c r="H3499" s="117">
        <v>2.9989999999999999E-2</v>
      </c>
      <c r="I3499" s="117">
        <v>0.13095000000000001</v>
      </c>
      <c r="J3499" s="117">
        <v>1.6100000000000001E-3</v>
      </c>
      <c r="K3499" s="107">
        <v>821</v>
      </c>
      <c r="L3499" s="107">
        <v>63</v>
      </c>
      <c r="M3499" s="107">
        <v>801</v>
      </c>
      <c r="N3499" s="107">
        <v>14</v>
      </c>
      <c r="O3499" s="107">
        <v>793</v>
      </c>
      <c r="P3499" s="107">
        <v>9</v>
      </c>
      <c r="Q3499" s="109">
        <f t="shared" si="326"/>
        <v>3.4104750304506659</v>
      </c>
      <c r="R3499" s="109">
        <f t="shared" si="327"/>
        <v>14.984983200179528</v>
      </c>
      <c r="S3499" s="147">
        <f t="shared" si="324"/>
        <v>3.4104750304506659</v>
      </c>
      <c r="T3499" s="107">
        <f t="shared" si="328"/>
        <v>793</v>
      </c>
      <c r="U3499" s="107">
        <f t="shared" si="329"/>
        <v>9</v>
      </c>
    </row>
    <row r="3500" spans="1:21" s="110" customFormat="1">
      <c r="A3500" s="106" t="s">
        <v>6354</v>
      </c>
      <c r="B3500" s="107">
        <v>129</v>
      </c>
      <c r="C3500" s="107">
        <v>176</v>
      </c>
      <c r="D3500" s="108">
        <f t="shared" si="325"/>
        <v>0.73295454545454541</v>
      </c>
      <c r="E3500" s="117">
        <v>6.7140000000000005E-2</v>
      </c>
      <c r="F3500" s="117">
        <v>1.82E-3</v>
      </c>
      <c r="G3500" s="117">
        <v>1.22055</v>
      </c>
      <c r="H3500" s="117">
        <v>2.478E-2</v>
      </c>
      <c r="I3500" s="117">
        <v>0.13184999999999999</v>
      </c>
      <c r="J3500" s="117">
        <v>1.5200000000000001E-3</v>
      </c>
      <c r="K3500" s="107">
        <v>842</v>
      </c>
      <c r="L3500" s="107">
        <v>55</v>
      </c>
      <c r="M3500" s="107">
        <v>810</v>
      </c>
      <c r="N3500" s="107">
        <v>11</v>
      </c>
      <c r="O3500" s="107">
        <v>798</v>
      </c>
      <c r="P3500" s="107">
        <v>9</v>
      </c>
      <c r="Q3500" s="109">
        <f t="shared" si="326"/>
        <v>5.2256532066508266</v>
      </c>
      <c r="R3500" s="109">
        <f t="shared" si="327"/>
        <v>12.564643721032699</v>
      </c>
      <c r="S3500" s="147">
        <f t="shared" si="324"/>
        <v>5.2256532066508266</v>
      </c>
      <c r="T3500" s="107">
        <f t="shared" si="328"/>
        <v>798</v>
      </c>
      <c r="U3500" s="107">
        <f t="shared" si="329"/>
        <v>9</v>
      </c>
    </row>
    <row r="3501" spans="1:21" s="110" customFormat="1">
      <c r="A3501" s="106" t="s">
        <v>6355</v>
      </c>
      <c r="B3501" s="107">
        <v>60.9</v>
      </c>
      <c r="C3501" s="107">
        <v>47.7</v>
      </c>
      <c r="D3501" s="108">
        <f t="shared" si="325"/>
        <v>1.2767295597484276</v>
      </c>
      <c r="E3501" s="117">
        <v>6.6659999999999997E-2</v>
      </c>
      <c r="F3501" s="117">
        <v>2.6199999999999999E-3</v>
      </c>
      <c r="G3501" s="117">
        <v>1.21316</v>
      </c>
      <c r="H3501" s="117">
        <v>4.2020000000000002E-2</v>
      </c>
      <c r="I3501" s="117">
        <v>0.13200999999999999</v>
      </c>
      <c r="J3501" s="117">
        <v>1.8699999999999999E-3</v>
      </c>
      <c r="K3501" s="107">
        <v>827</v>
      </c>
      <c r="L3501" s="107">
        <v>80</v>
      </c>
      <c r="M3501" s="107">
        <v>807</v>
      </c>
      <c r="N3501" s="107">
        <v>19</v>
      </c>
      <c r="O3501" s="107">
        <v>799</v>
      </c>
      <c r="P3501" s="107">
        <v>11</v>
      </c>
      <c r="Q3501" s="109">
        <f t="shared" si="326"/>
        <v>3.3857315598548987</v>
      </c>
      <c r="R3501" s="109">
        <f t="shared" si="327"/>
        <v>18.880348898315646</v>
      </c>
      <c r="S3501" s="147">
        <f t="shared" si="324"/>
        <v>3.3857315598548987</v>
      </c>
      <c r="T3501" s="107">
        <f t="shared" si="328"/>
        <v>799</v>
      </c>
      <c r="U3501" s="107">
        <f t="shared" si="329"/>
        <v>11</v>
      </c>
    </row>
    <row r="3502" spans="1:21" s="110" customFormat="1">
      <c r="A3502" s="106" t="s">
        <v>6356</v>
      </c>
      <c r="B3502" s="107">
        <v>156</v>
      </c>
      <c r="C3502" s="107">
        <v>272</v>
      </c>
      <c r="D3502" s="108">
        <f t="shared" si="325"/>
        <v>0.57352941176470584</v>
      </c>
      <c r="E3502" s="117">
        <v>6.5100000000000005E-2</v>
      </c>
      <c r="F3502" s="117">
        <v>1.82E-3</v>
      </c>
      <c r="G3502" s="117">
        <v>1.17947</v>
      </c>
      <c r="H3502" s="117">
        <v>2.5389999999999999E-2</v>
      </c>
      <c r="I3502" s="117">
        <v>0.13139999999999999</v>
      </c>
      <c r="J3502" s="117">
        <v>1.5299999999999999E-3</v>
      </c>
      <c r="K3502" s="107">
        <v>778</v>
      </c>
      <c r="L3502" s="107">
        <v>58</v>
      </c>
      <c r="M3502" s="107">
        <v>791</v>
      </c>
      <c r="N3502" s="107">
        <v>12</v>
      </c>
      <c r="O3502" s="107">
        <v>796</v>
      </c>
      <c r="P3502" s="107">
        <v>9</v>
      </c>
      <c r="Q3502" s="109">
        <f t="shared" si="326"/>
        <v>-2.3136246786632286</v>
      </c>
      <c r="R3502" s="109">
        <f t="shared" si="327"/>
        <v>15.429436481630798</v>
      </c>
      <c r="S3502" s="147">
        <f t="shared" si="324"/>
        <v>-2.3136246786632286</v>
      </c>
      <c r="T3502" s="107">
        <f t="shared" si="328"/>
        <v>796</v>
      </c>
      <c r="U3502" s="107">
        <f t="shared" si="329"/>
        <v>9</v>
      </c>
    </row>
    <row r="3503" spans="1:21" s="110" customFormat="1">
      <c r="A3503" s="106" t="s">
        <v>6357</v>
      </c>
      <c r="B3503" s="107">
        <v>71.900000000000006</v>
      </c>
      <c r="C3503" s="107">
        <v>55.9</v>
      </c>
      <c r="D3503" s="108">
        <f t="shared" si="325"/>
        <v>1.2862254025044724</v>
      </c>
      <c r="E3503" s="117">
        <v>6.4619999999999997E-2</v>
      </c>
      <c r="F3503" s="117">
        <v>3.3E-3</v>
      </c>
      <c r="G3503" s="117">
        <v>1.1717299999999999</v>
      </c>
      <c r="H3503" s="117">
        <v>5.5370000000000003E-2</v>
      </c>
      <c r="I3503" s="117">
        <v>0.13152</v>
      </c>
      <c r="J3503" s="117">
        <v>2.2399999999999998E-3</v>
      </c>
      <c r="K3503" s="107">
        <v>762</v>
      </c>
      <c r="L3503" s="107">
        <v>104</v>
      </c>
      <c r="M3503" s="107">
        <v>788</v>
      </c>
      <c r="N3503" s="107">
        <v>26</v>
      </c>
      <c r="O3503" s="107">
        <v>797</v>
      </c>
      <c r="P3503" s="107">
        <v>13</v>
      </c>
      <c r="Q3503" s="109">
        <f t="shared" si="326"/>
        <v>-4.5931758530183719</v>
      </c>
      <c r="R3503" s="109">
        <f t="shared" si="327"/>
        <v>28.753534922488878</v>
      </c>
      <c r="S3503" s="147">
        <f t="shared" si="324"/>
        <v>-4.5931758530183719</v>
      </c>
      <c r="T3503" s="107">
        <f t="shared" si="328"/>
        <v>797</v>
      </c>
      <c r="U3503" s="107">
        <f t="shared" si="329"/>
        <v>13</v>
      </c>
    </row>
    <row r="3504" spans="1:21" s="110" customFormat="1">
      <c r="A3504" s="106" t="s">
        <v>6358</v>
      </c>
      <c r="B3504" s="107">
        <v>7.97</v>
      </c>
      <c r="C3504" s="107">
        <v>8.83</v>
      </c>
      <c r="D3504" s="108">
        <f t="shared" si="325"/>
        <v>0.9026047565118912</v>
      </c>
      <c r="E3504" s="117">
        <v>6.9690000000000002E-2</v>
      </c>
      <c r="F3504" s="117">
        <v>7.4799999999999997E-3</v>
      </c>
      <c r="G3504" s="117">
        <v>1.2725500000000001</v>
      </c>
      <c r="H3504" s="117">
        <v>0.13297</v>
      </c>
      <c r="I3504" s="117">
        <v>0.13245000000000001</v>
      </c>
      <c r="J3504" s="117">
        <v>4.1099999999999999E-3</v>
      </c>
      <c r="K3504" s="107">
        <v>919</v>
      </c>
      <c r="L3504" s="107">
        <v>206</v>
      </c>
      <c r="M3504" s="107">
        <v>834</v>
      </c>
      <c r="N3504" s="107">
        <v>59</v>
      </c>
      <c r="O3504" s="107">
        <v>802</v>
      </c>
      <c r="P3504" s="107">
        <v>23</v>
      </c>
      <c r="Q3504" s="109">
        <f t="shared" si="326"/>
        <v>12.731229597388459</v>
      </c>
      <c r="R3504" s="109">
        <f t="shared" si="327"/>
        <v>39.442652800097108</v>
      </c>
      <c r="S3504" s="147">
        <f t="shared" si="324"/>
        <v>12.731229597388459</v>
      </c>
      <c r="T3504" s="107">
        <f t="shared" si="328"/>
        <v>802</v>
      </c>
      <c r="U3504" s="107">
        <f t="shared" si="329"/>
        <v>23</v>
      </c>
    </row>
    <row r="3505" spans="1:21" s="110" customFormat="1">
      <c r="A3505" s="106" t="s">
        <v>6359</v>
      </c>
      <c r="B3505" s="107">
        <v>128.9</v>
      </c>
      <c r="C3505" s="107">
        <v>138.6</v>
      </c>
      <c r="D3505" s="108">
        <f t="shared" si="325"/>
        <v>0.93001443001443007</v>
      </c>
      <c r="E3505" s="117">
        <v>6.6850000000000007E-2</v>
      </c>
      <c r="F3505" s="117">
        <v>1.8699999999999999E-3</v>
      </c>
      <c r="G3505" s="117">
        <v>1.2229099999999999</v>
      </c>
      <c r="H3505" s="117">
        <v>2.6259999999999999E-2</v>
      </c>
      <c r="I3505" s="117">
        <v>0.13269</v>
      </c>
      <c r="J3505" s="117">
        <v>1.5499999999999999E-3</v>
      </c>
      <c r="K3505" s="107">
        <v>833</v>
      </c>
      <c r="L3505" s="107">
        <v>57</v>
      </c>
      <c r="M3505" s="107">
        <v>811</v>
      </c>
      <c r="N3505" s="107">
        <v>12</v>
      </c>
      <c r="O3505" s="107">
        <v>803</v>
      </c>
      <c r="P3505" s="107">
        <v>9</v>
      </c>
      <c r="Q3505" s="109">
        <f t="shared" si="326"/>
        <v>3.6014405762304968</v>
      </c>
      <c r="R3505" s="109">
        <f t="shared" si="327"/>
        <v>13.368396637852491</v>
      </c>
      <c r="S3505" s="147">
        <f t="shared" si="324"/>
        <v>3.6014405762304968</v>
      </c>
      <c r="T3505" s="107">
        <f t="shared" si="328"/>
        <v>803</v>
      </c>
      <c r="U3505" s="107">
        <f t="shared" si="329"/>
        <v>9</v>
      </c>
    </row>
    <row r="3506" spans="1:21" s="110" customFormat="1">
      <c r="A3506" s="106" t="s">
        <v>6360</v>
      </c>
      <c r="B3506" s="107">
        <v>106.4</v>
      </c>
      <c r="C3506" s="107">
        <v>153</v>
      </c>
      <c r="D3506" s="108">
        <f t="shared" si="325"/>
        <v>0.69542483660130727</v>
      </c>
      <c r="E3506" s="117">
        <v>6.5839999999999996E-2</v>
      </c>
      <c r="F3506" s="117">
        <v>1.7600000000000001E-3</v>
      </c>
      <c r="G3506" s="117">
        <v>1.20363</v>
      </c>
      <c r="H3506" s="117">
        <v>2.4070000000000001E-2</v>
      </c>
      <c r="I3506" s="117">
        <v>0.1326</v>
      </c>
      <c r="J3506" s="117">
        <v>1.5100000000000001E-3</v>
      </c>
      <c r="K3506" s="107">
        <v>801</v>
      </c>
      <c r="L3506" s="107">
        <v>55</v>
      </c>
      <c r="M3506" s="107">
        <v>802</v>
      </c>
      <c r="N3506" s="107">
        <v>11</v>
      </c>
      <c r="O3506" s="107">
        <v>803</v>
      </c>
      <c r="P3506" s="107">
        <v>9</v>
      </c>
      <c r="Q3506" s="109">
        <f t="shared" si="326"/>
        <v>-0.24968789013732895</v>
      </c>
      <c r="R3506" s="109">
        <f t="shared" si="327"/>
        <v>13.949320704591395</v>
      </c>
      <c r="S3506" s="147">
        <f t="shared" si="324"/>
        <v>-0.24968789013732895</v>
      </c>
      <c r="T3506" s="107">
        <f t="shared" si="328"/>
        <v>803</v>
      </c>
      <c r="U3506" s="107">
        <f t="shared" si="329"/>
        <v>9</v>
      </c>
    </row>
    <row r="3507" spans="1:21" s="110" customFormat="1">
      <c r="A3507" s="106" t="s">
        <v>6361</v>
      </c>
      <c r="B3507" s="107">
        <v>60.6</v>
      </c>
      <c r="C3507" s="107">
        <v>61.7</v>
      </c>
      <c r="D3507" s="108">
        <f t="shared" si="325"/>
        <v>0.98217179902755269</v>
      </c>
      <c r="E3507" s="117">
        <v>6.8709999999999993E-2</v>
      </c>
      <c r="F3507" s="117">
        <v>2.47E-3</v>
      </c>
      <c r="G3507" s="117">
        <v>1.2519100000000001</v>
      </c>
      <c r="H3507" s="117">
        <v>3.8809999999999997E-2</v>
      </c>
      <c r="I3507" s="117">
        <v>0.13214000000000001</v>
      </c>
      <c r="J3507" s="117">
        <v>1.7799999999999999E-3</v>
      </c>
      <c r="K3507" s="107">
        <v>890</v>
      </c>
      <c r="L3507" s="107">
        <v>73</v>
      </c>
      <c r="M3507" s="107">
        <v>824</v>
      </c>
      <c r="N3507" s="107">
        <v>18</v>
      </c>
      <c r="O3507" s="107">
        <v>800</v>
      </c>
      <c r="P3507" s="107">
        <v>10</v>
      </c>
      <c r="Q3507" s="109">
        <f t="shared" si="326"/>
        <v>10.1123595505618</v>
      </c>
      <c r="R3507" s="109">
        <f t="shared" si="327"/>
        <v>14.915862967102257</v>
      </c>
      <c r="S3507" s="147">
        <f t="shared" si="324"/>
        <v>10.1123595505618</v>
      </c>
      <c r="T3507" s="107">
        <f t="shared" si="328"/>
        <v>800</v>
      </c>
      <c r="U3507" s="107">
        <f t="shared" si="329"/>
        <v>10</v>
      </c>
    </row>
    <row r="3508" spans="1:21" s="105" customFormat="1">
      <c r="A3508" s="111" t="s">
        <v>6665</v>
      </c>
      <c r="B3508" s="112"/>
      <c r="C3508" s="112"/>
      <c r="D3508" s="103"/>
      <c r="E3508" s="123"/>
      <c r="F3508" s="123"/>
      <c r="G3508" s="123"/>
      <c r="H3508" s="123"/>
      <c r="I3508" s="123"/>
      <c r="J3508" s="123"/>
      <c r="K3508" s="112"/>
      <c r="L3508" s="112"/>
      <c r="M3508" s="112"/>
      <c r="N3508" s="112"/>
      <c r="O3508" s="112"/>
      <c r="P3508" s="112"/>
      <c r="Q3508" s="113"/>
      <c r="R3508" s="113"/>
      <c r="S3508" s="147">
        <f t="shared" si="324"/>
        <v>0</v>
      </c>
      <c r="T3508" s="112"/>
      <c r="U3508" s="112"/>
    </row>
    <row r="3509" spans="1:21" s="110" customFormat="1">
      <c r="A3509" s="106" t="s">
        <v>6362</v>
      </c>
      <c r="B3509" s="107">
        <v>307</v>
      </c>
      <c r="C3509" s="107">
        <v>557</v>
      </c>
      <c r="D3509" s="108">
        <f t="shared" si="325"/>
        <v>0.55116696588868941</v>
      </c>
      <c r="E3509" s="117">
        <v>6.4229999999999995E-2</v>
      </c>
      <c r="F3509" s="117">
        <v>1.4E-3</v>
      </c>
      <c r="G3509" s="117">
        <v>1.0900300000000001</v>
      </c>
      <c r="H3509" s="117">
        <v>1.5389999999999999E-2</v>
      </c>
      <c r="I3509" s="117">
        <v>0.12311</v>
      </c>
      <c r="J3509" s="117">
        <v>1.3799999999999999E-3</v>
      </c>
      <c r="K3509" s="107">
        <v>749</v>
      </c>
      <c r="L3509" s="107">
        <v>45</v>
      </c>
      <c r="M3509" s="107">
        <v>749</v>
      </c>
      <c r="N3509" s="107">
        <v>7</v>
      </c>
      <c r="O3509" s="107">
        <v>748</v>
      </c>
      <c r="P3509" s="107">
        <v>8</v>
      </c>
      <c r="Q3509" s="109">
        <f t="shared" si="326"/>
        <v>0.13351134846462109</v>
      </c>
      <c r="R3509" s="109">
        <f t="shared" si="327"/>
        <v>12.188632341473427</v>
      </c>
      <c r="S3509" s="147">
        <f t="shared" si="324"/>
        <v>0.13351134846462109</v>
      </c>
      <c r="T3509" s="107">
        <f t="shared" si="328"/>
        <v>748</v>
      </c>
      <c r="U3509" s="107">
        <f t="shared" si="329"/>
        <v>8</v>
      </c>
    </row>
    <row r="3510" spans="1:21" s="110" customFormat="1">
      <c r="A3510" s="106" t="s">
        <v>6363</v>
      </c>
      <c r="B3510" s="107">
        <v>403</v>
      </c>
      <c r="C3510" s="107">
        <v>782</v>
      </c>
      <c r="D3510" s="108">
        <f t="shared" si="325"/>
        <v>0.51534526854219953</v>
      </c>
      <c r="E3510" s="117">
        <v>6.4879999999999993E-2</v>
      </c>
      <c r="F3510" s="117">
        <v>1.4E-3</v>
      </c>
      <c r="G3510" s="117">
        <v>1.1146799999999999</v>
      </c>
      <c r="H3510" s="117">
        <v>1.5570000000000001E-2</v>
      </c>
      <c r="I3510" s="117">
        <v>0.12463</v>
      </c>
      <c r="J3510" s="117">
        <v>1.39E-3</v>
      </c>
      <c r="K3510" s="107">
        <v>770</v>
      </c>
      <c r="L3510" s="107">
        <v>45</v>
      </c>
      <c r="M3510" s="107">
        <v>760</v>
      </c>
      <c r="N3510" s="107">
        <v>7</v>
      </c>
      <c r="O3510" s="107">
        <v>757</v>
      </c>
      <c r="P3510" s="107">
        <v>8</v>
      </c>
      <c r="Q3510" s="109">
        <f t="shared" si="326"/>
        <v>1.6883116883116833</v>
      </c>
      <c r="R3510" s="109">
        <f t="shared" si="327"/>
        <v>11.677341408489626</v>
      </c>
      <c r="S3510" s="147">
        <f t="shared" si="324"/>
        <v>1.6883116883116833</v>
      </c>
      <c r="T3510" s="107">
        <f t="shared" si="328"/>
        <v>757</v>
      </c>
      <c r="U3510" s="107">
        <f t="shared" si="329"/>
        <v>8</v>
      </c>
    </row>
    <row r="3511" spans="1:21" s="110" customFormat="1">
      <c r="A3511" s="106" t="s">
        <v>6364</v>
      </c>
      <c r="B3511" s="107">
        <v>415</v>
      </c>
      <c r="C3511" s="107">
        <v>762</v>
      </c>
      <c r="D3511" s="108">
        <f t="shared" si="325"/>
        <v>0.54461942257217844</v>
      </c>
      <c r="E3511" s="117">
        <v>6.5189999999999998E-2</v>
      </c>
      <c r="F3511" s="117">
        <v>1.4300000000000001E-3</v>
      </c>
      <c r="G3511" s="117">
        <v>1.09924</v>
      </c>
      <c r="H3511" s="117">
        <v>1.5879999999999998E-2</v>
      </c>
      <c r="I3511" s="117">
        <v>0.12230000000000001</v>
      </c>
      <c r="J3511" s="117">
        <v>1.3699999999999999E-3</v>
      </c>
      <c r="K3511" s="107">
        <v>780</v>
      </c>
      <c r="L3511" s="107">
        <v>46</v>
      </c>
      <c r="M3511" s="107">
        <v>753</v>
      </c>
      <c r="N3511" s="107">
        <v>8</v>
      </c>
      <c r="O3511" s="107">
        <v>744</v>
      </c>
      <c r="P3511" s="107">
        <v>8</v>
      </c>
      <c r="Q3511" s="109">
        <f t="shared" si="326"/>
        <v>4.6153846153846096</v>
      </c>
      <c r="R3511" s="109">
        <f t="shared" si="327"/>
        <v>11.435967513578044</v>
      </c>
      <c r="S3511" s="147">
        <f t="shared" si="324"/>
        <v>4.6153846153846096</v>
      </c>
      <c r="T3511" s="107">
        <f t="shared" si="328"/>
        <v>744</v>
      </c>
      <c r="U3511" s="107">
        <f t="shared" si="329"/>
        <v>8</v>
      </c>
    </row>
    <row r="3512" spans="1:21" s="110" customFormat="1">
      <c r="A3512" s="106" t="s">
        <v>6365</v>
      </c>
      <c r="B3512" s="107">
        <v>263</v>
      </c>
      <c r="C3512" s="107">
        <v>670</v>
      </c>
      <c r="D3512" s="108">
        <f t="shared" si="325"/>
        <v>0.39253731343283582</v>
      </c>
      <c r="E3512" s="117">
        <v>6.4899999999999999E-2</v>
      </c>
      <c r="F3512" s="117">
        <v>1.4300000000000001E-3</v>
      </c>
      <c r="G3512" s="117">
        <v>1.1085499999999999</v>
      </c>
      <c r="H3512" s="117">
        <v>1.5959999999999998E-2</v>
      </c>
      <c r="I3512" s="117">
        <v>0.12386999999999999</v>
      </c>
      <c r="J3512" s="117">
        <v>1.3799999999999999E-3</v>
      </c>
      <c r="K3512" s="107">
        <v>771</v>
      </c>
      <c r="L3512" s="107">
        <v>46</v>
      </c>
      <c r="M3512" s="107">
        <v>758</v>
      </c>
      <c r="N3512" s="107">
        <v>8</v>
      </c>
      <c r="O3512" s="107">
        <v>753</v>
      </c>
      <c r="P3512" s="107">
        <v>8</v>
      </c>
      <c r="Q3512" s="109">
        <f t="shared" si="326"/>
        <v>2.3346303501945553</v>
      </c>
      <c r="R3512" s="109">
        <f t="shared" si="327"/>
        <v>11.837300309976364</v>
      </c>
      <c r="S3512" s="147">
        <f t="shared" si="324"/>
        <v>2.3346303501945553</v>
      </c>
      <c r="T3512" s="107">
        <f t="shared" si="328"/>
        <v>753</v>
      </c>
      <c r="U3512" s="107">
        <f t="shared" si="329"/>
        <v>8</v>
      </c>
    </row>
    <row r="3513" spans="1:21" s="110" customFormat="1">
      <c r="A3513" s="106" t="s">
        <v>6366</v>
      </c>
      <c r="B3513" s="107">
        <v>342</v>
      </c>
      <c r="C3513" s="107">
        <v>671</v>
      </c>
      <c r="D3513" s="108">
        <f t="shared" si="325"/>
        <v>0.50968703427719819</v>
      </c>
      <c r="E3513" s="117">
        <v>6.6339999999999996E-2</v>
      </c>
      <c r="F3513" s="117">
        <v>1.4599999999999999E-3</v>
      </c>
      <c r="G3513" s="117">
        <v>1.12327</v>
      </c>
      <c r="H3513" s="117">
        <v>1.5980000000000001E-2</v>
      </c>
      <c r="I3513" s="117">
        <v>0.12277</v>
      </c>
      <c r="J3513" s="117">
        <v>1.3600000000000001E-3</v>
      </c>
      <c r="K3513" s="107">
        <v>817</v>
      </c>
      <c r="L3513" s="107">
        <v>45</v>
      </c>
      <c r="M3513" s="107">
        <v>765</v>
      </c>
      <c r="N3513" s="107">
        <v>8</v>
      </c>
      <c r="O3513" s="107">
        <v>747</v>
      </c>
      <c r="P3513" s="107">
        <v>8</v>
      </c>
      <c r="Q3513" s="109">
        <f t="shared" si="326"/>
        <v>8.5679314565483509</v>
      </c>
      <c r="R3513" s="109">
        <f t="shared" si="327"/>
        <v>10.260701050198822</v>
      </c>
      <c r="S3513" s="147">
        <f t="shared" si="324"/>
        <v>8.5679314565483509</v>
      </c>
      <c r="T3513" s="107">
        <f t="shared" si="328"/>
        <v>747</v>
      </c>
      <c r="U3513" s="107">
        <f t="shared" si="329"/>
        <v>8</v>
      </c>
    </row>
    <row r="3514" spans="1:21" s="110" customFormat="1">
      <c r="A3514" s="106" t="s">
        <v>6367</v>
      </c>
      <c r="B3514" s="107">
        <v>358</v>
      </c>
      <c r="C3514" s="107">
        <v>726</v>
      </c>
      <c r="D3514" s="108">
        <f t="shared" si="325"/>
        <v>0.49311294765840219</v>
      </c>
      <c r="E3514" s="117">
        <v>6.7739999999999995E-2</v>
      </c>
      <c r="F3514" s="117">
        <v>1.5200000000000001E-3</v>
      </c>
      <c r="G3514" s="117">
        <v>1.1494500000000001</v>
      </c>
      <c r="H3514" s="117">
        <v>1.7160000000000002E-2</v>
      </c>
      <c r="I3514" s="117">
        <v>0.12304</v>
      </c>
      <c r="J3514" s="117">
        <v>1.3699999999999999E-3</v>
      </c>
      <c r="K3514" s="107">
        <v>861</v>
      </c>
      <c r="L3514" s="107">
        <v>46</v>
      </c>
      <c r="M3514" s="107">
        <v>777</v>
      </c>
      <c r="N3514" s="107">
        <v>8</v>
      </c>
      <c r="O3514" s="107">
        <v>748</v>
      </c>
      <c r="P3514" s="107">
        <v>8</v>
      </c>
      <c r="Q3514" s="109">
        <f t="shared" si="326"/>
        <v>13.124274099883859</v>
      </c>
      <c r="R3514" s="109">
        <f t="shared" si="327"/>
        <v>9.467064440151729</v>
      </c>
      <c r="S3514" s="147">
        <f t="shared" si="324"/>
        <v>13.124274099883859</v>
      </c>
      <c r="T3514" s="107">
        <f t="shared" si="328"/>
        <v>748</v>
      </c>
      <c r="U3514" s="107">
        <f t="shared" si="329"/>
        <v>8</v>
      </c>
    </row>
    <row r="3515" spans="1:21" s="110" customFormat="1">
      <c r="A3515" s="106" t="s">
        <v>6368</v>
      </c>
      <c r="B3515" s="107">
        <v>551</v>
      </c>
      <c r="C3515" s="107">
        <v>957</v>
      </c>
      <c r="D3515" s="108">
        <f t="shared" si="325"/>
        <v>0.5757575757575758</v>
      </c>
      <c r="E3515" s="117">
        <v>6.5449999999999994E-2</v>
      </c>
      <c r="F3515" s="117">
        <v>1.5E-3</v>
      </c>
      <c r="G3515" s="117">
        <v>1.1119399999999999</v>
      </c>
      <c r="H3515" s="117">
        <v>1.7330000000000002E-2</v>
      </c>
      <c r="I3515" s="117">
        <v>0.12318</v>
      </c>
      <c r="J3515" s="117">
        <v>1.3799999999999999E-3</v>
      </c>
      <c r="K3515" s="107">
        <v>789</v>
      </c>
      <c r="L3515" s="107">
        <v>47</v>
      </c>
      <c r="M3515" s="107">
        <v>759</v>
      </c>
      <c r="N3515" s="107">
        <v>8</v>
      </c>
      <c r="O3515" s="107">
        <v>749</v>
      </c>
      <c r="P3515" s="107">
        <v>8</v>
      </c>
      <c r="Q3515" s="109">
        <f t="shared" si="326"/>
        <v>5.0697084917617268</v>
      </c>
      <c r="R3515" s="109">
        <f t="shared" si="327"/>
        <v>11.490183763805895</v>
      </c>
      <c r="S3515" s="147">
        <f t="shared" si="324"/>
        <v>5.0697084917617268</v>
      </c>
      <c r="T3515" s="107">
        <f t="shared" si="328"/>
        <v>749</v>
      </c>
      <c r="U3515" s="107">
        <f t="shared" si="329"/>
        <v>8</v>
      </c>
    </row>
    <row r="3516" spans="1:21" s="110" customFormat="1">
      <c r="A3516" s="106" t="s">
        <v>6369</v>
      </c>
      <c r="B3516" s="107">
        <v>349</v>
      </c>
      <c r="C3516" s="107">
        <v>635</v>
      </c>
      <c r="D3516" s="108">
        <f t="shared" si="325"/>
        <v>0.5496062992125984</v>
      </c>
      <c r="E3516" s="117">
        <v>6.6140000000000004E-2</v>
      </c>
      <c r="F3516" s="117">
        <v>1.4400000000000001E-3</v>
      </c>
      <c r="G3516" s="117">
        <v>1.1301000000000001</v>
      </c>
      <c r="H3516" s="117">
        <v>1.562E-2</v>
      </c>
      <c r="I3516" s="117">
        <v>0.12388</v>
      </c>
      <c r="J3516" s="117">
        <v>1.3600000000000001E-3</v>
      </c>
      <c r="K3516" s="107">
        <v>811</v>
      </c>
      <c r="L3516" s="107">
        <v>45</v>
      </c>
      <c r="M3516" s="107">
        <v>768</v>
      </c>
      <c r="N3516" s="107">
        <v>7</v>
      </c>
      <c r="O3516" s="107">
        <v>753</v>
      </c>
      <c r="P3516" s="107">
        <v>8</v>
      </c>
      <c r="Q3516" s="109">
        <f t="shared" si="326"/>
        <v>7.1516646115906246</v>
      </c>
      <c r="R3516" s="109">
        <f t="shared" si="327"/>
        <v>10.490935085076915</v>
      </c>
      <c r="S3516" s="147">
        <f t="shared" si="324"/>
        <v>7.1516646115906246</v>
      </c>
      <c r="T3516" s="107">
        <f t="shared" si="328"/>
        <v>753</v>
      </c>
      <c r="U3516" s="107">
        <f t="shared" si="329"/>
        <v>8</v>
      </c>
    </row>
    <row r="3517" spans="1:21" s="110" customFormat="1">
      <c r="A3517" s="106" t="s">
        <v>6370</v>
      </c>
      <c r="B3517" s="107">
        <v>330</v>
      </c>
      <c r="C3517" s="107">
        <v>606</v>
      </c>
      <c r="D3517" s="108">
        <f t="shared" si="325"/>
        <v>0.54455445544554459</v>
      </c>
      <c r="E3517" s="117">
        <v>6.5570000000000003E-2</v>
      </c>
      <c r="F3517" s="117">
        <v>1.4599999999999999E-3</v>
      </c>
      <c r="G3517" s="117">
        <v>1.11913</v>
      </c>
      <c r="H3517" s="117">
        <v>1.6330000000000001E-2</v>
      </c>
      <c r="I3517" s="117">
        <v>0.12374</v>
      </c>
      <c r="J3517" s="117">
        <v>1.3699999999999999E-3</v>
      </c>
      <c r="K3517" s="107">
        <v>793</v>
      </c>
      <c r="L3517" s="107">
        <v>46</v>
      </c>
      <c r="M3517" s="107">
        <v>763</v>
      </c>
      <c r="N3517" s="107">
        <v>8</v>
      </c>
      <c r="O3517" s="107">
        <v>752</v>
      </c>
      <c r="P3517" s="107">
        <v>8</v>
      </c>
      <c r="Q3517" s="109">
        <f t="shared" si="326"/>
        <v>5.1702395964691057</v>
      </c>
      <c r="R3517" s="109">
        <f t="shared" si="327"/>
        <v>11.185171033232603</v>
      </c>
      <c r="S3517" s="147">
        <f t="shared" si="324"/>
        <v>5.1702395964691057</v>
      </c>
      <c r="T3517" s="107">
        <f t="shared" si="328"/>
        <v>752</v>
      </c>
      <c r="U3517" s="107">
        <f t="shared" si="329"/>
        <v>8</v>
      </c>
    </row>
    <row r="3518" spans="1:21" s="110" customFormat="1">
      <c r="A3518" s="106" t="s">
        <v>6371</v>
      </c>
      <c r="B3518" s="107">
        <v>342</v>
      </c>
      <c r="C3518" s="107">
        <v>727</v>
      </c>
      <c r="D3518" s="108">
        <f t="shared" si="325"/>
        <v>0.47042640990371387</v>
      </c>
      <c r="E3518" s="117">
        <v>6.6909999999999997E-2</v>
      </c>
      <c r="F3518" s="117">
        <v>1.8E-3</v>
      </c>
      <c r="G3518" s="117">
        <v>1.1434899999999999</v>
      </c>
      <c r="H3518" s="117">
        <v>2.351E-2</v>
      </c>
      <c r="I3518" s="117">
        <v>0.12389</v>
      </c>
      <c r="J3518" s="117">
        <v>1.47E-3</v>
      </c>
      <c r="K3518" s="107">
        <v>835</v>
      </c>
      <c r="L3518" s="107">
        <v>55</v>
      </c>
      <c r="M3518" s="107">
        <v>774</v>
      </c>
      <c r="N3518" s="107">
        <v>11</v>
      </c>
      <c r="O3518" s="107">
        <v>753</v>
      </c>
      <c r="P3518" s="107">
        <v>8</v>
      </c>
      <c r="Q3518" s="109">
        <f t="shared" si="326"/>
        <v>9.8203592814371294</v>
      </c>
      <c r="R3518" s="109">
        <f t="shared" si="327"/>
        <v>12.033493837990591</v>
      </c>
      <c r="S3518" s="147">
        <f t="shared" si="324"/>
        <v>9.8203592814371294</v>
      </c>
      <c r="T3518" s="107">
        <f t="shared" si="328"/>
        <v>753</v>
      </c>
      <c r="U3518" s="107">
        <f t="shared" si="329"/>
        <v>8</v>
      </c>
    </row>
    <row r="3519" spans="1:21" s="110" customFormat="1">
      <c r="A3519" s="106" t="s">
        <v>6372</v>
      </c>
      <c r="B3519" s="107">
        <v>128</v>
      </c>
      <c r="C3519" s="107">
        <v>147</v>
      </c>
      <c r="D3519" s="108">
        <f t="shared" si="325"/>
        <v>0.87074829931972786</v>
      </c>
      <c r="E3519" s="117">
        <v>6.4869999999999997E-2</v>
      </c>
      <c r="F3519" s="117">
        <v>2.4399999999999999E-3</v>
      </c>
      <c r="G3519" s="117">
        <v>1.1035200000000001</v>
      </c>
      <c r="H3519" s="117">
        <v>3.6749999999999998E-2</v>
      </c>
      <c r="I3519" s="117">
        <v>0.12339</v>
      </c>
      <c r="J3519" s="117">
        <v>1.7799999999999999E-3</v>
      </c>
      <c r="K3519" s="107">
        <v>770</v>
      </c>
      <c r="L3519" s="107">
        <v>77</v>
      </c>
      <c r="M3519" s="107">
        <v>755</v>
      </c>
      <c r="N3519" s="107">
        <v>18</v>
      </c>
      <c r="O3519" s="107">
        <v>750</v>
      </c>
      <c r="P3519" s="107">
        <v>10</v>
      </c>
      <c r="Q3519" s="109">
        <f t="shared" si="326"/>
        <v>2.5974025974025983</v>
      </c>
      <c r="R3519" s="109">
        <f t="shared" si="327"/>
        <v>19.652916818729292</v>
      </c>
      <c r="S3519" s="147">
        <f t="shared" si="324"/>
        <v>2.5974025974025983</v>
      </c>
      <c r="T3519" s="107">
        <f t="shared" si="328"/>
        <v>750</v>
      </c>
      <c r="U3519" s="107">
        <f t="shared" si="329"/>
        <v>10</v>
      </c>
    </row>
    <row r="3520" spans="1:21" s="110" customFormat="1">
      <c r="A3520" s="106" t="s">
        <v>6373</v>
      </c>
      <c r="B3520" s="107">
        <v>342</v>
      </c>
      <c r="C3520" s="107">
        <v>616</v>
      </c>
      <c r="D3520" s="108">
        <f t="shared" si="325"/>
        <v>0.55519480519480524</v>
      </c>
      <c r="E3520" s="117">
        <v>6.651E-2</v>
      </c>
      <c r="F3520" s="117">
        <v>1.4400000000000001E-3</v>
      </c>
      <c r="G3520" s="117">
        <v>1.1337200000000001</v>
      </c>
      <c r="H3520" s="117">
        <v>1.507E-2</v>
      </c>
      <c r="I3520" s="117">
        <v>0.12357</v>
      </c>
      <c r="J3520" s="117">
        <v>1.33E-3</v>
      </c>
      <c r="K3520" s="107">
        <v>822</v>
      </c>
      <c r="L3520" s="107">
        <v>45</v>
      </c>
      <c r="M3520" s="107">
        <v>770</v>
      </c>
      <c r="N3520" s="107">
        <v>7</v>
      </c>
      <c r="O3520" s="107">
        <v>751</v>
      </c>
      <c r="P3520" s="107">
        <v>8</v>
      </c>
      <c r="Q3520" s="109">
        <f t="shared" si="326"/>
        <v>8.6374695863746904</v>
      </c>
      <c r="R3520" s="109">
        <f t="shared" si="327"/>
        <v>10.190814430365988</v>
      </c>
      <c r="S3520" s="147">
        <f t="shared" si="324"/>
        <v>8.6374695863746904</v>
      </c>
      <c r="T3520" s="107">
        <f t="shared" si="328"/>
        <v>751</v>
      </c>
      <c r="U3520" s="107">
        <f t="shared" si="329"/>
        <v>8</v>
      </c>
    </row>
    <row r="3521" spans="1:21" s="110" customFormat="1">
      <c r="A3521" s="106" t="s">
        <v>6374</v>
      </c>
      <c r="B3521" s="107">
        <v>319</v>
      </c>
      <c r="C3521" s="107">
        <v>670</v>
      </c>
      <c r="D3521" s="108">
        <f t="shared" si="325"/>
        <v>0.4761194029850746</v>
      </c>
      <c r="E3521" s="117">
        <v>6.905E-2</v>
      </c>
      <c r="F3521" s="117">
        <v>1.5499999999999999E-3</v>
      </c>
      <c r="G3521" s="117">
        <v>1.1647400000000001</v>
      </c>
      <c r="H3521" s="117">
        <v>1.6750000000000001E-2</v>
      </c>
      <c r="I3521" s="117">
        <v>0.12228</v>
      </c>
      <c r="J3521" s="117">
        <v>1.33E-3</v>
      </c>
      <c r="K3521" s="107">
        <v>900</v>
      </c>
      <c r="L3521" s="107">
        <v>46</v>
      </c>
      <c r="M3521" s="107">
        <v>784</v>
      </c>
      <c r="N3521" s="107">
        <v>8</v>
      </c>
      <c r="O3521" s="107">
        <v>744</v>
      </c>
      <c r="P3521" s="107">
        <v>8</v>
      </c>
      <c r="Q3521" s="109">
        <f t="shared" si="326"/>
        <v>17.333333333333336</v>
      </c>
      <c r="R3521" s="109">
        <f t="shared" si="327"/>
        <v>8.6353490504781547</v>
      </c>
      <c r="S3521" s="147">
        <f t="shared" si="324"/>
        <v>17.333333333333336</v>
      </c>
      <c r="T3521" s="107">
        <f t="shared" si="328"/>
        <v>744</v>
      </c>
      <c r="U3521" s="107">
        <f t="shared" si="329"/>
        <v>8</v>
      </c>
    </row>
    <row r="3522" spans="1:21" s="110" customFormat="1">
      <c r="A3522" s="106" t="s">
        <v>6375</v>
      </c>
      <c r="B3522" s="107">
        <v>404</v>
      </c>
      <c r="C3522" s="107">
        <v>653</v>
      </c>
      <c r="D3522" s="108">
        <f t="shared" si="325"/>
        <v>0.61868300153139355</v>
      </c>
      <c r="E3522" s="117">
        <v>6.9199999999999998E-2</v>
      </c>
      <c r="F3522" s="117">
        <v>1.7600000000000001E-3</v>
      </c>
      <c r="G3522" s="117">
        <v>1.1676</v>
      </c>
      <c r="H3522" s="117">
        <v>2.1160000000000002E-2</v>
      </c>
      <c r="I3522" s="117">
        <v>0.12242</v>
      </c>
      <c r="J3522" s="117">
        <v>1.3600000000000001E-3</v>
      </c>
      <c r="K3522" s="107">
        <v>905</v>
      </c>
      <c r="L3522" s="107">
        <v>52</v>
      </c>
      <c r="M3522" s="107">
        <v>786</v>
      </c>
      <c r="N3522" s="107">
        <v>10</v>
      </c>
      <c r="O3522" s="107">
        <v>745</v>
      </c>
      <c r="P3522" s="107">
        <v>8</v>
      </c>
      <c r="Q3522" s="109">
        <f t="shared" si="326"/>
        <v>17.679558011049721</v>
      </c>
      <c r="R3522" s="109">
        <f t="shared" si="327"/>
        <v>9.6238147623733852</v>
      </c>
      <c r="S3522" s="147">
        <f t="shared" si="324"/>
        <v>17.679558011049721</v>
      </c>
      <c r="T3522" s="107">
        <f t="shared" si="328"/>
        <v>745</v>
      </c>
      <c r="U3522" s="107">
        <f t="shared" si="329"/>
        <v>8</v>
      </c>
    </row>
    <row r="3523" spans="1:21" s="110" customFormat="1">
      <c r="A3523" s="106" t="s">
        <v>6376</v>
      </c>
      <c r="B3523" s="107">
        <v>253</v>
      </c>
      <c r="C3523" s="107">
        <v>506</v>
      </c>
      <c r="D3523" s="108">
        <f t="shared" si="325"/>
        <v>0.5</v>
      </c>
      <c r="E3523" s="117">
        <v>6.837E-2</v>
      </c>
      <c r="F3523" s="117">
        <v>1.5900000000000001E-3</v>
      </c>
      <c r="G3523" s="117">
        <v>1.1620600000000001</v>
      </c>
      <c r="H3523" s="117">
        <v>1.729E-2</v>
      </c>
      <c r="I3523" s="117">
        <v>0.12333</v>
      </c>
      <c r="J3523" s="117">
        <v>1.31E-3</v>
      </c>
      <c r="K3523" s="107">
        <v>880</v>
      </c>
      <c r="L3523" s="107">
        <v>47</v>
      </c>
      <c r="M3523" s="107">
        <v>783</v>
      </c>
      <c r="N3523" s="107">
        <v>8</v>
      </c>
      <c r="O3523" s="107">
        <v>750</v>
      </c>
      <c r="P3523" s="107">
        <v>8</v>
      </c>
      <c r="Q3523" s="109">
        <f t="shared" si="326"/>
        <v>14.77272727272727</v>
      </c>
      <c r="R3523" s="109">
        <f t="shared" si="327"/>
        <v>9.2836073726625319</v>
      </c>
      <c r="S3523" s="147">
        <f t="shared" si="324"/>
        <v>14.77272727272727</v>
      </c>
      <c r="T3523" s="107">
        <f t="shared" si="328"/>
        <v>750</v>
      </c>
      <c r="U3523" s="107">
        <f t="shared" si="329"/>
        <v>8</v>
      </c>
    </row>
    <row r="3524" spans="1:21" s="110" customFormat="1">
      <c r="A3524" s="106" t="s">
        <v>6377</v>
      </c>
      <c r="B3524" s="107">
        <v>469</v>
      </c>
      <c r="C3524" s="107">
        <v>793</v>
      </c>
      <c r="D3524" s="108">
        <f t="shared" si="325"/>
        <v>0.59142496847414883</v>
      </c>
      <c r="E3524" s="117">
        <v>6.3519999999999993E-2</v>
      </c>
      <c r="F3524" s="117">
        <v>2.3900000000000002E-3</v>
      </c>
      <c r="G3524" s="117">
        <v>1.06945</v>
      </c>
      <c r="H3524" s="117">
        <v>3.5499999999999997E-2</v>
      </c>
      <c r="I3524" s="117">
        <v>0.1221</v>
      </c>
      <c r="J3524" s="117">
        <v>1.75E-3</v>
      </c>
      <c r="K3524" s="107">
        <v>726</v>
      </c>
      <c r="L3524" s="107">
        <v>78</v>
      </c>
      <c r="M3524" s="107">
        <v>739</v>
      </c>
      <c r="N3524" s="107">
        <v>17</v>
      </c>
      <c r="O3524" s="107">
        <v>743</v>
      </c>
      <c r="P3524" s="107">
        <v>10</v>
      </c>
      <c r="Q3524" s="109">
        <f t="shared" si="326"/>
        <v>-2.3415977961432466</v>
      </c>
      <c r="R3524" s="109">
        <f t="shared" si="327"/>
        <v>22.162635495101561</v>
      </c>
      <c r="S3524" s="147">
        <f t="shared" ref="S3524:S3587" si="330">IF(OR(Q3524-R3524&gt;10,Q3524+R3524&lt;-5),"X",Q3524)</f>
        <v>-2.3415977961432466</v>
      </c>
      <c r="T3524" s="107">
        <f t="shared" si="328"/>
        <v>743</v>
      </c>
      <c r="U3524" s="107">
        <f t="shared" si="329"/>
        <v>10</v>
      </c>
    </row>
    <row r="3525" spans="1:21" s="105" customFormat="1">
      <c r="A3525" s="111" t="s">
        <v>6666</v>
      </c>
      <c r="B3525" s="112"/>
      <c r="C3525" s="112"/>
      <c r="D3525" s="103"/>
      <c r="E3525" s="123"/>
      <c r="F3525" s="123"/>
      <c r="G3525" s="123"/>
      <c r="H3525" s="123"/>
      <c r="I3525" s="123"/>
      <c r="J3525" s="123"/>
      <c r="K3525" s="112"/>
      <c r="L3525" s="112"/>
      <c r="M3525" s="112"/>
      <c r="N3525" s="112"/>
      <c r="O3525" s="112"/>
      <c r="P3525" s="112"/>
      <c r="Q3525" s="113"/>
      <c r="R3525" s="113"/>
      <c r="S3525" s="147">
        <f t="shared" si="330"/>
        <v>0</v>
      </c>
      <c r="T3525" s="112"/>
      <c r="U3525" s="112"/>
    </row>
    <row r="3526" spans="1:21" s="110" customFormat="1">
      <c r="A3526" s="106" t="s">
        <v>840</v>
      </c>
      <c r="B3526" s="107">
        <v>81</v>
      </c>
      <c r="C3526" s="107">
        <v>123</v>
      </c>
      <c r="D3526" s="108">
        <f t="shared" ref="D3526:D3588" si="331">B3526/C3526</f>
        <v>0.65853658536585369</v>
      </c>
      <c r="E3526" s="117">
        <v>6.5740000000000007E-2</v>
      </c>
      <c r="F3526" s="117">
        <v>1.97E-3</v>
      </c>
      <c r="G3526" s="117">
        <v>1.1719999999999999</v>
      </c>
      <c r="H3526" s="117">
        <v>4.3999999999999997E-2</v>
      </c>
      <c r="I3526" s="117">
        <v>0.1293</v>
      </c>
      <c r="J3526" s="117">
        <v>2.5000000000000001E-3</v>
      </c>
      <c r="K3526" s="107"/>
      <c r="L3526" s="107"/>
      <c r="M3526" s="107"/>
      <c r="N3526" s="107"/>
      <c r="O3526" s="107">
        <v>784</v>
      </c>
      <c r="P3526" s="107">
        <v>14</v>
      </c>
      <c r="Q3526" s="109"/>
      <c r="R3526" s="109"/>
      <c r="S3526" s="147">
        <f t="shared" si="330"/>
        <v>0</v>
      </c>
      <c r="T3526" s="107">
        <f t="shared" ref="T3526:T3588" si="332">IF(O3526&lt;=1000,O3526,K3526)</f>
        <v>784</v>
      </c>
      <c r="U3526" s="107">
        <f t="shared" ref="U3526:U3588" si="333">IF(T3526=O3526,P3526,L3526)</f>
        <v>14</v>
      </c>
    </row>
    <row r="3527" spans="1:21" s="110" customFormat="1">
      <c r="A3527" s="106" t="s">
        <v>825</v>
      </c>
      <c r="B3527" s="107">
        <v>297</v>
      </c>
      <c r="C3527" s="107">
        <v>441</v>
      </c>
      <c r="D3527" s="108">
        <f t="shared" si="331"/>
        <v>0.67346938775510201</v>
      </c>
      <c r="E3527" s="117">
        <v>6.719E-2</v>
      </c>
      <c r="F3527" s="117">
        <v>7.2999999999999996E-4</v>
      </c>
      <c r="G3527" s="117">
        <v>1.238</v>
      </c>
      <c r="H3527" s="117">
        <v>2.8000000000000001E-2</v>
      </c>
      <c r="I3527" s="117">
        <v>0.1336</v>
      </c>
      <c r="J3527" s="117">
        <v>2.3999999999999998E-3</v>
      </c>
      <c r="K3527" s="107"/>
      <c r="L3527" s="107"/>
      <c r="M3527" s="107"/>
      <c r="N3527" s="107"/>
      <c r="O3527" s="107">
        <v>808</v>
      </c>
      <c r="P3527" s="107">
        <v>14</v>
      </c>
      <c r="Q3527" s="109"/>
      <c r="R3527" s="109"/>
      <c r="S3527" s="147">
        <f t="shared" si="330"/>
        <v>0</v>
      </c>
      <c r="T3527" s="107">
        <f t="shared" si="332"/>
        <v>808</v>
      </c>
      <c r="U3527" s="107">
        <f t="shared" si="333"/>
        <v>14</v>
      </c>
    </row>
    <row r="3528" spans="1:21" s="110" customFormat="1">
      <c r="A3528" s="106" t="s">
        <v>878</v>
      </c>
      <c r="B3528" s="107">
        <v>298</v>
      </c>
      <c r="C3528" s="107">
        <v>445</v>
      </c>
      <c r="D3528" s="108">
        <f t="shared" si="331"/>
        <v>0.66966292134831462</v>
      </c>
      <c r="E3528" s="117">
        <v>6.6100000000000006E-2</v>
      </c>
      <c r="F3528" s="117">
        <v>6.8000000000000005E-4</v>
      </c>
      <c r="G3528" s="117">
        <v>1.2050000000000001</v>
      </c>
      <c r="H3528" s="117">
        <v>2.5999999999999999E-2</v>
      </c>
      <c r="I3528" s="117">
        <v>0.13220000000000001</v>
      </c>
      <c r="J3528" s="117">
        <v>2.3999999999999998E-3</v>
      </c>
      <c r="K3528" s="107"/>
      <c r="L3528" s="107"/>
      <c r="M3528" s="107"/>
      <c r="N3528" s="107"/>
      <c r="O3528" s="107">
        <v>801</v>
      </c>
      <c r="P3528" s="107">
        <v>14</v>
      </c>
      <c r="Q3528" s="109"/>
      <c r="R3528" s="109"/>
      <c r="S3528" s="147">
        <f t="shared" si="330"/>
        <v>0</v>
      </c>
      <c r="T3528" s="107">
        <f t="shared" si="332"/>
        <v>801</v>
      </c>
      <c r="U3528" s="107">
        <f t="shared" si="333"/>
        <v>14</v>
      </c>
    </row>
    <row r="3529" spans="1:21" s="110" customFormat="1">
      <c r="A3529" s="106" t="s">
        <v>820</v>
      </c>
      <c r="B3529" s="107">
        <v>325</v>
      </c>
      <c r="C3529" s="107">
        <v>429</v>
      </c>
      <c r="D3529" s="108">
        <f t="shared" si="331"/>
        <v>0.75757575757575757</v>
      </c>
      <c r="E3529" s="117">
        <v>6.4820000000000003E-2</v>
      </c>
      <c r="F3529" s="117">
        <v>8.5999999999999998E-4</v>
      </c>
      <c r="G3529" s="117">
        <v>1.2110000000000001</v>
      </c>
      <c r="H3529" s="117">
        <v>2.9000000000000001E-2</v>
      </c>
      <c r="I3529" s="117">
        <v>0.13550000000000001</v>
      </c>
      <c r="J3529" s="117">
        <v>2.5000000000000001E-3</v>
      </c>
      <c r="K3529" s="107"/>
      <c r="L3529" s="107"/>
      <c r="M3529" s="107"/>
      <c r="N3529" s="107"/>
      <c r="O3529" s="107">
        <v>819</v>
      </c>
      <c r="P3529" s="107">
        <v>14</v>
      </c>
      <c r="Q3529" s="109"/>
      <c r="R3529" s="109"/>
      <c r="S3529" s="147">
        <f t="shared" si="330"/>
        <v>0</v>
      </c>
      <c r="T3529" s="107">
        <f t="shared" si="332"/>
        <v>819</v>
      </c>
      <c r="U3529" s="107">
        <f t="shared" si="333"/>
        <v>14</v>
      </c>
    </row>
    <row r="3530" spans="1:21" s="110" customFormat="1">
      <c r="A3530" s="106" t="s">
        <v>847</v>
      </c>
      <c r="B3530" s="107">
        <v>172</v>
      </c>
      <c r="C3530" s="107">
        <v>304</v>
      </c>
      <c r="D3530" s="108">
        <f t="shared" si="331"/>
        <v>0.56578947368421051</v>
      </c>
      <c r="E3530" s="117">
        <v>6.5659999999999996E-2</v>
      </c>
      <c r="F3530" s="117">
        <v>8.8000000000000003E-4</v>
      </c>
      <c r="G3530" s="117">
        <v>1.2310000000000001</v>
      </c>
      <c r="H3530" s="117">
        <v>0.03</v>
      </c>
      <c r="I3530" s="117">
        <v>0.13600000000000001</v>
      </c>
      <c r="J3530" s="117">
        <v>2.5000000000000001E-3</v>
      </c>
      <c r="K3530" s="107"/>
      <c r="L3530" s="107"/>
      <c r="M3530" s="107"/>
      <c r="N3530" s="107"/>
      <c r="O3530" s="107">
        <v>822</v>
      </c>
      <c r="P3530" s="107">
        <v>14</v>
      </c>
      <c r="Q3530" s="109"/>
      <c r="R3530" s="109"/>
      <c r="S3530" s="147">
        <f t="shared" si="330"/>
        <v>0</v>
      </c>
      <c r="T3530" s="107">
        <f t="shared" si="332"/>
        <v>822</v>
      </c>
      <c r="U3530" s="107">
        <f t="shared" si="333"/>
        <v>14</v>
      </c>
    </row>
    <row r="3531" spans="1:21" s="110" customFormat="1">
      <c r="A3531" s="106" t="s">
        <v>811</v>
      </c>
      <c r="B3531" s="107">
        <v>364</v>
      </c>
      <c r="C3531" s="107">
        <v>486</v>
      </c>
      <c r="D3531" s="108">
        <f t="shared" si="331"/>
        <v>0.74897119341563789</v>
      </c>
      <c r="E3531" s="117">
        <v>6.7460000000000006E-2</v>
      </c>
      <c r="F3531" s="117">
        <v>6.6E-4</v>
      </c>
      <c r="G3531" s="117">
        <v>1.238</v>
      </c>
      <c r="H3531" s="117">
        <v>2.7E-2</v>
      </c>
      <c r="I3531" s="117">
        <v>0.1331</v>
      </c>
      <c r="J3531" s="117">
        <v>2.3999999999999998E-3</v>
      </c>
      <c r="K3531" s="107"/>
      <c r="L3531" s="107"/>
      <c r="M3531" s="107"/>
      <c r="N3531" s="107"/>
      <c r="O3531" s="107">
        <v>805</v>
      </c>
      <c r="P3531" s="107">
        <v>14</v>
      </c>
      <c r="Q3531" s="109"/>
      <c r="R3531" s="109"/>
      <c r="S3531" s="147">
        <f t="shared" si="330"/>
        <v>0</v>
      </c>
      <c r="T3531" s="107">
        <f t="shared" si="332"/>
        <v>805</v>
      </c>
      <c r="U3531" s="107">
        <f t="shared" si="333"/>
        <v>14</v>
      </c>
    </row>
    <row r="3532" spans="1:21" s="110" customFormat="1">
      <c r="A3532" s="106" t="s">
        <v>832</v>
      </c>
      <c r="B3532" s="107">
        <v>239</v>
      </c>
      <c r="C3532" s="107">
        <v>403</v>
      </c>
      <c r="D3532" s="108">
        <f t="shared" si="331"/>
        <v>0.59305210918114148</v>
      </c>
      <c r="E3532" s="117">
        <v>6.411E-2</v>
      </c>
      <c r="F3532" s="117">
        <v>8.8000000000000003E-4</v>
      </c>
      <c r="G3532" s="117">
        <v>1.1819999999999999</v>
      </c>
      <c r="H3532" s="117">
        <v>2.9000000000000001E-2</v>
      </c>
      <c r="I3532" s="117">
        <v>0.13370000000000001</v>
      </c>
      <c r="J3532" s="117">
        <v>2.3999999999999998E-3</v>
      </c>
      <c r="K3532" s="107"/>
      <c r="L3532" s="107"/>
      <c r="M3532" s="107"/>
      <c r="N3532" s="107"/>
      <c r="O3532" s="107">
        <v>809</v>
      </c>
      <c r="P3532" s="107">
        <v>14</v>
      </c>
      <c r="Q3532" s="109"/>
      <c r="R3532" s="109"/>
      <c r="S3532" s="147">
        <f t="shared" si="330"/>
        <v>0</v>
      </c>
      <c r="T3532" s="107">
        <f t="shared" si="332"/>
        <v>809</v>
      </c>
      <c r="U3532" s="107">
        <f t="shared" si="333"/>
        <v>14</v>
      </c>
    </row>
    <row r="3533" spans="1:21" s="110" customFormat="1">
      <c r="A3533" s="106" t="s">
        <v>822</v>
      </c>
      <c r="B3533" s="107">
        <v>308</v>
      </c>
      <c r="C3533" s="107">
        <v>460</v>
      </c>
      <c r="D3533" s="108">
        <f t="shared" si="331"/>
        <v>0.66956521739130437</v>
      </c>
      <c r="E3533" s="117">
        <v>6.694E-2</v>
      </c>
      <c r="F3533" s="117">
        <v>6.4999999999999997E-4</v>
      </c>
      <c r="G3533" s="117">
        <v>1.234</v>
      </c>
      <c r="H3533" s="117">
        <v>2.7E-2</v>
      </c>
      <c r="I3533" s="117">
        <v>0.13370000000000001</v>
      </c>
      <c r="J3533" s="117">
        <v>2.5000000000000001E-3</v>
      </c>
      <c r="K3533" s="107"/>
      <c r="L3533" s="107"/>
      <c r="M3533" s="107"/>
      <c r="N3533" s="107"/>
      <c r="O3533" s="107">
        <v>809</v>
      </c>
      <c r="P3533" s="107">
        <v>14</v>
      </c>
      <c r="Q3533" s="109"/>
      <c r="R3533" s="109"/>
      <c r="S3533" s="147">
        <f t="shared" si="330"/>
        <v>0</v>
      </c>
      <c r="T3533" s="107">
        <f t="shared" si="332"/>
        <v>809</v>
      </c>
      <c r="U3533" s="107">
        <f t="shared" si="333"/>
        <v>14</v>
      </c>
    </row>
    <row r="3534" spans="1:21" s="110" customFormat="1">
      <c r="A3534" s="106" t="s">
        <v>803</v>
      </c>
      <c r="B3534" s="107">
        <v>281</v>
      </c>
      <c r="C3534" s="107">
        <v>413</v>
      </c>
      <c r="D3534" s="108">
        <f t="shared" si="331"/>
        <v>0.68038740920096852</v>
      </c>
      <c r="E3534" s="117">
        <v>6.5530000000000005E-2</v>
      </c>
      <c r="F3534" s="117">
        <v>9.6000000000000002E-4</v>
      </c>
      <c r="G3534" s="117">
        <v>1.236</v>
      </c>
      <c r="H3534" s="117">
        <v>3.1E-2</v>
      </c>
      <c r="I3534" s="117">
        <v>0.1368</v>
      </c>
      <c r="J3534" s="117">
        <v>2.5000000000000001E-3</v>
      </c>
      <c r="K3534" s="107"/>
      <c r="L3534" s="107"/>
      <c r="M3534" s="107"/>
      <c r="N3534" s="107"/>
      <c r="O3534" s="107">
        <v>827</v>
      </c>
      <c r="P3534" s="107">
        <v>14</v>
      </c>
      <c r="Q3534" s="109"/>
      <c r="R3534" s="109"/>
      <c r="S3534" s="147">
        <f t="shared" si="330"/>
        <v>0</v>
      </c>
      <c r="T3534" s="107">
        <f t="shared" si="332"/>
        <v>827</v>
      </c>
      <c r="U3534" s="107">
        <f t="shared" si="333"/>
        <v>14</v>
      </c>
    </row>
    <row r="3535" spans="1:21" s="110" customFormat="1">
      <c r="A3535" s="106" t="s">
        <v>814</v>
      </c>
      <c r="B3535" s="107">
        <v>360</v>
      </c>
      <c r="C3535" s="107">
        <v>481</v>
      </c>
      <c r="D3535" s="108">
        <f t="shared" si="331"/>
        <v>0.74844074844074848</v>
      </c>
      <c r="E3535" s="117">
        <v>6.5500000000000003E-2</v>
      </c>
      <c r="F3535" s="117">
        <v>5.8E-4</v>
      </c>
      <c r="G3535" s="117">
        <v>1.2230000000000001</v>
      </c>
      <c r="H3535" s="117">
        <v>2.5999999999999999E-2</v>
      </c>
      <c r="I3535" s="117">
        <v>0.13539999999999999</v>
      </c>
      <c r="J3535" s="117">
        <v>2.5000000000000001E-3</v>
      </c>
      <c r="K3535" s="107"/>
      <c r="L3535" s="107"/>
      <c r="M3535" s="107"/>
      <c r="N3535" s="107"/>
      <c r="O3535" s="107">
        <v>819</v>
      </c>
      <c r="P3535" s="107">
        <v>14</v>
      </c>
      <c r="Q3535" s="109"/>
      <c r="R3535" s="109"/>
      <c r="S3535" s="147">
        <f t="shared" si="330"/>
        <v>0</v>
      </c>
      <c r="T3535" s="107">
        <f t="shared" si="332"/>
        <v>819</v>
      </c>
      <c r="U3535" s="107">
        <f t="shared" si="333"/>
        <v>14</v>
      </c>
    </row>
    <row r="3536" spans="1:21" s="110" customFormat="1">
      <c r="A3536" s="106" t="s">
        <v>859</v>
      </c>
      <c r="B3536" s="107">
        <v>479</v>
      </c>
      <c r="C3536" s="107">
        <v>499</v>
      </c>
      <c r="D3536" s="108">
        <f t="shared" si="331"/>
        <v>0.95991983967935868</v>
      </c>
      <c r="E3536" s="117">
        <v>6.4530000000000004E-2</v>
      </c>
      <c r="F3536" s="117">
        <v>7.6000000000000004E-4</v>
      </c>
      <c r="G3536" s="117">
        <v>1.0229999999999999</v>
      </c>
      <c r="H3536" s="117">
        <v>2.3E-2</v>
      </c>
      <c r="I3536" s="117">
        <v>0.115</v>
      </c>
      <c r="J3536" s="117">
        <v>2.0999999999999999E-3</v>
      </c>
      <c r="K3536" s="107"/>
      <c r="L3536" s="107"/>
      <c r="M3536" s="107"/>
      <c r="N3536" s="107"/>
      <c r="O3536" s="107">
        <v>702</v>
      </c>
      <c r="P3536" s="107">
        <v>12</v>
      </c>
      <c r="Q3536" s="109"/>
      <c r="R3536" s="109"/>
      <c r="S3536" s="147">
        <f t="shared" si="330"/>
        <v>0</v>
      </c>
      <c r="T3536" s="107">
        <f t="shared" si="332"/>
        <v>702</v>
      </c>
      <c r="U3536" s="107">
        <f t="shared" si="333"/>
        <v>12</v>
      </c>
    </row>
    <row r="3537" spans="1:21" s="110" customFormat="1">
      <c r="A3537" s="106" t="s">
        <v>877</v>
      </c>
      <c r="B3537" s="107">
        <v>438</v>
      </c>
      <c r="C3537" s="107">
        <v>593</v>
      </c>
      <c r="D3537" s="108">
        <f t="shared" si="331"/>
        <v>0.73861720067453629</v>
      </c>
      <c r="E3537" s="117">
        <v>6.6400000000000001E-2</v>
      </c>
      <c r="F3537" s="117">
        <v>6.6E-4</v>
      </c>
      <c r="G3537" s="117">
        <v>1.127</v>
      </c>
      <c r="H3537" s="117">
        <v>2.4E-2</v>
      </c>
      <c r="I3537" s="117">
        <v>0.1231</v>
      </c>
      <c r="J3537" s="117">
        <v>2.2000000000000001E-3</v>
      </c>
      <c r="K3537" s="107"/>
      <c r="L3537" s="107"/>
      <c r="M3537" s="107"/>
      <c r="N3537" s="107"/>
      <c r="O3537" s="107">
        <v>748</v>
      </c>
      <c r="P3537" s="107">
        <v>13</v>
      </c>
      <c r="Q3537" s="109"/>
      <c r="R3537" s="109"/>
      <c r="S3537" s="147">
        <f t="shared" si="330"/>
        <v>0</v>
      </c>
      <c r="T3537" s="107">
        <f t="shared" si="332"/>
        <v>748</v>
      </c>
      <c r="U3537" s="107">
        <f t="shared" si="333"/>
        <v>13</v>
      </c>
    </row>
    <row r="3538" spans="1:21" s="110" customFormat="1">
      <c r="A3538" s="106" t="s">
        <v>808</v>
      </c>
      <c r="B3538" s="107">
        <v>266</v>
      </c>
      <c r="C3538" s="107">
        <v>406</v>
      </c>
      <c r="D3538" s="108">
        <f t="shared" si="331"/>
        <v>0.65517241379310343</v>
      </c>
      <c r="E3538" s="117">
        <v>6.547E-2</v>
      </c>
      <c r="F3538" s="117">
        <v>8.0000000000000004E-4</v>
      </c>
      <c r="G3538" s="117">
        <v>1.087</v>
      </c>
      <c r="H3538" s="117">
        <v>2.5000000000000001E-2</v>
      </c>
      <c r="I3538" s="117">
        <v>0.12039999999999999</v>
      </c>
      <c r="J3538" s="117">
        <v>2.2000000000000001E-3</v>
      </c>
      <c r="K3538" s="107"/>
      <c r="L3538" s="107"/>
      <c r="M3538" s="107"/>
      <c r="N3538" s="107"/>
      <c r="O3538" s="107">
        <v>733</v>
      </c>
      <c r="P3538" s="107">
        <v>13</v>
      </c>
      <c r="Q3538" s="109"/>
      <c r="R3538" s="109"/>
      <c r="S3538" s="147">
        <f t="shared" si="330"/>
        <v>0</v>
      </c>
      <c r="T3538" s="107">
        <f t="shared" si="332"/>
        <v>733</v>
      </c>
      <c r="U3538" s="107">
        <f t="shared" si="333"/>
        <v>13</v>
      </c>
    </row>
    <row r="3539" spans="1:21" s="110" customFormat="1">
      <c r="A3539" s="106" t="s">
        <v>883</v>
      </c>
      <c r="B3539" s="107">
        <v>234</v>
      </c>
      <c r="C3539" s="107">
        <v>363</v>
      </c>
      <c r="D3539" s="108">
        <f t="shared" si="331"/>
        <v>0.64462809917355368</v>
      </c>
      <c r="E3539" s="117">
        <v>6.54E-2</v>
      </c>
      <c r="F3539" s="117">
        <v>8.8000000000000003E-4</v>
      </c>
      <c r="G3539" s="117">
        <v>1.169</v>
      </c>
      <c r="H3539" s="117">
        <v>2.8000000000000001E-2</v>
      </c>
      <c r="I3539" s="117">
        <v>0.12970000000000001</v>
      </c>
      <c r="J3539" s="117">
        <v>2.3999999999999998E-3</v>
      </c>
      <c r="K3539" s="107"/>
      <c r="L3539" s="107"/>
      <c r="M3539" s="107"/>
      <c r="N3539" s="107"/>
      <c r="O3539" s="107">
        <v>786</v>
      </c>
      <c r="P3539" s="107">
        <v>14</v>
      </c>
      <c r="Q3539" s="109"/>
      <c r="R3539" s="109"/>
      <c r="S3539" s="147">
        <f t="shared" si="330"/>
        <v>0</v>
      </c>
      <c r="T3539" s="107">
        <f t="shared" si="332"/>
        <v>786</v>
      </c>
      <c r="U3539" s="107">
        <f t="shared" si="333"/>
        <v>14</v>
      </c>
    </row>
    <row r="3540" spans="1:21" s="105" customFormat="1">
      <c r="A3540" s="111" t="s">
        <v>6667</v>
      </c>
      <c r="B3540" s="112"/>
      <c r="C3540" s="112"/>
      <c r="D3540" s="103"/>
      <c r="E3540" s="123"/>
      <c r="F3540" s="123"/>
      <c r="G3540" s="123"/>
      <c r="H3540" s="123"/>
      <c r="I3540" s="123"/>
      <c r="J3540" s="123"/>
      <c r="K3540" s="112"/>
      <c r="L3540" s="112"/>
      <c r="M3540" s="112"/>
      <c r="N3540" s="112"/>
      <c r="O3540" s="112"/>
      <c r="P3540" s="112"/>
      <c r="Q3540" s="113"/>
      <c r="R3540" s="113"/>
      <c r="S3540" s="147">
        <f t="shared" si="330"/>
        <v>0</v>
      </c>
      <c r="T3540" s="112"/>
      <c r="U3540" s="112"/>
    </row>
    <row r="3541" spans="1:21" s="110" customFormat="1">
      <c r="A3541" s="106" t="s">
        <v>6001</v>
      </c>
      <c r="B3541" s="107">
        <v>173</v>
      </c>
      <c r="C3541" s="107">
        <v>138</v>
      </c>
      <c r="D3541" s="108">
        <f t="shared" si="331"/>
        <v>1.2536231884057971</v>
      </c>
      <c r="E3541" s="117">
        <v>6.5619999999999998E-2</v>
      </c>
      <c r="F3541" s="117">
        <v>1.5</v>
      </c>
      <c r="G3541" s="117">
        <v>1.2430000000000001</v>
      </c>
      <c r="H3541" s="117">
        <v>1.9</v>
      </c>
      <c r="I3541" s="117">
        <v>0.13739999999999999</v>
      </c>
      <c r="J3541" s="117">
        <v>1.2</v>
      </c>
      <c r="K3541" s="107">
        <v>794.3</v>
      </c>
      <c r="L3541" s="107">
        <v>30.8</v>
      </c>
      <c r="M3541" s="107"/>
      <c r="N3541" s="107"/>
      <c r="O3541" s="107">
        <v>830</v>
      </c>
      <c r="P3541" s="107">
        <v>9.1</v>
      </c>
      <c r="Q3541" s="109">
        <f t="shared" ref="Q3541:Q3588" si="334">(1-O3541/K3541)*100</f>
        <v>-4.4945234797935329</v>
      </c>
      <c r="R3541" s="109">
        <f t="shared" ref="R3541:R3588" si="335">SQRT((2*P3541)^2*(-1/K3541)^2+(2*L3541)^2*(O3541/K3541^2)^2)*100</f>
        <v>8.4215224159937829</v>
      </c>
      <c r="S3541" s="147">
        <f t="shared" si="330"/>
        <v>-4.4945234797935329</v>
      </c>
      <c r="T3541" s="107">
        <f t="shared" si="332"/>
        <v>830</v>
      </c>
      <c r="U3541" s="107">
        <f t="shared" si="333"/>
        <v>9.1</v>
      </c>
    </row>
    <row r="3542" spans="1:21" s="110" customFormat="1">
      <c r="A3542" s="106" t="s">
        <v>6002</v>
      </c>
      <c r="B3542" s="107">
        <v>150</v>
      </c>
      <c r="C3542" s="107">
        <v>112</v>
      </c>
      <c r="D3542" s="108">
        <f t="shared" si="331"/>
        <v>1.3392857142857142</v>
      </c>
      <c r="E3542" s="117">
        <v>6.6199999999999995E-2</v>
      </c>
      <c r="F3542" s="117">
        <v>1.8</v>
      </c>
      <c r="G3542" s="117">
        <v>1.2410000000000001</v>
      </c>
      <c r="H3542" s="117">
        <v>2.2000000000000002</v>
      </c>
      <c r="I3542" s="117">
        <v>0.13589999999999999</v>
      </c>
      <c r="J3542" s="117">
        <v>1.2</v>
      </c>
      <c r="K3542" s="107">
        <v>812.7</v>
      </c>
      <c r="L3542" s="107">
        <v>37.9</v>
      </c>
      <c r="M3542" s="107"/>
      <c r="N3542" s="107"/>
      <c r="O3542" s="107">
        <v>821.6</v>
      </c>
      <c r="P3542" s="107">
        <v>9.5</v>
      </c>
      <c r="Q3542" s="109">
        <f t="shared" si="334"/>
        <v>-1.0951150486034233</v>
      </c>
      <c r="R3542" s="109">
        <f t="shared" si="335"/>
        <v>9.714585809159697</v>
      </c>
      <c r="S3542" s="147">
        <f t="shared" si="330"/>
        <v>-1.0951150486034233</v>
      </c>
      <c r="T3542" s="107">
        <f t="shared" si="332"/>
        <v>821.6</v>
      </c>
      <c r="U3542" s="107">
        <f t="shared" si="333"/>
        <v>9.5</v>
      </c>
    </row>
    <row r="3543" spans="1:21" s="110" customFormat="1">
      <c r="A3543" s="106" t="s">
        <v>6003</v>
      </c>
      <c r="B3543" s="107">
        <v>70</v>
      </c>
      <c r="C3543" s="107">
        <v>78</v>
      </c>
      <c r="D3543" s="108">
        <f t="shared" si="331"/>
        <v>0.89743589743589747</v>
      </c>
      <c r="E3543" s="117">
        <v>6.3700000000000007E-2</v>
      </c>
      <c r="F3543" s="117">
        <v>2.8</v>
      </c>
      <c r="G3543" s="117">
        <v>1.1830000000000001</v>
      </c>
      <c r="H3543" s="117">
        <v>3.1</v>
      </c>
      <c r="I3543" s="117">
        <v>0.1346</v>
      </c>
      <c r="J3543" s="117">
        <v>1.3</v>
      </c>
      <c r="K3543" s="107">
        <v>732.6</v>
      </c>
      <c r="L3543" s="107">
        <v>58.3</v>
      </c>
      <c r="M3543" s="107"/>
      <c r="N3543" s="107"/>
      <c r="O3543" s="107">
        <v>813.9</v>
      </c>
      <c r="P3543" s="107">
        <v>10.3</v>
      </c>
      <c r="Q3543" s="109">
        <f t="shared" si="334"/>
        <v>-11.097461097461082</v>
      </c>
      <c r="R3543" s="109">
        <f t="shared" si="335"/>
        <v>17.904363537459812</v>
      </c>
      <c r="S3543" s="147">
        <f t="shared" si="330"/>
        <v>-11.097461097461082</v>
      </c>
      <c r="T3543" s="107">
        <f t="shared" si="332"/>
        <v>813.9</v>
      </c>
      <c r="U3543" s="107">
        <f t="shared" si="333"/>
        <v>10.3</v>
      </c>
    </row>
    <row r="3544" spans="1:21" s="110" customFormat="1">
      <c r="A3544" s="106" t="s">
        <v>6004</v>
      </c>
      <c r="B3544" s="107">
        <v>385</v>
      </c>
      <c r="C3544" s="107">
        <v>310</v>
      </c>
      <c r="D3544" s="108">
        <f t="shared" si="331"/>
        <v>1.2419354838709677</v>
      </c>
      <c r="E3544" s="117">
        <v>6.6500000000000004E-2</v>
      </c>
      <c r="F3544" s="117">
        <v>1.3</v>
      </c>
      <c r="G3544" s="117">
        <v>1.2470000000000001</v>
      </c>
      <c r="H3544" s="117">
        <v>1.6</v>
      </c>
      <c r="I3544" s="117">
        <v>0.13600000000000001</v>
      </c>
      <c r="J3544" s="117">
        <v>1</v>
      </c>
      <c r="K3544" s="107">
        <v>822.3</v>
      </c>
      <c r="L3544" s="107">
        <v>26.2</v>
      </c>
      <c r="M3544" s="107"/>
      <c r="N3544" s="107"/>
      <c r="O3544" s="107">
        <v>822.1</v>
      </c>
      <c r="P3544" s="107">
        <v>8</v>
      </c>
      <c r="Q3544" s="109">
        <f t="shared" si="334"/>
        <v>2.432202359234914E-2</v>
      </c>
      <c r="R3544" s="109">
        <f t="shared" si="335"/>
        <v>6.6613317372041969</v>
      </c>
      <c r="S3544" s="147">
        <f t="shared" si="330"/>
        <v>2.432202359234914E-2</v>
      </c>
      <c r="T3544" s="107">
        <f t="shared" si="332"/>
        <v>822.1</v>
      </c>
      <c r="U3544" s="107">
        <f t="shared" si="333"/>
        <v>8</v>
      </c>
    </row>
    <row r="3545" spans="1:21" s="110" customFormat="1">
      <c r="A3545" s="106" t="s">
        <v>6005</v>
      </c>
      <c r="B3545" s="107">
        <v>152</v>
      </c>
      <c r="C3545" s="107">
        <v>108</v>
      </c>
      <c r="D3545" s="108">
        <f t="shared" si="331"/>
        <v>1.4074074074074074</v>
      </c>
      <c r="E3545" s="117">
        <v>6.8199999999999997E-2</v>
      </c>
      <c r="F3545" s="117">
        <v>1.8</v>
      </c>
      <c r="G3545" s="117">
        <v>1.28</v>
      </c>
      <c r="H3545" s="117">
        <v>2.2999999999999998</v>
      </c>
      <c r="I3545" s="117">
        <v>0.13600000000000001</v>
      </c>
      <c r="J3545" s="117">
        <v>1.3</v>
      </c>
      <c r="K3545" s="107">
        <v>875.2</v>
      </c>
      <c r="L3545" s="107">
        <v>38.1</v>
      </c>
      <c r="M3545" s="107"/>
      <c r="N3545" s="107"/>
      <c r="O3545" s="107">
        <v>822.3</v>
      </c>
      <c r="P3545" s="107">
        <v>10.199999999999999</v>
      </c>
      <c r="Q3545" s="109">
        <f t="shared" si="334"/>
        <v>6.0443327239488198</v>
      </c>
      <c r="R3545" s="109">
        <f t="shared" si="335"/>
        <v>8.5059284387584722</v>
      </c>
      <c r="S3545" s="147">
        <f t="shared" si="330"/>
        <v>6.0443327239488198</v>
      </c>
      <c r="T3545" s="107">
        <f t="shared" si="332"/>
        <v>822.3</v>
      </c>
      <c r="U3545" s="107">
        <f t="shared" si="333"/>
        <v>10.199999999999999</v>
      </c>
    </row>
    <row r="3546" spans="1:21" s="110" customFormat="1">
      <c r="A3546" s="106" t="s">
        <v>6006</v>
      </c>
      <c r="B3546" s="107">
        <v>158</v>
      </c>
      <c r="C3546" s="107">
        <v>172</v>
      </c>
      <c r="D3546" s="108">
        <f t="shared" si="331"/>
        <v>0.91860465116279066</v>
      </c>
      <c r="E3546" s="117">
        <v>7.6999999999999999E-2</v>
      </c>
      <c r="F3546" s="117">
        <v>1.4</v>
      </c>
      <c r="G3546" s="117">
        <v>2.0859999999999999</v>
      </c>
      <c r="H3546" s="117">
        <v>1.8</v>
      </c>
      <c r="I3546" s="117">
        <v>0.19639999999999999</v>
      </c>
      <c r="J3546" s="117">
        <v>1.1000000000000001</v>
      </c>
      <c r="K3546" s="107">
        <v>1122</v>
      </c>
      <c r="L3546" s="107">
        <v>27.8</v>
      </c>
      <c r="M3546" s="107"/>
      <c r="N3546" s="107"/>
      <c r="O3546" s="107">
        <v>1155.9000000000001</v>
      </c>
      <c r="P3546" s="107">
        <v>11.9</v>
      </c>
      <c r="Q3546" s="109">
        <f t="shared" si="334"/>
        <v>-3.0213903743315562</v>
      </c>
      <c r="R3546" s="109">
        <f t="shared" si="335"/>
        <v>5.5283087405237277</v>
      </c>
      <c r="S3546" s="147">
        <f t="shared" si="330"/>
        <v>-3.0213903743315562</v>
      </c>
      <c r="T3546" s="107">
        <f t="shared" si="332"/>
        <v>1122</v>
      </c>
      <c r="U3546" s="107">
        <f t="shared" si="333"/>
        <v>27.8</v>
      </c>
    </row>
    <row r="3547" spans="1:21" s="110" customFormat="1">
      <c r="A3547" s="106" t="s">
        <v>6514</v>
      </c>
      <c r="B3547" s="107">
        <v>275</v>
      </c>
      <c r="C3547" s="107">
        <v>324</v>
      </c>
      <c r="D3547" s="108">
        <f t="shared" si="331"/>
        <v>0.84876543209876543</v>
      </c>
      <c r="E3547" s="117">
        <v>6.5310000000000007E-2</v>
      </c>
      <c r="F3547" s="117">
        <v>1.1000000000000001</v>
      </c>
      <c r="G3547" s="117">
        <v>1.2450000000000001</v>
      </c>
      <c r="H3547" s="117">
        <v>1.5</v>
      </c>
      <c r="I3547" s="117">
        <v>0.13830000000000001</v>
      </c>
      <c r="J3547" s="117">
        <v>1</v>
      </c>
      <c r="K3547" s="107">
        <v>784.3</v>
      </c>
      <c r="L3547" s="107">
        <v>22.5</v>
      </c>
      <c r="M3547" s="107"/>
      <c r="N3547" s="107"/>
      <c r="O3547" s="107">
        <v>834.9</v>
      </c>
      <c r="P3547" s="107">
        <v>8.1</v>
      </c>
      <c r="Q3547" s="109">
        <f t="shared" si="334"/>
        <v>-6.4516129032258007</v>
      </c>
      <c r="R3547" s="109">
        <f t="shared" si="335"/>
        <v>6.4475787446980526</v>
      </c>
      <c r="S3547" s="147">
        <f t="shared" si="330"/>
        <v>-6.4516129032258007</v>
      </c>
      <c r="T3547" s="107">
        <f t="shared" si="332"/>
        <v>834.9</v>
      </c>
      <c r="U3547" s="107">
        <f t="shared" si="333"/>
        <v>8.1</v>
      </c>
    </row>
    <row r="3548" spans="1:21" s="110" customFormat="1">
      <c r="A3548" s="106" t="s">
        <v>6009</v>
      </c>
      <c r="B3548" s="107">
        <v>152</v>
      </c>
      <c r="C3548" s="107">
        <v>123</v>
      </c>
      <c r="D3548" s="108">
        <f t="shared" si="331"/>
        <v>1.2357723577235773</v>
      </c>
      <c r="E3548" s="117">
        <v>6.6100000000000006E-2</v>
      </c>
      <c r="F3548" s="117">
        <v>1.7</v>
      </c>
      <c r="G3548" s="117">
        <v>1.26</v>
      </c>
      <c r="H3548" s="117">
        <v>2.2999999999999998</v>
      </c>
      <c r="I3548" s="117">
        <v>0.13830000000000001</v>
      </c>
      <c r="J3548" s="117">
        <v>1.5</v>
      </c>
      <c r="K3548" s="107">
        <v>809.4</v>
      </c>
      <c r="L3548" s="107">
        <v>36.1</v>
      </c>
      <c r="M3548" s="107"/>
      <c r="N3548" s="107"/>
      <c r="O3548" s="107">
        <v>834.9</v>
      </c>
      <c r="P3548" s="107">
        <v>12</v>
      </c>
      <c r="Q3548" s="109">
        <f t="shared" si="334"/>
        <v>-3.1504818383988109</v>
      </c>
      <c r="R3548" s="109">
        <f t="shared" si="335"/>
        <v>9.6671898039570081</v>
      </c>
      <c r="S3548" s="147">
        <f t="shared" si="330"/>
        <v>-3.1504818383988109</v>
      </c>
      <c r="T3548" s="107">
        <f t="shared" si="332"/>
        <v>834.9</v>
      </c>
      <c r="U3548" s="107">
        <f t="shared" si="333"/>
        <v>12</v>
      </c>
    </row>
    <row r="3549" spans="1:21" s="110" customFormat="1">
      <c r="A3549" s="106" t="s">
        <v>6010</v>
      </c>
      <c r="B3549" s="107">
        <v>368</v>
      </c>
      <c r="C3549" s="107">
        <v>238</v>
      </c>
      <c r="D3549" s="108">
        <f t="shared" si="331"/>
        <v>1.546218487394958</v>
      </c>
      <c r="E3549" s="117">
        <v>6.6519999999999996E-2</v>
      </c>
      <c r="F3549" s="117">
        <v>1.3</v>
      </c>
      <c r="G3549" s="117">
        <v>1.2350000000000001</v>
      </c>
      <c r="H3549" s="117">
        <v>1.7</v>
      </c>
      <c r="I3549" s="117">
        <v>0.1346</v>
      </c>
      <c r="J3549" s="117">
        <v>1.1000000000000001</v>
      </c>
      <c r="K3549" s="107">
        <v>822.7</v>
      </c>
      <c r="L3549" s="107">
        <v>27.9</v>
      </c>
      <c r="M3549" s="107"/>
      <c r="N3549" s="107"/>
      <c r="O3549" s="107">
        <v>814.2</v>
      </c>
      <c r="P3549" s="107">
        <v>8.1999999999999993</v>
      </c>
      <c r="Q3549" s="109">
        <f t="shared" si="334"/>
        <v>1.033183420444872</v>
      </c>
      <c r="R3549" s="109">
        <f t="shared" si="335"/>
        <v>7.0022160837892953</v>
      </c>
      <c r="S3549" s="147">
        <f t="shared" si="330"/>
        <v>1.033183420444872</v>
      </c>
      <c r="T3549" s="107">
        <f t="shared" si="332"/>
        <v>814.2</v>
      </c>
      <c r="U3549" s="107">
        <f t="shared" si="333"/>
        <v>8.1999999999999993</v>
      </c>
    </row>
    <row r="3550" spans="1:21" s="110" customFormat="1">
      <c r="A3550" s="106" t="s">
        <v>6011</v>
      </c>
      <c r="B3550" s="107">
        <v>132</v>
      </c>
      <c r="C3550" s="107">
        <v>139</v>
      </c>
      <c r="D3550" s="108">
        <f t="shared" si="331"/>
        <v>0.94964028776978415</v>
      </c>
      <c r="E3550" s="117">
        <v>0.10919</v>
      </c>
      <c r="F3550" s="117">
        <v>0.7</v>
      </c>
      <c r="G3550" s="117">
        <v>4.798</v>
      </c>
      <c r="H3550" s="117">
        <v>1.3</v>
      </c>
      <c r="I3550" s="117">
        <v>0.31869999999999998</v>
      </c>
      <c r="J3550" s="117">
        <v>1.1000000000000001</v>
      </c>
      <c r="K3550" s="107">
        <v>1786</v>
      </c>
      <c r="L3550" s="107">
        <v>12.8</v>
      </c>
      <c r="M3550" s="107"/>
      <c r="N3550" s="107"/>
      <c r="O3550" s="107">
        <v>1783.2</v>
      </c>
      <c r="P3550" s="107">
        <v>17.3</v>
      </c>
      <c r="Q3550" s="109">
        <f t="shared" si="334"/>
        <v>0.15677491601343574</v>
      </c>
      <c r="R3550" s="109">
        <f t="shared" si="335"/>
        <v>2.4085695199296984</v>
      </c>
      <c r="S3550" s="147">
        <f t="shared" si="330"/>
        <v>0.15677491601343574</v>
      </c>
      <c r="T3550" s="107">
        <f t="shared" si="332"/>
        <v>1786</v>
      </c>
      <c r="U3550" s="107">
        <f t="shared" si="333"/>
        <v>12.8</v>
      </c>
    </row>
    <row r="3551" spans="1:21" s="110" customFormat="1">
      <c r="A3551" s="106" t="s">
        <v>6012</v>
      </c>
      <c r="B3551" s="107">
        <v>88</v>
      </c>
      <c r="C3551" s="107">
        <v>138</v>
      </c>
      <c r="D3551" s="108">
        <f t="shared" si="331"/>
        <v>0.6376811594202898</v>
      </c>
      <c r="E3551" s="117">
        <v>6.4699999999999994E-2</v>
      </c>
      <c r="F3551" s="117">
        <v>1.6</v>
      </c>
      <c r="G3551" s="117">
        <v>1.2190000000000001</v>
      </c>
      <c r="H3551" s="117">
        <v>2</v>
      </c>
      <c r="I3551" s="117">
        <v>0.13669999999999999</v>
      </c>
      <c r="J3551" s="117">
        <v>1.2</v>
      </c>
      <c r="K3551" s="107">
        <v>765</v>
      </c>
      <c r="L3551" s="107">
        <v>34.200000000000003</v>
      </c>
      <c r="M3551" s="107"/>
      <c r="N3551" s="107"/>
      <c r="O3551" s="107">
        <v>825.8</v>
      </c>
      <c r="P3551" s="107">
        <v>9.4</v>
      </c>
      <c r="Q3551" s="109">
        <f t="shared" si="334"/>
        <v>-7.9477124183006564</v>
      </c>
      <c r="R3551" s="109">
        <f t="shared" si="335"/>
        <v>9.9597460924353705</v>
      </c>
      <c r="S3551" s="147">
        <f t="shared" si="330"/>
        <v>-7.9477124183006564</v>
      </c>
      <c r="T3551" s="107">
        <f t="shared" si="332"/>
        <v>825.8</v>
      </c>
      <c r="U3551" s="107">
        <f t="shared" si="333"/>
        <v>9.4</v>
      </c>
    </row>
    <row r="3552" spans="1:21" s="110" customFormat="1">
      <c r="A3552" s="106" t="s">
        <v>6013</v>
      </c>
      <c r="B3552" s="107">
        <v>223</v>
      </c>
      <c r="C3552" s="107">
        <v>429</v>
      </c>
      <c r="D3552" s="108">
        <f t="shared" si="331"/>
        <v>0.51981351981351986</v>
      </c>
      <c r="E3552" s="117">
        <v>7.4950000000000003E-2</v>
      </c>
      <c r="F3552" s="117">
        <v>0.87</v>
      </c>
      <c r="G3552" s="117">
        <v>1.66</v>
      </c>
      <c r="H3552" s="117">
        <v>1.5</v>
      </c>
      <c r="I3552" s="117">
        <v>0.16070000000000001</v>
      </c>
      <c r="J3552" s="117">
        <v>1.2</v>
      </c>
      <c r="K3552" s="107">
        <v>1067</v>
      </c>
      <c r="L3552" s="107">
        <v>17.5</v>
      </c>
      <c r="M3552" s="107"/>
      <c r="N3552" s="107"/>
      <c r="O3552" s="107">
        <v>960.5</v>
      </c>
      <c r="P3552" s="107">
        <v>10.8</v>
      </c>
      <c r="Q3552" s="109">
        <f t="shared" si="334"/>
        <v>9.9812558575445127</v>
      </c>
      <c r="R3552" s="109">
        <f t="shared" si="335"/>
        <v>3.5801107858962093</v>
      </c>
      <c r="S3552" s="147">
        <f t="shared" si="330"/>
        <v>9.9812558575445127</v>
      </c>
      <c r="T3552" s="107">
        <f t="shared" si="332"/>
        <v>960.5</v>
      </c>
      <c r="U3552" s="107">
        <f t="shared" si="333"/>
        <v>10.8</v>
      </c>
    </row>
    <row r="3553" spans="1:21" s="110" customFormat="1">
      <c r="A3553" s="106" t="s">
        <v>6014</v>
      </c>
      <c r="B3553" s="107">
        <v>211</v>
      </c>
      <c r="C3553" s="107">
        <v>388</v>
      </c>
      <c r="D3553" s="108">
        <f t="shared" si="331"/>
        <v>0.54381443298969068</v>
      </c>
      <c r="E3553" s="117">
        <v>7.3319999999999996E-2</v>
      </c>
      <c r="F3553" s="117">
        <v>1.1000000000000001</v>
      </c>
      <c r="G3553" s="117">
        <v>1.593</v>
      </c>
      <c r="H3553" s="117">
        <v>1.5</v>
      </c>
      <c r="I3553" s="117">
        <v>0.15759999999999999</v>
      </c>
      <c r="J3553" s="117">
        <v>1</v>
      </c>
      <c r="K3553" s="107">
        <v>1023</v>
      </c>
      <c r="L3553" s="107">
        <v>23.1</v>
      </c>
      <c r="M3553" s="107"/>
      <c r="N3553" s="107"/>
      <c r="O3553" s="107">
        <v>943.5</v>
      </c>
      <c r="P3553" s="107">
        <v>9.1</v>
      </c>
      <c r="Q3553" s="109">
        <f t="shared" si="334"/>
        <v>7.7712609970674524</v>
      </c>
      <c r="R3553" s="109">
        <f t="shared" si="335"/>
        <v>4.5292119952993186</v>
      </c>
      <c r="S3553" s="147">
        <f t="shared" si="330"/>
        <v>7.7712609970674524</v>
      </c>
      <c r="T3553" s="107">
        <f t="shared" si="332"/>
        <v>943.5</v>
      </c>
      <c r="U3553" s="107">
        <f t="shared" si="333"/>
        <v>9.1</v>
      </c>
    </row>
    <row r="3554" spans="1:21" s="110" customFormat="1">
      <c r="A3554" s="106" t="s">
        <v>6015</v>
      </c>
      <c r="B3554" s="107">
        <v>152</v>
      </c>
      <c r="C3554" s="107">
        <v>394</v>
      </c>
      <c r="D3554" s="108">
        <f t="shared" si="331"/>
        <v>0.38578680203045684</v>
      </c>
      <c r="E3554" s="117">
        <v>7.2319999999999995E-2</v>
      </c>
      <c r="F3554" s="117">
        <v>0.77</v>
      </c>
      <c r="G3554" s="117">
        <v>1.756</v>
      </c>
      <c r="H3554" s="117">
        <v>1.3</v>
      </c>
      <c r="I3554" s="117">
        <v>0.17610000000000001</v>
      </c>
      <c r="J3554" s="117">
        <v>1</v>
      </c>
      <c r="K3554" s="107">
        <v>995.1</v>
      </c>
      <c r="L3554" s="107">
        <v>15.6</v>
      </c>
      <c r="M3554" s="107"/>
      <c r="N3554" s="107"/>
      <c r="O3554" s="107">
        <v>1045.7</v>
      </c>
      <c r="P3554" s="107">
        <v>9.6999999999999993</v>
      </c>
      <c r="Q3554" s="109">
        <f t="shared" si="334"/>
        <v>-5.0849160888353007</v>
      </c>
      <c r="R3554" s="109">
        <f t="shared" si="335"/>
        <v>3.8283707778579172</v>
      </c>
      <c r="S3554" s="147">
        <f t="shared" si="330"/>
        <v>-5.0849160888353007</v>
      </c>
      <c r="T3554" s="107">
        <f t="shared" si="332"/>
        <v>995.1</v>
      </c>
      <c r="U3554" s="107">
        <f t="shared" si="333"/>
        <v>15.6</v>
      </c>
    </row>
    <row r="3555" spans="1:21" s="105" customFormat="1">
      <c r="A3555" s="111" t="s">
        <v>6668</v>
      </c>
      <c r="B3555" s="112"/>
      <c r="C3555" s="112"/>
      <c r="D3555" s="103"/>
      <c r="E3555" s="123"/>
      <c r="F3555" s="123"/>
      <c r="G3555" s="123"/>
      <c r="H3555" s="123"/>
      <c r="I3555" s="123"/>
      <c r="J3555" s="123"/>
      <c r="K3555" s="112"/>
      <c r="L3555" s="112"/>
      <c r="M3555" s="112"/>
      <c r="N3555" s="112"/>
      <c r="O3555" s="112"/>
      <c r="P3555" s="112"/>
      <c r="Q3555" s="113"/>
      <c r="R3555" s="113"/>
      <c r="S3555" s="147">
        <f t="shared" si="330"/>
        <v>0</v>
      </c>
      <c r="T3555" s="112"/>
      <c r="U3555" s="112"/>
    </row>
    <row r="3556" spans="1:21" s="110" customFormat="1">
      <c r="A3556" s="106" t="s">
        <v>840</v>
      </c>
      <c r="B3556" s="107">
        <v>632</v>
      </c>
      <c r="C3556" s="107">
        <v>1216</v>
      </c>
      <c r="D3556" s="108">
        <f t="shared" si="331"/>
        <v>0.51973684210526316</v>
      </c>
      <c r="E3556" s="117">
        <v>6.5110000000000001E-2</v>
      </c>
      <c r="F3556" s="117">
        <v>1.7799999999999999E-3</v>
      </c>
      <c r="G3556" s="117">
        <v>1.1287199999999999</v>
      </c>
      <c r="H3556" s="117">
        <v>3.031E-2</v>
      </c>
      <c r="I3556" s="117">
        <v>0.12512000000000001</v>
      </c>
      <c r="J3556" s="117">
        <v>1.33E-3</v>
      </c>
      <c r="K3556" s="107">
        <v>778</v>
      </c>
      <c r="L3556" s="107">
        <v>38</v>
      </c>
      <c r="M3556" s="107">
        <v>767</v>
      </c>
      <c r="N3556" s="107">
        <v>14</v>
      </c>
      <c r="O3556" s="107">
        <v>760</v>
      </c>
      <c r="P3556" s="107">
        <v>8</v>
      </c>
      <c r="Q3556" s="109">
        <f t="shared" si="334"/>
        <v>2.3136246786632397</v>
      </c>
      <c r="R3556" s="109">
        <f t="shared" si="335"/>
        <v>9.7617194829140175</v>
      </c>
      <c r="S3556" s="147">
        <f t="shared" si="330"/>
        <v>2.3136246786632397</v>
      </c>
      <c r="T3556" s="107">
        <f t="shared" si="332"/>
        <v>760</v>
      </c>
      <c r="U3556" s="107">
        <f t="shared" si="333"/>
        <v>8</v>
      </c>
    </row>
    <row r="3557" spans="1:21" s="110" customFormat="1">
      <c r="A3557" s="106" t="s">
        <v>825</v>
      </c>
      <c r="B3557" s="107">
        <v>474</v>
      </c>
      <c r="C3557" s="107">
        <v>982</v>
      </c>
      <c r="D3557" s="108">
        <f t="shared" si="331"/>
        <v>0.48268839103869654</v>
      </c>
      <c r="E3557" s="117">
        <v>6.293E-2</v>
      </c>
      <c r="F3557" s="117">
        <v>1.67E-3</v>
      </c>
      <c r="G3557" s="117">
        <v>1.09178</v>
      </c>
      <c r="H3557" s="117">
        <v>3.007E-2</v>
      </c>
      <c r="I3557" s="117">
        <v>0.12512999999999999</v>
      </c>
      <c r="J3557" s="117">
        <v>1.5299999999999999E-3</v>
      </c>
      <c r="K3557" s="107">
        <v>706</v>
      </c>
      <c r="L3557" s="107">
        <v>38</v>
      </c>
      <c r="M3557" s="107">
        <v>749</v>
      </c>
      <c r="N3557" s="107">
        <v>15</v>
      </c>
      <c r="O3557" s="107">
        <v>760</v>
      </c>
      <c r="P3557" s="107">
        <v>9</v>
      </c>
      <c r="Q3557" s="109">
        <f t="shared" si="334"/>
        <v>-7.6487252124645799</v>
      </c>
      <c r="R3557" s="109">
        <f t="shared" si="335"/>
        <v>11.86540457276007</v>
      </c>
      <c r="S3557" s="147">
        <f t="shared" si="330"/>
        <v>-7.6487252124645799</v>
      </c>
      <c r="T3557" s="107">
        <f t="shared" si="332"/>
        <v>760</v>
      </c>
      <c r="U3557" s="107">
        <f t="shared" si="333"/>
        <v>9</v>
      </c>
    </row>
    <row r="3558" spans="1:21" s="110" customFormat="1">
      <c r="A3558" s="106" t="s">
        <v>878</v>
      </c>
      <c r="B3558" s="107">
        <v>629</v>
      </c>
      <c r="C3558" s="107">
        <v>1172</v>
      </c>
      <c r="D3558" s="108">
        <f t="shared" si="331"/>
        <v>0.53668941979522189</v>
      </c>
      <c r="E3558" s="117">
        <v>6.6500000000000004E-2</v>
      </c>
      <c r="F3558" s="117">
        <v>1.6199999999999999E-3</v>
      </c>
      <c r="G3558" s="117">
        <v>1.1535500000000001</v>
      </c>
      <c r="H3558" s="117">
        <v>2.894E-2</v>
      </c>
      <c r="I3558" s="117">
        <v>0.12517</v>
      </c>
      <c r="J3558" s="117">
        <v>1.31E-3</v>
      </c>
      <c r="K3558" s="107">
        <v>822</v>
      </c>
      <c r="L3558" s="107">
        <v>35</v>
      </c>
      <c r="M3558" s="107">
        <v>779</v>
      </c>
      <c r="N3558" s="107">
        <v>14</v>
      </c>
      <c r="O3558" s="107">
        <v>760</v>
      </c>
      <c r="P3558" s="107">
        <v>7</v>
      </c>
      <c r="Q3558" s="109">
        <f t="shared" si="334"/>
        <v>7.5425790754257926</v>
      </c>
      <c r="R3558" s="109">
        <f t="shared" si="335"/>
        <v>8.0556075952764807</v>
      </c>
      <c r="S3558" s="147">
        <f t="shared" si="330"/>
        <v>7.5425790754257926</v>
      </c>
      <c r="T3558" s="107">
        <f t="shared" si="332"/>
        <v>760</v>
      </c>
      <c r="U3558" s="107">
        <f t="shared" si="333"/>
        <v>7</v>
      </c>
    </row>
    <row r="3559" spans="1:21" s="110" customFormat="1">
      <c r="A3559" s="106" t="s">
        <v>820</v>
      </c>
      <c r="B3559" s="107">
        <v>709</v>
      </c>
      <c r="C3559" s="107">
        <v>1250</v>
      </c>
      <c r="D3559" s="108">
        <f t="shared" si="331"/>
        <v>0.56720000000000004</v>
      </c>
      <c r="E3559" s="117">
        <v>6.5299999999999997E-2</v>
      </c>
      <c r="F3559" s="117">
        <v>1.67E-3</v>
      </c>
      <c r="G3559" s="117">
        <v>1.1336900000000001</v>
      </c>
      <c r="H3559" s="117">
        <v>2.9530000000000001E-2</v>
      </c>
      <c r="I3559" s="117">
        <v>0.12544</v>
      </c>
      <c r="J3559" s="117">
        <v>1.31E-3</v>
      </c>
      <c r="K3559" s="107">
        <v>784</v>
      </c>
      <c r="L3559" s="107">
        <v>37</v>
      </c>
      <c r="M3559" s="107">
        <v>770</v>
      </c>
      <c r="N3559" s="107">
        <v>14</v>
      </c>
      <c r="O3559" s="107">
        <v>762</v>
      </c>
      <c r="P3559" s="107">
        <v>8</v>
      </c>
      <c r="Q3559" s="109">
        <f t="shared" si="334"/>
        <v>2.8061224489795866</v>
      </c>
      <c r="R3559" s="109">
        <f t="shared" si="335"/>
        <v>9.3981695580750433</v>
      </c>
      <c r="S3559" s="147">
        <f t="shared" si="330"/>
        <v>2.8061224489795866</v>
      </c>
      <c r="T3559" s="107">
        <f t="shared" si="332"/>
        <v>762</v>
      </c>
      <c r="U3559" s="107">
        <f t="shared" si="333"/>
        <v>8</v>
      </c>
    </row>
    <row r="3560" spans="1:21" s="110" customFormat="1">
      <c r="A3560" s="106" t="s">
        <v>847</v>
      </c>
      <c r="B3560" s="107">
        <v>629</v>
      </c>
      <c r="C3560" s="107">
        <v>1031</v>
      </c>
      <c r="D3560" s="108">
        <f t="shared" si="331"/>
        <v>0.61008729388942773</v>
      </c>
      <c r="E3560" s="117">
        <v>6.4839999999999995E-2</v>
      </c>
      <c r="F3560" s="117">
        <v>1.9E-3</v>
      </c>
      <c r="G3560" s="117">
        <v>1.1225000000000001</v>
      </c>
      <c r="H3560" s="117">
        <v>3.236E-2</v>
      </c>
      <c r="I3560" s="117">
        <v>0.12606000000000001</v>
      </c>
      <c r="J3560" s="117">
        <v>2.15E-3</v>
      </c>
      <c r="K3560" s="107">
        <v>769</v>
      </c>
      <c r="L3560" s="107">
        <v>33</v>
      </c>
      <c r="M3560" s="107">
        <v>764</v>
      </c>
      <c r="N3560" s="107">
        <v>15</v>
      </c>
      <c r="O3560" s="107">
        <v>765</v>
      </c>
      <c r="P3560" s="107">
        <v>12</v>
      </c>
      <c r="Q3560" s="109">
        <f t="shared" si="334"/>
        <v>0.52015604681404648</v>
      </c>
      <c r="R3560" s="109">
        <f t="shared" si="335"/>
        <v>9.0904634617017344</v>
      </c>
      <c r="S3560" s="147">
        <f t="shared" si="330"/>
        <v>0.52015604681404648</v>
      </c>
      <c r="T3560" s="107">
        <f t="shared" si="332"/>
        <v>765</v>
      </c>
      <c r="U3560" s="107">
        <f t="shared" si="333"/>
        <v>12</v>
      </c>
    </row>
    <row r="3561" spans="1:21" s="110" customFormat="1">
      <c r="A3561" s="106" t="s">
        <v>811</v>
      </c>
      <c r="B3561" s="107">
        <v>820</v>
      </c>
      <c r="C3561" s="107">
        <v>1264</v>
      </c>
      <c r="D3561" s="108">
        <f t="shared" si="331"/>
        <v>0.64873417721518989</v>
      </c>
      <c r="E3561" s="117">
        <v>6.6449999999999995E-2</v>
      </c>
      <c r="F3561" s="117">
        <v>1.8600000000000001E-3</v>
      </c>
      <c r="G3561" s="117">
        <v>1.1510400000000001</v>
      </c>
      <c r="H3561" s="117">
        <v>3.3410000000000002E-2</v>
      </c>
      <c r="I3561" s="117">
        <v>0.12536</v>
      </c>
      <c r="J3561" s="117">
        <v>1.7099999999999999E-3</v>
      </c>
      <c r="K3561" s="107">
        <v>821</v>
      </c>
      <c r="L3561" s="107">
        <v>38</v>
      </c>
      <c r="M3561" s="107">
        <v>778</v>
      </c>
      <c r="N3561" s="107">
        <v>16</v>
      </c>
      <c r="O3561" s="107">
        <v>761</v>
      </c>
      <c r="P3561" s="107">
        <v>10</v>
      </c>
      <c r="Q3561" s="109">
        <f t="shared" si="334"/>
        <v>7.3081607795371539</v>
      </c>
      <c r="R3561" s="109">
        <f t="shared" si="335"/>
        <v>8.919591543303758</v>
      </c>
      <c r="S3561" s="147">
        <f t="shared" si="330"/>
        <v>7.3081607795371539</v>
      </c>
      <c r="T3561" s="107">
        <f t="shared" si="332"/>
        <v>761</v>
      </c>
      <c r="U3561" s="107">
        <f t="shared" si="333"/>
        <v>10</v>
      </c>
    </row>
    <row r="3562" spans="1:21" s="110" customFormat="1">
      <c r="A3562" s="106" t="s">
        <v>832</v>
      </c>
      <c r="B3562" s="107">
        <v>511</v>
      </c>
      <c r="C3562" s="107">
        <v>980</v>
      </c>
      <c r="D3562" s="108">
        <f t="shared" si="331"/>
        <v>0.52142857142857146</v>
      </c>
      <c r="E3562" s="117">
        <v>6.7129999999999995E-2</v>
      </c>
      <c r="F3562" s="117">
        <v>1.72E-3</v>
      </c>
      <c r="G3562" s="117">
        <v>1.1647000000000001</v>
      </c>
      <c r="H3562" s="117">
        <v>3.1109999999999999E-2</v>
      </c>
      <c r="I3562" s="117">
        <v>0.12512999999999999</v>
      </c>
      <c r="J3562" s="117">
        <v>1.3699999999999999E-3</v>
      </c>
      <c r="K3562" s="107">
        <v>842</v>
      </c>
      <c r="L3562" s="107">
        <v>37</v>
      </c>
      <c r="M3562" s="107">
        <v>784</v>
      </c>
      <c r="N3562" s="107">
        <v>15</v>
      </c>
      <c r="O3562" s="107">
        <v>760</v>
      </c>
      <c r="P3562" s="107">
        <v>8</v>
      </c>
      <c r="Q3562" s="109">
        <f t="shared" si="334"/>
        <v>9.738717339667458</v>
      </c>
      <c r="R3562" s="109">
        <f t="shared" si="335"/>
        <v>8.1571233005759201</v>
      </c>
      <c r="S3562" s="147">
        <f t="shared" si="330"/>
        <v>9.738717339667458</v>
      </c>
      <c r="T3562" s="107">
        <f t="shared" si="332"/>
        <v>760</v>
      </c>
      <c r="U3562" s="107">
        <f t="shared" si="333"/>
        <v>8</v>
      </c>
    </row>
    <row r="3563" spans="1:21" s="110" customFormat="1">
      <c r="A3563" s="106" t="s">
        <v>822</v>
      </c>
      <c r="B3563" s="107">
        <v>563</v>
      </c>
      <c r="C3563" s="107">
        <v>760</v>
      </c>
      <c r="D3563" s="108">
        <f t="shared" si="331"/>
        <v>0.74078947368421055</v>
      </c>
      <c r="E3563" s="117">
        <v>6.3570000000000002E-2</v>
      </c>
      <c r="F3563" s="117">
        <v>1.8400000000000001E-3</v>
      </c>
      <c r="G3563" s="117">
        <v>1.10562</v>
      </c>
      <c r="H3563" s="117">
        <v>3.3550000000000003E-2</v>
      </c>
      <c r="I3563" s="117">
        <v>0.12512000000000001</v>
      </c>
      <c r="J3563" s="117">
        <v>1.2899999999999999E-3</v>
      </c>
      <c r="K3563" s="107">
        <v>727</v>
      </c>
      <c r="L3563" s="107">
        <v>47</v>
      </c>
      <c r="M3563" s="107">
        <v>756</v>
      </c>
      <c r="N3563" s="107">
        <v>16</v>
      </c>
      <c r="O3563" s="107">
        <v>760</v>
      </c>
      <c r="P3563" s="107">
        <v>7</v>
      </c>
      <c r="Q3563" s="109">
        <f t="shared" si="334"/>
        <v>-4.5392022008253097</v>
      </c>
      <c r="R3563" s="109">
        <f t="shared" si="335"/>
        <v>13.653249605313841</v>
      </c>
      <c r="S3563" s="147">
        <f t="shared" si="330"/>
        <v>-4.5392022008253097</v>
      </c>
      <c r="T3563" s="107">
        <f t="shared" si="332"/>
        <v>760</v>
      </c>
      <c r="U3563" s="107">
        <f t="shared" si="333"/>
        <v>7</v>
      </c>
    </row>
    <row r="3564" spans="1:21" s="110" customFormat="1">
      <c r="A3564" s="106" t="s">
        <v>803</v>
      </c>
      <c r="B3564" s="107">
        <v>1087</v>
      </c>
      <c r="C3564" s="107">
        <v>2434</v>
      </c>
      <c r="D3564" s="108">
        <f t="shared" si="331"/>
        <v>0.4465899753492194</v>
      </c>
      <c r="E3564" s="117">
        <v>6.132E-2</v>
      </c>
      <c r="F3564" s="117">
        <v>1.7099999999999999E-3</v>
      </c>
      <c r="G3564" s="117">
        <v>1.06508</v>
      </c>
      <c r="H3564" s="117">
        <v>3.0769999999999999E-2</v>
      </c>
      <c r="I3564" s="117">
        <v>0.12523000000000001</v>
      </c>
      <c r="J3564" s="117">
        <v>1.99E-3</v>
      </c>
      <c r="K3564" s="107">
        <v>650</v>
      </c>
      <c r="L3564" s="107">
        <v>36</v>
      </c>
      <c r="M3564" s="107">
        <v>736</v>
      </c>
      <c r="N3564" s="107">
        <v>15</v>
      </c>
      <c r="O3564" s="107">
        <v>761</v>
      </c>
      <c r="P3564" s="107">
        <v>11</v>
      </c>
      <c r="Q3564" s="109">
        <f t="shared" si="334"/>
        <v>-17.07692307692308</v>
      </c>
      <c r="R3564" s="109">
        <f t="shared" si="335"/>
        <v>13.402915754006989</v>
      </c>
      <c r="S3564" s="147">
        <f t="shared" si="330"/>
        <v>-17.07692307692308</v>
      </c>
      <c r="T3564" s="107">
        <f t="shared" si="332"/>
        <v>761</v>
      </c>
      <c r="U3564" s="107">
        <f t="shared" si="333"/>
        <v>11</v>
      </c>
    </row>
    <row r="3565" spans="1:21" s="110" customFormat="1">
      <c r="A3565" s="106" t="s">
        <v>814</v>
      </c>
      <c r="B3565" s="107">
        <v>421</v>
      </c>
      <c r="C3565" s="107">
        <v>778</v>
      </c>
      <c r="D3565" s="108">
        <f t="shared" si="331"/>
        <v>0.54113110539845755</v>
      </c>
      <c r="E3565" s="117">
        <v>6.2170000000000003E-2</v>
      </c>
      <c r="F3565" s="117">
        <v>1.99E-3</v>
      </c>
      <c r="G3565" s="117">
        <v>1.0802799999999999</v>
      </c>
      <c r="H3565" s="117">
        <v>3.4250000000000003E-2</v>
      </c>
      <c r="I3565" s="117">
        <v>0.12533</v>
      </c>
      <c r="J3565" s="117">
        <v>1.6100000000000001E-3</v>
      </c>
      <c r="K3565" s="107">
        <v>680</v>
      </c>
      <c r="L3565" s="107">
        <v>46</v>
      </c>
      <c r="M3565" s="107">
        <v>744</v>
      </c>
      <c r="N3565" s="107">
        <v>17</v>
      </c>
      <c r="O3565" s="107">
        <v>761</v>
      </c>
      <c r="P3565" s="107">
        <v>9</v>
      </c>
      <c r="Q3565" s="109">
        <f t="shared" si="334"/>
        <v>-11.911764705882355</v>
      </c>
      <c r="R3565" s="109">
        <f t="shared" si="335"/>
        <v>15.370650805910719</v>
      </c>
      <c r="S3565" s="147">
        <f t="shared" si="330"/>
        <v>-11.911764705882355</v>
      </c>
      <c r="T3565" s="107">
        <f t="shared" si="332"/>
        <v>761</v>
      </c>
      <c r="U3565" s="107">
        <f t="shared" si="333"/>
        <v>9</v>
      </c>
    </row>
    <row r="3566" spans="1:21" s="110" customFormat="1">
      <c r="A3566" s="106" t="s">
        <v>859</v>
      </c>
      <c r="B3566" s="107">
        <v>602</v>
      </c>
      <c r="C3566" s="107">
        <v>1041</v>
      </c>
      <c r="D3566" s="108">
        <f t="shared" si="331"/>
        <v>0.57829010566762729</v>
      </c>
      <c r="E3566" s="117">
        <v>6.2549999999999994E-2</v>
      </c>
      <c r="F3566" s="117">
        <v>1.7600000000000001E-3</v>
      </c>
      <c r="G3566" s="117">
        <v>1.0908199999999999</v>
      </c>
      <c r="H3566" s="117">
        <v>3.1530000000000002E-2</v>
      </c>
      <c r="I3566" s="117">
        <v>0.12543000000000001</v>
      </c>
      <c r="J3566" s="117">
        <v>1.57E-3</v>
      </c>
      <c r="K3566" s="107">
        <v>693</v>
      </c>
      <c r="L3566" s="107">
        <v>40</v>
      </c>
      <c r="M3566" s="107">
        <v>749</v>
      </c>
      <c r="N3566" s="107">
        <v>15</v>
      </c>
      <c r="O3566" s="107">
        <v>762</v>
      </c>
      <c r="P3566" s="107">
        <v>9</v>
      </c>
      <c r="Q3566" s="109">
        <f t="shared" si="334"/>
        <v>-9.9567099567099646</v>
      </c>
      <c r="R3566" s="109">
        <f t="shared" si="335"/>
        <v>12.956438245064234</v>
      </c>
      <c r="S3566" s="147">
        <f t="shared" si="330"/>
        <v>-9.9567099567099646</v>
      </c>
      <c r="T3566" s="107">
        <f t="shared" si="332"/>
        <v>762</v>
      </c>
      <c r="U3566" s="107">
        <f t="shared" si="333"/>
        <v>9</v>
      </c>
    </row>
    <row r="3567" spans="1:21" s="110" customFormat="1">
      <c r="A3567" s="106" t="s">
        <v>877</v>
      </c>
      <c r="B3567" s="107">
        <v>896</v>
      </c>
      <c r="C3567" s="107">
        <v>1484</v>
      </c>
      <c r="D3567" s="108">
        <f t="shared" si="331"/>
        <v>0.60377358490566035</v>
      </c>
      <c r="E3567" s="117">
        <v>6.3780000000000003E-2</v>
      </c>
      <c r="F3567" s="117">
        <v>1.82E-3</v>
      </c>
      <c r="G3567" s="117">
        <v>1.14544</v>
      </c>
      <c r="H3567" s="117">
        <v>3.3989999999999999E-2</v>
      </c>
      <c r="I3567" s="117">
        <v>0.12870999999999999</v>
      </c>
      <c r="J3567" s="117">
        <v>1.67E-3</v>
      </c>
      <c r="K3567" s="107">
        <v>734</v>
      </c>
      <c r="L3567" s="107">
        <v>41</v>
      </c>
      <c r="M3567" s="107">
        <v>775</v>
      </c>
      <c r="N3567" s="107">
        <v>16</v>
      </c>
      <c r="O3567" s="107">
        <v>780</v>
      </c>
      <c r="P3567" s="107">
        <v>10</v>
      </c>
      <c r="Q3567" s="109">
        <f t="shared" si="334"/>
        <v>-6.2670299727520362</v>
      </c>
      <c r="R3567" s="109">
        <f t="shared" si="335"/>
        <v>12.180475898695626</v>
      </c>
      <c r="S3567" s="147">
        <f t="shared" si="330"/>
        <v>-6.2670299727520362</v>
      </c>
      <c r="T3567" s="107">
        <f t="shared" si="332"/>
        <v>780</v>
      </c>
      <c r="U3567" s="107">
        <f t="shared" si="333"/>
        <v>10</v>
      </c>
    </row>
    <row r="3568" spans="1:21" s="110" customFormat="1">
      <c r="A3568" s="106" t="s">
        <v>808</v>
      </c>
      <c r="B3568" s="107">
        <v>384</v>
      </c>
      <c r="C3568" s="107">
        <v>695</v>
      </c>
      <c r="D3568" s="108">
        <f t="shared" si="331"/>
        <v>0.55251798561151078</v>
      </c>
      <c r="E3568" s="117">
        <v>6.207E-2</v>
      </c>
      <c r="F3568" s="117">
        <v>2.16E-3</v>
      </c>
      <c r="G3568" s="117">
        <v>1.08477</v>
      </c>
      <c r="H3568" s="117">
        <v>3.8260000000000002E-2</v>
      </c>
      <c r="I3568" s="117">
        <v>0.12542</v>
      </c>
      <c r="J3568" s="117">
        <v>1.67E-3</v>
      </c>
      <c r="K3568" s="107">
        <v>677</v>
      </c>
      <c r="L3568" s="107">
        <v>53</v>
      </c>
      <c r="M3568" s="107">
        <v>746</v>
      </c>
      <c r="N3568" s="107">
        <v>19</v>
      </c>
      <c r="O3568" s="107">
        <v>762</v>
      </c>
      <c r="P3568" s="107">
        <v>10</v>
      </c>
      <c r="Q3568" s="109">
        <f t="shared" si="334"/>
        <v>-12.555391432791719</v>
      </c>
      <c r="R3568" s="109">
        <f t="shared" si="335"/>
        <v>17.869043513137093</v>
      </c>
      <c r="S3568" s="147">
        <f t="shared" si="330"/>
        <v>-12.555391432791719</v>
      </c>
      <c r="T3568" s="107">
        <f t="shared" si="332"/>
        <v>762</v>
      </c>
      <c r="U3568" s="107">
        <f t="shared" si="333"/>
        <v>10</v>
      </c>
    </row>
    <row r="3569" spans="1:21" s="110" customFormat="1">
      <c r="A3569" s="106" t="s">
        <v>883</v>
      </c>
      <c r="B3569" s="107">
        <v>681</v>
      </c>
      <c r="C3569" s="107">
        <v>1107</v>
      </c>
      <c r="D3569" s="108">
        <f t="shared" si="331"/>
        <v>0.61517615176151763</v>
      </c>
      <c r="E3569" s="117">
        <v>6.4130000000000006E-2</v>
      </c>
      <c r="F3569" s="117">
        <v>1.8600000000000001E-3</v>
      </c>
      <c r="G3569" s="117">
        <v>1.1197699999999999</v>
      </c>
      <c r="H3569" s="117">
        <v>3.2239999999999998E-2</v>
      </c>
      <c r="I3569" s="117">
        <v>0.12542</v>
      </c>
      <c r="J3569" s="117">
        <v>1.39E-3</v>
      </c>
      <c r="K3569" s="107">
        <v>746</v>
      </c>
      <c r="L3569" s="107">
        <v>42</v>
      </c>
      <c r="M3569" s="107">
        <v>763</v>
      </c>
      <c r="N3569" s="107">
        <v>15</v>
      </c>
      <c r="O3569" s="107">
        <v>762</v>
      </c>
      <c r="P3569" s="107">
        <v>8</v>
      </c>
      <c r="Q3569" s="109">
        <f t="shared" si="334"/>
        <v>-2.1447721179624679</v>
      </c>
      <c r="R3569" s="109">
        <f t="shared" si="335"/>
        <v>11.699822237316544</v>
      </c>
      <c r="S3569" s="147">
        <f t="shared" si="330"/>
        <v>-2.1447721179624679</v>
      </c>
      <c r="T3569" s="107">
        <f t="shared" si="332"/>
        <v>762</v>
      </c>
      <c r="U3569" s="107">
        <f t="shared" si="333"/>
        <v>8</v>
      </c>
    </row>
    <row r="3570" spans="1:21" s="110" customFormat="1">
      <c r="A3570" s="106" t="s">
        <v>872</v>
      </c>
      <c r="B3570" s="107">
        <v>400</v>
      </c>
      <c r="C3570" s="107">
        <v>801</v>
      </c>
      <c r="D3570" s="108">
        <f t="shared" si="331"/>
        <v>0.49937578027465668</v>
      </c>
      <c r="E3570" s="117">
        <v>6.1969999999999997E-2</v>
      </c>
      <c r="F3570" s="117">
        <v>1.91E-3</v>
      </c>
      <c r="G3570" s="117">
        <v>1.07569</v>
      </c>
      <c r="H3570" s="117">
        <v>3.2149999999999998E-2</v>
      </c>
      <c r="I3570" s="117">
        <v>0.12537000000000001</v>
      </c>
      <c r="J3570" s="117">
        <v>1.39E-3</v>
      </c>
      <c r="K3570" s="107">
        <v>673</v>
      </c>
      <c r="L3570" s="107">
        <v>45</v>
      </c>
      <c r="M3570" s="107">
        <v>742</v>
      </c>
      <c r="N3570" s="107">
        <v>16</v>
      </c>
      <c r="O3570" s="107">
        <v>761</v>
      </c>
      <c r="P3570" s="107">
        <v>8</v>
      </c>
      <c r="Q3570" s="109">
        <f t="shared" si="334"/>
        <v>-13.075780089153044</v>
      </c>
      <c r="R3570" s="109">
        <f t="shared" si="335"/>
        <v>15.307323115104662</v>
      </c>
      <c r="S3570" s="147">
        <f t="shared" si="330"/>
        <v>-13.075780089153044</v>
      </c>
      <c r="T3570" s="107">
        <f t="shared" si="332"/>
        <v>761</v>
      </c>
      <c r="U3570" s="107">
        <f t="shared" si="333"/>
        <v>8</v>
      </c>
    </row>
    <row r="3571" spans="1:21" s="110" customFormat="1">
      <c r="A3571" s="106" t="s">
        <v>804</v>
      </c>
      <c r="B3571" s="107">
        <v>562</v>
      </c>
      <c r="C3571" s="107">
        <v>1198</v>
      </c>
      <c r="D3571" s="108">
        <f t="shared" si="331"/>
        <v>0.46911519198664442</v>
      </c>
      <c r="E3571" s="117">
        <v>6.4240000000000005E-2</v>
      </c>
      <c r="F3571" s="117">
        <v>1.6800000000000001E-3</v>
      </c>
      <c r="G3571" s="117">
        <v>1.1247499999999999</v>
      </c>
      <c r="H3571" s="117">
        <v>3.0589999999999999E-2</v>
      </c>
      <c r="I3571" s="117">
        <v>0.12545000000000001</v>
      </c>
      <c r="J3571" s="117">
        <v>1.3799999999999999E-3</v>
      </c>
      <c r="K3571" s="107">
        <v>750</v>
      </c>
      <c r="L3571" s="107">
        <v>39</v>
      </c>
      <c r="M3571" s="107">
        <v>765</v>
      </c>
      <c r="N3571" s="107">
        <v>15</v>
      </c>
      <c r="O3571" s="107">
        <v>762</v>
      </c>
      <c r="P3571" s="107">
        <v>8</v>
      </c>
      <c r="Q3571" s="109">
        <f t="shared" si="334"/>
        <v>-1.6000000000000014</v>
      </c>
      <c r="R3571" s="109">
        <f t="shared" si="335"/>
        <v>10.779606675158009</v>
      </c>
      <c r="S3571" s="147">
        <f t="shared" si="330"/>
        <v>-1.6000000000000014</v>
      </c>
      <c r="T3571" s="107">
        <f t="shared" si="332"/>
        <v>762</v>
      </c>
      <c r="U3571" s="107">
        <f t="shared" si="333"/>
        <v>8</v>
      </c>
    </row>
    <row r="3572" spans="1:21" s="110" customFormat="1">
      <c r="A3572" s="106" t="s">
        <v>823</v>
      </c>
      <c r="B3572" s="107">
        <v>431</v>
      </c>
      <c r="C3572" s="107">
        <v>786</v>
      </c>
      <c r="D3572" s="108">
        <f t="shared" si="331"/>
        <v>0.54834605597964381</v>
      </c>
      <c r="E3572" s="117">
        <v>6.5060000000000007E-2</v>
      </c>
      <c r="F3572" s="117">
        <v>2.0100000000000001E-3</v>
      </c>
      <c r="G3572" s="117">
        <v>1.1351599999999999</v>
      </c>
      <c r="H3572" s="117">
        <v>3.4939999999999999E-2</v>
      </c>
      <c r="I3572" s="117">
        <v>0.12542</v>
      </c>
      <c r="J3572" s="117">
        <v>1.32E-3</v>
      </c>
      <c r="K3572" s="107">
        <v>776</v>
      </c>
      <c r="L3572" s="107">
        <v>47</v>
      </c>
      <c r="M3572" s="107">
        <v>770</v>
      </c>
      <c r="N3572" s="107">
        <v>17</v>
      </c>
      <c r="O3572" s="107">
        <v>762</v>
      </c>
      <c r="P3572" s="107">
        <v>8</v>
      </c>
      <c r="Q3572" s="109">
        <f t="shared" si="334"/>
        <v>1.8041237113402109</v>
      </c>
      <c r="R3572" s="109">
        <f t="shared" si="335"/>
        <v>12.072239817951253</v>
      </c>
      <c r="S3572" s="147">
        <f t="shared" si="330"/>
        <v>1.8041237113402109</v>
      </c>
      <c r="T3572" s="107">
        <f t="shared" si="332"/>
        <v>762</v>
      </c>
      <c r="U3572" s="107">
        <f t="shared" si="333"/>
        <v>8</v>
      </c>
    </row>
    <row r="3573" spans="1:21" s="105" customFormat="1">
      <c r="A3573" s="111" t="s">
        <v>6466</v>
      </c>
      <c r="B3573" s="112"/>
      <c r="C3573" s="112"/>
      <c r="D3573" s="103"/>
      <c r="E3573" s="123"/>
      <c r="F3573" s="123"/>
      <c r="G3573" s="123"/>
      <c r="H3573" s="123"/>
      <c r="I3573" s="123"/>
      <c r="J3573" s="123"/>
      <c r="K3573" s="112"/>
      <c r="L3573" s="112"/>
      <c r="M3573" s="112"/>
      <c r="N3573" s="112"/>
      <c r="O3573" s="112"/>
      <c r="P3573" s="112"/>
      <c r="Q3573" s="113"/>
      <c r="R3573" s="113"/>
      <c r="S3573" s="147">
        <f t="shared" si="330"/>
        <v>0</v>
      </c>
      <c r="T3573" s="112"/>
      <c r="U3573" s="112"/>
    </row>
    <row r="3574" spans="1:21" s="110" customFormat="1">
      <c r="A3574" s="106" t="s">
        <v>6001</v>
      </c>
      <c r="B3574" s="107">
        <v>240</v>
      </c>
      <c r="C3574" s="107" t="s">
        <v>6695</v>
      </c>
      <c r="D3574" s="108" t="e">
        <f t="shared" si="331"/>
        <v>#VALUE!</v>
      </c>
      <c r="E3574" s="117" t="s">
        <v>6819</v>
      </c>
      <c r="F3574" s="117" t="s">
        <v>6820</v>
      </c>
      <c r="G3574" s="117" t="s">
        <v>6821</v>
      </c>
      <c r="H3574" s="117" t="s">
        <v>6822</v>
      </c>
      <c r="I3574" s="117" t="s">
        <v>6823</v>
      </c>
      <c r="J3574" s="117" t="s">
        <v>6824</v>
      </c>
      <c r="K3574" s="107">
        <v>776.8</v>
      </c>
      <c r="L3574" s="107">
        <v>18.7</v>
      </c>
      <c r="M3574" s="107">
        <v>638.29999999999995</v>
      </c>
      <c r="N3574" s="107">
        <v>8.8000000000000007</v>
      </c>
      <c r="O3574" s="107">
        <v>599.9</v>
      </c>
      <c r="P3574" s="107">
        <v>9.3000000000000007</v>
      </c>
      <c r="Q3574" s="109">
        <f t="shared" si="334"/>
        <v>22.772914521112252</v>
      </c>
      <c r="R3574" s="109">
        <f t="shared" si="335"/>
        <v>4.4224769575935694</v>
      </c>
      <c r="S3574" s="147" t="str">
        <f t="shared" si="330"/>
        <v>X</v>
      </c>
      <c r="T3574" s="107">
        <f t="shared" si="332"/>
        <v>599.9</v>
      </c>
      <c r="U3574" s="107">
        <f t="shared" si="333"/>
        <v>9.3000000000000007</v>
      </c>
    </row>
    <row r="3575" spans="1:21" s="110" customFormat="1">
      <c r="A3575" s="106" t="s">
        <v>6669</v>
      </c>
      <c r="B3575" s="107">
        <v>411</v>
      </c>
      <c r="C3575" s="107">
        <v>727</v>
      </c>
      <c r="D3575" s="108">
        <f t="shared" si="331"/>
        <v>0.56533700137551579</v>
      </c>
      <c r="E3575" s="117" t="s">
        <v>6825</v>
      </c>
      <c r="F3575" s="117" t="s">
        <v>6826</v>
      </c>
      <c r="G3575" s="117" t="s">
        <v>6827</v>
      </c>
      <c r="H3575" s="117" t="s">
        <v>6828</v>
      </c>
      <c r="I3575" s="117" t="s">
        <v>6829</v>
      </c>
      <c r="J3575" s="117" t="s">
        <v>6830</v>
      </c>
      <c r="K3575" s="107">
        <v>816.7</v>
      </c>
      <c r="L3575" s="107">
        <v>16.5</v>
      </c>
      <c r="M3575" s="107">
        <v>826.4</v>
      </c>
      <c r="N3575" s="107">
        <v>10.3</v>
      </c>
      <c r="O3575" s="107">
        <v>830</v>
      </c>
      <c r="P3575" s="107">
        <v>12.8</v>
      </c>
      <c r="Q3575" s="109">
        <f t="shared" si="334"/>
        <v>-1.6285049589812584</v>
      </c>
      <c r="R3575" s="109">
        <f t="shared" si="335"/>
        <v>5.1660879650230234</v>
      </c>
      <c r="S3575" s="147">
        <f t="shared" si="330"/>
        <v>-1.6285049589812584</v>
      </c>
      <c r="T3575" s="107">
        <f t="shared" si="332"/>
        <v>830</v>
      </c>
      <c r="U3575" s="107">
        <f t="shared" si="333"/>
        <v>12.8</v>
      </c>
    </row>
    <row r="3576" spans="1:21" s="110" customFormat="1">
      <c r="A3576" s="106" t="s">
        <v>6670</v>
      </c>
      <c r="B3576" s="107">
        <v>387</v>
      </c>
      <c r="C3576" s="107" t="s">
        <v>6696</v>
      </c>
      <c r="D3576" s="108" t="e">
        <f t="shared" si="331"/>
        <v>#VALUE!</v>
      </c>
      <c r="E3576" s="117" t="s">
        <v>6831</v>
      </c>
      <c r="F3576" s="117" t="s">
        <v>6832</v>
      </c>
      <c r="G3576" s="117" t="s">
        <v>6833</v>
      </c>
      <c r="H3576" s="117" t="s">
        <v>6834</v>
      </c>
      <c r="I3576" s="117" t="s">
        <v>6835</v>
      </c>
      <c r="J3576" s="117" t="s">
        <v>6836</v>
      </c>
      <c r="K3576" s="107">
        <v>798.6</v>
      </c>
      <c r="L3576" s="107">
        <v>41.3</v>
      </c>
      <c r="M3576" s="107">
        <v>639.5</v>
      </c>
      <c r="N3576" s="107">
        <v>12.5</v>
      </c>
      <c r="O3576" s="107">
        <v>595.4</v>
      </c>
      <c r="P3576" s="107">
        <v>9.6</v>
      </c>
      <c r="Q3576" s="109">
        <f t="shared" si="334"/>
        <v>25.444527923866765</v>
      </c>
      <c r="R3576" s="109">
        <f t="shared" si="335"/>
        <v>8.0774433450088079</v>
      </c>
      <c r="S3576" s="147" t="str">
        <f t="shared" si="330"/>
        <v>X</v>
      </c>
      <c r="T3576" s="107">
        <f t="shared" si="332"/>
        <v>595.4</v>
      </c>
      <c r="U3576" s="107">
        <f t="shared" si="333"/>
        <v>9.6</v>
      </c>
    </row>
    <row r="3577" spans="1:21" s="110" customFormat="1">
      <c r="A3577" s="106" t="s">
        <v>6671</v>
      </c>
      <c r="B3577" s="107">
        <v>537</v>
      </c>
      <c r="C3577" s="107" t="s">
        <v>6697</v>
      </c>
      <c r="D3577" s="108" t="e">
        <f t="shared" si="331"/>
        <v>#VALUE!</v>
      </c>
      <c r="E3577" s="117" t="s">
        <v>6837</v>
      </c>
      <c r="F3577" s="117" t="s">
        <v>6838</v>
      </c>
      <c r="G3577" s="117" t="s">
        <v>6839</v>
      </c>
      <c r="H3577" s="117" t="s">
        <v>6840</v>
      </c>
      <c r="I3577" s="117" t="s">
        <v>6841</v>
      </c>
      <c r="J3577" s="117" t="s">
        <v>6842</v>
      </c>
      <c r="K3577" s="107">
        <v>793.6</v>
      </c>
      <c r="L3577" s="107">
        <v>16.399999999999999</v>
      </c>
      <c r="M3577" s="107">
        <v>698.6</v>
      </c>
      <c r="N3577" s="107">
        <v>9.8000000000000007</v>
      </c>
      <c r="O3577" s="107">
        <v>669.5</v>
      </c>
      <c r="P3577" s="107">
        <v>11.3</v>
      </c>
      <c r="Q3577" s="109">
        <f t="shared" si="334"/>
        <v>15.637600806451612</v>
      </c>
      <c r="R3577" s="109">
        <f t="shared" si="335"/>
        <v>4.5019224772077999</v>
      </c>
      <c r="S3577" s="147" t="str">
        <f t="shared" si="330"/>
        <v>X</v>
      </c>
      <c r="T3577" s="107">
        <f t="shared" si="332"/>
        <v>669.5</v>
      </c>
      <c r="U3577" s="107">
        <f t="shared" si="333"/>
        <v>11.3</v>
      </c>
    </row>
    <row r="3578" spans="1:21" s="110" customFormat="1">
      <c r="A3578" s="106" t="s">
        <v>6672</v>
      </c>
      <c r="B3578" s="107">
        <v>220</v>
      </c>
      <c r="C3578" s="107">
        <v>972</v>
      </c>
      <c r="D3578" s="108">
        <f t="shared" si="331"/>
        <v>0.22633744855967078</v>
      </c>
      <c r="E3578" s="117" t="s">
        <v>6843</v>
      </c>
      <c r="F3578" s="117" t="s">
        <v>6844</v>
      </c>
      <c r="G3578" s="117" t="s">
        <v>6845</v>
      </c>
      <c r="H3578" s="117" t="s">
        <v>6846</v>
      </c>
      <c r="I3578" s="117" t="s">
        <v>6847</v>
      </c>
      <c r="J3578" s="117" t="s">
        <v>6848</v>
      </c>
      <c r="K3578" s="107">
        <v>767.8</v>
      </c>
      <c r="L3578" s="107">
        <v>17.2</v>
      </c>
      <c r="M3578" s="107">
        <v>718</v>
      </c>
      <c r="N3578" s="107">
        <v>9.6</v>
      </c>
      <c r="O3578" s="107">
        <v>702.2</v>
      </c>
      <c r="P3578" s="107">
        <v>11</v>
      </c>
      <c r="Q3578" s="109">
        <f t="shared" si="334"/>
        <v>8.5438916384474979</v>
      </c>
      <c r="R3578" s="109">
        <f t="shared" si="335"/>
        <v>4.9999935695124798</v>
      </c>
      <c r="S3578" s="147">
        <f t="shared" si="330"/>
        <v>8.5438916384474979</v>
      </c>
      <c r="T3578" s="107">
        <f t="shared" si="332"/>
        <v>702.2</v>
      </c>
      <c r="U3578" s="107">
        <f t="shared" si="333"/>
        <v>11</v>
      </c>
    </row>
    <row r="3579" spans="1:21" s="110" customFormat="1">
      <c r="A3579" s="106" t="s">
        <v>6673</v>
      </c>
      <c r="B3579" s="107">
        <v>416</v>
      </c>
      <c r="C3579" s="107" t="s">
        <v>6698</v>
      </c>
      <c r="D3579" s="108" t="e">
        <f t="shared" si="331"/>
        <v>#VALUE!</v>
      </c>
      <c r="E3579" s="117" t="s">
        <v>6849</v>
      </c>
      <c r="F3579" s="117" t="s">
        <v>6850</v>
      </c>
      <c r="G3579" s="117" t="s">
        <v>6851</v>
      </c>
      <c r="H3579" s="117" t="s">
        <v>6852</v>
      </c>
      <c r="I3579" s="117" t="s">
        <v>6853</v>
      </c>
      <c r="J3579" s="117" t="s">
        <v>6854</v>
      </c>
      <c r="K3579" s="107">
        <v>829.3</v>
      </c>
      <c r="L3579" s="107">
        <v>14</v>
      </c>
      <c r="M3579" s="107">
        <v>658.3</v>
      </c>
      <c r="N3579" s="107">
        <v>8.6999999999999993</v>
      </c>
      <c r="O3579" s="107">
        <v>609.4</v>
      </c>
      <c r="P3579" s="107">
        <v>9.6</v>
      </c>
      <c r="Q3579" s="109">
        <f t="shared" si="334"/>
        <v>26.516339081152772</v>
      </c>
      <c r="R3579" s="109">
        <f t="shared" si="335"/>
        <v>3.3934985437697747</v>
      </c>
      <c r="S3579" s="147" t="str">
        <f t="shared" si="330"/>
        <v>X</v>
      </c>
      <c r="T3579" s="107">
        <f t="shared" si="332"/>
        <v>609.4</v>
      </c>
      <c r="U3579" s="107">
        <f t="shared" si="333"/>
        <v>9.6</v>
      </c>
    </row>
    <row r="3580" spans="1:21" s="110" customFormat="1">
      <c r="A3580" s="106" t="s">
        <v>6674</v>
      </c>
      <c r="B3580" s="107">
        <v>256</v>
      </c>
      <c r="C3580" s="107" t="s">
        <v>6699</v>
      </c>
      <c r="D3580" s="108" t="e">
        <f t="shared" si="331"/>
        <v>#VALUE!</v>
      </c>
      <c r="E3580" s="117" t="s">
        <v>6855</v>
      </c>
      <c r="F3580" s="117" t="s">
        <v>6856</v>
      </c>
      <c r="G3580" s="117" t="s">
        <v>6857</v>
      </c>
      <c r="H3580" s="117" t="s">
        <v>6858</v>
      </c>
      <c r="I3580" s="117" t="s">
        <v>6859</v>
      </c>
      <c r="J3580" s="117" t="s">
        <v>6860</v>
      </c>
      <c r="K3580" s="107">
        <v>797.5</v>
      </c>
      <c r="L3580" s="107">
        <v>18.100000000000001</v>
      </c>
      <c r="M3580" s="107">
        <v>785.5</v>
      </c>
      <c r="N3580" s="107">
        <v>10.8</v>
      </c>
      <c r="O3580" s="107">
        <v>781.3</v>
      </c>
      <c r="P3580" s="107">
        <v>13</v>
      </c>
      <c r="Q3580" s="109">
        <f t="shared" si="334"/>
        <v>2.031347962382446</v>
      </c>
      <c r="R3580" s="109">
        <f t="shared" si="335"/>
        <v>5.5140223498290446</v>
      </c>
      <c r="S3580" s="147">
        <f t="shared" si="330"/>
        <v>2.031347962382446</v>
      </c>
      <c r="T3580" s="107">
        <f t="shared" si="332"/>
        <v>781.3</v>
      </c>
      <c r="U3580" s="107">
        <f t="shared" si="333"/>
        <v>13</v>
      </c>
    </row>
    <row r="3581" spans="1:21" s="110" customFormat="1">
      <c r="A3581" s="106" t="s">
        <v>6675</v>
      </c>
      <c r="B3581" s="107">
        <v>366</v>
      </c>
      <c r="C3581" s="107" t="s">
        <v>6700</v>
      </c>
      <c r="D3581" s="108" t="e">
        <f t="shared" si="331"/>
        <v>#VALUE!</v>
      </c>
      <c r="E3581" s="117" t="s">
        <v>6861</v>
      </c>
      <c r="F3581" s="117" t="s">
        <v>6862</v>
      </c>
      <c r="G3581" s="117" t="s">
        <v>6863</v>
      </c>
      <c r="H3581" s="117" t="s">
        <v>6864</v>
      </c>
      <c r="I3581" s="117" t="s">
        <v>6865</v>
      </c>
      <c r="J3581" s="117" t="s">
        <v>6866</v>
      </c>
      <c r="K3581" s="107">
        <v>763.1</v>
      </c>
      <c r="L3581" s="107">
        <v>9.8000000000000007</v>
      </c>
      <c r="M3581" s="107">
        <v>681.9</v>
      </c>
      <c r="N3581" s="107">
        <v>9.3000000000000007</v>
      </c>
      <c r="O3581" s="107">
        <v>657.6</v>
      </c>
      <c r="P3581" s="107">
        <v>11.2</v>
      </c>
      <c r="Q3581" s="109">
        <f t="shared" si="334"/>
        <v>13.825186738304286</v>
      </c>
      <c r="R3581" s="109">
        <f t="shared" si="335"/>
        <v>3.6763531612813418</v>
      </c>
      <c r="S3581" s="147" t="str">
        <f t="shared" si="330"/>
        <v>X</v>
      </c>
      <c r="T3581" s="107">
        <f t="shared" si="332"/>
        <v>657.6</v>
      </c>
      <c r="U3581" s="107">
        <f t="shared" si="333"/>
        <v>11.2</v>
      </c>
    </row>
    <row r="3582" spans="1:21" s="110" customFormat="1">
      <c r="A3582" s="106" t="s">
        <v>6676</v>
      </c>
      <c r="B3582" s="107">
        <v>368</v>
      </c>
      <c r="C3582" s="107" t="s">
        <v>6701</v>
      </c>
      <c r="D3582" s="108" t="e">
        <f t="shared" si="331"/>
        <v>#VALUE!</v>
      </c>
      <c r="E3582" s="117" t="s">
        <v>6867</v>
      </c>
      <c r="F3582" s="117" t="s">
        <v>6868</v>
      </c>
      <c r="G3582" s="117" t="s">
        <v>6869</v>
      </c>
      <c r="H3582" s="117" t="s">
        <v>6870</v>
      </c>
      <c r="I3582" s="117" t="s">
        <v>6871</v>
      </c>
      <c r="J3582" s="117" t="s">
        <v>6872</v>
      </c>
      <c r="K3582" s="107">
        <v>773.6</v>
      </c>
      <c r="L3582" s="107">
        <v>12.5</v>
      </c>
      <c r="M3582" s="107">
        <v>732.9</v>
      </c>
      <c r="N3582" s="107">
        <v>9.3000000000000007</v>
      </c>
      <c r="O3582" s="107">
        <v>719.6</v>
      </c>
      <c r="P3582" s="107">
        <v>11.4</v>
      </c>
      <c r="Q3582" s="109">
        <f t="shared" si="334"/>
        <v>6.980351602895551</v>
      </c>
      <c r="R3582" s="109">
        <f t="shared" si="335"/>
        <v>4.2098409106524262</v>
      </c>
      <c r="S3582" s="147">
        <f t="shared" si="330"/>
        <v>6.980351602895551</v>
      </c>
      <c r="T3582" s="107">
        <f t="shared" si="332"/>
        <v>719.6</v>
      </c>
      <c r="U3582" s="107">
        <f t="shared" si="333"/>
        <v>11.4</v>
      </c>
    </row>
    <row r="3583" spans="1:21" s="110" customFormat="1">
      <c r="A3583" s="106" t="s">
        <v>6001</v>
      </c>
      <c r="B3583" s="107">
        <v>204</v>
      </c>
      <c r="C3583" s="107">
        <v>850</v>
      </c>
      <c r="D3583" s="108">
        <f t="shared" si="331"/>
        <v>0.24</v>
      </c>
      <c r="E3583" s="117" t="s">
        <v>6873</v>
      </c>
      <c r="F3583" s="117" t="s">
        <v>6874</v>
      </c>
      <c r="G3583" s="117" t="s">
        <v>6875</v>
      </c>
      <c r="H3583" s="117" t="s">
        <v>6876</v>
      </c>
      <c r="I3583" s="117" t="s">
        <v>6877</v>
      </c>
      <c r="J3583" s="117" t="s">
        <v>6878</v>
      </c>
      <c r="K3583" s="107">
        <v>822</v>
      </c>
      <c r="L3583" s="107">
        <v>15.9</v>
      </c>
      <c r="M3583" s="107">
        <v>750.1</v>
      </c>
      <c r="N3583" s="107">
        <v>10.1</v>
      </c>
      <c r="O3583" s="107">
        <v>726.2</v>
      </c>
      <c r="P3583" s="107">
        <v>12</v>
      </c>
      <c r="Q3583" s="109">
        <f t="shared" si="334"/>
        <v>11.654501216545011</v>
      </c>
      <c r="R3583" s="109">
        <f t="shared" si="335"/>
        <v>4.4950728336790204</v>
      </c>
      <c r="S3583" s="147">
        <f t="shared" si="330"/>
        <v>11.654501216545011</v>
      </c>
      <c r="T3583" s="107">
        <f t="shared" si="332"/>
        <v>726.2</v>
      </c>
      <c r="U3583" s="107">
        <f t="shared" si="333"/>
        <v>12</v>
      </c>
    </row>
    <row r="3584" spans="1:21" s="110" customFormat="1">
      <c r="A3584" s="106" t="s">
        <v>6677</v>
      </c>
      <c r="B3584" s="107">
        <v>429</v>
      </c>
      <c r="C3584" s="107">
        <v>873</v>
      </c>
      <c r="D3584" s="108">
        <f t="shared" si="331"/>
        <v>0.49140893470790376</v>
      </c>
      <c r="E3584" s="117" t="s">
        <v>6879</v>
      </c>
      <c r="F3584" s="117" t="s">
        <v>6880</v>
      </c>
      <c r="G3584" s="117" t="s">
        <v>6881</v>
      </c>
      <c r="H3584" s="117" t="s">
        <v>6882</v>
      </c>
      <c r="I3584" s="117" t="s">
        <v>6883</v>
      </c>
      <c r="J3584" s="117" t="s">
        <v>6884</v>
      </c>
      <c r="K3584" s="107">
        <v>818.4</v>
      </c>
      <c r="L3584" s="107">
        <v>22.1</v>
      </c>
      <c r="M3584" s="107">
        <v>769.1</v>
      </c>
      <c r="N3584" s="107">
        <v>11.1</v>
      </c>
      <c r="O3584" s="107">
        <v>752.2</v>
      </c>
      <c r="P3584" s="107">
        <v>12.5</v>
      </c>
      <c r="Q3584" s="109">
        <f t="shared" si="334"/>
        <v>8.0889540566959859</v>
      </c>
      <c r="R3584" s="109">
        <f t="shared" si="335"/>
        <v>5.8285415679477852</v>
      </c>
      <c r="S3584" s="147">
        <f t="shared" si="330"/>
        <v>8.0889540566959859</v>
      </c>
      <c r="T3584" s="107">
        <f t="shared" si="332"/>
        <v>752.2</v>
      </c>
      <c r="U3584" s="107">
        <f t="shared" si="333"/>
        <v>12.5</v>
      </c>
    </row>
    <row r="3585" spans="1:21" s="110" customFormat="1">
      <c r="A3585" s="106" t="s">
        <v>6678</v>
      </c>
      <c r="B3585" s="107">
        <v>501</v>
      </c>
      <c r="C3585" s="107" t="s">
        <v>6702</v>
      </c>
      <c r="D3585" s="108" t="e">
        <f t="shared" si="331"/>
        <v>#VALUE!</v>
      </c>
      <c r="E3585" s="117" t="s">
        <v>6849</v>
      </c>
      <c r="F3585" s="117" t="s">
        <v>6885</v>
      </c>
      <c r="G3585" s="117" t="s">
        <v>6886</v>
      </c>
      <c r="H3585" s="117" t="s">
        <v>6887</v>
      </c>
      <c r="I3585" s="117" t="s">
        <v>6888</v>
      </c>
      <c r="J3585" s="117" t="s">
        <v>6889</v>
      </c>
      <c r="K3585" s="107">
        <v>828.7</v>
      </c>
      <c r="L3585" s="107">
        <v>12.4</v>
      </c>
      <c r="M3585" s="107">
        <v>815.2</v>
      </c>
      <c r="N3585" s="107">
        <v>10.3</v>
      </c>
      <c r="O3585" s="107">
        <v>810.3</v>
      </c>
      <c r="P3585" s="107">
        <v>13.1</v>
      </c>
      <c r="Q3585" s="109">
        <f t="shared" si="334"/>
        <v>2.220345118860878</v>
      </c>
      <c r="R3585" s="109">
        <f t="shared" si="335"/>
        <v>4.3079204228581807</v>
      </c>
      <c r="S3585" s="147">
        <f t="shared" si="330"/>
        <v>2.220345118860878</v>
      </c>
      <c r="T3585" s="107">
        <f t="shared" si="332"/>
        <v>810.3</v>
      </c>
      <c r="U3585" s="107">
        <f t="shared" si="333"/>
        <v>13.1</v>
      </c>
    </row>
    <row r="3586" spans="1:21" s="110" customFormat="1">
      <c r="A3586" s="106" t="s">
        <v>6679</v>
      </c>
      <c r="B3586" s="107">
        <v>539</v>
      </c>
      <c r="C3586" s="107" t="s">
        <v>6703</v>
      </c>
      <c r="D3586" s="108" t="e">
        <f t="shared" si="331"/>
        <v>#VALUE!</v>
      </c>
      <c r="E3586" s="117" t="s">
        <v>6890</v>
      </c>
      <c r="F3586" s="117" t="s">
        <v>6891</v>
      </c>
      <c r="G3586" s="117" t="s">
        <v>6892</v>
      </c>
      <c r="H3586" s="117" t="s">
        <v>6893</v>
      </c>
      <c r="I3586" s="117" t="s">
        <v>6894</v>
      </c>
      <c r="J3586" s="117" t="s">
        <v>6895</v>
      </c>
      <c r="K3586" s="107">
        <v>854.3</v>
      </c>
      <c r="L3586" s="107">
        <v>10.1</v>
      </c>
      <c r="M3586" s="107">
        <v>765.9</v>
      </c>
      <c r="N3586" s="107">
        <v>9.1999999999999993</v>
      </c>
      <c r="O3586" s="107">
        <v>736</v>
      </c>
      <c r="P3586" s="107">
        <v>11.3</v>
      </c>
      <c r="Q3586" s="109">
        <f t="shared" si="334"/>
        <v>13.847594521830731</v>
      </c>
      <c r="R3586" s="109">
        <f t="shared" si="335"/>
        <v>3.3388706105373438</v>
      </c>
      <c r="S3586" s="147" t="str">
        <f t="shared" si="330"/>
        <v>X</v>
      </c>
      <c r="T3586" s="107">
        <f t="shared" si="332"/>
        <v>736</v>
      </c>
      <c r="U3586" s="107">
        <f t="shared" si="333"/>
        <v>11.3</v>
      </c>
    </row>
    <row r="3587" spans="1:21" s="110" customFormat="1">
      <c r="A3587" s="106" t="s">
        <v>6680</v>
      </c>
      <c r="B3587" s="107">
        <v>781</v>
      </c>
      <c r="C3587" s="107" t="s">
        <v>6704</v>
      </c>
      <c r="D3587" s="108" t="e">
        <f t="shared" si="331"/>
        <v>#VALUE!</v>
      </c>
      <c r="E3587" s="117" t="s">
        <v>6855</v>
      </c>
      <c r="F3587" s="117" t="s">
        <v>6896</v>
      </c>
      <c r="G3587" s="117" t="s">
        <v>6897</v>
      </c>
      <c r="H3587" s="117" t="s">
        <v>6898</v>
      </c>
      <c r="I3587" s="117" t="s">
        <v>6899</v>
      </c>
      <c r="J3587" s="117" t="s">
        <v>6900</v>
      </c>
      <c r="K3587" s="107">
        <v>797.9</v>
      </c>
      <c r="L3587" s="107">
        <v>10.9</v>
      </c>
      <c r="M3587" s="107">
        <v>759.2</v>
      </c>
      <c r="N3587" s="107">
        <v>10.1</v>
      </c>
      <c r="O3587" s="107">
        <v>746.1</v>
      </c>
      <c r="P3587" s="107">
        <v>12.7</v>
      </c>
      <c r="Q3587" s="109">
        <f t="shared" si="334"/>
        <v>6.4920416092242084</v>
      </c>
      <c r="R3587" s="109">
        <f t="shared" si="335"/>
        <v>4.0817583588040449</v>
      </c>
      <c r="S3587" s="147">
        <f t="shared" si="330"/>
        <v>6.4920416092242084</v>
      </c>
      <c r="T3587" s="107">
        <f t="shared" si="332"/>
        <v>746.1</v>
      </c>
      <c r="U3587" s="107">
        <f t="shared" si="333"/>
        <v>12.7</v>
      </c>
    </row>
    <row r="3588" spans="1:21" s="110" customFormat="1">
      <c r="A3588" s="106" t="s">
        <v>6681</v>
      </c>
      <c r="B3588" s="107">
        <v>429</v>
      </c>
      <c r="C3588" s="107" t="s">
        <v>6705</v>
      </c>
      <c r="D3588" s="108" t="e">
        <f t="shared" si="331"/>
        <v>#VALUE!</v>
      </c>
      <c r="E3588" s="117" t="s">
        <v>6901</v>
      </c>
      <c r="F3588" s="117" t="s">
        <v>6902</v>
      </c>
      <c r="G3588" s="117" t="s">
        <v>6903</v>
      </c>
      <c r="H3588" s="117" t="s">
        <v>6904</v>
      </c>
      <c r="I3588" s="117" t="s">
        <v>6905</v>
      </c>
      <c r="J3588" s="117" t="s">
        <v>6906</v>
      </c>
      <c r="K3588" s="107">
        <v>801.8</v>
      </c>
      <c r="L3588" s="107">
        <v>19</v>
      </c>
      <c r="M3588" s="107">
        <v>665.9</v>
      </c>
      <c r="N3588" s="107">
        <v>9.1999999999999993</v>
      </c>
      <c r="O3588" s="107">
        <v>626.4</v>
      </c>
      <c r="P3588" s="107">
        <v>9.6999999999999993</v>
      </c>
      <c r="Q3588" s="109">
        <f t="shared" si="334"/>
        <v>21.875779496133696</v>
      </c>
      <c r="R3588" s="109">
        <f t="shared" si="335"/>
        <v>4.4230389504683858</v>
      </c>
      <c r="S3588" s="147" t="str">
        <f t="shared" ref="S3588:S3631" si="336">IF(OR(Q3588-R3588&gt;10,Q3588+R3588&lt;-5),"X",Q3588)</f>
        <v>X</v>
      </c>
      <c r="T3588" s="107">
        <f t="shared" si="332"/>
        <v>626.4</v>
      </c>
      <c r="U3588" s="107">
        <f t="shared" si="333"/>
        <v>9.6999999999999993</v>
      </c>
    </row>
    <row r="3589" spans="1:21" s="110" customFormat="1">
      <c r="A3589" s="106" t="s">
        <v>6682</v>
      </c>
      <c r="B3589" s="107">
        <v>234</v>
      </c>
      <c r="C3589" s="107">
        <v>963</v>
      </c>
      <c r="D3589" s="108">
        <f t="shared" ref="D3589:D3631" si="337">B3589/C3589</f>
        <v>0.24299065420560748</v>
      </c>
      <c r="E3589" s="117" t="s">
        <v>6849</v>
      </c>
      <c r="F3589" s="117" t="s">
        <v>6907</v>
      </c>
      <c r="G3589" s="117" t="s">
        <v>6908</v>
      </c>
      <c r="H3589" s="117" t="s">
        <v>6909</v>
      </c>
      <c r="I3589" s="117" t="s">
        <v>6910</v>
      </c>
      <c r="J3589" s="117" t="s">
        <v>6911</v>
      </c>
      <c r="K3589" s="107">
        <v>828.5</v>
      </c>
      <c r="L3589" s="107">
        <v>22.1</v>
      </c>
      <c r="M3589" s="107">
        <v>712.6</v>
      </c>
      <c r="N3589" s="107">
        <v>11</v>
      </c>
      <c r="O3589" s="107">
        <v>676.4</v>
      </c>
      <c r="P3589" s="107">
        <v>11.9</v>
      </c>
      <c r="Q3589" s="109">
        <f t="shared" ref="Q3589:Q3609" si="338">(1-O3589/K3589)*100</f>
        <v>18.358479179239595</v>
      </c>
      <c r="R3589" s="109">
        <f t="shared" ref="R3589:R3609" si="339">SQRT((2*P3589)^2*(-1/K3589)^2+(2*L3589)^2*(O3589/K3589^2)^2)*100</f>
        <v>5.2175483466241683</v>
      </c>
      <c r="S3589" s="147" t="str">
        <f t="shared" si="336"/>
        <v>X</v>
      </c>
      <c r="T3589" s="107">
        <f t="shared" ref="T3589:T3631" si="340">IF(O3589&lt;=1000,O3589,K3589)</f>
        <v>676.4</v>
      </c>
      <c r="U3589" s="107">
        <f t="shared" ref="U3589:U3631" si="341">IF(T3589=O3589,P3589,L3589)</f>
        <v>11.9</v>
      </c>
    </row>
    <row r="3590" spans="1:21" s="110" customFormat="1">
      <c r="A3590" s="106" t="s">
        <v>6683</v>
      </c>
      <c r="B3590" s="107">
        <v>268</v>
      </c>
      <c r="C3590" s="107" t="s">
        <v>6706</v>
      </c>
      <c r="D3590" s="108" t="e">
        <f t="shared" si="337"/>
        <v>#VALUE!</v>
      </c>
      <c r="E3590" s="117" t="s">
        <v>6912</v>
      </c>
      <c r="F3590" s="117" t="s">
        <v>6913</v>
      </c>
      <c r="G3590" s="117" t="s">
        <v>6914</v>
      </c>
      <c r="H3590" s="117" t="s">
        <v>6915</v>
      </c>
      <c r="I3590" s="117" t="s">
        <v>6916</v>
      </c>
      <c r="J3590" s="117" t="s">
        <v>6917</v>
      </c>
      <c r="K3590" s="107">
        <v>839.5</v>
      </c>
      <c r="L3590" s="107">
        <v>16.600000000000001</v>
      </c>
      <c r="M3590" s="107">
        <v>741.8</v>
      </c>
      <c r="N3590" s="107">
        <v>11.3</v>
      </c>
      <c r="O3590" s="107">
        <v>709.8</v>
      </c>
      <c r="P3590" s="107">
        <v>13.4</v>
      </c>
      <c r="Q3590" s="109">
        <f t="shared" si="338"/>
        <v>15.449672424061944</v>
      </c>
      <c r="R3590" s="109">
        <f t="shared" si="339"/>
        <v>4.6229723647149141</v>
      </c>
      <c r="S3590" s="147" t="str">
        <f t="shared" si="336"/>
        <v>X</v>
      </c>
      <c r="T3590" s="107">
        <f t="shared" si="340"/>
        <v>709.8</v>
      </c>
      <c r="U3590" s="107">
        <f t="shared" si="341"/>
        <v>13.4</v>
      </c>
    </row>
    <row r="3591" spans="1:21" s="110" customFormat="1">
      <c r="A3591" s="106" t="s">
        <v>6684</v>
      </c>
      <c r="B3591" s="107">
        <v>679</v>
      </c>
      <c r="C3591" s="107" t="s">
        <v>6707</v>
      </c>
      <c r="D3591" s="108" t="e">
        <f t="shared" si="337"/>
        <v>#VALUE!</v>
      </c>
      <c r="E3591" s="117" t="s">
        <v>6849</v>
      </c>
      <c r="F3591" s="117" t="s">
        <v>6918</v>
      </c>
      <c r="G3591" s="117" t="s">
        <v>6919</v>
      </c>
      <c r="H3591" s="117" t="s">
        <v>6920</v>
      </c>
      <c r="I3591" s="117" t="s">
        <v>6921</v>
      </c>
      <c r="J3591" s="117" t="s">
        <v>6922</v>
      </c>
      <c r="K3591" s="107">
        <v>827.3</v>
      </c>
      <c r="L3591" s="107">
        <v>13.2</v>
      </c>
      <c r="M3591" s="107">
        <v>818.1</v>
      </c>
      <c r="N3591" s="107">
        <v>9.9</v>
      </c>
      <c r="O3591" s="107">
        <v>814.7</v>
      </c>
      <c r="P3591" s="107">
        <v>12.5</v>
      </c>
      <c r="Q3591" s="109">
        <f t="shared" si="338"/>
        <v>1.5230267134050401</v>
      </c>
      <c r="R3591" s="109">
        <f t="shared" si="339"/>
        <v>4.3597097755178797</v>
      </c>
      <c r="S3591" s="147">
        <f t="shared" si="336"/>
        <v>1.5230267134050401</v>
      </c>
      <c r="T3591" s="107">
        <f t="shared" si="340"/>
        <v>814.7</v>
      </c>
      <c r="U3591" s="107">
        <f t="shared" si="341"/>
        <v>12.5</v>
      </c>
    </row>
    <row r="3592" spans="1:21" s="105" customFormat="1">
      <c r="A3592" s="111" t="s">
        <v>6467</v>
      </c>
      <c r="B3592" s="112"/>
      <c r="C3592" s="112"/>
      <c r="D3592" s="103"/>
      <c r="E3592" s="123"/>
      <c r="F3592" s="123"/>
      <c r="G3592" s="123"/>
      <c r="H3592" s="123"/>
      <c r="I3592" s="123"/>
      <c r="J3592" s="123"/>
      <c r="K3592" s="112"/>
      <c r="L3592" s="112"/>
      <c r="M3592" s="112"/>
      <c r="N3592" s="112"/>
      <c r="O3592" s="112"/>
      <c r="P3592" s="112"/>
      <c r="Q3592" s="113"/>
      <c r="R3592" s="113"/>
      <c r="S3592" s="147">
        <f t="shared" si="336"/>
        <v>0</v>
      </c>
      <c r="T3592" s="112"/>
      <c r="U3592" s="112"/>
    </row>
    <row r="3593" spans="1:21" s="110" customFormat="1">
      <c r="A3593" s="106" t="s">
        <v>6001</v>
      </c>
      <c r="B3593" s="107">
        <v>637</v>
      </c>
      <c r="C3593" s="107" t="s">
        <v>6708</v>
      </c>
      <c r="D3593" s="108" t="e">
        <f t="shared" si="337"/>
        <v>#VALUE!</v>
      </c>
      <c r="E3593" s="117" t="s">
        <v>6873</v>
      </c>
      <c r="F3593" s="117" t="s">
        <v>6923</v>
      </c>
      <c r="G3593" s="117" t="s">
        <v>6924</v>
      </c>
      <c r="H3593" s="117" t="s">
        <v>6925</v>
      </c>
      <c r="I3593" s="117" t="s">
        <v>6926</v>
      </c>
      <c r="J3593" s="117" t="s">
        <v>6927</v>
      </c>
      <c r="K3593" s="107">
        <v>822.4</v>
      </c>
      <c r="L3593" s="107">
        <v>13.7</v>
      </c>
      <c r="M3593" s="107">
        <v>830.4</v>
      </c>
      <c r="N3593" s="107">
        <v>7.2</v>
      </c>
      <c r="O3593" s="107">
        <v>833.4</v>
      </c>
      <c r="P3593" s="107">
        <v>8.5</v>
      </c>
      <c r="Q3593" s="109">
        <f t="shared" si="338"/>
        <v>-1.337548638132291</v>
      </c>
      <c r="R3593" s="109">
        <f t="shared" si="339"/>
        <v>3.9588158308802419</v>
      </c>
      <c r="S3593" s="147">
        <f t="shared" si="336"/>
        <v>-1.337548638132291</v>
      </c>
      <c r="T3593" s="107">
        <f t="shared" si="340"/>
        <v>833.4</v>
      </c>
      <c r="U3593" s="107">
        <f t="shared" si="341"/>
        <v>8.5</v>
      </c>
    </row>
    <row r="3594" spans="1:21" s="110" customFormat="1">
      <c r="A3594" s="106" t="s">
        <v>6669</v>
      </c>
      <c r="B3594" s="107">
        <v>406</v>
      </c>
      <c r="C3594" s="107">
        <v>858</v>
      </c>
      <c r="D3594" s="108">
        <f t="shared" si="337"/>
        <v>0.47319347319347321</v>
      </c>
      <c r="E3594" s="117" t="s">
        <v>6928</v>
      </c>
      <c r="F3594" s="117" t="s">
        <v>6929</v>
      </c>
      <c r="G3594" s="117" t="s">
        <v>6930</v>
      </c>
      <c r="H3594" s="117" t="s">
        <v>6931</v>
      </c>
      <c r="I3594" s="117" t="s">
        <v>6932</v>
      </c>
      <c r="J3594" s="117" t="s">
        <v>6933</v>
      </c>
      <c r="K3594" s="107">
        <v>858.3</v>
      </c>
      <c r="L3594" s="107">
        <v>18.5</v>
      </c>
      <c r="M3594" s="107">
        <v>831.2</v>
      </c>
      <c r="N3594" s="107">
        <v>8.1</v>
      </c>
      <c r="O3594" s="107">
        <v>821.1</v>
      </c>
      <c r="P3594" s="107">
        <v>8.5</v>
      </c>
      <c r="Q3594" s="109">
        <f t="shared" si="338"/>
        <v>4.3341488989863564</v>
      </c>
      <c r="R3594" s="109">
        <f t="shared" si="339"/>
        <v>4.5749817367185202</v>
      </c>
      <c r="S3594" s="147">
        <f t="shared" si="336"/>
        <v>4.3341488989863564</v>
      </c>
      <c r="T3594" s="107">
        <f t="shared" si="340"/>
        <v>821.1</v>
      </c>
      <c r="U3594" s="107">
        <f t="shared" si="341"/>
        <v>8.5</v>
      </c>
    </row>
    <row r="3595" spans="1:21" s="110" customFormat="1">
      <c r="A3595" s="106" t="s">
        <v>6670</v>
      </c>
      <c r="B3595" s="107">
        <v>728</v>
      </c>
      <c r="C3595" s="107" t="s">
        <v>6709</v>
      </c>
      <c r="D3595" s="108" t="e">
        <f t="shared" si="337"/>
        <v>#VALUE!</v>
      </c>
      <c r="E3595" s="117" t="s">
        <v>6879</v>
      </c>
      <c r="F3595" s="117" t="s">
        <v>6934</v>
      </c>
      <c r="G3595" s="117" t="s">
        <v>6935</v>
      </c>
      <c r="H3595" s="117" t="s">
        <v>6936</v>
      </c>
      <c r="I3595" s="117" t="s">
        <v>6937</v>
      </c>
      <c r="J3595" s="117" t="s">
        <v>6938</v>
      </c>
      <c r="K3595" s="107">
        <v>820.2</v>
      </c>
      <c r="L3595" s="107">
        <v>10.4</v>
      </c>
      <c r="M3595" s="107">
        <v>816.6</v>
      </c>
      <c r="N3595" s="107">
        <v>6.2</v>
      </c>
      <c r="O3595" s="107">
        <v>815.3</v>
      </c>
      <c r="P3595" s="107">
        <v>7.6</v>
      </c>
      <c r="Q3595" s="109">
        <f t="shared" si="338"/>
        <v>0.59741526456962291</v>
      </c>
      <c r="R3595" s="109">
        <f t="shared" si="339"/>
        <v>3.1287202996352175</v>
      </c>
      <c r="S3595" s="147">
        <f t="shared" si="336"/>
        <v>0.59741526456962291</v>
      </c>
      <c r="T3595" s="107">
        <f t="shared" si="340"/>
        <v>815.3</v>
      </c>
      <c r="U3595" s="107">
        <f t="shared" si="341"/>
        <v>7.6</v>
      </c>
    </row>
    <row r="3596" spans="1:21" s="110" customFormat="1">
      <c r="A3596" s="106" t="s">
        <v>6671</v>
      </c>
      <c r="B3596" s="107" t="s">
        <v>6688</v>
      </c>
      <c r="C3596" s="107" t="s">
        <v>6710</v>
      </c>
      <c r="D3596" s="108" t="e">
        <f t="shared" si="337"/>
        <v>#VALUE!</v>
      </c>
      <c r="E3596" s="117" t="s">
        <v>6939</v>
      </c>
      <c r="F3596" s="117" t="s">
        <v>6940</v>
      </c>
      <c r="G3596" s="117" t="s">
        <v>6941</v>
      </c>
      <c r="H3596" s="117" t="s">
        <v>6942</v>
      </c>
      <c r="I3596" s="117" t="s">
        <v>6943</v>
      </c>
      <c r="J3596" s="117" t="s">
        <v>6944</v>
      </c>
      <c r="K3596" s="107">
        <v>837.1</v>
      </c>
      <c r="L3596" s="107">
        <v>13.7</v>
      </c>
      <c r="M3596" s="107">
        <v>835.3</v>
      </c>
      <c r="N3596" s="107">
        <v>7</v>
      </c>
      <c r="O3596" s="107">
        <v>834.7</v>
      </c>
      <c r="P3596" s="107">
        <v>8.1999999999999993</v>
      </c>
      <c r="Q3596" s="109">
        <f t="shared" si="338"/>
        <v>0.28670409747939551</v>
      </c>
      <c r="R3596" s="109">
        <f t="shared" si="339"/>
        <v>3.8066748459270547</v>
      </c>
      <c r="S3596" s="147">
        <f t="shared" si="336"/>
        <v>0.28670409747939551</v>
      </c>
      <c r="T3596" s="107">
        <f t="shared" si="340"/>
        <v>834.7</v>
      </c>
      <c r="U3596" s="107">
        <f t="shared" si="341"/>
        <v>8.1999999999999993</v>
      </c>
    </row>
    <row r="3597" spans="1:21" s="110" customFormat="1">
      <c r="A3597" s="106" t="s">
        <v>6672</v>
      </c>
      <c r="B3597" s="107" t="s">
        <v>6689</v>
      </c>
      <c r="C3597" s="107" t="s">
        <v>6711</v>
      </c>
      <c r="D3597" s="108" t="e">
        <f t="shared" si="337"/>
        <v>#VALUE!</v>
      </c>
      <c r="E3597" s="117" t="s">
        <v>6945</v>
      </c>
      <c r="F3597" s="117" t="s">
        <v>6946</v>
      </c>
      <c r="G3597" s="117" t="s">
        <v>6947</v>
      </c>
      <c r="H3597" s="117" t="s">
        <v>6948</v>
      </c>
      <c r="I3597" s="117" t="s">
        <v>6949</v>
      </c>
      <c r="J3597" s="117" t="s">
        <v>6950</v>
      </c>
      <c r="K3597" s="107">
        <v>807.4</v>
      </c>
      <c r="L3597" s="107">
        <v>8.1999999999999993</v>
      </c>
      <c r="M3597" s="107">
        <v>805.8</v>
      </c>
      <c r="N3597" s="107">
        <v>5.7</v>
      </c>
      <c r="O3597" s="107">
        <v>805.2</v>
      </c>
      <c r="P3597" s="107">
        <v>7.1</v>
      </c>
      <c r="Q3597" s="109">
        <f t="shared" si="338"/>
        <v>0.27247956403269047</v>
      </c>
      <c r="R3597" s="109">
        <f t="shared" si="339"/>
        <v>2.6826299099062481</v>
      </c>
      <c r="S3597" s="147">
        <f t="shared" si="336"/>
        <v>0.27247956403269047</v>
      </c>
      <c r="T3597" s="107">
        <f t="shared" si="340"/>
        <v>805.2</v>
      </c>
      <c r="U3597" s="107">
        <f t="shared" si="341"/>
        <v>7.1</v>
      </c>
    </row>
    <row r="3598" spans="1:21" s="110" customFormat="1">
      <c r="A3598" s="106" t="s">
        <v>6673</v>
      </c>
      <c r="B3598" s="107">
        <v>841</v>
      </c>
      <c r="C3598" s="107" t="s">
        <v>6712</v>
      </c>
      <c r="D3598" s="108" t="e">
        <f t="shared" si="337"/>
        <v>#VALUE!</v>
      </c>
      <c r="E3598" s="117" t="s">
        <v>6951</v>
      </c>
      <c r="F3598" s="117" t="s">
        <v>6952</v>
      </c>
      <c r="G3598" s="117" t="s">
        <v>6953</v>
      </c>
      <c r="H3598" s="117" t="s">
        <v>6954</v>
      </c>
      <c r="I3598" s="117" t="s">
        <v>6955</v>
      </c>
      <c r="J3598" s="117" t="s">
        <v>6956</v>
      </c>
      <c r="K3598" s="107">
        <v>847</v>
      </c>
      <c r="L3598" s="107">
        <v>9.9</v>
      </c>
      <c r="M3598" s="107">
        <v>829.2</v>
      </c>
      <c r="N3598" s="107">
        <v>6.6</v>
      </c>
      <c r="O3598" s="107">
        <v>822.6</v>
      </c>
      <c r="P3598" s="107">
        <v>8.1999999999999993</v>
      </c>
      <c r="Q3598" s="109">
        <f t="shared" si="338"/>
        <v>2.8807556080283292</v>
      </c>
      <c r="R3598" s="109">
        <f t="shared" si="339"/>
        <v>2.9838565337963305</v>
      </c>
      <c r="S3598" s="147">
        <f t="shared" si="336"/>
        <v>2.8807556080283292</v>
      </c>
      <c r="T3598" s="107">
        <f t="shared" si="340"/>
        <v>822.6</v>
      </c>
      <c r="U3598" s="107">
        <f t="shared" si="341"/>
        <v>8.1999999999999993</v>
      </c>
    </row>
    <row r="3599" spans="1:21" s="110" customFormat="1">
      <c r="A3599" s="106" t="s">
        <v>6674</v>
      </c>
      <c r="B3599" s="107">
        <v>716</v>
      </c>
      <c r="C3599" s="107" t="s">
        <v>6713</v>
      </c>
      <c r="D3599" s="108" t="e">
        <f t="shared" si="337"/>
        <v>#VALUE!</v>
      </c>
      <c r="E3599" s="117" t="s">
        <v>6873</v>
      </c>
      <c r="F3599" s="117" t="s">
        <v>6957</v>
      </c>
      <c r="G3599" s="117" t="s">
        <v>6958</v>
      </c>
      <c r="H3599" s="117" t="s">
        <v>6959</v>
      </c>
      <c r="I3599" s="117" t="s">
        <v>6960</v>
      </c>
      <c r="J3599" s="117" t="s">
        <v>6961</v>
      </c>
      <c r="K3599" s="107">
        <v>821.3</v>
      </c>
      <c r="L3599" s="107">
        <v>13.4</v>
      </c>
      <c r="M3599" s="107">
        <v>820.6</v>
      </c>
      <c r="N3599" s="107">
        <v>6.9</v>
      </c>
      <c r="O3599" s="107">
        <v>820.3</v>
      </c>
      <c r="P3599" s="107">
        <v>8</v>
      </c>
      <c r="Q3599" s="109">
        <f t="shared" si="338"/>
        <v>0.12175818823816353</v>
      </c>
      <c r="R3599" s="109">
        <f t="shared" si="339"/>
        <v>3.7970052985685383</v>
      </c>
      <c r="S3599" s="147">
        <f t="shared" si="336"/>
        <v>0.12175818823816353</v>
      </c>
      <c r="T3599" s="107">
        <f t="shared" si="340"/>
        <v>820.3</v>
      </c>
      <c r="U3599" s="107">
        <f t="shared" si="341"/>
        <v>8</v>
      </c>
    </row>
    <row r="3600" spans="1:21" s="110" customFormat="1">
      <c r="A3600" s="106" t="s">
        <v>6675</v>
      </c>
      <c r="B3600" s="107" t="s">
        <v>6690</v>
      </c>
      <c r="C3600" s="107" t="s">
        <v>6714</v>
      </c>
      <c r="D3600" s="108" t="e">
        <f t="shared" si="337"/>
        <v>#VALUE!</v>
      </c>
      <c r="E3600" s="117" t="s">
        <v>6849</v>
      </c>
      <c r="F3600" s="117" t="s">
        <v>6962</v>
      </c>
      <c r="G3600" s="117" t="s">
        <v>6963</v>
      </c>
      <c r="H3600" s="117" t="s">
        <v>6964</v>
      </c>
      <c r="I3600" s="117" t="s">
        <v>6965</v>
      </c>
      <c r="J3600" s="117" t="s">
        <v>6966</v>
      </c>
      <c r="K3600" s="107">
        <v>829.6</v>
      </c>
      <c r="L3600" s="107">
        <v>11.3</v>
      </c>
      <c r="M3600" s="107">
        <v>810.4</v>
      </c>
      <c r="N3600" s="107">
        <v>6.8</v>
      </c>
      <c r="O3600" s="107">
        <v>803.4</v>
      </c>
      <c r="P3600" s="107">
        <v>8.1999999999999993</v>
      </c>
      <c r="Q3600" s="109">
        <f t="shared" si="338"/>
        <v>3.1581485053037706</v>
      </c>
      <c r="R3600" s="109">
        <f t="shared" si="339"/>
        <v>3.2966501056536521</v>
      </c>
      <c r="S3600" s="147">
        <f t="shared" si="336"/>
        <v>3.1581485053037706</v>
      </c>
      <c r="T3600" s="107">
        <f t="shared" si="340"/>
        <v>803.4</v>
      </c>
      <c r="U3600" s="107">
        <f t="shared" si="341"/>
        <v>8.1999999999999993</v>
      </c>
    </row>
    <row r="3601" spans="1:21" s="110" customFormat="1">
      <c r="A3601" s="106" t="s">
        <v>6676</v>
      </c>
      <c r="B3601" s="107" t="s">
        <v>6691</v>
      </c>
      <c r="C3601" s="107" t="s">
        <v>6715</v>
      </c>
      <c r="D3601" s="108" t="e">
        <f t="shared" si="337"/>
        <v>#VALUE!</v>
      </c>
      <c r="E3601" s="117" t="s">
        <v>6939</v>
      </c>
      <c r="F3601" s="117" t="s">
        <v>6967</v>
      </c>
      <c r="G3601" s="117" t="s">
        <v>6968</v>
      </c>
      <c r="H3601" s="117" t="s">
        <v>6969</v>
      </c>
      <c r="I3601" s="117" t="s">
        <v>6970</v>
      </c>
      <c r="J3601" s="117" t="s">
        <v>6971</v>
      </c>
      <c r="K3601" s="107">
        <v>836.7</v>
      </c>
      <c r="L3601" s="107">
        <v>13.5</v>
      </c>
      <c r="M3601" s="107">
        <v>832.5</v>
      </c>
      <c r="N3601" s="107">
        <v>6.7</v>
      </c>
      <c r="O3601" s="107">
        <v>830.9</v>
      </c>
      <c r="P3601" s="107">
        <v>7.6</v>
      </c>
      <c r="Q3601" s="109">
        <f t="shared" si="338"/>
        <v>0.69319947412453953</v>
      </c>
      <c r="R3601" s="109">
        <f t="shared" si="339"/>
        <v>3.6837042971234912</v>
      </c>
      <c r="S3601" s="147">
        <f t="shared" si="336"/>
        <v>0.69319947412453953</v>
      </c>
      <c r="T3601" s="107">
        <f t="shared" si="340"/>
        <v>830.9</v>
      </c>
      <c r="U3601" s="107">
        <f t="shared" si="341"/>
        <v>7.6</v>
      </c>
    </row>
    <row r="3602" spans="1:21" s="110" customFormat="1">
      <c r="A3602" s="106" t="s">
        <v>6001</v>
      </c>
      <c r="B3602" s="107">
        <v>624</v>
      </c>
      <c r="C3602" s="107" t="s">
        <v>6716</v>
      </c>
      <c r="D3602" s="108" t="e">
        <f t="shared" si="337"/>
        <v>#VALUE!</v>
      </c>
      <c r="E3602" s="117" t="s">
        <v>6972</v>
      </c>
      <c r="F3602" s="117" t="s">
        <v>6973</v>
      </c>
      <c r="G3602" s="117" t="s">
        <v>6974</v>
      </c>
      <c r="H3602" s="117" t="s">
        <v>6975</v>
      </c>
      <c r="I3602" s="117" t="s">
        <v>6976</v>
      </c>
      <c r="J3602" s="117" t="s">
        <v>6977</v>
      </c>
      <c r="K3602" s="107">
        <v>825.8</v>
      </c>
      <c r="L3602" s="107">
        <v>11.6</v>
      </c>
      <c r="M3602" s="107">
        <v>828</v>
      </c>
      <c r="N3602" s="107">
        <v>6.3</v>
      </c>
      <c r="O3602" s="107">
        <v>828.8</v>
      </c>
      <c r="P3602" s="107">
        <v>7.5</v>
      </c>
      <c r="Q3602" s="109">
        <f t="shared" si="338"/>
        <v>-0.36328408815693436</v>
      </c>
      <c r="R3602" s="109">
        <f t="shared" si="339"/>
        <v>3.3540340671644402</v>
      </c>
      <c r="S3602" s="147">
        <f t="shared" si="336"/>
        <v>-0.36328408815693436</v>
      </c>
      <c r="T3602" s="107">
        <f t="shared" si="340"/>
        <v>828.8</v>
      </c>
      <c r="U3602" s="107">
        <f t="shared" si="341"/>
        <v>7.5</v>
      </c>
    </row>
    <row r="3603" spans="1:21" s="110" customFormat="1">
      <c r="A3603" s="106" t="s">
        <v>6677</v>
      </c>
      <c r="B3603" s="107">
        <v>864</v>
      </c>
      <c r="C3603" s="107" t="s">
        <v>6717</v>
      </c>
      <c r="D3603" s="108" t="e">
        <f t="shared" si="337"/>
        <v>#VALUE!</v>
      </c>
      <c r="E3603" s="117" t="s">
        <v>6849</v>
      </c>
      <c r="F3603" s="117" t="s">
        <v>6978</v>
      </c>
      <c r="G3603" s="117" t="s">
        <v>6979</v>
      </c>
      <c r="H3603" s="117" t="s">
        <v>6980</v>
      </c>
      <c r="I3603" s="117" t="s">
        <v>6981</v>
      </c>
      <c r="J3603" s="117" t="s">
        <v>6982</v>
      </c>
      <c r="K3603" s="107">
        <v>829</v>
      </c>
      <c r="L3603" s="107">
        <v>23.5</v>
      </c>
      <c r="M3603" s="107">
        <v>812.2</v>
      </c>
      <c r="N3603" s="107">
        <v>9.1999999999999993</v>
      </c>
      <c r="O3603" s="107">
        <v>806.1</v>
      </c>
      <c r="P3603" s="107">
        <v>8.9</v>
      </c>
      <c r="Q3603" s="109">
        <f t="shared" si="338"/>
        <v>2.7623642943305105</v>
      </c>
      <c r="R3603" s="109">
        <f t="shared" si="339"/>
        <v>5.9162530040939592</v>
      </c>
      <c r="S3603" s="147">
        <f t="shared" si="336"/>
        <v>2.7623642943305105</v>
      </c>
      <c r="T3603" s="107">
        <f t="shared" si="340"/>
        <v>806.1</v>
      </c>
      <c r="U3603" s="107">
        <f t="shared" si="341"/>
        <v>8.9</v>
      </c>
    </row>
    <row r="3604" spans="1:21" s="110" customFormat="1">
      <c r="A3604" s="106" t="s">
        <v>6678</v>
      </c>
      <c r="B3604" s="107">
        <v>530</v>
      </c>
      <c r="C3604" s="107" t="s">
        <v>6718</v>
      </c>
      <c r="D3604" s="108" t="e">
        <f t="shared" si="337"/>
        <v>#VALUE!</v>
      </c>
      <c r="E3604" s="117" t="s">
        <v>6825</v>
      </c>
      <c r="F3604" s="117" t="s">
        <v>6983</v>
      </c>
      <c r="G3604" s="117" t="s">
        <v>6984</v>
      </c>
      <c r="H3604" s="117" t="s">
        <v>6985</v>
      </c>
      <c r="I3604" s="117" t="s">
        <v>6986</v>
      </c>
      <c r="J3604" s="117" t="s">
        <v>6987</v>
      </c>
      <c r="K3604" s="107">
        <v>815.5</v>
      </c>
      <c r="L3604" s="107">
        <v>12.6</v>
      </c>
      <c r="M3604" s="107">
        <v>824.2</v>
      </c>
      <c r="N3604" s="107">
        <v>7.5</v>
      </c>
      <c r="O3604" s="107">
        <v>827.5</v>
      </c>
      <c r="P3604" s="107">
        <v>9.1</v>
      </c>
      <c r="Q3604" s="109">
        <f t="shared" si="338"/>
        <v>-1.4714898835070489</v>
      </c>
      <c r="R3604" s="109">
        <f t="shared" si="339"/>
        <v>3.848731812507161</v>
      </c>
      <c r="S3604" s="147">
        <f t="shared" si="336"/>
        <v>-1.4714898835070489</v>
      </c>
      <c r="T3604" s="107">
        <f t="shared" si="340"/>
        <v>827.5</v>
      </c>
      <c r="U3604" s="107">
        <f t="shared" si="341"/>
        <v>9.1</v>
      </c>
    </row>
    <row r="3605" spans="1:21" s="110" customFormat="1">
      <c r="A3605" s="106" t="s">
        <v>6679</v>
      </c>
      <c r="B3605" s="107">
        <v>963</v>
      </c>
      <c r="C3605" s="107" t="s">
        <v>6719</v>
      </c>
      <c r="D3605" s="108" t="e">
        <f t="shared" si="337"/>
        <v>#VALUE!</v>
      </c>
      <c r="E3605" s="117" t="s">
        <v>6873</v>
      </c>
      <c r="F3605" s="117" t="s">
        <v>6988</v>
      </c>
      <c r="G3605" s="117" t="s">
        <v>6989</v>
      </c>
      <c r="H3605" s="117" t="s">
        <v>6990</v>
      </c>
      <c r="I3605" s="117" t="s">
        <v>6991</v>
      </c>
      <c r="J3605" s="117" t="s">
        <v>6992</v>
      </c>
      <c r="K3605" s="107">
        <v>822.4</v>
      </c>
      <c r="L3605" s="107">
        <v>15.9</v>
      </c>
      <c r="M3605" s="107">
        <v>810.2</v>
      </c>
      <c r="N3605" s="107">
        <v>8.5</v>
      </c>
      <c r="O3605" s="107">
        <v>805.7</v>
      </c>
      <c r="P3605" s="107">
        <v>9.9</v>
      </c>
      <c r="Q3605" s="109">
        <f t="shared" si="338"/>
        <v>2.0306420233462963</v>
      </c>
      <c r="R3605" s="109">
        <f t="shared" si="339"/>
        <v>4.4885441161282591</v>
      </c>
      <c r="S3605" s="147">
        <f t="shared" si="336"/>
        <v>2.0306420233462963</v>
      </c>
      <c r="T3605" s="107">
        <f t="shared" si="340"/>
        <v>805.7</v>
      </c>
      <c r="U3605" s="107">
        <f t="shared" si="341"/>
        <v>9.9</v>
      </c>
    </row>
    <row r="3606" spans="1:21" s="110" customFormat="1">
      <c r="A3606" s="106" t="s">
        <v>6680</v>
      </c>
      <c r="B3606" s="107">
        <v>723</v>
      </c>
      <c r="C3606" s="107" t="s">
        <v>6717</v>
      </c>
      <c r="D3606" s="108" t="e">
        <f t="shared" si="337"/>
        <v>#VALUE!</v>
      </c>
      <c r="E3606" s="117" t="s">
        <v>6890</v>
      </c>
      <c r="F3606" s="117" t="s">
        <v>6993</v>
      </c>
      <c r="G3606" s="117" t="s">
        <v>6994</v>
      </c>
      <c r="H3606" s="117" t="s">
        <v>6995</v>
      </c>
      <c r="I3606" s="117" t="s">
        <v>6996</v>
      </c>
      <c r="J3606" s="117" t="s">
        <v>6997</v>
      </c>
      <c r="K3606" s="107">
        <v>852</v>
      </c>
      <c r="L3606" s="107">
        <v>12.8</v>
      </c>
      <c r="M3606" s="107">
        <v>831</v>
      </c>
      <c r="N3606" s="107">
        <v>6.8</v>
      </c>
      <c r="O3606" s="107">
        <v>823.2</v>
      </c>
      <c r="P3606" s="107">
        <v>7.9</v>
      </c>
      <c r="Q3606" s="109">
        <f t="shared" si="338"/>
        <v>3.3802816901408406</v>
      </c>
      <c r="R3606" s="109">
        <f t="shared" si="339"/>
        <v>3.4448762826623645</v>
      </c>
      <c r="S3606" s="147">
        <f t="shared" si="336"/>
        <v>3.3802816901408406</v>
      </c>
      <c r="T3606" s="107">
        <f t="shared" si="340"/>
        <v>823.2</v>
      </c>
      <c r="U3606" s="107">
        <f t="shared" si="341"/>
        <v>7.9</v>
      </c>
    </row>
    <row r="3607" spans="1:21" s="110" customFormat="1">
      <c r="A3607" s="106" t="s">
        <v>6681</v>
      </c>
      <c r="B3607" s="107">
        <v>832</v>
      </c>
      <c r="C3607" s="107" t="s">
        <v>6720</v>
      </c>
      <c r="D3607" s="108" t="e">
        <f t="shared" si="337"/>
        <v>#VALUE!</v>
      </c>
      <c r="E3607" s="117" t="s">
        <v>6998</v>
      </c>
      <c r="F3607" s="117" t="s">
        <v>6999</v>
      </c>
      <c r="G3607" s="117" t="s">
        <v>7000</v>
      </c>
      <c r="H3607" s="117" t="s">
        <v>7001</v>
      </c>
      <c r="I3607" s="117" t="s">
        <v>7002</v>
      </c>
      <c r="J3607" s="117" t="s">
        <v>6961</v>
      </c>
      <c r="K3607" s="107">
        <v>831.9</v>
      </c>
      <c r="L3607" s="107">
        <v>9.6</v>
      </c>
      <c r="M3607" s="107">
        <v>827.4</v>
      </c>
      <c r="N3607" s="107">
        <v>6.4</v>
      </c>
      <c r="O3607" s="107">
        <v>825.8</v>
      </c>
      <c r="P3607" s="107">
        <v>8</v>
      </c>
      <c r="Q3607" s="109">
        <f t="shared" si="338"/>
        <v>0.7332612092799673</v>
      </c>
      <c r="R3607" s="109">
        <f t="shared" si="339"/>
        <v>2.9913219452581261</v>
      </c>
      <c r="S3607" s="147">
        <f t="shared" si="336"/>
        <v>0.7332612092799673</v>
      </c>
      <c r="T3607" s="107">
        <f t="shared" si="340"/>
        <v>825.8</v>
      </c>
      <c r="U3607" s="107">
        <f t="shared" si="341"/>
        <v>8</v>
      </c>
    </row>
    <row r="3608" spans="1:21" s="110" customFormat="1">
      <c r="A3608" s="106" t="s">
        <v>6682</v>
      </c>
      <c r="B3608" s="107">
        <v>664</v>
      </c>
      <c r="C3608" s="107" t="s">
        <v>6721</v>
      </c>
      <c r="D3608" s="108" t="e">
        <f t="shared" si="337"/>
        <v>#VALUE!</v>
      </c>
      <c r="E3608" s="117" t="s">
        <v>7003</v>
      </c>
      <c r="F3608" s="117" t="s">
        <v>7004</v>
      </c>
      <c r="G3608" s="117" t="s">
        <v>7005</v>
      </c>
      <c r="H3608" s="117" t="s">
        <v>7006</v>
      </c>
      <c r="I3608" s="117" t="s">
        <v>7007</v>
      </c>
      <c r="J3608" s="117" t="s">
        <v>7008</v>
      </c>
      <c r="K3608" s="107">
        <v>812.8</v>
      </c>
      <c r="L3608" s="107">
        <v>13.1</v>
      </c>
      <c r="M3608" s="107">
        <v>823.9</v>
      </c>
      <c r="N3608" s="107">
        <v>6.6</v>
      </c>
      <c r="O3608" s="107">
        <v>828</v>
      </c>
      <c r="P3608" s="107">
        <v>7.7</v>
      </c>
      <c r="Q3608" s="109">
        <f t="shared" si="338"/>
        <v>-1.870078740157477</v>
      </c>
      <c r="R3608" s="109">
        <f t="shared" si="339"/>
        <v>3.7911152829324233</v>
      </c>
      <c r="S3608" s="147">
        <f t="shared" si="336"/>
        <v>-1.870078740157477</v>
      </c>
      <c r="T3608" s="107">
        <f t="shared" si="340"/>
        <v>828</v>
      </c>
      <c r="U3608" s="107">
        <f t="shared" si="341"/>
        <v>7.7</v>
      </c>
    </row>
    <row r="3609" spans="1:21" s="110" customFormat="1">
      <c r="A3609" s="106" t="s">
        <v>6683</v>
      </c>
      <c r="B3609" s="107">
        <v>1396</v>
      </c>
      <c r="C3609" s="107" t="s">
        <v>6722</v>
      </c>
      <c r="D3609" s="108" t="e">
        <f t="shared" si="337"/>
        <v>#VALUE!</v>
      </c>
      <c r="E3609" s="117" t="s">
        <v>6837</v>
      </c>
      <c r="F3609" s="117" t="s">
        <v>7009</v>
      </c>
      <c r="G3609" s="117" t="s">
        <v>7010</v>
      </c>
      <c r="H3609" s="117" t="s">
        <v>7011</v>
      </c>
      <c r="I3609" s="117" t="s">
        <v>7002</v>
      </c>
      <c r="J3609" s="117" t="s">
        <v>7012</v>
      </c>
      <c r="K3609" s="107">
        <v>794.8</v>
      </c>
      <c r="L3609" s="107">
        <v>11.4</v>
      </c>
      <c r="M3609" s="107">
        <v>817.7</v>
      </c>
      <c r="N3609" s="107">
        <v>6.8</v>
      </c>
      <c r="O3609" s="107">
        <v>826.1</v>
      </c>
      <c r="P3609" s="107">
        <v>8.4</v>
      </c>
      <c r="Q3609" s="109">
        <f t="shared" si="338"/>
        <v>-3.9380976346250707</v>
      </c>
      <c r="R3609" s="109">
        <f t="shared" si="339"/>
        <v>3.6548501396330613</v>
      </c>
      <c r="S3609" s="147">
        <f t="shared" si="336"/>
        <v>-3.9380976346250707</v>
      </c>
      <c r="T3609" s="107">
        <f t="shared" si="340"/>
        <v>826.1</v>
      </c>
      <c r="U3609" s="107">
        <f t="shared" si="341"/>
        <v>8.4</v>
      </c>
    </row>
    <row r="3610" spans="1:21" s="105" customFormat="1">
      <c r="A3610" s="111" t="s">
        <v>6468</v>
      </c>
      <c r="B3610" s="112"/>
      <c r="C3610" s="112"/>
      <c r="D3610" s="103"/>
      <c r="E3610" s="123"/>
      <c r="F3610" s="123"/>
      <c r="G3610" s="123"/>
      <c r="H3610" s="123"/>
      <c r="I3610" s="123"/>
      <c r="J3610" s="123"/>
      <c r="K3610" s="112"/>
      <c r="L3610" s="112"/>
      <c r="M3610" s="112"/>
      <c r="N3610" s="112"/>
      <c r="O3610" s="112"/>
      <c r="P3610" s="112"/>
      <c r="Q3610" s="113"/>
      <c r="R3610" s="113"/>
      <c r="S3610" s="147">
        <f t="shared" si="336"/>
        <v>0</v>
      </c>
      <c r="T3610" s="112"/>
      <c r="U3610" s="112"/>
    </row>
    <row r="3611" spans="1:21" s="110" customFormat="1">
      <c r="A3611" s="106" t="s">
        <v>6378</v>
      </c>
      <c r="B3611" s="107">
        <v>206</v>
      </c>
      <c r="C3611" s="107">
        <v>1044</v>
      </c>
      <c r="D3611" s="108">
        <f t="shared" si="337"/>
        <v>0.19731800766283525</v>
      </c>
      <c r="E3611" s="117"/>
      <c r="F3611" s="117"/>
      <c r="G3611" s="117"/>
      <c r="H3611" s="117"/>
      <c r="I3611" s="117"/>
      <c r="J3611" s="117"/>
      <c r="K3611" s="107"/>
      <c r="L3611" s="107"/>
      <c r="M3611" s="107"/>
      <c r="N3611" s="107"/>
      <c r="O3611" s="107">
        <v>808</v>
      </c>
      <c r="P3611" s="107">
        <v>35</v>
      </c>
      <c r="Q3611" s="109"/>
      <c r="R3611" s="109"/>
      <c r="S3611" s="147">
        <f t="shared" si="336"/>
        <v>0</v>
      </c>
      <c r="T3611" s="107">
        <f t="shared" si="340"/>
        <v>808</v>
      </c>
      <c r="U3611" s="107">
        <f t="shared" si="341"/>
        <v>35</v>
      </c>
    </row>
    <row r="3612" spans="1:21" s="110" customFormat="1">
      <c r="A3612" s="106" t="s">
        <v>6379</v>
      </c>
      <c r="B3612" s="107">
        <v>294</v>
      </c>
      <c r="C3612" s="107">
        <v>878</v>
      </c>
      <c r="D3612" s="108">
        <f t="shared" si="337"/>
        <v>0.33485193621867881</v>
      </c>
      <c r="E3612" s="117"/>
      <c r="F3612" s="117"/>
      <c r="G3612" s="117"/>
      <c r="H3612" s="117"/>
      <c r="I3612" s="117"/>
      <c r="J3612" s="117"/>
      <c r="K3612" s="107"/>
      <c r="L3612" s="107"/>
      <c r="M3612" s="107"/>
      <c r="N3612" s="107"/>
      <c r="O3612" s="107">
        <v>792</v>
      </c>
      <c r="P3612" s="107">
        <v>22</v>
      </c>
      <c r="Q3612" s="109"/>
      <c r="R3612" s="109"/>
      <c r="S3612" s="147">
        <f t="shared" si="336"/>
        <v>0</v>
      </c>
      <c r="T3612" s="107">
        <f t="shared" si="340"/>
        <v>792</v>
      </c>
      <c r="U3612" s="107">
        <f t="shared" si="341"/>
        <v>22</v>
      </c>
    </row>
    <row r="3613" spans="1:21" s="110" customFormat="1">
      <c r="A3613" s="106" t="s">
        <v>6380</v>
      </c>
      <c r="B3613" s="107">
        <v>115</v>
      </c>
      <c r="C3613" s="107">
        <v>385</v>
      </c>
      <c r="D3613" s="108">
        <f t="shared" si="337"/>
        <v>0.29870129870129869</v>
      </c>
      <c r="E3613" s="117"/>
      <c r="F3613" s="117"/>
      <c r="G3613" s="117"/>
      <c r="H3613" s="117"/>
      <c r="I3613" s="117"/>
      <c r="J3613" s="117"/>
      <c r="K3613" s="107"/>
      <c r="L3613" s="107"/>
      <c r="M3613" s="107"/>
      <c r="N3613" s="107"/>
      <c r="O3613" s="107">
        <v>824</v>
      </c>
      <c r="P3613" s="107">
        <v>23</v>
      </c>
      <c r="Q3613" s="109"/>
      <c r="R3613" s="109"/>
      <c r="S3613" s="147">
        <f t="shared" si="336"/>
        <v>0</v>
      </c>
      <c r="T3613" s="107">
        <f t="shared" si="340"/>
        <v>824</v>
      </c>
      <c r="U3613" s="107">
        <f t="shared" si="341"/>
        <v>23</v>
      </c>
    </row>
    <row r="3614" spans="1:21" s="110" customFormat="1">
      <c r="A3614" s="106" t="s">
        <v>6381</v>
      </c>
      <c r="B3614" s="107">
        <v>202</v>
      </c>
      <c r="C3614" s="107">
        <v>627</v>
      </c>
      <c r="D3614" s="108">
        <f t="shared" si="337"/>
        <v>0.32216905901116427</v>
      </c>
      <c r="E3614" s="117"/>
      <c r="F3614" s="117"/>
      <c r="G3614" s="117"/>
      <c r="H3614" s="117"/>
      <c r="I3614" s="117"/>
      <c r="J3614" s="117"/>
      <c r="K3614" s="107"/>
      <c r="L3614" s="107"/>
      <c r="M3614" s="107"/>
      <c r="N3614" s="107"/>
      <c r="O3614" s="107">
        <v>762</v>
      </c>
      <c r="P3614" s="107">
        <v>22</v>
      </c>
      <c r="Q3614" s="109"/>
      <c r="R3614" s="109"/>
      <c r="S3614" s="147">
        <f t="shared" si="336"/>
        <v>0</v>
      </c>
      <c r="T3614" s="107">
        <f t="shared" si="340"/>
        <v>762</v>
      </c>
      <c r="U3614" s="107">
        <f t="shared" si="341"/>
        <v>22</v>
      </c>
    </row>
    <row r="3615" spans="1:21" s="110" customFormat="1">
      <c r="A3615" s="106" t="s">
        <v>6382</v>
      </c>
      <c r="B3615" s="107">
        <v>117</v>
      </c>
      <c r="C3615" s="107">
        <v>408</v>
      </c>
      <c r="D3615" s="108">
        <f t="shared" si="337"/>
        <v>0.28676470588235292</v>
      </c>
      <c r="E3615" s="117"/>
      <c r="F3615" s="117"/>
      <c r="G3615" s="117"/>
      <c r="H3615" s="117"/>
      <c r="I3615" s="117"/>
      <c r="J3615" s="117"/>
      <c r="K3615" s="107"/>
      <c r="L3615" s="107"/>
      <c r="M3615" s="107"/>
      <c r="N3615" s="107"/>
      <c r="O3615" s="107">
        <v>821</v>
      </c>
      <c r="P3615" s="107">
        <v>23</v>
      </c>
      <c r="Q3615" s="109"/>
      <c r="R3615" s="109"/>
      <c r="S3615" s="147">
        <f t="shared" si="336"/>
        <v>0</v>
      </c>
      <c r="T3615" s="107">
        <f t="shared" si="340"/>
        <v>821</v>
      </c>
      <c r="U3615" s="107">
        <f t="shared" si="341"/>
        <v>23</v>
      </c>
    </row>
    <row r="3616" spans="1:21" s="110" customFormat="1">
      <c r="A3616" s="106" t="s">
        <v>6383</v>
      </c>
      <c r="B3616" s="107">
        <v>167</v>
      </c>
      <c r="C3616" s="107">
        <v>896</v>
      </c>
      <c r="D3616" s="108">
        <f t="shared" si="337"/>
        <v>0.18638392857142858</v>
      </c>
      <c r="E3616" s="117"/>
      <c r="F3616" s="117"/>
      <c r="G3616" s="117"/>
      <c r="H3616" s="117"/>
      <c r="I3616" s="117"/>
      <c r="J3616" s="117"/>
      <c r="K3616" s="107"/>
      <c r="L3616" s="107"/>
      <c r="M3616" s="107"/>
      <c r="N3616" s="107"/>
      <c r="O3616" s="107">
        <v>808</v>
      </c>
      <c r="P3616" s="107">
        <v>27</v>
      </c>
      <c r="Q3616" s="109"/>
      <c r="R3616" s="109"/>
      <c r="S3616" s="147">
        <f t="shared" si="336"/>
        <v>0</v>
      </c>
      <c r="T3616" s="107">
        <f t="shared" si="340"/>
        <v>808</v>
      </c>
      <c r="U3616" s="107">
        <f t="shared" si="341"/>
        <v>27</v>
      </c>
    </row>
    <row r="3617" spans="1:21" s="110" customFormat="1">
      <c r="A3617" s="106" t="s">
        <v>6384</v>
      </c>
      <c r="B3617" s="107">
        <v>124</v>
      </c>
      <c r="C3617" s="107">
        <v>391</v>
      </c>
      <c r="D3617" s="108">
        <f t="shared" si="337"/>
        <v>0.31713554987212278</v>
      </c>
      <c r="E3617" s="117"/>
      <c r="F3617" s="117"/>
      <c r="G3617" s="117"/>
      <c r="H3617" s="117"/>
      <c r="I3617" s="117"/>
      <c r="J3617" s="117"/>
      <c r="K3617" s="107"/>
      <c r="L3617" s="107"/>
      <c r="M3617" s="107"/>
      <c r="N3617" s="107"/>
      <c r="O3617" s="107">
        <v>838</v>
      </c>
      <c r="P3617" s="107">
        <v>24</v>
      </c>
      <c r="Q3617" s="109"/>
      <c r="R3617" s="109"/>
      <c r="S3617" s="147">
        <f t="shared" si="336"/>
        <v>0</v>
      </c>
      <c r="T3617" s="107">
        <f t="shared" si="340"/>
        <v>838</v>
      </c>
      <c r="U3617" s="107">
        <f t="shared" si="341"/>
        <v>24</v>
      </c>
    </row>
    <row r="3618" spans="1:21" s="110" customFormat="1">
      <c r="A3618" s="106" t="s">
        <v>6385</v>
      </c>
      <c r="B3618" s="107">
        <v>133</v>
      </c>
      <c r="C3618" s="107">
        <v>476</v>
      </c>
      <c r="D3618" s="108">
        <f t="shared" si="337"/>
        <v>0.27941176470588236</v>
      </c>
      <c r="E3618" s="117"/>
      <c r="F3618" s="117"/>
      <c r="G3618" s="117"/>
      <c r="H3618" s="117"/>
      <c r="I3618" s="117"/>
      <c r="J3618" s="117"/>
      <c r="K3618" s="107"/>
      <c r="L3618" s="107"/>
      <c r="M3618" s="107"/>
      <c r="N3618" s="107"/>
      <c r="O3618" s="107">
        <v>739</v>
      </c>
      <c r="P3618" s="107">
        <v>40</v>
      </c>
      <c r="Q3618" s="109"/>
      <c r="R3618" s="109"/>
      <c r="S3618" s="147">
        <f t="shared" si="336"/>
        <v>0</v>
      </c>
      <c r="T3618" s="107">
        <f t="shared" si="340"/>
        <v>739</v>
      </c>
      <c r="U3618" s="107">
        <f t="shared" si="341"/>
        <v>40</v>
      </c>
    </row>
    <row r="3619" spans="1:21" s="110" customFormat="1">
      <c r="A3619" s="106" t="s">
        <v>6386</v>
      </c>
      <c r="B3619" s="107">
        <v>127</v>
      </c>
      <c r="C3619" s="107">
        <v>662</v>
      </c>
      <c r="D3619" s="108">
        <f t="shared" si="337"/>
        <v>0.19184290030211482</v>
      </c>
      <c r="E3619" s="117"/>
      <c r="F3619" s="117"/>
      <c r="G3619" s="117"/>
      <c r="H3619" s="117"/>
      <c r="I3619" s="117"/>
      <c r="J3619" s="117"/>
      <c r="K3619" s="107"/>
      <c r="L3619" s="107"/>
      <c r="M3619" s="107"/>
      <c r="N3619" s="107"/>
      <c r="O3619" s="107">
        <v>788</v>
      </c>
      <c r="P3619" s="107">
        <v>23</v>
      </c>
      <c r="Q3619" s="109"/>
      <c r="R3619" s="109"/>
      <c r="S3619" s="147">
        <f t="shared" si="336"/>
        <v>0</v>
      </c>
      <c r="T3619" s="107">
        <f t="shared" si="340"/>
        <v>788</v>
      </c>
      <c r="U3619" s="107">
        <f t="shared" si="341"/>
        <v>23</v>
      </c>
    </row>
    <row r="3620" spans="1:21" s="110" customFormat="1">
      <c r="A3620" s="106" t="s">
        <v>6387</v>
      </c>
      <c r="B3620" s="107">
        <v>136</v>
      </c>
      <c r="C3620" s="107">
        <v>536</v>
      </c>
      <c r="D3620" s="108">
        <f t="shared" si="337"/>
        <v>0.2537313432835821</v>
      </c>
      <c r="E3620" s="117"/>
      <c r="F3620" s="117"/>
      <c r="G3620" s="117"/>
      <c r="H3620" s="117"/>
      <c r="I3620" s="117"/>
      <c r="J3620" s="117"/>
      <c r="K3620" s="107"/>
      <c r="L3620" s="107"/>
      <c r="M3620" s="107"/>
      <c r="N3620" s="107"/>
      <c r="O3620" s="107">
        <v>828</v>
      </c>
      <c r="P3620" s="107">
        <v>23</v>
      </c>
      <c r="Q3620" s="109"/>
      <c r="R3620" s="109"/>
      <c r="S3620" s="147">
        <f t="shared" si="336"/>
        <v>0</v>
      </c>
      <c r="T3620" s="107">
        <f t="shared" si="340"/>
        <v>828</v>
      </c>
      <c r="U3620" s="107">
        <f t="shared" si="341"/>
        <v>23</v>
      </c>
    </row>
    <row r="3621" spans="1:21" s="110" customFormat="1">
      <c r="A3621" s="106" t="s">
        <v>6388</v>
      </c>
      <c r="B3621" s="107">
        <v>277</v>
      </c>
      <c r="C3621" s="107">
        <v>589</v>
      </c>
      <c r="D3621" s="108">
        <f t="shared" si="337"/>
        <v>0.47028862478777589</v>
      </c>
      <c r="E3621" s="117"/>
      <c r="F3621" s="117"/>
      <c r="G3621" s="117"/>
      <c r="H3621" s="117"/>
      <c r="I3621" s="117"/>
      <c r="J3621" s="117"/>
      <c r="K3621" s="107"/>
      <c r="L3621" s="107"/>
      <c r="M3621" s="107"/>
      <c r="N3621" s="107"/>
      <c r="O3621" s="107">
        <v>797</v>
      </c>
      <c r="P3621" s="107">
        <v>23</v>
      </c>
      <c r="Q3621" s="109"/>
      <c r="R3621" s="109"/>
      <c r="S3621" s="147">
        <f t="shared" si="336"/>
        <v>0</v>
      </c>
      <c r="T3621" s="107">
        <f t="shared" si="340"/>
        <v>797</v>
      </c>
      <c r="U3621" s="107">
        <f t="shared" si="341"/>
        <v>23</v>
      </c>
    </row>
    <row r="3622" spans="1:21" s="105" customFormat="1">
      <c r="A3622" s="111" t="s">
        <v>6469</v>
      </c>
      <c r="B3622" s="112"/>
      <c r="C3622" s="112"/>
      <c r="D3622" s="103"/>
      <c r="E3622" s="123"/>
      <c r="F3622" s="123"/>
      <c r="G3622" s="123"/>
      <c r="H3622" s="123"/>
      <c r="I3622" s="123"/>
      <c r="J3622" s="123"/>
      <c r="K3622" s="112"/>
      <c r="L3622" s="112"/>
      <c r="M3622" s="112"/>
      <c r="N3622" s="112"/>
      <c r="O3622" s="112"/>
      <c r="P3622" s="112"/>
      <c r="Q3622" s="113"/>
      <c r="R3622" s="113"/>
      <c r="S3622" s="147">
        <f t="shared" si="336"/>
        <v>0</v>
      </c>
      <c r="T3622" s="112"/>
      <c r="U3622" s="112"/>
    </row>
    <row r="3623" spans="1:21" s="110" customFormat="1">
      <c r="A3623" s="106" t="s">
        <v>6389</v>
      </c>
      <c r="B3623" s="107">
        <v>74</v>
      </c>
      <c r="C3623" s="107">
        <v>787</v>
      </c>
      <c r="D3623" s="108">
        <f t="shared" si="337"/>
        <v>9.4027954256670904E-2</v>
      </c>
      <c r="E3623" s="117"/>
      <c r="F3623" s="117"/>
      <c r="G3623" s="117"/>
      <c r="H3623" s="117"/>
      <c r="I3623" s="117"/>
      <c r="J3623" s="117"/>
      <c r="K3623" s="107"/>
      <c r="L3623" s="107"/>
      <c r="M3623" s="107"/>
      <c r="N3623" s="107"/>
      <c r="O3623" s="107">
        <v>799</v>
      </c>
      <c r="P3623" s="107">
        <v>23</v>
      </c>
      <c r="Q3623" s="109"/>
      <c r="R3623" s="109"/>
      <c r="S3623" s="147">
        <f t="shared" si="336"/>
        <v>0</v>
      </c>
      <c r="T3623" s="107">
        <f t="shared" si="340"/>
        <v>799</v>
      </c>
      <c r="U3623" s="107">
        <f t="shared" si="341"/>
        <v>23</v>
      </c>
    </row>
    <row r="3624" spans="1:21" s="110" customFormat="1">
      <c r="A3624" s="106" t="s">
        <v>6390</v>
      </c>
      <c r="B3624" s="107">
        <v>200</v>
      </c>
      <c r="C3624" s="107">
        <v>1678</v>
      </c>
      <c r="D3624" s="108">
        <f t="shared" si="337"/>
        <v>0.11918951132300358</v>
      </c>
      <c r="E3624" s="117"/>
      <c r="F3624" s="117"/>
      <c r="G3624" s="117"/>
      <c r="H3624" s="117"/>
      <c r="I3624" s="117"/>
      <c r="J3624" s="117"/>
      <c r="K3624" s="107"/>
      <c r="L3624" s="107"/>
      <c r="M3624" s="107"/>
      <c r="N3624" s="107"/>
      <c r="O3624" s="107">
        <v>842</v>
      </c>
      <c r="P3624" s="107">
        <v>24</v>
      </c>
      <c r="Q3624" s="109"/>
      <c r="R3624" s="109"/>
      <c r="S3624" s="147">
        <f t="shared" si="336"/>
        <v>0</v>
      </c>
      <c r="T3624" s="107">
        <f t="shared" si="340"/>
        <v>842</v>
      </c>
      <c r="U3624" s="107">
        <f t="shared" si="341"/>
        <v>24</v>
      </c>
    </row>
    <row r="3625" spans="1:21" s="110" customFormat="1">
      <c r="A3625" s="106" t="s">
        <v>6685</v>
      </c>
      <c r="B3625" s="107">
        <v>199</v>
      </c>
      <c r="C3625" s="107">
        <v>919</v>
      </c>
      <c r="D3625" s="108">
        <f t="shared" si="337"/>
        <v>0.21653971708378672</v>
      </c>
      <c r="E3625" s="117"/>
      <c r="F3625" s="117"/>
      <c r="G3625" s="117"/>
      <c r="H3625" s="117"/>
      <c r="I3625" s="117"/>
      <c r="J3625" s="117"/>
      <c r="K3625" s="107"/>
      <c r="L3625" s="107"/>
      <c r="M3625" s="107"/>
      <c r="N3625" s="107"/>
      <c r="O3625" s="107">
        <v>764</v>
      </c>
      <c r="P3625" s="107">
        <v>47</v>
      </c>
      <c r="Q3625" s="109"/>
      <c r="R3625" s="109"/>
      <c r="S3625" s="147">
        <f t="shared" si="336"/>
        <v>0</v>
      </c>
      <c r="T3625" s="107">
        <f t="shared" si="340"/>
        <v>764</v>
      </c>
      <c r="U3625" s="107">
        <f t="shared" si="341"/>
        <v>47</v>
      </c>
    </row>
    <row r="3626" spans="1:21" s="110" customFormat="1">
      <c r="A3626" s="106" t="s">
        <v>6391</v>
      </c>
      <c r="B3626" s="107">
        <v>138</v>
      </c>
      <c r="C3626" s="107">
        <v>604</v>
      </c>
      <c r="D3626" s="108">
        <f t="shared" si="337"/>
        <v>0.22847682119205298</v>
      </c>
      <c r="E3626" s="117"/>
      <c r="F3626" s="117"/>
      <c r="G3626" s="117"/>
      <c r="H3626" s="117"/>
      <c r="I3626" s="117"/>
      <c r="J3626" s="117"/>
      <c r="K3626" s="107"/>
      <c r="L3626" s="107"/>
      <c r="M3626" s="107"/>
      <c r="N3626" s="107"/>
      <c r="O3626" s="107">
        <v>790</v>
      </c>
      <c r="P3626" s="107">
        <v>22</v>
      </c>
      <c r="Q3626" s="109"/>
      <c r="R3626" s="109"/>
      <c r="S3626" s="147">
        <f t="shared" si="336"/>
        <v>0</v>
      </c>
      <c r="T3626" s="107">
        <f t="shared" si="340"/>
        <v>790</v>
      </c>
      <c r="U3626" s="107">
        <f t="shared" si="341"/>
        <v>22</v>
      </c>
    </row>
    <row r="3627" spans="1:21" s="110" customFormat="1">
      <c r="A3627" s="106" t="s">
        <v>6392</v>
      </c>
      <c r="B3627" s="107">
        <v>150</v>
      </c>
      <c r="C3627" s="107">
        <v>1243</v>
      </c>
      <c r="D3627" s="108">
        <f t="shared" si="337"/>
        <v>0.12067578439259855</v>
      </c>
      <c r="E3627" s="117"/>
      <c r="F3627" s="117"/>
      <c r="G3627" s="117"/>
      <c r="H3627" s="117"/>
      <c r="I3627" s="117"/>
      <c r="J3627" s="117"/>
      <c r="K3627" s="107"/>
      <c r="L3627" s="107"/>
      <c r="M3627" s="107"/>
      <c r="N3627" s="107"/>
      <c r="O3627" s="107">
        <v>782</v>
      </c>
      <c r="P3627" s="107">
        <v>23</v>
      </c>
      <c r="Q3627" s="109"/>
      <c r="R3627" s="109"/>
      <c r="S3627" s="147">
        <f t="shared" si="336"/>
        <v>0</v>
      </c>
      <c r="T3627" s="107">
        <f t="shared" si="340"/>
        <v>782</v>
      </c>
      <c r="U3627" s="107">
        <f t="shared" si="341"/>
        <v>23</v>
      </c>
    </row>
    <row r="3628" spans="1:21" s="110" customFormat="1">
      <c r="A3628" s="106" t="s">
        <v>6393</v>
      </c>
      <c r="B3628" s="107">
        <v>116</v>
      </c>
      <c r="C3628" s="107">
        <v>691</v>
      </c>
      <c r="D3628" s="108">
        <f t="shared" si="337"/>
        <v>0.16787264833574531</v>
      </c>
      <c r="E3628" s="117"/>
      <c r="F3628" s="117"/>
      <c r="G3628" s="117"/>
      <c r="H3628" s="117"/>
      <c r="I3628" s="117"/>
      <c r="J3628" s="117"/>
      <c r="K3628" s="107"/>
      <c r="L3628" s="107"/>
      <c r="M3628" s="107"/>
      <c r="N3628" s="107"/>
      <c r="O3628" s="107">
        <v>754</v>
      </c>
      <c r="P3628" s="107">
        <v>29</v>
      </c>
      <c r="Q3628" s="109"/>
      <c r="R3628" s="109"/>
      <c r="S3628" s="147">
        <f t="shared" si="336"/>
        <v>0</v>
      </c>
      <c r="T3628" s="107">
        <f t="shared" si="340"/>
        <v>754</v>
      </c>
      <c r="U3628" s="107">
        <f t="shared" si="341"/>
        <v>29</v>
      </c>
    </row>
    <row r="3629" spans="1:21" s="110" customFormat="1">
      <c r="A3629" s="106" t="s">
        <v>6394</v>
      </c>
      <c r="B3629" s="107">
        <v>158</v>
      </c>
      <c r="C3629" s="107">
        <v>831</v>
      </c>
      <c r="D3629" s="108">
        <f t="shared" si="337"/>
        <v>0.19013237063778579</v>
      </c>
      <c r="E3629" s="117"/>
      <c r="F3629" s="117"/>
      <c r="G3629" s="117"/>
      <c r="H3629" s="117"/>
      <c r="I3629" s="117"/>
      <c r="J3629" s="117"/>
      <c r="K3629" s="107"/>
      <c r="L3629" s="107"/>
      <c r="M3629" s="107"/>
      <c r="N3629" s="107"/>
      <c r="O3629" s="107">
        <v>772</v>
      </c>
      <c r="P3629" s="107">
        <v>22</v>
      </c>
      <c r="Q3629" s="109"/>
      <c r="R3629" s="109"/>
      <c r="S3629" s="147">
        <f t="shared" si="336"/>
        <v>0</v>
      </c>
      <c r="T3629" s="107">
        <f t="shared" si="340"/>
        <v>772</v>
      </c>
      <c r="U3629" s="107">
        <f t="shared" si="341"/>
        <v>22</v>
      </c>
    </row>
    <row r="3630" spans="1:21" s="110" customFormat="1">
      <c r="A3630" s="106" t="s">
        <v>6395</v>
      </c>
      <c r="B3630" s="107">
        <v>126</v>
      </c>
      <c r="C3630" s="107">
        <v>684</v>
      </c>
      <c r="D3630" s="108">
        <f t="shared" si="337"/>
        <v>0.18421052631578946</v>
      </c>
      <c r="E3630" s="117"/>
      <c r="F3630" s="117"/>
      <c r="G3630" s="117"/>
      <c r="H3630" s="117"/>
      <c r="I3630" s="117"/>
      <c r="J3630" s="117"/>
      <c r="K3630" s="107"/>
      <c r="L3630" s="107"/>
      <c r="M3630" s="107"/>
      <c r="N3630" s="107"/>
      <c r="O3630" s="107">
        <v>781</v>
      </c>
      <c r="P3630" s="107">
        <v>22</v>
      </c>
      <c r="Q3630" s="109"/>
      <c r="R3630" s="109"/>
      <c r="S3630" s="147">
        <f t="shared" si="336"/>
        <v>0</v>
      </c>
      <c r="T3630" s="107">
        <f t="shared" si="340"/>
        <v>781</v>
      </c>
      <c r="U3630" s="107">
        <f t="shared" si="341"/>
        <v>22</v>
      </c>
    </row>
    <row r="3631" spans="1:21" s="110" customFormat="1">
      <c r="A3631" s="106" t="s">
        <v>6396</v>
      </c>
      <c r="B3631" s="107">
        <v>171</v>
      </c>
      <c r="C3631" s="107">
        <v>343</v>
      </c>
      <c r="D3631" s="108">
        <f t="shared" si="337"/>
        <v>0.49854227405247814</v>
      </c>
      <c r="E3631" s="117"/>
      <c r="F3631" s="117"/>
      <c r="G3631" s="117"/>
      <c r="H3631" s="117"/>
      <c r="I3631" s="117"/>
      <c r="J3631" s="117"/>
      <c r="K3631" s="107"/>
      <c r="L3631" s="107"/>
      <c r="M3631" s="107"/>
      <c r="N3631" s="107"/>
      <c r="O3631" s="107">
        <v>796</v>
      </c>
      <c r="P3631" s="107">
        <v>23</v>
      </c>
      <c r="Q3631" s="109"/>
      <c r="R3631" s="109"/>
      <c r="S3631" s="147">
        <f t="shared" si="336"/>
        <v>0</v>
      </c>
      <c r="T3631" s="107">
        <f t="shared" si="340"/>
        <v>796</v>
      </c>
      <c r="U3631" s="107">
        <f t="shared" si="341"/>
        <v>23</v>
      </c>
    </row>
  </sheetData>
  <autoFilter ref="A1:U3631" xr:uid="{585B96C2-9876-499C-ABD7-84C24F12F020}">
    <filterColumn colId="4" showButton="0"/>
    <filterColumn colId="6" showButton="0"/>
    <filterColumn colId="8" showButton="0"/>
    <filterColumn colId="10" showButton="0"/>
    <filterColumn colId="12" showButton="0"/>
    <filterColumn colId="14" showButton="0"/>
  </autoFilter>
  <dataConsolidate/>
  <mergeCells count="10">
    <mergeCell ref="M1:N1"/>
    <mergeCell ref="O1:P1"/>
    <mergeCell ref="Q1:Q2"/>
    <mergeCell ref="R1:R2"/>
    <mergeCell ref="A1:A2"/>
    <mergeCell ref="D1:D2"/>
    <mergeCell ref="E1:F1"/>
    <mergeCell ref="G1:H1"/>
    <mergeCell ref="I1:J1"/>
    <mergeCell ref="K1:L1"/>
  </mergeCells>
  <phoneticPr fontId="2" type="noConversion"/>
  <conditionalFormatting sqref="S1:S2">
    <cfRule type="cellIs" dxfId="29" priority="5" operator="equal">
      <formula>"x"</formula>
    </cfRule>
  </conditionalFormatting>
  <conditionalFormatting sqref="S1:U2">
    <cfRule type="cellIs" dxfId="28" priority="4" operator="equal">
      <formula>"X"</formula>
    </cfRule>
  </conditionalFormatting>
  <conditionalFormatting sqref="R4:R3631">
    <cfRule type="cellIs" dxfId="27" priority="3" operator="equal">
      <formula>"x"</formula>
    </cfRule>
  </conditionalFormatting>
  <conditionalFormatting sqref="S4:S3631">
    <cfRule type="cellIs" dxfId="26" priority="1" operator="equal">
      <formula>"x"</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CA0E-1658-4025-8B2F-F2889886CAD3}">
  <dimension ref="A1:U1128"/>
  <sheetViews>
    <sheetView workbookViewId="0">
      <selection activeCell="T4" sqref="T4:U1128"/>
    </sheetView>
  </sheetViews>
  <sheetFormatPr defaultRowHeight="13.9"/>
  <sheetData>
    <row r="1" spans="1:21" ht="15.4">
      <c r="A1" s="162" t="s">
        <v>0</v>
      </c>
      <c r="B1" s="1" t="s">
        <v>1</v>
      </c>
      <c r="C1" s="1" t="s">
        <v>2</v>
      </c>
      <c r="D1" s="163" t="s">
        <v>3</v>
      </c>
      <c r="E1" s="164" t="s">
        <v>4</v>
      </c>
      <c r="F1" s="164"/>
      <c r="G1" s="164" t="s">
        <v>5</v>
      </c>
      <c r="H1" s="164"/>
      <c r="I1" s="164" t="s">
        <v>6</v>
      </c>
      <c r="J1" s="164"/>
      <c r="K1" s="157" t="s">
        <v>4</v>
      </c>
      <c r="L1" s="157"/>
      <c r="M1" s="157" t="s">
        <v>5</v>
      </c>
      <c r="N1" s="157"/>
      <c r="O1" s="157" t="s">
        <v>7</v>
      </c>
      <c r="P1" s="157"/>
      <c r="Q1" s="158" t="s">
        <v>8</v>
      </c>
      <c r="R1" s="160" t="s">
        <v>9</v>
      </c>
      <c r="S1" s="2" t="s">
        <v>10</v>
      </c>
      <c r="T1" s="3" t="s">
        <v>11</v>
      </c>
      <c r="U1" s="3" t="s">
        <v>11</v>
      </c>
    </row>
    <row r="2" spans="1:21">
      <c r="A2" s="162"/>
      <c r="B2" s="1" t="s">
        <v>12</v>
      </c>
      <c r="C2" s="1" t="s">
        <v>12</v>
      </c>
      <c r="D2" s="163"/>
      <c r="E2" s="1" t="s">
        <v>13</v>
      </c>
      <c r="F2" s="1" t="s">
        <v>14</v>
      </c>
      <c r="G2" s="1" t="s">
        <v>13</v>
      </c>
      <c r="H2" s="1" t="s">
        <v>14</v>
      </c>
      <c r="I2" s="1" t="s">
        <v>13</v>
      </c>
      <c r="J2" s="1" t="s">
        <v>14</v>
      </c>
      <c r="K2" s="4" t="s">
        <v>15</v>
      </c>
      <c r="L2" s="4" t="s">
        <v>14</v>
      </c>
      <c r="M2" s="4" t="s">
        <v>15</v>
      </c>
      <c r="N2" s="4" t="s">
        <v>14</v>
      </c>
      <c r="O2" s="4" t="s">
        <v>15</v>
      </c>
      <c r="P2" s="4" t="s">
        <v>16</v>
      </c>
      <c r="Q2" s="159"/>
      <c r="R2" s="161"/>
      <c r="S2" s="2" t="s">
        <v>17</v>
      </c>
      <c r="T2" s="3" t="s">
        <v>18</v>
      </c>
      <c r="U2" s="3" t="s">
        <v>16</v>
      </c>
    </row>
    <row r="3" spans="1:21">
      <c r="A3" s="42" t="s">
        <v>2754</v>
      </c>
      <c r="B3" s="17"/>
      <c r="C3" s="17"/>
      <c r="D3" s="17"/>
      <c r="E3" s="17"/>
      <c r="F3" s="17"/>
      <c r="G3" s="17"/>
      <c r="H3" s="17"/>
      <c r="I3" s="17"/>
      <c r="J3" s="17"/>
      <c r="K3" s="10"/>
      <c r="L3" s="10"/>
      <c r="M3" s="10"/>
      <c r="N3" s="10"/>
      <c r="O3" s="10"/>
      <c r="P3" s="10"/>
      <c r="Q3" s="9"/>
      <c r="R3" s="17"/>
      <c r="S3" s="9"/>
      <c r="T3" s="10"/>
      <c r="U3" s="10"/>
    </row>
    <row r="4" spans="1:21">
      <c r="A4" s="16">
        <v>1</v>
      </c>
      <c r="B4" s="16">
        <v>34</v>
      </c>
      <c r="C4" s="16">
        <v>42</v>
      </c>
      <c r="D4" s="16">
        <v>0.81</v>
      </c>
      <c r="E4" s="16">
        <v>6.4199999999999993E-2</v>
      </c>
      <c r="F4" s="16">
        <v>1.8E-3</v>
      </c>
      <c r="G4" s="16">
        <v>1.0809</v>
      </c>
      <c r="H4" s="16">
        <v>2.8500000000000001E-2</v>
      </c>
      <c r="I4" s="16">
        <v>0.1222</v>
      </c>
      <c r="J4" s="16">
        <v>3.3999999999999998E-3</v>
      </c>
      <c r="K4" s="15">
        <v>747</v>
      </c>
      <c r="L4" s="15">
        <v>58</v>
      </c>
      <c r="M4" s="15">
        <v>744</v>
      </c>
      <c r="N4" s="15">
        <v>14</v>
      </c>
      <c r="O4" s="15">
        <v>743</v>
      </c>
      <c r="P4" s="15">
        <v>19</v>
      </c>
      <c r="Q4" s="14">
        <f t="shared" ref="Q4:Q62" si="0">(1-O4/K4)*100</f>
        <v>0.53547523427041055</v>
      </c>
      <c r="R4" s="14">
        <f t="shared" ref="R4:R62" si="1">SQRT((2*P4)^2*(-1/K4)^2+(2*L4)^2*(O4/K4^2)^2)*100</f>
        <v>16.261770335055214</v>
      </c>
      <c r="S4" s="147">
        <f t="shared" ref="S4:S67" si="2">IF(OR(Q4-R4&gt;10,Q4+R4&lt;-5),"X",Q4)</f>
        <v>0.53547523427041055</v>
      </c>
      <c r="T4" s="15">
        <f t="shared" ref="T4:T62" si="3">IF(O4&lt;=1000,O4,K4)</f>
        <v>743</v>
      </c>
      <c r="U4" s="15">
        <f t="shared" ref="U4:U62" si="4">IF(T4=O4,P4,L4)</f>
        <v>19</v>
      </c>
    </row>
    <row r="5" spans="1:21">
      <c r="A5" s="16">
        <v>2</v>
      </c>
      <c r="B5" s="16">
        <v>33</v>
      </c>
      <c r="C5" s="16">
        <v>33</v>
      </c>
      <c r="D5" s="16">
        <v>1.01</v>
      </c>
      <c r="E5" s="16">
        <v>6.5000000000000002E-2</v>
      </c>
      <c r="F5" s="16">
        <v>1.6999999999999999E-3</v>
      </c>
      <c r="G5" s="16">
        <v>1.1375</v>
      </c>
      <c r="H5" s="16">
        <v>2.7400000000000001E-2</v>
      </c>
      <c r="I5" s="16">
        <v>0.12690000000000001</v>
      </c>
      <c r="J5" s="16">
        <v>3.5000000000000001E-3</v>
      </c>
      <c r="K5" s="15">
        <v>774</v>
      </c>
      <c r="L5" s="15">
        <v>53</v>
      </c>
      <c r="M5" s="15">
        <v>771</v>
      </c>
      <c r="N5" s="15">
        <v>13</v>
      </c>
      <c r="O5" s="15">
        <v>770</v>
      </c>
      <c r="P5" s="15">
        <v>20</v>
      </c>
      <c r="Q5" s="14">
        <f t="shared" si="0"/>
        <v>0.51679586563307955</v>
      </c>
      <c r="R5" s="14">
        <f t="shared" si="1"/>
        <v>14.571539034915595</v>
      </c>
      <c r="S5" s="147">
        <f t="shared" si="2"/>
        <v>0.51679586563307955</v>
      </c>
      <c r="T5" s="15">
        <f t="shared" si="3"/>
        <v>770</v>
      </c>
      <c r="U5" s="15">
        <f t="shared" si="4"/>
        <v>20</v>
      </c>
    </row>
    <row r="6" spans="1:21">
      <c r="A6" s="16">
        <v>3</v>
      </c>
      <c r="B6" s="16">
        <v>105</v>
      </c>
      <c r="C6" s="16">
        <v>86</v>
      </c>
      <c r="D6" s="16">
        <v>1.22</v>
      </c>
      <c r="E6" s="16">
        <v>6.4699999999999994E-2</v>
      </c>
      <c r="F6" s="16">
        <v>1.6000000000000001E-3</v>
      </c>
      <c r="G6" s="16">
        <v>1.1254999999999999</v>
      </c>
      <c r="H6" s="16">
        <v>2.5700000000000001E-2</v>
      </c>
      <c r="I6" s="16">
        <v>0.12609999999999999</v>
      </c>
      <c r="J6" s="16">
        <v>3.3999999999999998E-3</v>
      </c>
      <c r="K6" s="15">
        <v>765</v>
      </c>
      <c r="L6" s="15">
        <v>50</v>
      </c>
      <c r="M6" s="15">
        <v>766</v>
      </c>
      <c r="N6" s="15">
        <v>12</v>
      </c>
      <c r="O6" s="15">
        <v>766</v>
      </c>
      <c r="P6" s="15">
        <v>20</v>
      </c>
      <c r="Q6" s="14">
        <f t="shared" si="0"/>
        <v>-0.13071895424836555</v>
      </c>
      <c r="R6" s="14">
        <f t="shared" si="1"/>
        <v>14.094728963925792</v>
      </c>
      <c r="S6" s="147">
        <f t="shared" si="2"/>
        <v>-0.13071895424836555</v>
      </c>
      <c r="T6" s="15">
        <f t="shared" si="3"/>
        <v>766</v>
      </c>
      <c r="U6" s="15">
        <f t="shared" si="4"/>
        <v>20</v>
      </c>
    </row>
    <row r="7" spans="1:21">
      <c r="A7" s="16">
        <v>4</v>
      </c>
      <c r="B7" s="16">
        <v>111</v>
      </c>
      <c r="C7" s="16">
        <v>100</v>
      </c>
      <c r="D7" s="16">
        <v>1.1100000000000001</v>
      </c>
      <c r="E7" s="16">
        <v>6.3700000000000007E-2</v>
      </c>
      <c r="F7" s="16">
        <v>1.6999999999999999E-3</v>
      </c>
      <c r="G7" s="16">
        <v>1.0543</v>
      </c>
      <c r="H7" s="16">
        <v>2.5899999999999999E-2</v>
      </c>
      <c r="I7" s="16">
        <v>0.12</v>
      </c>
      <c r="J7" s="16">
        <v>3.3E-3</v>
      </c>
      <c r="K7" s="15">
        <v>733</v>
      </c>
      <c r="L7" s="15">
        <v>54</v>
      </c>
      <c r="M7" s="15">
        <v>731</v>
      </c>
      <c r="N7" s="15">
        <v>13</v>
      </c>
      <c r="O7" s="15">
        <v>731</v>
      </c>
      <c r="P7" s="15">
        <v>19</v>
      </c>
      <c r="Q7" s="14">
        <f t="shared" si="0"/>
        <v>0.27285129604365244</v>
      </c>
      <c r="R7" s="14">
        <f t="shared" si="1"/>
        <v>15.581479045017888</v>
      </c>
      <c r="S7" s="147">
        <f t="shared" si="2"/>
        <v>0.27285129604365244</v>
      </c>
      <c r="T7" s="15">
        <f t="shared" si="3"/>
        <v>731</v>
      </c>
      <c r="U7" s="15">
        <f t="shared" si="4"/>
        <v>19</v>
      </c>
    </row>
    <row r="8" spans="1:21">
      <c r="A8" s="16">
        <v>5</v>
      </c>
      <c r="B8" s="16">
        <v>15</v>
      </c>
      <c r="C8" s="16">
        <v>25</v>
      </c>
      <c r="D8" s="16">
        <v>0.59</v>
      </c>
      <c r="E8" s="16">
        <v>6.83E-2</v>
      </c>
      <c r="F8" s="16">
        <v>1.8E-3</v>
      </c>
      <c r="G8" s="16">
        <v>1.365</v>
      </c>
      <c r="H8" s="16">
        <v>3.32E-2</v>
      </c>
      <c r="I8" s="16">
        <v>0.1449</v>
      </c>
      <c r="J8" s="16">
        <v>4.0000000000000001E-3</v>
      </c>
      <c r="K8" s="15">
        <v>879</v>
      </c>
      <c r="L8" s="15">
        <v>52</v>
      </c>
      <c r="M8" s="15">
        <v>874</v>
      </c>
      <c r="N8" s="15">
        <v>14</v>
      </c>
      <c r="O8" s="15">
        <v>872</v>
      </c>
      <c r="P8" s="15">
        <v>22</v>
      </c>
      <c r="Q8" s="14">
        <f t="shared" si="0"/>
        <v>0.79635949943117623</v>
      </c>
      <c r="R8" s="14">
        <f t="shared" si="1"/>
        <v>12.760234366383946</v>
      </c>
      <c r="S8" s="147">
        <f t="shared" si="2"/>
        <v>0.79635949943117623</v>
      </c>
      <c r="T8" s="15">
        <f t="shared" si="3"/>
        <v>872</v>
      </c>
      <c r="U8" s="15">
        <f t="shared" si="4"/>
        <v>22</v>
      </c>
    </row>
    <row r="9" spans="1:21">
      <c r="A9" s="16">
        <v>6</v>
      </c>
      <c r="B9" s="16">
        <v>234</v>
      </c>
      <c r="C9" s="16">
        <v>264</v>
      </c>
      <c r="D9" s="16">
        <v>0.89</v>
      </c>
      <c r="E9" s="16">
        <v>6.6199999999999995E-2</v>
      </c>
      <c r="F9" s="16">
        <v>1.2999999999999999E-3</v>
      </c>
      <c r="G9" s="16">
        <v>1.2306999999999999</v>
      </c>
      <c r="H9" s="16">
        <v>2.1999999999999999E-2</v>
      </c>
      <c r="I9" s="16">
        <v>0.1348</v>
      </c>
      <c r="J9" s="16">
        <v>3.5999999999999999E-3</v>
      </c>
      <c r="K9" s="15">
        <v>813</v>
      </c>
      <c r="L9" s="15">
        <v>39</v>
      </c>
      <c r="M9" s="15">
        <v>815</v>
      </c>
      <c r="N9" s="15">
        <v>10</v>
      </c>
      <c r="O9" s="15">
        <v>815</v>
      </c>
      <c r="P9" s="15">
        <v>20</v>
      </c>
      <c r="Q9" s="14">
        <f t="shared" si="0"/>
        <v>-0.24600246002459691</v>
      </c>
      <c r="R9" s="14">
        <f t="shared" si="1"/>
        <v>10.803101049218053</v>
      </c>
      <c r="S9" s="147">
        <f t="shared" si="2"/>
        <v>-0.24600246002459691</v>
      </c>
      <c r="T9" s="15">
        <f t="shared" si="3"/>
        <v>815</v>
      </c>
      <c r="U9" s="15">
        <f t="shared" si="4"/>
        <v>20</v>
      </c>
    </row>
    <row r="10" spans="1:21">
      <c r="A10" s="16">
        <v>7</v>
      </c>
      <c r="B10" s="16">
        <v>137</v>
      </c>
      <c r="C10" s="16">
        <v>97</v>
      </c>
      <c r="D10" s="16">
        <v>1.41</v>
      </c>
      <c r="E10" s="16">
        <v>6.4199999999999993E-2</v>
      </c>
      <c r="F10" s="16">
        <v>1.6000000000000001E-3</v>
      </c>
      <c r="G10" s="16">
        <v>1.0959000000000001</v>
      </c>
      <c r="H10" s="16">
        <v>2.5899999999999999E-2</v>
      </c>
      <c r="I10" s="16">
        <v>0.12379999999999999</v>
      </c>
      <c r="J10" s="16">
        <v>3.3999999999999998E-3</v>
      </c>
      <c r="K10" s="15">
        <v>747</v>
      </c>
      <c r="L10" s="15">
        <v>52</v>
      </c>
      <c r="M10" s="15">
        <v>751</v>
      </c>
      <c r="N10" s="15">
        <v>13</v>
      </c>
      <c r="O10" s="15">
        <v>753</v>
      </c>
      <c r="P10" s="15">
        <v>19</v>
      </c>
      <c r="Q10" s="14">
        <f t="shared" si="0"/>
        <v>-0.80321285140563248</v>
      </c>
      <c r="R10" s="14">
        <f t="shared" si="1"/>
        <v>14.927692054916356</v>
      </c>
      <c r="S10" s="147">
        <f t="shared" si="2"/>
        <v>-0.80321285140563248</v>
      </c>
      <c r="T10" s="15">
        <f t="shared" si="3"/>
        <v>753</v>
      </c>
      <c r="U10" s="15">
        <f t="shared" si="4"/>
        <v>19</v>
      </c>
    </row>
    <row r="11" spans="1:21">
      <c r="A11" s="16">
        <v>8</v>
      </c>
      <c r="B11" s="16">
        <v>36</v>
      </c>
      <c r="C11" s="16">
        <v>35</v>
      </c>
      <c r="D11" s="16">
        <v>1.01</v>
      </c>
      <c r="E11" s="16">
        <v>6.6299999999999998E-2</v>
      </c>
      <c r="F11" s="16">
        <v>2.0999999999999999E-3</v>
      </c>
      <c r="G11" s="16">
        <v>1.2242999999999999</v>
      </c>
      <c r="H11" s="16">
        <v>3.5900000000000001E-2</v>
      </c>
      <c r="I11" s="16">
        <v>0.13389999999999999</v>
      </c>
      <c r="J11" s="16">
        <v>3.8E-3</v>
      </c>
      <c r="K11" s="15">
        <v>816</v>
      </c>
      <c r="L11" s="15">
        <v>63</v>
      </c>
      <c r="M11" s="15">
        <v>812</v>
      </c>
      <c r="N11" s="15">
        <v>16</v>
      </c>
      <c r="O11" s="15">
        <v>810</v>
      </c>
      <c r="P11" s="15">
        <v>21</v>
      </c>
      <c r="Q11" s="14">
        <f t="shared" si="0"/>
        <v>0.73529411764705621</v>
      </c>
      <c r="R11" s="14">
        <f t="shared" si="1"/>
        <v>16.168757333468864</v>
      </c>
      <c r="S11" s="147">
        <f t="shared" si="2"/>
        <v>0.73529411764705621</v>
      </c>
      <c r="T11" s="15">
        <f t="shared" si="3"/>
        <v>810</v>
      </c>
      <c r="U11" s="15">
        <f t="shared" si="4"/>
        <v>21</v>
      </c>
    </row>
    <row r="12" spans="1:21">
      <c r="A12" s="16">
        <v>9</v>
      </c>
      <c r="B12" s="16">
        <v>65</v>
      </c>
      <c r="C12" s="16">
        <v>98</v>
      </c>
      <c r="D12" s="16">
        <v>0.67</v>
      </c>
      <c r="E12" s="16">
        <v>6.5500000000000003E-2</v>
      </c>
      <c r="F12" s="16">
        <v>1.1999999999999999E-3</v>
      </c>
      <c r="G12" s="16">
        <v>1.1819999999999999</v>
      </c>
      <c r="H12" s="16">
        <v>1.9900000000000001E-2</v>
      </c>
      <c r="I12" s="16">
        <v>0.13089999999999999</v>
      </c>
      <c r="J12" s="16">
        <v>3.5000000000000001E-3</v>
      </c>
      <c r="K12" s="15">
        <v>790</v>
      </c>
      <c r="L12" s="15">
        <v>37</v>
      </c>
      <c r="M12" s="15">
        <v>792</v>
      </c>
      <c r="N12" s="15">
        <v>9</v>
      </c>
      <c r="O12" s="15">
        <v>793</v>
      </c>
      <c r="P12" s="15">
        <v>20</v>
      </c>
      <c r="Q12" s="14">
        <f t="shared" si="0"/>
        <v>-0.37974683544304</v>
      </c>
      <c r="R12" s="14">
        <f t="shared" si="1"/>
        <v>10.67927567966713</v>
      </c>
      <c r="S12" s="147">
        <f t="shared" si="2"/>
        <v>-0.37974683544304</v>
      </c>
      <c r="T12" s="15">
        <f t="shared" si="3"/>
        <v>793</v>
      </c>
      <c r="U12" s="15">
        <f t="shared" si="4"/>
        <v>20</v>
      </c>
    </row>
    <row r="13" spans="1:21">
      <c r="A13" s="16">
        <v>10</v>
      </c>
      <c r="B13" s="16">
        <v>56</v>
      </c>
      <c r="C13" s="16">
        <v>71</v>
      </c>
      <c r="D13" s="16">
        <v>0.79</v>
      </c>
      <c r="E13" s="16">
        <v>6.6299999999999998E-2</v>
      </c>
      <c r="F13" s="16">
        <v>2.2000000000000001E-3</v>
      </c>
      <c r="G13" s="16">
        <v>1.2399</v>
      </c>
      <c r="H13" s="16">
        <v>3.8600000000000002E-2</v>
      </c>
      <c r="I13" s="16">
        <v>0.1356</v>
      </c>
      <c r="J13" s="16">
        <v>3.8999999999999998E-3</v>
      </c>
      <c r="K13" s="15">
        <v>816</v>
      </c>
      <c r="L13" s="15">
        <v>67</v>
      </c>
      <c r="M13" s="15">
        <v>819</v>
      </c>
      <c r="N13" s="15">
        <v>18</v>
      </c>
      <c r="O13" s="15">
        <v>820</v>
      </c>
      <c r="P13" s="15">
        <v>22</v>
      </c>
      <c r="Q13" s="14">
        <f t="shared" si="0"/>
        <v>-0.49019607843137081</v>
      </c>
      <c r="R13" s="14">
        <f t="shared" si="1"/>
        <v>17.36068992949167</v>
      </c>
      <c r="S13" s="147">
        <f t="shared" si="2"/>
        <v>-0.49019607843137081</v>
      </c>
      <c r="T13" s="15">
        <f t="shared" si="3"/>
        <v>820</v>
      </c>
      <c r="U13" s="15">
        <f t="shared" si="4"/>
        <v>22</v>
      </c>
    </row>
    <row r="14" spans="1:21">
      <c r="A14" s="16">
        <v>11</v>
      </c>
      <c r="B14" s="16">
        <v>95</v>
      </c>
      <c r="C14" s="16">
        <v>595</v>
      </c>
      <c r="D14" s="16">
        <v>0.16</v>
      </c>
      <c r="E14" s="16">
        <v>0.1045</v>
      </c>
      <c r="F14" s="16">
        <v>1.6000000000000001E-3</v>
      </c>
      <c r="G14" s="16">
        <v>3.5889000000000002</v>
      </c>
      <c r="H14" s="16">
        <v>5.16E-2</v>
      </c>
      <c r="I14" s="16">
        <v>0.249</v>
      </c>
      <c r="J14" s="16">
        <v>6.6E-3</v>
      </c>
      <c r="K14" s="15">
        <v>1706</v>
      </c>
      <c r="L14" s="15">
        <v>28</v>
      </c>
      <c r="M14" s="15">
        <v>1547</v>
      </c>
      <c r="N14" s="15">
        <v>11</v>
      </c>
      <c r="O14" s="15">
        <v>1433</v>
      </c>
      <c r="P14" s="15">
        <v>34</v>
      </c>
      <c r="Q14" s="14">
        <f t="shared" si="0"/>
        <v>16.002344665885115</v>
      </c>
      <c r="R14" s="14">
        <f t="shared" si="1"/>
        <v>4.8466568014272804</v>
      </c>
      <c r="S14" s="147" t="str">
        <f t="shared" si="2"/>
        <v>X</v>
      </c>
      <c r="T14" s="15">
        <f t="shared" si="3"/>
        <v>1706</v>
      </c>
      <c r="U14" s="15">
        <f t="shared" si="4"/>
        <v>28</v>
      </c>
    </row>
    <row r="15" spans="1:21">
      <c r="A15" s="16">
        <v>12</v>
      </c>
      <c r="B15" s="16">
        <v>34</v>
      </c>
      <c r="C15" s="16">
        <v>61</v>
      </c>
      <c r="D15" s="16">
        <v>0.56000000000000005</v>
      </c>
      <c r="E15" s="16">
        <v>7.1400000000000005E-2</v>
      </c>
      <c r="F15" s="16">
        <v>1.6999999999999999E-3</v>
      </c>
      <c r="G15" s="16">
        <v>1.5995999999999999</v>
      </c>
      <c r="H15" s="16">
        <v>3.6400000000000002E-2</v>
      </c>
      <c r="I15" s="16">
        <v>0.16250000000000001</v>
      </c>
      <c r="J15" s="16">
        <v>4.4999999999999997E-3</v>
      </c>
      <c r="K15" s="15">
        <v>968</v>
      </c>
      <c r="L15" s="15">
        <v>48</v>
      </c>
      <c r="M15" s="15">
        <v>970</v>
      </c>
      <c r="N15" s="15">
        <v>14</v>
      </c>
      <c r="O15" s="15">
        <v>971</v>
      </c>
      <c r="P15" s="15">
        <v>25</v>
      </c>
      <c r="Q15" s="14">
        <f t="shared" si="0"/>
        <v>-0.30991735537189147</v>
      </c>
      <c r="R15" s="14">
        <f t="shared" si="1"/>
        <v>11.209135880819327</v>
      </c>
      <c r="S15" s="147">
        <f t="shared" si="2"/>
        <v>-0.30991735537189147</v>
      </c>
      <c r="T15" s="15">
        <f t="shared" si="3"/>
        <v>971</v>
      </c>
      <c r="U15" s="15">
        <f t="shared" si="4"/>
        <v>25</v>
      </c>
    </row>
    <row r="16" spans="1:21">
      <c r="A16" s="16">
        <v>13</v>
      </c>
      <c r="B16" s="16">
        <v>32</v>
      </c>
      <c r="C16" s="16">
        <v>30</v>
      </c>
      <c r="D16" s="16">
        <v>1.07</v>
      </c>
      <c r="E16" s="16">
        <v>7.7399999999999997E-2</v>
      </c>
      <c r="F16" s="16">
        <v>2.5000000000000001E-3</v>
      </c>
      <c r="G16" s="16">
        <v>1.4393</v>
      </c>
      <c r="H16" s="16">
        <v>4.2900000000000001E-2</v>
      </c>
      <c r="I16" s="16">
        <v>0.1348</v>
      </c>
      <c r="J16" s="16">
        <v>3.8999999999999998E-3</v>
      </c>
      <c r="K16" s="15">
        <v>1132</v>
      </c>
      <c r="L16" s="15">
        <v>62</v>
      </c>
      <c r="M16" s="15">
        <v>905</v>
      </c>
      <c r="N16" s="15">
        <v>18</v>
      </c>
      <c r="O16" s="15">
        <v>815</v>
      </c>
      <c r="P16" s="15">
        <v>22</v>
      </c>
      <c r="Q16" s="14">
        <f t="shared" si="0"/>
        <v>28.003533568904594</v>
      </c>
      <c r="R16" s="14">
        <f t="shared" si="1"/>
        <v>8.7923651657392305</v>
      </c>
      <c r="S16" s="147" t="str">
        <f t="shared" si="2"/>
        <v>X</v>
      </c>
      <c r="T16" s="15">
        <f t="shared" si="3"/>
        <v>815</v>
      </c>
      <c r="U16" s="15">
        <f t="shared" si="4"/>
        <v>22</v>
      </c>
    </row>
    <row r="17" spans="1:21">
      <c r="A17" s="16">
        <v>14</v>
      </c>
      <c r="B17" s="16">
        <v>161</v>
      </c>
      <c r="C17" s="16">
        <v>449</v>
      </c>
      <c r="D17" s="16">
        <v>0.36</v>
      </c>
      <c r="E17" s="16">
        <v>0.1198</v>
      </c>
      <c r="F17" s="16">
        <v>1.9E-3</v>
      </c>
      <c r="G17" s="16">
        <v>5.8620999999999999</v>
      </c>
      <c r="H17" s="16">
        <v>8.5900000000000004E-2</v>
      </c>
      <c r="I17" s="16">
        <v>0.35470000000000002</v>
      </c>
      <c r="J17" s="16">
        <v>9.4000000000000004E-3</v>
      </c>
      <c r="K17" s="15">
        <v>1953</v>
      </c>
      <c r="L17" s="15">
        <v>28</v>
      </c>
      <c r="M17" s="15">
        <v>1956</v>
      </c>
      <c r="N17" s="15">
        <v>13</v>
      </c>
      <c r="O17" s="15">
        <v>1957</v>
      </c>
      <c r="P17" s="15">
        <v>45</v>
      </c>
      <c r="Q17" s="14">
        <f t="shared" si="0"/>
        <v>-0.20481310803890374</v>
      </c>
      <c r="R17" s="14">
        <f t="shared" si="1"/>
        <v>5.4306522515271638</v>
      </c>
      <c r="S17" s="147">
        <f t="shared" si="2"/>
        <v>-0.20481310803890374</v>
      </c>
      <c r="T17" s="15">
        <f t="shared" si="3"/>
        <v>1953</v>
      </c>
      <c r="U17" s="15">
        <f t="shared" si="4"/>
        <v>28</v>
      </c>
    </row>
    <row r="18" spans="1:21">
      <c r="A18" s="16">
        <v>15</v>
      </c>
      <c r="B18" s="16">
        <v>41</v>
      </c>
      <c r="C18" s="16">
        <v>56</v>
      </c>
      <c r="D18" s="16">
        <v>0.72</v>
      </c>
      <c r="E18" s="16">
        <v>6.83E-2</v>
      </c>
      <c r="F18" s="16">
        <v>2.0999999999999999E-3</v>
      </c>
      <c r="G18" s="16">
        <v>1.3465</v>
      </c>
      <c r="H18" s="16">
        <v>3.8899999999999997E-2</v>
      </c>
      <c r="I18" s="16">
        <v>0.1429</v>
      </c>
      <c r="J18" s="16">
        <v>4.0000000000000001E-3</v>
      </c>
      <c r="K18" s="15">
        <v>877</v>
      </c>
      <c r="L18" s="15">
        <v>62</v>
      </c>
      <c r="M18" s="15">
        <v>866</v>
      </c>
      <c r="N18" s="15">
        <v>17</v>
      </c>
      <c r="O18" s="15">
        <v>861</v>
      </c>
      <c r="P18" s="15">
        <v>23</v>
      </c>
      <c r="Q18" s="14">
        <f t="shared" si="0"/>
        <v>1.8244013683010207</v>
      </c>
      <c r="R18" s="14">
        <f t="shared" si="1"/>
        <v>14.839074935081239</v>
      </c>
      <c r="S18" s="147">
        <f t="shared" si="2"/>
        <v>1.8244013683010207</v>
      </c>
      <c r="T18" s="15">
        <f t="shared" si="3"/>
        <v>861</v>
      </c>
      <c r="U18" s="15">
        <f t="shared" si="4"/>
        <v>23</v>
      </c>
    </row>
    <row r="19" spans="1:21">
      <c r="A19" s="16">
        <v>16</v>
      </c>
      <c r="B19" s="16">
        <v>35</v>
      </c>
      <c r="C19" s="16">
        <v>38</v>
      </c>
      <c r="D19" s="16">
        <v>0.94</v>
      </c>
      <c r="E19" s="16">
        <v>6.4899999999999999E-2</v>
      </c>
      <c r="F19" s="16">
        <v>1.8E-3</v>
      </c>
      <c r="G19" s="16">
        <v>1.1361000000000001</v>
      </c>
      <c r="H19" s="16">
        <v>2.93E-2</v>
      </c>
      <c r="I19" s="16">
        <v>0.12690000000000001</v>
      </c>
      <c r="J19" s="16">
        <v>3.5000000000000001E-3</v>
      </c>
      <c r="K19" s="15">
        <v>772</v>
      </c>
      <c r="L19" s="15">
        <v>56</v>
      </c>
      <c r="M19" s="15">
        <v>771</v>
      </c>
      <c r="N19" s="15">
        <v>14</v>
      </c>
      <c r="O19" s="15">
        <v>770</v>
      </c>
      <c r="P19" s="15">
        <v>20</v>
      </c>
      <c r="Q19" s="14">
        <f t="shared" si="0"/>
        <v>0.25906735751295429</v>
      </c>
      <c r="R19" s="14">
        <f t="shared" si="1"/>
        <v>15.369862509266822</v>
      </c>
      <c r="S19" s="147">
        <f t="shared" si="2"/>
        <v>0.25906735751295429</v>
      </c>
      <c r="T19" s="15">
        <f t="shared" si="3"/>
        <v>770</v>
      </c>
      <c r="U19" s="15">
        <f t="shared" si="4"/>
        <v>20</v>
      </c>
    </row>
    <row r="20" spans="1:21">
      <c r="A20" s="16">
        <v>17</v>
      </c>
      <c r="B20" s="16">
        <v>40</v>
      </c>
      <c r="C20" s="16">
        <v>35</v>
      </c>
      <c r="D20" s="16">
        <v>1.1200000000000001</v>
      </c>
      <c r="E20" s="16">
        <v>6.5600000000000006E-2</v>
      </c>
      <c r="F20" s="16">
        <v>2.5999999999999999E-3</v>
      </c>
      <c r="G20" s="16">
        <v>1.1854</v>
      </c>
      <c r="H20" s="16">
        <v>4.4900000000000002E-2</v>
      </c>
      <c r="I20" s="16">
        <v>0.13109999999999999</v>
      </c>
      <c r="J20" s="16">
        <v>3.8999999999999998E-3</v>
      </c>
      <c r="K20" s="15">
        <v>793</v>
      </c>
      <c r="L20" s="15">
        <v>81</v>
      </c>
      <c r="M20" s="15">
        <v>794</v>
      </c>
      <c r="N20" s="15">
        <v>21</v>
      </c>
      <c r="O20" s="15">
        <v>794</v>
      </c>
      <c r="P20" s="15">
        <v>22</v>
      </c>
      <c r="Q20" s="14">
        <f t="shared" si="0"/>
        <v>-0.12610340479193294</v>
      </c>
      <c r="R20" s="14">
        <f t="shared" si="1"/>
        <v>21.193713787541824</v>
      </c>
      <c r="S20" s="147">
        <f t="shared" si="2"/>
        <v>-0.12610340479193294</v>
      </c>
      <c r="T20" s="15">
        <f t="shared" si="3"/>
        <v>794</v>
      </c>
      <c r="U20" s="15">
        <f t="shared" si="4"/>
        <v>22</v>
      </c>
    </row>
    <row r="21" spans="1:21">
      <c r="A21" s="16">
        <v>18</v>
      </c>
      <c r="B21" s="16">
        <v>25</v>
      </c>
      <c r="C21" s="16">
        <v>29</v>
      </c>
      <c r="D21" s="16">
        <v>0.86</v>
      </c>
      <c r="E21" s="16">
        <v>6.59E-2</v>
      </c>
      <c r="F21" s="16">
        <v>2E-3</v>
      </c>
      <c r="G21" s="16">
        <v>1.1983999999999999</v>
      </c>
      <c r="H21" s="16">
        <v>3.4200000000000001E-2</v>
      </c>
      <c r="I21" s="16">
        <v>0.13189999999999999</v>
      </c>
      <c r="J21" s="16">
        <v>3.7000000000000002E-3</v>
      </c>
      <c r="K21" s="15">
        <v>802</v>
      </c>
      <c r="L21" s="15">
        <v>62</v>
      </c>
      <c r="M21" s="15">
        <v>800</v>
      </c>
      <c r="N21" s="15">
        <v>16</v>
      </c>
      <c r="O21" s="15">
        <v>799</v>
      </c>
      <c r="P21" s="15">
        <v>21</v>
      </c>
      <c r="Q21" s="14">
        <f t="shared" si="0"/>
        <v>0.37406483790524137</v>
      </c>
      <c r="R21" s="14">
        <f t="shared" si="1"/>
        <v>16.269399466836433</v>
      </c>
      <c r="S21" s="147">
        <f t="shared" si="2"/>
        <v>0.37406483790524137</v>
      </c>
      <c r="T21" s="15">
        <f t="shared" si="3"/>
        <v>799</v>
      </c>
      <c r="U21" s="15">
        <f t="shared" si="4"/>
        <v>21</v>
      </c>
    </row>
    <row r="22" spans="1:21">
      <c r="A22" s="16">
        <v>19</v>
      </c>
      <c r="B22" s="16">
        <v>105</v>
      </c>
      <c r="C22" s="16">
        <v>150</v>
      </c>
      <c r="D22" s="16">
        <v>0.7</v>
      </c>
      <c r="E22" s="16">
        <v>7.2099999999999997E-2</v>
      </c>
      <c r="F22" s="16">
        <v>1.2999999999999999E-3</v>
      </c>
      <c r="G22" s="16">
        <v>1.6416999999999999</v>
      </c>
      <c r="H22" s="16">
        <v>2.8199999999999999E-2</v>
      </c>
      <c r="I22" s="16">
        <v>0.16500000000000001</v>
      </c>
      <c r="J22" s="16">
        <v>4.4000000000000003E-3</v>
      </c>
      <c r="K22" s="15">
        <v>990</v>
      </c>
      <c r="L22" s="15">
        <v>37</v>
      </c>
      <c r="M22" s="15">
        <v>986</v>
      </c>
      <c r="N22" s="15">
        <v>11</v>
      </c>
      <c r="O22" s="15">
        <v>984</v>
      </c>
      <c r="P22" s="15">
        <v>24</v>
      </c>
      <c r="Q22" s="14">
        <f t="shared" si="0"/>
        <v>0.60606060606060996</v>
      </c>
      <c r="R22" s="14">
        <f t="shared" si="1"/>
        <v>8.8715541378020504</v>
      </c>
      <c r="S22" s="147">
        <f t="shared" si="2"/>
        <v>0.60606060606060996</v>
      </c>
      <c r="T22" s="15">
        <f t="shared" si="3"/>
        <v>984</v>
      </c>
      <c r="U22" s="15">
        <f t="shared" si="4"/>
        <v>24</v>
      </c>
    </row>
    <row r="23" spans="1:21">
      <c r="A23" s="16">
        <v>20</v>
      </c>
      <c r="B23" s="16">
        <v>40</v>
      </c>
      <c r="C23" s="16">
        <v>120</v>
      </c>
      <c r="D23" s="16">
        <v>0.33</v>
      </c>
      <c r="E23" s="16">
        <v>6.8000000000000005E-2</v>
      </c>
      <c r="F23" s="16">
        <v>1.6999999999999999E-3</v>
      </c>
      <c r="G23" s="16">
        <v>1.3617999999999999</v>
      </c>
      <c r="H23" s="16">
        <v>3.2899999999999999E-2</v>
      </c>
      <c r="I23" s="16">
        <v>0.1452</v>
      </c>
      <c r="J23" s="16">
        <v>4.0000000000000001E-3</v>
      </c>
      <c r="K23" s="15">
        <v>868</v>
      </c>
      <c r="L23" s="15">
        <v>52</v>
      </c>
      <c r="M23" s="15">
        <v>873</v>
      </c>
      <c r="N23" s="15">
        <v>14</v>
      </c>
      <c r="O23" s="15">
        <v>874</v>
      </c>
      <c r="P23" s="15">
        <v>23</v>
      </c>
      <c r="Q23" s="14">
        <f t="shared" si="0"/>
        <v>-0.69124423963133896</v>
      </c>
      <c r="R23" s="14">
        <f t="shared" si="1"/>
        <v>13.177047862990765</v>
      </c>
      <c r="S23" s="147">
        <f t="shared" si="2"/>
        <v>-0.69124423963133896</v>
      </c>
      <c r="T23" s="15">
        <f t="shared" si="3"/>
        <v>874</v>
      </c>
      <c r="U23" s="15">
        <f t="shared" si="4"/>
        <v>23</v>
      </c>
    </row>
    <row r="24" spans="1:21">
      <c r="A24" s="16">
        <v>21</v>
      </c>
      <c r="B24" s="16">
        <v>69</v>
      </c>
      <c r="C24" s="16">
        <v>48</v>
      </c>
      <c r="D24" s="16">
        <v>1.43</v>
      </c>
      <c r="E24" s="16">
        <v>7.4800000000000005E-2</v>
      </c>
      <c r="F24" s="16">
        <v>1.9E-3</v>
      </c>
      <c r="G24" s="16">
        <v>1.2041999999999999</v>
      </c>
      <c r="H24" s="16">
        <v>2.8799999999999999E-2</v>
      </c>
      <c r="I24" s="16">
        <v>0.1167</v>
      </c>
      <c r="J24" s="16">
        <v>3.2000000000000002E-3</v>
      </c>
      <c r="K24" s="15">
        <v>1063</v>
      </c>
      <c r="L24" s="15">
        <v>50</v>
      </c>
      <c r="M24" s="15">
        <v>803</v>
      </c>
      <c r="N24" s="15">
        <v>13</v>
      </c>
      <c r="O24" s="15">
        <v>712</v>
      </c>
      <c r="P24" s="15">
        <v>19</v>
      </c>
      <c r="Q24" s="14">
        <f t="shared" si="0"/>
        <v>33.019755409219187</v>
      </c>
      <c r="R24" s="14">
        <f t="shared" si="1"/>
        <v>7.2444766027549932</v>
      </c>
      <c r="S24" s="147" t="str">
        <f t="shared" si="2"/>
        <v>X</v>
      </c>
      <c r="T24" s="15">
        <f t="shared" si="3"/>
        <v>712</v>
      </c>
      <c r="U24" s="15">
        <f t="shared" si="4"/>
        <v>19</v>
      </c>
    </row>
    <row r="25" spans="1:21">
      <c r="A25" s="16">
        <v>22</v>
      </c>
      <c r="B25" s="16">
        <v>33</v>
      </c>
      <c r="C25" s="16">
        <v>47</v>
      </c>
      <c r="D25" s="16">
        <v>0.7</v>
      </c>
      <c r="E25" s="16">
        <v>6.5299999999999997E-2</v>
      </c>
      <c r="F25" s="16">
        <v>1.6999999999999999E-3</v>
      </c>
      <c r="G25" s="16">
        <v>1.1747000000000001</v>
      </c>
      <c r="H25" s="16">
        <v>2.9600000000000001E-2</v>
      </c>
      <c r="I25" s="16">
        <v>0.13039999999999999</v>
      </c>
      <c r="J25" s="16">
        <v>3.5999999999999999E-3</v>
      </c>
      <c r="K25" s="15">
        <v>784</v>
      </c>
      <c r="L25" s="15">
        <v>55</v>
      </c>
      <c r="M25" s="15">
        <v>789</v>
      </c>
      <c r="N25" s="15">
        <v>14</v>
      </c>
      <c r="O25" s="15">
        <v>790</v>
      </c>
      <c r="P25" s="15">
        <v>21</v>
      </c>
      <c r="Q25" s="14">
        <f t="shared" si="0"/>
        <v>-0.76530612244898322</v>
      </c>
      <c r="R25" s="14">
        <f t="shared" si="1"/>
        <v>15.118919382170725</v>
      </c>
      <c r="S25" s="147">
        <f t="shared" si="2"/>
        <v>-0.76530612244898322</v>
      </c>
      <c r="T25" s="15">
        <f t="shared" si="3"/>
        <v>790</v>
      </c>
      <c r="U25" s="15">
        <f t="shared" si="4"/>
        <v>21</v>
      </c>
    </row>
    <row r="26" spans="1:21">
      <c r="A26" s="16">
        <v>23</v>
      </c>
      <c r="B26" s="16">
        <v>166</v>
      </c>
      <c r="C26" s="16">
        <v>194</v>
      </c>
      <c r="D26" s="16">
        <v>0.85</v>
      </c>
      <c r="E26" s="16">
        <v>6.83E-2</v>
      </c>
      <c r="F26" s="16">
        <v>1.1999999999999999E-3</v>
      </c>
      <c r="G26" s="16">
        <v>1.3884000000000001</v>
      </c>
      <c r="H26" s="16">
        <v>2.3800000000000002E-2</v>
      </c>
      <c r="I26" s="16">
        <v>0.1474</v>
      </c>
      <c r="J26" s="16">
        <v>4.0000000000000001E-3</v>
      </c>
      <c r="K26" s="15">
        <v>877</v>
      </c>
      <c r="L26" s="15">
        <v>37</v>
      </c>
      <c r="M26" s="15">
        <v>884</v>
      </c>
      <c r="N26" s="15">
        <v>10</v>
      </c>
      <c r="O26" s="15">
        <v>886</v>
      </c>
      <c r="P26" s="15">
        <v>22</v>
      </c>
      <c r="Q26" s="14">
        <f t="shared" si="0"/>
        <v>-1.0262257696693311</v>
      </c>
      <c r="R26" s="14">
        <f t="shared" si="1"/>
        <v>9.891286073946965</v>
      </c>
      <c r="S26" s="147">
        <f t="shared" si="2"/>
        <v>-1.0262257696693311</v>
      </c>
      <c r="T26" s="15">
        <f t="shared" si="3"/>
        <v>886</v>
      </c>
      <c r="U26" s="15">
        <f t="shared" si="4"/>
        <v>22</v>
      </c>
    </row>
    <row r="27" spans="1:21">
      <c r="A27" s="16">
        <v>24</v>
      </c>
      <c r="B27" s="16">
        <v>45</v>
      </c>
      <c r="C27" s="16">
        <v>68</v>
      </c>
      <c r="D27" s="16">
        <v>0.66</v>
      </c>
      <c r="E27" s="16">
        <v>7.0000000000000007E-2</v>
      </c>
      <c r="F27" s="16">
        <v>1.2999999999999999E-3</v>
      </c>
      <c r="G27" s="16">
        <v>1.4918</v>
      </c>
      <c r="H27" s="16">
        <v>2.6499999999999999E-2</v>
      </c>
      <c r="I27" s="16">
        <v>0.15440000000000001</v>
      </c>
      <c r="J27" s="16">
        <v>4.1999999999999997E-3</v>
      </c>
      <c r="K27" s="15">
        <v>930</v>
      </c>
      <c r="L27" s="15">
        <v>38</v>
      </c>
      <c r="M27" s="15">
        <v>927</v>
      </c>
      <c r="N27" s="15">
        <v>11</v>
      </c>
      <c r="O27" s="15">
        <v>926</v>
      </c>
      <c r="P27" s="15">
        <v>23</v>
      </c>
      <c r="Q27" s="14">
        <f t="shared" si="0"/>
        <v>0.43010752688171783</v>
      </c>
      <c r="R27" s="14">
        <f t="shared" si="1"/>
        <v>9.5223057714464741</v>
      </c>
      <c r="S27" s="147">
        <f t="shared" si="2"/>
        <v>0.43010752688171783</v>
      </c>
      <c r="T27" s="15">
        <f t="shared" si="3"/>
        <v>926</v>
      </c>
      <c r="U27" s="15">
        <f t="shared" si="4"/>
        <v>23</v>
      </c>
    </row>
    <row r="28" spans="1:21">
      <c r="A28" s="16">
        <v>25</v>
      </c>
      <c r="B28" s="16">
        <v>94</v>
      </c>
      <c r="C28" s="16">
        <v>107</v>
      </c>
      <c r="D28" s="16">
        <v>0.88</v>
      </c>
      <c r="E28" s="16">
        <v>6.5000000000000002E-2</v>
      </c>
      <c r="F28" s="16">
        <v>1.6999999999999999E-3</v>
      </c>
      <c r="G28" s="16">
        <v>1.1515</v>
      </c>
      <c r="H28" s="16">
        <v>2.7799999999999998E-2</v>
      </c>
      <c r="I28" s="16">
        <v>0.1283</v>
      </c>
      <c r="J28" s="16">
        <v>3.5999999999999999E-3</v>
      </c>
      <c r="K28" s="15">
        <v>775</v>
      </c>
      <c r="L28" s="15">
        <v>53</v>
      </c>
      <c r="M28" s="15">
        <v>778</v>
      </c>
      <c r="N28" s="15">
        <v>13</v>
      </c>
      <c r="O28" s="15">
        <v>778</v>
      </c>
      <c r="P28" s="15">
        <v>20</v>
      </c>
      <c r="Q28" s="14">
        <f t="shared" si="0"/>
        <v>-0.3870967741935516</v>
      </c>
      <c r="R28" s="14">
        <f t="shared" si="1"/>
        <v>14.668395241715841</v>
      </c>
      <c r="S28" s="147">
        <f t="shared" si="2"/>
        <v>-0.3870967741935516</v>
      </c>
      <c r="T28" s="15">
        <f t="shared" si="3"/>
        <v>778</v>
      </c>
      <c r="U28" s="15">
        <f t="shared" si="4"/>
        <v>20</v>
      </c>
    </row>
    <row r="29" spans="1:21">
      <c r="A29" s="16">
        <v>26</v>
      </c>
      <c r="B29" s="16">
        <v>60</v>
      </c>
      <c r="C29" s="16">
        <v>77</v>
      </c>
      <c r="D29" s="16">
        <v>0.78</v>
      </c>
      <c r="E29" s="16">
        <v>6.7199999999999996E-2</v>
      </c>
      <c r="F29" s="16">
        <v>2E-3</v>
      </c>
      <c r="G29" s="16">
        <v>1.2966</v>
      </c>
      <c r="H29" s="16">
        <v>3.6799999999999999E-2</v>
      </c>
      <c r="I29" s="16">
        <v>0.1399</v>
      </c>
      <c r="J29" s="16">
        <v>4.0000000000000001E-3</v>
      </c>
      <c r="K29" s="15">
        <v>843</v>
      </c>
      <c r="L29" s="15">
        <v>61</v>
      </c>
      <c r="M29" s="15">
        <v>844</v>
      </c>
      <c r="N29" s="15">
        <v>16</v>
      </c>
      <c r="O29" s="15">
        <v>844</v>
      </c>
      <c r="P29" s="15">
        <v>23</v>
      </c>
      <c r="Q29" s="14">
        <f t="shared" si="0"/>
        <v>-0.11862396204034287</v>
      </c>
      <c r="R29" s="14">
        <f t="shared" si="1"/>
        <v>15.482737052964479</v>
      </c>
      <c r="S29" s="147">
        <f t="shared" si="2"/>
        <v>-0.11862396204034287</v>
      </c>
      <c r="T29" s="15">
        <f t="shared" si="3"/>
        <v>844</v>
      </c>
      <c r="U29" s="15">
        <f t="shared" si="4"/>
        <v>23</v>
      </c>
    </row>
    <row r="30" spans="1:21">
      <c r="A30" s="16">
        <v>27</v>
      </c>
      <c r="B30" s="16">
        <v>117</v>
      </c>
      <c r="C30" s="16">
        <v>117</v>
      </c>
      <c r="D30" s="16">
        <v>1</v>
      </c>
      <c r="E30" s="16">
        <v>6.5799999999999997E-2</v>
      </c>
      <c r="F30" s="16">
        <v>2.5000000000000001E-3</v>
      </c>
      <c r="G30" s="16">
        <v>1.2137</v>
      </c>
      <c r="H30" s="16">
        <v>4.4299999999999999E-2</v>
      </c>
      <c r="I30" s="16">
        <v>0.13370000000000001</v>
      </c>
      <c r="J30" s="16">
        <v>4.0000000000000001E-3</v>
      </c>
      <c r="K30" s="15">
        <v>800</v>
      </c>
      <c r="L30" s="15">
        <v>78</v>
      </c>
      <c r="M30" s="15">
        <v>807</v>
      </c>
      <c r="N30" s="15">
        <v>20</v>
      </c>
      <c r="O30" s="15">
        <v>809</v>
      </c>
      <c r="P30" s="15">
        <v>23</v>
      </c>
      <c r="Q30" s="14">
        <f t="shared" si="0"/>
        <v>-1.1249999999999982</v>
      </c>
      <c r="R30" s="14">
        <f t="shared" si="1"/>
        <v>20.540600049429543</v>
      </c>
      <c r="S30" s="147">
        <f t="shared" si="2"/>
        <v>-1.1249999999999982</v>
      </c>
      <c r="T30" s="15">
        <f t="shared" si="3"/>
        <v>809</v>
      </c>
      <c r="U30" s="15">
        <f t="shared" si="4"/>
        <v>23</v>
      </c>
    </row>
    <row r="31" spans="1:21">
      <c r="A31" s="16">
        <v>28</v>
      </c>
      <c r="B31" s="16">
        <v>42</v>
      </c>
      <c r="C31" s="16">
        <v>61</v>
      </c>
      <c r="D31" s="16">
        <v>0.69</v>
      </c>
      <c r="E31" s="16">
        <v>6.93E-2</v>
      </c>
      <c r="F31" s="16">
        <v>2.3E-3</v>
      </c>
      <c r="G31" s="16">
        <v>1.4338</v>
      </c>
      <c r="H31" s="16">
        <v>4.4900000000000002E-2</v>
      </c>
      <c r="I31" s="16">
        <v>0.14990000000000001</v>
      </c>
      <c r="J31" s="16">
        <v>4.4000000000000003E-3</v>
      </c>
      <c r="K31" s="15">
        <v>908</v>
      </c>
      <c r="L31" s="15">
        <v>67</v>
      </c>
      <c r="M31" s="15">
        <v>903</v>
      </c>
      <c r="N31" s="15">
        <v>19</v>
      </c>
      <c r="O31" s="15">
        <v>901</v>
      </c>
      <c r="P31" s="15">
        <v>24</v>
      </c>
      <c r="Q31" s="14">
        <f t="shared" si="0"/>
        <v>0.77092511013215903</v>
      </c>
      <c r="R31" s="14">
        <f t="shared" si="1"/>
        <v>15.568890763951677</v>
      </c>
      <c r="S31" s="147">
        <f t="shared" si="2"/>
        <v>0.77092511013215903</v>
      </c>
      <c r="T31" s="15">
        <f t="shared" si="3"/>
        <v>901</v>
      </c>
      <c r="U31" s="15">
        <f t="shared" si="4"/>
        <v>24</v>
      </c>
    </row>
    <row r="32" spans="1:21">
      <c r="A32" s="16">
        <v>29</v>
      </c>
      <c r="B32" s="16">
        <v>79</v>
      </c>
      <c r="C32" s="16">
        <v>115</v>
      </c>
      <c r="D32" s="16">
        <v>0.69</v>
      </c>
      <c r="E32" s="16">
        <v>7.0999999999999994E-2</v>
      </c>
      <c r="F32" s="16">
        <v>1.9E-3</v>
      </c>
      <c r="G32" s="16">
        <v>1.595</v>
      </c>
      <c r="H32" s="16">
        <v>4.0399999999999998E-2</v>
      </c>
      <c r="I32" s="16">
        <v>0.16289999999999999</v>
      </c>
      <c r="J32" s="16">
        <v>4.5999999999999999E-3</v>
      </c>
      <c r="K32" s="15">
        <v>956</v>
      </c>
      <c r="L32" s="15">
        <v>54</v>
      </c>
      <c r="M32" s="15">
        <v>968</v>
      </c>
      <c r="N32" s="15">
        <v>16</v>
      </c>
      <c r="O32" s="15">
        <v>973</v>
      </c>
      <c r="P32" s="15">
        <v>25</v>
      </c>
      <c r="Q32" s="14">
        <f t="shared" si="0"/>
        <v>-1.778242677824271</v>
      </c>
      <c r="R32" s="14">
        <f t="shared" si="1"/>
        <v>12.631599580155484</v>
      </c>
      <c r="S32" s="147">
        <f t="shared" si="2"/>
        <v>-1.778242677824271</v>
      </c>
      <c r="T32" s="15">
        <f t="shared" si="3"/>
        <v>973</v>
      </c>
      <c r="U32" s="15">
        <f t="shared" si="4"/>
        <v>25</v>
      </c>
    </row>
    <row r="33" spans="1:21">
      <c r="A33" s="16">
        <v>30</v>
      </c>
      <c r="B33" s="16">
        <v>159</v>
      </c>
      <c r="C33" s="16">
        <v>123</v>
      </c>
      <c r="D33" s="16">
        <v>1.29</v>
      </c>
      <c r="E33" s="16">
        <v>6.4299999999999996E-2</v>
      </c>
      <c r="F33" s="16">
        <v>1.4E-3</v>
      </c>
      <c r="G33" s="16">
        <v>1.1037999999999999</v>
      </c>
      <c r="H33" s="16">
        <v>2.3E-2</v>
      </c>
      <c r="I33" s="16">
        <v>0.1244</v>
      </c>
      <c r="J33" s="16">
        <v>3.3999999999999998E-3</v>
      </c>
      <c r="K33" s="15">
        <v>753</v>
      </c>
      <c r="L33" s="15">
        <v>46</v>
      </c>
      <c r="M33" s="15">
        <v>755</v>
      </c>
      <c r="N33" s="15">
        <v>11</v>
      </c>
      <c r="O33" s="15">
        <v>756</v>
      </c>
      <c r="P33" s="15">
        <v>19</v>
      </c>
      <c r="Q33" s="14">
        <f t="shared" si="0"/>
        <v>-0.39840637450199168</v>
      </c>
      <c r="R33" s="14">
        <f t="shared" si="1"/>
        <v>13.263985157584671</v>
      </c>
      <c r="S33" s="147">
        <f t="shared" si="2"/>
        <v>-0.39840637450199168</v>
      </c>
      <c r="T33" s="15">
        <f t="shared" si="3"/>
        <v>756</v>
      </c>
      <c r="U33" s="15">
        <f t="shared" si="4"/>
        <v>19</v>
      </c>
    </row>
    <row r="34" spans="1:21">
      <c r="A34" s="16">
        <v>31</v>
      </c>
      <c r="B34" s="16">
        <v>97</v>
      </c>
      <c r="C34" s="16">
        <v>97</v>
      </c>
      <c r="D34" s="16">
        <v>1</v>
      </c>
      <c r="E34" s="16">
        <v>6.6000000000000003E-2</v>
      </c>
      <c r="F34" s="16">
        <v>1.6000000000000001E-3</v>
      </c>
      <c r="G34" s="16">
        <v>1.2289000000000001</v>
      </c>
      <c r="H34" s="16">
        <v>2.81E-2</v>
      </c>
      <c r="I34" s="16">
        <v>0.13489999999999999</v>
      </c>
      <c r="J34" s="16">
        <v>3.7000000000000002E-3</v>
      </c>
      <c r="K34" s="15">
        <v>807</v>
      </c>
      <c r="L34" s="15">
        <v>50</v>
      </c>
      <c r="M34" s="15">
        <v>814</v>
      </c>
      <c r="N34" s="15">
        <v>13</v>
      </c>
      <c r="O34" s="15">
        <v>816</v>
      </c>
      <c r="P34" s="15">
        <v>21</v>
      </c>
      <c r="Q34" s="14">
        <f t="shared" si="0"/>
        <v>-1.1152416356877248</v>
      </c>
      <c r="R34" s="14">
        <f t="shared" si="1"/>
        <v>13.567665354579727</v>
      </c>
      <c r="S34" s="147">
        <f t="shared" si="2"/>
        <v>-1.1152416356877248</v>
      </c>
      <c r="T34" s="15">
        <f t="shared" si="3"/>
        <v>816</v>
      </c>
      <c r="U34" s="15">
        <f t="shared" si="4"/>
        <v>21</v>
      </c>
    </row>
    <row r="35" spans="1:21">
      <c r="A35" s="16">
        <v>32</v>
      </c>
      <c r="B35" s="16">
        <v>117</v>
      </c>
      <c r="C35" s="16">
        <v>106</v>
      </c>
      <c r="D35" s="16">
        <v>1.1100000000000001</v>
      </c>
      <c r="E35" s="16">
        <v>6.3500000000000001E-2</v>
      </c>
      <c r="F35" s="16">
        <v>1.4E-3</v>
      </c>
      <c r="G35" s="16">
        <v>1.0395000000000001</v>
      </c>
      <c r="H35" s="16">
        <v>2.1899999999999999E-2</v>
      </c>
      <c r="I35" s="16">
        <v>0.1187</v>
      </c>
      <c r="J35" s="16">
        <v>3.3E-3</v>
      </c>
      <c r="K35" s="15">
        <v>725</v>
      </c>
      <c r="L35" s="15">
        <v>46</v>
      </c>
      <c r="M35" s="15">
        <v>724</v>
      </c>
      <c r="N35" s="15">
        <v>11</v>
      </c>
      <c r="O35" s="15">
        <v>723</v>
      </c>
      <c r="P35" s="15">
        <v>19</v>
      </c>
      <c r="Q35" s="14">
        <f t="shared" si="0"/>
        <v>0.27586206896551557</v>
      </c>
      <c r="R35" s="14">
        <f t="shared" si="1"/>
        <v>13.697160440621309</v>
      </c>
      <c r="S35" s="147">
        <f t="shared" si="2"/>
        <v>0.27586206896551557</v>
      </c>
      <c r="T35" s="15">
        <f t="shared" si="3"/>
        <v>723</v>
      </c>
      <c r="U35" s="15">
        <f t="shared" si="4"/>
        <v>19</v>
      </c>
    </row>
    <row r="36" spans="1:21">
      <c r="A36" s="16">
        <v>33</v>
      </c>
      <c r="B36" s="16">
        <v>103</v>
      </c>
      <c r="C36" s="16">
        <v>106</v>
      </c>
      <c r="D36" s="16">
        <v>0.96</v>
      </c>
      <c r="E36" s="16">
        <v>6.4600000000000005E-2</v>
      </c>
      <c r="F36" s="16">
        <v>1.8E-3</v>
      </c>
      <c r="G36" s="16">
        <v>1.1294</v>
      </c>
      <c r="H36" s="16">
        <v>2.9700000000000001E-2</v>
      </c>
      <c r="I36" s="16">
        <v>0.12670000000000001</v>
      </c>
      <c r="J36" s="16">
        <v>3.5999999999999999E-3</v>
      </c>
      <c r="K36" s="15">
        <v>761</v>
      </c>
      <c r="L36" s="15">
        <v>57</v>
      </c>
      <c r="M36" s="15">
        <v>767</v>
      </c>
      <c r="N36" s="15">
        <v>14</v>
      </c>
      <c r="O36" s="15">
        <v>769</v>
      </c>
      <c r="P36" s="15">
        <v>20</v>
      </c>
      <c r="Q36" s="14">
        <f t="shared" si="0"/>
        <v>-1.0512483574244502</v>
      </c>
      <c r="R36" s="14">
        <f t="shared" si="1"/>
        <v>16.024360584731149</v>
      </c>
      <c r="S36" s="147">
        <f t="shared" si="2"/>
        <v>-1.0512483574244502</v>
      </c>
      <c r="T36" s="15">
        <f t="shared" si="3"/>
        <v>769</v>
      </c>
      <c r="U36" s="15">
        <f t="shared" si="4"/>
        <v>20</v>
      </c>
    </row>
    <row r="37" spans="1:21">
      <c r="A37" s="16">
        <v>34</v>
      </c>
      <c r="B37" s="16">
        <v>81</v>
      </c>
      <c r="C37" s="16">
        <v>78</v>
      </c>
      <c r="D37" s="16">
        <v>1.05</v>
      </c>
      <c r="E37" s="16">
        <v>6.6199999999999995E-2</v>
      </c>
      <c r="F37" s="16">
        <v>2.3E-3</v>
      </c>
      <c r="G37" s="16">
        <v>1.2088000000000001</v>
      </c>
      <c r="H37" s="16">
        <v>3.9300000000000002E-2</v>
      </c>
      <c r="I37" s="16">
        <v>0.13250000000000001</v>
      </c>
      <c r="J37" s="16">
        <v>3.8999999999999998E-3</v>
      </c>
      <c r="K37" s="15">
        <v>811</v>
      </c>
      <c r="L37" s="15">
        <v>70</v>
      </c>
      <c r="M37" s="15">
        <v>805</v>
      </c>
      <c r="N37" s="15">
        <v>18</v>
      </c>
      <c r="O37" s="15">
        <v>802</v>
      </c>
      <c r="P37" s="15">
        <v>22</v>
      </c>
      <c r="Q37" s="14">
        <f t="shared" si="0"/>
        <v>1.1097410604192337</v>
      </c>
      <c r="R37" s="14">
        <f t="shared" si="1"/>
        <v>17.912463264646476</v>
      </c>
      <c r="S37" s="147">
        <f t="shared" si="2"/>
        <v>1.1097410604192337</v>
      </c>
      <c r="T37" s="15">
        <f t="shared" si="3"/>
        <v>802</v>
      </c>
      <c r="U37" s="15">
        <f t="shared" si="4"/>
        <v>22</v>
      </c>
    </row>
    <row r="38" spans="1:21">
      <c r="A38" s="16">
        <v>35</v>
      </c>
      <c r="B38" s="16">
        <v>29</v>
      </c>
      <c r="C38" s="16">
        <v>36</v>
      </c>
      <c r="D38" s="16">
        <v>0.82</v>
      </c>
      <c r="E38" s="16">
        <v>6.5100000000000005E-2</v>
      </c>
      <c r="F38" s="16">
        <v>2.3E-3</v>
      </c>
      <c r="G38" s="16">
        <v>1.1377999999999999</v>
      </c>
      <c r="H38" s="16">
        <v>3.73E-2</v>
      </c>
      <c r="I38" s="16">
        <v>0.12670000000000001</v>
      </c>
      <c r="J38" s="16">
        <v>3.7000000000000002E-3</v>
      </c>
      <c r="K38" s="15">
        <v>777</v>
      </c>
      <c r="L38" s="15">
        <v>71</v>
      </c>
      <c r="M38" s="15">
        <v>772</v>
      </c>
      <c r="N38" s="15">
        <v>18</v>
      </c>
      <c r="O38" s="15">
        <v>769</v>
      </c>
      <c r="P38" s="15">
        <v>21</v>
      </c>
      <c r="Q38" s="14">
        <f t="shared" si="0"/>
        <v>1.0296010296010349</v>
      </c>
      <c r="R38" s="14">
        <f t="shared" si="1"/>
        <v>18.877689970666431</v>
      </c>
      <c r="S38" s="147">
        <f t="shared" si="2"/>
        <v>1.0296010296010349</v>
      </c>
      <c r="T38" s="15">
        <f t="shared" si="3"/>
        <v>769</v>
      </c>
      <c r="U38" s="15">
        <f t="shared" si="4"/>
        <v>21</v>
      </c>
    </row>
    <row r="39" spans="1:21">
      <c r="A39" s="16">
        <v>36</v>
      </c>
      <c r="B39" s="16">
        <v>222</v>
      </c>
      <c r="C39" s="16">
        <v>302</v>
      </c>
      <c r="D39" s="16">
        <v>0.73</v>
      </c>
      <c r="E39" s="16">
        <v>6.59E-2</v>
      </c>
      <c r="F39" s="16">
        <v>1.2999999999999999E-3</v>
      </c>
      <c r="G39" s="16">
        <v>1.3280000000000001</v>
      </c>
      <c r="H39" s="16">
        <v>2.5399999999999999E-2</v>
      </c>
      <c r="I39" s="16">
        <v>0.14610000000000001</v>
      </c>
      <c r="J39" s="16">
        <v>4.0000000000000001E-3</v>
      </c>
      <c r="K39" s="15">
        <v>803</v>
      </c>
      <c r="L39" s="15">
        <v>42</v>
      </c>
      <c r="M39" s="15">
        <v>858</v>
      </c>
      <c r="N39" s="15">
        <v>11</v>
      </c>
      <c r="O39" s="15">
        <v>879</v>
      </c>
      <c r="P39" s="15">
        <v>22</v>
      </c>
      <c r="Q39" s="14">
        <f t="shared" si="0"/>
        <v>-9.4645080946450744</v>
      </c>
      <c r="R39" s="14">
        <f t="shared" si="1"/>
        <v>12.694328062853558</v>
      </c>
      <c r="S39" s="147">
        <f t="shared" si="2"/>
        <v>-9.4645080946450744</v>
      </c>
      <c r="T39" s="15">
        <f t="shared" si="3"/>
        <v>879</v>
      </c>
      <c r="U39" s="15">
        <f t="shared" si="4"/>
        <v>22</v>
      </c>
    </row>
    <row r="40" spans="1:21">
      <c r="A40" s="16">
        <v>37</v>
      </c>
      <c r="B40" s="16">
        <v>44</v>
      </c>
      <c r="C40" s="16">
        <v>46</v>
      </c>
      <c r="D40" s="16">
        <v>0.97</v>
      </c>
      <c r="E40" s="16">
        <v>6.4500000000000002E-2</v>
      </c>
      <c r="F40" s="16">
        <v>2E-3</v>
      </c>
      <c r="G40" s="16">
        <v>1.1076999999999999</v>
      </c>
      <c r="H40" s="16">
        <v>3.1800000000000002E-2</v>
      </c>
      <c r="I40" s="16">
        <v>0.1245</v>
      </c>
      <c r="J40" s="16">
        <v>3.5999999999999999E-3</v>
      </c>
      <c r="K40" s="15">
        <v>758</v>
      </c>
      <c r="L40" s="15">
        <v>62</v>
      </c>
      <c r="M40" s="15">
        <v>757</v>
      </c>
      <c r="N40" s="15">
        <v>15</v>
      </c>
      <c r="O40" s="15">
        <v>756</v>
      </c>
      <c r="P40" s="15">
        <v>20</v>
      </c>
      <c r="Q40" s="14">
        <f t="shared" si="0"/>
        <v>0.26385224274406704</v>
      </c>
      <c r="R40" s="14">
        <f t="shared" si="1"/>
        <v>17.147841905932381</v>
      </c>
      <c r="S40" s="147">
        <f t="shared" si="2"/>
        <v>0.26385224274406704</v>
      </c>
      <c r="T40" s="15">
        <f t="shared" si="3"/>
        <v>756</v>
      </c>
      <c r="U40" s="15">
        <f t="shared" si="4"/>
        <v>20</v>
      </c>
    </row>
    <row r="41" spans="1:21">
      <c r="A41" s="16">
        <v>38</v>
      </c>
      <c r="B41" s="16">
        <v>70</v>
      </c>
      <c r="C41" s="16">
        <v>153</v>
      </c>
      <c r="D41" s="16">
        <v>0.46</v>
      </c>
      <c r="E41" s="16">
        <v>6.9900000000000004E-2</v>
      </c>
      <c r="F41" s="16">
        <v>1.5E-3</v>
      </c>
      <c r="G41" s="16">
        <v>1.4975000000000001</v>
      </c>
      <c r="H41" s="16">
        <v>3.1E-2</v>
      </c>
      <c r="I41" s="16">
        <v>0.1552</v>
      </c>
      <c r="J41" s="16">
        <v>4.3E-3</v>
      </c>
      <c r="K41" s="15">
        <v>926</v>
      </c>
      <c r="L41" s="15">
        <v>44</v>
      </c>
      <c r="M41" s="15">
        <v>929</v>
      </c>
      <c r="N41" s="15">
        <v>13</v>
      </c>
      <c r="O41" s="15">
        <v>930</v>
      </c>
      <c r="P41" s="15">
        <v>24</v>
      </c>
      <c r="Q41" s="14">
        <f t="shared" si="0"/>
        <v>-0.43196544276458138</v>
      </c>
      <c r="R41" s="14">
        <f t="shared" si="1"/>
        <v>10.861078995181812</v>
      </c>
      <c r="S41" s="147">
        <f t="shared" si="2"/>
        <v>-0.43196544276458138</v>
      </c>
      <c r="T41" s="15">
        <f t="shared" si="3"/>
        <v>930</v>
      </c>
      <c r="U41" s="15">
        <f t="shared" si="4"/>
        <v>24</v>
      </c>
    </row>
    <row r="42" spans="1:21">
      <c r="A42" s="16">
        <v>39</v>
      </c>
      <c r="B42" s="16">
        <v>56</v>
      </c>
      <c r="C42" s="16">
        <v>75</v>
      </c>
      <c r="D42" s="16">
        <v>0.75</v>
      </c>
      <c r="E42" s="16">
        <v>6.6900000000000001E-2</v>
      </c>
      <c r="F42" s="16">
        <v>1.6999999999999999E-3</v>
      </c>
      <c r="G42" s="16">
        <v>1.27</v>
      </c>
      <c r="H42" s="16">
        <v>3.0200000000000001E-2</v>
      </c>
      <c r="I42" s="16">
        <v>0.1376</v>
      </c>
      <c r="J42" s="16">
        <v>3.8E-3</v>
      </c>
      <c r="K42" s="15">
        <v>835</v>
      </c>
      <c r="L42" s="15">
        <v>51</v>
      </c>
      <c r="M42" s="15">
        <v>832</v>
      </c>
      <c r="N42" s="15">
        <v>14</v>
      </c>
      <c r="O42" s="15">
        <v>831</v>
      </c>
      <c r="P42" s="15">
        <v>22</v>
      </c>
      <c r="Q42" s="14">
        <f t="shared" si="0"/>
        <v>0.47904191616766623</v>
      </c>
      <c r="R42" s="14">
        <f t="shared" si="1"/>
        <v>13.249947665219505</v>
      </c>
      <c r="S42" s="147">
        <f t="shared" si="2"/>
        <v>0.47904191616766623</v>
      </c>
      <c r="T42" s="15">
        <f t="shared" si="3"/>
        <v>831</v>
      </c>
      <c r="U42" s="15">
        <f t="shared" si="4"/>
        <v>22</v>
      </c>
    </row>
    <row r="43" spans="1:21">
      <c r="A43" s="16">
        <v>40</v>
      </c>
      <c r="B43" s="16">
        <v>92</v>
      </c>
      <c r="C43" s="16">
        <v>77</v>
      </c>
      <c r="D43" s="16">
        <v>1.2</v>
      </c>
      <c r="E43" s="16">
        <v>6.3899999999999998E-2</v>
      </c>
      <c r="F43" s="16">
        <v>1.8E-3</v>
      </c>
      <c r="G43" s="16">
        <v>1.0770999999999999</v>
      </c>
      <c r="H43" s="16">
        <v>2.8299999999999999E-2</v>
      </c>
      <c r="I43" s="16">
        <v>0.1222</v>
      </c>
      <c r="J43" s="16">
        <v>3.5000000000000001E-3</v>
      </c>
      <c r="K43" s="15">
        <v>737</v>
      </c>
      <c r="L43" s="15">
        <v>57</v>
      </c>
      <c r="M43" s="15">
        <v>742</v>
      </c>
      <c r="N43" s="15">
        <v>14</v>
      </c>
      <c r="O43" s="15">
        <v>743</v>
      </c>
      <c r="P43" s="15">
        <v>20</v>
      </c>
      <c r="Q43" s="14">
        <f t="shared" si="0"/>
        <v>-0.8141112618724522</v>
      </c>
      <c r="R43" s="14">
        <f t="shared" si="1"/>
        <v>16.511538285141633</v>
      </c>
      <c r="S43" s="147">
        <f t="shared" si="2"/>
        <v>-0.8141112618724522</v>
      </c>
      <c r="T43" s="15">
        <f t="shared" si="3"/>
        <v>743</v>
      </c>
      <c r="U43" s="15">
        <f t="shared" si="4"/>
        <v>20</v>
      </c>
    </row>
    <row r="44" spans="1:21">
      <c r="A44" s="16">
        <v>41</v>
      </c>
      <c r="B44" s="16">
        <v>42</v>
      </c>
      <c r="C44" s="16">
        <v>58</v>
      </c>
      <c r="D44" s="16">
        <v>0.72</v>
      </c>
      <c r="E44" s="16">
        <v>6.88E-2</v>
      </c>
      <c r="F44" s="16">
        <v>2.3E-3</v>
      </c>
      <c r="G44" s="16">
        <v>1.3988</v>
      </c>
      <c r="H44" s="16">
        <v>4.3700000000000003E-2</v>
      </c>
      <c r="I44" s="16">
        <v>0.14749999999999999</v>
      </c>
      <c r="J44" s="16">
        <v>4.3E-3</v>
      </c>
      <c r="K44" s="15">
        <v>892</v>
      </c>
      <c r="L44" s="15">
        <v>66</v>
      </c>
      <c r="M44" s="15">
        <v>888</v>
      </c>
      <c r="N44" s="15">
        <v>18</v>
      </c>
      <c r="O44" s="15">
        <v>887</v>
      </c>
      <c r="P44" s="15">
        <v>24</v>
      </c>
      <c r="Q44" s="14">
        <f t="shared" si="0"/>
        <v>0.56053811659192432</v>
      </c>
      <c r="R44" s="14">
        <f t="shared" si="1"/>
        <v>15.66830323106864</v>
      </c>
      <c r="S44" s="147">
        <f t="shared" si="2"/>
        <v>0.56053811659192432</v>
      </c>
      <c r="T44" s="15">
        <f t="shared" si="3"/>
        <v>887</v>
      </c>
      <c r="U44" s="15">
        <f t="shared" si="4"/>
        <v>24</v>
      </c>
    </row>
    <row r="45" spans="1:21">
      <c r="A45" s="16">
        <v>42</v>
      </c>
      <c r="B45" s="16">
        <v>93</v>
      </c>
      <c r="C45" s="16">
        <v>87</v>
      </c>
      <c r="D45" s="16">
        <v>1.07</v>
      </c>
      <c r="E45" s="16">
        <v>6.7699999999999996E-2</v>
      </c>
      <c r="F45" s="16">
        <v>1.2999999999999999E-3</v>
      </c>
      <c r="G45" s="16">
        <v>1.3395999999999999</v>
      </c>
      <c r="H45" s="16">
        <v>2.4799999999999999E-2</v>
      </c>
      <c r="I45" s="16">
        <v>0.14349999999999999</v>
      </c>
      <c r="J45" s="16">
        <v>3.8999999999999998E-3</v>
      </c>
      <c r="K45" s="15">
        <v>859</v>
      </c>
      <c r="L45" s="15">
        <v>40</v>
      </c>
      <c r="M45" s="15">
        <v>863</v>
      </c>
      <c r="N45" s="15">
        <v>11</v>
      </c>
      <c r="O45" s="15">
        <v>864</v>
      </c>
      <c r="P45" s="15">
        <v>22</v>
      </c>
      <c r="Q45" s="14">
        <f t="shared" si="0"/>
        <v>-0.58207217694994373</v>
      </c>
      <c r="R45" s="14">
        <f t="shared" si="1"/>
        <v>10.676366584869211</v>
      </c>
      <c r="S45" s="147">
        <f t="shared" si="2"/>
        <v>-0.58207217694994373</v>
      </c>
      <c r="T45" s="15">
        <f t="shared" si="3"/>
        <v>864</v>
      </c>
      <c r="U45" s="15">
        <f t="shared" si="4"/>
        <v>22</v>
      </c>
    </row>
    <row r="46" spans="1:21">
      <c r="A46" s="16">
        <v>43</v>
      </c>
      <c r="B46" s="16">
        <v>88</v>
      </c>
      <c r="C46" s="16">
        <v>229</v>
      </c>
      <c r="D46" s="16">
        <v>0.39</v>
      </c>
      <c r="E46" s="16">
        <v>0.12130000000000001</v>
      </c>
      <c r="F46" s="16">
        <v>2.0999999999999999E-3</v>
      </c>
      <c r="G46" s="16">
        <v>6.0656999999999996</v>
      </c>
      <c r="H46" s="16">
        <v>0.1003</v>
      </c>
      <c r="I46" s="16">
        <v>0.36249999999999999</v>
      </c>
      <c r="J46" s="16">
        <v>9.9000000000000008E-3</v>
      </c>
      <c r="K46" s="15">
        <v>1976</v>
      </c>
      <c r="L46" s="15">
        <v>31</v>
      </c>
      <c r="M46" s="15">
        <v>1985</v>
      </c>
      <c r="N46" s="15">
        <v>14</v>
      </c>
      <c r="O46" s="15">
        <v>1994</v>
      </c>
      <c r="P46" s="15">
        <v>47</v>
      </c>
      <c r="Q46" s="14">
        <f t="shared" si="0"/>
        <v>-0.9109311740890691</v>
      </c>
      <c r="R46" s="14">
        <f t="shared" si="1"/>
        <v>5.7144460401390234</v>
      </c>
      <c r="S46" s="147">
        <f t="shared" si="2"/>
        <v>-0.9109311740890691</v>
      </c>
      <c r="T46" s="15">
        <f t="shared" si="3"/>
        <v>1976</v>
      </c>
      <c r="U46" s="15">
        <f t="shared" si="4"/>
        <v>31</v>
      </c>
    </row>
    <row r="47" spans="1:21">
      <c r="A47" s="16">
        <v>44</v>
      </c>
      <c r="B47" s="16">
        <v>72</v>
      </c>
      <c r="C47" s="16">
        <v>69</v>
      </c>
      <c r="D47" s="16">
        <v>1.05</v>
      </c>
      <c r="E47" s="16">
        <v>6.7100000000000007E-2</v>
      </c>
      <c r="F47" s="16">
        <v>1.5E-3</v>
      </c>
      <c r="G47" s="16">
        <v>1.2949999999999999</v>
      </c>
      <c r="H47" s="16">
        <v>2.69E-2</v>
      </c>
      <c r="I47" s="16">
        <v>0.14000000000000001</v>
      </c>
      <c r="J47" s="16">
        <v>3.8999999999999998E-3</v>
      </c>
      <c r="K47" s="15">
        <v>839</v>
      </c>
      <c r="L47" s="15">
        <v>45</v>
      </c>
      <c r="M47" s="15">
        <v>844</v>
      </c>
      <c r="N47" s="15">
        <v>12</v>
      </c>
      <c r="O47" s="15">
        <v>845</v>
      </c>
      <c r="P47" s="15">
        <v>22</v>
      </c>
      <c r="Q47" s="14">
        <f t="shared" si="0"/>
        <v>-0.7151370679380209</v>
      </c>
      <c r="R47" s="14">
        <f t="shared" si="1"/>
        <v>12.009351132615627</v>
      </c>
      <c r="S47" s="147">
        <f t="shared" si="2"/>
        <v>-0.7151370679380209</v>
      </c>
      <c r="T47" s="15">
        <f t="shared" si="3"/>
        <v>845</v>
      </c>
      <c r="U47" s="15">
        <f t="shared" si="4"/>
        <v>22</v>
      </c>
    </row>
    <row r="48" spans="1:21">
      <c r="A48" s="16">
        <v>45</v>
      </c>
      <c r="B48" s="16">
        <v>144</v>
      </c>
      <c r="C48" s="16">
        <v>226</v>
      </c>
      <c r="D48" s="16">
        <v>0.64</v>
      </c>
      <c r="E48" s="16">
        <v>6.5199999999999994E-2</v>
      </c>
      <c r="F48" s="16">
        <v>1.4E-3</v>
      </c>
      <c r="G48" s="16">
        <v>1.1495</v>
      </c>
      <c r="H48" s="16">
        <v>2.3300000000000001E-2</v>
      </c>
      <c r="I48" s="16">
        <v>0.12790000000000001</v>
      </c>
      <c r="J48" s="16">
        <v>3.5000000000000001E-3</v>
      </c>
      <c r="K48" s="15">
        <v>780</v>
      </c>
      <c r="L48" s="15">
        <v>44</v>
      </c>
      <c r="M48" s="15">
        <v>777</v>
      </c>
      <c r="N48" s="15">
        <v>11</v>
      </c>
      <c r="O48" s="15">
        <v>776</v>
      </c>
      <c r="P48" s="15">
        <v>20</v>
      </c>
      <c r="Q48" s="14">
        <f t="shared" si="0"/>
        <v>0.512820512820511</v>
      </c>
      <c r="R48" s="14">
        <f t="shared" si="1"/>
        <v>12.340220113652295</v>
      </c>
      <c r="S48" s="147">
        <f t="shared" si="2"/>
        <v>0.512820512820511</v>
      </c>
      <c r="T48" s="15">
        <f t="shared" si="3"/>
        <v>776</v>
      </c>
      <c r="U48" s="15">
        <f t="shared" si="4"/>
        <v>20</v>
      </c>
    </row>
    <row r="49" spans="1:21">
      <c r="A49" s="16">
        <v>46</v>
      </c>
      <c r="B49" s="16">
        <v>146</v>
      </c>
      <c r="C49" s="16">
        <v>140</v>
      </c>
      <c r="D49" s="16">
        <v>1.04</v>
      </c>
      <c r="E49" s="16">
        <v>6.5600000000000006E-2</v>
      </c>
      <c r="F49" s="16">
        <v>1.6999999999999999E-3</v>
      </c>
      <c r="G49" s="16">
        <v>1.1919999999999999</v>
      </c>
      <c r="H49" s="16">
        <v>2.86E-2</v>
      </c>
      <c r="I49" s="16">
        <v>0.1318</v>
      </c>
      <c r="J49" s="16">
        <v>3.7000000000000002E-3</v>
      </c>
      <c r="K49" s="15">
        <v>793</v>
      </c>
      <c r="L49" s="15">
        <v>52</v>
      </c>
      <c r="M49" s="15">
        <v>797</v>
      </c>
      <c r="N49" s="15">
        <v>13</v>
      </c>
      <c r="O49" s="15">
        <v>798</v>
      </c>
      <c r="P49" s="15">
        <v>21</v>
      </c>
      <c r="Q49" s="14">
        <f t="shared" si="0"/>
        <v>-0.63051702395964249</v>
      </c>
      <c r="R49" s="14">
        <f t="shared" si="1"/>
        <v>14.220541477160531</v>
      </c>
      <c r="S49" s="147">
        <f t="shared" si="2"/>
        <v>-0.63051702395964249</v>
      </c>
      <c r="T49" s="15">
        <f t="shared" si="3"/>
        <v>798</v>
      </c>
      <c r="U49" s="15">
        <f t="shared" si="4"/>
        <v>21</v>
      </c>
    </row>
    <row r="50" spans="1:21">
      <c r="A50" s="16">
        <v>47</v>
      </c>
      <c r="B50" s="16">
        <v>67</v>
      </c>
      <c r="C50" s="16">
        <v>57</v>
      </c>
      <c r="D50" s="16">
        <v>1.17</v>
      </c>
      <c r="E50" s="16">
        <v>6.4600000000000005E-2</v>
      </c>
      <c r="F50" s="16">
        <v>2.7000000000000001E-3</v>
      </c>
      <c r="G50" s="16">
        <v>1.1509</v>
      </c>
      <c r="H50" s="16">
        <v>4.6300000000000001E-2</v>
      </c>
      <c r="I50" s="16">
        <v>0.12920000000000001</v>
      </c>
      <c r="J50" s="16">
        <v>4.0000000000000001E-3</v>
      </c>
      <c r="K50" s="15">
        <v>762</v>
      </c>
      <c r="L50" s="15">
        <v>87</v>
      </c>
      <c r="M50" s="15">
        <v>778</v>
      </c>
      <c r="N50" s="15">
        <v>22</v>
      </c>
      <c r="O50" s="15">
        <v>783</v>
      </c>
      <c r="P50" s="15">
        <v>23</v>
      </c>
      <c r="Q50" s="14">
        <f t="shared" si="0"/>
        <v>-2.7559055118110187</v>
      </c>
      <c r="R50" s="14">
        <f t="shared" si="1"/>
        <v>24.228064316858497</v>
      </c>
      <c r="S50" s="147">
        <f t="shared" si="2"/>
        <v>-2.7559055118110187</v>
      </c>
      <c r="T50" s="15">
        <f t="shared" si="3"/>
        <v>783</v>
      </c>
      <c r="U50" s="15">
        <f t="shared" si="4"/>
        <v>23</v>
      </c>
    </row>
    <row r="51" spans="1:21">
      <c r="A51" s="16">
        <v>48</v>
      </c>
      <c r="B51" s="16">
        <v>184</v>
      </c>
      <c r="C51" s="16">
        <v>245</v>
      </c>
      <c r="D51" s="16">
        <v>0.75</v>
      </c>
      <c r="E51" s="16">
        <v>6.6000000000000003E-2</v>
      </c>
      <c r="F51" s="16">
        <v>1.5E-3</v>
      </c>
      <c r="G51" s="16">
        <v>1.2425999999999999</v>
      </c>
      <c r="H51" s="16">
        <v>2.6800000000000001E-2</v>
      </c>
      <c r="I51" s="16">
        <v>0.13639999999999999</v>
      </c>
      <c r="J51" s="16">
        <v>3.8E-3</v>
      </c>
      <c r="K51" s="15">
        <v>807</v>
      </c>
      <c r="L51" s="15">
        <v>47</v>
      </c>
      <c r="M51" s="15">
        <v>820</v>
      </c>
      <c r="N51" s="15">
        <v>12</v>
      </c>
      <c r="O51" s="15">
        <v>825</v>
      </c>
      <c r="P51" s="15">
        <v>22</v>
      </c>
      <c r="Q51" s="14">
        <f t="shared" si="0"/>
        <v>-2.2304832713754719</v>
      </c>
      <c r="R51" s="14">
        <f t="shared" si="1"/>
        <v>13.096766162744691</v>
      </c>
      <c r="S51" s="147">
        <f t="shared" si="2"/>
        <v>-2.2304832713754719</v>
      </c>
      <c r="T51" s="15">
        <f t="shared" si="3"/>
        <v>825</v>
      </c>
      <c r="U51" s="15">
        <f t="shared" si="4"/>
        <v>22</v>
      </c>
    </row>
    <row r="52" spans="1:21">
      <c r="A52" s="16">
        <v>49</v>
      </c>
      <c r="B52" s="16">
        <v>25</v>
      </c>
      <c r="C52" s="16">
        <v>57</v>
      </c>
      <c r="D52" s="16">
        <v>0.44</v>
      </c>
      <c r="E52" s="16">
        <v>7.0699999999999999E-2</v>
      </c>
      <c r="F52" s="16">
        <v>1.5E-3</v>
      </c>
      <c r="G52" s="16">
        <v>1.5519000000000001</v>
      </c>
      <c r="H52" s="16">
        <v>3.1199999999999999E-2</v>
      </c>
      <c r="I52" s="16">
        <v>0.15920000000000001</v>
      </c>
      <c r="J52" s="16">
        <v>4.4000000000000003E-3</v>
      </c>
      <c r="K52" s="15">
        <v>949</v>
      </c>
      <c r="L52" s="15">
        <v>43</v>
      </c>
      <c r="M52" s="15">
        <v>951</v>
      </c>
      <c r="N52" s="15">
        <v>12</v>
      </c>
      <c r="O52" s="15">
        <v>952</v>
      </c>
      <c r="P52" s="15">
        <v>24</v>
      </c>
      <c r="Q52" s="14">
        <f t="shared" si="0"/>
        <v>-0.31612223393044925</v>
      </c>
      <c r="R52" s="14">
        <f t="shared" si="1"/>
        <v>10.403167431840146</v>
      </c>
      <c r="S52" s="147">
        <f t="shared" si="2"/>
        <v>-0.31612223393044925</v>
      </c>
      <c r="T52" s="15">
        <f t="shared" si="3"/>
        <v>952</v>
      </c>
      <c r="U52" s="15">
        <f t="shared" si="4"/>
        <v>24</v>
      </c>
    </row>
    <row r="53" spans="1:21">
      <c r="A53" s="16">
        <v>50</v>
      </c>
      <c r="B53" s="16">
        <v>29</v>
      </c>
      <c r="C53" s="16">
        <v>77</v>
      </c>
      <c r="D53" s="16">
        <v>0.38</v>
      </c>
      <c r="E53" s="16">
        <v>6.6900000000000001E-2</v>
      </c>
      <c r="F53" s="16">
        <v>2.8E-3</v>
      </c>
      <c r="G53" s="16">
        <v>1.2708999999999999</v>
      </c>
      <c r="H53" s="16">
        <v>5.0799999999999998E-2</v>
      </c>
      <c r="I53" s="16">
        <v>0.13769999999999999</v>
      </c>
      <c r="J53" s="16">
        <v>4.3E-3</v>
      </c>
      <c r="K53" s="15">
        <v>836</v>
      </c>
      <c r="L53" s="15">
        <v>85</v>
      </c>
      <c r="M53" s="15">
        <v>833</v>
      </c>
      <c r="N53" s="15">
        <v>23</v>
      </c>
      <c r="O53" s="15">
        <v>832</v>
      </c>
      <c r="P53" s="15">
        <v>24</v>
      </c>
      <c r="Q53" s="14">
        <f t="shared" si="0"/>
        <v>0.4784688995215336</v>
      </c>
      <c r="R53" s="14">
        <f t="shared" si="1"/>
        <v>21.036350065277666</v>
      </c>
      <c r="S53" s="147">
        <f t="shared" si="2"/>
        <v>0.4784688995215336</v>
      </c>
      <c r="T53" s="15">
        <f t="shared" si="3"/>
        <v>832</v>
      </c>
      <c r="U53" s="15">
        <f t="shared" si="4"/>
        <v>24</v>
      </c>
    </row>
    <row r="54" spans="1:21">
      <c r="A54" s="16">
        <v>51</v>
      </c>
      <c r="B54" s="16">
        <v>165</v>
      </c>
      <c r="C54" s="16">
        <v>145</v>
      </c>
      <c r="D54" s="16">
        <v>1.1399999999999999</v>
      </c>
      <c r="E54" s="16">
        <v>6.7199999999999996E-2</v>
      </c>
      <c r="F54" s="16">
        <v>2.2000000000000001E-3</v>
      </c>
      <c r="G54" s="16">
        <v>1.2854000000000001</v>
      </c>
      <c r="H54" s="16">
        <v>0.04</v>
      </c>
      <c r="I54" s="16">
        <v>0.13880000000000001</v>
      </c>
      <c r="J54" s="16">
        <v>4.1000000000000003E-3</v>
      </c>
      <c r="K54" s="15">
        <v>843</v>
      </c>
      <c r="L54" s="15">
        <v>67</v>
      </c>
      <c r="M54" s="15">
        <v>839</v>
      </c>
      <c r="N54" s="15">
        <v>18</v>
      </c>
      <c r="O54" s="15">
        <v>838</v>
      </c>
      <c r="P54" s="15">
        <v>23</v>
      </c>
      <c r="Q54" s="14">
        <f t="shared" si="0"/>
        <v>0.59311981020165883</v>
      </c>
      <c r="R54" s="14">
        <f t="shared" si="1"/>
        <v>16.716987096245809</v>
      </c>
      <c r="S54" s="147">
        <f t="shared" si="2"/>
        <v>0.59311981020165883</v>
      </c>
      <c r="T54" s="15">
        <f t="shared" si="3"/>
        <v>838</v>
      </c>
      <c r="U54" s="15">
        <f t="shared" si="4"/>
        <v>23</v>
      </c>
    </row>
    <row r="55" spans="1:21">
      <c r="A55" s="16">
        <v>52</v>
      </c>
      <c r="B55" s="16">
        <v>31</v>
      </c>
      <c r="C55" s="16">
        <v>39</v>
      </c>
      <c r="D55" s="16">
        <v>0.79</v>
      </c>
      <c r="E55" s="16">
        <v>6.6400000000000001E-2</v>
      </c>
      <c r="F55" s="16">
        <v>1.9E-3</v>
      </c>
      <c r="G55" s="16">
        <v>1.2284999999999999</v>
      </c>
      <c r="H55" s="16">
        <v>3.3799999999999997E-2</v>
      </c>
      <c r="I55" s="16">
        <v>0.13420000000000001</v>
      </c>
      <c r="J55" s="16">
        <v>3.8999999999999998E-3</v>
      </c>
      <c r="K55" s="15">
        <v>818</v>
      </c>
      <c r="L55" s="15">
        <v>59</v>
      </c>
      <c r="M55" s="15">
        <v>814</v>
      </c>
      <c r="N55" s="15">
        <v>15</v>
      </c>
      <c r="O55" s="15">
        <v>812</v>
      </c>
      <c r="P55" s="15">
        <v>22</v>
      </c>
      <c r="Q55" s="14">
        <f t="shared" si="0"/>
        <v>0.73349633251833524</v>
      </c>
      <c r="R55" s="14">
        <f t="shared" si="1"/>
        <v>15.296561971153947</v>
      </c>
      <c r="S55" s="147">
        <f t="shared" si="2"/>
        <v>0.73349633251833524</v>
      </c>
      <c r="T55" s="15">
        <f t="shared" si="3"/>
        <v>812</v>
      </c>
      <c r="U55" s="15">
        <f t="shared" si="4"/>
        <v>22</v>
      </c>
    </row>
    <row r="56" spans="1:21">
      <c r="A56" s="16">
        <v>53</v>
      </c>
      <c r="B56" s="16">
        <v>91</v>
      </c>
      <c r="C56" s="16">
        <v>162</v>
      </c>
      <c r="D56" s="16">
        <v>0.56000000000000005</v>
      </c>
      <c r="E56" s="16">
        <v>6.7199999999999996E-2</v>
      </c>
      <c r="F56" s="16">
        <v>1.2999999999999999E-3</v>
      </c>
      <c r="G56" s="16">
        <v>1.3065</v>
      </c>
      <c r="H56" s="16">
        <v>2.3699999999999999E-2</v>
      </c>
      <c r="I56" s="16">
        <v>0.14099999999999999</v>
      </c>
      <c r="J56" s="16">
        <v>3.8999999999999998E-3</v>
      </c>
      <c r="K56" s="15">
        <v>845</v>
      </c>
      <c r="L56" s="15">
        <v>39</v>
      </c>
      <c r="M56" s="15">
        <v>849</v>
      </c>
      <c r="N56" s="15">
        <v>10</v>
      </c>
      <c r="O56" s="15">
        <v>850</v>
      </c>
      <c r="P56" s="15">
        <v>22</v>
      </c>
      <c r="Q56" s="14">
        <f t="shared" si="0"/>
        <v>-0.59171597633136397</v>
      </c>
      <c r="R56" s="14">
        <f t="shared" si="1"/>
        <v>10.645766696473464</v>
      </c>
      <c r="S56" s="147">
        <f t="shared" si="2"/>
        <v>-0.59171597633136397</v>
      </c>
      <c r="T56" s="15">
        <f t="shared" si="3"/>
        <v>850</v>
      </c>
      <c r="U56" s="15">
        <f t="shared" si="4"/>
        <v>22</v>
      </c>
    </row>
    <row r="57" spans="1:21">
      <c r="A57" s="16">
        <v>55</v>
      </c>
      <c r="B57" s="16">
        <v>106</v>
      </c>
      <c r="C57" s="16">
        <v>105</v>
      </c>
      <c r="D57" s="16">
        <v>1.01</v>
      </c>
      <c r="E57" s="16">
        <v>6.4000000000000001E-2</v>
      </c>
      <c r="F57" s="16">
        <v>1.5E-3</v>
      </c>
      <c r="G57" s="16">
        <v>1.1007</v>
      </c>
      <c r="H57" s="16">
        <v>2.4899999999999999E-2</v>
      </c>
      <c r="I57" s="16">
        <v>0.12470000000000001</v>
      </c>
      <c r="J57" s="16">
        <v>3.5000000000000001E-3</v>
      </c>
      <c r="K57" s="15">
        <v>742</v>
      </c>
      <c r="L57" s="15">
        <v>49</v>
      </c>
      <c r="M57" s="15">
        <v>754</v>
      </c>
      <c r="N57" s="15">
        <v>12</v>
      </c>
      <c r="O57" s="15">
        <v>758</v>
      </c>
      <c r="P57" s="15">
        <v>20</v>
      </c>
      <c r="Q57" s="14">
        <f t="shared" si="0"/>
        <v>-2.1563342318059231</v>
      </c>
      <c r="R57" s="14">
        <f t="shared" si="1"/>
        <v>14.529435971683105</v>
      </c>
      <c r="S57" s="147">
        <f t="shared" si="2"/>
        <v>-2.1563342318059231</v>
      </c>
      <c r="T57" s="15">
        <f t="shared" si="3"/>
        <v>758</v>
      </c>
      <c r="U57" s="15">
        <f t="shared" si="4"/>
        <v>20</v>
      </c>
    </row>
    <row r="58" spans="1:21">
      <c r="A58" s="16">
        <v>56</v>
      </c>
      <c r="B58" s="16">
        <v>112</v>
      </c>
      <c r="C58" s="16">
        <v>149</v>
      </c>
      <c r="D58" s="16">
        <v>0.75</v>
      </c>
      <c r="E58" s="16">
        <v>0.1598</v>
      </c>
      <c r="F58" s="16">
        <v>3.0000000000000001E-3</v>
      </c>
      <c r="G58" s="16">
        <v>10.658799999999999</v>
      </c>
      <c r="H58" s="16">
        <v>0.18990000000000001</v>
      </c>
      <c r="I58" s="16">
        <v>0.4839</v>
      </c>
      <c r="J58" s="16">
        <v>1.34E-2</v>
      </c>
      <c r="K58" s="15">
        <v>2453</v>
      </c>
      <c r="L58" s="15">
        <v>31</v>
      </c>
      <c r="M58" s="15">
        <v>2494</v>
      </c>
      <c r="N58" s="15">
        <v>17</v>
      </c>
      <c r="O58" s="15">
        <v>2544</v>
      </c>
      <c r="P58" s="15">
        <v>58</v>
      </c>
      <c r="Q58" s="14">
        <f t="shared" si="0"/>
        <v>-3.7097431716265783</v>
      </c>
      <c r="R58" s="14">
        <f t="shared" si="1"/>
        <v>5.4068146911561916</v>
      </c>
      <c r="S58" s="147">
        <f t="shared" si="2"/>
        <v>-3.7097431716265783</v>
      </c>
      <c r="T58" s="15">
        <f t="shared" si="3"/>
        <v>2453</v>
      </c>
      <c r="U58" s="15">
        <f t="shared" si="4"/>
        <v>31</v>
      </c>
    </row>
    <row r="59" spans="1:21">
      <c r="A59" s="16">
        <v>57</v>
      </c>
      <c r="B59" s="16">
        <v>96</v>
      </c>
      <c r="C59" s="16">
        <v>68</v>
      </c>
      <c r="D59" s="16">
        <v>1.41</v>
      </c>
      <c r="E59" s="16">
        <v>6.59E-2</v>
      </c>
      <c r="F59" s="16">
        <v>1.5E-3</v>
      </c>
      <c r="G59" s="16">
        <v>1.2002999999999999</v>
      </c>
      <c r="H59" s="16">
        <v>2.63E-2</v>
      </c>
      <c r="I59" s="16">
        <v>0.13220000000000001</v>
      </c>
      <c r="J59" s="16">
        <v>3.7000000000000002E-3</v>
      </c>
      <c r="K59" s="15">
        <v>803</v>
      </c>
      <c r="L59" s="15">
        <v>47</v>
      </c>
      <c r="M59" s="15">
        <v>801</v>
      </c>
      <c r="N59" s="15">
        <v>12</v>
      </c>
      <c r="O59" s="15">
        <v>800</v>
      </c>
      <c r="P59" s="15">
        <v>21</v>
      </c>
      <c r="Q59" s="14">
        <f t="shared" si="0"/>
        <v>0.37359900373599153</v>
      </c>
      <c r="R59" s="14">
        <f t="shared" si="1"/>
        <v>12.781540248823175</v>
      </c>
      <c r="S59" s="147">
        <f t="shared" si="2"/>
        <v>0.37359900373599153</v>
      </c>
      <c r="T59" s="15">
        <f t="shared" si="3"/>
        <v>800</v>
      </c>
      <c r="U59" s="15">
        <f t="shared" si="4"/>
        <v>21</v>
      </c>
    </row>
    <row r="60" spans="1:21">
      <c r="A60" s="16">
        <v>58</v>
      </c>
      <c r="B60" s="16">
        <v>115</v>
      </c>
      <c r="C60" s="16">
        <v>143</v>
      </c>
      <c r="D60" s="16">
        <v>0.8</v>
      </c>
      <c r="E60" s="16">
        <v>6.6199999999999995E-2</v>
      </c>
      <c r="F60" s="16">
        <v>1.5E-3</v>
      </c>
      <c r="G60" s="16">
        <v>1.2326999999999999</v>
      </c>
      <c r="H60" s="16">
        <v>2.7199999999999998E-2</v>
      </c>
      <c r="I60" s="16">
        <v>0.1351</v>
      </c>
      <c r="J60" s="16">
        <v>3.8E-3</v>
      </c>
      <c r="K60" s="15">
        <v>813</v>
      </c>
      <c r="L60" s="15">
        <v>48</v>
      </c>
      <c r="M60" s="15">
        <v>816</v>
      </c>
      <c r="N60" s="15">
        <v>12</v>
      </c>
      <c r="O60" s="15">
        <v>817</v>
      </c>
      <c r="P60" s="15">
        <v>22</v>
      </c>
      <c r="Q60" s="14">
        <f t="shared" si="0"/>
        <v>-0.49200492004919383</v>
      </c>
      <c r="R60" s="14">
        <f t="shared" si="1"/>
        <v>13.042138582710272</v>
      </c>
      <c r="S60" s="147">
        <f t="shared" si="2"/>
        <v>-0.49200492004919383</v>
      </c>
      <c r="T60" s="15">
        <f t="shared" si="3"/>
        <v>817</v>
      </c>
      <c r="U60" s="15">
        <f t="shared" si="4"/>
        <v>22</v>
      </c>
    </row>
    <row r="61" spans="1:21">
      <c r="A61" s="16">
        <v>59</v>
      </c>
      <c r="B61" s="16">
        <v>95</v>
      </c>
      <c r="C61" s="16">
        <v>63</v>
      </c>
      <c r="D61" s="16">
        <v>1.5</v>
      </c>
      <c r="E61" s="16">
        <v>6.2199999999999998E-2</v>
      </c>
      <c r="F61" s="16">
        <v>1.4E-3</v>
      </c>
      <c r="G61" s="16">
        <v>1.1217999999999999</v>
      </c>
      <c r="H61" s="16">
        <v>2.3800000000000002E-2</v>
      </c>
      <c r="I61" s="16">
        <v>0.13089999999999999</v>
      </c>
      <c r="J61" s="16">
        <v>3.7000000000000002E-3</v>
      </c>
      <c r="K61" s="15">
        <v>680</v>
      </c>
      <c r="L61" s="15">
        <v>47</v>
      </c>
      <c r="M61" s="15">
        <v>764</v>
      </c>
      <c r="N61" s="15">
        <v>11</v>
      </c>
      <c r="O61" s="15">
        <v>793</v>
      </c>
      <c r="P61" s="15">
        <v>21</v>
      </c>
      <c r="Q61" s="14">
        <f t="shared" si="0"/>
        <v>-16.617647058823536</v>
      </c>
      <c r="R61" s="14">
        <f t="shared" si="1"/>
        <v>17.263398941570816</v>
      </c>
      <c r="S61" s="147">
        <f t="shared" si="2"/>
        <v>-16.617647058823536</v>
      </c>
      <c r="T61" s="15">
        <f t="shared" si="3"/>
        <v>793</v>
      </c>
      <c r="U61" s="15">
        <f t="shared" si="4"/>
        <v>21</v>
      </c>
    </row>
    <row r="62" spans="1:21">
      <c r="A62" s="16">
        <v>60</v>
      </c>
      <c r="B62" s="16">
        <v>95</v>
      </c>
      <c r="C62" s="16">
        <v>96</v>
      </c>
      <c r="D62" s="16">
        <v>1</v>
      </c>
      <c r="E62" s="16">
        <v>6.59E-2</v>
      </c>
      <c r="F62" s="16">
        <v>1.9E-3</v>
      </c>
      <c r="G62" s="16">
        <v>1.2170000000000001</v>
      </c>
      <c r="H62" s="16">
        <v>3.32E-2</v>
      </c>
      <c r="I62" s="16">
        <v>0.1341</v>
      </c>
      <c r="J62" s="16">
        <v>3.8999999999999998E-3</v>
      </c>
      <c r="K62" s="15">
        <v>802</v>
      </c>
      <c r="L62" s="15">
        <v>59</v>
      </c>
      <c r="M62" s="15">
        <v>808</v>
      </c>
      <c r="N62" s="15">
        <v>15</v>
      </c>
      <c r="O62" s="15">
        <v>811</v>
      </c>
      <c r="P62" s="15">
        <v>22</v>
      </c>
      <c r="Q62" s="14">
        <f t="shared" si="0"/>
        <v>-1.122194513715713</v>
      </c>
      <c r="R62" s="14">
        <f t="shared" si="1"/>
        <v>15.857615064774954</v>
      </c>
      <c r="S62" s="147">
        <f t="shared" si="2"/>
        <v>-1.122194513715713</v>
      </c>
      <c r="T62" s="15">
        <f t="shared" si="3"/>
        <v>811</v>
      </c>
      <c r="U62" s="15">
        <f t="shared" si="4"/>
        <v>22</v>
      </c>
    </row>
    <row r="63" spans="1:21">
      <c r="A63" s="42" t="s">
        <v>2755</v>
      </c>
      <c r="B63" s="17"/>
      <c r="C63" s="17"/>
      <c r="D63" s="17"/>
      <c r="E63" s="17"/>
      <c r="F63" s="17"/>
      <c r="G63" s="17"/>
      <c r="H63" s="17"/>
      <c r="I63" s="17"/>
      <c r="J63" s="17"/>
      <c r="K63" s="10"/>
      <c r="L63" s="10"/>
      <c r="M63" s="10"/>
      <c r="N63" s="10"/>
      <c r="O63" s="10"/>
      <c r="P63" s="10"/>
      <c r="Q63" s="9"/>
      <c r="R63" s="9"/>
      <c r="S63" s="147">
        <f t="shared" si="2"/>
        <v>0</v>
      </c>
      <c r="T63" s="10"/>
      <c r="U63" s="10"/>
    </row>
    <row r="64" spans="1:21">
      <c r="A64" s="16">
        <v>1</v>
      </c>
      <c r="B64" s="16">
        <v>178</v>
      </c>
      <c r="C64" s="16">
        <v>254</v>
      </c>
      <c r="D64" s="16">
        <v>0.7</v>
      </c>
      <c r="E64" s="16">
        <v>7.0599999999999996E-2</v>
      </c>
      <c r="F64" s="16">
        <v>1.6000000000000001E-3</v>
      </c>
      <c r="G64" s="16">
        <v>1.496</v>
      </c>
      <c r="H64" s="16">
        <v>3.1800000000000002E-2</v>
      </c>
      <c r="I64" s="16">
        <v>0.15379999999999999</v>
      </c>
      <c r="J64" s="16">
        <v>4.1999999999999997E-3</v>
      </c>
      <c r="K64" s="15">
        <v>945</v>
      </c>
      <c r="L64" s="15">
        <v>45</v>
      </c>
      <c r="M64" s="15">
        <v>929</v>
      </c>
      <c r="N64" s="15">
        <v>13</v>
      </c>
      <c r="O64" s="15">
        <v>922</v>
      </c>
      <c r="P64" s="15">
        <v>24</v>
      </c>
      <c r="Q64" s="14">
        <f t="shared" ref="Q64:Q125" si="5">(1-O64/K64)*100</f>
        <v>2.4338624338624326</v>
      </c>
      <c r="R64" s="14">
        <f t="shared" ref="R64:R125" si="6">SQRT((2*P64)^2*(-1/K64)^2+(2*L64)^2*(O64/K64^2)^2)*100</f>
        <v>10.589686354590819</v>
      </c>
      <c r="S64" s="147">
        <f t="shared" si="2"/>
        <v>2.4338624338624326</v>
      </c>
      <c r="T64" s="15">
        <f t="shared" ref="T64:T125" si="7">IF(O64&lt;=1000,O64,K64)</f>
        <v>922</v>
      </c>
      <c r="U64" s="15">
        <f t="shared" ref="U64:U125" si="8">IF(T64=O64,P64,L64)</f>
        <v>24</v>
      </c>
    </row>
    <row r="65" spans="1:21">
      <c r="A65" s="16">
        <v>2</v>
      </c>
      <c r="B65" s="16">
        <v>40</v>
      </c>
      <c r="C65" s="16">
        <v>60</v>
      </c>
      <c r="D65" s="16">
        <v>0.66</v>
      </c>
      <c r="E65" s="16">
        <v>6.9400000000000003E-2</v>
      </c>
      <c r="F65" s="16">
        <v>2.0999999999999999E-3</v>
      </c>
      <c r="G65" s="16">
        <v>1.4307000000000001</v>
      </c>
      <c r="H65" s="16">
        <v>4.19E-2</v>
      </c>
      <c r="I65" s="16">
        <v>0.14960000000000001</v>
      </c>
      <c r="J65" s="16">
        <v>4.3E-3</v>
      </c>
      <c r="K65" s="15">
        <v>909</v>
      </c>
      <c r="L65" s="15">
        <v>62</v>
      </c>
      <c r="M65" s="15">
        <v>902</v>
      </c>
      <c r="N65" s="15">
        <v>18</v>
      </c>
      <c r="O65" s="15">
        <v>899</v>
      </c>
      <c r="P65" s="15">
        <v>24</v>
      </c>
      <c r="Q65" s="14">
        <f t="shared" si="5"/>
        <v>1.1001100110010986</v>
      </c>
      <c r="R65" s="14">
        <f t="shared" si="6"/>
        <v>14.487891277006524</v>
      </c>
      <c r="S65" s="147">
        <f t="shared" si="2"/>
        <v>1.1001100110010986</v>
      </c>
      <c r="T65" s="15">
        <f t="shared" si="7"/>
        <v>899</v>
      </c>
      <c r="U65" s="15">
        <f t="shared" si="8"/>
        <v>24</v>
      </c>
    </row>
    <row r="66" spans="1:21">
      <c r="A66" s="16">
        <v>3</v>
      </c>
      <c r="B66" s="16">
        <v>105</v>
      </c>
      <c r="C66" s="16">
        <v>167</v>
      </c>
      <c r="D66" s="16">
        <v>0.63</v>
      </c>
      <c r="E66" s="16">
        <v>0.1716</v>
      </c>
      <c r="F66" s="16">
        <v>2.7000000000000001E-3</v>
      </c>
      <c r="G66" s="16">
        <v>11.548999999999999</v>
      </c>
      <c r="H66" s="16">
        <v>0.1731</v>
      </c>
      <c r="I66" s="16">
        <v>0.48809999999999998</v>
      </c>
      <c r="J66" s="16">
        <v>1.32E-2</v>
      </c>
      <c r="K66" s="15">
        <v>2573</v>
      </c>
      <c r="L66" s="15">
        <v>26</v>
      </c>
      <c r="M66" s="15">
        <v>2569</v>
      </c>
      <c r="N66" s="15">
        <v>14</v>
      </c>
      <c r="O66" s="15">
        <v>2563</v>
      </c>
      <c r="P66" s="15">
        <v>57</v>
      </c>
      <c r="Q66" s="14">
        <f t="shared" si="5"/>
        <v>0.38865137971240138</v>
      </c>
      <c r="R66" s="14">
        <f t="shared" si="6"/>
        <v>4.8665333793709724</v>
      </c>
      <c r="S66" s="147">
        <f t="shared" si="2"/>
        <v>0.38865137971240138</v>
      </c>
      <c r="T66" s="15">
        <f t="shared" si="7"/>
        <v>2573</v>
      </c>
      <c r="U66" s="15">
        <f t="shared" si="8"/>
        <v>26</v>
      </c>
    </row>
    <row r="67" spans="1:21">
      <c r="A67" s="16">
        <v>4</v>
      </c>
      <c r="B67" s="16">
        <v>213</v>
      </c>
      <c r="C67" s="16">
        <v>284</v>
      </c>
      <c r="D67" s="16">
        <v>0.75</v>
      </c>
      <c r="E67" s="16">
        <v>0.1216</v>
      </c>
      <c r="F67" s="16">
        <v>2.3E-3</v>
      </c>
      <c r="G67" s="16">
        <v>6.0149999999999997</v>
      </c>
      <c r="H67" s="16">
        <v>0.108</v>
      </c>
      <c r="I67" s="16">
        <v>0.35859999999999997</v>
      </c>
      <c r="J67" s="16">
        <v>9.9000000000000008E-3</v>
      </c>
      <c r="K67" s="15">
        <v>1980</v>
      </c>
      <c r="L67" s="15">
        <v>33</v>
      </c>
      <c r="M67" s="15">
        <v>1978</v>
      </c>
      <c r="N67" s="15">
        <v>16</v>
      </c>
      <c r="O67" s="15">
        <v>1976</v>
      </c>
      <c r="P67" s="15">
        <v>47</v>
      </c>
      <c r="Q67" s="14">
        <f t="shared" si="5"/>
        <v>0.20202020202020332</v>
      </c>
      <c r="R67" s="14">
        <f t="shared" si="6"/>
        <v>5.7969629598300445</v>
      </c>
      <c r="S67" s="147">
        <f t="shared" si="2"/>
        <v>0.20202020202020332</v>
      </c>
      <c r="T67" s="15">
        <f t="shared" si="7"/>
        <v>1980</v>
      </c>
      <c r="U67" s="15">
        <f t="shared" si="8"/>
        <v>33</v>
      </c>
    </row>
    <row r="68" spans="1:21">
      <c r="A68" s="16">
        <v>5</v>
      </c>
      <c r="B68" s="16">
        <v>63</v>
      </c>
      <c r="C68" s="16">
        <v>102</v>
      </c>
      <c r="D68" s="16">
        <v>0.62</v>
      </c>
      <c r="E68" s="16">
        <v>6.7699999999999996E-2</v>
      </c>
      <c r="F68" s="16">
        <v>1.6999999999999999E-3</v>
      </c>
      <c r="G68" s="16">
        <v>1.3127</v>
      </c>
      <c r="H68" s="16">
        <v>3.2199999999999999E-2</v>
      </c>
      <c r="I68" s="16">
        <v>0.14069999999999999</v>
      </c>
      <c r="J68" s="16">
        <v>3.8999999999999998E-3</v>
      </c>
      <c r="K68" s="15">
        <v>859</v>
      </c>
      <c r="L68" s="15">
        <v>52</v>
      </c>
      <c r="M68" s="15">
        <v>851</v>
      </c>
      <c r="N68" s="15">
        <v>14</v>
      </c>
      <c r="O68" s="15">
        <v>849</v>
      </c>
      <c r="P68" s="15">
        <v>22</v>
      </c>
      <c r="Q68" s="14">
        <f t="shared" si="5"/>
        <v>1.1641443538998875</v>
      </c>
      <c r="R68" s="14">
        <f t="shared" si="6"/>
        <v>13.016382362777648</v>
      </c>
      <c r="S68" s="147">
        <f t="shared" ref="S68:S131" si="9">IF(OR(Q68-R68&gt;10,Q68+R68&lt;-5),"X",Q68)</f>
        <v>1.1641443538998875</v>
      </c>
      <c r="T68" s="15">
        <f t="shared" si="7"/>
        <v>849</v>
      </c>
      <c r="U68" s="15">
        <f t="shared" si="8"/>
        <v>22</v>
      </c>
    </row>
    <row r="69" spans="1:21">
      <c r="A69" s="16">
        <v>6</v>
      </c>
      <c r="B69" s="16">
        <v>51</v>
      </c>
      <c r="C69" s="16">
        <v>68</v>
      </c>
      <c r="D69" s="16">
        <v>0.74</v>
      </c>
      <c r="E69" s="16">
        <v>0.125</v>
      </c>
      <c r="F69" s="16">
        <v>2.2000000000000001E-3</v>
      </c>
      <c r="G69" s="16">
        <v>6.4116999999999997</v>
      </c>
      <c r="H69" s="16">
        <v>0.10589999999999999</v>
      </c>
      <c r="I69" s="16">
        <v>0.37190000000000001</v>
      </c>
      <c r="J69" s="16">
        <v>1.01E-2</v>
      </c>
      <c r="K69" s="15">
        <v>2029</v>
      </c>
      <c r="L69" s="15">
        <v>30</v>
      </c>
      <c r="M69" s="15">
        <v>2034</v>
      </c>
      <c r="N69" s="15">
        <v>15</v>
      </c>
      <c r="O69" s="15">
        <v>2038</v>
      </c>
      <c r="P69" s="15">
        <v>48</v>
      </c>
      <c r="Q69" s="14">
        <f t="shared" si="5"/>
        <v>-0.44356826022671214</v>
      </c>
      <c r="R69" s="14">
        <f t="shared" si="6"/>
        <v>5.5864491222330166</v>
      </c>
      <c r="S69" s="147">
        <f t="shared" si="9"/>
        <v>-0.44356826022671214</v>
      </c>
      <c r="T69" s="15">
        <f t="shared" si="7"/>
        <v>2029</v>
      </c>
      <c r="U69" s="15">
        <f t="shared" si="8"/>
        <v>30</v>
      </c>
    </row>
    <row r="70" spans="1:21">
      <c r="A70" s="16">
        <v>7</v>
      </c>
      <c r="B70" s="16">
        <v>99</v>
      </c>
      <c r="C70" s="16">
        <v>342</v>
      </c>
      <c r="D70" s="16">
        <v>0.28999999999999998</v>
      </c>
      <c r="E70" s="16">
        <v>6.83E-2</v>
      </c>
      <c r="F70" s="16">
        <v>1.6999999999999999E-3</v>
      </c>
      <c r="G70" s="16">
        <v>1.3742000000000001</v>
      </c>
      <c r="H70" s="16">
        <v>3.1899999999999998E-2</v>
      </c>
      <c r="I70" s="16">
        <v>0.1459</v>
      </c>
      <c r="J70" s="16">
        <v>4.1000000000000003E-3</v>
      </c>
      <c r="K70" s="15">
        <v>879</v>
      </c>
      <c r="L70" s="15">
        <v>50</v>
      </c>
      <c r="M70" s="15">
        <v>878</v>
      </c>
      <c r="N70" s="15">
        <v>14</v>
      </c>
      <c r="O70" s="15">
        <v>878</v>
      </c>
      <c r="P70" s="15">
        <v>23</v>
      </c>
      <c r="Q70" s="14">
        <f t="shared" si="5"/>
        <v>0.11376564277588708</v>
      </c>
      <c r="R70" s="14">
        <f t="shared" si="6"/>
        <v>12.510734758075404</v>
      </c>
      <c r="S70" s="147">
        <f t="shared" si="9"/>
        <v>0.11376564277588708</v>
      </c>
      <c r="T70" s="15">
        <f t="shared" si="7"/>
        <v>878</v>
      </c>
      <c r="U70" s="15">
        <f t="shared" si="8"/>
        <v>23</v>
      </c>
    </row>
    <row r="71" spans="1:21">
      <c r="A71" s="16">
        <v>8</v>
      </c>
      <c r="B71" s="16">
        <v>36</v>
      </c>
      <c r="C71" s="16">
        <v>76</v>
      </c>
      <c r="D71" s="16">
        <v>0.47</v>
      </c>
      <c r="E71" s="16">
        <v>6.9900000000000004E-2</v>
      </c>
      <c r="F71" s="16">
        <v>1.5E-3</v>
      </c>
      <c r="G71" s="16">
        <v>1.4762999999999999</v>
      </c>
      <c r="H71" s="16">
        <v>3.0700000000000002E-2</v>
      </c>
      <c r="I71" s="16">
        <v>0.1532</v>
      </c>
      <c r="J71" s="16">
        <v>4.1999999999999997E-3</v>
      </c>
      <c r="K71" s="15">
        <v>925</v>
      </c>
      <c r="L71" s="15">
        <v>44</v>
      </c>
      <c r="M71" s="15">
        <v>921</v>
      </c>
      <c r="N71" s="15">
        <v>13</v>
      </c>
      <c r="O71" s="15">
        <v>919</v>
      </c>
      <c r="P71" s="15">
        <v>24</v>
      </c>
      <c r="Q71" s="14">
        <f t="shared" si="5"/>
        <v>0.64864864864865313</v>
      </c>
      <c r="R71" s="14">
        <f t="shared" si="6"/>
        <v>10.782591885512218</v>
      </c>
      <c r="S71" s="147">
        <f t="shared" si="9"/>
        <v>0.64864864864865313</v>
      </c>
      <c r="T71" s="15">
        <f t="shared" si="7"/>
        <v>919</v>
      </c>
      <c r="U71" s="15">
        <f t="shared" si="8"/>
        <v>24</v>
      </c>
    </row>
    <row r="72" spans="1:21">
      <c r="A72" s="16">
        <v>9</v>
      </c>
      <c r="B72" s="16">
        <v>43</v>
      </c>
      <c r="C72" s="16">
        <v>88</v>
      </c>
      <c r="D72" s="16">
        <v>0.49</v>
      </c>
      <c r="E72" s="16">
        <v>0.1273</v>
      </c>
      <c r="F72" s="16">
        <v>2.2000000000000001E-3</v>
      </c>
      <c r="G72" s="16">
        <v>6.5761000000000003</v>
      </c>
      <c r="H72" s="16">
        <v>0.1087</v>
      </c>
      <c r="I72" s="16">
        <v>0.37469999999999998</v>
      </c>
      <c r="J72" s="16">
        <v>1.0200000000000001E-2</v>
      </c>
      <c r="K72" s="15">
        <v>2061</v>
      </c>
      <c r="L72" s="15">
        <v>30</v>
      </c>
      <c r="M72" s="15">
        <v>2056</v>
      </c>
      <c r="N72" s="15">
        <v>15</v>
      </c>
      <c r="O72" s="15">
        <v>2051</v>
      </c>
      <c r="P72" s="15">
        <v>48</v>
      </c>
      <c r="Q72" s="14">
        <f t="shared" si="5"/>
        <v>0.48520135856380264</v>
      </c>
      <c r="R72" s="14">
        <f t="shared" si="6"/>
        <v>5.4853832799857356</v>
      </c>
      <c r="S72" s="147">
        <f t="shared" si="9"/>
        <v>0.48520135856380264</v>
      </c>
      <c r="T72" s="15">
        <f t="shared" si="7"/>
        <v>2061</v>
      </c>
      <c r="U72" s="15">
        <f t="shared" si="8"/>
        <v>30</v>
      </c>
    </row>
    <row r="73" spans="1:21">
      <c r="A73" s="16">
        <v>10</v>
      </c>
      <c r="B73" s="16">
        <v>34</v>
      </c>
      <c r="C73" s="16">
        <v>400</v>
      </c>
      <c r="D73" s="16">
        <v>0.09</v>
      </c>
      <c r="E73" s="16">
        <v>0.16769999999999999</v>
      </c>
      <c r="F73" s="16">
        <v>2.7000000000000001E-3</v>
      </c>
      <c r="G73" s="16">
        <v>8.9437999999999995</v>
      </c>
      <c r="H73" s="16">
        <v>0.13850000000000001</v>
      </c>
      <c r="I73" s="16">
        <v>0.38690000000000002</v>
      </c>
      <c r="J73" s="16">
        <v>1.0500000000000001E-2</v>
      </c>
      <c r="K73" s="15">
        <v>2535</v>
      </c>
      <c r="L73" s="15">
        <v>27</v>
      </c>
      <c r="M73" s="15">
        <v>2332</v>
      </c>
      <c r="N73" s="15">
        <v>14</v>
      </c>
      <c r="O73" s="15">
        <v>2108</v>
      </c>
      <c r="P73" s="15">
        <v>49</v>
      </c>
      <c r="Q73" s="14">
        <f t="shared" si="5"/>
        <v>16.844181459566077</v>
      </c>
      <c r="R73" s="14">
        <f t="shared" si="6"/>
        <v>4.2523816779018837</v>
      </c>
      <c r="S73" s="147" t="str">
        <f t="shared" si="9"/>
        <v>X</v>
      </c>
      <c r="T73" s="15">
        <f t="shared" si="7"/>
        <v>2535</v>
      </c>
      <c r="U73" s="15">
        <f t="shared" si="8"/>
        <v>27</v>
      </c>
    </row>
    <row r="74" spans="1:21">
      <c r="A74" s="16">
        <v>11</v>
      </c>
      <c r="B74" s="16">
        <v>25</v>
      </c>
      <c r="C74" s="16">
        <v>69</v>
      </c>
      <c r="D74" s="16">
        <v>0.37</v>
      </c>
      <c r="E74" s="16">
        <v>6.9800000000000001E-2</v>
      </c>
      <c r="F74" s="16">
        <v>2.5999999999999999E-3</v>
      </c>
      <c r="G74" s="16">
        <v>1.4863999999999999</v>
      </c>
      <c r="H74" s="16">
        <v>5.2699999999999997E-2</v>
      </c>
      <c r="I74" s="16">
        <v>0.15440000000000001</v>
      </c>
      <c r="J74" s="16">
        <v>4.5999999999999999E-3</v>
      </c>
      <c r="K74" s="15">
        <v>923</v>
      </c>
      <c r="L74" s="15">
        <v>75</v>
      </c>
      <c r="M74" s="15">
        <v>925</v>
      </c>
      <c r="N74" s="15">
        <v>22</v>
      </c>
      <c r="O74" s="15">
        <v>926</v>
      </c>
      <c r="P74" s="15">
        <v>26</v>
      </c>
      <c r="Q74" s="14">
        <f t="shared" si="5"/>
        <v>-0.3250270855904569</v>
      </c>
      <c r="R74" s="14">
        <f t="shared" si="6"/>
        <v>17.250097843533112</v>
      </c>
      <c r="S74" s="147">
        <f t="shared" si="9"/>
        <v>-0.3250270855904569</v>
      </c>
      <c r="T74" s="15">
        <f t="shared" si="7"/>
        <v>926</v>
      </c>
      <c r="U74" s="15">
        <f t="shared" si="8"/>
        <v>26</v>
      </c>
    </row>
    <row r="75" spans="1:21">
      <c r="A75" s="16">
        <v>12</v>
      </c>
      <c r="B75" s="16">
        <v>999</v>
      </c>
      <c r="C75" s="16">
        <v>1823</v>
      </c>
      <c r="D75" s="16">
        <v>0.55000000000000004</v>
      </c>
      <c r="E75" s="16">
        <v>7.2599999999999998E-2</v>
      </c>
      <c r="F75" s="16">
        <v>1.1999999999999999E-3</v>
      </c>
      <c r="G75" s="16">
        <v>1.1385000000000001</v>
      </c>
      <c r="H75" s="16">
        <v>1.78E-2</v>
      </c>
      <c r="I75" s="16">
        <v>0.1137</v>
      </c>
      <c r="J75" s="16">
        <v>3.0999999999999999E-3</v>
      </c>
      <c r="K75" s="15">
        <v>1003</v>
      </c>
      <c r="L75" s="15">
        <v>33</v>
      </c>
      <c r="M75" s="15">
        <v>772</v>
      </c>
      <c r="N75" s="15">
        <v>8</v>
      </c>
      <c r="O75" s="15">
        <v>694</v>
      </c>
      <c r="P75" s="15">
        <v>18</v>
      </c>
      <c r="Q75" s="14">
        <f t="shared" si="5"/>
        <v>30.80757726819542</v>
      </c>
      <c r="R75" s="14">
        <f t="shared" si="6"/>
        <v>5.7976520119237911</v>
      </c>
      <c r="S75" s="147" t="str">
        <f t="shared" si="9"/>
        <v>X</v>
      </c>
      <c r="T75" s="15">
        <f t="shared" si="7"/>
        <v>694</v>
      </c>
      <c r="U75" s="15">
        <f t="shared" si="8"/>
        <v>18</v>
      </c>
    </row>
    <row r="76" spans="1:21">
      <c r="A76" s="16">
        <v>13</v>
      </c>
      <c r="B76" s="16">
        <v>257</v>
      </c>
      <c r="C76" s="16">
        <v>227</v>
      </c>
      <c r="D76" s="16">
        <v>1.1299999999999999</v>
      </c>
      <c r="E76" s="16">
        <v>6.9900000000000004E-2</v>
      </c>
      <c r="F76" s="16">
        <v>1.6999999999999999E-3</v>
      </c>
      <c r="G76" s="16">
        <v>1.4811000000000001</v>
      </c>
      <c r="H76" s="16">
        <v>3.44E-2</v>
      </c>
      <c r="I76" s="16">
        <v>0.1537</v>
      </c>
      <c r="J76" s="16">
        <v>4.3E-3</v>
      </c>
      <c r="K76" s="15">
        <v>925</v>
      </c>
      <c r="L76" s="15">
        <v>49</v>
      </c>
      <c r="M76" s="15">
        <v>923</v>
      </c>
      <c r="N76" s="15">
        <v>14</v>
      </c>
      <c r="O76" s="15">
        <v>922</v>
      </c>
      <c r="P76" s="15">
        <v>24</v>
      </c>
      <c r="Q76" s="14">
        <f t="shared" si="5"/>
        <v>0.32432432432432101</v>
      </c>
      <c r="R76" s="14">
        <f t="shared" si="6"/>
        <v>11.766317233441539</v>
      </c>
      <c r="S76" s="147">
        <f t="shared" si="9"/>
        <v>0.32432432432432101</v>
      </c>
      <c r="T76" s="15">
        <f t="shared" si="7"/>
        <v>922</v>
      </c>
      <c r="U76" s="15">
        <f t="shared" si="8"/>
        <v>24</v>
      </c>
    </row>
    <row r="77" spans="1:21">
      <c r="A77" s="16">
        <v>14</v>
      </c>
      <c r="B77" s="16">
        <v>157</v>
      </c>
      <c r="C77" s="16">
        <v>186</v>
      </c>
      <c r="D77" s="16">
        <v>0.85</v>
      </c>
      <c r="E77" s="16">
        <v>6.7900000000000002E-2</v>
      </c>
      <c r="F77" s="16">
        <v>1.2999999999999999E-3</v>
      </c>
      <c r="G77" s="16">
        <v>1.3352999999999999</v>
      </c>
      <c r="H77" s="16">
        <v>2.4E-2</v>
      </c>
      <c r="I77" s="16">
        <v>0.1426</v>
      </c>
      <c r="J77" s="16">
        <v>3.8999999999999998E-3</v>
      </c>
      <c r="K77" s="15">
        <v>865</v>
      </c>
      <c r="L77" s="15">
        <v>39</v>
      </c>
      <c r="M77" s="15">
        <v>861</v>
      </c>
      <c r="N77" s="15">
        <v>10</v>
      </c>
      <c r="O77" s="15">
        <v>860</v>
      </c>
      <c r="P77" s="15">
        <v>22</v>
      </c>
      <c r="Q77" s="14">
        <f t="shared" si="5"/>
        <v>0.57803468208093012</v>
      </c>
      <c r="R77" s="14">
        <f t="shared" si="6"/>
        <v>10.307749409940667</v>
      </c>
      <c r="S77" s="147">
        <f t="shared" si="9"/>
        <v>0.57803468208093012</v>
      </c>
      <c r="T77" s="15">
        <f t="shared" si="7"/>
        <v>860</v>
      </c>
      <c r="U77" s="15">
        <f t="shared" si="8"/>
        <v>22</v>
      </c>
    </row>
    <row r="78" spans="1:21">
      <c r="A78" s="16">
        <v>16</v>
      </c>
      <c r="B78" s="16">
        <v>65</v>
      </c>
      <c r="C78" s="16">
        <v>97</v>
      </c>
      <c r="D78" s="16">
        <v>0.68</v>
      </c>
      <c r="E78" s="16">
        <v>6.8400000000000002E-2</v>
      </c>
      <c r="F78" s="16">
        <v>1.5E-3</v>
      </c>
      <c r="G78" s="16">
        <v>1.3787</v>
      </c>
      <c r="H78" s="16">
        <v>2.9000000000000001E-2</v>
      </c>
      <c r="I78" s="16">
        <v>0.1462</v>
      </c>
      <c r="J78" s="16">
        <v>4.0000000000000001E-3</v>
      </c>
      <c r="K78" s="15">
        <v>880</v>
      </c>
      <c r="L78" s="15">
        <v>45</v>
      </c>
      <c r="M78" s="15">
        <v>880</v>
      </c>
      <c r="N78" s="15">
        <v>12</v>
      </c>
      <c r="O78" s="15">
        <v>880</v>
      </c>
      <c r="P78" s="15">
        <v>23</v>
      </c>
      <c r="Q78" s="14">
        <f t="shared" si="5"/>
        <v>0</v>
      </c>
      <c r="R78" s="14">
        <f t="shared" si="6"/>
        <v>11.485707971357524</v>
      </c>
      <c r="S78" s="147">
        <f t="shared" si="9"/>
        <v>0</v>
      </c>
      <c r="T78" s="15">
        <f t="shared" si="7"/>
        <v>880</v>
      </c>
      <c r="U78" s="15">
        <f t="shared" si="8"/>
        <v>23</v>
      </c>
    </row>
    <row r="79" spans="1:21">
      <c r="A79" s="16">
        <v>17</v>
      </c>
      <c r="B79" s="16">
        <v>48</v>
      </c>
      <c r="C79" s="16">
        <v>99</v>
      </c>
      <c r="D79" s="16">
        <v>0.48</v>
      </c>
      <c r="E79" s="16">
        <v>8.0500000000000002E-2</v>
      </c>
      <c r="F79" s="16">
        <v>2.2000000000000001E-3</v>
      </c>
      <c r="G79" s="16">
        <v>1.7152000000000001</v>
      </c>
      <c r="H79" s="16">
        <v>4.4400000000000002E-2</v>
      </c>
      <c r="I79" s="16">
        <v>0.1545</v>
      </c>
      <c r="J79" s="16">
        <v>4.4000000000000003E-3</v>
      </c>
      <c r="K79" s="15">
        <v>1209</v>
      </c>
      <c r="L79" s="15">
        <v>53</v>
      </c>
      <c r="M79" s="15">
        <v>1014</v>
      </c>
      <c r="N79" s="15">
        <v>17</v>
      </c>
      <c r="O79" s="15">
        <v>926</v>
      </c>
      <c r="P79" s="15">
        <v>25</v>
      </c>
      <c r="Q79" s="14">
        <f t="shared" si="5"/>
        <v>23.407775020678244</v>
      </c>
      <c r="R79" s="14">
        <f t="shared" si="6"/>
        <v>7.8866093123011751</v>
      </c>
      <c r="S79" s="147" t="str">
        <f t="shared" si="9"/>
        <v>X</v>
      </c>
      <c r="T79" s="15">
        <f t="shared" si="7"/>
        <v>926</v>
      </c>
      <c r="U79" s="15">
        <f t="shared" si="8"/>
        <v>25</v>
      </c>
    </row>
    <row r="80" spans="1:21">
      <c r="A80" s="16">
        <v>18</v>
      </c>
      <c r="B80" s="16">
        <v>58</v>
      </c>
      <c r="C80" s="16">
        <v>126</v>
      </c>
      <c r="D80" s="16">
        <v>0.46</v>
      </c>
      <c r="E80" s="16">
        <v>6.9500000000000006E-2</v>
      </c>
      <c r="F80" s="16">
        <v>2.5000000000000001E-3</v>
      </c>
      <c r="G80" s="16">
        <v>1.4622999999999999</v>
      </c>
      <c r="H80" s="16">
        <v>5.04E-2</v>
      </c>
      <c r="I80" s="16">
        <v>0.15260000000000001</v>
      </c>
      <c r="J80" s="16">
        <v>4.5999999999999999E-3</v>
      </c>
      <c r="K80" s="15">
        <v>914</v>
      </c>
      <c r="L80" s="15">
        <v>73</v>
      </c>
      <c r="M80" s="15">
        <v>915</v>
      </c>
      <c r="N80" s="15">
        <v>21</v>
      </c>
      <c r="O80" s="15">
        <v>916</v>
      </c>
      <c r="P80" s="15">
        <v>25</v>
      </c>
      <c r="Q80" s="14">
        <f t="shared" si="5"/>
        <v>-0.21881838074397919</v>
      </c>
      <c r="R80" s="14">
        <f t="shared" si="6"/>
        <v>16.917572279463229</v>
      </c>
      <c r="S80" s="147">
        <f t="shared" si="9"/>
        <v>-0.21881838074397919</v>
      </c>
      <c r="T80" s="15">
        <f t="shared" si="7"/>
        <v>916</v>
      </c>
      <c r="U80" s="15">
        <f t="shared" si="8"/>
        <v>25</v>
      </c>
    </row>
    <row r="81" spans="1:21">
      <c r="A81" s="16">
        <v>19</v>
      </c>
      <c r="B81" s="16">
        <v>104</v>
      </c>
      <c r="C81" s="16">
        <v>109</v>
      </c>
      <c r="D81" s="16">
        <v>0.96</v>
      </c>
      <c r="E81" s="16">
        <v>0.1288</v>
      </c>
      <c r="F81" s="16">
        <v>2.2000000000000001E-3</v>
      </c>
      <c r="G81" s="16">
        <v>6.7729999999999997</v>
      </c>
      <c r="H81" s="16">
        <v>0.1113</v>
      </c>
      <c r="I81" s="16">
        <v>0.38150000000000001</v>
      </c>
      <c r="J81" s="16">
        <v>1.04E-2</v>
      </c>
      <c r="K81" s="15">
        <v>2081</v>
      </c>
      <c r="L81" s="15">
        <v>30</v>
      </c>
      <c r="M81" s="15">
        <v>2082</v>
      </c>
      <c r="N81" s="15">
        <v>15</v>
      </c>
      <c r="O81" s="15">
        <v>2083</v>
      </c>
      <c r="P81" s="15">
        <v>49</v>
      </c>
      <c r="Q81" s="14">
        <f t="shared" si="5"/>
        <v>-9.6107640557430152E-2</v>
      </c>
      <c r="R81" s="14">
        <f t="shared" si="6"/>
        <v>5.5232474620055934</v>
      </c>
      <c r="S81" s="147">
        <f t="shared" si="9"/>
        <v>-9.6107640557430152E-2</v>
      </c>
      <c r="T81" s="15">
        <f t="shared" si="7"/>
        <v>2081</v>
      </c>
      <c r="U81" s="15">
        <f t="shared" si="8"/>
        <v>30</v>
      </c>
    </row>
    <row r="82" spans="1:21">
      <c r="A82" s="16">
        <v>20</v>
      </c>
      <c r="B82" s="16">
        <v>186</v>
      </c>
      <c r="C82" s="16">
        <v>129</v>
      </c>
      <c r="D82" s="16">
        <v>1.44</v>
      </c>
      <c r="E82" s="16">
        <v>6.83E-2</v>
      </c>
      <c r="F82" s="16">
        <v>2.0999999999999999E-3</v>
      </c>
      <c r="G82" s="16">
        <v>1.3385</v>
      </c>
      <c r="H82" s="16">
        <v>3.9899999999999998E-2</v>
      </c>
      <c r="I82" s="16">
        <v>0.14219999999999999</v>
      </c>
      <c r="J82" s="16">
        <v>4.1000000000000003E-3</v>
      </c>
      <c r="K82" s="15">
        <v>877</v>
      </c>
      <c r="L82" s="15">
        <v>63</v>
      </c>
      <c r="M82" s="15">
        <v>863</v>
      </c>
      <c r="N82" s="15">
        <v>17</v>
      </c>
      <c r="O82" s="15">
        <v>857</v>
      </c>
      <c r="P82" s="15">
        <v>23</v>
      </c>
      <c r="Q82" s="14">
        <f t="shared" si="5"/>
        <v>2.2805017103762815</v>
      </c>
      <c r="R82" s="14">
        <f t="shared" si="6"/>
        <v>14.987317618754634</v>
      </c>
      <c r="S82" s="147">
        <f t="shared" si="9"/>
        <v>2.2805017103762815</v>
      </c>
      <c r="T82" s="15">
        <f t="shared" si="7"/>
        <v>857</v>
      </c>
      <c r="U82" s="15">
        <f t="shared" si="8"/>
        <v>23</v>
      </c>
    </row>
    <row r="83" spans="1:21">
      <c r="A83" s="16">
        <v>21</v>
      </c>
      <c r="B83" s="16">
        <v>83</v>
      </c>
      <c r="C83" s="16">
        <v>162</v>
      </c>
      <c r="D83" s="16">
        <v>0.51</v>
      </c>
      <c r="E83" s="16">
        <v>6.8400000000000002E-2</v>
      </c>
      <c r="F83" s="16">
        <v>1.4E-3</v>
      </c>
      <c r="G83" s="16">
        <v>1.3856999999999999</v>
      </c>
      <c r="H83" s="16">
        <v>2.64E-2</v>
      </c>
      <c r="I83" s="16">
        <v>0.14699999999999999</v>
      </c>
      <c r="J83" s="16">
        <v>4.0000000000000001E-3</v>
      </c>
      <c r="K83" s="15">
        <v>879</v>
      </c>
      <c r="L83" s="15">
        <v>41</v>
      </c>
      <c r="M83" s="15">
        <v>883</v>
      </c>
      <c r="N83" s="15">
        <v>11</v>
      </c>
      <c r="O83" s="15">
        <v>884</v>
      </c>
      <c r="P83" s="15">
        <v>23</v>
      </c>
      <c r="Q83" s="14">
        <f t="shared" si="5"/>
        <v>-0.56882821387940208</v>
      </c>
      <c r="R83" s="14">
        <f t="shared" si="6"/>
        <v>10.742702114701414</v>
      </c>
      <c r="S83" s="147">
        <f t="shared" si="9"/>
        <v>-0.56882821387940208</v>
      </c>
      <c r="T83" s="15">
        <f t="shared" si="7"/>
        <v>884</v>
      </c>
      <c r="U83" s="15">
        <f t="shared" si="8"/>
        <v>23</v>
      </c>
    </row>
    <row r="84" spans="1:21">
      <c r="A84" s="16">
        <v>22</v>
      </c>
      <c r="B84" s="16">
        <v>114</v>
      </c>
      <c r="C84" s="16">
        <v>167</v>
      </c>
      <c r="D84" s="16">
        <v>0.68</v>
      </c>
      <c r="E84" s="16">
        <v>6.9800000000000001E-2</v>
      </c>
      <c r="F84" s="16">
        <v>1.9E-3</v>
      </c>
      <c r="G84" s="16">
        <v>1.4799</v>
      </c>
      <c r="H84" s="16">
        <v>3.7699999999999997E-2</v>
      </c>
      <c r="I84" s="16">
        <v>0.15379999999999999</v>
      </c>
      <c r="J84" s="16">
        <v>4.4000000000000003E-3</v>
      </c>
      <c r="K84" s="15">
        <v>922</v>
      </c>
      <c r="L84" s="15">
        <v>54</v>
      </c>
      <c r="M84" s="15">
        <v>922</v>
      </c>
      <c r="N84" s="15">
        <v>15</v>
      </c>
      <c r="O84" s="15">
        <v>922</v>
      </c>
      <c r="P84" s="15">
        <v>24</v>
      </c>
      <c r="Q84" s="14">
        <f t="shared" si="5"/>
        <v>0</v>
      </c>
      <c r="R84" s="14">
        <f t="shared" si="6"/>
        <v>12.818470024029638</v>
      </c>
      <c r="S84" s="147">
        <f t="shared" si="9"/>
        <v>0</v>
      </c>
      <c r="T84" s="15">
        <f t="shared" si="7"/>
        <v>922</v>
      </c>
      <c r="U84" s="15">
        <f t="shared" si="8"/>
        <v>24</v>
      </c>
    </row>
    <row r="85" spans="1:21">
      <c r="A85" s="16">
        <v>23</v>
      </c>
      <c r="B85" s="16">
        <v>101</v>
      </c>
      <c r="C85" s="16">
        <v>201</v>
      </c>
      <c r="D85" s="16">
        <v>0.5</v>
      </c>
      <c r="E85" s="16">
        <v>0.13200000000000001</v>
      </c>
      <c r="F85" s="16">
        <v>2.3999999999999998E-3</v>
      </c>
      <c r="G85" s="16">
        <v>6.8635000000000002</v>
      </c>
      <c r="H85" s="16">
        <v>0.1169</v>
      </c>
      <c r="I85" s="16">
        <v>0.37709999999999999</v>
      </c>
      <c r="J85" s="16">
        <v>1.04E-2</v>
      </c>
      <c r="K85" s="15">
        <v>2125</v>
      </c>
      <c r="L85" s="15">
        <v>31</v>
      </c>
      <c r="M85" s="15">
        <v>2094</v>
      </c>
      <c r="N85" s="15">
        <v>15</v>
      </c>
      <c r="O85" s="15">
        <v>2063</v>
      </c>
      <c r="P85" s="15">
        <v>49</v>
      </c>
      <c r="Q85" s="14">
        <f t="shared" si="5"/>
        <v>2.9176470588235248</v>
      </c>
      <c r="R85" s="14">
        <f t="shared" si="6"/>
        <v>5.4121664428478233</v>
      </c>
      <c r="S85" s="147">
        <f t="shared" si="9"/>
        <v>2.9176470588235248</v>
      </c>
      <c r="T85" s="15">
        <f t="shared" si="7"/>
        <v>2125</v>
      </c>
      <c r="U85" s="15">
        <f t="shared" si="8"/>
        <v>31</v>
      </c>
    </row>
    <row r="86" spans="1:21">
      <c r="A86" s="16">
        <v>24</v>
      </c>
      <c r="B86" s="16">
        <v>115</v>
      </c>
      <c r="C86" s="16">
        <v>172</v>
      </c>
      <c r="D86" s="16">
        <v>0.67</v>
      </c>
      <c r="E86" s="16">
        <v>6.8699999999999997E-2</v>
      </c>
      <c r="F86" s="16">
        <v>2.2000000000000001E-3</v>
      </c>
      <c r="G86" s="16">
        <v>1.4098999999999999</v>
      </c>
      <c r="H86" s="16">
        <v>4.2200000000000001E-2</v>
      </c>
      <c r="I86" s="16">
        <v>0.1489</v>
      </c>
      <c r="J86" s="16">
        <v>4.3E-3</v>
      </c>
      <c r="K86" s="15">
        <v>889</v>
      </c>
      <c r="L86" s="15">
        <v>64</v>
      </c>
      <c r="M86" s="15">
        <v>893</v>
      </c>
      <c r="N86" s="15">
        <v>18</v>
      </c>
      <c r="O86" s="15">
        <v>895</v>
      </c>
      <c r="P86" s="15">
        <v>24</v>
      </c>
      <c r="Q86" s="14">
        <f t="shared" si="5"/>
        <v>-0.67491563554555878</v>
      </c>
      <c r="R86" s="14">
        <f t="shared" si="6"/>
        <v>15.468310660992318</v>
      </c>
      <c r="S86" s="147">
        <f t="shared" si="9"/>
        <v>-0.67491563554555878</v>
      </c>
      <c r="T86" s="15">
        <f t="shared" si="7"/>
        <v>895</v>
      </c>
      <c r="U86" s="15">
        <f t="shared" si="8"/>
        <v>24</v>
      </c>
    </row>
    <row r="87" spans="1:21">
      <c r="A87" s="16">
        <v>25</v>
      </c>
      <c r="B87" s="16">
        <v>105</v>
      </c>
      <c r="C87" s="16">
        <v>119</v>
      </c>
      <c r="D87" s="16">
        <v>0.89</v>
      </c>
      <c r="E87" s="16">
        <v>7.0199999999999999E-2</v>
      </c>
      <c r="F87" s="16">
        <v>1.6000000000000001E-3</v>
      </c>
      <c r="G87" s="16">
        <v>1.4952000000000001</v>
      </c>
      <c r="H87" s="16">
        <v>3.32E-2</v>
      </c>
      <c r="I87" s="16">
        <v>0.15440000000000001</v>
      </c>
      <c r="J87" s="16">
        <v>4.3E-3</v>
      </c>
      <c r="K87" s="15">
        <v>935</v>
      </c>
      <c r="L87" s="15">
        <v>47</v>
      </c>
      <c r="M87" s="15">
        <v>928</v>
      </c>
      <c r="N87" s="15">
        <v>14</v>
      </c>
      <c r="O87" s="15">
        <v>926</v>
      </c>
      <c r="P87" s="15">
        <v>24</v>
      </c>
      <c r="Q87" s="14">
        <f t="shared" si="5"/>
        <v>0.96256684491978772</v>
      </c>
      <c r="R87" s="14">
        <f t="shared" si="6"/>
        <v>11.202264773811514</v>
      </c>
      <c r="S87" s="147">
        <f t="shared" si="9"/>
        <v>0.96256684491978772</v>
      </c>
      <c r="T87" s="15">
        <f t="shared" si="7"/>
        <v>926</v>
      </c>
      <c r="U87" s="15">
        <f t="shared" si="8"/>
        <v>24</v>
      </c>
    </row>
    <row r="88" spans="1:21">
      <c r="A88" s="16">
        <v>26</v>
      </c>
      <c r="B88" s="16">
        <v>252</v>
      </c>
      <c r="C88" s="16">
        <v>250</v>
      </c>
      <c r="D88" s="16">
        <v>1.01</v>
      </c>
      <c r="E88" s="16">
        <v>7.0199999999999999E-2</v>
      </c>
      <c r="F88" s="16">
        <v>1.6000000000000001E-3</v>
      </c>
      <c r="G88" s="16">
        <v>1.5066999999999999</v>
      </c>
      <c r="H88" s="16">
        <v>3.1800000000000002E-2</v>
      </c>
      <c r="I88" s="16">
        <v>0.15570000000000001</v>
      </c>
      <c r="J88" s="16">
        <v>4.3E-3</v>
      </c>
      <c r="K88" s="15">
        <v>934</v>
      </c>
      <c r="L88" s="15">
        <v>45</v>
      </c>
      <c r="M88" s="15">
        <v>933</v>
      </c>
      <c r="N88" s="15">
        <v>13</v>
      </c>
      <c r="O88" s="15">
        <v>933</v>
      </c>
      <c r="P88" s="15">
        <v>24</v>
      </c>
      <c r="Q88" s="14">
        <f t="shared" si="5"/>
        <v>0.10706638115631772</v>
      </c>
      <c r="R88" s="14">
        <f t="shared" si="6"/>
        <v>10.911668820698496</v>
      </c>
      <c r="S88" s="147">
        <f t="shared" si="9"/>
        <v>0.10706638115631772</v>
      </c>
      <c r="T88" s="15">
        <f t="shared" si="7"/>
        <v>933</v>
      </c>
      <c r="U88" s="15">
        <f t="shared" si="8"/>
        <v>24</v>
      </c>
    </row>
    <row r="89" spans="1:21">
      <c r="A89" s="16">
        <v>27</v>
      </c>
      <c r="B89" s="16">
        <v>246</v>
      </c>
      <c r="C89" s="16">
        <v>216</v>
      </c>
      <c r="D89" s="16">
        <v>1.1399999999999999</v>
      </c>
      <c r="E89" s="16">
        <v>6.7500000000000004E-2</v>
      </c>
      <c r="F89" s="16">
        <v>2.0999999999999999E-3</v>
      </c>
      <c r="G89" s="16">
        <v>1.3171999999999999</v>
      </c>
      <c r="H89" s="16">
        <v>3.9100000000000003E-2</v>
      </c>
      <c r="I89" s="16">
        <v>0.14149999999999999</v>
      </c>
      <c r="J89" s="16">
        <v>4.1000000000000003E-3</v>
      </c>
      <c r="K89" s="15">
        <v>854</v>
      </c>
      <c r="L89" s="15">
        <v>63</v>
      </c>
      <c r="M89" s="15">
        <v>853</v>
      </c>
      <c r="N89" s="15">
        <v>17</v>
      </c>
      <c r="O89" s="15">
        <v>853</v>
      </c>
      <c r="P89" s="15">
        <v>23</v>
      </c>
      <c r="Q89" s="14">
        <f t="shared" si="5"/>
        <v>0.11709601873536313</v>
      </c>
      <c r="R89" s="14">
        <f t="shared" si="6"/>
        <v>15.690360298238407</v>
      </c>
      <c r="S89" s="147">
        <f t="shared" si="9"/>
        <v>0.11709601873536313</v>
      </c>
      <c r="T89" s="15">
        <f t="shared" si="7"/>
        <v>853</v>
      </c>
      <c r="U89" s="15">
        <f t="shared" si="8"/>
        <v>23</v>
      </c>
    </row>
    <row r="90" spans="1:21">
      <c r="A90" s="16">
        <v>28</v>
      </c>
      <c r="B90" s="16">
        <v>274</v>
      </c>
      <c r="C90" s="16">
        <v>297</v>
      </c>
      <c r="D90" s="16">
        <v>0.92</v>
      </c>
      <c r="E90" s="16">
        <v>7.0300000000000001E-2</v>
      </c>
      <c r="F90" s="16">
        <v>1.5E-3</v>
      </c>
      <c r="G90" s="16">
        <v>1.4875</v>
      </c>
      <c r="H90" s="16">
        <v>2.9899999999999999E-2</v>
      </c>
      <c r="I90" s="16">
        <v>0.1535</v>
      </c>
      <c r="J90" s="16">
        <v>4.1999999999999997E-3</v>
      </c>
      <c r="K90" s="15">
        <v>937</v>
      </c>
      <c r="L90" s="15">
        <v>43</v>
      </c>
      <c r="M90" s="15">
        <v>925</v>
      </c>
      <c r="N90" s="15">
        <v>12</v>
      </c>
      <c r="O90" s="15">
        <v>920</v>
      </c>
      <c r="P90" s="15">
        <v>24</v>
      </c>
      <c r="Q90" s="14">
        <f t="shared" si="5"/>
        <v>1.8143009605122717</v>
      </c>
      <c r="R90" s="14">
        <f t="shared" si="6"/>
        <v>10.365966434947358</v>
      </c>
      <c r="S90" s="147">
        <f t="shared" si="9"/>
        <v>1.8143009605122717</v>
      </c>
      <c r="T90" s="15">
        <f t="shared" si="7"/>
        <v>920</v>
      </c>
      <c r="U90" s="15">
        <f t="shared" si="8"/>
        <v>24</v>
      </c>
    </row>
    <row r="91" spans="1:21">
      <c r="A91" s="16">
        <v>29</v>
      </c>
      <c r="B91" s="16">
        <v>83</v>
      </c>
      <c r="C91" s="16">
        <v>120</v>
      </c>
      <c r="D91" s="16">
        <v>0.69</v>
      </c>
      <c r="E91" s="16">
        <v>8.3000000000000004E-2</v>
      </c>
      <c r="F91" s="16">
        <v>1.8E-3</v>
      </c>
      <c r="G91" s="16">
        <v>1.7619</v>
      </c>
      <c r="H91" s="16">
        <v>3.61E-2</v>
      </c>
      <c r="I91" s="16">
        <v>0.154</v>
      </c>
      <c r="J91" s="16">
        <v>4.3E-3</v>
      </c>
      <c r="K91" s="15">
        <v>1269</v>
      </c>
      <c r="L91" s="15">
        <v>41</v>
      </c>
      <c r="M91" s="15">
        <v>1032</v>
      </c>
      <c r="N91" s="15">
        <v>13</v>
      </c>
      <c r="O91" s="15">
        <v>923</v>
      </c>
      <c r="P91" s="15">
        <v>24</v>
      </c>
      <c r="Q91" s="14">
        <f t="shared" si="5"/>
        <v>27.265563435776198</v>
      </c>
      <c r="R91" s="14">
        <f t="shared" si="6"/>
        <v>6.0329749300619824</v>
      </c>
      <c r="S91" s="147" t="str">
        <f t="shared" si="9"/>
        <v>X</v>
      </c>
      <c r="T91" s="15">
        <f t="shared" si="7"/>
        <v>923</v>
      </c>
      <c r="U91" s="15">
        <f t="shared" si="8"/>
        <v>24</v>
      </c>
    </row>
    <row r="92" spans="1:21">
      <c r="A92" s="16">
        <v>30</v>
      </c>
      <c r="B92" s="16">
        <v>54</v>
      </c>
      <c r="C92" s="16">
        <v>86</v>
      </c>
      <c r="D92" s="16">
        <v>0.63</v>
      </c>
      <c r="E92" s="16">
        <v>6.9199999999999998E-2</v>
      </c>
      <c r="F92" s="16">
        <v>2.8E-3</v>
      </c>
      <c r="G92" s="16">
        <v>1.4131</v>
      </c>
      <c r="H92" s="16">
        <v>5.4899999999999997E-2</v>
      </c>
      <c r="I92" s="16">
        <v>0.14810000000000001</v>
      </c>
      <c r="J92" s="16">
        <v>4.5999999999999999E-3</v>
      </c>
      <c r="K92" s="15">
        <v>905</v>
      </c>
      <c r="L92" s="15">
        <v>82</v>
      </c>
      <c r="M92" s="15">
        <v>895</v>
      </c>
      <c r="N92" s="15">
        <v>23</v>
      </c>
      <c r="O92" s="15">
        <v>890</v>
      </c>
      <c r="P92" s="15">
        <v>26</v>
      </c>
      <c r="Q92" s="14">
        <f t="shared" si="5"/>
        <v>1.6574585635359074</v>
      </c>
      <c r="R92" s="14">
        <f t="shared" si="6"/>
        <v>18.724574018400386</v>
      </c>
      <c r="S92" s="147">
        <f t="shared" si="9"/>
        <v>1.6574585635359074</v>
      </c>
      <c r="T92" s="15">
        <f t="shared" si="7"/>
        <v>890</v>
      </c>
      <c r="U92" s="15">
        <f t="shared" si="8"/>
        <v>26</v>
      </c>
    </row>
    <row r="93" spans="1:21">
      <c r="A93" s="16">
        <v>31</v>
      </c>
      <c r="B93" s="16">
        <v>629</v>
      </c>
      <c r="C93" s="16">
        <v>888</v>
      </c>
      <c r="D93" s="16">
        <v>0.71</v>
      </c>
      <c r="E93" s="16">
        <v>6.8099999999999994E-2</v>
      </c>
      <c r="F93" s="16">
        <v>1.5E-3</v>
      </c>
      <c r="G93" s="16">
        <v>1.3636999999999999</v>
      </c>
      <c r="H93" s="16">
        <v>2.7900000000000001E-2</v>
      </c>
      <c r="I93" s="16">
        <v>0.14530000000000001</v>
      </c>
      <c r="J93" s="16">
        <v>4.0000000000000001E-3</v>
      </c>
      <c r="K93" s="15">
        <v>870</v>
      </c>
      <c r="L93" s="15">
        <v>44</v>
      </c>
      <c r="M93" s="15">
        <v>874</v>
      </c>
      <c r="N93" s="15">
        <v>12</v>
      </c>
      <c r="O93" s="15">
        <v>875</v>
      </c>
      <c r="P93" s="15">
        <v>23</v>
      </c>
      <c r="Q93" s="14">
        <f t="shared" si="5"/>
        <v>-0.57471264367816577</v>
      </c>
      <c r="R93" s="14">
        <f t="shared" si="6"/>
        <v>11.465059060593552</v>
      </c>
      <c r="S93" s="147">
        <f t="shared" si="9"/>
        <v>-0.57471264367816577</v>
      </c>
      <c r="T93" s="15">
        <f t="shared" si="7"/>
        <v>875</v>
      </c>
      <c r="U93" s="15">
        <f t="shared" si="8"/>
        <v>23</v>
      </c>
    </row>
    <row r="94" spans="1:21">
      <c r="A94" s="16">
        <v>33</v>
      </c>
      <c r="B94" s="16">
        <v>580</v>
      </c>
      <c r="C94" s="16">
        <v>1069</v>
      </c>
      <c r="D94" s="16">
        <v>0.54</v>
      </c>
      <c r="E94" s="16">
        <v>7.0999999999999994E-2</v>
      </c>
      <c r="F94" s="16">
        <v>1.6999999999999999E-3</v>
      </c>
      <c r="G94" s="16">
        <v>1.5649</v>
      </c>
      <c r="H94" s="16">
        <v>3.5200000000000002E-2</v>
      </c>
      <c r="I94" s="16">
        <v>0.15989999999999999</v>
      </c>
      <c r="J94" s="16">
        <v>4.4999999999999997E-3</v>
      </c>
      <c r="K94" s="15">
        <v>957</v>
      </c>
      <c r="L94" s="15">
        <v>47</v>
      </c>
      <c r="M94" s="15">
        <v>956</v>
      </c>
      <c r="N94" s="15">
        <v>14</v>
      </c>
      <c r="O94" s="15">
        <v>956</v>
      </c>
      <c r="P94" s="15">
        <v>25</v>
      </c>
      <c r="Q94" s="14">
        <f t="shared" si="5"/>
        <v>0.10449320794148065</v>
      </c>
      <c r="R94" s="14">
        <f t="shared" si="6"/>
        <v>11.116399615018256</v>
      </c>
      <c r="S94" s="147">
        <f t="shared" si="9"/>
        <v>0.10449320794148065</v>
      </c>
      <c r="T94" s="15">
        <f t="shared" si="7"/>
        <v>956</v>
      </c>
      <c r="U94" s="15">
        <f t="shared" si="8"/>
        <v>25</v>
      </c>
    </row>
    <row r="95" spans="1:21">
      <c r="A95" s="16">
        <v>34</v>
      </c>
      <c r="B95" s="16">
        <v>84</v>
      </c>
      <c r="C95" s="16">
        <v>112</v>
      </c>
      <c r="D95" s="16">
        <v>0.75</v>
      </c>
      <c r="E95" s="16">
        <v>7.0599999999999996E-2</v>
      </c>
      <c r="F95" s="16">
        <v>2.7000000000000001E-3</v>
      </c>
      <c r="G95" s="16">
        <v>1.4908999999999999</v>
      </c>
      <c r="H95" s="16">
        <v>5.3400000000000003E-2</v>
      </c>
      <c r="I95" s="16">
        <v>0.1532</v>
      </c>
      <c r="J95" s="16">
        <v>4.5999999999999999E-3</v>
      </c>
      <c r="K95" s="15">
        <v>946</v>
      </c>
      <c r="L95" s="15">
        <v>75</v>
      </c>
      <c r="M95" s="15">
        <v>927</v>
      </c>
      <c r="N95" s="15">
        <v>22</v>
      </c>
      <c r="O95" s="15">
        <v>919</v>
      </c>
      <c r="P95" s="15">
        <v>26</v>
      </c>
      <c r="Q95" s="14">
        <f t="shared" si="5"/>
        <v>2.854122621564481</v>
      </c>
      <c r="R95" s="14">
        <f t="shared" si="6"/>
        <v>16.355075497217772</v>
      </c>
      <c r="S95" s="147">
        <f t="shared" si="9"/>
        <v>2.854122621564481</v>
      </c>
      <c r="T95" s="15">
        <f t="shared" si="7"/>
        <v>919</v>
      </c>
      <c r="U95" s="15">
        <f t="shared" si="8"/>
        <v>26</v>
      </c>
    </row>
    <row r="96" spans="1:21">
      <c r="A96" s="16">
        <v>35</v>
      </c>
      <c r="B96" s="16">
        <v>239</v>
      </c>
      <c r="C96" s="16">
        <v>271</v>
      </c>
      <c r="D96" s="16">
        <v>0.88</v>
      </c>
      <c r="E96" s="16">
        <v>6.8000000000000005E-2</v>
      </c>
      <c r="F96" s="16">
        <v>2.3999999999999998E-3</v>
      </c>
      <c r="G96" s="16">
        <v>1.3460000000000001</v>
      </c>
      <c r="H96" s="16">
        <v>4.53E-2</v>
      </c>
      <c r="I96" s="16">
        <v>0.14349999999999999</v>
      </c>
      <c r="J96" s="16">
        <v>4.3E-3</v>
      </c>
      <c r="K96" s="15">
        <v>870</v>
      </c>
      <c r="L96" s="15">
        <v>71</v>
      </c>
      <c r="M96" s="15">
        <v>866</v>
      </c>
      <c r="N96" s="15">
        <v>20</v>
      </c>
      <c r="O96" s="15">
        <v>864</v>
      </c>
      <c r="P96" s="15">
        <v>24</v>
      </c>
      <c r="Q96" s="14">
        <f t="shared" si="5"/>
        <v>0.68965517241379448</v>
      </c>
      <c r="R96" s="14">
        <f t="shared" si="6"/>
        <v>17.122515523795077</v>
      </c>
      <c r="S96" s="147">
        <f t="shared" si="9"/>
        <v>0.68965517241379448</v>
      </c>
      <c r="T96" s="15">
        <f t="shared" si="7"/>
        <v>864</v>
      </c>
      <c r="U96" s="15">
        <f t="shared" si="8"/>
        <v>24</v>
      </c>
    </row>
    <row r="97" spans="1:21">
      <c r="A97" s="16">
        <v>36</v>
      </c>
      <c r="B97" s="16">
        <v>146</v>
      </c>
      <c r="C97" s="16">
        <v>141</v>
      </c>
      <c r="D97" s="16">
        <v>1.04</v>
      </c>
      <c r="E97" s="16">
        <v>6.9699999999999998E-2</v>
      </c>
      <c r="F97" s="16">
        <v>1.8E-3</v>
      </c>
      <c r="G97" s="16">
        <v>1.4568000000000001</v>
      </c>
      <c r="H97" s="16">
        <v>3.5999999999999997E-2</v>
      </c>
      <c r="I97" s="16">
        <v>0.15160000000000001</v>
      </c>
      <c r="J97" s="16">
        <v>4.3E-3</v>
      </c>
      <c r="K97" s="15">
        <v>919</v>
      </c>
      <c r="L97" s="15">
        <v>52</v>
      </c>
      <c r="M97" s="15">
        <v>913</v>
      </c>
      <c r="N97" s="15">
        <v>15</v>
      </c>
      <c r="O97" s="15">
        <v>910</v>
      </c>
      <c r="P97" s="15">
        <v>24</v>
      </c>
      <c r="Q97" s="14">
        <f t="shared" si="5"/>
        <v>0.97932535364526618</v>
      </c>
      <c r="R97" s="14">
        <f t="shared" si="6"/>
        <v>12.363287814710658</v>
      </c>
      <c r="S97" s="147">
        <f t="shared" si="9"/>
        <v>0.97932535364526618</v>
      </c>
      <c r="T97" s="15">
        <f t="shared" si="7"/>
        <v>910</v>
      </c>
      <c r="U97" s="15">
        <f t="shared" si="8"/>
        <v>24</v>
      </c>
    </row>
    <row r="98" spans="1:21">
      <c r="A98" s="16">
        <v>37</v>
      </c>
      <c r="B98" s="16">
        <v>214</v>
      </c>
      <c r="C98" s="16">
        <v>217</v>
      </c>
      <c r="D98" s="16">
        <v>0.99</v>
      </c>
      <c r="E98" s="16">
        <v>6.8000000000000005E-2</v>
      </c>
      <c r="F98" s="16">
        <v>1.5E-3</v>
      </c>
      <c r="G98" s="16">
        <v>1.3264</v>
      </c>
      <c r="H98" s="16">
        <v>2.81E-2</v>
      </c>
      <c r="I98" s="16">
        <v>0.14149999999999999</v>
      </c>
      <c r="J98" s="16">
        <v>3.8999999999999998E-3</v>
      </c>
      <c r="K98" s="15">
        <v>869</v>
      </c>
      <c r="L98" s="15">
        <v>45</v>
      </c>
      <c r="M98" s="15">
        <v>857</v>
      </c>
      <c r="N98" s="15">
        <v>12</v>
      </c>
      <c r="O98" s="15">
        <v>853</v>
      </c>
      <c r="P98" s="15">
        <v>22</v>
      </c>
      <c r="Q98" s="14">
        <f t="shared" si="5"/>
        <v>1.8411967779056404</v>
      </c>
      <c r="R98" s="14">
        <f t="shared" si="6"/>
        <v>11.357172580964953</v>
      </c>
      <c r="S98" s="147">
        <f t="shared" si="9"/>
        <v>1.8411967779056404</v>
      </c>
      <c r="T98" s="15">
        <f t="shared" si="7"/>
        <v>853</v>
      </c>
      <c r="U98" s="15">
        <f t="shared" si="8"/>
        <v>22</v>
      </c>
    </row>
    <row r="99" spans="1:21">
      <c r="A99" s="16">
        <v>39</v>
      </c>
      <c r="B99" s="16">
        <v>468</v>
      </c>
      <c r="C99" s="16">
        <v>673</v>
      </c>
      <c r="D99" s="16">
        <v>0.7</v>
      </c>
      <c r="E99" s="16">
        <v>7.0599999999999996E-2</v>
      </c>
      <c r="F99" s="16">
        <v>1.2999999999999999E-3</v>
      </c>
      <c r="G99" s="16">
        <v>1.5286999999999999</v>
      </c>
      <c r="H99" s="16">
        <v>2.7099999999999999E-2</v>
      </c>
      <c r="I99" s="16">
        <v>0.157</v>
      </c>
      <c r="J99" s="16">
        <v>4.3E-3</v>
      </c>
      <c r="K99" s="15">
        <v>947</v>
      </c>
      <c r="L99" s="15">
        <v>37</v>
      </c>
      <c r="M99" s="15">
        <v>942</v>
      </c>
      <c r="N99" s="15">
        <v>11</v>
      </c>
      <c r="O99" s="15">
        <v>940</v>
      </c>
      <c r="P99" s="15">
        <v>24</v>
      </c>
      <c r="Q99" s="14">
        <f t="shared" si="5"/>
        <v>0.73917634635691787</v>
      </c>
      <c r="R99" s="14">
        <f t="shared" si="6"/>
        <v>9.2656715243618333</v>
      </c>
      <c r="S99" s="147">
        <f t="shared" si="9"/>
        <v>0.73917634635691787</v>
      </c>
      <c r="T99" s="15">
        <f t="shared" si="7"/>
        <v>940</v>
      </c>
      <c r="U99" s="15">
        <f t="shared" si="8"/>
        <v>24</v>
      </c>
    </row>
    <row r="100" spans="1:21">
      <c r="A100" s="16">
        <v>40</v>
      </c>
      <c r="B100" s="16">
        <v>153</v>
      </c>
      <c r="C100" s="16">
        <v>256</v>
      </c>
      <c r="D100" s="16">
        <v>0.6</v>
      </c>
      <c r="E100" s="16">
        <v>0.13120000000000001</v>
      </c>
      <c r="F100" s="16">
        <v>2.3E-3</v>
      </c>
      <c r="G100" s="16">
        <v>6.8935000000000004</v>
      </c>
      <c r="H100" s="16">
        <v>0.1181</v>
      </c>
      <c r="I100" s="16">
        <v>0.38100000000000001</v>
      </c>
      <c r="J100" s="16">
        <v>1.0500000000000001E-2</v>
      </c>
      <c r="K100" s="15">
        <v>2114</v>
      </c>
      <c r="L100" s="15">
        <v>31</v>
      </c>
      <c r="M100" s="15">
        <v>2098</v>
      </c>
      <c r="N100" s="15">
        <v>15</v>
      </c>
      <c r="O100" s="15">
        <v>2081</v>
      </c>
      <c r="P100" s="15">
        <v>49</v>
      </c>
      <c r="Q100" s="14">
        <f t="shared" si="5"/>
        <v>1.5610217596972564</v>
      </c>
      <c r="R100" s="14">
        <f t="shared" si="6"/>
        <v>5.4612566285292523</v>
      </c>
      <c r="S100" s="147">
        <f t="shared" si="9"/>
        <v>1.5610217596972564</v>
      </c>
      <c r="T100" s="15">
        <f t="shared" si="7"/>
        <v>2114</v>
      </c>
      <c r="U100" s="15">
        <f t="shared" si="8"/>
        <v>31</v>
      </c>
    </row>
    <row r="101" spans="1:21">
      <c r="A101" s="16">
        <v>41</v>
      </c>
      <c r="B101" s="16">
        <v>124</v>
      </c>
      <c r="C101" s="16">
        <v>310</v>
      </c>
      <c r="D101" s="16">
        <v>0.4</v>
      </c>
      <c r="E101" s="16">
        <v>7.0400000000000004E-2</v>
      </c>
      <c r="F101" s="16">
        <v>2.5999999999999999E-3</v>
      </c>
      <c r="G101" s="16">
        <v>1.518</v>
      </c>
      <c r="H101" s="16">
        <v>5.4399999999999997E-2</v>
      </c>
      <c r="I101" s="16">
        <v>0.15640000000000001</v>
      </c>
      <c r="J101" s="16">
        <v>4.7999999999999996E-3</v>
      </c>
      <c r="K101" s="15">
        <v>939</v>
      </c>
      <c r="L101" s="15">
        <v>75</v>
      </c>
      <c r="M101" s="15">
        <v>938</v>
      </c>
      <c r="N101" s="15">
        <v>22</v>
      </c>
      <c r="O101" s="15">
        <v>937</v>
      </c>
      <c r="P101" s="15">
        <v>26</v>
      </c>
      <c r="Q101" s="14">
        <f t="shared" si="5"/>
        <v>0.21299254526091493</v>
      </c>
      <c r="R101" s="14">
        <f t="shared" si="6"/>
        <v>16.874957075029197</v>
      </c>
      <c r="S101" s="147">
        <f t="shared" si="9"/>
        <v>0.21299254526091493</v>
      </c>
      <c r="T101" s="15">
        <f t="shared" si="7"/>
        <v>937</v>
      </c>
      <c r="U101" s="15">
        <f t="shared" si="8"/>
        <v>26</v>
      </c>
    </row>
    <row r="102" spans="1:21">
      <c r="A102" s="16">
        <v>42</v>
      </c>
      <c r="B102" s="16">
        <v>158</v>
      </c>
      <c r="C102" s="16">
        <v>391</v>
      </c>
      <c r="D102" s="16">
        <v>0.4</v>
      </c>
      <c r="E102" s="16">
        <v>0.13159999999999999</v>
      </c>
      <c r="F102" s="16">
        <v>2.5000000000000001E-3</v>
      </c>
      <c r="G102" s="16">
        <v>7.0030000000000001</v>
      </c>
      <c r="H102" s="16">
        <v>0.13</v>
      </c>
      <c r="I102" s="16">
        <v>0.38600000000000001</v>
      </c>
      <c r="J102" s="16">
        <v>1.0800000000000001E-2</v>
      </c>
      <c r="K102" s="15">
        <v>2119</v>
      </c>
      <c r="L102" s="15">
        <v>33</v>
      </c>
      <c r="M102" s="15">
        <v>2112</v>
      </c>
      <c r="N102" s="15">
        <v>16</v>
      </c>
      <c r="O102" s="15">
        <v>2104</v>
      </c>
      <c r="P102" s="15">
        <v>50</v>
      </c>
      <c r="Q102" s="14">
        <f t="shared" si="5"/>
        <v>0.70788107597923311</v>
      </c>
      <c r="R102" s="14">
        <f t="shared" si="6"/>
        <v>5.6422750332063263</v>
      </c>
      <c r="S102" s="147">
        <f t="shared" si="9"/>
        <v>0.70788107597923311</v>
      </c>
      <c r="T102" s="15">
        <f t="shared" si="7"/>
        <v>2119</v>
      </c>
      <c r="U102" s="15">
        <f t="shared" si="8"/>
        <v>33</v>
      </c>
    </row>
    <row r="103" spans="1:21">
      <c r="A103" s="16">
        <v>43</v>
      </c>
      <c r="B103" s="16">
        <v>95</v>
      </c>
      <c r="C103" s="16">
        <v>99</v>
      </c>
      <c r="D103" s="16">
        <v>0.96</v>
      </c>
      <c r="E103" s="16">
        <v>9.3399999999999997E-2</v>
      </c>
      <c r="F103" s="16">
        <v>2.3999999999999998E-3</v>
      </c>
      <c r="G103" s="16">
        <v>1.9092</v>
      </c>
      <c r="H103" s="16">
        <v>4.7300000000000002E-2</v>
      </c>
      <c r="I103" s="16">
        <v>0.14829999999999999</v>
      </c>
      <c r="J103" s="16">
        <v>4.3E-3</v>
      </c>
      <c r="K103" s="15">
        <v>1496</v>
      </c>
      <c r="L103" s="15">
        <v>49</v>
      </c>
      <c r="M103" s="15">
        <v>1084</v>
      </c>
      <c r="N103" s="15">
        <v>17</v>
      </c>
      <c r="O103" s="15">
        <v>891</v>
      </c>
      <c r="P103" s="15">
        <v>24</v>
      </c>
      <c r="Q103" s="14">
        <f t="shared" si="5"/>
        <v>40.441176470588239</v>
      </c>
      <c r="R103" s="14">
        <f t="shared" si="6"/>
        <v>5.051451713458845</v>
      </c>
      <c r="S103" s="147" t="str">
        <f t="shared" si="9"/>
        <v>X</v>
      </c>
      <c r="T103" s="15">
        <f t="shared" si="7"/>
        <v>891</v>
      </c>
      <c r="U103" s="15">
        <f t="shared" si="8"/>
        <v>24</v>
      </c>
    </row>
    <row r="104" spans="1:21">
      <c r="A104" s="16">
        <v>44</v>
      </c>
      <c r="B104" s="16">
        <v>491</v>
      </c>
      <c r="C104" s="16">
        <v>474</v>
      </c>
      <c r="D104" s="16">
        <v>1.04</v>
      </c>
      <c r="E104" s="16">
        <v>6.7900000000000002E-2</v>
      </c>
      <c r="F104" s="16">
        <v>1.5E-3</v>
      </c>
      <c r="G104" s="16">
        <v>1.3520000000000001</v>
      </c>
      <c r="H104" s="16">
        <v>2.7799999999999998E-2</v>
      </c>
      <c r="I104" s="16">
        <v>0.14449999999999999</v>
      </c>
      <c r="J104" s="16">
        <v>4.0000000000000001E-3</v>
      </c>
      <c r="K104" s="15">
        <v>864</v>
      </c>
      <c r="L104" s="15">
        <v>44</v>
      </c>
      <c r="M104" s="15">
        <v>868</v>
      </c>
      <c r="N104" s="15">
        <v>12</v>
      </c>
      <c r="O104" s="15">
        <v>870</v>
      </c>
      <c r="P104" s="15">
        <v>23</v>
      </c>
      <c r="Q104" s="14">
        <f t="shared" si="5"/>
        <v>-0.69444444444444198</v>
      </c>
      <c r="R104" s="14">
        <f t="shared" si="6"/>
        <v>11.55549957021031</v>
      </c>
      <c r="S104" s="147">
        <f t="shared" si="9"/>
        <v>-0.69444444444444198</v>
      </c>
      <c r="T104" s="15">
        <f t="shared" si="7"/>
        <v>870</v>
      </c>
      <c r="U104" s="15">
        <f t="shared" si="8"/>
        <v>23</v>
      </c>
    </row>
    <row r="105" spans="1:21">
      <c r="A105" s="16">
        <v>45</v>
      </c>
      <c r="B105" s="16">
        <v>382</v>
      </c>
      <c r="C105" s="16">
        <v>631</v>
      </c>
      <c r="D105" s="16">
        <v>0.61</v>
      </c>
      <c r="E105" s="16">
        <v>7.4399999999999994E-2</v>
      </c>
      <c r="F105" s="16">
        <v>1.4E-3</v>
      </c>
      <c r="G105" s="16">
        <v>1.4278999999999999</v>
      </c>
      <c r="H105" s="16">
        <v>2.53E-2</v>
      </c>
      <c r="I105" s="16">
        <v>0.13919999999999999</v>
      </c>
      <c r="J105" s="16">
        <v>3.8E-3</v>
      </c>
      <c r="K105" s="15">
        <v>1052</v>
      </c>
      <c r="L105" s="15">
        <v>37</v>
      </c>
      <c r="M105" s="15">
        <v>901</v>
      </c>
      <c r="N105" s="15">
        <v>11</v>
      </c>
      <c r="O105" s="15">
        <v>840</v>
      </c>
      <c r="P105" s="15">
        <v>22</v>
      </c>
      <c r="Q105" s="14">
        <f t="shared" si="5"/>
        <v>20.152091254752847</v>
      </c>
      <c r="R105" s="14">
        <f t="shared" si="6"/>
        <v>7.0028892199194521</v>
      </c>
      <c r="S105" s="147" t="str">
        <f t="shared" si="9"/>
        <v>X</v>
      </c>
      <c r="T105" s="15">
        <f t="shared" si="7"/>
        <v>840</v>
      </c>
      <c r="U105" s="15">
        <f t="shared" si="8"/>
        <v>22</v>
      </c>
    </row>
    <row r="106" spans="1:21">
      <c r="A106" s="16">
        <v>46</v>
      </c>
      <c r="B106" s="16">
        <v>134</v>
      </c>
      <c r="C106" s="16">
        <v>143</v>
      </c>
      <c r="D106" s="16">
        <v>0.94</v>
      </c>
      <c r="E106" s="16">
        <v>0.1236</v>
      </c>
      <c r="F106" s="16">
        <v>2.8E-3</v>
      </c>
      <c r="G106" s="16">
        <v>2.5535999999999999</v>
      </c>
      <c r="H106" s="16">
        <v>5.4100000000000002E-2</v>
      </c>
      <c r="I106" s="16">
        <v>0.14990000000000001</v>
      </c>
      <c r="J106" s="16">
        <v>4.1999999999999997E-3</v>
      </c>
      <c r="K106" s="15">
        <v>2008</v>
      </c>
      <c r="L106" s="15">
        <v>39</v>
      </c>
      <c r="M106" s="15">
        <v>1288</v>
      </c>
      <c r="N106" s="15">
        <v>15</v>
      </c>
      <c r="O106" s="15">
        <v>900</v>
      </c>
      <c r="P106" s="15">
        <v>24</v>
      </c>
      <c r="Q106" s="14">
        <f t="shared" si="5"/>
        <v>55.179282868525888</v>
      </c>
      <c r="R106" s="14">
        <f t="shared" si="6"/>
        <v>2.9572670663582334</v>
      </c>
      <c r="S106" s="147" t="str">
        <f t="shared" si="9"/>
        <v>X</v>
      </c>
      <c r="T106" s="15">
        <f t="shared" si="7"/>
        <v>900</v>
      </c>
      <c r="U106" s="15">
        <f t="shared" si="8"/>
        <v>24</v>
      </c>
    </row>
    <row r="107" spans="1:21">
      <c r="A107" s="16">
        <v>47</v>
      </c>
      <c r="B107" s="16">
        <v>291</v>
      </c>
      <c r="C107" s="16">
        <v>230</v>
      </c>
      <c r="D107" s="16">
        <v>1.26</v>
      </c>
      <c r="E107" s="16">
        <v>0.13109999999999999</v>
      </c>
      <c r="F107" s="16">
        <v>2.3999999999999998E-3</v>
      </c>
      <c r="G107" s="16">
        <v>6.9950999999999999</v>
      </c>
      <c r="H107" s="16">
        <v>0.12570000000000001</v>
      </c>
      <c r="I107" s="16">
        <v>0.3871</v>
      </c>
      <c r="J107" s="16">
        <v>1.0699999999999999E-2</v>
      </c>
      <c r="K107" s="15">
        <v>2112</v>
      </c>
      <c r="L107" s="15">
        <v>32</v>
      </c>
      <c r="M107" s="15">
        <v>2111</v>
      </c>
      <c r="N107" s="15">
        <v>16</v>
      </c>
      <c r="O107" s="15">
        <v>2109</v>
      </c>
      <c r="P107" s="15">
        <v>50</v>
      </c>
      <c r="Q107" s="14">
        <f t="shared" si="5"/>
        <v>0.14204545454545858</v>
      </c>
      <c r="R107" s="14">
        <f t="shared" si="6"/>
        <v>5.6192043777020366</v>
      </c>
      <c r="S107" s="147">
        <f t="shared" si="9"/>
        <v>0.14204545454545858</v>
      </c>
      <c r="T107" s="15">
        <f t="shared" si="7"/>
        <v>2112</v>
      </c>
      <c r="U107" s="15">
        <f t="shared" si="8"/>
        <v>32</v>
      </c>
    </row>
    <row r="108" spans="1:21">
      <c r="A108" s="16">
        <v>48</v>
      </c>
      <c r="B108" s="16">
        <v>114</v>
      </c>
      <c r="C108" s="16">
        <v>175</v>
      </c>
      <c r="D108" s="16">
        <v>0.65</v>
      </c>
      <c r="E108" s="16">
        <v>6.8500000000000005E-2</v>
      </c>
      <c r="F108" s="16">
        <v>1.6000000000000001E-3</v>
      </c>
      <c r="G108" s="16">
        <v>1.3833</v>
      </c>
      <c r="H108" s="16">
        <v>3.0300000000000001E-2</v>
      </c>
      <c r="I108" s="16">
        <v>0.14660000000000001</v>
      </c>
      <c r="J108" s="16">
        <v>4.1000000000000003E-3</v>
      </c>
      <c r="K108" s="15">
        <v>882</v>
      </c>
      <c r="L108" s="15">
        <v>47</v>
      </c>
      <c r="M108" s="15">
        <v>882</v>
      </c>
      <c r="N108" s="15">
        <v>13</v>
      </c>
      <c r="O108" s="15">
        <v>882</v>
      </c>
      <c r="P108" s="15">
        <v>23</v>
      </c>
      <c r="Q108" s="14">
        <f t="shared" si="5"/>
        <v>0</v>
      </c>
      <c r="R108" s="14">
        <f t="shared" si="6"/>
        <v>11.865283856645016</v>
      </c>
      <c r="S108" s="147">
        <f t="shared" si="9"/>
        <v>0</v>
      </c>
      <c r="T108" s="15">
        <f t="shared" si="7"/>
        <v>882</v>
      </c>
      <c r="U108" s="15">
        <f t="shared" si="8"/>
        <v>23</v>
      </c>
    </row>
    <row r="109" spans="1:21">
      <c r="A109" s="16">
        <v>49</v>
      </c>
      <c r="B109" s="16">
        <v>87</v>
      </c>
      <c r="C109" s="16">
        <v>144</v>
      </c>
      <c r="D109" s="16">
        <v>0.61</v>
      </c>
      <c r="E109" s="16">
        <v>6.9500000000000006E-2</v>
      </c>
      <c r="F109" s="16">
        <v>2.3999999999999998E-3</v>
      </c>
      <c r="G109" s="16">
        <v>1.4511000000000001</v>
      </c>
      <c r="H109" s="16">
        <v>4.7699999999999999E-2</v>
      </c>
      <c r="I109" s="16">
        <v>0.15160000000000001</v>
      </c>
      <c r="J109" s="16">
        <v>4.4999999999999997E-3</v>
      </c>
      <c r="K109" s="15">
        <v>912</v>
      </c>
      <c r="L109" s="15">
        <v>69</v>
      </c>
      <c r="M109" s="15">
        <v>910</v>
      </c>
      <c r="N109" s="15">
        <v>20</v>
      </c>
      <c r="O109" s="15">
        <v>910</v>
      </c>
      <c r="P109" s="15">
        <v>25</v>
      </c>
      <c r="Q109" s="14">
        <f t="shared" si="5"/>
        <v>0.21929824561403022</v>
      </c>
      <c r="R109" s="14">
        <f t="shared" si="6"/>
        <v>16.062966003914472</v>
      </c>
      <c r="S109" s="147">
        <f t="shared" si="9"/>
        <v>0.21929824561403022</v>
      </c>
      <c r="T109" s="15">
        <f t="shared" si="7"/>
        <v>910</v>
      </c>
      <c r="U109" s="15">
        <f t="shared" si="8"/>
        <v>25</v>
      </c>
    </row>
    <row r="110" spans="1:21">
      <c r="A110" s="16">
        <v>50</v>
      </c>
      <c r="B110" s="16">
        <v>1215</v>
      </c>
      <c r="C110" s="16">
        <v>633</v>
      </c>
      <c r="D110" s="16">
        <v>1.92</v>
      </c>
      <c r="E110" s="16">
        <v>7.2300000000000003E-2</v>
      </c>
      <c r="F110" s="16">
        <v>2.2000000000000001E-3</v>
      </c>
      <c r="G110" s="16">
        <v>1.6539999999999999</v>
      </c>
      <c r="H110" s="16">
        <v>4.7100000000000003E-2</v>
      </c>
      <c r="I110" s="16">
        <v>0.16589999999999999</v>
      </c>
      <c r="J110" s="16">
        <v>4.7999999999999996E-3</v>
      </c>
      <c r="K110" s="15">
        <v>995</v>
      </c>
      <c r="L110" s="15">
        <v>59</v>
      </c>
      <c r="M110" s="15">
        <v>991</v>
      </c>
      <c r="N110" s="15">
        <v>18</v>
      </c>
      <c r="O110" s="15">
        <v>989</v>
      </c>
      <c r="P110" s="15">
        <v>27</v>
      </c>
      <c r="Q110" s="14">
        <f t="shared" si="5"/>
        <v>0.60301507537688925</v>
      </c>
      <c r="R110" s="14">
        <f t="shared" si="6"/>
        <v>12.977119593794814</v>
      </c>
      <c r="S110" s="147">
        <f t="shared" si="9"/>
        <v>0.60301507537688925</v>
      </c>
      <c r="T110" s="15">
        <f t="shared" si="7"/>
        <v>989</v>
      </c>
      <c r="U110" s="15">
        <f t="shared" si="8"/>
        <v>27</v>
      </c>
    </row>
    <row r="111" spans="1:21">
      <c r="A111" s="16">
        <v>51</v>
      </c>
      <c r="B111" s="16">
        <v>3137</v>
      </c>
      <c r="C111" s="16">
        <v>1173</v>
      </c>
      <c r="D111" s="16">
        <v>2.68</v>
      </c>
      <c r="E111" s="16">
        <v>7.0099999999999996E-2</v>
      </c>
      <c r="F111" s="16">
        <v>1.2999999999999999E-3</v>
      </c>
      <c r="G111" s="16">
        <v>1.4663999999999999</v>
      </c>
      <c r="H111" s="16">
        <v>2.7E-2</v>
      </c>
      <c r="I111" s="16">
        <v>0.15160000000000001</v>
      </c>
      <c r="J111" s="16">
        <v>4.1999999999999997E-3</v>
      </c>
      <c r="K111" s="15">
        <v>933</v>
      </c>
      <c r="L111" s="15">
        <v>39</v>
      </c>
      <c r="M111" s="15">
        <v>917</v>
      </c>
      <c r="N111" s="15">
        <v>11</v>
      </c>
      <c r="O111" s="15">
        <v>910</v>
      </c>
      <c r="P111" s="15">
        <v>23</v>
      </c>
      <c r="Q111" s="14">
        <f t="shared" si="5"/>
        <v>2.4651661307609873</v>
      </c>
      <c r="R111" s="14">
        <f t="shared" si="6"/>
        <v>9.5287199932384059</v>
      </c>
      <c r="S111" s="147">
        <f t="shared" si="9"/>
        <v>2.4651661307609873</v>
      </c>
      <c r="T111" s="15">
        <f t="shared" si="7"/>
        <v>910</v>
      </c>
      <c r="U111" s="15">
        <f t="shared" si="8"/>
        <v>23</v>
      </c>
    </row>
    <row r="112" spans="1:21">
      <c r="A112" s="16">
        <v>55</v>
      </c>
      <c r="B112" s="16">
        <v>203</v>
      </c>
      <c r="C112" s="16">
        <v>157</v>
      </c>
      <c r="D112" s="16">
        <v>1.29</v>
      </c>
      <c r="E112" s="16">
        <v>8.4099999999999994E-2</v>
      </c>
      <c r="F112" s="16">
        <v>2E-3</v>
      </c>
      <c r="G112" s="16">
        <v>1.8053999999999999</v>
      </c>
      <c r="H112" s="16">
        <v>4.07E-2</v>
      </c>
      <c r="I112" s="16">
        <v>0.15570000000000001</v>
      </c>
      <c r="J112" s="16">
        <v>4.4000000000000003E-3</v>
      </c>
      <c r="K112" s="15">
        <v>1295</v>
      </c>
      <c r="L112" s="15">
        <v>45</v>
      </c>
      <c r="M112" s="15">
        <v>1047</v>
      </c>
      <c r="N112" s="15">
        <v>15</v>
      </c>
      <c r="O112" s="15">
        <v>933</v>
      </c>
      <c r="P112" s="15">
        <v>25</v>
      </c>
      <c r="Q112" s="14">
        <f t="shared" si="5"/>
        <v>27.953667953667949</v>
      </c>
      <c r="R112" s="14">
        <f t="shared" si="6"/>
        <v>6.3228325038307833</v>
      </c>
      <c r="S112" s="147" t="str">
        <f t="shared" si="9"/>
        <v>X</v>
      </c>
      <c r="T112" s="15">
        <f t="shared" si="7"/>
        <v>933</v>
      </c>
      <c r="U112" s="15">
        <f t="shared" si="8"/>
        <v>25</v>
      </c>
    </row>
    <row r="113" spans="1:21">
      <c r="A113" s="16">
        <v>57</v>
      </c>
      <c r="B113" s="16">
        <v>304</v>
      </c>
      <c r="C113" s="16">
        <v>453</v>
      </c>
      <c r="D113" s="16">
        <v>0.67</v>
      </c>
      <c r="E113" s="16">
        <v>0.16930000000000001</v>
      </c>
      <c r="F113" s="16">
        <v>3.2000000000000002E-3</v>
      </c>
      <c r="G113" s="16">
        <v>11.2737</v>
      </c>
      <c r="H113" s="16">
        <v>0.2049</v>
      </c>
      <c r="I113" s="16">
        <v>0.48309999999999997</v>
      </c>
      <c r="J113" s="16">
        <v>1.34E-2</v>
      </c>
      <c r="K113" s="15">
        <v>2551</v>
      </c>
      <c r="L113" s="15">
        <v>31</v>
      </c>
      <c r="M113" s="15">
        <v>2546</v>
      </c>
      <c r="N113" s="15">
        <v>17</v>
      </c>
      <c r="O113" s="15">
        <v>2541</v>
      </c>
      <c r="P113" s="15">
        <v>58</v>
      </c>
      <c r="Q113" s="14">
        <f t="shared" si="5"/>
        <v>0.39200313602508752</v>
      </c>
      <c r="R113" s="14">
        <f t="shared" si="6"/>
        <v>5.1515121418110699</v>
      </c>
      <c r="S113" s="147">
        <f t="shared" si="9"/>
        <v>0.39200313602508752</v>
      </c>
      <c r="T113" s="15">
        <f t="shared" si="7"/>
        <v>2551</v>
      </c>
      <c r="U113" s="15">
        <f t="shared" si="8"/>
        <v>31</v>
      </c>
    </row>
    <row r="114" spans="1:21">
      <c r="A114" s="16">
        <v>58</v>
      </c>
      <c r="B114" s="16">
        <v>334</v>
      </c>
      <c r="C114" s="16">
        <v>301</v>
      </c>
      <c r="D114" s="16">
        <v>1.1100000000000001</v>
      </c>
      <c r="E114" s="16">
        <v>0.2185</v>
      </c>
      <c r="F114" s="16">
        <v>4.1000000000000003E-3</v>
      </c>
      <c r="G114" s="16">
        <v>16.454899999999999</v>
      </c>
      <c r="H114" s="16">
        <v>0.3009</v>
      </c>
      <c r="I114" s="16">
        <v>0.54630000000000001</v>
      </c>
      <c r="J114" s="16">
        <v>1.52E-2</v>
      </c>
      <c r="K114" s="15">
        <v>2969</v>
      </c>
      <c r="L114" s="15">
        <v>30</v>
      </c>
      <c r="M114" s="15">
        <v>2904</v>
      </c>
      <c r="N114" s="15">
        <v>18</v>
      </c>
      <c r="O114" s="15">
        <v>2810</v>
      </c>
      <c r="P114" s="15">
        <v>63</v>
      </c>
      <c r="Q114" s="14">
        <f t="shared" si="5"/>
        <v>5.3553384978107132</v>
      </c>
      <c r="R114" s="14">
        <f t="shared" si="6"/>
        <v>4.65494873373739</v>
      </c>
      <c r="S114" s="147">
        <f t="shared" si="9"/>
        <v>5.3553384978107132</v>
      </c>
      <c r="T114" s="15">
        <f t="shared" si="7"/>
        <v>2969</v>
      </c>
      <c r="U114" s="15">
        <f t="shared" si="8"/>
        <v>30</v>
      </c>
    </row>
    <row r="115" spans="1:21">
      <c r="A115" s="16">
        <v>59</v>
      </c>
      <c r="B115" s="16">
        <v>426</v>
      </c>
      <c r="C115" s="16">
        <v>630</v>
      </c>
      <c r="D115" s="16">
        <v>0.68</v>
      </c>
      <c r="E115" s="16">
        <v>0.1331</v>
      </c>
      <c r="F115" s="16">
        <v>2.5999999999999999E-3</v>
      </c>
      <c r="G115" s="16">
        <v>7.1002000000000001</v>
      </c>
      <c r="H115" s="16">
        <v>0.1351</v>
      </c>
      <c r="I115" s="16">
        <v>0.38700000000000001</v>
      </c>
      <c r="J115" s="16">
        <v>1.0800000000000001E-2</v>
      </c>
      <c r="K115" s="15">
        <v>2139</v>
      </c>
      <c r="L115" s="15">
        <v>34</v>
      </c>
      <c r="M115" s="15">
        <v>2124</v>
      </c>
      <c r="N115" s="15">
        <v>17</v>
      </c>
      <c r="O115" s="15">
        <v>2109</v>
      </c>
      <c r="P115" s="15">
        <v>50</v>
      </c>
      <c r="Q115" s="14">
        <f t="shared" si="5"/>
        <v>1.4025245441795287</v>
      </c>
      <c r="R115" s="14">
        <f t="shared" si="6"/>
        <v>5.6286129160241183</v>
      </c>
      <c r="S115" s="147">
        <f t="shared" si="9"/>
        <v>1.4025245441795287</v>
      </c>
      <c r="T115" s="15">
        <f t="shared" si="7"/>
        <v>2139</v>
      </c>
      <c r="U115" s="15">
        <f t="shared" si="8"/>
        <v>34</v>
      </c>
    </row>
    <row r="116" spans="1:21">
      <c r="A116" s="16">
        <v>60</v>
      </c>
      <c r="B116" s="16">
        <v>2181</v>
      </c>
      <c r="C116" s="16">
        <v>754</v>
      </c>
      <c r="D116" s="16">
        <v>2.89</v>
      </c>
      <c r="E116" s="16">
        <v>7.0900000000000005E-2</v>
      </c>
      <c r="F116" s="16">
        <v>2E-3</v>
      </c>
      <c r="G116" s="16">
        <v>1.5603</v>
      </c>
      <c r="H116" s="16">
        <v>4.19E-2</v>
      </c>
      <c r="I116" s="16">
        <v>0.15970000000000001</v>
      </c>
      <c r="J116" s="16">
        <v>4.5999999999999999E-3</v>
      </c>
      <c r="K116" s="15">
        <v>954</v>
      </c>
      <c r="L116" s="15">
        <v>56</v>
      </c>
      <c r="M116" s="15">
        <v>955</v>
      </c>
      <c r="N116" s="15">
        <v>17</v>
      </c>
      <c r="O116" s="15">
        <v>955</v>
      </c>
      <c r="P116" s="15">
        <v>26</v>
      </c>
      <c r="Q116" s="14">
        <f t="shared" si="5"/>
        <v>-0.10482180293500676</v>
      </c>
      <c r="R116" s="14">
        <f t="shared" si="6"/>
        <v>12.95485172378314</v>
      </c>
      <c r="S116" s="147">
        <f t="shared" si="9"/>
        <v>-0.10482180293500676</v>
      </c>
      <c r="T116" s="15">
        <f t="shared" si="7"/>
        <v>955</v>
      </c>
      <c r="U116" s="15">
        <f t="shared" si="8"/>
        <v>26</v>
      </c>
    </row>
    <row r="117" spans="1:21">
      <c r="A117" s="16">
        <v>61</v>
      </c>
      <c r="B117" s="16">
        <v>375</v>
      </c>
      <c r="C117" s="16">
        <v>304</v>
      </c>
      <c r="D117" s="16">
        <v>1.23</v>
      </c>
      <c r="E117" s="16">
        <v>0.1232</v>
      </c>
      <c r="F117" s="16">
        <v>5.8999999999999999E-3</v>
      </c>
      <c r="G117" s="16">
        <v>2.4942000000000002</v>
      </c>
      <c r="H117" s="16">
        <v>0.1109</v>
      </c>
      <c r="I117" s="16">
        <v>0.1469</v>
      </c>
      <c r="J117" s="16">
        <v>5.1000000000000004E-3</v>
      </c>
      <c r="K117" s="15">
        <v>2003</v>
      </c>
      <c r="L117" s="15">
        <v>83</v>
      </c>
      <c r="M117" s="15">
        <v>1270</v>
      </c>
      <c r="N117" s="15">
        <v>32</v>
      </c>
      <c r="O117" s="15">
        <v>883</v>
      </c>
      <c r="P117" s="15">
        <v>29</v>
      </c>
      <c r="Q117" s="14">
        <f t="shared" si="5"/>
        <v>55.916125811283067</v>
      </c>
      <c r="R117" s="14">
        <f t="shared" si="6"/>
        <v>4.6618400363154446</v>
      </c>
      <c r="S117" s="147" t="str">
        <f t="shared" si="9"/>
        <v>X</v>
      </c>
      <c r="T117" s="15">
        <f t="shared" si="7"/>
        <v>883</v>
      </c>
      <c r="U117" s="15">
        <f t="shared" si="8"/>
        <v>29</v>
      </c>
    </row>
    <row r="118" spans="1:21">
      <c r="A118" s="16">
        <v>62</v>
      </c>
      <c r="B118" s="16">
        <v>476</v>
      </c>
      <c r="C118" s="16">
        <v>374</v>
      </c>
      <c r="D118" s="16">
        <v>1.27</v>
      </c>
      <c r="E118" s="16">
        <v>0.12039999999999999</v>
      </c>
      <c r="F118" s="16">
        <v>2.3999999999999998E-3</v>
      </c>
      <c r="G118" s="16">
        <v>5.8375000000000004</v>
      </c>
      <c r="H118" s="16">
        <v>0.11269999999999999</v>
      </c>
      <c r="I118" s="16">
        <v>0.35170000000000001</v>
      </c>
      <c r="J118" s="16">
        <v>9.7999999999999997E-3</v>
      </c>
      <c r="K118" s="15">
        <v>1962</v>
      </c>
      <c r="L118" s="15">
        <v>35</v>
      </c>
      <c r="M118" s="15">
        <v>1952</v>
      </c>
      <c r="N118" s="15">
        <v>17</v>
      </c>
      <c r="O118" s="15">
        <v>1943</v>
      </c>
      <c r="P118" s="15">
        <v>47</v>
      </c>
      <c r="Q118" s="14">
        <f t="shared" si="5"/>
        <v>0.96839959225279992</v>
      </c>
      <c r="R118" s="14">
        <f t="shared" si="6"/>
        <v>5.9529599095794898</v>
      </c>
      <c r="S118" s="147">
        <f t="shared" si="9"/>
        <v>0.96839959225279992</v>
      </c>
      <c r="T118" s="15">
        <f t="shared" si="7"/>
        <v>1962</v>
      </c>
      <c r="U118" s="15">
        <f t="shared" si="8"/>
        <v>35</v>
      </c>
    </row>
    <row r="119" spans="1:21">
      <c r="A119" s="16">
        <v>63</v>
      </c>
      <c r="B119" s="16">
        <v>310</v>
      </c>
      <c r="C119" s="16">
        <v>247</v>
      </c>
      <c r="D119" s="16">
        <v>1.26</v>
      </c>
      <c r="E119" s="16">
        <v>0.1246</v>
      </c>
      <c r="F119" s="16">
        <v>2.7000000000000001E-3</v>
      </c>
      <c r="G119" s="16">
        <v>6.407</v>
      </c>
      <c r="H119" s="16">
        <v>0.1331</v>
      </c>
      <c r="I119" s="16">
        <v>0.373</v>
      </c>
      <c r="J119" s="16">
        <v>1.06E-2</v>
      </c>
      <c r="K119" s="15">
        <v>2023</v>
      </c>
      <c r="L119" s="15">
        <v>38</v>
      </c>
      <c r="M119" s="15">
        <v>2033</v>
      </c>
      <c r="N119" s="15">
        <v>18</v>
      </c>
      <c r="O119" s="15">
        <v>2043</v>
      </c>
      <c r="P119" s="15">
        <v>50</v>
      </c>
      <c r="Q119" s="14">
        <f t="shared" si="5"/>
        <v>-0.98863074641621917</v>
      </c>
      <c r="R119" s="14">
        <f t="shared" si="6"/>
        <v>6.231270494573919</v>
      </c>
      <c r="S119" s="147">
        <f t="shared" si="9"/>
        <v>-0.98863074641621917</v>
      </c>
      <c r="T119" s="15">
        <f t="shared" si="7"/>
        <v>2023</v>
      </c>
      <c r="U119" s="15">
        <f t="shared" si="8"/>
        <v>38</v>
      </c>
    </row>
    <row r="120" spans="1:21">
      <c r="A120" s="16">
        <v>64</v>
      </c>
      <c r="B120" s="16">
        <v>499</v>
      </c>
      <c r="C120" s="16">
        <v>409</v>
      </c>
      <c r="D120" s="16">
        <v>1.22</v>
      </c>
      <c r="E120" s="16">
        <v>6.9900000000000004E-2</v>
      </c>
      <c r="F120" s="16">
        <v>1.5E-3</v>
      </c>
      <c r="G120" s="16">
        <v>1.4863</v>
      </c>
      <c r="H120" s="16">
        <v>3.0499999999999999E-2</v>
      </c>
      <c r="I120" s="16">
        <v>0.15429999999999999</v>
      </c>
      <c r="J120" s="16">
        <v>4.3E-3</v>
      </c>
      <c r="K120" s="15">
        <v>925</v>
      </c>
      <c r="L120" s="15">
        <v>43</v>
      </c>
      <c r="M120" s="15">
        <v>925</v>
      </c>
      <c r="N120" s="15">
        <v>12</v>
      </c>
      <c r="O120" s="15">
        <v>925</v>
      </c>
      <c r="P120" s="15">
        <v>24</v>
      </c>
      <c r="Q120" s="14">
        <f t="shared" si="5"/>
        <v>0</v>
      </c>
      <c r="R120" s="14">
        <f t="shared" si="6"/>
        <v>10.647413839779574</v>
      </c>
      <c r="S120" s="147">
        <f t="shared" si="9"/>
        <v>0</v>
      </c>
      <c r="T120" s="15">
        <f t="shared" si="7"/>
        <v>925</v>
      </c>
      <c r="U120" s="15">
        <f t="shared" si="8"/>
        <v>24</v>
      </c>
    </row>
    <row r="121" spans="1:21">
      <c r="A121" s="16">
        <v>66</v>
      </c>
      <c r="B121" s="16">
        <v>518</v>
      </c>
      <c r="C121" s="16">
        <v>352</v>
      </c>
      <c r="D121" s="16">
        <v>1.47</v>
      </c>
      <c r="E121" s="16">
        <v>6.9699999999999998E-2</v>
      </c>
      <c r="F121" s="16">
        <v>1.6999999999999999E-3</v>
      </c>
      <c r="G121" s="16">
        <v>1.4782</v>
      </c>
      <c r="H121" s="16">
        <v>3.3599999999999998E-2</v>
      </c>
      <c r="I121" s="16">
        <v>0.15379999999999999</v>
      </c>
      <c r="J121" s="16">
        <v>4.4000000000000003E-3</v>
      </c>
      <c r="K121" s="15">
        <v>919</v>
      </c>
      <c r="L121" s="15">
        <v>48</v>
      </c>
      <c r="M121" s="15">
        <v>922</v>
      </c>
      <c r="N121" s="15">
        <v>14</v>
      </c>
      <c r="O121" s="15">
        <v>922</v>
      </c>
      <c r="P121" s="15">
        <v>24</v>
      </c>
      <c r="Q121" s="14">
        <f t="shared" si="5"/>
        <v>-0.32644178454841466</v>
      </c>
      <c r="R121" s="14">
        <f t="shared" si="6"/>
        <v>11.709646730691258</v>
      </c>
      <c r="S121" s="147">
        <f t="shared" si="9"/>
        <v>-0.32644178454841466</v>
      </c>
      <c r="T121" s="15">
        <f t="shared" si="7"/>
        <v>922</v>
      </c>
      <c r="U121" s="15">
        <f t="shared" si="8"/>
        <v>24</v>
      </c>
    </row>
    <row r="122" spans="1:21">
      <c r="A122" s="16">
        <v>67</v>
      </c>
      <c r="B122" s="16">
        <v>284</v>
      </c>
      <c r="C122" s="16">
        <v>184</v>
      </c>
      <c r="D122" s="16">
        <v>1.54</v>
      </c>
      <c r="E122" s="16">
        <v>6.9599999999999995E-2</v>
      </c>
      <c r="F122" s="16">
        <v>3.0999999999999999E-3</v>
      </c>
      <c r="G122" s="16">
        <v>1.4581</v>
      </c>
      <c r="H122" s="16">
        <v>6.2E-2</v>
      </c>
      <c r="I122" s="16">
        <v>0.15190000000000001</v>
      </c>
      <c r="J122" s="16">
        <v>4.7999999999999996E-3</v>
      </c>
      <c r="K122" s="15">
        <v>917</v>
      </c>
      <c r="L122" s="15">
        <v>89</v>
      </c>
      <c r="M122" s="15">
        <v>913</v>
      </c>
      <c r="N122" s="15">
        <v>26</v>
      </c>
      <c r="O122" s="15">
        <v>912</v>
      </c>
      <c r="P122" s="15">
        <v>27</v>
      </c>
      <c r="Q122" s="14">
        <f t="shared" si="5"/>
        <v>0.54525627044711422</v>
      </c>
      <c r="R122" s="14">
        <f t="shared" si="6"/>
        <v>20.183446970889609</v>
      </c>
      <c r="S122" s="147">
        <f t="shared" si="9"/>
        <v>0.54525627044711422</v>
      </c>
      <c r="T122" s="15">
        <f t="shared" si="7"/>
        <v>912</v>
      </c>
      <c r="U122" s="15">
        <f t="shared" si="8"/>
        <v>27</v>
      </c>
    </row>
    <row r="123" spans="1:21">
      <c r="A123" s="16">
        <v>68</v>
      </c>
      <c r="B123" s="16">
        <v>256</v>
      </c>
      <c r="C123" s="16">
        <v>159</v>
      </c>
      <c r="D123" s="16">
        <v>1.61</v>
      </c>
      <c r="E123" s="16">
        <v>7.1199999999999999E-2</v>
      </c>
      <c r="F123" s="16">
        <v>2.8999999999999998E-3</v>
      </c>
      <c r="G123" s="16">
        <v>1.5665</v>
      </c>
      <c r="H123" s="16">
        <v>5.9799999999999999E-2</v>
      </c>
      <c r="I123" s="16">
        <v>0.15959999999999999</v>
      </c>
      <c r="J123" s="16">
        <v>5.0000000000000001E-3</v>
      </c>
      <c r="K123" s="15">
        <v>963</v>
      </c>
      <c r="L123" s="15">
        <v>80</v>
      </c>
      <c r="M123" s="15">
        <v>957</v>
      </c>
      <c r="N123" s="15">
        <v>24</v>
      </c>
      <c r="O123" s="15">
        <v>955</v>
      </c>
      <c r="P123" s="15">
        <v>28</v>
      </c>
      <c r="Q123" s="14">
        <f t="shared" si="5"/>
        <v>0.83073727933541397</v>
      </c>
      <c r="R123" s="14">
        <f t="shared" si="6"/>
        <v>17.472790904823736</v>
      </c>
      <c r="S123" s="147">
        <f t="shared" si="9"/>
        <v>0.83073727933541397</v>
      </c>
      <c r="T123" s="15">
        <f t="shared" si="7"/>
        <v>955</v>
      </c>
      <c r="U123" s="15">
        <f t="shared" si="8"/>
        <v>28</v>
      </c>
    </row>
    <row r="124" spans="1:21">
      <c r="A124" s="16">
        <v>69</v>
      </c>
      <c r="B124" s="16">
        <v>647</v>
      </c>
      <c r="C124" s="16">
        <v>383</v>
      </c>
      <c r="D124" s="16">
        <v>1.69</v>
      </c>
      <c r="E124" s="16">
        <v>0.12859999999999999</v>
      </c>
      <c r="F124" s="16">
        <v>2.8E-3</v>
      </c>
      <c r="G124" s="16">
        <v>3.0044</v>
      </c>
      <c r="H124" s="16">
        <v>6.25E-2</v>
      </c>
      <c r="I124" s="16">
        <v>0.16950000000000001</v>
      </c>
      <c r="J124" s="16">
        <v>4.7999999999999996E-3</v>
      </c>
      <c r="K124" s="15">
        <v>2079</v>
      </c>
      <c r="L124" s="15">
        <v>38</v>
      </c>
      <c r="M124" s="15">
        <v>1409</v>
      </c>
      <c r="N124" s="15">
        <v>16</v>
      </c>
      <c r="O124" s="15">
        <v>1009</v>
      </c>
      <c r="P124" s="15">
        <v>26</v>
      </c>
      <c r="Q124" s="14">
        <f t="shared" si="5"/>
        <v>51.467051467051462</v>
      </c>
      <c r="R124" s="14">
        <f t="shared" si="6"/>
        <v>3.066545465477994</v>
      </c>
      <c r="S124" s="147" t="str">
        <f t="shared" si="9"/>
        <v>X</v>
      </c>
      <c r="T124" s="15">
        <f t="shared" si="7"/>
        <v>2079</v>
      </c>
      <c r="U124" s="15">
        <f t="shared" si="8"/>
        <v>38</v>
      </c>
    </row>
    <row r="125" spans="1:21">
      <c r="A125" s="16">
        <v>70</v>
      </c>
      <c r="B125" s="16">
        <v>1403</v>
      </c>
      <c r="C125" s="16">
        <v>814</v>
      </c>
      <c r="D125" s="16">
        <v>1.72</v>
      </c>
      <c r="E125" s="16">
        <v>7.0599999999999996E-2</v>
      </c>
      <c r="F125" s="16">
        <v>2.2000000000000001E-3</v>
      </c>
      <c r="G125" s="16">
        <v>1.5469999999999999</v>
      </c>
      <c r="H125" s="16">
        <v>4.5600000000000002E-2</v>
      </c>
      <c r="I125" s="16">
        <v>0.15890000000000001</v>
      </c>
      <c r="J125" s="16">
        <v>4.7000000000000002E-3</v>
      </c>
      <c r="K125" s="15">
        <v>947</v>
      </c>
      <c r="L125" s="15">
        <v>62</v>
      </c>
      <c r="M125" s="15">
        <v>949</v>
      </c>
      <c r="N125" s="15">
        <v>18</v>
      </c>
      <c r="O125" s="15">
        <v>951</v>
      </c>
      <c r="P125" s="15">
        <v>26</v>
      </c>
      <c r="Q125" s="14">
        <f t="shared" si="5"/>
        <v>-0.42238648363253084</v>
      </c>
      <c r="R125" s="14">
        <f t="shared" si="6"/>
        <v>14.249741325716418</v>
      </c>
      <c r="S125" s="147">
        <f t="shared" si="9"/>
        <v>-0.42238648363253084</v>
      </c>
      <c r="T125" s="15">
        <f t="shared" si="7"/>
        <v>951</v>
      </c>
      <c r="U125" s="15">
        <f t="shared" si="8"/>
        <v>26</v>
      </c>
    </row>
    <row r="126" spans="1:21">
      <c r="A126" s="42" t="s">
        <v>2756</v>
      </c>
      <c r="B126" s="17"/>
      <c r="C126" s="17"/>
      <c r="D126" s="17"/>
      <c r="E126" s="17"/>
      <c r="F126" s="17"/>
      <c r="G126" s="17"/>
      <c r="H126" s="17"/>
      <c r="I126" s="17"/>
      <c r="J126" s="17"/>
      <c r="K126" s="10"/>
      <c r="L126" s="10"/>
      <c r="M126" s="10"/>
      <c r="N126" s="10"/>
      <c r="O126" s="10"/>
      <c r="P126" s="10"/>
      <c r="Q126" s="9"/>
      <c r="R126" s="9"/>
      <c r="S126" s="147">
        <f t="shared" si="9"/>
        <v>0</v>
      </c>
      <c r="T126" s="10"/>
      <c r="U126" s="10"/>
    </row>
    <row r="127" spans="1:21">
      <c r="A127" s="16">
        <v>1</v>
      </c>
      <c r="B127" s="16"/>
      <c r="C127" s="16"/>
      <c r="D127" s="16"/>
      <c r="E127" s="16">
        <v>7.1300000000000002E-2</v>
      </c>
      <c r="F127" s="16">
        <v>1E-3</v>
      </c>
      <c r="G127" s="16">
        <v>1.4611000000000001</v>
      </c>
      <c r="H127" s="16">
        <v>2.0299999999999999E-2</v>
      </c>
      <c r="I127" s="16">
        <v>0.14860000000000001</v>
      </c>
      <c r="J127" s="16">
        <v>1.6000000000000001E-3</v>
      </c>
      <c r="K127" s="15">
        <v>966</v>
      </c>
      <c r="L127" s="15">
        <v>28</v>
      </c>
      <c r="M127" s="15">
        <v>915</v>
      </c>
      <c r="N127" s="15">
        <v>8</v>
      </c>
      <c r="O127" s="15">
        <v>893</v>
      </c>
      <c r="P127" s="15">
        <v>9</v>
      </c>
      <c r="Q127" s="14">
        <f t="shared" ref="Q127:Q186" si="10">(1-O127/K127)*100</f>
        <v>7.556935817805388</v>
      </c>
      <c r="R127" s="14">
        <f t="shared" ref="R127:R186" si="11">SQRT((2*P127)^2*(-1/K127)^2+(2*L127)^2*(O127/K127^2)^2)*100</f>
        <v>5.6737258023631627</v>
      </c>
      <c r="S127" s="147">
        <f t="shared" si="9"/>
        <v>7.556935817805388</v>
      </c>
      <c r="T127" s="15">
        <f t="shared" ref="T127:T186" si="12">IF(O127&lt;=1000,O127,K127)</f>
        <v>893</v>
      </c>
      <c r="U127" s="15">
        <f t="shared" ref="U127:U186" si="13">IF(T127=O127,P127,L127)</f>
        <v>9</v>
      </c>
    </row>
    <row r="128" spans="1:21">
      <c r="A128" s="16">
        <v>2</v>
      </c>
      <c r="B128" s="16"/>
      <c r="C128" s="16"/>
      <c r="D128" s="16"/>
      <c r="E128" s="16">
        <v>7.0000000000000007E-2</v>
      </c>
      <c r="F128" s="16">
        <v>1E-3</v>
      </c>
      <c r="G128" s="16">
        <v>1.3875</v>
      </c>
      <c r="H128" s="16">
        <v>1.9099999999999999E-2</v>
      </c>
      <c r="I128" s="16">
        <v>0.1439</v>
      </c>
      <c r="J128" s="16">
        <v>1.5E-3</v>
      </c>
      <c r="K128" s="15">
        <v>927</v>
      </c>
      <c r="L128" s="15">
        <v>28</v>
      </c>
      <c r="M128" s="15">
        <v>884</v>
      </c>
      <c r="N128" s="15">
        <v>8</v>
      </c>
      <c r="O128" s="15">
        <v>867</v>
      </c>
      <c r="P128" s="15">
        <v>9</v>
      </c>
      <c r="Q128" s="14">
        <f t="shared" si="10"/>
        <v>6.4724919093851145</v>
      </c>
      <c r="R128" s="14">
        <f t="shared" si="11"/>
        <v>5.9743424124297793</v>
      </c>
      <c r="S128" s="147">
        <f t="shared" si="9"/>
        <v>6.4724919093851145</v>
      </c>
      <c r="T128" s="15">
        <f t="shared" si="12"/>
        <v>867</v>
      </c>
      <c r="U128" s="15">
        <f t="shared" si="13"/>
        <v>9</v>
      </c>
    </row>
    <row r="129" spans="1:21">
      <c r="A129" s="16">
        <v>3</v>
      </c>
      <c r="B129" s="16"/>
      <c r="C129" s="16"/>
      <c r="D129" s="16"/>
      <c r="E129" s="16">
        <v>7.2400000000000006E-2</v>
      </c>
      <c r="F129" s="16">
        <v>1E-3</v>
      </c>
      <c r="G129" s="16">
        <v>1.5490999999999999</v>
      </c>
      <c r="H129" s="16">
        <v>2.1100000000000001E-2</v>
      </c>
      <c r="I129" s="16">
        <v>0.15529999999999999</v>
      </c>
      <c r="J129" s="16">
        <v>1.6000000000000001E-3</v>
      </c>
      <c r="K129" s="15">
        <v>996</v>
      </c>
      <c r="L129" s="15">
        <v>28</v>
      </c>
      <c r="M129" s="15">
        <v>950</v>
      </c>
      <c r="N129" s="15">
        <v>8</v>
      </c>
      <c r="O129" s="15">
        <v>930</v>
      </c>
      <c r="P129" s="15">
        <v>9</v>
      </c>
      <c r="Q129" s="14">
        <f t="shared" si="10"/>
        <v>6.6265060240963898</v>
      </c>
      <c r="R129" s="14">
        <f t="shared" si="11"/>
        <v>5.5522686590450849</v>
      </c>
      <c r="S129" s="147">
        <f t="shared" si="9"/>
        <v>6.6265060240963898</v>
      </c>
      <c r="T129" s="15">
        <f t="shared" si="12"/>
        <v>930</v>
      </c>
      <c r="U129" s="15">
        <f t="shared" si="13"/>
        <v>9</v>
      </c>
    </row>
    <row r="130" spans="1:21">
      <c r="A130" s="16">
        <v>4</v>
      </c>
      <c r="B130" s="16"/>
      <c r="C130" s="16"/>
      <c r="D130" s="16"/>
      <c r="E130" s="16">
        <v>7.0800000000000002E-2</v>
      </c>
      <c r="F130" s="16">
        <v>1E-3</v>
      </c>
      <c r="G130" s="16">
        <v>1.5402</v>
      </c>
      <c r="H130" s="16">
        <v>2.18E-2</v>
      </c>
      <c r="I130" s="16">
        <v>0.1578</v>
      </c>
      <c r="J130" s="16">
        <v>1.6999999999999999E-3</v>
      </c>
      <c r="K130" s="15">
        <v>951</v>
      </c>
      <c r="L130" s="15">
        <v>29</v>
      </c>
      <c r="M130" s="15">
        <v>947</v>
      </c>
      <c r="N130" s="15">
        <v>9</v>
      </c>
      <c r="O130" s="15">
        <v>945</v>
      </c>
      <c r="P130" s="15">
        <v>9</v>
      </c>
      <c r="Q130" s="14">
        <f t="shared" si="10"/>
        <v>0.63091482649841879</v>
      </c>
      <c r="R130" s="14">
        <f t="shared" si="11"/>
        <v>6.3490553130580549</v>
      </c>
      <c r="S130" s="147">
        <f t="shared" si="9"/>
        <v>0.63091482649841879</v>
      </c>
      <c r="T130" s="15">
        <f t="shared" si="12"/>
        <v>945</v>
      </c>
      <c r="U130" s="15">
        <f t="shared" si="13"/>
        <v>9</v>
      </c>
    </row>
    <row r="131" spans="1:21">
      <c r="A131" s="16">
        <v>5</v>
      </c>
      <c r="B131" s="16"/>
      <c r="C131" s="16"/>
      <c r="D131" s="16"/>
      <c r="E131" s="16">
        <v>7.0400000000000004E-2</v>
      </c>
      <c r="F131" s="16">
        <v>1.1000000000000001E-3</v>
      </c>
      <c r="G131" s="16">
        <v>1.5069999999999999</v>
      </c>
      <c r="H131" s="16">
        <v>2.3099999999999999E-2</v>
      </c>
      <c r="I131" s="16">
        <v>0.15529999999999999</v>
      </c>
      <c r="J131" s="16">
        <v>1.6999999999999999E-3</v>
      </c>
      <c r="K131" s="15">
        <v>939</v>
      </c>
      <c r="L131" s="15">
        <v>31</v>
      </c>
      <c r="M131" s="15">
        <v>933</v>
      </c>
      <c r="N131" s="15">
        <v>9</v>
      </c>
      <c r="O131" s="15">
        <v>931</v>
      </c>
      <c r="P131" s="15">
        <v>9</v>
      </c>
      <c r="Q131" s="14">
        <f t="shared" si="10"/>
        <v>0.85197018104365974</v>
      </c>
      <c r="R131" s="14">
        <f t="shared" si="11"/>
        <v>6.8213997166618174</v>
      </c>
      <c r="S131" s="147">
        <f t="shared" si="9"/>
        <v>0.85197018104365974</v>
      </c>
      <c r="T131" s="15">
        <f t="shared" si="12"/>
        <v>931</v>
      </c>
      <c r="U131" s="15">
        <f t="shared" si="13"/>
        <v>9</v>
      </c>
    </row>
    <row r="132" spans="1:21">
      <c r="A132" s="16">
        <v>6</v>
      </c>
      <c r="B132" s="16"/>
      <c r="C132" s="16"/>
      <c r="D132" s="16"/>
      <c r="E132" s="16">
        <v>6.88E-2</v>
      </c>
      <c r="F132" s="16">
        <v>1E-3</v>
      </c>
      <c r="G132" s="16">
        <v>1.4104000000000001</v>
      </c>
      <c r="H132" s="16">
        <v>2.06E-2</v>
      </c>
      <c r="I132" s="16">
        <v>0.14860000000000001</v>
      </c>
      <c r="J132" s="16">
        <v>1.6000000000000001E-3</v>
      </c>
      <c r="K132" s="15">
        <v>894</v>
      </c>
      <c r="L132" s="15">
        <v>30</v>
      </c>
      <c r="M132" s="15">
        <v>893</v>
      </c>
      <c r="N132" s="15">
        <v>9</v>
      </c>
      <c r="O132" s="15">
        <v>893</v>
      </c>
      <c r="P132" s="15">
        <v>9</v>
      </c>
      <c r="Q132" s="14">
        <f t="shared" si="10"/>
        <v>0.11185682326622093</v>
      </c>
      <c r="R132" s="14">
        <f t="shared" si="11"/>
        <v>6.9997268883434938</v>
      </c>
      <c r="S132" s="147">
        <f t="shared" ref="S132:S195" si="14">IF(OR(Q132-R132&gt;10,Q132+R132&lt;-5),"X",Q132)</f>
        <v>0.11185682326622093</v>
      </c>
      <c r="T132" s="15">
        <f t="shared" si="12"/>
        <v>893</v>
      </c>
      <c r="U132" s="15">
        <f t="shared" si="13"/>
        <v>9</v>
      </c>
    </row>
    <row r="133" spans="1:21">
      <c r="A133" s="16">
        <v>7</v>
      </c>
      <c r="B133" s="16"/>
      <c r="C133" s="16"/>
      <c r="D133" s="16"/>
      <c r="E133" s="16">
        <v>7.1999999999999995E-2</v>
      </c>
      <c r="F133" s="16">
        <v>1.1000000000000001E-3</v>
      </c>
      <c r="G133" s="16">
        <v>1.6094999999999999</v>
      </c>
      <c r="H133" s="16">
        <v>2.5000000000000001E-2</v>
      </c>
      <c r="I133" s="16">
        <v>0.16220000000000001</v>
      </c>
      <c r="J133" s="16">
        <v>1.6999999999999999E-3</v>
      </c>
      <c r="K133" s="15">
        <v>985</v>
      </c>
      <c r="L133" s="15">
        <v>32</v>
      </c>
      <c r="M133" s="15">
        <v>974</v>
      </c>
      <c r="N133" s="15">
        <v>10</v>
      </c>
      <c r="O133" s="15">
        <v>969</v>
      </c>
      <c r="P133" s="15">
        <v>10</v>
      </c>
      <c r="Q133" s="14">
        <f t="shared" si="10"/>
        <v>1.624365482233503</v>
      </c>
      <c r="R133" s="14">
        <f t="shared" si="11"/>
        <v>6.7066674771397938</v>
      </c>
      <c r="S133" s="147">
        <f t="shared" si="14"/>
        <v>1.624365482233503</v>
      </c>
      <c r="T133" s="15">
        <f t="shared" si="12"/>
        <v>969</v>
      </c>
      <c r="U133" s="15">
        <f t="shared" si="13"/>
        <v>10</v>
      </c>
    </row>
    <row r="134" spans="1:21">
      <c r="A134" s="16">
        <v>8</v>
      </c>
      <c r="B134" s="16"/>
      <c r="C134" s="16"/>
      <c r="D134" s="16"/>
      <c r="E134" s="16">
        <v>7.1199999999999999E-2</v>
      </c>
      <c r="F134" s="16">
        <v>2E-3</v>
      </c>
      <c r="G134" s="16">
        <v>1.5768</v>
      </c>
      <c r="H134" s="16">
        <v>4.2799999999999998E-2</v>
      </c>
      <c r="I134" s="16">
        <v>0.16070000000000001</v>
      </c>
      <c r="J134" s="16">
        <v>2E-3</v>
      </c>
      <c r="K134" s="15">
        <v>963</v>
      </c>
      <c r="L134" s="15">
        <v>56</v>
      </c>
      <c r="M134" s="15">
        <v>961</v>
      </c>
      <c r="N134" s="15">
        <v>17</v>
      </c>
      <c r="O134" s="15">
        <v>960</v>
      </c>
      <c r="P134" s="15">
        <v>11</v>
      </c>
      <c r="Q134" s="14">
        <f t="shared" si="10"/>
        <v>0.31152647975077885</v>
      </c>
      <c r="R134" s="14">
        <f t="shared" si="11"/>
        <v>11.817021523236429</v>
      </c>
      <c r="S134" s="147">
        <f t="shared" si="14"/>
        <v>0.31152647975077885</v>
      </c>
      <c r="T134" s="15">
        <f t="shared" si="12"/>
        <v>960</v>
      </c>
      <c r="U134" s="15">
        <f t="shared" si="13"/>
        <v>11</v>
      </c>
    </row>
    <row r="135" spans="1:21">
      <c r="A135" s="16">
        <v>9</v>
      </c>
      <c r="B135" s="16"/>
      <c r="C135" s="16"/>
      <c r="D135" s="16"/>
      <c r="E135" s="16">
        <v>6.8900000000000003E-2</v>
      </c>
      <c r="F135" s="16">
        <v>1.8E-3</v>
      </c>
      <c r="G135" s="16">
        <v>1.4175</v>
      </c>
      <c r="H135" s="16">
        <v>3.7100000000000001E-2</v>
      </c>
      <c r="I135" s="16">
        <v>0.1492</v>
      </c>
      <c r="J135" s="16">
        <v>1.8E-3</v>
      </c>
      <c r="K135" s="15">
        <v>896</v>
      </c>
      <c r="L135" s="15">
        <v>54</v>
      </c>
      <c r="M135" s="15">
        <v>896</v>
      </c>
      <c r="N135" s="15">
        <v>16</v>
      </c>
      <c r="O135" s="15">
        <v>896</v>
      </c>
      <c r="P135" s="15">
        <v>10</v>
      </c>
      <c r="Q135" s="14">
        <f t="shared" si="10"/>
        <v>0</v>
      </c>
      <c r="R135" s="14">
        <f t="shared" si="11"/>
        <v>12.258509122987482</v>
      </c>
      <c r="S135" s="147">
        <f t="shared" si="14"/>
        <v>0</v>
      </c>
      <c r="T135" s="15">
        <f t="shared" si="12"/>
        <v>896</v>
      </c>
      <c r="U135" s="15">
        <f t="shared" si="13"/>
        <v>10</v>
      </c>
    </row>
    <row r="136" spans="1:21">
      <c r="A136" s="16">
        <v>10</v>
      </c>
      <c r="B136" s="16"/>
      <c r="C136" s="16"/>
      <c r="D136" s="16"/>
      <c r="E136" s="16">
        <v>6.8099999999999994E-2</v>
      </c>
      <c r="F136" s="16">
        <v>1.1999999999999999E-3</v>
      </c>
      <c r="G136" s="16">
        <v>1.3846000000000001</v>
      </c>
      <c r="H136" s="16">
        <v>2.4400000000000002E-2</v>
      </c>
      <c r="I136" s="16">
        <v>0.14760000000000001</v>
      </c>
      <c r="J136" s="16">
        <v>1.6000000000000001E-3</v>
      </c>
      <c r="K136" s="15">
        <v>870</v>
      </c>
      <c r="L136" s="15">
        <v>37</v>
      </c>
      <c r="M136" s="15">
        <v>882</v>
      </c>
      <c r="N136" s="15">
        <v>10</v>
      </c>
      <c r="O136" s="15">
        <v>887</v>
      </c>
      <c r="P136" s="15">
        <v>9</v>
      </c>
      <c r="Q136" s="14">
        <f t="shared" si="10"/>
        <v>-1.9540229885057547</v>
      </c>
      <c r="R136" s="14">
        <f t="shared" si="11"/>
        <v>8.9153440236241508</v>
      </c>
      <c r="S136" s="147">
        <f t="shared" si="14"/>
        <v>-1.9540229885057547</v>
      </c>
      <c r="T136" s="15">
        <f t="shared" si="12"/>
        <v>887</v>
      </c>
      <c r="U136" s="15">
        <f t="shared" si="13"/>
        <v>9</v>
      </c>
    </row>
    <row r="137" spans="1:21">
      <c r="A137" s="16">
        <v>11</v>
      </c>
      <c r="B137" s="16"/>
      <c r="C137" s="16"/>
      <c r="D137" s="16"/>
      <c r="E137" s="16">
        <v>7.1599999999999997E-2</v>
      </c>
      <c r="F137" s="16">
        <v>1E-3</v>
      </c>
      <c r="G137" s="16">
        <v>1.4685999999999999</v>
      </c>
      <c r="H137" s="16">
        <v>2.1000000000000001E-2</v>
      </c>
      <c r="I137" s="16">
        <v>0.14879999999999999</v>
      </c>
      <c r="J137" s="16">
        <v>1.6000000000000001E-3</v>
      </c>
      <c r="K137" s="15">
        <v>975</v>
      </c>
      <c r="L137" s="15">
        <v>29</v>
      </c>
      <c r="M137" s="15">
        <v>918</v>
      </c>
      <c r="N137" s="15">
        <v>9</v>
      </c>
      <c r="O137" s="15">
        <v>894</v>
      </c>
      <c r="P137" s="15">
        <v>9</v>
      </c>
      <c r="Q137" s="14">
        <f t="shared" si="10"/>
        <v>8.3076923076923048</v>
      </c>
      <c r="R137" s="14">
        <f t="shared" si="11"/>
        <v>5.7584752466650961</v>
      </c>
      <c r="S137" s="147">
        <f t="shared" si="14"/>
        <v>8.3076923076923048</v>
      </c>
      <c r="T137" s="15">
        <f t="shared" si="12"/>
        <v>894</v>
      </c>
      <c r="U137" s="15">
        <f t="shared" si="13"/>
        <v>9</v>
      </c>
    </row>
    <row r="138" spans="1:21">
      <c r="A138" s="16">
        <v>12</v>
      </c>
      <c r="B138" s="16"/>
      <c r="C138" s="16"/>
      <c r="D138" s="16"/>
      <c r="E138" s="16">
        <v>0.1492</v>
      </c>
      <c r="F138" s="16">
        <v>3.0999999999999999E-3</v>
      </c>
      <c r="G138" s="16">
        <v>3.4552</v>
      </c>
      <c r="H138" s="16">
        <v>6.9599999999999995E-2</v>
      </c>
      <c r="I138" s="16">
        <v>0.16800000000000001</v>
      </c>
      <c r="J138" s="16">
        <v>2.0999999999999999E-3</v>
      </c>
      <c r="K138" s="15">
        <v>2337</v>
      </c>
      <c r="L138" s="15">
        <v>35</v>
      </c>
      <c r="M138" s="15">
        <v>1517</v>
      </c>
      <c r="N138" s="15">
        <v>16</v>
      </c>
      <c r="O138" s="15">
        <v>1001</v>
      </c>
      <c r="P138" s="15">
        <v>11</v>
      </c>
      <c r="Q138" s="14">
        <f t="shared" si="10"/>
        <v>57.167308515190406</v>
      </c>
      <c r="R138" s="14">
        <f t="shared" si="11"/>
        <v>1.591285813297395</v>
      </c>
      <c r="S138" s="147" t="str">
        <f t="shared" si="14"/>
        <v>X</v>
      </c>
      <c r="T138" s="15">
        <f t="shared" si="12"/>
        <v>2337</v>
      </c>
      <c r="U138" s="15">
        <f t="shared" si="13"/>
        <v>35</v>
      </c>
    </row>
    <row r="139" spans="1:21">
      <c r="A139" s="16">
        <v>13</v>
      </c>
      <c r="B139" s="16"/>
      <c r="C139" s="16"/>
      <c r="D139" s="16"/>
      <c r="E139" s="16">
        <v>6.8900000000000003E-2</v>
      </c>
      <c r="F139" s="16">
        <v>1.4E-3</v>
      </c>
      <c r="G139" s="16">
        <v>1.4114</v>
      </c>
      <c r="H139" s="16">
        <v>2.8799999999999999E-2</v>
      </c>
      <c r="I139" s="16">
        <v>0.14860000000000001</v>
      </c>
      <c r="J139" s="16">
        <v>1.6999999999999999E-3</v>
      </c>
      <c r="K139" s="15">
        <v>895</v>
      </c>
      <c r="L139" s="15">
        <v>42</v>
      </c>
      <c r="M139" s="15">
        <v>894</v>
      </c>
      <c r="N139" s="15">
        <v>12</v>
      </c>
      <c r="O139" s="15">
        <v>893</v>
      </c>
      <c r="P139" s="15">
        <v>9</v>
      </c>
      <c r="Q139" s="14">
        <f t="shared" si="10"/>
        <v>0.22346368715083775</v>
      </c>
      <c r="R139" s="14">
        <f t="shared" si="11"/>
        <v>9.5780326930443049</v>
      </c>
      <c r="S139" s="147">
        <f t="shared" si="14"/>
        <v>0.22346368715083775</v>
      </c>
      <c r="T139" s="15">
        <f t="shared" si="12"/>
        <v>893</v>
      </c>
      <c r="U139" s="15">
        <f t="shared" si="13"/>
        <v>9</v>
      </c>
    </row>
    <row r="140" spans="1:21">
      <c r="A140" s="16">
        <v>14</v>
      </c>
      <c r="B140" s="16"/>
      <c r="C140" s="16"/>
      <c r="D140" s="16"/>
      <c r="E140" s="16">
        <v>6.9500000000000006E-2</v>
      </c>
      <c r="F140" s="16">
        <v>1E-3</v>
      </c>
      <c r="G140" s="16">
        <v>1.3420000000000001</v>
      </c>
      <c r="H140" s="16">
        <v>1.9599999999999999E-2</v>
      </c>
      <c r="I140" s="16">
        <v>0.1401</v>
      </c>
      <c r="J140" s="16">
        <v>1.5E-3</v>
      </c>
      <c r="K140" s="15">
        <v>913</v>
      </c>
      <c r="L140" s="15">
        <v>30</v>
      </c>
      <c r="M140" s="15">
        <v>864</v>
      </c>
      <c r="N140" s="15">
        <v>9</v>
      </c>
      <c r="O140" s="15">
        <v>845</v>
      </c>
      <c r="P140" s="15">
        <v>8</v>
      </c>
      <c r="Q140" s="14">
        <f t="shared" si="10"/>
        <v>7.4479737130339512</v>
      </c>
      <c r="R140" s="14">
        <f t="shared" si="11"/>
        <v>6.3297125247459531</v>
      </c>
      <c r="S140" s="147">
        <f t="shared" si="14"/>
        <v>7.4479737130339512</v>
      </c>
      <c r="T140" s="15">
        <f t="shared" si="12"/>
        <v>845</v>
      </c>
      <c r="U140" s="15">
        <f t="shared" si="13"/>
        <v>8</v>
      </c>
    </row>
    <row r="141" spans="1:21">
      <c r="A141" s="16">
        <v>15</v>
      </c>
      <c r="B141" s="16"/>
      <c r="C141" s="16"/>
      <c r="D141" s="16"/>
      <c r="E141" s="16">
        <v>6.6400000000000001E-2</v>
      </c>
      <c r="F141" s="16">
        <v>2.3E-3</v>
      </c>
      <c r="G141" s="16">
        <v>1.1731</v>
      </c>
      <c r="H141" s="16">
        <v>3.8899999999999997E-2</v>
      </c>
      <c r="I141" s="16">
        <v>0.12820000000000001</v>
      </c>
      <c r="J141" s="16">
        <v>1.6999999999999999E-3</v>
      </c>
      <c r="K141" s="15">
        <v>818</v>
      </c>
      <c r="L141" s="15">
        <v>69</v>
      </c>
      <c r="M141" s="15">
        <v>788</v>
      </c>
      <c r="N141" s="15">
        <v>18</v>
      </c>
      <c r="O141" s="15">
        <v>778</v>
      </c>
      <c r="P141" s="15">
        <v>10</v>
      </c>
      <c r="Q141" s="14">
        <f t="shared" si="10"/>
        <v>4.8899755501222497</v>
      </c>
      <c r="R141" s="14">
        <f t="shared" si="11"/>
        <v>16.230669666711883</v>
      </c>
      <c r="S141" s="147">
        <f t="shared" si="14"/>
        <v>4.8899755501222497</v>
      </c>
      <c r="T141" s="15">
        <f t="shared" si="12"/>
        <v>778</v>
      </c>
      <c r="U141" s="15">
        <f t="shared" si="13"/>
        <v>10</v>
      </c>
    </row>
    <row r="142" spans="1:21">
      <c r="A142" s="16">
        <v>16</v>
      </c>
      <c r="B142" s="16"/>
      <c r="C142" s="16"/>
      <c r="D142" s="16"/>
      <c r="E142" s="16">
        <v>6.93E-2</v>
      </c>
      <c r="F142" s="16">
        <v>1E-3</v>
      </c>
      <c r="G142" s="16">
        <v>1.3423</v>
      </c>
      <c r="H142" s="16">
        <v>1.89E-2</v>
      </c>
      <c r="I142" s="16">
        <v>0.1404</v>
      </c>
      <c r="J142" s="16">
        <v>1.5E-3</v>
      </c>
      <c r="K142" s="15">
        <v>98</v>
      </c>
      <c r="L142" s="15">
        <v>29</v>
      </c>
      <c r="M142" s="15">
        <v>864</v>
      </c>
      <c r="N142" s="15">
        <v>8</v>
      </c>
      <c r="O142" s="15">
        <v>847</v>
      </c>
      <c r="P142" s="15">
        <v>8</v>
      </c>
      <c r="Q142" s="14">
        <f t="shared" si="10"/>
        <v>-764.28571428571422</v>
      </c>
      <c r="R142" s="14">
        <f t="shared" si="11"/>
        <v>511.77652315150294</v>
      </c>
      <c r="S142" s="147" t="str">
        <f t="shared" si="14"/>
        <v>X</v>
      </c>
      <c r="T142" s="15">
        <f t="shared" si="12"/>
        <v>847</v>
      </c>
      <c r="U142" s="15">
        <f t="shared" si="13"/>
        <v>8</v>
      </c>
    </row>
    <row r="143" spans="1:21">
      <c r="A143" s="16">
        <v>17</v>
      </c>
      <c r="B143" s="16"/>
      <c r="C143" s="16"/>
      <c r="D143" s="16"/>
      <c r="E143" s="16">
        <v>7.8100000000000003E-2</v>
      </c>
      <c r="F143" s="16">
        <v>2E-3</v>
      </c>
      <c r="G143" s="16">
        <v>1.6387</v>
      </c>
      <c r="H143" s="16">
        <v>4.07E-2</v>
      </c>
      <c r="I143" s="16">
        <v>0.15210000000000001</v>
      </c>
      <c r="J143" s="16">
        <v>1.9E-3</v>
      </c>
      <c r="K143" s="15">
        <v>1151</v>
      </c>
      <c r="L143" s="15">
        <v>50</v>
      </c>
      <c r="M143" s="15">
        <v>985</v>
      </c>
      <c r="N143" s="15">
        <v>16</v>
      </c>
      <c r="O143" s="15">
        <v>913</v>
      </c>
      <c r="P143" s="15">
        <v>10</v>
      </c>
      <c r="Q143" s="14">
        <f t="shared" si="10"/>
        <v>20.677671589921808</v>
      </c>
      <c r="R143" s="14">
        <f t="shared" si="11"/>
        <v>7.1072840673117383</v>
      </c>
      <c r="S143" s="147" t="str">
        <f t="shared" si="14"/>
        <v>X</v>
      </c>
      <c r="T143" s="15">
        <f t="shared" si="12"/>
        <v>913</v>
      </c>
      <c r="U143" s="15">
        <f t="shared" si="13"/>
        <v>10</v>
      </c>
    </row>
    <row r="144" spans="1:21">
      <c r="A144" s="16">
        <v>18</v>
      </c>
      <c r="B144" s="16"/>
      <c r="C144" s="16"/>
      <c r="D144" s="16"/>
      <c r="E144" s="16">
        <v>6.9099999999999995E-2</v>
      </c>
      <c r="F144" s="16">
        <v>1.8E-3</v>
      </c>
      <c r="G144" s="16">
        <v>1.4277</v>
      </c>
      <c r="H144" s="16">
        <v>3.5400000000000001E-2</v>
      </c>
      <c r="I144" s="16">
        <v>0.15</v>
      </c>
      <c r="J144" s="16">
        <v>1.8E-3</v>
      </c>
      <c r="K144" s="15">
        <v>900</v>
      </c>
      <c r="L144" s="15">
        <v>51</v>
      </c>
      <c r="M144" s="15">
        <v>901</v>
      </c>
      <c r="N144" s="15">
        <v>15</v>
      </c>
      <c r="O144" s="15">
        <v>901</v>
      </c>
      <c r="P144" s="15">
        <v>10</v>
      </c>
      <c r="Q144" s="14">
        <f t="shared" si="10"/>
        <v>-0.11111111111110628</v>
      </c>
      <c r="R144" s="14">
        <f t="shared" si="11"/>
        <v>11.561501058320081</v>
      </c>
      <c r="S144" s="147">
        <f t="shared" si="14"/>
        <v>-0.11111111111110628</v>
      </c>
      <c r="T144" s="15">
        <f t="shared" si="12"/>
        <v>901</v>
      </c>
      <c r="U144" s="15">
        <f t="shared" si="13"/>
        <v>10</v>
      </c>
    </row>
    <row r="145" spans="1:21">
      <c r="A145" s="16">
        <v>19</v>
      </c>
      <c r="B145" s="16"/>
      <c r="C145" s="16"/>
      <c r="D145" s="16"/>
      <c r="E145" s="16">
        <v>6.9599999999999995E-2</v>
      </c>
      <c r="F145" s="16">
        <v>1E-3</v>
      </c>
      <c r="G145" s="16">
        <v>1.4677</v>
      </c>
      <c r="H145" s="16">
        <v>2.1600000000000001E-2</v>
      </c>
      <c r="I145" s="16">
        <v>0.15290000000000001</v>
      </c>
      <c r="J145" s="16">
        <v>1.6000000000000001E-3</v>
      </c>
      <c r="K145" s="15">
        <v>917</v>
      </c>
      <c r="L145" s="15">
        <v>30</v>
      </c>
      <c r="M145" s="15">
        <v>917</v>
      </c>
      <c r="N145" s="15">
        <v>9</v>
      </c>
      <c r="O145" s="15">
        <v>917</v>
      </c>
      <c r="P145" s="15">
        <v>9</v>
      </c>
      <c r="Q145" s="14">
        <f t="shared" si="10"/>
        <v>0</v>
      </c>
      <c r="R145" s="14">
        <f t="shared" si="11"/>
        <v>6.8311711072479078</v>
      </c>
      <c r="S145" s="147">
        <f t="shared" si="14"/>
        <v>0</v>
      </c>
      <c r="T145" s="15">
        <f t="shared" si="12"/>
        <v>917</v>
      </c>
      <c r="U145" s="15">
        <f t="shared" si="13"/>
        <v>9</v>
      </c>
    </row>
    <row r="146" spans="1:21">
      <c r="A146" s="16">
        <v>20</v>
      </c>
      <c r="B146" s="16"/>
      <c r="C146" s="16"/>
      <c r="D146" s="16"/>
      <c r="E146" s="16">
        <v>7.1199999999999999E-2</v>
      </c>
      <c r="F146" s="16">
        <v>1.1000000000000001E-3</v>
      </c>
      <c r="G146" s="16">
        <v>1.4712000000000001</v>
      </c>
      <c r="H146" s="16">
        <v>2.29E-2</v>
      </c>
      <c r="I146" s="16">
        <v>0.14979999999999999</v>
      </c>
      <c r="J146" s="16">
        <v>1.6000000000000001E-3</v>
      </c>
      <c r="K146" s="15">
        <v>964</v>
      </c>
      <c r="L146" s="15">
        <v>32</v>
      </c>
      <c r="M146" s="15">
        <v>919</v>
      </c>
      <c r="N146" s="15">
        <v>9</v>
      </c>
      <c r="O146" s="15">
        <v>900</v>
      </c>
      <c r="P146" s="15">
        <v>9</v>
      </c>
      <c r="Q146" s="14">
        <f t="shared" si="10"/>
        <v>6.639004149377592</v>
      </c>
      <c r="R146" s="14">
        <f t="shared" si="11"/>
        <v>6.4733835149145058</v>
      </c>
      <c r="S146" s="147">
        <f t="shared" si="14"/>
        <v>6.639004149377592</v>
      </c>
      <c r="T146" s="15">
        <f t="shared" si="12"/>
        <v>900</v>
      </c>
      <c r="U146" s="15">
        <f t="shared" si="13"/>
        <v>9</v>
      </c>
    </row>
    <row r="147" spans="1:21">
      <c r="A147" s="16">
        <v>21</v>
      </c>
      <c r="B147" s="16"/>
      <c r="C147" s="16"/>
      <c r="D147" s="16"/>
      <c r="E147" s="16">
        <v>7.0300000000000001E-2</v>
      </c>
      <c r="F147" s="16">
        <v>1.1000000000000001E-3</v>
      </c>
      <c r="G147" s="16">
        <v>1.5169999999999999</v>
      </c>
      <c r="H147" s="16">
        <v>2.3300000000000001E-2</v>
      </c>
      <c r="I147" s="16">
        <v>0.15659999999999999</v>
      </c>
      <c r="J147" s="16">
        <v>1.6999999999999999E-3</v>
      </c>
      <c r="K147" s="15">
        <v>936</v>
      </c>
      <c r="L147" s="15">
        <v>31</v>
      </c>
      <c r="M147" s="15">
        <v>937</v>
      </c>
      <c r="N147" s="15">
        <v>9</v>
      </c>
      <c r="O147" s="15">
        <v>938</v>
      </c>
      <c r="P147" s="15">
        <v>9</v>
      </c>
      <c r="Q147" s="14">
        <f t="shared" si="10"/>
        <v>-0.21367521367521292</v>
      </c>
      <c r="R147" s="14">
        <f t="shared" si="11"/>
        <v>6.9110347720544949</v>
      </c>
      <c r="S147" s="147">
        <f t="shared" si="14"/>
        <v>-0.21367521367521292</v>
      </c>
      <c r="T147" s="15">
        <f t="shared" si="12"/>
        <v>938</v>
      </c>
      <c r="U147" s="15">
        <f t="shared" si="13"/>
        <v>9</v>
      </c>
    </row>
    <row r="148" spans="1:21">
      <c r="A148" s="16">
        <v>22</v>
      </c>
      <c r="B148" s="16"/>
      <c r="C148" s="16"/>
      <c r="D148" s="16"/>
      <c r="E148" s="16">
        <v>6.8599999999999994E-2</v>
      </c>
      <c r="F148" s="16">
        <v>8.9999999999999998E-4</v>
      </c>
      <c r="G148" s="16">
        <v>1.3949</v>
      </c>
      <c r="H148" s="16">
        <v>1.89E-2</v>
      </c>
      <c r="I148" s="16">
        <v>0.14749999999999999</v>
      </c>
      <c r="J148" s="16">
        <v>1.6000000000000001E-3</v>
      </c>
      <c r="K148" s="15">
        <v>886</v>
      </c>
      <c r="L148" s="15">
        <v>28</v>
      </c>
      <c r="M148" s="15">
        <v>887</v>
      </c>
      <c r="N148" s="15">
        <v>8</v>
      </c>
      <c r="O148" s="15">
        <v>887</v>
      </c>
      <c r="P148" s="15">
        <v>9</v>
      </c>
      <c r="Q148" s="14">
        <f t="shared" si="10"/>
        <v>-0.11286681715576563</v>
      </c>
      <c r="R148" s="14">
        <f t="shared" si="11"/>
        <v>6.6458172933207811</v>
      </c>
      <c r="S148" s="147">
        <f t="shared" si="14"/>
        <v>-0.11286681715576563</v>
      </c>
      <c r="T148" s="15">
        <f t="shared" si="12"/>
        <v>887</v>
      </c>
      <c r="U148" s="15">
        <f t="shared" si="13"/>
        <v>9</v>
      </c>
    </row>
    <row r="149" spans="1:21">
      <c r="A149" s="16">
        <v>23</v>
      </c>
      <c r="B149" s="16"/>
      <c r="C149" s="16"/>
      <c r="D149" s="16"/>
      <c r="E149" s="16">
        <v>6.8900000000000003E-2</v>
      </c>
      <c r="F149" s="16">
        <v>1.6000000000000001E-3</v>
      </c>
      <c r="G149" s="16">
        <v>1.4034</v>
      </c>
      <c r="H149" s="16">
        <v>3.2199999999999999E-2</v>
      </c>
      <c r="I149" s="16">
        <v>0.14779999999999999</v>
      </c>
      <c r="J149" s="16">
        <v>1.6999999999999999E-3</v>
      </c>
      <c r="K149" s="15">
        <v>895</v>
      </c>
      <c r="L149" s="15">
        <v>47</v>
      </c>
      <c r="M149" s="15">
        <v>890</v>
      </c>
      <c r="N149" s="15">
        <v>14</v>
      </c>
      <c r="O149" s="15">
        <v>889</v>
      </c>
      <c r="P149" s="15">
        <v>10</v>
      </c>
      <c r="Q149" s="14">
        <f t="shared" si="10"/>
        <v>0.67039106145251326</v>
      </c>
      <c r="R149" s="14">
        <f t="shared" si="11"/>
        <v>10.669031240868636</v>
      </c>
      <c r="S149" s="147">
        <f t="shared" si="14"/>
        <v>0.67039106145251326</v>
      </c>
      <c r="T149" s="15">
        <f t="shared" si="12"/>
        <v>889</v>
      </c>
      <c r="U149" s="15">
        <f t="shared" si="13"/>
        <v>10</v>
      </c>
    </row>
    <row r="150" spans="1:21">
      <c r="A150" s="16">
        <v>24</v>
      </c>
      <c r="B150" s="16"/>
      <c r="C150" s="16"/>
      <c r="D150" s="16"/>
      <c r="E150" s="16">
        <v>6.93E-2</v>
      </c>
      <c r="F150" s="16">
        <v>1.2999999999999999E-3</v>
      </c>
      <c r="G150" s="16">
        <v>1.4428000000000001</v>
      </c>
      <c r="H150" s="16">
        <v>2.5999999999999999E-2</v>
      </c>
      <c r="I150" s="16">
        <v>0.151</v>
      </c>
      <c r="J150" s="16">
        <v>1.6999999999999999E-3</v>
      </c>
      <c r="K150" s="15">
        <v>907</v>
      </c>
      <c r="L150" s="15">
        <v>37</v>
      </c>
      <c r="M150" s="15">
        <v>907</v>
      </c>
      <c r="N150" s="15">
        <v>11</v>
      </c>
      <c r="O150" s="15">
        <v>907</v>
      </c>
      <c r="P150" s="15">
        <v>9</v>
      </c>
      <c r="Q150" s="14">
        <f t="shared" si="10"/>
        <v>0</v>
      </c>
      <c r="R150" s="14">
        <f t="shared" si="11"/>
        <v>8.3966627407540333</v>
      </c>
      <c r="S150" s="147">
        <f t="shared" si="14"/>
        <v>0</v>
      </c>
      <c r="T150" s="15">
        <f t="shared" si="12"/>
        <v>907</v>
      </c>
      <c r="U150" s="15">
        <f t="shared" si="13"/>
        <v>9</v>
      </c>
    </row>
    <row r="151" spans="1:21">
      <c r="A151" s="16">
        <v>25</v>
      </c>
      <c r="B151" s="16"/>
      <c r="C151" s="16"/>
      <c r="D151" s="16"/>
      <c r="E151" s="16">
        <v>7.1199999999999999E-2</v>
      </c>
      <c r="F151" s="16">
        <v>1.1000000000000001E-3</v>
      </c>
      <c r="G151" s="16">
        <v>1.5062</v>
      </c>
      <c r="H151" s="16">
        <v>2.3699999999999999E-2</v>
      </c>
      <c r="I151" s="16">
        <v>0.1535</v>
      </c>
      <c r="J151" s="16">
        <v>1.6999999999999999E-3</v>
      </c>
      <c r="K151" s="15">
        <v>962</v>
      </c>
      <c r="L151" s="15">
        <v>32</v>
      </c>
      <c r="M151" s="15">
        <v>933</v>
      </c>
      <c r="N151" s="15">
        <v>10</v>
      </c>
      <c r="O151" s="15">
        <v>921</v>
      </c>
      <c r="P151" s="15">
        <v>9</v>
      </c>
      <c r="Q151" s="14">
        <f t="shared" si="10"/>
        <v>4.2619542619542594</v>
      </c>
      <c r="R151" s="14">
        <f t="shared" si="11"/>
        <v>6.638417379096186</v>
      </c>
      <c r="S151" s="147">
        <f t="shared" si="14"/>
        <v>4.2619542619542594</v>
      </c>
      <c r="T151" s="15">
        <f t="shared" si="12"/>
        <v>921</v>
      </c>
      <c r="U151" s="15">
        <f t="shared" si="13"/>
        <v>9</v>
      </c>
    </row>
    <row r="152" spans="1:21">
      <c r="A152" s="16">
        <v>26</v>
      </c>
      <c r="B152" s="16"/>
      <c r="C152" s="16"/>
      <c r="D152" s="16"/>
      <c r="E152" s="16">
        <v>7.2999999999999995E-2</v>
      </c>
      <c r="F152" s="16">
        <v>1.6000000000000001E-3</v>
      </c>
      <c r="G152" s="16">
        <v>1.5188999999999999</v>
      </c>
      <c r="H152" s="16">
        <v>3.2500000000000001E-2</v>
      </c>
      <c r="I152" s="16">
        <v>0.15090000000000001</v>
      </c>
      <c r="J152" s="16">
        <v>1.6999999999999999E-3</v>
      </c>
      <c r="K152" s="15">
        <v>1015</v>
      </c>
      <c r="L152" s="15">
        <v>43</v>
      </c>
      <c r="M152" s="15">
        <v>938</v>
      </c>
      <c r="N152" s="15">
        <v>13</v>
      </c>
      <c r="O152" s="15">
        <v>906</v>
      </c>
      <c r="P152" s="15">
        <v>10</v>
      </c>
      <c r="Q152" s="14">
        <f t="shared" si="10"/>
        <v>10.738916256157637</v>
      </c>
      <c r="R152" s="14">
        <f t="shared" si="11"/>
        <v>7.8154806777456347</v>
      </c>
      <c r="S152" s="147">
        <f t="shared" si="14"/>
        <v>10.738916256157637</v>
      </c>
      <c r="T152" s="15">
        <f t="shared" si="12"/>
        <v>906</v>
      </c>
      <c r="U152" s="15">
        <f t="shared" si="13"/>
        <v>10</v>
      </c>
    </row>
    <row r="153" spans="1:21">
      <c r="A153" s="16">
        <v>27</v>
      </c>
      <c r="B153" s="16"/>
      <c r="C153" s="16"/>
      <c r="D153" s="16"/>
      <c r="E153" s="16">
        <v>6.9599999999999995E-2</v>
      </c>
      <c r="F153" s="16">
        <v>1.1999999999999999E-3</v>
      </c>
      <c r="G153" s="16">
        <v>1.4573</v>
      </c>
      <c r="H153" s="16">
        <v>2.5399999999999999E-2</v>
      </c>
      <c r="I153" s="16">
        <v>0.15179999999999999</v>
      </c>
      <c r="J153" s="16">
        <v>1.6999999999999999E-3</v>
      </c>
      <c r="K153" s="15">
        <v>917</v>
      </c>
      <c r="L153" s="15">
        <v>36</v>
      </c>
      <c r="M153" s="15">
        <v>913</v>
      </c>
      <c r="N153" s="15">
        <v>11</v>
      </c>
      <c r="O153" s="15">
        <v>911</v>
      </c>
      <c r="P153" s="15">
        <v>9</v>
      </c>
      <c r="Q153" s="14">
        <f t="shared" si="10"/>
        <v>0.65430752453653485</v>
      </c>
      <c r="R153" s="14">
        <f t="shared" si="11"/>
        <v>8.0435064615441991</v>
      </c>
      <c r="S153" s="147">
        <f t="shared" si="14"/>
        <v>0.65430752453653485</v>
      </c>
      <c r="T153" s="15">
        <f t="shared" si="12"/>
        <v>911</v>
      </c>
      <c r="U153" s="15">
        <f t="shared" si="13"/>
        <v>9</v>
      </c>
    </row>
    <row r="154" spans="1:21">
      <c r="A154" s="16">
        <v>28</v>
      </c>
      <c r="B154" s="16"/>
      <c r="C154" s="16"/>
      <c r="D154" s="16"/>
      <c r="E154" s="16">
        <v>7.1800000000000003E-2</v>
      </c>
      <c r="F154" s="16">
        <v>1.2999999999999999E-3</v>
      </c>
      <c r="G154" s="16">
        <v>1.5011000000000001</v>
      </c>
      <c r="H154" s="16">
        <v>2.6200000000000001E-2</v>
      </c>
      <c r="I154" s="16">
        <v>0.1517</v>
      </c>
      <c r="J154" s="16">
        <v>1.6999999999999999E-3</v>
      </c>
      <c r="K154" s="15">
        <v>980</v>
      </c>
      <c r="L154" s="15">
        <v>36</v>
      </c>
      <c r="M154" s="15">
        <v>931</v>
      </c>
      <c r="N154" s="15">
        <v>11</v>
      </c>
      <c r="O154" s="15">
        <v>910</v>
      </c>
      <c r="P154" s="15">
        <v>9</v>
      </c>
      <c r="Q154" s="14">
        <f t="shared" si="10"/>
        <v>7.1428571428571397</v>
      </c>
      <c r="R154" s="14">
        <f t="shared" si="11"/>
        <v>7.0650850239373968</v>
      </c>
      <c r="S154" s="147">
        <f t="shared" si="14"/>
        <v>7.1428571428571397</v>
      </c>
      <c r="T154" s="15">
        <f t="shared" si="12"/>
        <v>910</v>
      </c>
      <c r="U154" s="15">
        <f t="shared" si="13"/>
        <v>9</v>
      </c>
    </row>
    <row r="155" spans="1:21">
      <c r="A155" s="16">
        <v>29</v>
      </c>
      <c r="B155" s="16"/>
      <c r="C155" s="16"/>
      <c r="D155" s="16"/>
      <c r="E155" s="16">
        <v>7.0199999999999999E-2</v>
      </c>
      <c r="F155" s="16">
        <v>1.1000000000000001E-3</v>
      </c>
      <c r="G155" s="16">
        <v>1.5093000000000001</v>
      </c>
      <c r="H155" s="16">
        <v>2.3699999999999999E-2</v>
      </c>
      <c r="I155" s="16">
        <v>0.15590000000000001</v>
      </c>
      <c r="J155" s="16">
        <v>1.6999999999999999E-3</v>
      </c>
      <c r="K155" s="15">
        <v>935</v>
      </c>
      <c r="L155" s="15">
        <v>32</v>
      </c>
      <c r="M155" s="15">
        <v>934</v>
      </c>
      <c r="N155" s="15">
        <v>10</v>
      </c>
      <c r="O155" s="15">
        <v>934</v>
      </c>
      <c r="P155" s="15">
        <v>9</v>
      </c>
      <c r="Q155" s="14">
        <f t="shared" si="10"/>
        <v>0.10695187165775666</v>
      </c>
      <c r="R155" s="14">
        <f t="shared" si="11"/>
        <v>7.1034428294365153</v>
      </c>
      <c r="S155" s="147">
        <f t="shared" si="14"/>
        <v>0.10695187165775666</v>
      </c>
      <c r="T155" s="15">
        <f t="shared" si="12"/>
        <v>934</v>
      </c>
      <c r="U155" s="15">
        <f t="shared" si="13"/>
        <v>9</v>
      </c>
    </row>
    <row r="156" spans="1:21">
      <c r="A156" s="16">
        <v>30</v>
      </c>
      <c r="B156" s="16"/>
      <c r="C156" s="16"/>
      <c r="D156" s="16"/>
      <c r="E156" s="16">
        <v>7.3300000000000004E-2</v>
      </c>
      <c r="F156" s="16">
        <v>3.3E-3</v>
      </c>
      <c r="G156" s="16">
        <v>1.7038</v>
      </c>
      <c r="H156" s="16">
        <v>7.3899999999999993E-2</v>
      </c>
      <c r="I156" s="16">
        <v>0.16869999999999999</v>
      </c>
      <c r="J156" s="16">
        <v>2.7000000000000001E-3</v>
      </c>
      <c r="K156" s="15">
        <v>1021</v>
      </c>
      <c r="L156" s="15">
        <v>88</v>
      </c>
      <c r="M156" s="15">
        <v>1010</v>
      </c>
      <c r="N156" s="15">
        <v>28</v>
      </c>
      <c r="O156" s="15">
        <v>1005</v>
      </c>
      <c r="P156" s="15">
        <v>15</v>
      </c>
      <c r="Q156" s="14">
        <f t="shared" si="10"/>
        <v>1.5670910871694366</v>
      </c>
      <c r="R156" s="14">
        <f t="shared" si="11"/>
        <v>17.22039734582583</v>
      </c>
      <c r="S156" s="147">
        <f t="shared" si="14"/>
        <v>1.5670910871694366</v>
      </c>
      <c r="T156" s="15">
        <f t="shared" si="12"/>
        <v>1021</v>
      </c>
      <c r="U156" s="15">
        <f t="shared" si="13"/>
        <v>88</v>
      </c>
    </row>
    <row r="157" spans="1:21">
      <c r="A157" s="16">
        <v>31</v>
      </c>
      <c r="B157" s="16"/>
      <c r="C157" s="16"/>
      <c r="D157" s="16"/>
      <c r="E157" s="16">
        <v>6.8699999999999997E-2</v>
      </c>
      <c r="F157" s="16">
        <v>1.1000000000000001E-3</v>
      </c>
      <c r="G157" s="16">
        <v>1.4049</v>
      </c>
      <c r="H157" s="16">
        <v>2.23E-2</v>
      </c>
      <c r="I157" s="16">
        <v>0.1482</v>
      </c>
      <c r="J157" s="16">
        <v>1.6000000000000001E-3</v>
      </c>
      <c r="K157" s="15">
        <v>891</v>
      </c>
      <c r="L157" s="15">
        <v>33</v>
      </c>
      <c r="M157" s="15">
        <v>891</v>
      </c>
      <c r="N157" s="15">
        <v>9</v>
      </c>
      <c r="O157" s="15">
        <v>891</v>
      </c>
      <c r="P157" s="15">
        <v>9</v>
      </c>
      <c r="Q157" s="14">
        <f t="shared" si="10"/>
        <v>0</v>
      </c>
      <c r="R157" s="14">
        <f t="shared" si="11"/>
        <v>7.6779489905665868</v>
      </c>
      <c r="S157" s="147">
        <f t="shared" si="14"/>
        <v>0</v>
      </c>
      <c r="T157" s="15">
        <f t="shared" si="12"/>
        <v>891</v>
      </c>
      <c r="U157" s="15">
        <f t="shared" si="13"/>
        <v>9</v>
      </c>
    </row>
    <row r="158" spans="1:21">
      <c r="A158" s="16">
        <v>32</v>
      </c>
      <c r="B158" s="16"/>
      <c r="C158" s="16"/>
      <c r="D158" s="16"/>
      <c r="E158" s="16">
        <v>6.9699999999999998E-2</v>
      </c>
      <c r="F158" s="16">
        <v>1.1000000000000001E-3</v>
      </c>
      <c r="G158" s="16">
        <v>1.4450000000000001</v>
      </c>
      <c r="H158" s="16">
        <v>2.3099999999999999E-2</v>
      </c>
      <c r="I158" s="16">
        <v>0.15029999999999999</v>
      </c>
      <c r="J158" s="16">
        <v>1.6000000000000001E-3</v>
      </c>
      <c r="K158" s="15">
        <v>920</v>
      </c>
      <c r="L158" s="15">
        <v>33</v>
      </c>
      <c r="M158" s="15">
        <v>908</v>
      </c>
      <c r="N158" s="15">
        <v>10</v>
      </c>
      <c r="O158" s="15">
        <v>903</v>
      </c>
      <c r="P158" s="15">
        <v>9</v>
      </c>
      <c r="Q158" s="14">
        <f t="shared" si="10"/>
        <v>1.8478260869565166</v>
      </c>
      <c r="R158" s="14">
        <f t="shared" si="11"/>
        <v>7.3081194411660695</v>
      </c>
      <c r="S158" s="147">
        <f t="shared" si="14"/>
        <v>1.8478260869565166</v>
      </c>
      <c r="T158" s="15">
        <f t="shared" si="12"/>
        <v>903</v>
      </c>
      <c r="U158" s="15">
        <f t="shared" si="13"/>
        <v>9</v>
      </c>
    </row>
    <row r="159" spans="1:21">
      <c r="A159" s="16">
        <v>33</v>
      </c>
      <c r="B159" s="16"/>
      <c r="C159" s="16"/>
      <c r="D159" s="16"/>
      <c r="E159" s="16">
        <v>7.0199999999999999E-2</v>
      </c>
      <c r="F159" s="16">
        <v>1.1000000000000001E-3</v>
      </c>
      <c r="G159" s="16">
        <v>1.5066999999999999</v>
      </c>
      <c r="H159" s="16">
        <v>2.3900000000000001E-2</v>
      </c>
      <c r="I159" s="16">
        <v>0.15579999999999999</v>
      </c>
      <c r="J159" s="16">
        <v>1.6999999999999999E-3</v>
      </c>
      <c r="K159" s="15">
        <v>933</v>
      </c>
      <c r="L159" s="15">
        <v>33</v>
      </c>
      <c r="M159" s="15">
        <v>933</v>
      </c>
      <c r="N159" s="15">
        <v>10</v>
      </c>
      <c r="O159" s="15">
        <v>933</v>
      </c>
      <c r="P159" s="15">
        <v>9</v>
      </c>
      <c r="Q159" s="14">
        <f t="shared" si="10"/>
        <v>0</v>
      </c>
      <c r="R159" s="14">
        <f t="shared" si="11"/>
        <v>7.3323178462967071</v>
      </c>
      <c r="S159" s="147">
        <f t="shared" si="14"/>
        <v>0</v>
      </c>
      <c r="T159" s="15">
        <f t="shared" si="12"/>
        <v>933</v>
      </c>
      <c r="U159" s="15">
        <f t="shared" si="13"/>
        <v>9</v>
      </c>
    </row>
    <row r="160" spans="1:21">
      <c r="A160" s="16">
        <v>34</v>
      </c>
      <c r="B160" s="16"/>
      <c r="C160" s="16"/>
      <c r="D160" s="16"/>
      <c r="E160" s="16">
        <v>6.83E-2</v>
      </c>
      <c r="F160" s="16">
        <v>1E-3</v>
      </c>
      <c r="G160" s="16">
        <v>1.3716999999999999</v>
      </c>
      <c r="H160" s="16">
        <v>1.9699999999999999E-2</v>
      </c>
      <c r="I160" s="16">
        <v>0.14560000000000001</v>
      </c>
      <c r="J160" s="16">
        <v>1.6000000000000001E-3</v>
      </c>
      <c r="K160" s="15">
        <v>878</v>
      </c>
      <c r="L160" s="15">
        <v>30</v>
      </c>
      <c r="M160" s="15">
        <v>877</v>
      </c>
      <c r="N160" s="15">
        <v>8</v>
      </c>
      <c r="O160" s="15">
        <v>877</v>
      </c>
      <c r="P160" s="15">
        <v>9</v>
      </c>
      <c r="Q160" s="14">
        <f t="shared" si="10"/>
        <v>0.1138952164009166</v>
      </c>
      <c r="R160" s="14">
        <f t="shared" si="11"/>
        <v>7.12715114296428</v>
      </c>
      <c r="S160" s="147">
        <f t="shared" si="14"/>
        <v>0.1138952164009166</v>
      </c>
      <c r="T160" s="15">
        <f t="shared" si="12"/>
        <v>877</v>
      </c>
      <c r="U160" s="15">
        <f t="shared" si="13"/>
        <v>9</v>
      </c>
    </row>
    <row r="161" spans="1:21">
      <c r="A161" s="16">
        <v>35</v>
      </c>
      <c r="B161" s="16"/>
      <c r="C161" s="16"/>
      <c r="D161" s="16"/>
      <c r="E161" s="16">
        <v>7.0300000000000001E-2</v>
      </c>
      <c r="F161" s="16">
        <v>1.1000000000000001E-3</v>
      </c>
      <c r="G161" s="16">
        <v>1.4870000000000001</v>
      </c>
      <c r="H161" s="16">
        <v>2.35E-2</v>
      </c>
      <c r="I161" s="16">
        <v>0.1535</v>
      </c>
      <c r="J161" s="16">
        <v>1.6999999999999999E-3</v>
      </c>
      <c r="K161" s="15">
        <v>937</v>
      </c>
      <c r="L161" s="15">
        <v>32</v>
      </c>
      <c r="M161" s="15">
        <v>925</v>
      </c>
      <c r="N161" s="15">
        <v>10</v>
      </c>
      <c r="O161" s="15">
        <v>920</v>
      </c>
      <c r="P161" s="15">
        <v>9</v>
      </c>
      <c r="Q161" s="14">
        <f t="shared" si="10"/>
        <v>1.8143009605122717</v>
      </c>
      <c r="R161" s="14">
        <f t="shared" si="11"/>
        <v>6.9760994554778915</v>
      </c>
      <c r="S161" s="147">
        <f t="shared" si="14"/>
        <v>1.8143009605122717</v>
      </c>
      <c r="T161" s="15">
        <f t="shared" si="12"/>
        <v>920</v>
      </c>
      <c r="U161" s="15">
        <f t="shared" si="13"/>
        <v>9</v>
      </c>
    </row>
    <row r="162" spans="1:21">
      <c r="A162" s="16">
        <v>36</v>
      </c>
      <c r="B162" s="16"/>
      <c r="C162" s="16"/>
      <c r="D162" s="16"/>
      <c r="E162" s="16">
        <v>7.2700000000000001E-2</v>
      </c>
      <c r="F162" s="16">
        <v>1.1999999999999999E-3</v>
      </c>
      <c r="G162" s="16">
        <v>1.5204</v>
      </c>
      <c r="H162" s="16">
        <v>2.4199999999999999E-2</v>
      </c>
      <c r="I162" s="16">
        <v>0.15160000000000001</v>
      </c>
      <c r="J162" s="16">
        <v>1.6000000000000001E-3</v>
      </c>
      <c r="K162" s="15">
        <v>1006</v>
      </c>
      <c r="L162" s="15">
        <v>32</v>
      </c>
      <c r="M162" s="15">
        <v>939</v>
      </c>
      <c r="N162" s="15">
        <v>10</v>
      </c>
      <c r="O162" s="15">
        <v>910</v>
      </c>
      <c r="P162" s="15">
        <v>9</v>
      </c>
      <c r="Q162" s="14">
        <f t="shared" si="10"/>
        <v>9.5427435387673949</v>
      </c>
      <c r="R162" s="14">
        <f t="shared" si="11"/>
        <v>6.0264793654998181</v>
      </c>
      <c r="S162" s="147">
        <f t="shared" si="14"/>
        <v>9.5427435387673949</v>
      </c>
      <c r="T162" s="15">
        <f t="shared" si="12"/>
        <v>910</v>
      </c>
      <c r="U162" s="15">
        <f t="shared" si="13"/>
        <v>9</v>
      </c>
    </row>
    <row r="163" spans="1:21">
      <c r="A163" s="16">
        <v>37</v>
      </c>
      <c r="B163" s="16"/>
      <c r="C163" s="16"/>
      <c r="D163" s="16"/>
      <c r="E163" s="16">
        <v>7.1199999999999999E-2</v>
      </c>
      <c r="F163" s="16">
        <v>1.4E-3</v>
      </c>
      <c r="G163" s="16">
        <v>1.4255</v>
      </c>
      <c r="H163" s="16">
        <v>2.7300000000000001E-2</v>
      </c>
      <c r="I163" s="16">
        <v>0.1452</v>
      </c>
      <c r="J163" s="16">
        <v>1.6000000000000001E-3</v>
      </c>
      <c r="K163" s="15">
        <v>964</v>
      </c>
      <c r="L163" s="15">
        <v>39</v>
      </c>
      <c r="M163" s="15">
        <v>900</v>
      </c>
      <c r="N163" s="15">
        <v>11</v>
      </c>
      <c r="O163" s="15">
        <v>874</v>
      </c>
      <c r="P163" s="15">
        <v>9</v>
      </c>
      <c r="Q163" s="14">
        <f t="shared" si="10"/>
        <v>9.3360995850622412</v>
      </c>
      <c r="R163" s="14">
        <f t="shared" si="11"/>
        <v>7.5697809334524582</v>
      </c>
      <c r="S163" s="147">
        <f t="shared" si="14"/>
        <v>9.3360995850622412</v>
      </c>
      <c r="T163" s="15">
        <f t="shared" si="12"/>
        <v>874</v>
      </c>
      <c r="U163" s="15">
        <f t="shared" si="13"/>
        <v>9</v>
      </c>
    </row>
    <row r="164" spans="1:21">
      <c r="A164" s="16">
        <v>38</v>
      </c>
      <c r="B164" s="16"/>
      <c r="C164" s="16"/>
      <c r="D164" s="16"/>
      <c r="E164" s="16">
        <v>7.2499999999999995E-2</v>
      </c>
      <c r="F164" s="16">
        <v>1.2999999999999999E-3</v>
      </c>
      <c r="G164" s="16">
        <v>1.3722000000000001</v>
      </c>
      <c r="H164" s="16">
        <v>2.3400000000000001E-2</v>
      </c>
      <c r="I164" s="16">
        <v>0.13730000000000001</v>
      </c>
      <c r="J164" s="16">
        <v>1.5E-3</v>
      </c>
      <c r="K164" s="15">
        <v>999</v>
      </c>
      <c r="L164" s="15">
        <v>35</v>
      </c>
      <c r="M164" s="15">
        <v>877</v>
      </c>
      <c r="N164" s="15">
        <v>10</v>
      </c>
      <c r="O164" s="15">
        <v>830</v>
      </c>
      <c r="P164" s="15">
        <v>9</v>
      </c>
      <c r="Q164" s="14">
        <f t="shared" si="10"/>
        <v>16.916916916916914</v>
      </c>
      <c r="R164" s="14">
        <f t="shared" si="11"/>
        <v>6.0940915951667129</v>
      </c>
      <c r="S164" s="147" t="str">
        <f t="shared" si="14"/>
        <v>X</v>
      </c>
      <c r="T164" s="15">
        <f t="shared" si="12"/>
        <v>830</v>
      </c>
      <c r="U164" s="15">
        <f t="shared" si="13"/>
        <v>9</v>
      </c>
    </row>
    <row r="165" spans="1:21">
      <c r="A165" s="16">
        <v>39</v>
      </c>
      <c r="B165" s="16"/>
      <c r="C165" s="16"/>
      <c r="D165" s="16"/>
      <c r="E165" s="16">
        <v>7.1599999999999997E-2</v>
      </c>
      <c r="F165" s="16">
        <v>2.5000000000000001E-3</v>
      </c>
      <c r="G165" s="16">
        <v>1.5722</v>
      </c>
      <c r="H165" s="16">
        <v>5.4300000000000001E-2</v>
      </c>
      <c r="I165" s="16">
        <v>0.15920000000000001</v>
      </c>
      <c r="J165" s="16">
        <v>2.2000000000000001E-3</v>
      </c>
      <c r="K165" s="15">
        <v>976</v>
      </c>
      <c r="L165" s="15">
        <v>71</v>
      </c>
      <c r="M165" s="15">
        <v>959</v>
      </c>
      <c r="N165" s="15">
        <v>21</v>
      </c>
      <c r="O165" s="15">
        <v>952</v>
      </c>
      <c r="P165" s="15">
        <v>12</v>
      </c>
      <c r="Q165" s="14">
        <f t="shared" si="10"/>
        <v>2.4590163934426257</v>
      </c>
      <c r="R165" s="14">
        <f t="shared" si="11"/>
        <v>14.402881015504127</v>
      </c>
      <c r="S165" s="147">
        <f t="shared" si="14"/>
        <v>2.4590163934426257</v>
      </c>
      <c r="T165" s="15">
        <f t="shared" si="12"/>
        <v>952</v>
      </c>
      <c r="U165" s="15">
        <f t="shared" si="13"/>
        <v>12</v>
      </c>
    </row>
    <row r="166" spans="1:21">
      <c r="A166" s="16">
        <v>40</v>
      </c>
      <c r="B166" s="16"/>
      <c r="C166" s="16"/>
      <c r="D166" s="16"/>
      <c r="E166" s="16">
        <v>7.0599999999999996E-2</v>
      </c>
      <c r="F166" s="16">
        <v>1.1000000000000001E-3</v>
      </c>
      <c r="G166" s="16">
        <v>1.5263</v>
      </c>
      <c r="H166" s="16">
        <v>2.41E-2</v>
      </c>
      <c r="I166" s="16">
        <v>0.15670000000000001</v>
      </c>
      <c r="J166" s="16">
        <v>1.6999999999999999E-3</v>
      </c>
      <c r="K166" s="15">
        <v>947</v>
      </c>
      <c r="L166" s="15">
        <v>32</v>
      </c>
      <c r="M166" s="15">
        <v>941</v>
      </c>
      <c r="N166" s="15">
        <v>10</v>
      </c>
      <c r="O166" s="15">
        <v>939</v>
      </c>
      <c r="P166" s="15">
        <v>9</v>
      </c>
      <c r="Q166" s="14">
        <f t="shared" si="10"/>
        <v>0.84477296726505058</v>
      </c>
      <c r="R166" s="14">
        <f t="shared" si="11"/>
        <v>6.9654468023323455</v>
      </c>
      <c r="S166" s="147">
        <f t="shared" si="14"/>
        <v>0.84477296726505058</v>
      </c>
      <c r="T166" s="15">
        <f t="shared" si="12"/>
        <v>939</v>
      </c>
      <c r="U166" s="15">
        <f t="shared" si="13"/>
        <v>9</v>
      </c>
    </row>
    <row r="167" spans="1:21">
      <c r="A167" s="16">
        <v>41</v>
      </c>
      <c r="B167" s="16"/>
      <c r="C167" s="16"/>
      <c r="D167" s="16"/>
      <c r="E167" s="16">
        <v>7.0499999999999993E-2</v>
      </c>
      <c r="F167" s="16">
        <v>1.6999999999999999E-3</v>
      </c>
      <c r="G167" s="16">
        <v>1.5075000000000001</v>
      </c>
      <c r="H167" s="16">
        <v>3.4799999999999998E-2</v>
      </c>
      <c r="I167" s="16">
        <v>0.15509999999999999</v>
      </c>
      <c r="J167" s="16">
        <v>1.8E-3</v>
      </c>
      <c r="K167" s="15">
        <v>943</v>
      </c>
      <c r="L167" s="15">
        <v>47</v>
      </c>
      <c r="M167" s="15">
        <v>933</v>
      </c>
      <c r="N167" s="15">
        <v>14</v>
      </c>
      <c r="O167" s="15">
        <v>929</v>
      </c>
      <c r="P167" s="15">
        <v>10</v>
      </c>
      <c r="Q167" s="14">
        <f t="shared" si="10"/>
        <v>1.4846235418875975</v>
      </c>
      <c r="R167" s="14">
        <f t="shared" si="11"/>
        <v>10.046613299918352</v>
      </c>
      <c r="S167" s="147">
        <f t="shared" si="14"/>
        <v>1.4846235418875975</v>
      </c>
      <c r="T167" s="15">
        <f t="shared" si="12"/>
        <v>929</v>
      </c>
      <c r="U167" s="15">
        <f t="shared" si="13"/>
        <v>10</v>
      </c>
    </row>
    <row r="168" spans="1:21">
      <c r="A168" s="16">
        <v>42</v>
      </c>
      <c r="B168" s="16"/>
      <c r="C168" s="16"/>
      <c r="D168" s="16"/>
      <c r="E168" s="16">
        <v>7.0199999999999999E-2</v>
      </c>
      <c r="F168" s="16">
        <v>1.1999999999999999E-3</v>
      </c>
      <c r="G168" s="16">
        <v>1.4962</v>
      </c>
      <c r="H168" s="16">
        <v>2.5499999999999998E-2</v>
      </c>
      <c r="I168" s="16">
        <v>0.1547</v>
      </c>
      <c r="J168" s="16">
        <v>1.6999999999999999E-3</v>
      </c>
      <c r="K168" s="15">
        <v>933</v>
      </c>
      <c r="L168" s="15">
        <v>35</v>
      </c>
      <c r="M168" s="15">
        <v>929</v>
      </c>
      <c r="N168" s="15">
        <v>10</v>
      </c>
      <c r="O168" s="15">
        <v>927</v>
      </c>
      <c r="P168" s="15">
        <v>9</v>
      </c>
      <c r="Q168" s="14">
        <f t="shared" si="10"/>
        <v>0.64308681672026191</v>
      </c>
      <c r="R168" s="14">
        <f t="shared" si="11"/>
        <v>7.7000379362503715</v>
      </c>
      <c r="S168" s="147">
        <f t="shared" si="14"/>
        <v>0.64308681672026191</v>
      </c>
      <c r="T168" s="15">
        <f t="shared" si="12"/>
        <v>927</v>
      </c>
      <c r="U168" s="15">
        <f t="shared" si="13"/>
        <v>9</v>
      </c>
    </row>
    <row r="169" spans="1:21">
      <c r="A169" s="16">
        <v>43</v>
      </c>
      <c r="B169" s="16"/>
      <c r="C169" s="16"/>
      <c r="D169" s="16"/>
      <c r="E169" s="16">
        <v>6.9900000000000004E-2</v>
      </c>
      <c r="F169" s="16">
        <v>1.8E-3</v>
      </c>
      <c r="G169" s="16">
        <v>1.4769000000000001</v>
      </c>
      <c r="H169" s="16">
        <v>3.6499999999999998E-2</v>
      </c>
      <c r="I169" s="16">
        <v>0.15340000000000001</v>
      </c>
      <c r="J169" s="16">
        <v>1.8E-3</v>
      </c>
      <c r="K169" s="15">
        <v>924</v>
      </c>
      <c r="L169" s="15">
        <v>51</v>
      </c>
      <c r="M169" s="15">
        <v>921</v>
      </c>
      <c r="N169" s="15">
        <v>15</v>
      </c>
      <c r="O169" s="15">
        <v>920</v>
      </c>
      <c r="P169" s="15">
        <v>10</v>
      </c>
      <c r="Q169" s="14">
        <f t="shared" si="10"/>
        <v>0.43290043290042934</v>
      </c>
      <c r="R169" s="14">
        <f t="shared" si="11"/>
        <v>11.202274803121155</v>
      </c>
      <c r="S169" s="147">
        <f t="shared" si="14"/>
        <v>0.43290043290042934</v>
      </c>
      <c r="T169" s="15">
        <f t="shared" si="12"/>
        <v>920</v>
      </c>
      <c r="U169" s="15">
        <f t="shared" si="13"/>
        <v>10</v>
      </c>
    </row>
    <row r="170" spans="1:21">
      <c r="A170" s="16">
        <v>44</v>
      </c>
      <c r="B170" s="16"/>
      <c r="C170" s="16"/>
      <c r="D170" s="16"/>
      <c r="E170" s="16">
        <v>6.9900000000000004E-2</v>
      </c>
      <c r="F170" s="16">
        <v>1.1999999999999999E-3</v>
      </c>
      <c r="G170" s="16">
        <v>1.4815</v>
      </c>
      <c r="H170" s="16">
        <v>2.4799999999999999E-2</v>
      </c>
      <c r="I170" s="16">
        <v>0.15379999999999999</v>
      </c>
      <c r="J170" s="16">
        <v>1.6999999999999999E-3</v>
      </c>
      <c r="K170" s="15">
        <v>924</v>
      </c>
      <c r="L170" s="15">
        <v>34</v>
      </c>
      <c r="M170" s="15">
        <v>923</v>
      </c>
      <c r="N170" s="15">
        <v>10</v>
      </c>
      <c r="O170" s="15">
        <v>922</v>
      </c>
      <c r="P170" s="15">
        <v>9</v>
      </c>
      <c r="Q170" s="14">
        <f t="shared" si="10"/>
        <v>0.21645021645021467</v>
      </c>
      <c r="R170" s="14">
        <f t="shared" si="11"/>
        <v>7.5973751153785445</v>
      </c>
      <c r="S170" s="147">
        <f t="shared" si="14"/>
        <v>0.21645021645021467</v>
      </c>
      <c r="T170" s="15">
        <f t="shared" si="12"/>
        <v>922</v>
      </c>
      <c r="U170" s="15">
        <f t="shared" si="13"/>
        <v>9</v>
      </c>
    </row>
    <row r="171" spans="1:21">
      <c r="A171" s="16">
        <v>45</v>
      </c>
      <c r="B171" s="16"/>
      <c r="C171" s="16"/>
      <c r="D171" s="16"/>
      <c r="E171" s="16">
        <v>6.9800000000000001E-2</v>
      </c>
      <c r="F171" s="16">
        <v>1.5E-3</v>
      </c>
      <c r="G171" s="16">
        <v>1.4757</v>
      </c>
      <c r="H171" s="16">
        <v>3.0499999999999999E-2</v>
      </c>
      <c r="I171" s="16">
        <v>0.15329999999999999</v>
      </c>
      <c r="J171" s="16">
        <v>1.8E-3</v>
      </c>
      <c r="K171" s="15">
        <v>924</v>
      </c>
      <c r="L171" s="15">
        <v>43</v>
      </c>
      <c r="M171" s="15">
        <v>920</v>
      </c>
      <c r="N171" s="15">
        <v>12</v>
      </c>
      <c r="O171" s="15">
        <v>919</v>
      </c>
      <c r="P171" s="15">
        <v>10</v>
      </c>
      <c r="Q171" s="14">
        <f t="shared" si="10"/>
        <v>0.54112554112554223</v>
      </c>
      <c r="R171" s="14">
        <f t="shared" si="11"/>
        <v>9.5066830447285664</v>
      </c>
      <c r="S171" s="147">
        <f t="shared" si="14"/>
        <v>0.54112554112554223</v>
      </c>
      <c r="T171" s="15">
        <f t="shared" si="12"/>
        <v>919</v>
      </c>
      <c r="U171" s="15">
        <f t="shared" si="13"/>
        <v>10</v>
      </c>
    </row>
    <row r="172" spans="1:21">
      <c r="A172" s="16">
        <v>46</v>
      </c>
      <c r="B172" s="16"/>
      <c r="C172" s="16"/>
      <c r="D172" s="16"/>
      <c r="E172" s="16">
        <v>7.0000000000000007E-2</v>
      </c>
      <c r="F172" s="16">
        <v>1.2999999999999999E-3</v>
      </c>
      <c r="G172" s="16">
        <v>1.4972000000000001</v>
      </c>
      <c r="H172" s="16">
        <v>2.6499999999999999E-2</v>
      </c>
      <c r="I172" s="16">
        <v>0.155</v>
      </c>
      <c r="J172" s="16">
        <v>1.6999999999999999E-3</v>
      </c>
      <c r="K172" s="15">
        <v>930</v>
      </c>
      <c r="L172" s="15">
        <v>36</v>
      </c>
      <c r="M172" s="15">
        <v>929</v>
      </c>
      <c r="N172" s="15">
        <v>11</v>
      </c>
      <c r="O172" s="15">
        <v>929</v>
      </c>
      <c r="P172" s="15">
        <v>10</v>
      </c>
      <c r="Q172" s="14">
        <f t="shared" si="10"/>
        <v>0.10752688172043223</v>
      </c>
      <c r="R172" s="14">
        <f t="shared" si="11"/>
        <v>8.02705104406947</v>
      </c>
      <c r="S172" s="147">
        <f t="shared" si="14"/>
        <v>0.10752688172043223</v>
      </c>
      <c r="T172" s="15">
        <f t="shared" si="12"/>
        <v>929</v>
      </c>
      <c r="U172" s="15">
        <f t="shared" si="13"/>
        <v>10</v>
      </c>
    </row>
    <row r="173" spans="1:21">
      <c r="A173" s="16">
        <v>47</v>
      </c>
      <c r="B173" s="16"/>
      <c r="C173" s="16"/>
      <c r="D173" s="16"/>
      <c r="E173" s="16">
        <v>6.83E-2</v>
      </c>
      <c r="F173" s="16">
        <v>1.9E-3</v>
      </c>
      <c r="G173" s="16">
        <v>1.3724000000000001</v>
      </c>
      <c r="H173" s="16">
        <v>3.73E-2</v>
      </c>
      <c r="I173" s="16">
        <v>0.1457</v>
      </c>
      <c r="J173" s="16">
        <v>1.8E-3</v>
      </c>
      <c r="K173" s="15">
        <v>878</v>
      </c>
      <c r="L173" s="15">
        <v>56</v>
      </c>
      <c r="M173" s="15">
        <v>877</v>
      </c>
      <c r="N173" s="15">
        <v>16</v>
      </c>
      <c r="O173" s="15">
        <v>877</v>
      </c>
      <c r="P173" s="15">
        <v>10</v>
      </c>
      <c r="Q173" s="14">
        <f t="shared" si="10"/>
        <v>0.1138952164009166</v>
      </c>
      <c r="R173" s="14">
        <f t="shared" si="11"/>
        <v>12.943750256972722</v>
      </c>
      <c r="S173" s="147">
        <f t="shared" si="14"/>
        <v>0.1138952164009166</v>
      </c>
      <c r="T173" s="15">
        <f t="shared" si="12"/>
        <v>877</v>
      </c>
      <c r="U173" s="15">
        <f t="shared" si="13"/>
        <v>10</v>
      </c>
    </row>
    <row r="174" spans="1:21">
      <c r="A174" s="16">
        <v>48</v>
      </c>
      <c r="B174" s="16"/>
      <c r="C174" s="16"/>
      <c r="D174" s="16"/>
      <c r="E174" s="16">
        <v>6.83E-2</v>
      </c>
      <c r="F174" s="16">
        <v>1.5E-3</v>
      </c>
      <c r="G174" s="16">
        <v>1.3725000000000001</v>
      </c>
      <c r="H174" s="16">
        <v>2.98E-2</v>
      </c>
      <c r="I174" s="16">
        <v>0.1457</v>
      </c>
      <c r="J174" s="16">
        <v>1.6999999999999999E-3</v>
      </c>
      <c r="K174" s="15">
        <v>879</v>
      </c>
      <c r="L174" s="15">
        <v>45</v>
      </c>
      <c r="M174" s="15">
        <v>877</v>
      </c>
      <c r="N174" s="15">
        <v>13</v>
      </c>
      <c r="O174" s="15">
        <v>877</v>
      </c>
      <c r="P174" s="15">
        <v>9</v>
      </c>
      <c r="Q174" s="14">
        <f t="shared" si="10"/>
        <v>0.22753128555176305</v>
      </c>
      <c r="R174" s="14">
        <f t="shared" si="11"/>
        <v>10.418834874477124</v>
      </c>
      <c r="S174" s="147">
        <f t="shared" si="14"/>
        <v>0.22753128555176305</v>
      </c>
      <c r="T174" s="15">
        <f t="shared" si="12"/>
        <v>877</v>
      </c>
      <c r="U174" s="15">
        <f t="shared" si="13"/>
        <v>9</v>
      </c>
    </row>
    <row r="175" spans="1:21">
      <c r="A175" s="16">
        <v>49</v>
      </c>
      <c r="B175" s="16"/>
      <c r="C175" s="16"/>
      <c r="D175" s="16"/>
      <c r="E175" s="16">
        <v>7.0900000000000005E-2</v>
      </c>
      <c r="F175" s="16">
        <v>1.8E-3</v>
      </c>
      <c r="G175" s="16">
        <v>1.5599000000000001</v>
      </c>
      <c r="H175" s="16">
        <v>3.78E-2</v>
      </c>
      <c r="I175" s="16">
        <v>0.15959999999999999</v>
      </c>
      <c r="J175" s="16">
        <v>1.9E-3</v>
      </c>
      <c r="K175" s="15">
        <v>955</v>
      </c>
      <c r="L175" s="15">
        <v>50</v>
      </c>
      <c r="M175" s="15">
        <v>954</v>
      </c>
      <c r="N175" s="15">
        <v>15</v>
      </c>
      <c r="O175" s="15">
        <v>954</v>
      </c>
      <c r="P175" s="15">
        <v>11</v>
      </c>
      <c r="Q175" s="14">
        <f t="shared" si="10"/>
        <v>0.10471204188481353</v>
      </c>
      <c r="R175" s="14">
        <f t="shared" si="11"/>
        <v>10.710904913859252</v>
      </c>
      <c r="S175" s="147">
        <f t="shared" si="14"/>
        <v>0.10471204188481353</v>
      </c>
      <c r="T175" s="15">
        <f t="shared" si="12"/>
        <v>954</v>
      </c>
      <c r="U175" s="15">
        <f t="shared" si="13"/>
        <v>11</v>
      </c>
    </row>
    <row r="176" spans="1:21">
      <c r="A176" s="16">
        <v>50</v>
      </c>
      <c r="B176" s="16"/>
      <c r="C176" s="16"/>
      <c r="D176" s="16"/>
      <c r="E176" s="16">
        <v>6.93E-2</v>
      </c>
      <c r="F176" s="16">
        <v>1.1999999999999999E-3</v>
      </c>
      <c r="G176" s="16">
        <v>1.3932</v>
      </c>
      <c r="H176" s="16">
        <v>2.29E-2</v>
      </c>
      <c r="I176" s="16">
        <v>0.1459</v>
      </c>
      <c r="J176" s="16">
        <v>1.6000000000000001E-3</v>
      </c>
      <c r="K176" s="15">
        <v>907</v>
      </c>
      <c r="L176" s="15">
        <v>34</v>
      </c>
      <c r="M176" s="15">
        <v>886</v>
      </c>
      <c r="N176" s="15">
        <v>10</v>
      </c>
      <c r="O176" s="15">
        <v>878</v>
      </c>
      <c r="P176" s="15">
        <v>9</v>
      </c>
      <c r="Q176" s="14">
        <f t="shared" si="10"/>
        <v>3.19735391400221</v>
      </c>
      <c r="R176" s="14">
        <f t="shared" si="11"/>
        <v>7.5239777731806843</v>
      </c>
      <c r="S176" s="147">
        <f t="shared" si="14"/>
        <v>3.19735391400221</v>
      </c>
      <c r="T176" s="15">
        <f t="shared" si="12"/>
        <v>878</v>
      </c>
      <c r="U176" s="15">
        <f t="shared" si="13"/>
        <v>9</v>
      </c>
    </row>
    <row r="177" spans="1:21">
      <c r="A177" s="16">
        <v>51</v>
      </c>
      <c r="B177" s="16"/>
      <c r="C177" s="16"/>
      <c r="D177" s="16"/>
      <c r="E177" s="16">
        <v>6.8599999999999994E-2</v>
      </c>
      <c r="F177" s="16">
        <v>1.4E-3</v>
      </c>
      <c r="G177" s="16">
        <v>1.3947000000000001</v>
      </c>
      <c r="H177" s="16">
        <v>2.8400000000000002E-2</v>
      </c>
      <c r="I177" s="16">
        <v>0.1474</v>
      </c>
      <c r="J177" s="16">
        <v>1.6999999999999999E-3</v>
      </c>
      <c r="K177" s="15">
        <v>887</v>
      </c>
      <c r="L177" s="15">
        <v>42</v>
      </c>
      <c r="M177" s="15">
        <v>887</v>
      </c>
      <c r="N177" s="15">
        <v>12</v>
      </c>
      <c r="O177" s="15">
        <v>886</v>
      </c>
      <c r="P177" s="15">
        <v>9</v>
      </c>
      <c r="Q177" s="14">
        <f t="shared" si="10"/>
        <v>0.11273957158962622</v>
      </c>
      <c r="R177" s="14">
        <f t="shared" si="11"/>
        <v>9.674670752257752</v>
      </c>
      <c r="S177" s="147">
        <f t="shared" si="14"/>
        <v>0.11273957158962622</v>
      </c>
      <c r="T177" s="15">
        <f t="shared" si="12"/>
        <v>886</v>
      </c>
      <c r="U177" s="15">
        <f t="shared" si="13"/>
        <v>9</v>
      </c>
    </row>
    <row r="178" spans="1:21">
      <c r="A178" s="16">
        <v>52</v>
      </c>
      <c r="B178" s="16"/>
      <c r="C178" s="16"/>
      <c r="D178" s="16"/>
      <c r="E178" s="16">
        <v>6.8900000000000003E-2</v>
      </c>
      <c r="F178" s="16">
        <v>1.1999999999999999E-3</v>
      </c>
      <c r="G178" s="16">
        <v>1.4111</v>
      </c>
      <c r="H178" s="16">
        <v>2.46E-2</v>
      </c>
      <c r="I178" s="16">
        <v>0.14860000000000001</v>
      </c>
      <c r="J178" s="16">
        <v>1.6000000000000001E-3</v>
      </c>
      <c r="K178" s="15">
        <v>895</v>
      </c>
      <c r="L178" s="15">
        <v>36</v>
      </c>
      <c r="M178" s="15">
        <v>894</v>
      </c>
      <c r="N178" s="15">
        <v>10</v>
      </c>
      <c r="O178" s="15">
        <v>893</v>
      </c>
      <c r="P178" s="15">
        <v>9</v>
      </c>
      <c r="Q178" s="14">
        <f t="shared" si="10"/>
        <v>0.22346368715083775</v>
      </c>
      <c r="R178" s="14">
        <f t="shared" si="11"/>
        <v>8.2748403994623576</v>
      </c>
      <c r="S178" s="147">
        <f t="shared" si="14"/>
        <v>0.22346368715083775</v>
      </c>
      <c r="T178" s="15">
        <f t="shared" si="12"/>
        <v>893</v>
      </c>
      <c r="U178" s="15">
        <f t="shared" si="13"/>
        <v>9</v>
      </c>
    </row>
    <row r="179" spans="1:21">
      <c r="A179" s="16">
        <v>53</v>
      </c>
      <c r="B179" s="16"/>
      <c r="C179" s="16"/>
      <c r="D179" s="16"/>
      <c r="E179" s="16">
        <v>6.7799999999999999E-2</v>
      </c>
      <c r="F179" s="16">
        <v>1.5E-3</v>
      </c>
      <c r="G179" s="16">
        <v>1.3268</v>
      </c>
      <c r="H179" s="16">
        <v>2.9499999999999998E-2</v>
      </c>
      <c r="I179" s="16">
        <v>0.14199999999999999</v>
      </c>
      <c r="J179" s="16">
        <v>1.6999999999999999E-3</v>
      </c>
      <c r="K179" s="15">
        <v>861</v>
      </c>
      <c r="L179" s="15">
        <v>46</v>
      </c>
      <c r="M179" s="15">
        <v>858</v>
      </c>
      <c r="N179" s="15">
        <v>13</v>
      </c>
      <c r="O179" s="15">
        <v>856</v>
      </c>
      <c r="P179" s="15">
        <v>9</v>
      </c>
      <c r="Q179" s="14">
        <f t="shared" si="10"/>
        <v>0.5807200929152101</v>
      </c>
      <c r="R179" s="14">
        <f t="shared" si="11"/>
        <v>10.826953348198346</v>
      </c>
      <c r="S179" s="147">
        <f t="shared" si="14"/>
        <v>0.5807200929152101</v>
      </c>
      <c r="T179" s="15">
        <f t="shared" si="12"/>
        <v>856</v>
      </c>
      <c r="U179" s="15">
        <f t="shared" si="13"/>
        <v>9</v>
      </c>
    </row>
    <row r="180" spans="1:21">
      <c r="A180" s="16">
        <v>54</v>
      </c>
      <c r="B180" s="16"/>
      <c r="C180" s="16"/>
      <c r="D180" s="16"/>
      <c r="E180" s="16">
        <v>6.8500000000000005E-2</v>
      </c>
      <c r="F180" s="16">
        <v>1.2999999999999999E-3</v>
      </c>
      <c r="G180" s="16">
        <v>1.3894</v>
      </c>
      <c r="H180" s="16">
        <v>2.5499999999999998E-2</v>
      </c>
      <c r="I180" s="16">
        <v>0.14699999999999999</v>
      </c>
      <c r="J180" s="16">
        <v>1.6000000000000001E-3</v>
      </c>
      <c r="K180" s="15">
        <v>885</v>
      </c>
      <c r="L180" s="15">
        <v>38</v>
      </c>
      <c r="M180" s="15">
        <v>884</v>
      </c>
      <c r="N180" s="15">
        <v>11</v>
      </c>
      <c r="O180" s="15">
        <v>884</v>
      </c>
      <c r="P180" s="15">
        <v>9</v>
      </c>
      <c r="Q180" s="14">
        <f t="shared" si="10"/>
        <v>0.11299435028248039</v>
      </c>
      <c r="R180" s="14">
        <f t="shared" si="11"/>
        <v>8.8156989053644992</v>
      </c>
      <c r="S180" s="147">
        <f t="shared" si="14"/>
        <v>0.11299435028248039</v>
      </c>
      <c r="T180" s="15">
        <f t="shared" si="12"/>
        <v>884</v>
      </c>
      <c r="U180" s="15">
        <f t="shared" si="13"/>
        <v>9</v>
      </c>
    </row>
    <row r="181" spans="1:21">
      <c r="A181" s="16">
        <v>55</v>
      </c>
      <c r="B181" s="16"/>
      <c r="C181" s="16"/>
      <c r="D181" s="16"/>
      <c r="E181" s="16">
        <v>7.0199999999999999E-2</v>
      </c>
      <c r="F181" s="16">
        <v>1.2999999999999999E-3</v>
      </c>
      <c r="G181" s="16">
        <v>1.4982</v>
      </c>
      <c r="H181" s="16">
        <v>2.64E-2</v>
      </c>
      <c r="I181" s="16">
        <v>0.15479999999999999</v>
      </c>
      <c r="J181" s="16">
        <v>1.6999999999999999E-3</v>
      </c>
      <c r="K181" s="15">
        <v>934</v>
      </c>
      <c r="L181" s="15">
        <v>36</v>
      </c>
      <c r="M181" s="15">
        <v>930</v>
      </c>
      <c r="N181" s="15">
        <v>11</v>
      </c>
      <c r="O181" s="15">
        <v>928</v>
      </c>
      <c r="P181" s="15">
        <v>10</v>
      </c>
      <c r="Q181" s="14">
        <f t="shared" si="10"/>
        <v>0.64239828693790635</v>
      </c>
      <c r="R181" s="14">
        <f t="shared" si="11"/>
        <v>7.9529568628565031</v>
      </c>
      <c r="S181" s="147">
        <f t="shared" si="14"/>
        <v>0.64239828693790635</v>
      </c>
      <c r="T181" s="15">
        <f t="shared" si="12"/>
        <v>928</v>
      </c>
      <c r="U181" s="15">
        <f t="shared" si="13"/>
        <v>10</v>
      </c>
    </row>
    <row r="182" spans="1:21">
      <c r="A182" s="16">
        <v>56</v>
      </c>
      <c r="B182" s="16"/>
      <c r="C182" s="16"/>
      <c r="D182" s="16"/>
      <c r="E182" s="16">
        <v>6.9900000000000004E-2</v>
      </c>
      <c r="F182" s="16">
        <v>1.1999999999999999E-3</v>
      </c>
      <c r="G182" s="16">
        <v>1.5011000000000001</v>
      </c>
      <c r="H182" s="16">
        <v>2.4400000000000002E-2</v>
      </c>
      <c r="I182" s="16">
        <v>0.15570000000000001</v>
      </c>
      <c r="J182" s="16">
        <v>1.6999999999999999E-3</v>
      </c>
      <c r="K182" s="15">
        <v>926</v>
      </c>
      <c r="L182" s="15">
        <v>33</v>
      </c>
      <c r="M182" s="15">
        <v>931</v>
      </c>
      <c r="N182" s="15">
        <v>10</v>
      </c>
      <c r="O182" s="15">
        <v>933</v>
      </c>
      <c r="P182" s="15">
        <v>9</v>
      </c>
      <c r="Q182" s="14">
        <f t="shared" si="10"/>
        <v>-0.75593952483801186</v>
      </c>
      <c r="R182" s="14">
        <f t="shared" si="11"/>
        <v>7.439739808614271</v>
      </c>
      <c r="S182" s="147">
        <f t="shared" si="14"/>
        <v>-0.75593952483801186</v>
      </c>
      <c r="T182" s="15">
        <f t="shared" si="12"/>
        <v>933</v>
      </c>
      <c r="U182" s="15">
        <f t="shared" si="13"/>
        <v>9</v>
      </c>
    </row>
    <row r="183" spans="1:21">
      <c r="A183" s="16">
        <v>57</v>
      </c>
      <c r="B183" s="16"/>
      <c r="C183" s="16"/>
      <c r="D183" s="16"/>
      <c r="E183" s="16">
        <v>6.9099999999999995E-2</v>
      </c>
      <c r="F183" s="16">
        <v>2.3E-3</v>
      </c>
      <c r="G183" s="16">
        <v>1.4252</v>
      </c>
      <c r="H183" s="16">
        <v>4.5400000000000003E-2</v>
      </c>
      <c r="I183" s="16">
        <v>0.14960000000000001</v>
      </c>
      <c r="J183" s="16">
        <v>2E-3</v>
      </c>
      <c r="K183" s="15">
        <v>902</v>
      </c>
      <c r="L183" s="15">
        <v>66</v>
      </c>
      <c r="M183" s="15">
        <v>900</v>
      </c>
      <c r="N183" s="15">
        <v>19</v>
      </c>
      <c r="O183" s="15">
        <v>899</v>
      </c>
      <c r="P183" s="15">
        <v>11</v>
      </c>
      <c r="Q183" s="14">
        <f t="shared" si="10"/>
        <v>0.33259423503325669</v>
      </c>
      <c r="R183" s="14">
        <f t="shared" si="11"/>
        <v>14.787998248597264</v>
      </c>
      <c r="S183" s="147">
        <f t="shared" si="14"/>
        <v>0.33259423503325669</v>
      </c>
      <c r="T183" s="15">
        <f t="shared" si="12"/>
        <v>899</v>
      </c>
      <c r="U183" s="15">
        <f t="shared" si="13"/>
        <v>11</v>
      </c>
    </row>
    <row r="184" spans="1:21">
      <c r="A184" s="16">
        <v>58</v>
      </c>
      <c r="B184" s="16"/>
      <c r="C184" s="16"/>
      <c r="D184" s="16"/>
      <c r="E184" s="16">
        <v>6.8699999999999997E-2</v>
      </c>
      <c r="F184" s="16">
        <v>1.1999999999999999E-3</v>
      </c>
      <c r="G184" s="16">
        <v>1.3986000000000001</v>
      </c>
      <c r="H184" s="16">
        <v>2.4400000000000002E-2</v>
      </c>
      <c r="I184" s="16">
        <v>0.14760000000000001</v>
      </c>
      <c r="J184" s="16">
        <v>1.6000000000000001E-3</v>
      </c>
      <c r="K184" s="15">
        <v>890</v>
      </c>
      <c r="L184" s="15">
        <v>36</v>
      </c>
      <c r="M184" s="15">
        <v>888</v>
      </c>
      <c r="N184" s="15">
        <v>10</v>
      </c>
      <c r="O184" s="15">
        <v>888</v>
      </c>
      <c r="P184" s="15">
        <v>9</v>
      </c>
      <c r="Q184" s="14">
        <f t="shared" si="10"/>
        <v>0.22471910112359383</v>
      </c>
      <c r="R184" s="14">
        <f t="shared" si="11"/>
        <v>8.3212297506992758</v>
      </c>
      <c r="S184" s="147">
        <f t="shared" si="14"/>
        <v>0.22471910112359383</v>
      </c>
      <c r="T184" s="15">
        <f t="shared" si="12"/>
        <v>888</v>
      </c>
      <c r="U184" s="15">
        <f t="shared" si="13"/>
        <v>9</v>
      </c>
    </row>
    <row r="185" spans="1:21">
      <c r="A185" s="16">
        <v>59</v>
      </c>
      <c r="B185" s="16"/>
      <c r="C185" s="16"/>
      <c r="D185" s="16"/>
      <c r="E185" s="16">
        <v>6.9599999999999995E-2</v>
      </c>
      <c r="F185" s="16">
        <v>1.1999999999999999E-3</v>
      </c>
      <c r="G185" s="16">
        <v>1.4631000000000001</v>
      </c>
      <c r="H185" s="16">
        <v>2.47E-2</v>
      </c>
      <c r="I185" s="16">
        <v>0.1525</v>
      </c>
      <c r="J185" s="16">
        <v>1.6999999999999999E-3</v>
      </c>
      <c r="K185" s="15">
        <v>916</v>
      </c>
      <c r="L185" s="15">
        <v>35</v>
      </c>
      <c r="M185" s="15">
        <v>915</v>
      </c>
      <c r="N185" s="15">
        <v>10</v>
      </c>
      <c r="O185" s="15">
        <v>915</v>
      </c>
      <c r="P185" s="15">
        <v>9</v>
      </c>
      <c r="Q185" s="14">
        <f t="shared" si="10"/>
        <v>0.10917030567685337</v>
      </c>
      <c r="R185" s="14">
        <f t="shared" si="11"/>
        <v>7.8824492399467028</v>
      </c>
      <c r="S185" s="147">
        <f t="shared" si="14"/>
        <v>0.10917030567685337</v>
      </c>
      <c r="T185" s="15">
        <f t="shared" si="12"/>
        <v>915</v>
      </c>
      <c r="U185" s="15">
        <f t="shared" si="13"/>
        <v>9</v>
      </c>
    </row>
    <row r="186" spans="1:21">
      <c r="A186" s="16">
        <v>60</v>
      </c>
      <c r="B186" s="16"/>
      <c r="C186" s="16"/>
      <c r="D186" s="16"/>
      <c r="E186" s="16">
        <v>6.9900000000000004E-2</v>
      </c>
      <c r="F186" s="16">
        <v>1.1999999999999999E-3</v>
      </c>
      <c r="G186" s="16">
        <v>1.4857</v>
      </c>
      <c r="H186" s="16">
        <v>2.53E-2</v>
      </c>
      <c r="I186" s="16">
        <v>0.1542</v>
      </c>
      <c r="J186" s="16">
        <v>1.6999999999999999E-3</v>
      </c>
      <c r="K186" s="15">
        <v>925</v>
      </c>
      <c r="L186" s="15">
        <v>35</v>
      </c>
      <c r="M186" s="15">
        <v>925</v>
      </c>
      <c r="N186" s="15">
        <v>10</v>
      </c>
      <c r="O186" s="15">
        <v>925</v>
      </c>
      <c r="P186" s="15">
        <v>9</v>
      </c>
      <c r="Q186" s="14">
        <f t="shared" si="10"/>
        <v>0</v>
      </c>
      <c r="R186" s="14">
        <f t="shared" si="11"/>
        <v>7.8137561079319573</v>
      </c>
      <c r="S186" s="147">
        <f t="shared" si="14"/>
        <v>0</v>
      </c>
      <c r="T186" s="15">
        <f t="shared" si="12"/>
        <v>925</v>
      </c>
      <c r="U186" s="15">
        <f t="shared" si="13"/>
        <v>9</v>
      </c>
    </row>
    <row r="187" spans="1:21">
      <c r="A187" s="42" t="s">
        <v>2757</v>
      </c>
      <c r="B187" s="17"/>
      <c r="C187" s="17"/>
      <c r="D187" s="17"/>
      <c r="E187" s="17"/>
      <c r="F187" s="17"/>
      <c r="G187" s="17"/>
      <c r="H187" s="17"/>
      <c r="I187" s="17"/>
      <c r="J187" s="17"/>
      <c r="K187" s="10"/>
      <c r="L187" s="10"/>
      <c r="M187" s="10"/>
      <c r="N187" s="10"/>
      <c r="O187" s="10"/>
      <c r="P187" s="10"/>
      <c r="Q187" s="9"/>
      <c r="R187" s="9"/>
      <c r="S187" s="147">
        <f t="shared" si="14"/>
        <v>0</v>
      </c>
      <c r="T187" s="10"/>
      <c r="U187" s="10"/>
    </row>
    <row r="188" spans="1:21">
      <c r="A188" s="16">
        <v>1</v>
      </c>
      <c r="B188" s="16"/>
      <c r="C188" s="16"/>
      <c r="D188" s="16"/>
      <c r="E188" s="16">
        <v>6.9099999999999995E-2</v>
      </c>
      <c r="F188" s="16">
        <v>8.0000000000000004E-4</v>
      </c>
      <c r="G188" s="16">
        <v>1.4283999999999999</v>
      </c>
      <c r="H188" s="16">
        <v>1.6899999999999998E-2</v>
      </c>
      <c r="I188" s="16">
        <v>0.15</v>
      </c>
      <c r="J188" s="16">
        <v>1.5E-3</v>
      </c>
      <c r="K188" s="15">
        <v>901</v>
      </c>
      <c r="L188" s="15">
        <v>24</v>
      </c>
      <c r="M188" s="15">
        <v>901</v>
      </c>
      <c r="N188" s="15">
        <v>7</v>
      </c>
      <c r="O188" s="15">
        <v>901</v>
      </c>
      <c r="P188" s="15">
        <v>9</v>
      </c>
      <c r="Q188" s="14">
        <f t="shared" ref="Q188:Q247" si="15">(1-O188/K188)*100</f>
        <v>0</v>
      </c>
      <c r="R188" s="14">
        <f t="shared" ref="R188:R247" si="16">SQRT((2*P188)^2*(-1/K188)^2+(2*L188)^2*(O188/K188^2)^2)*100</f>
        <v>5.68968062951223</v>
      </c>
      <c r="S188" s="147">
        <f t="shared" si="14"/>
        <v>0</v>
      </c>
      <c r="T188" s="15">
        <f t="shared" ref="T188:T247" si="17">IF(O188&lt;=1000,O188,K188)</f>
        <v>901</v>
      </c>
      <c r="U188" s="15">
        <f t="shared" ref="U188:U247" si="18">IF(T188=O188,P188,L188)</f>
        <v>9</v>
      </c>
    </row>
    <row r="189" spans="1:21">
      <c r="A189" s="16">
        <v>2</v>
      </c>
      <c r="B189" s="16"/>
      <c r="C189" s="16"/>
      <c r="D189" s="16"/>
      <c r="E189" s="16">
        <v>7.1900000000000006E-2</v>
      </c>
      <c r="F189" s="16">
        <v>2.5999999999999999E-3</v>
      </c>
      <c r="G189" s="16">
        <v>1.4467000000000001</v>
      </c>
      <c r="H189" s="16">
        <v>5.0299999999999997E-2</v>
      </c>
      <c r="I189" s="16">
        <v>1.1459999999999999</v>
      </c>
      <c r="J189" s="16">
        <v>2E-3</v>
      </c>
      <c r="K189" s="15">
        <v>983</v>
      </c>
      <c r="L189" s="15">
        <v>71</v>
      </c>
      <c r="M189" s="15">
        <v>909</v>
      </c>
      <c r="N189" s="15">
        <v>21</v>
      </c>
      <c r="O189" s="15">
        <v>878</v>
      </c>
      <c r="P189" s="15">
        <v>11</v>
      </c>
      <c r="Q189" s="14">
        <f t="shared" si="15"/>
        <v>10.681586978636826</v>
      </c>
      <c r="R189" s="14">
        <f t="shared" si="16"/>
        <v>13.095222791046272</v>
      </c>
      <c r="S189" s="147">
        <f t="shared" si="14"/>
        <v>10.681586978636826</v>
      </c>
      <c r="T189" s="15">
        <f t="shared" si="17"/>
        <v>878</v>
      </c>
      <c r="U189" s="15">
        <f t="shared" si="18"/>
        <v>11</v>
      </c>
    </row>
    <row r="190" spans="1:21">
      <c r="A190" s="16">
        <v>3</v>
      </c>
      <c r="B190" s="16"/>
      <c r="C190" s="16"/>
      <c r="D190" s="16"/>
      <c r="E190" s="16">
        <v>6.8900000000000003E-2</v>
      </c>
      <c r="F190" s="16">
        <v>8.9999999999999998E-4</v>
      </c>
      <c r="G190" s="16">
        <v>1.385</v>
      </c>
      <c r="H190" s="16">
        <v>1.7500000000000002E-2</v>
      </c>
      <c r="I190" s="16">
        <v>0.1459</v>
      </c>
      <c r="J190" s="16">
        <v>1.5E-3</v>
      </c>
      <c r="K190" s="15">
        <v>895</v>
      </c>
      <c r="L190" s="15">
        <v>26</v>
      </c>
      <c r="M190" s="15">
        <v>883</v>
      </c>
      <c r="N190" s="15">
        <v>7</v>
      </c>
      <c r="O190" s="15">
        <v>878</v>
      </c>
      <c r="P190" s="15">
        <v>8</v>
      </c>
      <c r="Q190" s="14">
        <f t="shared" si="15"/>
        <v>1.8994413407821265</v>
      </c>
      <c r="R190" s="14">
        <f t="shared" si="16"/>
        <v>5.9734792319808774</v>
      </c>
      <c r="S190" s="147">
        <f t="shared" si="14"/>
        <v>1.8994413407821265</v>
      </c>
      <c r="T190" s="15">
        <f t="shared" si="17"/>
        <v>878</v>
      </c>
      <c r="U190" s="15">
        <f t="shared" si="18"/>
        <v>8</v>
      </c>
    </row>
    <row r="191" spans="1:21">
      <c r="A191" s="16">
        <v>4</v>
      </c>
      <c r="B191" s="16"/>
      <c r="C191" s="16"/>
      <c r="D191" s="16"/>
      <c r="E191" s="16">
        <v>6.9199999999999998E-2</v>
      </c>
      <c r="F191" s="16">
        <v>1.1000000000000001E-3</v>
      </c>
      <c r="G191" s="16">
        <v>1.4367000000000001</v>
      </c>
      <c r="H191" s="16">
        <v>1.6000000000000001E-3</v>
      </c>
      <c r="I191" s="16">
        <v>0.15060000000000001</v>
      </c>
      <c r="J191" s="16">
        <v>1.6000000000000001E-3</v>
      </c>
      <c r="K191" s="15">
        <v>905</v>
      </c>
      <c r="L191" s="15">
        <v>33</v>
      </c>
      <c r="M191" s="15">
        <v>904</v>
      </c>
      <c r="N191" s="15">
        <v>9</v>
      </c>
      <c r="O191" s="15">
        <v>904</v>
      </c>
      <c r="P191" s="15">
        <v>9</v>
      </c>
      <c r="Q191" s="14">
        <f t="shared" si="15"/>
        <v>0.11049723756906271</v>
      </c>
      <c r="R191" s="14">
        <f t="shared" si="16"/>
        <v>7.5513999705349955</v>
      </c>
      <c r="S191" s="147">
        <f t="shared" si="14"/>
        <v>0.11049723756906271</v>
      </c>
      <c r="T191" s="15">
        <f t="shared" si="17"/>
        <v>904</v>
      </c>
      <c r="U191" s="15">
        <f t="shared" si="18"/>
        <v>9</v>
      </c>
    </row>
    <row r="192" spans="1:21">
      <c r="A192" s="16">
        <v>5</v>
      </c>
      <c r="B192" s="16"/>
      <c r="C192" s="16"/>
      <c r="D192" s="16"/>
      <c r="E192" s="16">
        <v>6.88E-2</v>
      </c>
      <c r="F192" s="16">
        <v>1.1000000000000001E-3</v>
      </c>
      <c r="G192" s="16">
        <v>1.41</v>
      </c>
      <c r="H192" s="16">
        <v>2.2200000000000001E-2</v>
      </c>
      <c r="I192" s="16">
        <v>0.1487</v>
      </c>
      <c r="J192" s="16">
        <v>1.6000000000000001E-3</v>
      </c>
      <c r="K192" s="15">
        <v>893</v>
      </c>
      <c r="L192" s="15">
        <v>33</v>
      </c>
      <c r="M192" s="15">
        <v>893</v>
      </c>
      <c r="N192" s="15">
        <v>9</v>
      </c>
      <c r="O192" s="15">
        <v>893</v>
      </c>
      <c r="P192" s="15">
        <v>9</v>
      </c>
      <c r="Q192" s="14">
        <f t="shared" si="15"/>
        <v>0</v>
      </c>
      <c r="R192" s="14">
        <f t="shared" si="16"/>
        <v>7.6607531361644208</v>
      </c>
      <c r="S192" s="147">
        <f t="shared" si="14"/>
        <v>0</v>
      </c>
      <c r="T192" s="15">
        <f t="shared" si="17"/>
        <v>893</v>
      </c>
      <c r="U192" s="15">
        <f t="shared" si="18"/>
        <v>9</v>
      </c>
    </row>
    <row r="193" spans="1:21">
      <c r="A193" s="16">
        <v>6</v>
      </c>
      <c r="B193" s="16"/>
      <c r="C193" s="16"/>
      <c r="D193" s="16"/>
      <c r="E193" s="16">
        <v>6.88E-2</v>
      </c>
      <c r="F193" s="16">
        <v>8.0000000000000004E-4</v>
      </c>
      <c r="G193" s="16">
        <v>1.4194</v>
      </c>
      <c r="H193" s="16">
        <v>1.5599999999999999E-2</v>
      </c>
      <c r="I193" s="16">
        <v>0.1497</v>
      </c>
      <c r="J193" s="16">
        <v>1.5E-3</v>
      </c>
      <c r="K193" s="15">
        <v>892</v>
      </c>
      <c r="L193" s="15">
        <v>23</v>
      </c>
      <c r="M193" s="15">
        <v>897</v>
      </c>
      <c r="N193" s="15">
        <v>7</v>
      </c>
      <c r="O193" s="15">
        <v>899</v>
      </c>
      <c r="P193" s="15">
        <v>9</v>
      </c>
      <c r="Q193" s="14">
        <f t="shared" si="15"/>
        <v>-0.78475336322869627</v>
      </c>
      <c r="R193" s="14">
        <f t="shared" si="16"/>
        <v>5.5754143747868499</v>
      </c>
      <c r="S193" s="147">
        <f t="shared" si="14"/>
        <v>-0.78475336322869627</v>
      </c>
      <c r="T193" s="15">
        <f t="shared" si="17"/>
        <v>899</v>
      </c>
      <c r="U193" s="15">
        <f t="shared" si="18"/>
        <v>9</v>
      </c>
    </row>
    <row r="194" spans="1:21">
      <c r="A194" s="16">
        <v>7</v>
      </c>
      <c r="B194" s="16"/>
      <c r="C194" s="16"/>
      <c r="D194" s="16"/>
      <c r="E194" s="16">
        <v>6.88E-2</v>
      </c>
      <c r="F194" s="16">
        <v>8.9999999999999998E-4</v>
      </c>
      <c r="G194" s="16">
        <v>1.4073</v>
      </c>
      <c r="H194" s="16">
        <v>1.84E-2</v>
      </c>
      <c r="I194" s="16">
        <v>0.1484</v>
      </c>
      <c r="J194" s="16">
        <v>1.5E-3</v>
      </c>
      <c r="K194" s="15">
        <v>892</v>
      </c>
      <c r="L194" s="15">
        <v>27</v>
      </c>
      <c r="M194" s="15">
        <v>892</v>
      </c>
      <c r="N194" s="15">
        <v>8</v>
      </c>
      <c r="O194" s="15">
        <v>892</v>
      </c>
      <c r="P194" s="15">
        <v>9</v>
      </c>
      <c r="Q194" s="14">
        <f t="shared" si="15"/>
        <v>0</v>
      </c>
      <c r="R194" s="14">
        <f t="shared" si="16"/>
        <v>6.3812777895774468</v>
      </c>
      <c r="S194" s="147">
        <f t="shared" si="14"/>
        <v>0</v>
      </c>
      <c r="T194" s="15">
        <f t="shared" si="17"/>
        <v>892</v>
      </c>
      <c r="U194" s="15">
        <f t="shared" si="18"/>
        <v>9</v>
      </c>
    </row>
    <row r="195" spans="1:21">
      <c r="A195" s="16">
        <v>8</v>
      </c>
      <c r="B195" s="16"/>
      <c r="C195" s="16"/>
      <c r="D195" s="16"/>
      <c r="E195" s="16">
        <v>6.9699999999999998E-2</v>
      </c>
      <c r="F195" s="16">
        <v>8.9999999999999998E-4</v>
      </c>
      <c r="G195" s="16">
        <v>1.4699</v>
      </c>
      <c r="H195" s="16">
        <v>1.8800000000000001E-2</v>
      </c>
      <c r="I195" s="16">
        <v>0.15310000000000001</v>
      </c>
      <c r="J195" s="16">
        <v>1.6000000000000001E-3</v>
      </c>
      <c r="K195" s="15">
        <v>918</v>
      </c>
      <c r="L195" s="15">
        <v>26</v>
      </c>
      <c r="M195" s="15">
        <v>918</v>
      </c>
      <c r="N195" s="15">
        <v>8</v>
      </c>
      <c r="O195" s="15">
        <v>918</v>
      </c>
      <c r="P195" s="15">
        <v>9</v>
      </c>
      <c r="Q195" s="14">
        <f t="shared" si="15"/>
        <v>0</v>
      </c>
      <c r="R195" s="14">
        <f t="shared" si="16"/>
        <v>5.9942555521558196</v>
      </c>
      <c r="S195" s="147">
        <f t="shared" si="14"/>
        <v>0</v>
      </c>
      <c r="T195" s="15">
        <f t="shared" si="17"/>
        <v>918</v>
      </c>
      <c r="U195" s="15">
        <f t="shared" si="18"/>
        <v>9</v>
      </c>
    </row>
    <row r="196" spans="1:21">
      <c r="A196" s="16">
        <v>9</v>
      </c>
      <c r="B196" s="16"/>
      <c r="C196" s="16"/>
      <c r="D196" s="16"/>
      <c r="E196" s="16">
        <v>6.8500000000000005E-2</v>
      </c>
      <c r="F196" s="16">
        <v>8.0000000000000004E-4</v>
      </c>
      <c r="G196" s="16">
        <v>1.389</v>
      </c>
      <c r="H196" s="16">
        <v>1.61E-2</v>
      </c>
      <c r="I196" s="16">
        <v>0.14710000000000001</v>
      </c>
      <c r="J196" s="16">
        <v>1.5E-3</v>
      </c>
      <c r="K196" s="15">
        <v>884</v>
      </c>
      <c r="L196" s="15">
        <v>24</v>
      </c>
      <c r="M196" s="15">
        <v>884</v>
      </c>
      <c r="N196" s="15">
        <v>7</v>
      </c>
      <c r="O196" s="15">
        <v>885</v>
      </c>
      <c r="P196" s="15">
        <v>8</v>
      </c>
      <c r="Q196" s="14">
        <f t="shared" si="15"/>
        <v>-0.11312217194570096</v>
      </c>
      <c r="R196" s="14">
        <f t="shared" si="16"/>
        <v>5.7294069783479955</v>
      </c>
      <c r="S196" s="147">
        <f t="shared" ref="S196:S259" si="19">IF(OR(Q196-R196&gt;10,Q196+R196&lt;-5),"X",Q196)</f>
        <v>-0.11312217194570096</v>
      </c>
      <c r="T196" s="15">
        <f t="shared" si="17"/>
        <v>885</v>
      </c>
      <c r="U196" s="15">
        <f t="shared" si="18"/>
        <v>8</v>
      </c>
    </row>
    <row r="197" spans="1:21">
      <c r="A197" s="16">
        <v>10</v>
      </c>
      <c r="B197" s="16"/>
      <c r="C197" s="16"/>
      <c r="D197" s="16"/>
      <c r="E197" s="16">
        <v>7.2900000000000006E-2</v>
      </c>
      <c r="F197" s="16">
        <v>3.5000000000000001E-3</v>
      </c>
      <c r="G197" s="16">
        <v>1.6331</v>
      </c>
      <c r="H197" s="16">
        <v>7.5300000000000006E-2</v>
      </c>
      <c r="I197" s="16">
        <v>0.16250000000000001</v>
      </c>
      <c r="J197" s="16">
        <v>2.7000000000000001E-3</v>
      </c>
      <c r="K197" s="15">
        <v>1011</v>
      </c>
      <c r="L197" s="15">
        <v>93</v>
      </c>
      <c r="M197" s="15">
        <v>983</v>
      </c>
      <c r="N197" s="15">
        <v>29</v>
      </c>
      <c r="O197" s="15">
        <v>971</v>
      </c>
      <c r="P197" s="15">
        <v>15</v>
      </c>
      <c r="Q197" s="14">
        <f t="shared" si="15"/>
        <v>3.9564787339268048</v>
      </c>
      <c r="R197" s="14">
        <f t="shared" si="16"/>
        <v>17.917156735730828</v>
      </c>
      <c r="S197" s="147">
        <f t="shared" si="19"/>
        <v>3.9564787339268048</v>
      </c>
      <c r="T197" s="15">
        <f t="shared" si="17"/>
        <v>971</v>
      </c>
      <c r="U197" s="15">
        <f t="shared" si="18"/>
        <v>15</v>
      </c>
    </row>
    <row r="198" spans="1:21">
      <c r="A198" s="16">
        <v>11</v>
      </c>
      <c r="B198" s="16"/>
      <c r="C198" s="16"/>
      <c r="D198" s="16"/>
      <c r="E198" s="16">
        <v>7.0400000000000004E-2</v>
      </c>
      <c r="F198" s="16">
        <v>1.4E-3</v>
      </c>
      <c r="G198" s="16">
        <v>1.5216000000000001</v>
      </c>
      <c r="H198" s="16">
        <v>3.0099999999999998E-2</v>
      </c>
      <c r="I198" s="16">
        <v>0.15679999999999999</v>
      </c>
      <c r="J198" s="16">
        <v>1.6999999999999999E-3</v>
      </c>
      <c r="K198" s="15">
        <v>939</v>
      </c>
      <c r="L198" s="15">
        <v>41</v>
      </c>
      <c r="M198" s="15">
        <v>939</v>
      </c>
      <c r="N198" s="15">
        <v>12</v>
      </c>
      <c r="O198" s="15">
        <v>939</v>
      </c>
      <c r="P198" s="15">
        <v>10</v>
      </c>
      <c r="Q198" s="14">
        <f t="shared" si="15"/>
        <v>0</v>
      </c>
      <c r="R198" s="14">
        <f t="shared" si="16"/>
        <v>8.988689178278678</v>
      </c>
      <c r="S198" s="147">
        <f t="shared" si="19"/>
        <v>0</v>
      </c>
      <c r="T198" s="15">
        <f t="shared" si="17"/>
        <v>939</v>
      </c>
      <c r="U198" s="15">
        <f t="shared" si="18"/>
        <v>10</v>
      </c>
    </row>
    <row r="199" spans="1:21">
      <c r="A199" s="16">
        <v>12</v>
      </c>
      <c r="B199" s="16"/>
      <c r="C199" s="16"/>
      <c r="D199" s="16"/>
      <c r="E199" s="16">
        <v>6.8699999999999997E-2</v>
      </c>
      <c r="F199" s="16">
        <v>1.4E-3</v>
      </c>
      <c r="G199" s="16">
        <v>1.4060999999999999</v>
      </c>
      <c r="H199" s="16">
        <v>2.76E-2</v>
      </c>
      <c r="I199" s="16">
        <v>0.1484</v>
      </c>
      <c r="J199" s="16">
        <v>1.6000000000000001E-3</v>
      </c>
      <c r="K199" s="15">
        <v>891</v>
      </c>
      <c r="L199" s="15">
        <v>41</v>
      </c>
      <c r="M199" s="15">
        <v>892</v>
      </c>
      <c r="N199" s="15">
        <v>12</v>
      </c>
      <c r="O199" s="15">
        <v>892</v>
      </c>
      <c r="P199" s="15">
        <v>9</v>
      </c>
      <c r="Q199" s="14">
        <f t="shared" si="15"/>
        <v>-0.11223344556678949</v>
      </c>
      <c r="R199" s="14">
        <f t="shared" si="16"/>
        <v>9.4323525182754864</v>
      </c>
      <c r="S199" s="147">
        <f t="shared" si="19"/>
        <v>-0.11223344556678949</v>
      </c>
      <c r="T199" s="15">
        <f t="shared" si="17"/>
        <v>892</v>
      </c>
      <c r="U199" s="15">
        <f t="shared" si="18"/>
        <v>9</v>
      </c>
    </row>
    <row r="200" spans="1:21">
      <c r="A200" s="16">
        <v>13</v>
      </c>
      <c r="B200" s="16"/>
      <c r="C200" s="16"/>
      <c r="D200" s="16"/>
      <c r="E200" s="16">
        <v>7.0000000000000007E-2</v>
      </c>
      <c r="F200" s="16">
        <v>1.2999999999999999E-3</v>
      </c>
      <c r="G200" s="16">
        <v>1.4675</v>
      </c>
      <c r="H200" s="16">
        <v>2.6100000000000002E-2</v>
      </c>
      <c r="I200" s="16">
        <v>0.152</v>
      </c>
      <c r="J200" s="16">
        <v>1.6999999999999999E-3</v>
      </c>
      <c r="K200" s="15">
        <v>929</v>
      </c>
      <c r="L200" s="15">
        <v>37</v>
      </c>
      <c r="M200" s="15">
        <v>917</v>
      </c>
      <c r="N200" s="15">
        <v>11</v>
      </c>
      <c r="O200" s="15">
        <v>912</v>
      </c>
      <c r="P200" s="15">
        <v>9</v>
      </c>
      <c r="Q200" s="14">
        <f t="shared" si="15"/>
        <v>1.829924650161463</v>
      </c>
      <c r="R200" s="14">
        <f t="shared" si="16"/>
        <v>8.0562580523305769</v>
      </c>
      <c r="S200" s="147">
        <f t="shared" si="19"/>
        <v>1.829924650161463</v>
      </c>
      <c r="T200" s="15">
        <f t="shared" si="17"/>
        <v>912</v>
      </c>
      <c r="U200" s="15">
        <f t="shared" si="18"/>
        <v>9</v>
      </c>
    </row>
    <row r="201" spans="1:21">
      <c r="A201" s="16">
        <v>14</v>
      </c>
      <c r="B201" s="16"/>
      <c r="C201" s="16"/>
      <c r="D201" s="16"/>
      <c r="E201" s="16">
        <v>6.8900000000000003E-2</v>
      </c>
      <c r="F201" s="16">
        <v>1.1999999999999999E-3</v>
      </c>
      <c r="G201" s="16">
        <v>1.4168000000000001</v>
      </c>
      <c r="H201" s="16">
        <v>2.47E-2</v>
      </c>
      <c r="I201" s="16">
        <v>0.14910000000000001</v>
      </c>
      <c r="J201" s="16">
        <v>1.6000000000000001E-3</v>
      </c>
      <c r="K201" s="15">
        <v>896</v>
      </c>
      <c r="L201" s="15">
        <v>36</v>
      </c>
      <c r="M201" s="15">
        <v>896</v>
      </c>
      <c r="N201" s="15">
        <v>10</v>
      </c>
      <c r="O201" s="15">
        <v>896</v>
      </c>
      <c r="P201" s="15">
        <v>9</v>
      </c>
      <c r="Q201" s="14">
        <f t="shared" si="15"/>
        <v>0</v>
      </c>
      <c r="R201" s="14">
        <f t="shared" si="16"/>
        <v>8.2830246943211918</v>
      </c>
      <c r="S201" s="147">
        <f t="shared" si="19"/>
        <v>0</v>
      </c>
      <c r="T201" s="15">
        <f t="shared" si="17"/>
        <v>896</v>
      </c>
      <c r="U201" s="15">
        <f t="shared" si="18"/>
        <v>9</v>
      </c>
    </row>
    <row r="202" spans="1:21">
      <c r="A202" s="16">
        <v>15</v>
      </c>
      <c r="B202" s="16"/>
      <c r="C202" s="16"/>
      <c r="D202" s="16"/>
      <c r="E202" s="16">
        <v>6.9500000000000006E-2</v>
      </c>
      <c r="F202" s="16">
        <v>8.0000000000000004E-4</v>
      </c>
      <c r="G202" s="16">
        <v>1.4608000000000001</v>
      </c>
      <c r="H202" s="16">
        <v>1.5699999999999999E-2</v>
      </c>
      <c r="I202" s="16">
        <v>0.15240000000000001</v>
      </c>
      <c r="J202" s="16">
        <v>1.5E-3</v>
      </c>
      <c r="K202" s="15">
        <v>914</v>
      </c>
      <c r="L202" s="15">
        <v>22</v>
      </c>
      <c r="M202" s="15">
        <v>914</v>
      </c>
      <c r="N202" s="15">
        <v>6</v>
      </c>
      <c r="O202" s="15">
        <v>914</v>
      </c>
      <c r="P202" s="15">
        <v>9</v>
      </c>
      <c r="Q202" s="14">
        <f t="shared" si="15"/>
        <v>0</v>
      </c>
      <c r="R202" s="14">
        <f t="shared" si="16"/>
        <v>5.2012535334812746</v>
      </c>
      <c r="S202" s="147">
        <f t="shared" si="19"/>
        <v>0</v>
      </c>
      <c r="T202" s="15">
        <f t="shared" si="17"/>
        <v>914</v>
      </c>
      <c r="U202" s="15">
        <f t="shared" si="18"/>
        <v>9</v>
      </c>
    </row>
    <row r="203" spans="1:21">
      <c r="A203" s="16">
        <v>16</v>
      </c>
      <c r="B203" s="16"/>
      <c r="C203" s="16"/>
      <c r="D203" s="16"/>
      <c r="E203" s="16">
        <v>6.8900000000000003E-2</v>
      </c>
      <c r="F203" s="16">
        <v>1.1000000000000001E-3</v>
      </c>
      <c r="G203" s="16">
        <v>1.4200999999999999</v>
      </c>
      <c r="H203" s="16">
        <v>2.2800000000000001E-2</v>
      </c>
      <c r="I203" s="16">
        <v>0.14940000000000001</v>
      </c>
      <c r="J203" s="16">
        <v>1.6000000000000001E-3</v>
      </c>
      <c r="K203" s="15">
        <v>897</v>
      </c>
      <c r="L203" s="15">
        <v>33</v>
      </c>
      <c r="M203" s="15">
        <v>897</v>
      </c>
      <c r="N203" s="15">
        <v>10</v>
      </c>
      <c r="O203" s="15">
        <v>898</v>
      </c>
      <c r="P203" s="15">
        <v>9</v>
      </c>
      <c r="Q203" s="14">
        <f t="shared" si="15"/>
        <v>-0.11148272017837968</v>
      </c>
      <c r="R203" s="14">
        <f t="shared" si="16"/>
        <v>7.6345054859809833</v>
      </c>
      <c r="S203" s="147">
        <f t="shared" si="19"/>
        <v>-0.11148272017837968</v>
      </c>
      <c r="T203" s="15">
        <f t="shared" si="17"/>
        <v>898</v>
      </c>
      <c r="U203" s="15">
        <f t="shared" si="18"/>
        <v>9</v>
      </c>
    </row>
    <row r="204" spans="1:21">
      <c r="A204" s="16">
        <v>17</v>
      </c>
      <c r="B204" s="16"/>
      <c r="C204" s="16"/>
      <c r="D204" s="16"/>
      <c r="E204" s="16">
        <v>6.9599999999999995E-2</v>
      </c>
      <c r="F204" s="16">
        <v>8.0000000000000004E-4</v>
      </c>
      <c r="G204" s="16">
        <v>1.4666999999999999</v>
      </c>
      <c r="H204" s="16">
        <v>1.6400000000000001E-2</v>
      </c>
      <c r="I204" s="16">
        <v>0.15279999999999999</v>
      </c>
      <c r="J204" s="16">
        <v>1.6000000000000001E-3</v>
      </c>
      <c r="K204" s="15">
        <v>917</v>
      </c>
      <c r="L204" s="15">
        <v>23</v>
      </c>
      <c r="M204" s="15">
        <v>917</v>
      </c>
      <c r="N204" s="15">
        <v>7</v>
      </c>
      <c r="O204" s="15">
        <v>917</v>
      </c>
      <c r="P204" s="15">
        <v>9</v>
      </c>
      <c r="Q204" s="14">
        <f t="shared" si="15"/>
        <v>0</v>
      </c>
      <c r="R204" s="14">
        <f t="shared" si="16"/>
        <v>5.3867345846143815</v>
      </c>
      <c r="S204" s="147">
        <f t="shared" si="19"/>
        <v>0</v>
      </c>
      <c r="T204" s="15">
        <f t="shared" si="17"/>
        <v>917</v>
      </c>
      <c r="U204" s="15">
        <f t="shared" si="18"/>
        <v>9</v>
      </c>
    </row>
    <row r="205" spans="1:21">
      <c r="A205" s="16">
        <v>18</v>
      </c>
      <c r="B205" s="16"/>
      <c r="C205" s="16"/>
      <c r="D205" s="16"/>
      <c r="E205" s="16">
        <v>7.0400000000000004E-2</v>
      </c>
      <c r="F205" s="16">
        <v>1.2999999999999999E-3</v>
      </c>
      <c r="G205" s="16">
        <v>1.5247999999999999</v>
      </c>
      <c r="H205" s="16">
        <v>2.7799999999999998E-2</v>
      </c>
      <c r="I205" s="16">
        <v>0.15709999999999999</v>
      </c>
      <c r="J205" s="16">
        <v>1.6999999999999999E-3</v>
      </c>
      <c r="K205" s="15">
        <v>940</v>
      </c>
      <c r="L205" s="15">
        <v>38</v>
      </c>
      <c r="M205" s="15">
        <v>940</v>
      </c>
      <c r="N205" s="15">
        <v>11</v>
      </c>
      <c r="O205" s="15">
        <v>941</v>
      </c>
      <c r="P205" s="15">
        <v>10</v>
      </c>
      <c r="Q205" s="14">
        <f t="shared" si="15"/>
        <v>-0.10638297872340718</v>
      </c>
      <c r="R205" s="14">
        <f t="shared" si="16"/>
        <v>8.3686938844322523</v>
      </c>
      <c r="S205" s="147">
        <f t="shared" si="19"/>
        <v>-0.10638297872340718</v>
      </c>
      <c r="T205" s="15">
        <f t="shared" si="17"/>
        <v>941</v>
      </c>
      <c r="U205" s="15">
        <f t="shared" si="18"/>
        <v>10</v>
      </c>
    </row>
    <row r="206" spans="1:21">
      <c r="A206" s="16">
        <v>19</v>
      </c>
      <c r="B206" s="16"/>
      <c r="C206" s="16"/>
      <c r="D206" s="16"/>
      <c r="E206" s="16">
        <v>6.9500000000000006E-2</v>
      </c>
      <c r="F206" s="16">
        <v>8.0000000000000004E-4</v>
      </c>
      <c r="G206" s="16">
        <v>1.4611000000000001</v>
      </c>
      <c r="H206" s="16">
        <v>1.6E-2</v>
      </c>
      <c r="I206" s="16">
        <v>0.15240000000000001</v>
      </c>
      <c r="J206" s="16">
        <v>1.5E-3</v>
      </c>
      <c r="K206" s="15">
        <v>915</v>
      </c>
      <c r="L206" s="15">
        <v>22</v>
      </c>
      <c r="M206" s="15">
        <v>915</v>
      </c>
      <c r="N206" s="15">
        <v>7</v>
      </c>
      <c r="O206" s="15">
        <v>915</v>
      </c>
      <c r="P206" s="15">
        <v>9</v>
      </c>
      <c r="Q206" s="14">
        <f t="shared" si="15"/>
        <v>0</v>
      </c>
      <c r="R206" s="14">
        <f t="shared" si="16"/>
        <v>5.1955691033900386</v>
      </c>
      <c r="S206" s="147">
        <f t="shared" si="19"/>
        <v>0</v>
      </c>
      <c r="T206" s="15">
        <f t="shared" si="17"/>
        <v>915</v>
      </c>
      <c r="U206" s="15">
        <f t="shared" si="18"/>
        <v>9</v>
      </c>
    </row>
    <row r="207" spans="1:21">
      <c r="A207" s="16">
        <v>20</v>
      </c>
      <c r="B207" s="16"/>
      <c r="C207" s="16"/>
      <c r="D207" s="16"/>
      <c r="E207" s="16">
        <v>7.0199999999999999E-2</v>
      </c>
      <c r="F207" s="16">
        <v>8.9999999999999998E-4</v>
      </c>
      <c r="G207" s="16">
        <v>1.5145999999999999</v>
      </c>
      <c r="H207" s="16">
        <v>1.9800000000000002E-2</v>
      </c>
      <c r="I207" s="16">
        <v>0.15640000000000001</v>
      </c>
      <c r="J207" s="16">
        <v>1.6000000000000001E-3</v>
      </c>
      <c r="K207" s="15">
        <v>935</v>
      </c>
      <c r="L207" s="15">
        <v>27</v>
      </c>
      <c r="M207" s="15">
        <v>936</v>
      </c>
      <c r="N207" s="15">
        <v>8</v>
      </c>
      <c r="O207" s="15">
        <v>937</v>
      </c>
      <c r="P207" s="15">
        <v>9</v>
      </c>
      <c r="Q207" s="14">
        <f t="shared" si="15"/>
        <v>-0.21390374331551332</v>
      </c>
      <c r="R207" s="14">
        <f t="shared" si="16"/>
        <v>6.0995283541216558</v>
      </c>
      <c r="S207" s="147">
        <f t="shared" si="19"/>
        <v>-0.21390374331551332</v>
      </c>
      <c r="T207" s="15">
        <f t="shared" si="17"/>
        <v>937</v>
      </c>
      <c r="U207" s="15">
        <f t="shared" si="18"/>
        <v>9</v>
      </c>
    </row>
    <row r="208" spans="1:21">
      <c r="A208" s="16">
        <v>21</v>
      </c>
      <c r="B208" s="16"/>
      <c r="C208" s="16"/>
      <c r="D208" s="16"/>
      <c r="E208" s="16">
        <v>7.4499999999999997E-2</v>
      </c>
      <c r="F208" s="16">
        <v>1.2999999999999999E-3</v>
      </c>
      <c r="G208" s="16">
        <v>1.5629999999999999</v>
      </c>
      <c r="H208" s="16">
        <v>2.6499999999999999E-2</v>
      </c>
      <c r="I208" s="16">
        <v>0.15210000000000001</v>
      </c>
      <c r="J208" s="16">
        <v>1.6999999999999999E-3</v>
      </c>
      <c r="K208" s="15">
        <v>1056</v>
      </c>
      <c r="L208" s="15">
        <v>34</v>
      </c>
      <c r="M208" s="15">
        <v>956</v>
      </c>
      <c r="N208" s="15">
        <v>11</v>
      </c>
      <c r="O208" s="15">
        <v>913</v>
      </c>
      <c r="P208" s="15">
        <v>9</v>
      </c>
      <c r="Q208" s="14">
        <f t="shared" si="15"/>
        <v>13.541666666666663</v>
      </c>
      <c r="R208" s="14">
        <f t="shared" si="16"/>
        <v>5.8224854163782949</v>
      </c>
      <c r="S208" s="147">
        <f t="shared" si="19"/>
        <v>13.541666666666663</v>
      </c>
      <c r="T208" s="15">
        <f t="shared" si="17"/>
        <v>913</v>
      </c>
      <c r="U208" s="15">
        <f t="shared" si="18"/>
        <v>9</v>
      </c>
    </row>
    <row r="209" spans="1:21">
      <c r="A209" s="16">
        <v>22</v>
      </c>
      <c r="B209" s="16"/>
      <c r="C209" s="16"/>
      <c r="D209" s="16"/>
      <c r="E209" s="16">
        <v>6.9199999999999998E-2</v>
      </c>
      <c r="F209" s="16">
        <v>1.1000000000000001E-3</v>
      </c>
      <c r="G209" s="16">
        <v>1.4496</v>
      </c>
      <c r="H209" s="16">
        <v>2.3599999999999999E-2</v>
      </c>
      <c r="I209" s="16">
        <v>0.79190000000000005</v>
      </c>
      <c r="J209" s="16">
        <v>1.6000000000000001E-3</v>
      </c>
      <c r="K209" s="15">
        <v>905</v>
      </c>
      <c r="L209" s="15">
        <v>34</v>
      </c>
      <c r="M209" s="15">
        <v>910</v>
      </c>
      <c r="N209" s="15">
        <v>10</v>
      </c>
      <c r="O209" s="15">
        <v>912</v>
      </c>
      <c r="P209" s="15">
        <v>9</v>
      </c>
      <c r="Q209" s="14">
        <f t="shared" si="15"/>
        <v>-0.77348066298341678</v>
      </c>
      <c r="R209" s="14">
        <f t="shared" si="16"/>
        <v>7.8287960577172004</v>
      </c>
      <c r="S209" s="147">
        <f t="shared" si="19"/>
        <v>-0.77348066298341678</v>
      </c>
      <c r="T209" s="15">
        <f t="shared" si="17"/>
        <v>912</v>
      </c>
      <c r="U209" s="15">
        <f t="shared" si="18"/>
        <v>9</v>
      </c>
    </row>
    <row r="210" spans="1:21">
      <c r="A210" s="16">
        <v>23</v>
      </c>
      <c r="B210" s="16"/>
      <c r="C210" s="16"/>
      <c r="D210" s="16"/>
      <c r="E210" s="16">
        <v>6.9800000000000001E-2</v>
      </c>
      <c r="F210" s="16">
        <v>1E-3</v>
      </c>
      <c r="G210" s="16">
        <v>1.4809000000000001</v>
      </c>
      <c r="H210" s="16">
        <v>1.9900000000000001E-2</v>
      </c>
      <c r="I210" s="16">
        <v>0.15390000000000001</v>
      </c>
      <c r="J210" s="16">
        <v>1.6000000000000001E-3</v>
      </c>
      <c r="K210" s="15">
        <v>923</v>
      </c>
      <c r="L210" s="15">
        <v>28</v>
      </c>
      <c r="M210" s="15">
        <v>923</v>
      </c>
      <c r="N210" s="15">
        <v>8</v>
      </c>
      <c r="O210" s="15">
        <v>923</v>
      </c>
      <c r="P210" s="15">
        <v>9</v>
      </c>
      <c r="Q210" s="14">
        <f t="shared" si="15"/>
        <v>0</v>
      </c>
      <c r="R210" s="14">
        <f t="shared" si="16"/>
        <v>6.3728889143457161</v>
      </c>
      <c r="S210" s="147">
        <f t="shared" si="19"/>
        <v>0</v>
      </c>
      <c r="T210" s="15">
        <f t="shared" si="17"/>
        <v>923</v>
      </c>
      <c r="U210" s="15">
        <f t="shared" si="18"/>
        <v>9</v>
      </c>
    </row>
    <row r="211" spans="1:21">
      <c r="A211" s="16">
        <v>24</v>
      </c>
      <c r="B211" s="16"/>
      <c r="C211" s="16"/>
      <c r="D211" s="16"/>
      <c r="E211" s="16">
        <v>6.9000000000000006E-2</v>
      </c>
      <c r="F211" s="16">
        <v>1E-3</v>
      </c>
      <c r="G211" s="16">
        <v>1.4227000000000001</v>
      </c>
      <c r="H211" s="16">
        <v>0.02</v>
      </c>
      <c r="I211" s="16">
        <v>0.14960000000000001</v>
      </c>
      <c r="J211" s="16">
        <v>1.6000000000000001E-3</v>
      </c>
      <c r="K211" s="15">
        <v>898</v>
      </c>
      <c r="L211" s="15">
        <v>29</v>
      </c>
      <c r="M211" s="15">
        <v>899</v>
      </c>
      <c r="N211" s="15">
        <v>8</v>
      </c>
      <c r="O211" s="15">
        <v>899</v>
      </c>
      <c r="P211" s="15">
        <v>9</v>
      </c>
      <c r="Q211" s="14">
        <f t="shared" si="15"/>
        <v>-0.11135857461024301</v>
      </c>
      <c r="R211" s="14">
        <f t="shared" si="16"/>
        <v>6.7695539503375093</v>
      </c>
      <c r="S211" s="147">
        <f t="shared" si="19"/>
        <v>-0.11135857461024301</v>
      </c>
      <c r="T211" s="15">
        <f t="shared" si="17"/>
        <v>899</v>
      </c>
      <c r="U211" s="15">
        <f t="shared" si="18"/>
        <v>9</v>
      </c>
    </row>
    <row r="212" spans="1:21">
      <c r="A212" s="16">
        <v>25</v>
      </c>
      <c r="B212" s="16"/>
      <c r="C212" s="16"/>
      <c r="D212" s="16"/>
      <c r="E212" s="16">
        <v>6.9599999999999995E-2</v>
      </c>
      <c r="F212" s="16">
        <v>8.0000000000000004E-4</v>
      </c>
      <c r="G212" s="16">
        <v>1.4658</v>
      </c>
      <c r="H212" s="16">
        <v>1.7299999999999999E-2</v>
      </c>
      <c r="I212" s="16">
        <v>0.1527</v>
      </c>
      <c r="J212" s="16">
        <v>1.6000000000000001E-3</v>
      </c>
      <c r="K212" s="15">
        <v>917</v>
      </c>
      <c r="L212" s="15">
        <v>24</v>
      </c>
      <c r="M212" s="15">
        <v>916</v>
      </c>
      <c r="N212" s="15">
        <v>7</v>
      </c>
      <c r="O212" s="15">
        <v>916</v>
      </c>
      <c r="P212" s="15">
        <v>9</v>
      </c>
      <c r="Q212" s="14">
        <f t="shared" si="15"/>
        <v>0.10905125408942062</v>
      </c>
      <c r="R212" s="14">
        <f t="shared" si="16"/>
        <v>5.585061504000997</v>
      </c>
      <c r="S212" s="147">
        <f t="shared" si="19"/>
        <v>0.10905125408942062</v>
      </c>
      <c r="T212" s="15">
        <f t="shared" si="17"/>
        <v>916</v>
      </c>
      <c r="U212" s="15">
        <f t="shared" si="18"/>
        <v>9</v>
      </c>
    </row>
    <row r="213" spans="1:21">
      <c r="A213" s="16">
        <v>26</v>
      </c>
      <c r="B213" s="16"/>
      <c r="C213" s="16"/>
      <c r="D213" s="16"/>
      <c r="E213" s="16">
        <v>6.9500000000000006E-2</v>
      </c>
      <c r="F213" s="16">
        <v>1E-3</v>
      </c>
      <c r="G213" s="16">
        <v>1.4562999999999999</v>
      </c>
      <c r="H213" s="16">
        <v>0.02</v>
      </c>
      <c r="I213" s="16">
        <v>0.15210000000000001</v>
      </c>
      <c r="J213" s="16">
        <v>1.6000000000000001E-3</v>
      </c>
      <c r="K213" s="15">
        <v>913</v>
      </c>
      <c r="L213" s="15">
        <v>28</v>
      </c>
      <c r="M213" s="15">
        <v>913</v>
      </c>
      <c r="N213" s="15">
        <v>8</v>
      </c>
      <c r="O213" s="15">
        <v>912</v>
      </c>
      <c r="P213" s="15">
        <v>9</v>
      </c>
      <c r="Q213" s="14">
        <f t="shared" si="15"/>
        <v>0.10952902519167917</v>
      </c>
      <c r="R213" s="14">
        <f t="shared" si="16"/>
        <v>6.4362950505159233</v>
      </c>
      <c r="S213" s="147">
        <f t="shared" si="19"/>
        <v>0.10952902519167917</v>
      </c>
      <c r="T213" s="15">
        <f t="shared" si="17"/>
        <v>912</v>
      </c>
      <c r="U213" s="15">
        <f t="shared" si="18"/>
        <v>9</v>
      </c>
    </row>
    <row r="214" spans="1:21">
      <c r="A214" s="16">
        <v>27</v>
      </c>
      <c r="B214" s="16"/>
      <c r="C214" s="16"/>
      <c r="D214" s="16"/>
      <c r="E214" s="16">
        <v>7.0999999999999994E-2</v>
      </c>
      <c r="F214" s="16">
        <v>1.2999999999999999E-3</v>
      </c>
      <c r="G214" s="16">
        <v>1.5680000000000001</v>
      </c>
      <c r="H214" s="16">
        <v>2.9000000000000001E-2</v>
      </c>
      <c r="I214" s="16">
        <v>0.16009999999999999</v>
      </c>
      <c r="J214" s="16">
        <v>1.8E-3</v>
      </c>
      <c r="K214" s="15">
        <v>958</v>
      </c>
      <c r="L214" s="15">
        <v>38</v>
      </c>
      <c r="M214" s="15">
        <v>958</v>
      </c>
      <c r="N214" s="15">
        <v>11</v>
      </c>
      <c r="O214" s="15">
        <v>957</v>
      </c>
      <c r="P214" s="15">
        <v>10</v>
      </c>
      <c r="Q214" s="14">
        <f t="shared" si="15"/>
        <v>0.10438413361169019</v>
      </c>
      <c r="R214" s="14">
        <f t="shared" si="16"/>
        <v>8.1952832476829851</v>
      </c>
      <c r="S214" s="147">
        <f t="shared" si="19"/>
        <v>0.10438413361169019</v>
      </c>
      <c r="T214" s="15">
        <f t="shared" si="17"/>
        <v>957</v>
      </c>
      <c r="U214" s="15">
        <f t="shared" si="18"/>
        <v>10</v>
      </c>
    </row>
    <row r="215" spans="1:21">
      <c r="A215" s="16">
        <v>28</v>
      </c>
      <c r="B215" s="16"/>
      <c r="C215" s="16"/>
      <c r="D215" s="16"/>
      <c r="E215" s="16">
        <v>6.9699999999999998E-2</v>
      </c>
      <c r="F215" s="16">
        <v>1.1999999999999999E-3</v>
      </c>
      <c r="G215" s="16">
        <v>1.472</v>
      </c>
      <c r="H215" s="16">
        <v>2.47E-2</v>
      </c>
      <c r="I215" s="16">
        <v>0.1532</v>
      </c>
      <c r="J215" s="16">
        <v>1.6000000000000001E-3</v>
      </c>
      <c r="K215" s="15">
        <v>920</v>
      </c>
      <c r="L215" s="15">
        <v>35</v>
      </c>
      <c r="M215" s="15">
        <v>919</v>
      </c>
      <c r="N215" s="15">
        <v>10</v>
      </c>
      <c r="O215" s="15">
        <v>919</v>
      </c>
      <c r="P215" s="15">
        <v>9</v>
      </c>
      <c r="Q215" s="14">
        <f t="shared" si="15"/>
        <v>0.10869565217391797</v>
      </c>
      <c r="R215" s="14">
        <f t="shared" si="16"/>
        <v>7.8482126962099903</v>
      </c>
      <c r="S215" s="147">
        <f t="shared" si="19"/>
        <v>0.10869565217391797</v>
      </c>
      <c r="T215" s="15">
        <f t="shared" si="17"/>
        <v>919</v>
      </c>
      <c r="U215" s="15">
        <f t="shared" si="18"/>
        <v>9</v>
      </c>
    </row>
    <row r="216" spans="1:21">
      <c r="A216" s="16">
        <v>29</v>
      </c>
      <c r="B216" s="16"/>
      <c r="C216" s="16"/>
      <c r="D216" s="16"/>
      <c r="E216" s="16">
        <v>7.0999999999999994E-2</v>
      </c>
      <c r="F216" s="16">
        <v>1.1999999999999999E-3</v>
      </c>
      <c r="G216" s="16">
        <v>1.5627</v>
      </c>
      <c r="H216" s="16">
        <v>2.6800000000000001E-2</v>
      </c>
      <c r="I216" s="16">
        <v>0.15970000000000001</v>
      </c>
      <c r="J216" s="16">
        <v>1.6999999999999999E-3</v>
      </c>
      <c r="K216" s="15">
        <v>957</v>
      </c>
      <c r="L216" s="15">
        <v>35</v>
      </c>
      <c r="M216" s="15">
        <v>956</v>
      </c>
      <c r="N216" s="15">
        <v>11</v>
      </c>
      <c r="O216" s="15">
        <v>955</v>
      </c>
      <c r="P216" s="15">
        <v>10</v>
      </c>
      <c r="Q216" s="14">
        <f t="shared" si="15"/>
        <v>0.2089864158829724</v>
      </c>
      <c r="R216" s="14">
        <f t="shared" si="16"/>
        <v>7.5925233225434541</v>
      </c>
      <c r="S216" s="147">
        <f t="shared" si="19"/>
        <v>0.2089864158829724</v>
      </c>
      <c r="T216" s="15">
        <f t="shared" si="17"/>
        <v>955</v>
      </c>
      <c r="U216" s="15">
        <f t="shared" si="18"/>
        <v>10</v>
      </c>
    </row>
    <row r="217" spans="1:21">
      <c r="A217" s="16">
        <v>30</v>
      </c>
      <c r="B217" s="16"/>
      <c r="C217" s="16"/>
      <c r="D217" s="16"/>
      <c r="E217" s="16">
        <v>7.0499999999999993E-2</v>
      </c>
      <c r="F217" s="16">
        <v>8.0000000000000004E-4</v>
      </c>
      <c r="G217" s="16">
        <v>1.5291999999999999</v>
      </c>
      <c r="H217" s="16">
        <v>1.7500000000000002E-2</v>
      </c>
      <c r="I217" s="16">
        <v>0.15740000000000001</v>
      </c>
      <c r="J217" s="16">
        <v>1.6000000000000001E-3</v>
      </c>
      <c r="K217" s="15">
        <v>941</v>
      </c>
      <c r="L217" s="15">
        <v>23</v>
      </c>
      <c r="M217" s="15">
        <v>942</v>
      </c>
      <c r="N217" s="15">
        <v>7</v>
      </c>
      <c r="O217" s="15">
        <v>943</v>
      </c>
      <c r="P217" s="15">
        <v>9</v>
      </c>
      <c r="Q217" s="14">
        <f t="shared" si="15"/>
        <v>-0.21253985122209329</v>
      </c>
      <c r="R217" s="14">
        <f t="shared" si="16"/>
        <v>5.2590239126317373</v>
      </c>
      <c r="S217" s="147">
        <f t="shared" si="19"/>
        <v>-0.21253985122209329</v>
      </c>
      <c r="T217" s="15">
        <f t="shared" si="17"/>
        <v>943</v>
      </c>
      <c r="U217" s="15">
        <f t="shared" si="18"/>
        <v>9</v>
      </c>
    </row>
    <row r="218" spans="1:21">
      <c r="A218" s="16">
        <v>31</v>
      </c>
      <c r="B218" s="16"/>
      <c r="C218" s="16"/>
      <c r="D218" s="16"/>
      <c r="E218" s="16">
        <v>7.1599999999999997E-2</v>
      </c>
      <c r="F218" s="16">
        <v>1.8E-3</v>
      </c>
      <c r="G218" s="16">
        <v>1.6105</v>
      </c>
      <c r="H218" s="16">
        <v>3.85E-2</v>
      </c>
      <c r="I218" s="16">
        <v>0.1633</v>
      </c>
      <c r="J218" s="16">
        <v>1.9E-3</v>
      </c>
      <c r="K218" s="15">
        <v>973</v>
      </c>
      <c r="L218" s="15">
        <v>49</v>
      </c>
      <c r="M218" s="15">
        <v>974</v>
      </c>
      <c r="N218" s="15">
        <v>15</v>
      </c>
      <c r="O218" s="15">
        <v>975</v>
      </c>
      <c r="P218" s="15">
        <v>11</v>
      </c>
      <c r="Q218" s="14">
        <f t="shared" si="15"/>
        <v>-0.20554984583760483</v>
      </c>
      <c r="R218" s="14">
        <f t="shared" si="16"/>
        <v>10.342815320375747</v>
      </c>
      <c r="S218" s="147">
        <f t="shared" si="19"/>
        <v>-0.20554984583760483</v>
      </c>
      <c r="T218" s="15">
        <f t="shared" si="17"/>
        <v>975</v>
      </c>
      <c r="U218" s="15">
        <f t="shared" si="18"/>
        <v>11</v>
      </c>
    </row>
    <row r="219" spans="1:21">
      <c r="A219" s="16">
        <v>32</v>
      </c>
      <c r="B219" s="16"/>
      <c r="C219" s="16"/>
      <c r="D219" s="16"/>
      <c r="E219" s="16">
        <v>7.0300000000000001E-2</v>
      </c>
      <c r="F219" s="16">
        <v>1.2999999999999999E-3</v>
      </c>
      <c r="G219" s="16">
        <v>1.5187999999999999</v>
      </c>
      <c r="H219" s="16">
        <v>2.7699999999999999E-2</v>
      </c>
      <c r="I219" s="16">
        <v>0.15659999999999999</v>
      </c>
      <c r="J219" s="16">
        <v>1.6999999999999999E-3</v>
      </c>
      <c r="K219" s="15">
        <v>938</v>
      </c>
      <c r="L219" s="15">
        <v>38</v>
      </c>
      <c r="M219" s="15">
        <v>938</v>
      </c>
      <c r="N219" s="15">
        <v>11</v>
      </c>
      <c r="O219" s="15">
        <v>938</v>
      </c>
      <c r="P219" s="15">
        <v>10</v>
      </c>
      <c r="Q219" s="14">
        <f t="shared" si="15"/>
        <v>0</v>
      </c>
      <c r="R219" s="14">
        <f t="shared" si="16"/>
        <v>8.3782015796965883</v>
      </c>
      <c r="S219" s="147">
        <f t="shared" si="19"/>
        <v>0</v>
      </c>
      <c r="T219" s="15">
        <f t="shared" si="17"/>
        <v>938</v>
      </c>
      <c r="U219" s="15">
        <f t="shared" si="18"/>
        <v>10</v>
      </c>
    </row>
    <row r="220" spans="1:21">
      <c r="A220" s="16">
        <v>33</v>
      </c>
      <c r="B220" s="16"/>
      <c r="C220" s="16"/>
      <c r="D220" s="16"/>
      <c r="E220" s="16">
        <v>7.0900000000000005E-2</v>
      </c>
      <c r="F220" s="16">
        <v>1.1999999999999999E-3</v>
      </c>
      <c r="G220" s="16">
        <v>1.5566</v>
      </c>
      <c r="H220" s="16">
        <v>2.69E-2</v>
      </c>
      <c r="I220" s="16">
        <v>0.1593</v>
      </c>
      <c r="J220" s="16">
        <v>1.6999999999999999E-3</v>
      </c>
      <c r="K220" s="15">
        <v>953</v>
      </c>
      <c r="L220" s="15">
        <v>35</v>
      </c>
      <c r="M220" s="15">
        <v>953</v>
      </c>
      <c r="N220" s="15">
        <v>11</v>
      </c>
      <c r="O220" s="15">
        <v>953</v>
      </c>
      <c r="P220" s="15">
        <v>10</v>
      </c>
      <c r="Q220" s="14">
        <f t="shared" si="15"/>
        <v>0</v>
      </c>
      <c r="R220" s="14">
        <f t="shared" si="16"/>
        <v>7.6391499362859587</v>
      </c>
      <c r="S220" s="147">
        <f t="shared" si="19"/>
        <v>0</v>
      </c>
      <c r="T220" s="15">
        <f t="shared" si="17"/>
        <v>953</v>
      </c>
      <c r="U220" s="15">
        <f t="shared" si="18"/>
        <v>10</v>
      </c>
    </row>
    <row r="221" spans="1:21">
      <c r="A221" s="16">
        <v>34</v>
      </c>
      <c r="B221" s="16"/>
      <c r="C221" s="16"/>
      <c r="D221" s="16"/>
      <c r="E221" s="16">
        <v>6.7900000000000002E-2</v>
      </c>
      <c r="F221" s="16">
        <v>4.1000000000000003E-3</v>
      </c>
      <c r="G221" s="16">
        <v>1.3543000000000001</v>
      </c>
      <c r="H221" s="16">
        <v>7.9200000000000007E-2</v>
      </c>
      <c r="I221" s="16">
        <v>0.14460000000000001</v>
      </c>
      <c r="J221" s="16">
        <v>2.7000000000000001E-3</v>
      </c>
      <c r="K221" s="15">
        <v>867</v>
      </c>
      <c r="L221" s="15">
        <v>120</v>
      </c>
      <c r="M221" s="15">
        <v>869</v>
      </c>
      <c r="N221" s="15">
        <v>34</v>
      </c>
      <c r="O221" s="15">
        <v>871</v>
      </c>
      <c r="P221" s="15">
        <v>15</v>
      </c>
      <c r="Q221" s="14">
        <f t="shared" si="15"/>
        <v>-0.46136101499423265</v>
      </c>
      <c r="R221" s="14">
        <f t="shared" si="16"/>
        <v>28.023816292197552</v>
      </c>
      <c r="S221" s="147">
        <f t="shared" si="19"/>
        <v>-0.46136101499423265</v>
      </c>
      <c r="T221" s="15">
        <f t="shared" si="17"/>
        <v>871</v>
      </c>
      <c r="U221" s="15">
        <f t="shared" si="18"/>
        <v>15</v>
      </c>
    </row>
    <row r="222" spans="1:21">
      <c r="A222" s="16">
        <v>35</v>
      </c>
      <c r="B222" s="16"/>
      <c r="C222" s="16"/>
      <c r="D222" s="16"/>
      <c r="E222" s="16">
        <v>6.9800000000000001E-2</v>
      </c>
      <c r="F222" s="16">
        <v>1.1999999999999999E-3</v>
      </c>
      <c r="G222" s="16">
        <v>1.4765999999999999</v>
      </c>
      <c r="H222" s="16">
        <v>2.4199999999999999E-2</v>
      </c>
      <c r="I222" s="16">
        <v>0.1535</v>
      </c>
      <c r="J222" s="16">
        <v>1.6000000000000001E-3</v>
      </c>
      <c r="K222" s="15">
        <v>921</v>
      </c>
      <c r="L222" s="15">
        <v>34</v>
      </c>
      <c r="M222" s="15">
        <v>921</v>
      </c>
      <c r="N222" s="15">
        <v>10</v>
      </c>
      <c r="O222" s="15">
        <v>921</v>
      </c>
      <c r="P222" s="15">
        <v>9</v>
      </c>
      <c r="Q222" s="14">
        <f t="shared" si="15"/>
        <v>0</v>
      </c>
      <c r="R222" s="14">
        <f t="shared" si="16"/>
        <v>7.6375702041559066</v>
      </c>
      <c r="S222" s="147">
        <f t="shared" si="19"/>
        <v>0</v>
      </c>
      <c r="T222" s="15">
        <f t="shared" si="17"/>
        <v>921</v>
      </c>
      <c r="U222" s="15">
        <f t="shared" si="18"/>
        <v>9</v>
      </c>
    </row>
    <row r="223" spans="1:21">
      <c r="A223" s="16">
        <v>36</v>
      </c>
      <c r="B223" s="16"/>
      <c r="C223" s="16"/>
      <c r="D223" s="16"/>
      <c r="E223" s="16">
        <v>6.8699999999999997E-2</v>
      </c>
      <c r="F223" s="16">
        <v>1.8E-3</v>
      </c>
      <c r="G223" s="16">
        <v>1.3997999999999999</v>
      </c>
      <c r="H223" s="16">
        <v>3.5299999999999998E-2</v>
      </c>
      <c r="I223" s="16">
        <v>0.14779999999999999</v>
      </c>
      <c r="J223" s="16">
        <v>1.8E-3</v>
      </c>
      <c r="K223" s="15">
        <v>890</v>
      </c>
      <c r="L223" s="15">
        <v>52</v>
      </c>
      <c r="M223" s="15">
        <v>889</v>
      </c>
      <c r="N223" s="15">
        <v>15</v>
      </c>
      <c r="O223" s="15">
        <v>889</v>
      </c>
      <c r="P223" s="15">
        <v>10</v>
      </c>
      <c r="Q223" s="14">
        <f t="shared" si="15"/>
        <v>0.11235955056180247</v>
      </c>
      <c r="R223" s="14">
        <f t="shared" si="16"/>
        <v>11.886614533195546</v>
      </c>
      <c r="S223" s="147">
        <f t="shared" si="19"/>
        <v>0.11235955056180247</v>
      </c>
      <c r="T223" s="15">
        <f t="shared" si="17"/>
        <v>889</v>
      </c>
      <c r="U223" s="15">
        <f t="shared" si="18"/>
        <v>10</v>
      </c>
    </row>
    <row r="224" spans="1:21">
      <c r="A224" s="16">
        <v>37</v>
      </c>
      <c r="B224" s="16"/>
      <c r="C224" s="16"/>
      <c r="D224" s="16"/>
      <c r="E224" s="16">
        <v>6.7000000000000004E-2</v>
      </c>
      <c r="F224" s="16">
        <v>1.5E-3</v>
      </c>
      <c r="G224" s="16">
        <v>1.2384999999999999</v>
      </c>
      <c r="H224" s="16">
        <v>2.6700000000000002E-2</v>
      </c>
      <c r="I224" s="16">
        <v>0.1341</v>
      </c>
      <c r="J224" s="16">
        <v>1.5E-3</v>
      </c>
      <c r="K224" s="15">
        <v>837</v>
      </c>
      <c r="L224" s="15">
        <v>45</v>
      </c>
      <c r="M224" s="15">
        <v>818</v>
      </c>
      <c r="N224" s="15">
        <v>12</v>
      </c>
      <c r="O224" s="15">
        <v>811</v>
      </c>
      <c r="P224" s="15">
        <v>9</v>
      </c>
      <c r="Q224" s="14">
        <f t="shared" si="15"/>
        <v>3.1063321385902065</v>
      </c>
      <c r="R224" s="14">
        <f t="shared" si="16"/>
        <v>10.638307162168566</v>
      </c>
      <c r="S224" s="147">
        <f t="shared" si="19"/>
        <v>3.1063321385902065</v>
      </c>
      <c r="T224" s="15">
        <f t="shared" si="17"/>
        <v>811</v>
      </c>
      <c r="U224" s="15">
        <f t="shared" si="18"/>
        <v>9</v>
      </c>
    </row>
    <row r="225" spans="1:21">
      <c r="A225" s="16">
        <v>38</v>
      </c>
      <c r="B225" s="16"/>
      <c r="C225" s="16"/>
      <c r="D225" s="16"/>
      <c r="E225" s="16">
        <v>6.8500000000000005E-2</v>
      </c>
      <c r="F225" s="16">
        <v>6.9999999999999999E-4</v>
      </c>
      <c r="G225" s="16">
        <v>1.3834</v>
      </c>
      <c r="H225" s="16">
        <v>1.4999999999999999E-2</v>
      </c>
      <c r="I225" s="16">
        <v>0.14660000000000001</v>
      </c>
      <c r="J225" s="16">
        <v>1.5E-3</v>
      </c>
      <c r="K225" s="15">
        <v>883</v>
      </c>
      <c r="L225" s="15">
        <v>22</v>
      </c>
      <c r="M225" s="15">
        <v>882</v>
      </c>
      <c r="N225" s="15">
        <v>6</v>
      </c>
      <c r="O225" s="15">
        <v>882</v>
      </c>
      <c r="P225" s="15">
        <v>8</v>
      </c>
      <c r="Q225" s="14">
        <f t="shared" si="15"/>
        <v>0.11325028312570984</v>
      </c>
      <c r="R225" s="14">
        <f t="shared" si="16"/>
        <v>5.2969391528373526</v>
      </c>
      <c r="S225" s="147">
        <f t="shared" si="19"/>
        <v>0.11325028312570984</v>
      </c>
      <c r="T225" s="15">
        <f t="shared" si="17"/>
        <v>882</v>
      </c>
      <c r="U225" s="15">
        <f t="shared" si="18"/>
        <v>8</v>
      </c>
    </row>
    <row r="226" spans="1:21">
      <c r="A226" s="16">
        <v>39</v>
      </c>
      <c r="B226" s="16"/>
      <c r="C226" s="16"/>
      <c r="D226" s="16"/>
      <c r="E226" s="16">
        <v>7.0000000000000007E-2</v>
      </c>
      <c r="F226" s="16">
        <v>8.9999999999999998E-4</v>
      </c>
      <c r="G226" s="16">
        <v>1.4932000000000001</v>
      </c>
      <c r="H226" s="16">
        <v>1.95E-2</v>
      </c>
      <c r="I226" s="16">
        <v>0.1547</v>
      </c>
      <c r="J226" s="16">
        <v>1.6000000000000001E-3</v>
      </c>
      <c r="K226" s="15">
        <v>929</v>
      </c>
      <c r="L226" s="15">
        <v>27</v>
      </c>
      <c r="M226" s="15">
        <v>928</v>
      </c>
      <c r="N226" s="15">
        <v>8</v>
      </c>
      <c r="O226" s="15">
        <v>927</v>
      </c>
      <c r="P226" s="15">
        <v>9</v>
      </c>
      <c r="Q226" s="14">
        <f t="shared" si="15"/>
        <v>0.21528525296017342</v>
      </c>
      <c r="R226" s="14">
        <f t="shared" si="16"/>
        <v>6.1152552760971828</v>
      </c>
      <c r="S226" s="147">
        <f t="shared" si="19"/>
        <v>0.21528525296017342</v>
      </c>
      <c r="T226" s="15">
        <f t="shared" si="17"/>
        <v>927</v>
      </c>
      <c r="U226" s="15">
        <f t="shared" si="18"/>
        <v>9</v>
      </c>
    </row>
    <row r="227" spans="1:21">
      <c r="A227" s="16">
        <v>40</v>
      </c>
      <c r="B227" s="16"/>
      <c r="C227" s="16"/>
      <c r="D227" s="16"/>
      <c r="E227" s="16">
        <v>6.9400000000000003E-2</v>
      </c>
      <c r="F227" s="16">
        <v>1.1999999999999999E-3</v>
      </c>
      <c r="G227" s="16">
        <v>1.4509000000000001</v>
      </c>
      <c r="H227" s="16">
        <v>2.41E-2</v>
      </c>
      <c r="I227" s="16">
        <v>0.1517</v>
      </c>
      <c r="J227" s="16">
        <v>1.6000000000000001E-3</v>
      </c>
      <c r="K227" s="15">
        <v>910</v>
      </c>
      <c r="L227" s="15">
        <v>34</v>
      </c>
      <c r="M227" s="15">
        <v>910</v>
      </c>
      <c r="N227" s="15">
        <v>10</v>
      </c>
      <c r="O227" s="15">
        <v>910</v>
      </c>
      <c r="P227" s="15">
        <v>9</v>
      </c>
      <c r="Q227" s="14">
        <f t="shared" si="15"/>
        <v>0</v>
      </c>
      <c r="R227" s="14">
        <f t="shared" si="16"/>
        <v>7.7298924813489993</v>
      </c>
      <c r="S227" s="147">
        <f t="shared" si="19"/>
        <v>0</v>
      </c>
      <c r="T227" s="15">
        <f t="shared" si="17"/>
        <v>910</v>
      </c>
      <c r="U227" s="15">
        <f t="shared" si="18"/>
        <v>9</v>
      </c>
    </row>
    <row r="228" spans="1:21">
      <c r="A228" s="16">
        <v>41</v>
      </c>
      <c r="B228" s="16"/>
      <c r="C228" s="16"/>
      <c r="D228" s="16"/>
      <c r="E228" s="16">
        <v>6.9599999999999995E-2</v>
      </c>
      <c r="F228" s="16">
        <v>1.1999999999999999E-3</v>
      </c>
      <c r="G228" s="16">
        <v>1.4661</v>
      </c>
      <c r="H228" s="16">
        <v>2.4899999999999999E-2</v>
      </c>
      <c r="I228" s="16">
        <v>0.15279999999999999</v>
      </c>
      <c r="J228" s="16">
        <v>1.6000000000000001E-3</v>
      </c>
      <c r="K228" s="15">
        <v>916</v>
      </c>
      <c r="L228" s="15">
        <v>35</v>
      </c>
      <c r="M228" s="15">
        <v>917</v>
      </c>
      <c r="N228" s="15">
        <v>10</v>
      </c>
      <c r="O228" s="15">
        <v>917</v>
      </c>
      <c r="P228" s="15">
        <v>9</v>
      </c>
      <c r="Q228" s="14">
        <f t="shared" si="15"/>
        <v>-0.10917030567685337</v>
      </c>
      <c r="R228" s="14">
        <f t="shared" si="16"/>
        <v>7.8986089486983362</v>
      </c>
      <c r="S228" s="147">
        <f t="shared" si="19"/>
        <v>-0.10917030567685337</v>
      </c>
      <c r="T228" s="15">
        <f t="shared" si="17"/>
        <v>917</v>
      </c>
      <c r="U228" s="15">
        <f t="shared" si="18"/>
        <v>9</v>
      </c>
    </row>
    <row r="229" spans="1:21">
      <c r="A229" s="16">
        <v>42</v>
      </c>
      <c r="B229" s="16"/>
      <c r="C229" s="16"/>
      <c r="D229" s="16"/>
      <c r="E229" s="16">
        <v>7.0199999999999999E-2</v>
      </c>
      <c r="F229" s="16">
        <v>1.5E-3</v>
      </c>
      <c r="G229" s="16">
        <v>1.5076000000000001</v>
      </c>
      <c r="H229" s="16">
        <v>3.15E-2</v>
      </c>
      <c r="I229" s="16">
        <v>0.15570000000000001</v>
      </c>
      <c r="J229" s="16">
        <v>1.6999999999999999E-3</v>
      </c>
      <c r="K229" s="15">
        <v>935</v>
      </c>
      <c r="L229" s="15">
        <v>43</v>
      </c>
      <c r="M229" s="15">
        <v>934</v>
      </c>
      <c r="N229" s="15">
        <v>13</v>
      </c>
      <c r="O229" s="15">
        <v>933</v>
      </c>
      <c r="P229" s="15">
        <v>10</v>
      </c>
      <c r="Q229" s="14">
        <f t="shared" si="15"/>
        <v>0.21390374331551332</v>
      </c>
      <c r="R229" s="14">
        <f t="shared" si="16"/>
        <v>9.424149119005838</v>
      </c>
      <c r="S229" s="147">
        <f t="shared" si="19"/>
        <v>0.21390374331551332</v>
      </c>
      <c r="T229" s="15">
        <f t="shared" si="17"/>
        <v>933</v>
      </c>
      <c r="U229" s="15">
        <f t="shared" si="18"/>
        <v>10</v>
      </c>
    </row>
    <row r="230" spans="1:21">
      <c r="A230" s="16">
        <v>43</v>
      </c>
      <c r="B230" s="16"/>
      <c r="C230" s="16"/>
      <c r="D230" s="16"/>
      <c r="E230" s="16">
        <v>7.0000000000000007E-2</v>
      </c>
      <c r="F230" s="16">
        <v>1.1000000000000001E-3</v>
      </c>
      <c r="G230" s="16">
        <v>1.4933000000000001</v>
      </c>
      <c r="H230" s="16">
        <v>2.3E-2</v>
      </c>
      <c r="I230" s="16">
        <v>0.15479999999999999</v>
      </c>
      <c r="J230" s="16">
        <v>1.6000000000000001E-3</v>
      </c>
      <c r="K230" s="15">
        <v>927</v>
      </c>
      <c r="L230" s="15">
        <v>32</v>
      </c>
      <c r="M230" s="15">
        <v>928</v>
      </c>
      <c r="N230" s="15">
        <v>9</v>
      </c>
      <c r="O230" s="15">
        <v>928</v>
      </c>
      <c r="P230" s="15">
        <v>9</v>
      </c>
      <c r="Q230" s="14">
        <f t="shared" si="15"/>
        <v>-0.10787486515642097</v>
      </c>
      <c r="R230" s="14">
        <f t="shared" si="16"/>
        <v>7.1790231410274057</v>
      </c>
      <c r="S230" s="147">
        <f t="shared" si="19"/>
        <v>-0.10787486515642097</v>
      </c>
      <c r="T230" s="15">
        <f t="shared" si="17"/>
        <v>928</v>
      </c>
      <c r="U230" s="15">
        <f t="shared" si="18"/>
        <v>9</v>
      </c>
    </row>
    <row r="231" spans="1:21">
      <c r="A231" s="16">
        <v>44</v>
      </c>
      <c r="B231" s="16"/>
      <c r="C231" s="16"/>
      <c r="D231" s="16"/>
      <c r="E231" s="16">
        <v>6.93E-2</v>
      </c>
      <c r="F231" s="16">
        <v>8.0000000000000004E-4</v>
      </c>
      <c r="G231" s="16">
        <v>1.4454</v>
      </c>
      <c r="H231" s="16">
        <v>1.6299999999999999E-2</v>
      </c>
      <c r="I231" s="16">
        <v>0.1512</v>
      </c>
      <c r="J231" s="16">
        <v>1.5E-3</v>
      </c>
      <c r="K231" s="15">
        <v>908</v>
      </c>
      <c r="L231" s="15">
        <v>23</v>
      </c>
      <c r="M231" s="15">
        <v>908</v>
      </c>
      <c r="N231" s="15">
        <v>7</v>
      </c>
      <c r="O231" s="15">
        <v>908</v>
      </c>
      <c r="P231" s="15">
        <v>9</v>
      </c>
      <c r="Q231" s="14">
        <f t="shared" si="15"/>
        <v>0</v>
      </c>
      <c r="R231" s="14">
        <f t="shared" si="16"/>
        <v>5.44012732829448</v>
      </c>
      <c r="S231" s="147">
        <f t="shared" si="19"/>
        <v>0</v>
      </c>
      <c r="T231" s="15">
        <f t="shared" si="17"/>
        <v>908</v>
      </c>
      <c r="U231" s="15">
        <f t="shared" si="18"/>
        <v>9</v>
      </c>
    </row>
    <row r="232" spans="1:21">
      <c r="A232" s="16">
        <v>45</v>
      </c>
      <c r="B232" s="16"/>
      <c r="C232" s="16"/>
      <c r="D232" s="16"/>
      <c r="E232" s="16">
        <v>7.0699999999999999E-2</v>
      </c>
      <c r="F232" s="16">
        <v>1.5E-3</v>
      </c>
      <c r="G232" s="16">
        <v>1.5425</v>
      </c>
      <c r="H232" s="16">
        <v>3.1E-2</v>
      </c>
      <c r="I232" s="16">
        <v>0.1583</v>
      </c>
      <c r="J232" s="16">
        <v>1.8E-3</v>
      </c>
      <c r="K232" s="15">
        <v>948</v>
      </c>
      <c r="L232" s="15">
        <v>41</v>
      </c>
      <c r="M232" s="15">
        <v>948</v>
      </c>
      <c r="N232" s="15">
        <v>12</v>
      </c>
      <c r="O232" s="15">
        <v>947</v>
      </c>
      <c r="P232" s="15">
        <v>10</v>
      </c>
      <c r="Q232" s="14">
        <f t="shared" si="15"/>
        <v>0.10548523206751481</v>
      </c>
      <c r="R232" s="14">
        <f t="shared" si="16"/>
        <v>8.8944893898136606</v>
      </c>
      <c r="S232" s="147">
        <f t="shared" si="19"/>
        <v>0.10548523206751481</v>
      </c>
      <c r="T232" s="15">
        <f t="shared" si="17"/>
        <v>947</v>
      </c>
      <c r="U232" s="15">
        <f t="shared" si="18"/>
        <v>10</v>
      </c>
    </row>
    <row r="233" spans="1:21">
      <c r="A233" s="16">
        <v>46</v>
      </c>
      <c r="B233" s="16"/>
      <c r="C233" s="16"/>
      <c r="D233" s="16"/>
      <c r="E233" s="16">
        <v>6.8500000000000005E-2</v>
      </c>
      <c r="F233" s="16">
        <v>1.1999999999999999E-3</v>
      </c>
      <c r="G233" s="16">
        <v>1.3849</v>
      </c>
      <c r="H233" s="16">
        <v>2.3E-2</v>
      </c>
      <c r="I233" s="16">
        <v>0.1467</v>
      </c>
      <c r="J233" s="16">
        <v>1.6000000000000001E-3</v>
      </c>
      <c r="K233" s="15">
        <v>882</v>
      </c>
      <c r="L233" s="15">
        <v>34</v>
      </c>
      <c r="M233" s="15">
        <v>883</v>
      </c>
      <c r="N233" s="15">
        <v>10</v>
      </c>
      <c r="O233" s="15">
        <v>883</v>
      </c>
      <c r="P233" s="15">
        <v>9</v>
      </c>
      <c r="Q233" s="14">
        <f t="shared" si="15"/>
        <v>-0.11337868480725266</v>
      </c>
      <c r="R233" s="14">
        <f t="shared" si="16"/>
        <v>7.9837363838733726</v>
      </c>
      <c r="S233" s="147">
        <f t="shared" si="19"/>
        <v>-0.11337868480725266</v>
      </c>
      <c r="T233" s="15">
        <f t="shared" si="17"/>
        <v>883</v>
      </c>
      <c r="U233" s="15">
        <f t="shared" si="18"/>
        <v>9</v>
      </c>
    </row>
    <row r="234" spans="1:21">
      <c r="A234" s="16">
        <v>47</v>
      </c>
      <c r="B234" s="16"/>
      <c r="C234" s="16"/>
      <c r="D234" s="16"/>
      <c r="E234" s="16">
        <v>7.0900000000000005E-2</v>
      </c>
      <c r="F234" s="16">
        <v>1.6999999999999999E-3</v>
      </c>
      <c r="G234" s="16">
        <v>1.5592999999999999</v>
      </c>
      <c r="H234" s="16">
        <v>3.6400000000000002E-2</v>
      </c>
      <c r="I234" s="16">
        <v>0.1595</v>
      </c>
      <c r="J234" s="16">
        <v>1.9E-3</v>
      </c>
      <c r="K234" s="15">
        <v>954</v>
      </c>
      <c r="L234" s="15">
        <v>48</v>
      </c>
      <c r="M234" s="15">
        <v>954</v>
      </c>
      <c r="N234" s="15">
        <v>14</v>
      </c>
      <c r="O234" s="15">
        <v>954</v>
      </c>
      <c r="P234" s="15">
        <v>10</v>
      </c>
      <c r="Q234" s="14">
        <f t="shared" si="15"/>
        <v>0</v>
      </c>
      <c r="R234" s="14">
        <f t="shared" si="16"/>
        <v>10.278952345602736</v>
      </c>
      <c r="S234" s="147">
        <f t="shared" si="19"/>
        <v>0</v>
      </c>
      <c r="T234" s="15">
        <f t="shared" si="17"/>
        <v>954</v>
      </c>
      <c r="U234" s="15">
        <f t="shared" si="18"/>
        <v>10</v>
      </c>
    </row>
    <row r="235" spans="1:21">
      <c r="A235" s="16">
        <v>48</v>
      </c>
      <c r="B235" s="16"/>
      <c r="C235" s="16"/>
      <c r="D235" s="16"/>
      <c r="E235" s="16">
        <v>6.7799999999999999E-2</v>
      </c>
      <c r="F235" s="16">
        <v>1.4E-3</v>
      </c>
      <c r="G235" s="16">
        <v>1.3427</v>
      </c>
      <c r="H235" s="16">
        <v>2.7099999999999999E-2</v>
      </c>
      <c r="I235" s="16">
        <v>0.14360000000000001</v>
      </c>
      <c r="J235" s="16">
        <v>1.6000000000000001E-3</v>
      </c>
      <c r="K235" s="15">
        <v>863</v>
      </c>
      <c r="L235" s="15">
        <v>42</v>
      </c>
      <c r="M235" s="15">
        <v>864</v>
      </c>
      <c r="N235" s="15">
        <v>12</v>
      </c>
      <c r="O235" s="15">
        <v>865</v>
      </c>
      <c r="P235" s="15">
        <v>9</v>
      </c>
      <c r="Q235" s="14">
        <f t="shared" si="15"/>
        <v>-0.23174971031285629</v>
      </c>
      <c r="R235" s="14">
        <f t="shared" si="16"/>
        <v>9.9765103823467225</v>
      </c>
      <c r="S235" s="147">
        <f t="shared" si="19"/>
        <v>-0.23174971031285629</v>
      </c>
      <c r="T235" s="15">
        <f t="shared" si="17"/>
        <v>865</v>
      </c>
      <c r="U235" s="15">
        <f t="shared" si="18"/>
        <v>9</v>
      </c>
    </row>
    <row r="236" spans="1:21">
      <c r="A236" s="16">
        <v>49</v>
      </c>
      <c r="B236" s="16"/>
      <c r="C236" s="16"/>
      <c r="D236" s="16"/>
      <c r="E236" s="16">
        <v>6.9900000000000004E-2</v>
      </c>
      <c r="F236" s="16">
        <v>1.1000000000000001E-3</v>
      </c>
      <c r="G236" s="16">
        <v>1.4892000000000001</v>
      </c>
      <c r="H236" s="16">
        <v>2.3800000000000002E-2</v>
      </c>
      <c r="I236" s="16">
        <v>0.1545</v>
      </c>
      <c r="J236" s="16">
        <v>1.6000000000000001E-3</v>
      </c>
      <c r="K236" s="15">
        <v>926</v>
      </c>
      <c r="L236" s="15">
        <v>33</v>
      </c>
      <c r="M236" s="15">
        <v>926</v>
      </c>
      <c r="N236" s="15">
        <v>10</v>
      </c>
      <c r="O236" s="15">
        <v>926</v>
      </c>
      <c r="P236" s="15">
        <v>9</v>
      </c>
      <c r="Q236" s="14">
        <f t="shared" si="15"/>
        <v>0</v>
      </c>
      <c r="R236" s="14">
        <f t="shared" si="16"/>
        <v>7.3877457349836151</v>
      </c>
      <c r="S236" s="147">
        <f t="shared" si="19"/>
        <v>0</v>
      </c>
      <c r="T236" s="15">
        <f t="shared" si="17"/>
        <v>926</v>
      </c>
      <c r="U236" s="15">
        <f t="shared" si="18"/>
        <v>9</v>
      </c>
    </row>
    <row r="237" spans="1:21">
      <c r="A237" s="16">
        <v>50</v>
      </c>
      <c r="B237" s="16"/>
      <c r="C237" s="16"/>
      <c r="D237" s="16"/>
      <c r="E237" s="16">
        <v>6.9099999999999995E-2</v>
      </c>
      <c r="F237" s="16">
        <v>1.2999999999999999E-3</v>
      </c>
      <c r="G237" s="16">
        <v>1.4266000000000001</v>
      </c>
      <c r="H237" s="16">
        <v>0.42599999999999999</v>
      </c>
      <c r="I237" s="16">
        <v>0.14979999999999999</v>
      </c>
      <c r="J237" s="16">
        <v>1.6000000000000001E-3</v>
      </c>
      <c r="K237" s="15">
        <v>901</v>
      </c>
      <c r="L237" s="15">
        <v>38</v>
      </c>
      <c r="M237" s="15">
        <v>900</v>
      </c>
      <c r="N237" s="15">
        <v>11</v>
      </c>
      <c r="O237" s="15">
        <v>900</v>
      </c>
      <c r="P237" s="15">
        <v>9</v>
      </c>
      <c r="Q237" s="14">
        <f t="shared" si="15"/>
        <v>0.11098779134295356</v>
      </c>
      <c r="R237" s="14">
        <f t="shared" si="16"/>
        <v>8.659314001854284</v>
      </c>
      <c r="S237" s="147">
        <f t="shared" si="19"/>
        <v>0.11098779134295356</v>
      </c>
      <c r="T237" s="15">
        <f t="shared" si="17"/>
        <v>900</v>
      </c>
      <c r="U237" s="15">
        <f t="shared" si="18"/>
        <v>9</v>
      </c>
    </row>
    <row r="238" spans="1:21">
      <c r="A238" s="16">
        <v>51</v>
      </c>
      <c r="B238" s="16"/>
      <c r="C238" s="16"/>
      <c r="D238" s="16"/>
      <c r="E238" s="16">
        <v>7.0300000000000001E-2</v>
      </c>
      <c r="F238" s="16">
        <v>1.8E-3</v>
      </c>
      <c r="G238" s="16">
        <v>1.5146999999999999</v>
      </c>
      <c r="H238" s="16">
        <v>3.7699999999999997E-2</v>
      </c>
      <c r="I238" s="16">
        <v>0.15640000000000001</v>
      </c>
      <c r="J238" s="16">
        <v>1.8E-3</v>
      </c>
      <c r="K238" s="15">
        <v>936</v>
      </c>
      <c r="L238" s="15">
        <v>51</v>
      </c>
      <c r="M238" s="15">
        <v>936</v>
      </c>
      <c r="N238" s="15">
        <v>15</v>
      </c>
      <c r="O238" s="15">
        <v>937</v>
      </c>
      <c r="P238" s="15">
        <v>10</v>
      </c>
      <c r="Q238" s="14">
        <f t="shared" si="15"/>
        <v>-0.10683760683760646</v>
      </c>
      <c r="R238" s="14">
        <f t="shared" si="16"/>
        <v>11.11637092212591</v>
      </c>
      <c r="S238" s="147">
        <f t="shared" si="19"/>
        <v>-0.10683760683760646</v>
      </c>
      <c r="T238" s="15">
        <f t="shared" si="17"/>
        <v>937</v>
      </c>
      <c r="U238" s="15">
        <f t="shared" si="18"/>
        <v>10</v>
      </c>
    </row>
    <row r="239" spans="1:21">
      <c r="A239" s="16">
        <v>52</v>
      </c>
      <c r="B239" s="16"/>
      <c r="C239" s="16"/>
      <c r="D239" s="16"/>
      <c r="E239" s="16">
        <v>6.9900000000000004E-2</v>
      </c>
      <c r="F239" s="16">
        <v>8.0000000000000004E-4</v>
      </c>
      <c r="G239" s="16">
        <v>1.4896</v>
      </c>
      <c r="H239" s="16">
        <v>1.7399999999999999E-2</v>
      </c>
      <c r="I239" s="16">
        <v>0.1545</v>
      </c>
      <c r="J239" s="16">
        <v>1.6000000000000001E-3</v>
      </c>
      <c r="K239" s="15">
        <v>926</v>
      </c>
      <c r="L239" s="15">
        <v>24</v>
      </c>
      <c r="M239" s="15">
        <v>926</v>
      </c>
      <c r="N239" s="15">
        <v>7</v>
      </c>
      <c r="O239" s="15">
        <v>926</v>
      </c>
      <c r="P239" s="15">
        <v>9</v>
      </c>
      <c r="Q239" s="14">
        <f t="shared" si="15"/>
        <v>0</v>
      </c>
      <c r="R239" s="14">
        <f t="shared" si="16"/>
        <v>5.5360715412424613</v>
      </c>
      <c r="S239" s="147">
        <f t="shared" si="19"/>
        <v>0</v>
      </c>
      <c r="T239" s="15">
        <f t="shared" si="17"/>
        <v>926</v>
      </c>
      <c r="U239" s="15">
        <f t="shared" si="18"/>
        <v>9</v>
      </c>
    </row>
    <row r="240" spans="1:21">
      <c r="A240" s="16">
        <v>53</v>
      </c>
      <c r="B240" s="16"/>
      <c r="C240" s="16"/>
      <c r="D240" s="16"/>
      <c r="E240" s="16">
        <v>7.0300000000000001E-2</v>
      </c>
      <c r="F240" s="16">
        <v>1.1999999999999999E-3</v>
      </c>
      <c r="G240" s="16">
        <v>1.5111000000000001</v>
      </c>
      <c r="H240" s="16">
        <v>2.6200000000000001E-2</v>
      </c>
      <c r="I240" s="16">
        <v>0.15590000000000001</v>
      </c>
      <c r="J240" s="16">
        <v>1.6999999999999999E-3</v>
      </c>
      <c r="K240" s="15">
        <v>937</v>
      </c>
      <c r="L240" s="15">
        <v>36</v>
      </c>
      <c r="M240" s="15">
        <v>935</v>
      </c>
      <c r="N240" s="15">
        <v>11</v>
      </c>
      <c r="O240" s="15">
        <v>934</v>
      </c>
      <c r="P240" s="15">
        <v>9</v>
      </c>
      <c r="Q240" s="14">
        <f t="shared" si="15"/>
        <v>0.32017075773745907</v>
      </c>
      <c r="R240" s="14">
        <f t="shared" si="16"/>
        <v>7.8967216945275158</v>
      </c>
      <c r="S240" s="147">
        <f t="shared" si="19"/>
        <v>0.32017075773745907</v>
      </c>
      <c r="T240" s="15">
        <f t="shared" si="17"/>
        <v>934</v>
      </c>
      <c r="U240" s="15">
        <f t="shared" si="18"/>
        <v>9</v>
      </c>
    </row>
    <row r="241" spans="1:21">
      <c r="A241" s="16">
        <v>54</v>
      </c>
      <c r="B241" s="16"/>
      <c r="C241" s="16"/>
      <c r="D241" s="16"/>
      <c r="E241" s="16">
        <v>7.0499999999999993E-2</v>
      </c>
      <c r="F241" s="16">
        <v>2E-3</v>
      </c>
      <c r="G241" s="16">
        <v>1.5338000000000001</v>
      </c>
      <c r="H241" s="16">
        <v>4.2099999999999999E-2</v>
      </c>
      <c r="I241" s="16">
        <v>0.15770000000000001</v>
      </c>
      <c r="J241" s="16">
        <v>1.9E-3</v>
      </c>
      <c r="K241" s="15">
        <v>944</v>
      </c>
      <c r="L241" s="15">
        <v>57</v>
      </c>
      <c r="M241" s="15">
        <v>944</v>
      </c>
      <c r="N241" s="15">
        <v>17</v>
      </c>
      <c r="O241" s="15">
        <v>944</v>
      </c>
      <c r="P241" s="15">
        <v>11</v>
      </c>
      <c r="Q241" s="14">
        <f t="shared" si="15"/>
        <v>0</v>
      </c>
      <c r="R241" s="14">
        <f t="shared" si="16"/>
        <v>12.299089214999995</v>
      </c>
      <c r="S241" s="147">
        <f t="shared" si="19"/>
        <v>0</v>
      </c>
      <c r="T241" s="15">
        <f t="shared" si="17"/>
        <v>944</v>
      </c>
      <c r="U241" s="15">
        <f t="shared" si="18"/>
        <v>11</v>
      </c>
    </row>
    <row r="242" spans="1:21">
      <c r="A242" s="16">
        <v>55</v>
      </c>
      <c r="B242" s="16"/>
      <c r="C242" s="16"/>
      <c r="D242" s="16"/>
      <c r="E242" s="16">
        <v>7.0099999999999996E-2</v>
      </c>
      <c r="F242" s="16">
        <v>8.0000000000000004E-4</v>
      </c>
      <c r="G242" s="16">
        <v>1.4976</v>
      </c>
      <c r="H242" s="16">
        <v>1.61E-2</v>
      </c>
      <c r="I242" s="16">
        <v>0.15509999999999999</v>
      </c>
      <c r="J242" s="16">
        <v>1.6000000000000001E-3</v>
      </c>
      <c r="K242" s="15">
        <v>930</v>
      </c>
      <c r="L242" s="15">
        <v>22</v>
      </c>
      <c r="M242" s="15">
        <v>929</v>
      </c>
      <c r="N242" s="15">
        <v>7</v>
      </c>
      <c r="O242" s="15">
        <v>929</v>
      </c>
      <c r="P242" s="15">
        <v>9</v>
      </c>
      <c r="Q242" s="14">
        <f t="shared" si="15"/>
        <v>0.10752688172043223</v>
      </c>
      <c r="R242" s="14">
        <f t="shared" si="16"/>
        <v>5.1070614361196265</v>
      </c>
      <c r="S242" s="147">
        <f t="shared" si="19"/>
        <v>0.10752688172043223</v>
      </c>
      <c r="T242" s="15">
        <f t="shared" si="17"/>
        <v>929</v>
      </c>
      <c r="U242" s="15">
        <f t="shared" si="18"/>
        <v>9</v>
      </c>
    </row>
    <row r="243" spans="1:21">
      <c r="A243" s="16">
        <v>56</v>
      </c>
      <c r="B243" s="16"/>
      <c r="C243" s="16"/>
      <c r="D243" s="16"/>
      <c r="E243" s="16">
        <v>7.0099999999999996E-2</v>
      </c>
      <c r="F243" s="16">
        <v>8.0000000000000004E-4</v>
      </c>
      <c r="G243" s="16">
        <v>1.4999</v>
      </c>
      <c r="H243" s="16">
        <v>1.66E-2</v>
      </c>
      <c r="I243" s="16">
        <v>0.1552</v>
      </c>
      <c r="J243" s="16">
        <v>1.6000000000000001E-3</v>
      </c>
      <c r="K243" s="15">
        <v>931</v>
      </c>
      <c r="L243" s="15">
        <v>22</v>
      </c>
      <c r="M243" s="15">
        <v>930</v>
      </c>
      <c r="N243" s="15">
        <v>7</v>
      </c>
      <c r="O243" s="15">
        <v>930</v>
      </c>
      <c r="P243" s="15">
        <v>9</v>
      </c>
      <c r="Q243" s="14">
        <f t="shared" si="15"/>
        <v>0.10741138560687036</v>
      </c>
      <c r="R243" s="14">
        <f t="shared" si="16"/>
        <v>5.1015809219516042</v>
      </c>
      <c r="S243" s="147">
        <f t="shared" si="19"/>
        <v>0.10741138560687036</v>
      </c>
      <c r="T243" s="15">
        <f t="shared" si="17"/>
        <v>930</v>
      </c>
      <c r="U243" s="15">
        <f t="shared" si="18"/>
        <v>9</v>
      </c>
    </row>
    <row r="244" spans="1:21">
      <c r="A244" s="16">
        <v>57</v>
      </c>
      <c r="B244" s="16"/>
      <c r="C244" s="16"/>
      <c r="D244" s="16"/>
      <c r="E244" s="16">
        <v>6.9599999999999995E-2</v>
      </c>
      <c r="F244" s="16">
        <v>1.2999999999999999E-3</v>
      </c>
      <c r="G244" s="16">
        <v>1.4614</v>
      </c>
      <c r="H244" s="16">
        <v>2.6200000000000001E-2</v>
      </c>
      <c r="I244" s="16">
        <v>0.15240000000000001</v>
      </c>
      <c r="J244" s="16">
        <v>1.6999999999999999E-3</v>
      </c>
      <c r="K244" s="15">
        <v>915</v>
      </c>
      <c r="L244" s="15">
        <v>37</v>
      </c>
      <c r="M244" s="15">
        <v>915</v>
      </c>
      <c r="N244" s="15">
        <v>11</v>
      </c>
      <c r="O244" s="15">
        <v>914</v>
      </c>
      <c r="P244" s="15">
        <v>9</v>
      </c>
      <c r="Q244" s="14">
        <f t="shared" si="15"/>
        <v>0.10928961748634114</v>
      </c>
      <c r="R244" s="14">
        <f t="shared" si="16"/>
        <v>8.3146612575103536</v>
      </c>
      <c r="S244" s="147">
        <f t="shared" si="19"/>
        <v>0.10928961748634114</v>
      </c>
      <c r="T244" s="15">
        <f t="shared" si="17"/>
        <v>914</v>
      </c>
      <c r="U244" s="15">
        <f t="shared" si="18"/>
        <v>9</v>
      </c>
    </row>
    <row r="245" spans="1:21">
      <c r="A245" s="16">
        <v>58</v>
      </c>
      <c r="B245" s="16"/>
      <c r="C245" s="16"/>
      <c r="D245" s="16"/>
      <c r="E245" s="16">
        <v>7.0000000000000007E-2</v>
      </c>
      <c r="F245" s="16">
        <v>8.0000000000000004E-4</v>
      </c>
      <c r="G245" s="16">
        <v>1.4926999999999999</v>
      </c>
      <c r="H245" s="16">
        <v>1.61E-2</v>
      </c>
      <c r="I245" s="16">
        <v>0.1547</v>
      </c>
      <c r="J245" s="16">
        <v>1.6000000000000001E-3</v>
      </c>
      <c r="K245" s="15">
        <v>928</v>
      </c>
      <c r="L245" s="15">
        <v>22</v>
      </c>
      <c r="M245" s="15">
        <v>927</v>
      </c>
      <c r="N245" s="15">
        <v>7</v>
      </c>
      <c r="O245" s="15">
        <v>927</v>
      </c>
      <c r="P245" s="15">
        <v>9</v>
      </c>
      <c r="Q245" s="14">
        <f t="shared" si="15"/>
        <v>0.10775862068965747</v>
      </c>
      <c r="R245" s="14">
        <f t="shared" si="16"/>
        <v>5.1180578660523102</v>
      </c>
      <c r="S245" s="147">
        <f t="shared" si="19"/>
        <v>0.10775862068965747</v>
      </c>
      <c r="T245" s="15">
        <f t="shared" si="17"/>
        <v>927</v>
      </c>
      <c r="U245" s="15">
        <f t="shared" si="18"/>
        <v>9</v>
      </c>
    </row>
    <row r="246" spans="1:21">
      <c r="A246" s="16">
        <v>59</v>
      </c>
      <c r="B246" s="16"/>
      <c r="C246" s="16"/>
      <c r="D246" s="16"/>
      <c r="E246" s="16">
        <v>6.9000000000000006E-2</v>
      </c>
      <c r="F246" s="16">
        <v>1.1999999999999999E-3</v>
      </c>
      <c r="G246" s="16">
        <v>1.4206000000000001</v>
      </c>
      <c r="H246" s="16">
        <v>2.3800000000000002E-2</v>
      </c>
      <c r="I246" s="16">
        <v>0.14929999999999999</v>
      </c>
      <c r="J246" s="16">
        <v>1.6000000000000001E-3</v>
      </c>
      <c r="K246" s="15">
        <v>899</v>
      </c>
      <c r="L246" s="15">
        <v>35</v>
      </c>
      <c r="M246" s="15">
        <v>898</v>
      </c>
      <c r="N246" s="15">
        <v>10</v>
      </c>
      <c r="O246" s="15">
        <v>897</v>
      </c>
      <c r="P246" s="15">
        <v>9</v>
      </c>
      <c r="Q246" s="14">
        <f t="shared" si="15"/>
        <v>0.22246941045606095</v>
      </c>
      <c r="R246" s="14">
        <f t="shared" si="16"/>
        <v>8.0229624459424205</v>
      </c>
      <c r="S246" s="147">
        <f t="shared" si="19"/>
        <v>0.22246941045606095</v>
      </c>
      <c r="T246" s="15">
        <f t="shared" si="17"/>
        <v>897</v>
      </c>
      <c r="U246" s="15">
        <f t="shared" si="18"/>
        <v>9</v>
      </c>
    </row>
    <row r="247" spans="1:21">
      <c r="A247" s="16">
        <v>60</v>
      </c>
      <c r="B247" s="16"/>
      <c r="C247" s="16"/>
      <c r="D247" s="16"/>
      <c r="E247" s="16">
        <v>7.0000000000000007E-2</v>
      </c>
      <c r="F247" s="16">
        <v>1E-3</v>
      </c>
      <c r="G247" s="16">
        <v>1.4988999999999999</v>
      </c>
      <c r="H247" s="16">
        <v>2.1100000000000001E-2</v>
      </c>
      <c r="I247" s="16">
        <v>0.15529999999999999</v>
      </c>
      <c r="J247" s="16">
        <v>1.6000000000000001E-3</v>
      </c>
      <c r="K247" s="15">
        <v>929</v>
      </c>
      <c r="L247" s="15">
        <v>29</v>
      </c>
      <c r="M247" s="15">
        <v>930</v>
      </c>
      <c r="N247" s="15">
        <v>9</v>
      </c>
      <c r="O247" s="15">
        <v>930</v>
      </c>
      <c r="P247" s="15">
        <v>9</v>
      </c>
      <c r="Q247" s="14">
        <f t="shared" si="15"/>
        <v>-0.10764262648008671</v>
      </c>
      <c r="R247" s="14">
        <f t="shared" si="16"/>
        <v>6.5434376614005139</v>
      </c>
      <c r="S247" s="147">
        <f t="shared" si="19"/>
        <v>-0.10764262648008671</v>
      </c>
      <c r="T247" s="15">
        <f t="shared" si="17"/>
        <v>930</v>
      </c>
      <c r="U247" s="15">
        <f t="shared" si="18"/>
        <v>9</v>
      </c>
    </row>
    <row r="248" spans="1:21">
      <c r="A248" s="42" t="s">
        <v>2758</v>
      </c>
      <c r="B248" s="17"/>
      <c r="C248" s="17"/>
      <c r="D248" s="17"/>
      <c r="E248" s="17"/>
      <c r="F248" s="17"/>
      <c r="G248" s="17"/>
      <c r="H248" s="17"/>
      <c r="I248" s="17"/>
      <c r="J248" s="17"/>
      <c r="K248" s="10"/>
      <c r="L248" s="10"/>
      <c r="M248" s="10"/>
      <c r="N248" s="10"/>
      <c r="O248" s="10"/>
      <c r="P248" s="10"/>
      <c r="Q248" s="9"/>
      <c r="R248" s="9"/>
      <c r="S248" s="147">
        <f t="shared" si="19"/>
        <v>0</v>
      </c>
      <c r="T248" s="10"/>
      <c r="U248" s="10"/>
    </row>
    <row r="249" spans="1:21">
      <c r="A249" s="16">
        <v>1</v>
      </c>
      <c r="B249" s="16"/>
      <c r="C249" s="16"/>
      <c r="D249" s="16"/>
      <c r="E249" s="16">
        <v>6.9500000000000006E-2</v>
      </c>
      <c r="F249" s="16">
        <v>1E-3</v>
      </c>
      <c r="G249" s="16">
        <v>1.4595</v>
      </c>
      <c r="H249" s="16">
        <v>2.06E-2</v>
      </c>
      <c r="I249" s="16">
        <v>0.15240000000000001</v>
      </c>
      <c r="J249" s="16">
        <v>1.6000000000000001E-3</v>
      </c>
      <c r="K249" s="15">
        <v>913</v>
      </c>
      <c r="L249" s="15">
        <v>29</v>
      </c>
      <c r="M249" s="15">
        <v>914</v>
      </c>
      <c r="N249" s="15">
        <v>9</v>
      </c>
      <c r="O249" s="15">
        <v>914</v>
      </c>
      <c r="P249" s="15">
        <v>9</v>
      </c>
      <c r="Q249" s="14">
        <f t="shared" ref="Q249:Q306" si="20">(1-O249/K249)*100</f>
        <v>-0.10952902519167917</v>
      </c>
      <c r="R249" s="14">
        <f t="shared" ref="R249:R306" si="21">SQRT((2*P249)^2*(-1/K249)^2+(2*L249)^2*(O249/K249^2)^2)*100</f>
        <v>6.6582235400180796</v>
      </c>
      <c r="S249" s="147">
        <f t="shared" si="19"/>
        <v>-0.10952902519167917</v>
      </c>
      <c r="T249" s="15">
        <f t="shared" ref="T249:T306" si="22">IF(O249&lt;=1000,O249,K249)</f>
        <v>914</v>
      </c>
      <c r="U249" s="15">
        <f t="shared" ref="U249:U306" si="23">IF(T249=O249,P249,L249)</f>
        <v>9</v>
      </c>
    </row>
    <row r="250" spans="1:21">
      <c r="A250" s="16">
        <v>2</v>
      </c>
      <c r="B250" s="16"/>
      <c r="C250" s="16"/>
      <c r="D250" s="16"/>
      <c r="E250" s="16">
        <v>7.0699999999999999E-2</v>
      </c>
      <c r="F250" s="16">
        <v>1E-3</v>
      </c>
      <c r="G250" s="16">
        <v>1.5489999999999999</v>
      </c>
      <c r="H250" s="16">
        <v>2.1899999999999999E-2</v>
      </c>
      <c r="I250" s="16">
        <v>0.1588</v>
      </c>
      <c r="J250" s="16">
        <v>1.6999999999999999E-3</v>
      </c>
      <c r="K250" s="15">
        <v>950</v>
      </c>
      <c r="L250" s="15">
        <v>29</v>
      </c>
      <c r="M250" s="15">
        <v>950</v>
      </c>
      <c r="N250" s="15">
        <v>9</v>
      </c>
      <c r="O250" s="15">
        <v>950</v>
      </c>
      <c r="P250" s="15">
        <v>9</v>
      </c>
      <c r="Q250" s="14">
        <f t="shared" si="20"/>
        <v>0</v>
      </c>
      <c r="R250" s="14">
        <f t="shared" si="21"/>
        <v>6.3925164002900949</v>
      </c>
      <c r="S250" s="147">
        <f t="shared" si="19"/>
        <v>0</v>
      </c>
      <c r="T250" s="15">
        <f t="shared" si="22"/>
        <v>950</v>
      </c>
      <c r="U250" s="15">
        <f t="shared" si="23"/>
        <v>9</v>
      </c>
    </row>
    <row r="251" spans="1:21">
      <c r="A251" s="16">
        <v>3</v>
      </c>
      <c r="B251" s="16"/>
      <c r="C251" s="16"/>
      <c r="D251" s="16"/>
      <c r="E251" s="16">
        <v>6.9199999999999998E-2</v>
      </c>
      <c r="F251" s="16">
        <v>8.9999999999999998E-4</v>
      </c>
      <c r="G251" s="16">
        <v>1.5022</v>
      </c>
      <c r="H251" s="16">
        <v>1.84E-2</v>
      </c>
      <c r="I251" s="16">
        <v>0.15740000000000001</v>
      </c>
      <c r="J251" s="16">
        <v>1.6000000000000001E-3</v>
      </c>
      <c r="K251" s="15">
        <v>906</v>
      </c>
      <c r="L251" s="15">
        <v>25</v>
      </c>
      <c r="M251" s="15">
        <v>931</v>
      </c>
      <c r="N251" s="15">
        <v>7</v>
      </c>
      <c r="O251" s="15">
        <v>942</v>
      </c>
      <c r="P251" s="15">
        <v>9</v>
      </c>
      <c r="Q251" s="14">
        <f t="shared" si="20"/>
        <v>-3.9735099337748325</v>
      </c>
      <c r="R251" s="14">
        <f t="shared" si="21"/>
        <v>6.0722681862648509</v>
      </c>
      <c r="S251" s="147">
        <f t="shared" si="19"/>
        <v>-3.9735099337748325</v>
      </c>
      <c r="T251" s="15">
        <f t="shared" si="22"/>
        <v>942</v>
      </c>
      <c r="U251" s="15">
        <f t="shared" si="23"/>
        <v>9</v>
      </c>
    </row>
    <row r="252" spans="1:21">
      <c r="A252" s="16">
        <v>4</v>
      </c>
      <c r="B252" s="16"/>
      <c r="C252" s="16"/>
      <c r="D252" s="16"/>
      <c r="E252" s="16">
        <v>6.8000000000000005E-2</v>
      </c>
      <c r="F252" s="16">
        <v>1.1999999999999999E-3</v>
      </c>
      <c r="G252" s="16">
        <v>1.3491</v>
      </c>
      <c r="H252" s="16">
        <v>2.2700000000000001E-2</v>
      </c>
      <c r="I252" s="16">
        <v>0.1439</v>
      </c>
      <c r="J252" s="16">
        <v>1.6000000000000001E-3</v>
      </c>
      <c r="K252" s="15">
        <v>868</v>
      </c>
      <c r="L252" s="15">
        <v>35</v>
      </c>
      <c r="M252" s="15">
        <v>867</v>
      </c>
      <c r="N252" s="15">
        <v>10</v>
      </c>
      <c r="O252" s="15">
        <v>867</v>
      </c>
      <c r="P252" s="15">
        <v>9</v>
      </c>
      <c r="Q252" s="14">
        <f t="shared" si="20"/>
        <v>0.11520737327188613</v>
      </c>
      <c r="R252" s="14">
        <f t="shared" si="21"/>
        <v>8.3178735625615356</v>
      </c>
      <c r="S252" s="147">
        <f t="shared" si="19"/>
        <v>0.11520737327188613</v>
      </c>
      <c r="T252" s="15">
        <f t="shared" si="22"/>
        <v>867</v>
      </c>
      <c r="U252" s="15">
        <f t="shared" si="23"/>
        <v>9</v>
      </c>
    </row>
    <row r="253" spans="1:21">
      <c r="A253" s="16">
        <v>5</v>
      </c>
      <c r="B253" s="16"/>
      <c r="C253" s="16"/>
      <c r="D253" s="16"/>
      <c r="E253" s="16">
        <v>6.9599999999999995E-2</v>
      </c>
      <c r="F253" s="16">
        <v>8.9999999999999998E-4</v>
      </c>
      <c r="G253" s="16">
        <v>1.4639</v>
      </c>
      <c r="H253" s="16">
        <v>1.9599999999999999E-2</v>
      </c>
      <c r="I253" s="16">
        <v>0.15260000000000001</v>
      </c>
      <c r="J253" s="16">
        <v>1.6000000000000001E-3</v>
      </c>
      <c r="K253" s="15">
        <v>916</v>
      </c>
      <c r="L253" s="15">
        <v>28</v>
      </c>
      <c r="M253" s="15">
        <v>916</v>
      </c>
      <c r="N253" s="15">
        <v>8</v>
      </c>
      <c r="O253" s="15">
        <v>915</v>
      </c>
      <c r="P253" s="15">
        <v>9</v>
      </c>
      <c r="Q253" s="14">
        <f t="shared" si="20"/>
        <v>0.10917030567685337</v>
      </c>
      <c r="R253" s="14">
        <f t="shared" si="21"/>
        <v>6.4152363578475384</v>
      </c>
      <c r="S253" s="147">
        <f t="shared" si="19"/>
        <v>0.10917030567685337</v>
      </c>
      <c r="T253" s="15">
        <f t="shared" si="22"/>
        <v>915</v>
      </c>
      <c r="U253" s="15">
        <f t="shared" si="23"/>
        <v>9</v>
      </c>
    </row>
    <row r="254" spans="1:21">
      <c r="A254" s="16">
        <v>6</v>
      </c>
      <c r="B254" s="16"/>
      <c r="C254" s="16"/>
      <c r="D254" s="16"/>
      <c r="E254" s="16">
        <v>7.1099999999999997E-2</v>
      </c>
      <c r="F254" s="16">
        <v>1.1999999999999999E-3</v>
      </c>
      <c r="G254" s="16">
        <v>1.571</v>
      </c>
      <c r="H254" s="16">
        <v>2.63E-2</v>
      </c>
      <c r="I254" s="16">
        <v>0.16020000000000001</v>
      </c>
      <c r="J254" s="16">
        <v>1.6999999999999999E-3</v>
      </c>
      <c r="K254" s="15">
        <v>961</v>
      </c>
      <c r="L254" s="15">
        <v>34</v>
      </c>
      <c r="M254" s="15">
        <v>959</v>
      </c>
      <c r="N254" s="15">
        <v>10</v>
      </c>
      <c r="O254" s="15">
        <v>958</v>
      </c>
      <c r="P254" s="15">
        <v>10</v>
      </c>
      <c r="Q254" s="14">
        <f t="shared" si="20"/>
        <v>0.31217481789802548</v>
      </c>
      <c r="R254" s="14">
        <f t="shared" si="21"/>
        <v>7.354480014333646</v>
      </c>
      <c r="S254" s="147">
        <f t="shared" si="19"/>
        <v>0.31217481789802548</v>
      </c>
      <c r="T254" s="15">
        <f t="shared" si="22"/>
        <v>958</v>
      </c>
      <c r="U254" s="15">
        <f t="shared" si="23"/>
        <v>10</v>
      </c>
    </row>
    <row r="255" spans="1:21">
      <c r="A255" s="16">
        <v>7</v>
      </c>
      <c r="B255" s="16"/>
      <c r="C255" s="16"/>
      <c r="D255" s="16"/>
      <c r="E255" s="16">
        <v>6.8599999999999994E-2</v>
      </c>
      <c r="F255" s="16">
        <v>1.1000000000000001E-3</v>
      </c>
      <c r="G255" s="16">
        <v>1.3903000000000001</v>
      </c>
      <c r="H255" s="16">
        <v>2.1899999999999999E-2</v>
      </c>
      <c r="I255" s="16">
        <v>0.14710000000000001</v>
      </c>
      <c r="J255" s="16">
        <v>1.6000000000000001E-3</v>
      </c>
      <c r="K255" s="15">
        <v>885</v>
      </c>
      <c r="L255" s="15">
        <v>33</v>
      </c>
      <c r="M255" s="15">
        <v>885</v>
      </c>
      <c r="N255" s="15">
        <v>9</v>
      </c>
      <c r="O255" s="15">
        <v>885</v>
      </c>
      <c r="P255" s="15">
        <v>9</v>
      </c>
      <c r="Q255" s="14">
        <f t="shared" si="20"/>
        <v>0</v>
      </c>
      <c r="R255" s="14">
        <f t="shared" si="21"/>
        <v>7.7300028820280549</v>
      </c>
      <c r="S255" s="147">
        <f t="shared" si="19"/>
        <v>0</v>
      </c>
      <c r="T255" s="15">
        <f t="shared" si="22"/>
        <v>885</v>
      </c>
      <c r="U255" s="15">
        <f t="shared" si="23"/>
        <v>9</v>
      </c>
    </row>
    <row r="256" spans="1:21">
      <c r="A256" s="16">
        <v>8</v>
      </c>
      <c r="B256" s="16"/>
      <c r="C256" s="16"/>
      <c r="D256" s="16"/>
      <c r="E256" s="16">
        <v>6.9099999999999995E-2</v>
      </c>
      <c r="F256" s="16">
        <v>1E-3</v>
      </c>
      <c r="G256" s="16">
        <v>1.4291</v>
      </c>
      <c r="H256" s="16">
        <v>1.9800000000000002E-2</v>
      </c>
      <c r="I256" s="16">
        <v>0.14990000000000001</v>
      </c>
      <c r="J256" s="16">
        <v>1.6000000000000001E-3</v>
      </c>
      <c r="K256" s="15">
        <v>903</v>
      </c>
      <c r="L256" s="15">
        <v>28</v>
      </c>
      <c r="M256" s="15">
        <v>901</v>
      </c>
      <c r="N256" s="15">
        <v>8</v>
      </c>
      <c r="O256" s="15">
        <v>901</v>
      </c>
      <c r="P256" s="15">
        <v>9</v>
      </c>
      <c r="Q256" s="14">
        <f t="shared" si="20"/>
        <v>0.22148394241418012</v>
      </c>
      <c r="R256" s="14">
        <f t="shared" si="21"/>
        <v>6.5009629996953979</v>
      </c>
      <c r="S256" s="147">
        <f t="shared" si="19"/>
        <v>0.22148394241418012</v>
      </c>
      <c r="T256" s="15">
        <f t="shared" si="22"/>
        <v>901</v>
      </c>
      <c r="U256" s="15">
        <f t="shared" si="23"/>
        <v>9</v>
      </c>
    </row>
    <row r="257" spans="1:21">
      <c r="A257" s="16">
        <v>9</v>
      </c>
      <c r="B257" s="16"/>
      <c r="C257" s="16"/>
      <c r="D257" s="16"/>
      <c r="E257" s="16">
        <v>7.2400000000000006E-2</v>
      </c>
      <c r="F257" s="16">
        <v>1E-3</v>
      </c>
      <c r="G257" s="16">
        <v>1.6639999999999999</v>
      </c>
      <c r="H257" s="16">
        <v>2.3199999999999998E-2</v>
      </c>
      <c r="I257" s="16">
        <v>0.1668</v>
      </c>
      <c r="J257" s="16">
        <v>1.8E-3</v>
      </c>
      <c r="K257" s="15">
        <v>996</v>
      </c>
      <c r="L257" s="15">
        <v>28</v>
      </c>
      <c r="M257" s="15">
        <v>995</v>
      </c>
      <c r="N257" s="15">
        <v>9</v>
      </c>
      <c r="O257" s="15">
        <v>995</v>
      </c>
      <c r="P257" s="15">
        <v>10</v>
      </c>
      <c r="Q257" s="14">
        <f t="shared" si="20"/>
        <v>0.10040160642570406</v>
      </c>
      <c r="R257" s="14">
        <f t="shared" si="21"/>
        <v>5.9649928367898388</v>
      </c>
      <c r="S257" s="147">
        <f t="shared" si="19"/>
        <v>0.10040160642570406</v>
      </c>
      <c r="T257" s="15">
        <f t="shared" si="22"/>
        <v>995</v>
      </c>
      <c r="U257" s="15">
        <f t="shared" si="23"/>
        <v>10</v>
      </c>
    </row>
    <row r="258" spans="1:21">
      <c r="A258" s="16">
        <v>10</v>
      </c>
      <c r="B258" s="16"/>
      <c r="C258" s="16"/>
      <c r="D258" s="16"/>
      <c r="E258" s="16">
        <v>6.8500000000000005E-2</v>
      </c>
      <c r="F258" s="16">
        <v>8.9999999999999998E-4</v>
      </c>
      <c r="G258" s="16">
        <v>1.385</v>
      </c>
      <c r="H258" s="16">
        <v>1.8100000000000002E-2</v>
      </c>
      <c r="I258" s="16">
        <v>0.1467</v>
      </c>
      <c r="J258" s="16">
        <v>1.5E-3</v>
      </c>
      <c r="K258" s="15">
        <v>883</v>
      </c>
      <c r="L258" s="15">
        <v>27</v>
      </c>
      <c r="M258" s="15">
        <v>883</v>
      </c>
      <c r="N258" s="15">
        <v>8</v>
      </c>
      <c r="O258" s="15">
        <v>883</v>
      </c>
      <c r="P258" s="15">
        <v>9</v>
      </c>
      <c r="Q258" s="14">
        <f t="shared" si="20"/>
        <v>0</v>
      </c>
      <c r="R258" s="14">
        <f t="shared" si="21"/>
        <v>6.4463191260510557</v>
      </c>
      <c r="S258" s="147">
        <f t="shared" si="19"/>
        <v>0</v>
      </c>
      <c r="T258" s="15">
        <f t="shared" si="22"/>
        <v>883</v>
      </c>
      <c r="U258" s="15">
        <f t="shared" si="23"/>
        <v>9</v>
      </c>
    </row>
    <row r="259" spans="1:21">
      <c r="A259" s="16">
        <v>11</v>
      </c>
      <c r="B259" s="16"/>
      <c r="C259" s="16"/>
      <c r="D259" s="16"/>
      <c r="E259" s="16">
        <v>6.8199999999999997E-2</v>
      </c>
      <c r="F259" s="16">
        <v>1.1999999999999999E-3</v>
      </c>
      <c r="G259" s="16">
        <v>1.3712</v>
      </c>
      <c r="H259" s="16">
        <v>2.3699999999999999E-2</v>
      </c>
      <c r="I259" s="16">
        <v>0.1457</v>
      </c>
      <c r="J259" s="16">
        <v>1.6000000000000001E-3</v>
      </c>
      <c r="K259" s="15">
        <v>876</v>
      </c>
      <c r="L259" s="15">
        <v>36</v>
      </c>
      <c r="M259" s="15">
        <v>877</v>
      </c>
      <c r="N259" s="15">
        <v>10</v>
      </c>
      <c r="O259" s="15">
        <v>877</v>
      </c>
      <c r="P259" s="15">
        <v>9</v>
      </c>
      <c r="Q259" s="14">
        <f t="shared" si="20"/>
        <v>-0.11415525114155667</v>
      </c>
      <c r="R259" s="14">
        <f t="shared" si="21"/>
        <v>8.4812376341533131</v>
      </c>
      <c r="S259" s="147">
        <f t="shared" si="19"/>
        <v>-0.11415525114155667</v>
      </c>
      <c r="T259" s="15">
        <f t="shared" si="22"/>
        <v>877</v>
      </c>
      <c r="U259" s="15">
        <f t="shared" si="23"/>
        <v>9</v>
      </c>
    </row>
    <row r="260" spans="1:21">
      <c r="A260" s="16">
        <v>12</v>
      </c>
      <c r="B260" s="16"/>
      <c r="C260" s="16"/>
      <c r="D260" s="16"/>
      <c r="E260" s="16">
        <v>6.9699999999999998E-2</v>
      </c>
      <c r="F260" s="16">
        <v>8.9999999999999998E-4</v>
      </c>
      <c r="G260" s="16">
        <v>1.4706999999999999</v>
      </c>
      <c r="H260" s="16">
        <v>1.9400000000000001E-2</v>
      </c>
      <c r="I260" s="16">
        <v>0.15310000000000001</v>
      </c>
      <c r="J260" s="16">
        <v>1.6000000000000001E-3</v>
      </c>
      <c r="K260" s="15">
        <v>919</v>
      </c>
      <c r="L260" s="15">
        <v>27</v>
      </c>
      <c r="M260" s="15">
        <v>918</v>
      </c>
      <c r="N260" s="15">
        <v>8</v>
      </c>
      <c r="O260" s="15">
        <v>918</v>
      </c>
      <c r="P260" s="15">
        <v>9</v>
      </c>
      <c r="Q260" s="14">
        <f t="shared" si="20"/>
        <v>0.10881392818280489</v>
      </c>
      <c r="R260" s="14">
        <f t="shared" si="21"/>
        <v>6.1877319632746017</v>
      </c>
      <c r="S260" s="147">
        <f t="shared" ref="S260:S323" si="24">IF(OR(Q260-R260&gt;10,Q260+R260&lt;-5),"X",Q260)</f>
        <v>0.10881392818280489</v>
      </c>
      <c r="T260" s="15">
        <f t="shared" si="22"/>
        <v>918</v>
      </c>
      <c r="U260" s="15">
        <f t="shared" si="23"/>
        <v>9</v>
      </c>
    </row>
    <row r="261" spans="1:21">
      <c r="A261" s="16">
        <v>13</v>
      </c>
      <c r="B261" s="16"/>
      <c r="C261" s="16"/>
      <c r="D261" s="16"/>
      <c r="E261" s="16">
        <v>6.9199999999999998E-2</v>
      </c>
      <c r="F261" s="16">
        <v>1.1999999999999999E-3</v>
      </c>
      <c r="G261" s="16">
        <v>1.4355</v>
      </c>
      <c r="H261" s="16">
        <v>2.47E-2</v>
      </c>
      <c r="I261" s="16">
        <v>0.15049999999999999</v>
      </c>
      <c r="J261" s="16">
        <v>1.6000000000000001E-3</v>
      </c>
      <c r="K261" s="15">
        <v>904</v>
      </c>
      <c r="L261" s="15">
        <v>36</v>
      </c>
      <c r="M261" s="15">
        <v>904</v>
      </c>
      <c r="N261" s="15">
        <v>10</v>
      </c>
      <c r="O261" s="15">
        <v>904</v>
      </c>
      <c r="P261" s="15">
        <v>9</v>
      </c>
      <c r="Q261" s="14">
        <f t="shared" si="20"/>
        <v>0</v>
      </c>
      <c r="R261" s="14">
        <f t="shared" si="21"/>
        <v>8.209723590831624</v>
      </c>
      <c r="S261" s="147">
        <f t="shared" si="24"/>
        <v>0</v>
      </c>
      <c r="T261" s="15">
        <f t="shared" si="22"/>
        <v>904</v>
      </c>
      <c r="U261" s="15">
        <f t="shared" si="23"/>
        <v>9</v>
      </c>
    </row>
    <row r="262" spans="1:21">
      <c r="A262" s="16">
        <v>14</v>
      </c>
      <c r="B262" s="16"/>
      <c r="C262" s="16"/>
      <c r="D262" s="16"/>
      <c r="E262" s="16">
        <v>6.88E-2</v>
      </c>
      <c r="F262" s="16">
        <v>1.2999999999999999E-3</v>
      </c>
      <c r="G262" s="16">
        <v>1.407</v>
      </c>
      <c r="H262" s="16">
        <v>2.5700000000000001E-2</v>
      </c>
      <c r="I262" s="16">
        <v>0.1482</v>
      </c>
      <c r="J262" s="16">
        <v>1.6000000000000001E-3</v>
      </c>
      <c r="K262" s="15">
        <v>894</v>
      </c>
      <c r="L262" s="15">
        <v>38</v>
      </c>
      <c r="M262" s="15">
        <v>892</v>
      </c>
      <c r="N262" s="15">
        <v>11</v>
      </c>
      <c r="O262" s="15">
        <v>891</v>
      </c>
      <c r="P262" s="15">
        <v>9</v>
      </c>
      <c r="Q262" s="14">
        <f t="shared" si="20"/>
        <v>0.33557046979866278</v>
      </c>
      <c r="R262" s="14">
        <f t="shared" si="21"/>
        <v>8.7085403600643492</v>
      </c>
      <c r="S262" s="147">
        <f t="shared" si="24"/>
        <v>0.33557046979866278</v>
      </c>
      <c r="T262" s="15">
        <f t="shared" si="22"/>
        <v>891</v>
      </c>
      <c r="U262" s="15">
        <f t="shared" si="23"/>
        <v>9</v>
      </c>
    </row>
    <row r="263" spans="1:21">
      <c r="A263" s="16">
        <v>15</v>
      </c>
      <c r="B263" s="16"/>
      <c r="C263" s="16"/>
      <c r="D263" s="16"/>
      <c r="E263" s="16">
        <v>8.0600000000000005E-2</v>
      </c>
      <c r="F263" s="16">
        <v>1E-3</v>
      </c>
      <c r="G263" s="16">
        <v>1.6355999999999999</v>
      </c>
      <c r="H263" s="16">
        <v>2.07E-2</v>
      </c>
      <c r="I263" s="16">
        <v>0.1472</v>
      </c>
      <c r="J263" s="16">
        <v>1.5E-3</v>
      </c>
      <c r="K263" s="15">
        <v>1211</v>
      </c>
      <c r="L263" s="15">
        <v>25</v>
      </c>
      <c r="M263" s="15">
        <v>984</v>
      </c>
      <c r="N263" s="15">
        <v>8</v>
      </c>
      <c r="O263" s="15">
        <v>885</v>
      </c>
      <c r="P263" s="15">
        <v>9</v>
      </c>
      <c r="Q263" s="14">
        <f t="shared" si="20"/>
        <v>26.91990090834021</v>
      </c>
      <c r="R263" s="14">
        <f t="shared" si="21"/>
        <v>3.3635817186505053</v>
      </c>
      <c r="S263" s="147" t="str">
        <f t="shared" si="24"/>
        <v>X</v>
      </c>
      <c r="T263" s="15">
        <f t="shared" si="22"/>
        <v>885</v>
      </c>
      <c r="U263" s="15">
        <f t="shared" si="23"/>
        <v>9</v>
      </c>
    </row>
    <row r="264" spans="1:21">
      <c r="A264" s="16">
        <v>16</v>
      </c>
      <c r="B264" s="16"/>
      <c r="C264" s="16"/>
      <c r="D264" s="16"/>
      <c r="E264" s="16">
        <v>6.9099999999999995E-2</v>
      </c>
      <c r="F264" s="16">
        <v>1.2999999999999999E-3</v>
      </c>
      <c r="G264" s="16">
        <v>1.3720000000000001</v>
      </c>
      <c r="H264" s="16">
        <v>2.4500000000000001E-2</v>
      </c>
      <c r="I264" s="16">
        <v>0.14410000000000001</v>
      </c>
      <c r="J264" s="16">
        <v>1.6000000000000001E-3</v>
      </c>
      <c r="K264" s="15">
        <v>901</v>
      </c>
      <c r="L264" s="15">
        <v>37</v>
      </c>
      <c r="M264" s="15">
        <v>877</v>
      </c>
      <c r="N264" s="15">
        <v>11</v>
      </c>
      <c r="O264" s="15">
        <v>868</v>
      </c>
      <c r="P264" s="15">
        <v>9</v>
      </c>
      <c r="Q264" s="14">
        <f t="shared" si="20"/>
        <v>3.662597114317423</v>
      </c>
      <c r="R264" s="14">
        <f t="shared" si="21"/>
        <v>8.1605981866013124</v>
      </c>
      <c r="S264" s="147">
        <f t="shared" si="24"/>
        <v>3.662597114317423</v>
      </c>
      <c r="T264" s="15">
        <f t="shared" si="22"/>
        <v>868</v>
      </c>
      <c r="U264" s="15">
        <f t="shared" si="23"/>
        <v>9</v>
      </c>
    </row>
    <row r="265" spans="1:21">
      <c r="A265" s="16">
        <v>17</v>
      </c>
      <c r="B265" s="16"/>
      <c r="C265" s="16"/>
      <c r="D265" s="16"/>
      <c r="E265" s="16">
        <v>9.1800000000000007E-2</v>
      </c>
      <c r="F265" s="16">
        <v>1.1999999999999999E-3</v>
      </c>
      <c r="G265" s="16">
        <v>1.3532999999999999</v>
      </c>
      <c r="H265" s="16">
        <v>1.72E-2</v>
      </c>
      <c r="I265" s="16">
        <v>0.1069</v>
      </c>
      <c r="J265" s="16">
        <v>1.1000000000000001E-3</v>
      </c>
      <c r="K265" s="15">
        <v>1464</v>
      </c>
      <c r="L265" s="15">
        <v>24</v>
      </c>
      <c r="M265" s="15">
        <v>869</v>
      </c>
      <c r="N265" s="15">
        <v>7</v>
      </c>
      <c r="O265" s="15">
        <v>655</v>
      </c>
      <c r="P265" s="15">
        <v>6</v>
      </c>
      <c r="Q265" s="14">
        <f t="shared" si="20"/>
        <v>55.259562841530055</v>
      </c>
      <c r="R265" s="14">
        <f t="shared" si="21"/>
        <v>1.6803739992487527</v>
      </c>
      <c r="S265" s="147" t="str">
        <f t="shared" si="24"/>
        <v>X</v>
      </c>
      <c r="T265" s="15">
        <f t="shared" si="22"/>
        <v>655</v>
      </c>
      <c r="U265" s="15">
        <f t="shared" si="23"/>
        <v>6</v>
      </c>
    </row>
    <row r="266" spans="1:21">
      <c r="A266" s="16">
        <v>18</v>
      </c>
      <c r="B266" s="16"/>
      <c r="C266" s="16"/>
      <c r="D266" s="16"/>
      <c r="E266" s="16">
        <v>6.9500000000000006E-2</v>
      </c>
      <c r="F266" s="16">
        <v>8.9999999999999998E-4</v>
      </c>
      <c r="G266" s="16">
        <v>1.4624999999999999</v>
      </c>
      <c r="H266" s="16">
        <v>1.9099999999999999E-2</v>
      </c>
      <c r="I266" s="16">
        <v>0.15260000000000001</v>
      </c>
      <c r="J266" s="16">
        <v>1.6000000000000001E-3</v>
      </c>
      <c r="K266" s="15">
        <v>913</v>
      </c>
      <c r="L266" s="15">
        <v>27</v>
      </c>
      <c r="M266" s="15">
        <v>915</v>
      </c>
      <c r="N266" s="15">
        <v>8</v>
      </c>
      <c r="O266" s="15">
        <v>916</v>
      </c>
      <c r="P266" s="15">
        <v>9</v>
      </c>
      <c r="Q266" s="14">
        <f t="shared" si="20"/>
        <v>-0.32858707557503752</v>
      </c>
      <c r="R266" s="14">
        <f t="shared" si="21"/>
        <v>6.2529416205215789</v>
      </c>
      <c r="S266" s="147">
        <f t="shared" si="24"/>
        <v>-0.32858707557503752</v>
      </c>
      <c r="T266" s="15">
        <f t="shared" si="22"/>
        <v>916</v>
      </c>
      <c r="U266" s="15">
        <f t="shared" si="23"/>
        <v>9</v>
      </c>
    </row>
    <row r="267" spans="1:21">
      <c r="A267" s="16">
        <v>19</v>
      </c>
      <c r="B267" s="16"/>
      <c r="C267" s="16"/>
      <c r="D267" s="16"/>
      <c r="E267" s="16">
        <v>6.88E-2</v>
      </c>
      <c r="F267" s="16">
        <v>1.1000000000000001E-3</v>
      </c>
      <c r="G267" s="16">
        <v>1.4037999999999999</v>
      </c>
      <c r="H267" s="16">
        <v>2.1399999999999999E-2</v>
      </c>
      <c r="I267" s="16">
        <v>0.14799999999999999</v>
      </c>
      <c r="J267" s="16">
        <v>1.6000000000000001E-3</v>
      </c>
      <c r="K267" s="15">
        <v>892</v>
      </c>
      <c r="L267" s="15">
        <v>31</v>
      </c>
      <c r="M267" s="15">
        <v>891</v>
      </c>
      <c r="N267" s="15">
        <v>9</v>
      </c>
      <c r="O267" s="15">
        <v>890</v>
      </c>
      <c r="P267" s="15">
        <v>9</v>
      </c>
      <c r="Q267" s="14">
        <f t="shared" si="20"/>
        <v>0.22421524663677195</v>
      </c>
      <c r="R267" s="14">
        <f t="shared" si="21"/>
        <v>7.2227085403165425</v>
      </c>
      <c r="S267" s="147">
        <f t="shared" si="24"/>
        <v>0.22421524663677195</v>
      </c>
      <c r="T267" s="15">
        <f t="shared" si="22"/>
        <v>890</v>
      </c>
      <c r="U267" s="15">
        <f t="shared" si="23"/>
        <v>9</v>
      </c>
    </row>
    <row r="268" spans="1:21">
      <c r="A268" s="16">
        <v>20</v>
      </c>
      <c r="B268" s="16"/>
      <c r="C268" s="16"/>
      <c r="D268" s="16"/>
      <c r="E268" s="16">
        <v>6.9800000000000001E-2</v>
      </c>
      <c r="F268" s="16">
        <v>8.9999999999999998E-4</v>
      </c>
      <c r="G268" s="16">
        <v>1.4841</v>
      </c>
      <c r="H268" s="16">
        <v>1.8800000000000001E-2</v>
      </c>
      <c r="I268" s="16">
        <v>0.15409999999999999</v>
      </c>
      <c r="J268" s="16">
        <v>1.6000000000000001E-3</v>
      </c>
      <c r="K268" s="15">
        <v>924</v>
      </c>
      <c r="L268" s="15">
        <v>26</v>
      </c>
      <c r="M268" s="15">
        <v>924</v>
      </c>
      <c r="N268" s="15">
        <v>8</v>
      </c>
      <c r="O268" s="15">
        <v>924</v>
      </c>
      <c r="P268" s="15">
        <v>9</v>
      </c>
      <c r="Q268" s="14">
        <f t="shared" si="20"/>
        <v>0</v>
      </c>
      <c r="R268" s="14">
        <f t="shared" si="21"/>
        <v>5.9553318148041576</v>
      </c>
      <c r="S268" s="147">
        <f t="shared" si="24"/>
        <v>0</v>
      </c>
      <c r="T268" s="15">
        <f t="shared" si="22"/>
        <v>924</v>
      </c>
      <c r="U268" s="15">
        <f t="shared" si="23"/>
        <v>9</v>
      </c>
    </row>
    <row r="269" spans="1:21">
      <c r="A269" s="16">
        <v>21</v>
      </c>
      <c r="B269" s="16"/>
      <c r="C269" s="16"/>
      <c r="D269" s="16"/>
      <c r="E269" s="16">
        <v>8.2799999999999999E-2</v>
      </c>
      <c r="F269" s="16">
        <v>1.4E-3</v>
      </c>
      <c r="G269" s="16">
        <v>1.6642999999999999</v>
      </c>
      <c r="H269" s="16">
        <v>2.7300000000000001E-2</v>
      </c>
      <c r="I269" s="16">
        <v>0.1457</v>
      </c>
      <c r="J269" s="16">
        <v>1.6000000000000001E-3</v>
      </c>
      <c r="K269" s="15">
        <v>1266</v>
      </c>
      <c r="L269" s="15">
        <v>32</v>
      </c>
      <c r="M269" s="15">
        <v>995</v>
      </c>
      <c r="N269" s="15">
        <v>10</v>
      </c>
      <c r="O269" s="15">
        <v>877</v>
      </c>
      <c r="P269" s="15">
        <v>9</v>
      </c>
      <c r="Q269" s="14">
        <f t="shared" si="20"/>
        <v>30.726698262243289</v>
      </c>
      <c r="R269" s="14">
        <f t="shared" si="21"/>
        <v>3.7795895055355482</v>
      </c>
      <c r="S269" s="147" t="str">
        <f t="shared" si="24"/>
        <v>X</v>
      </c>
      <c r="T269" s="15">
        <f t="shared" si="22"/>
        <v>877</v>
      </c>
      <c r="U269" s="15">
        <f t="shared" si="23"/>
        <v>9</v>
      </c>
    </row>
    <row r="270" spans="1:21">
      <c r="A270" s="16">
        <v>22</v>
      </c>
      <c r="B270" s="16"/>
      <c r="C270" s="16"/>
      <c r="D270" s="16"/>
      <c r="E270" s="16">
        <v>7.1400000000000005E-2</v>
      </c>
      <c r="F270" s="16">
        <v>1.1000000000000001E-3</v>
      </c>
      <c r="G270" s="16">
        <v>1.5864</v>
      </c>
      <c r="H270" s="16">
        <v>2.4299999999999999E-2</v>
      </c>
      <c r="I270" s="16">
        <v>0.16109999999999999</v>
      </c>
      <c r="J270" s="16">
        <v>1.6999999999999999E-3</v>
      </c>
      <c r="K270" s="15">
        <v>969</v>
      </c>
      <c r="L270" s="15">
        <v>31</v>
      </c>
      <c r="M270" s="15">
        <v>965</v>
      </c>
      <c r="N270" s="15">
        <v>10</v>
      </c>
      <c r="O270" s="15">
        <v>963</v>
      </c>
      <c r="P270" s="15">
        <v>10</v>
      </c>
      <c r="Q270" s="14">
        <f t="shared" si="20"/>
        <v>0.61919504643962453</v>
      </c>
      <c r="R270" s="14">
        <f t="shared" si="21"/>
        <v>6.6853183994125054</v>
      </c>
      <c r="S270" s="147">
        <f t="shared" si="24"/>
        <v>0.61919504643962453</v>
      </c>
      <c r="T270" s="15">
        <f t="shared" si="22"/>
        <v>963</v>
      </c>
      <c r="U270" s="15">
        <f t="shared" si="23"/>
        <v>10</v>
      </c>
    </row>
    <row r="271" spans="1:21">
      <c r="A271" s="16">
        <v>23</v>
      </c>
      <c r="B271" s="16"/>
      <c r="C271" s="16"/>
      <c r="D271" s="16"/>
      <c r="E271" s="16">
        <v>8.5000000000000006E-2</v>
      </c>
      <c r="F271" s="16">
        <v>1.5E-3</v>
      </c>
      <c r="G271" s="16">
        <v>1.8289</v>
      </c>
      <c r="H271" s="16">
        <v>3.2199999999999999E-2</v>
      </c>
      <c r="I271" s="16">
        <v>0.156</v>
      </c>
      <c r="J271" s="16">
        <v>1.6999999999999999E-3</v>
      </c>
      <c r="K271" s="15">
        <v>1316</v>
      </c>
      <c r="L271" s="15">
        <v>34</v>
      </c>
      <c r="M271" s="15">
        <v>1056</v>
      </c>
      <c r="N271" s="15">
        <v>12</v>
      </c>
      <c r="O271" s="15">
        <v>934</v>
      </c>
      <c r="P271" s="15">
        <v>10</v>
      </c>
      <c r="Q271" s="14">
        <f t="shared" si="20"/>
        <v>29.027355623100306</v>
      </c>
      <c r="R271" s="14">
        <f t="shared" si="21"/>
        <v>3.9697102861746609</v>
      </c>
      <c r="S271" s="147" t="str">
        <f t="shared" si="24"/>
        <v>X</v>
      </c>
      <c r="T271" s="15">
        <f t="shared" si="22"/>
        <v>934</v>
      </c>
      <c r="U271" s="15">
        <f t="shared" si="23"/>
        <v>10</v>
      </c>
    </row>
    <row r="272" spans="1:21">
      <c r="A272" s="16">
        <v>24</v>
      </c>
      <c r="B272" s="16"/>
      <c r="C272" s="16"/>
      <c r="D272" s="16"/>
      <c r="E272" s="16">
        <v>6.8500000000000005E-2</v>
      </c>
      <c r="F272" s="16">
        <v>1.1000000000000001E-3</v>
      </c>
      <c r="G272" s="16">
        <v>1.3891</v>
      </c>
      <c r="H272" s="16">
        <v>2.12E-2</v>
      </c>
      <c r="I272" s="16">
        <v>0.14699999999999999</v>
      </c>
      <c r="J272" s="16">
        <v>1.6000000000000001E-3</v>
      </c>
      <c r="K272" s="15">
        <v>885</v>
      </c>
      <c r="L272" s="15">
        <v>31</v>
      </c>
      <c r="M272" s="15">
        <v>884</v>
      </c>
      <c r="N272" s="15">
        <v>9</v>
      </c>
      <c r="O272" s="15">
        <v>884</v>
      </c>
      <c r="P272" s="15">
        <v>9</v>
      </c>
      <c r="Q272" s="14">
        <f t="shared" si="20"/>
        <v>0.11299435028248039</v>
      </c>
      <c r="R272" s="14">
        <f t="shared" si="21"/>
        <v>7.2873190995913442</v>
      </c>
      <c r="S272" s="147">
        <f t="shared" si="24"/>
        <v>0.11299435028248039</v>
      </c>
      <c r="T272" s="15">
        <f t="shared" si="22"/>
        <v>884</v>
      </c>
      <c r="U272" s="15">
        <f t="shared" si="23"/>
        <v>9</v>
      </c>
    </row>
    <row r="273" spans="1:21">
      <c r="A273" s="16">
        <v>25</v>
      </c>
      <c r="B273" s="16"/>
      <c r="C273" s="16"/>
      <c r="D273" s="16"/>
      <c r="E273" s="16">
        <v>6.88E-2</v>
      </c>
      <c r="F273" s="16">
        <v>8.9999999999999998E-4</v>
      </c>
      <c r="G273" s="16">
        <v>1.4106000000000001</v>
      </c>
      <c r="H273" s="16">
        <v>1.8599999999999998E-2</v>
      </c>
      <c r="I273" s="16">
        <v>0.14879999999999999</v>
      </c>
      <c r="J273" s="16">
        <v>1.6000000000000001E-3</v>
      </c>
      <c r="K273" s="15">
        <v>892</v>
      </c>
      <c r="L273" s="15">
        <v>27</v>
      </c>
      <c r="M273" s="15">
        <v>893</v>
      </c>
      <c r="N273" s="15">
        <v>8</v>
      </c>
      <c r="O273" s="15">
        <v>894</v>
      </c>
      <c r="P273" s="15">
        <v>9</v>
      </c>
      <c r="Q273" s="14">
        <f t="shared" si="20"/>
        <v>-0.22421524663676085</v>
      </c>
      <c r="R273" s="14">
        <f t="shared" si="21"/>
        <v>6.3941562482429424</v>
      </c>
      <c r="S273" s="147">
        <f t="shared" si="24"/>
        <v>-0.22421524663676085</v>
      </c>
      <c r="T273" s="15">
        <f t="shared" si="22"/>
        <v>894</v>
      </c>
      <c r="U273" s="15">
        <f t="shared" si="23"/>
        <v>9</v>
      </c>
    </row>
    <row r="274" spans="1:21">
      <c r="A274" s="16">
        <v>26</v>
      </c>
      <c r="B274" s="16"/>
      <c r="C274" s="16"/>
      <c r="D274" s="16"/>
      <c r="E274" s="16">
        <v>0.1196</v>
      </c>
      <c r="F274" s="16">
        <v>1.9E-3</v>
      </c>
      <c r="G274" s="16">
        <v>5.7504999999999997</v>
      </c>
      <c r="H274" s="16">
        <v>9.0300000000000005E-2</v>
      </c>
      <c r="I274" s="16">
        <v>0.34860000000000002</v>
      </c>
      <c r="J274" s="16">
        <v>3.8E-3</v>
      </c>
      <c r="K274" s="15">
        <v>1951</v>
      </c>
      <c r="L274" s="15">
        <v>28</v>
      </c>
      <c r="M274" s="15">
        <v>1939</v>
      </c>
      <c r="N274" s="15">
        <v>14</v>
      </c>
      <c r="O274" s="15">
        <v>1928</v>
      </c>
      <c r="P274" s="15">
        <v>18</v>
      </c>
      <c r="Q274" s="14">
        <f t="shared" si="20"/>
        <v>1.1788826242952299</v>
      </c>
      <c r="R274" s="14">
        <f t="shared" si="21"/>
        <v>3.3838497562748775</v>
      </c>
      <c r="S274" s="147">
        <f t="shared" si="24"/>
        <v>1.1788826242952299</v>
      </c>
      <c r="T274" s="15">
        <f t="shared" si="22"/>
        <v>1951</v>
      </c>
      <c r="U274" s="15">
        <f t="shared" si="23"/>
        <v>28</v>
      </c>
    </row>
    <row r="275" spans="1:21">
      <c r="A275" s="16">
        <v>27</v>
      </c>
      <c r="B275" s="16"/>
      <c r="C275" s="16"/>
      <c r="D275" s="16"/>
      <c r="E275" s="16">
        <v>6.9000000000000006E-2</v>
      </c>
      <c r="F275" s="16">
        <v>1E-3</v>
      </c>
      <c r="G275" s="16">
        <v>1.4278999999999999</v>
      </c>
      <c r="H275" s="16">
        <v>2.07E-2</v>
      </c>
      <c r="I275" s="16">
        <v>0.15</v>
      </c>
      <c r="J275" s="16">
        <v>1.6000000000000001E-3</v>
      </c>
      <c r="K275" s="15">
        <v>900</v>
      </c>
      <c r="L275" s="15">
        <v>30</v>
      </c>
      <c r="M275" s="15">
        <v>901</v>
      </c>
      <c r="N275" s="15">
        <v>9</v>
      </c>
      <c r="O275" s="15">
        <v>901</v>
      </c>
      <c r="P275" s="15">
        <v>9</v>
      </c>
      <c r="Q275" s="14">
        <f t="shared" si="20"/>
        <v>-0.11111111111110628</v>
      </c>
      <c r="R275" s="14">
        <f t="shared" si="21"/>
        <v>6.9672996739215769</v>
      </c>
      <c r="S275" s="147">
        <f t="shared" si="24"/>
        <v>-0.11111111111110628</v>
      </c>
      <c r="T275" s="15">
        <f t="shared" si="22"/>
        <v>901</v>
      </c>
      <c r="U275" s="15">
        <f t="shared" si="23"/>
        <v>9</v>
      </c>
    </row>
    <row r="276" spans="1:21">
      <c r="A276" s="16">
        <v>28</v>
      </c>
      <c r="B276" s="16"/>
      <c r="C276" s="16"/>
      <c r="D276" s="16"/>
      <c r="E276" s="16">
        <v>6.9400000000000003E-2</v>
      </c>
      <c r="F276" s="16">
        <v>1E-3</v>
      </c>
      <c r="G276" s="16">
        <v>1.4474</v>
      </c>
      <c r="H276" s="16">
        <v>2.1399999999999999E-2</v>
      </c>
      <c r="I276" s="16">
        <v>0.15140000000000001</v>
      </c>
      <c r="J276" s="16">
        <v>1.6000000000000001E-3</v>
      </c>
      <c r="K276" s="15">
        <v>909</v>
      </c>
      <c r="L276" s="15">
        <v>30</v>
      </c>
      <c r="M276" s="15">
        <v>909</v>
      </c>
      <c r="N276" s="15">
        <v>9</v>
      </c>
      <c r="O276" s="15">
        <v>909</v>
      </c>
      <c r="P276" s="15">
        <v>9</v>
      </c>
      <c r="Q276" s="14">
        <f t="shared" si="20"/>
        <v>0</v>
      </c>
      <c r="R276" s="14">
        <f t="shared" si="21"/>
        <v>6.891291425023466</v>
      </c>
      <c r="S276" s="147">
        <f t="shared" si="24"/>
        <v>0</v>
      </c>
      <c r="T276" s="15">
        <f t="shared" si="22"/>
        <v>909</v>
      </c>
      <c r="U276" s="15">
        <f t="shared" si="23"/>
        <v>9</v>
      </c>
    </row>
    <row r="277" spans="1:21">
      <c r="A277" s="16">
        <v>29</v>
      </c>
      <c r="B277" s="16"/>
      <c r="C277" s="16"/>
      <c r="D277" s="16"/>
      <c r="E277" s="16">
        <v>7.3300000000000004E-2</v>
      </c>
      <c r="F277" s="16">
        <v>1E-3</v>
      </c>
      <c r="G277" s="16">
        <v>1.6188</v>
      </c>
      <c r="H277" s="16">
        <v>2.18E-2</v>
      </c>
      <c r="I277" s="16">
        <v>0.16020000000000001</v>
      </c>
      <c r="J277" s="16">
        <v>1.6999999999999999E-3</v>
      </c>
      <c r="K277" s="15">
        <v>1022</v>
      </c>
      <c r="L277" s="15">
        <v>27</v>
      </c>
      <c r="M277" s="15">
        <v>978</v>
      </c>
      <c r="N277" s="15">
        <v>8</v>
      </c>
      <c r="O277" s="15">
        <v>958</v>
      </c>
      <c r="P277" s="15">
        <v>9</v>
      </c>
      <c r="Q277" s="14">
        <f t="shared" si="20"/>
        <v>6.262230919765166</v>
      </c>
      <c r="R277" s="14">
        <f t="shared" si="21"/>
        <v>5.2567093656068558</v>
      </c>
      <c r="S277" s="147">
        <f t="shared" si="24"/>
        <v>6.262230919765166</v>
      </c>
      <c r="T277" s="15">
        <f t="shared" si="22"/>
        <v>958</v>
      </c>
      <c r="U277" s="15">
        <f t="shared" si="23"/>
        <v>9</v>
      </c>
    </row>
    <row r="278" spans="1:21">
      <c r="A278" s="16">
        <v>30</v>
      </c>
      <c r="B278" s="16"/>
      <c r="C278" s="16"/>
      <c r="D278" s="16"/>
      <c r="E278" s="16">
        <v>7.0199999999999999E-2</v>
      </c>
      <c r="F278" s="16">
        <v>1.1999999999999999E-3</v>
      </c>
      <c r="G278" s="16">
        <v>1.5064</v>
      </c>
      <c r="H278" s="16">
        <v>2.4299999999999999E-2</v>
      </c>
      <c r="I278" s="16">
        <v>0.15559999999999999</v>
      </c>
      <c r="J278" s="16">
        <v>1.6999999999999999E-3</v>
      </c>
      <c r="K278" s="15">
        <v>935</v>
      </c>
      <c r="L278" s="15">
        <v>33</v>
      </c>
      <c r="M278" s="15">
        <v>933</v>
      </c>
      <c r="N278" s="15">
        <v>10</v>
      </c>
      <c r="O278" s="15">
        <v>932</v>
      </c>
      <c r="P278" s="15">
        <v>9</v>
      </c>
      <c r="Q278" s="14">
        <f t="shared" si="20"/>
        <v>0.32085561497325887</v>
      </c>
      <c r="R278" s="14">
        <f t="shared" si="21"/>
        <v>7.2947855976523428</v>
      </c>
      <c r="S278" s="147">
        <f t="shared" si="24"/>
        <v>0.32085561497325887</v>
      </c>
      <c r="T278" s="15">
        <f t="shared" si="22"/>
        <v>932</v>
      </c>
      <c r="U278" s="15">
        <f t="shared" si="23"/>
        <v>9</v>
      </c>
    </row>
    <row r="279" spans="1:21">
      <c r="A279" s="16">
        <v>31</v>
      </c>
      <c r="B279" s="16"/>
      <c r="C279" s="16"/>
      <c r="D279" s="16"/>
      <c r="E279" s="16">
        <v>6.9900000000000004E-2</v>
      </c>
      <c r="F279" s="16">
        <v>1.2999999999999999E-3</v>
      </c>
      <c r="G279" s="16">
        <v>1.486</v>
      </c>
      <c r="H279" s="16">
        <v>2.7400000000000001E-2</v>
      </c>
      <c r="I279" s="16">
        <v>0.1542</v>
      </c>
      <c r="J279" s="16">
        <v>1.6999999999999999E-3</v>
      </c>
      <c r="K279" s="15">
        <v>926</v>
      </c>
      <c r="L279" s="15">
        <v>38</v>
      </c>
      <c r="M279" s="15">
        <v>925</v>
      </c>
      <c r="N279" s="15">
        <v>11</v>
      </c>
      <c r="O279" s="15">
        <v>924</v>
      </c>
      <c r="P279" s="15">
        <v>9</v>
      </c>
      <c r="Q279" s="14">
        <f t="shared" si="20"/>
        <v>0.21598272138229069</v>
      </c>
      <c r="R279" s="14">
        <f t="shared" si="21"/>
        <v>8.4171466369321735</v>
      </c>
      <c r="S279" s="147">
        <f t="shared" si="24"/>
        <v>0.21598272138229069</v>
      </c>
      <c r="T279" s="15">
        <f t="shared" si="22"/>
        <v>924</v>
      </c>
      <c r="U279" s="15">
        <f t="shared" si="23"/>
        <v>9</v>
      </c>
    </row>
    <row r="280" spans="1:21">
      <c r="A280" s="16">
        <v>32</v>
      </c>
      <c r="B280" s="16"/>
      <c r="C280" s="16"/>
      <c r="D280" s="16"/>
      <c r="E280" s="16">
        <v>6.9800000000000001E-2</v>
      </c>
      <c r="F280" s="16">
        <v>1E-3</v>
      </c>
      <c r="G280" s="16">
        <v>1.4762</v>
      </c>
      <c r="H280" s="16">
        <v>2.0899999999999998E-2</v>
      </c>
      <c r="I280" s="16">
        <v>0.1535</v>
      </c>
      <c r="J280" s="16">
        <v>1.6000000000000001E-3</v>
      </c>
      <c r="K280" s="15">
        <v>921</v>
      </c>
      <c r="L280" s="15">
        <v>219</v>
      </c>
      <c r="M280" s="15">
        <v>921</v>
      </c>
      <c r="N280" s="15">
        <v>9</v>
      </c>
      <c r="O280" s="15">
        <v>921</v>
      </c>
      <c r="P280" s="15">
        <v>9</v>
      </c>
      <c r="Q280" s="14">
        <f t="shared" si="20"/>
        <v>0</v>
      </c>
      <c r="R280" s="14">
        <f t="shared" si="21"/>
        <v>47.597145166404772</v>
      </c>
      <c r="S280" s="147">
        <f t="shared" si="24"/>
        <v>0</v>
      </c>
      <c r="T280" s="15">
        <f t="shared" si="22"/>
        <v>921</v>
      </c>
      <c r="U280" s="15">
        <f t="shared" si="23"/>
        <v>9</v>
      </c>
    </row>
    <row r="281" spans="1:21">
      <c r="A281" s="16">
        <v>33</v>
      </c>
      <c r="B281" s="16"/>
      <c r="C281" s="16"/>
      <c r="D281" s="16"/>
      <c r="E281" s="16">
        <v>7.5999999999999998E-2</v>
      </c>
      <c r="F281" s="16">
        <v>1E-3</v>
      </c>
      <c r="G281" s="16">
        <v>1.5237000000000001</v>
      </c>
      <c r="H281" s="16">
        <v>2.01E-2</v>
      </c>
      <c r="I281" s="16">
        <v>0.1454</v>
      </c>
      <c r="J281" s="16">
        <v>1.5E-3</v>
      </c>
      <c r="K281" s="15">
        <v>1096</v>
      </c>
      <c r="L281" s="15">
        <v>26</v>
      </c>
      <c r="M281" s="15">
        <v>940</v>
      </c>
      <c r="N281" s="15">
        <v>8</v>
      </c>
      <c r="O281" s="15">
        <v>875</v>
      </c>
      <c r="P281" s="15">
        <v>9</v>
      </c>
      <c r="Q281" s="14">
        <f t="shared" si="20"/>
        <v>20.164233576642332</v>
      </c>
      <c r="R281" s="14">
        <f t="shared" si="21"/>
        <v>4.1285482021147759</v>
      </c>
      <c r="S281" s="147" t="str">
        <f t="shared" si="24"/>
        <v>X</v>
      </c>
      <c r="T281" s="15">
        <f t="shared" si="22"/>
        <v>875</v>
      </c>
      <c r="U281" s="15">
        <f t="shared" si="23"/>
        <v>9</v>
      </c>
    </row>
    <row r="282" spans="1:21">
      <c r="A282" s="16">
        <v>34</v>
      </c>
      <c r="B282" s="16"/>
      <c r="C282" s="16"/>
      <c r="D282" s="16"/>
      <c r="E282" s="16">
        <v>7.0599999999999996E-2</v>
      </c>
      <c r="F282" s="16">
        <v>8.9999999999999998E-4</v>
      </c>
      <c r="G282" s="16">
        <v>1.5370999999999999</v>
      </c>
      <c r="H282" s="16">
        <v>2.0400000000000001E-2</v>
      </c>
      <c r="I282" s="16">
        <v>0.15790000000000001</v>
      </c>
      <c r="J282" s="16">
        <v>1.6999999999999999E-3</v>
      </c>
      <c r="K282" s="15">
        <v>946</v>
      </c>
      <c r="L282" s="15">
        <v>27</v>
      </c>
      <c r="M282" s="15">
        <v>945</v>
      </c>
      <c r="N282" s="15">
        <v>8</v>
      </c>
      <c r="O282" s="15">
        <v>945</v>
      </c>
      <c r="P282" s="15">
        <v>9</v>
      </c>
      <c r="Q282" s="14">
        <f t="shared" si="20"/>
        <v>0.10570824524313016</v>
      </c>
      <c r="R282" s="14">
        <f t="shared" si="21"/>
        <v>6.0112946700572207</v>
      </c>
      <c r="S282" s="147">
        <f t="shared" si="24"/>
        <v>0.10570824524313016</v>
      </c>
      <c r="T282" s="15">
        <f t="shared" si="22"/>
        <v>945</v>
      </c>
      <c r="U282" s="15">
        <f t="shared" si="23"/>
        <v>9</v>
      </c>
    </row>
    <row r="283" spans="1:21">
      <c r="A283" s="16">
        <v>35</v>
      </c>
      <c r="B283" s="16"/>
      <c r="C283" s="16"/>
      <c r="D283" s="16"/>
      <c r="E283" s="16">
        <v>7.22E-2</v>
      </c>
      <c r="F283" s="16">
        <v>1.1000000000000001E-3</v>
      </c>
      <c r="G283" s="16">
        <v>1.6520999999999999</v>
      </c>
      <c r="H283" s="16">
        <v>2.4E-2</v>
      </c>
      <c r="I283" s="16">
        <v>0.16600000000000001</v>
      </c>
      <c r="J283" s="16">
        <v>1.8E-3</v>
      </c>
      <c r="K283" s="15">
        <v>991</v>
      </c>
      <c r="L283" s="15">
        <v>29</v>
      </c>
      <c r="M283" s="15">
        <v>990</v>
      </c>
      <c r="N283" s="15">
        <v>9</v>
      </c>
      <c r="O283" s="15">
        <v>990</v>
      </c>
      <c r="P283" s="15">
        <v>10</v>
      </c>
      <c r="Q283" s="14">
        <f t="shared" si="20"/>
        <v>0.10090817356205317</v>
      </c>
      <c r="R283" s="14">
        <f t="shared" si="21"/>
        <v>6.1852795126838851</v>
      </c>
      <c r="S283" s="147">
        <f t="shared" si="24"/>
        <v>0.10090817356205317</v>
      </c>
      <c r="T283" s="15">
        <f t="shared" si="22"/>
        <v>990</v>
      </c>
      <c r="U283" s="15">
        <f t="shared" si="23"/>
        <v>10</v>
      </c>
    </row>
    <row r="284" spans="1:21">
      <c r="A284" s="16">
        <v>36</v>
      </c>
      <c r="B284" s="16"/>
      <c r="C284" s="16"/>
      <c r="D284" s="16"/>
      <c r="E284" s="16">
        <v>7.0599999999999996E-2</v>
      </c>
      <c r="F284" s="16">
        <v>1.1999999999999999E-3</v>
      </c>
      <c r="G284" s="16">
        <v>1.5392999999999999</v>
      </c>
      <c r="H284" s="16">
        <v>2.5499999999999998E-2</v>
      </c>
      <c r="I284" s="16">
        <v>0.15809999999999999</v>
      </c>
      <c r="J284" s="16">
        <v>1.6999999999999999E-3</v>
      </c>
      <c r="K284" s="15">
        <v>947</v>
      </c>
      <c r="L284" s="15">
        <v>34</v>
      </c>
      <c r="M284" s="15">
        <v>946</v>
      </c>
      <c r="N284" s="15">
        <v>10</v>
      </c>
      <c r="O284" s="15">
        <v>946</v>
      </c>
      <c r="P284" s="15">
        <v>10</v>
      </c>
      <c r="Q284" s="14">
        <f t="shared" si="20"/>
        <v>0.10559662090813271</v>
      </c>
      <c r="R284" s="14">
        <f t="shared" si="21"/>
        <v>7.4774335345093217</v>
      </c>
      <c r="S284" s="147">
        <f t="shared" si="24"/>
        <v>0.10559662090813271</v>
      </c>
      <c r="T284" s="15">
        <f t="shared" si="22"/>
        <v>946</v>
      </c>
      <c r="U284" s="15">
        <f t="shared" si="23"/>
        <v>10</v>
      </c>
    </row>
    <row r="285" spans="1:21">
      <c r="A285" s="16">
        <v>37</v>
      </c>
      <c r="B285" s="16"/>
      <c r="C285" s="16"/>
      <c r="D285" s="16"/>
      <c r="E285" s="16">
        <v>6.9900000000000004E-2</v>
      </c>
      <c r="F285" s="16">
        <v>1E-3</v>
      </c>
      <c r="G285" s="16">
        <v>1.4841</v>
      </c>
      <c r="H285" s="16">
        <v>2.1700000000000001E-2</v>
      </c>
      <c r="I285" s="16">
        <v>0.154</v>
      </c>
      <c r="J285" s="16">
        <v>1.6000000000000001E-3</v>
      </c>
      <c r="K285" s="15">
        <v>925</v>
      </c>
      <c r="L285" s="15">
        <v>30</v>
      </c>
      <c r="M285" s="15">
        <v>924</v>
      </c>
      <c r="N285" s="15">
        <v>9</v>
      </c>
      <c r="O285" s="15">
        <v>924</v>
      </c>
      <c r="P285" s="15">
        <v>9</v>
      </c>
      <c r="Q285" s="14">
        <f t="shared" si="20"/>
        <v>0.108108108108107</v>
      </c>
      <c r="R285" s="14">
        <f t="shared" si="21"/>
        <v>6.7653743304434428</v>
      </c>
      <c r="S285" s="147">
        <f t="shared" si="24"/>
        <v>0.108108108108107</v>
      </c>
      <c r="T285" s="15">
        <f t="shared" si="22"/>
        <v>924</v>
      </c>
      <c r="U285" s="15">
        <f t="shared" si="23"/>
        <v>9</v>
      </c>
    </row>
    <row r="286" spans="1:21">
      <c r="A286" s="16">
        <v>38</v>
      </c>
      <c r="B286" s="16"/>
      <c r="C286" s="16"/>
      <c r="D286" s="16"/>
      <c r="E286" s="16">
        <v>7.7499999999999999E-2</v>
      </c>
      <c r="F286" s="16">
        <v>1.5E-3</v>
      </c>
      <c r="G286" s="16">
        <v>1.5968</v>
      </c>
      <c r="H286" s="16">
        <v>2.9700000000000001E-2</v>
      </c>
      <c r="I286" s="16">
        <v>0.14949999999999999</v>
      </c>
      <c r="J286" s="16">
        <v>1.6999999999999999E-3</v>
      </c>
      <c r="K286" s="15">
        <v>1133</v>
      </c>
      <c r="L286" s="15">
        <v>37</v>
      </c>
      <c r="M286" s="15">
        <v>969</v>
      </c>
      <c r="N286" s="15">
        <v>12</v>
      </c>
      <c r="O286" s="15">
        <v>898</v>
      </c>
      <c r="P286" s="15">
        <v>9</v>
      </c>
      <c r="Q286" s="14">
        <f t="shared" si="20"/>
        <v>20.741394527802292</v>
      </c>
      <c r="R286" s="14">
        <f t="shared" si="21"/>
        <v>5.414943322434695</v>
      </c>
      <c r="S286" s="147" t="str">
        <f t="shared" si="24"/>
        <v>X</v>
      </c>
      <c r="T286" s="15">
        <f t="shared" si="22"/>
        <v>898</v>
      </c>
      <c r="U286" s="15">
        <f t="shared" si="23"/>
        <v>9</v>
      </c>
    </row>
    <row r="287" spans="1:21">
      <c r="A287" s="16">
        <v>39</v>
      </c>
      <c r="B287" s="16"/>
      <c r="C287" s="16"/>
      <c r="D287" s="16"/>
      <c r="E287" s="16">
        <v>6.9500000000000006E-2</v>
      </c>
      <c r="F287" s="16">
        <v>1E-3</v>
      </c>
      <c r="G287" s="16">
        <v>1.4613</v>
      </c>
      <c r="H287" s="16">
        <v>2.0199999999999999E-2</v>
      </c>
      <c r="I287" s="16">
        <v>0.1525</v>
      </c>
      <c r="J287" s="16">
        <v>1.6000000000000001E-3</v>
      </c>
      <c r="K287" s="15">
        <v>914</v>
      </c>
      <c r="L287" s="15">
        <v>28</v>
      </c>
      <c r="M287" s="15">
        <v>915</v>
      </c>
      <c r="N287" s="15">
        <v>8</v>
      </c>
      <c r="O287" s="15">
        <v>915</v>
      </c>
      <c r="P287" s="15">
        <v>9</v>
      </c>
      <c r="Q287" s="14">
        <f t="shared" si="20"/>
        <v>-0.1094091903719896</v>
      </c>
      <c r="R287" s="14">
        <f t="shared" si="21"/>
        <v>6.4420238120322271</v>
      </c>
      <c r="S287" s="147">
        <f t="shared" si="24"/>
        <v>-0.1094091903719896</v>
      </c>
      <c r="T287" s="15">
        <f t="shared" si="22"/>
        <v>915</v>
      </c>
      <c r="U287" s="15">
        <f t="shared" si="23"/>
        <v>9</v>
      </c>
    </row>
    <row r="288" spans="1:21">
      <c r="A288" s="16">
        <v>40</v>
      </c>
      <c r="B288" s="16"/>
      <c r="C288" s="16"/>
      <c r="D288" s="16"/>
      <c r="E288" s="16">
        <v>7.2400000000000006E-2</v>
      </c>
      <c r="F288" s="16">
        <v>1.1000000000000001E-3</v>
      </c>
      <c r="G288" s="16">
        <v>1.4769000000000001</v>
      </c>
      <c r="H288" s="16">
        <v>2.1700000000000001E-2</v>
      </c>
      <c r="I288" s="16">
        <v>0.14799999999999999</v>
      </c>
      <c r="J288" s="16">
        <v>1.6000000000000001E-3</v>
      </c>
      <c r="K288" s="15">
        <v>997</v>
      </c>
      <c r="L288" s="15">
        <v>30</v>
      </c>
      <c r="M288" s="15">
        <v>921</v>
      </c>
      <c r="N288" s="15">
        <v>9</v>
      </c>
      <c r="O288" s="15">
        <v>890</v>
      </c>
      <c r="P288" s="15">
        <v>9</v>
      </c>
      <c r="Q288" s="14">
        <f t="shared" si="20"/>
        <v>10.732196589769305</v>
      </c>
      <c r="R288" s="14">
        <f t="shared" si="21"/>
        <v>5.6674418316284871</v>
      </c>
      <c r="S288" s="147">
        <f t="shared" si="24"/>
        <v>10.732196589769305</v>
      </c>
      <c r="T288" s="15">
        <f t="shared" si="22"/>
        <v>890</v>
      </c>
      <c r="U288" s="15">
        <f t="shared" si="23"/>
        <v>9</v>
      </c>
    </row>
    <row r="289" spans="1:21">
      <c r="A289" s="16">
        <v>41</v>
      </c>
      <c r="B289" s="16"/>
      <c r="C289" s="16"/>
      <c r="D289" s="16"/>
      <c r="E289" s="16">
        <v>6.8699999999999997E-2</v>
      </c>
      <c r="F289" s="16">
        <v>1E-3</v>
      </c>
      <c r="G289" s="16">
        <v>1.397</v>
      </c>
      <c r="H289" s="16">
        <v>2.0400000000000001E-2</v>
      </c>
      <c r="I289" s="16">
        <v>0.14760000000000001</v>
      </c>
      <c r="J289" s="16">
        <v>1.6000000000000001E-3</v>
      </c>
      <c r="K289" s="15">
        <v>889</v>
      </c>
      <c r="L289" s="15">
        <v>30</v>
      </c>
      <c r="M289" s="15">
        <v>888</v>
      </c>
      <c r="N289" s="15">
        <v>9</v>
      </c>
      <c r="O289" s="15">
        <v>887</v>
      </c>
      <c r="P289" s="15">
        <v>9</v>
      </c>
      <c r="Q289" s="14">
        <f t="shared" si="20"/>
        <v>0.22497187851518996</v>
      </c>
      <c r="R289" s="14">
        <f t="shared" si="21"/>
        <v>7.0317841056650998</v>
      </c>
      <c r="S289" s="147">
        <f t="shared" si="24"/>
        <v>0.22497187851518996</v>
      </c>
      <c r="T289" s="15">
        <f t="shared" si="22"/>
        <v>887</v>
      </c>
      <c r="U289" s="15">
        <f t="shared" si="23"/>
        <v>9</v>
      </c>
    </row>
    <row r="290" spans="1:21">
      <c r="A290" s="16">
        <v>42</v>
      </c>
      <c r="B290" s="16"/>
      <c r="C290" s="16"/>
      <c r="D290" s="16"/>
      <c r="E290" s="16">
        <v>7.4700000000000003E-2</v>
      </c>
      <c r="F290" s="16">
        <v>1.1999999999999999E-3</v>
      </c>
      <c r="G290" s="16">
        <v>1.5199</v>
      </c>
      <c r="H290" s="16">
        <v>2.5000000000000001E-2</v>
      </c>
      <c r="I290" s="16">
        <v>0.14760000000000001</v>
      </c>
      <c r="J290" s="16">
        <v>1.6000000000000001E-3</v>
      </c>
      <c r="K290" s="15">
        <v>1060</v>
      </c>
      <c r="L290" s="15">
        <v>33</v>
      </c>
      <c r="M290" s="15">
        <v>938</v>
      </c>
      <c r="N290" s="15">
        <v>10</v>
      </c>
      <c r="O290" s="15">
        <v>888</v>
      </c>
      <c r="P290" s="15">
        <v>9</v>
      </c>
      <c r="Q290" s="14">
        <f t="shared" si="20"/>
        <v>16.226415094339618</v>
      </c>
      <c r="R290" s="14">
        <f t="shared" si="21"/>
        <v>5.4855442028025747</v>
      </c>
      <c r="S290" s="147" t="str">
        <f t="shared" si="24"/>
        <v>X</v>
      </c>
      <c r="T290" s="15">
        <f t="shared" si="22"/>
        <v>888</v>
      </c>
      <c r="U290" s="15">
        <f t="shared" si="23"/>
        <v>9</v>
      </c>
    </row>
    <row r="291" spans="1:21">
      <c r="A291" s="16">
        <v>43</v>
      </c>
      <c r="B291" s="16"/>
      <c r="C291" s="16"/>
      <c r="D291" s="16"/>
      <c r="E291" s="16">
        <v>6.9500000000000006E-2</v>
      </c>
      <c r="F291" s="16">
        <v>1.1000000000000001E-3</v>
      </c>
      <c r="G291" s="16">
        <v>1.4589000000000001</v>
      </c>
      <c r="H291" s="16">
        <v>2.2599999999999999E-2</v>
      </c>
      <c r="I291" s="16">
        <v>0.15229999999999999</v>
      </c>
      <c r="J291" s="16">
        <v>1.6000000000000001E-3</v>
      </c>
      <c r="K291" s="15">
        <v>914</v>
      </c>
      <c r="L291" s="15">
        <v>32</v>
      </c>
      <c r="M291" s="15">
        <v>914</v>
      </c>
      <c r="N291" s="15">
        <v>9</v>
      </c>
      <c r="O291" s="15">
        <v>914</v>
      </c>
      <c r="P291" s="15">
        <v>9</v>
      </c>
      <c r="Q291" s="14">
        <f t="shared" si="20"/>
        <v>0</v>
      </c>
      <c r="R291" s="14">
        <f t="shared" si="21"/>
        <v>7.2738600168904419</v>
      </c>
      <c r="S291" s="147">
        <f t="shared" si="24"/>
        <v>0</v>
      </c>
      <c r="T291" s="15">
        <f t="shared" si="22"/>
        <v>914</v>
      </c>
      <c r="U291" s="15">
        <f t="shared" si="23"/>
        <v>9</v>
      </c>
    </row>
    <row r="292" spans="1:21">
      <c r="A292" s="16">
        <v>44</v>
      </c>
      <c r="B292" s="16"/>
      <c r="C292" s="16"/>
      <c r="D292" s="16"/>
      <c r="E292" s="16">
        <v>7.1199999999999999E-2</v>
      </c>
      <c r="F292" s="16">
        <v>1.2999999999999999E-3</v>
      </c>
      <c r="G292" s="16">
        <v>1.5833999999999999</v>
      </c>
      <c r="H292" s="16">
        <v>2.7699999999999999E-2</v>
      </c>
      <c r="I292" s="16">
        <v>0.1613</v>
      </c>
      <c r="J292" s="16">
        <v>1.8E-3</v>
      </c>
      <c r="K292" s="15">
        <v>964</v>
      </c>
      <c r="L292" s="15">
        <v>36</v>
      </c>
      <c r="M292" s="15">
        <v>964</v>
      </c>
      <c r="N292" s="15">
        <v>11</v>
      </c>
      <c r="O292" s="15">
        <v>964</v>
      </c>
      <c r="P292" s="15">
        <v>10</v>
      </c>
      <c r="Q292" s="14">
        <f t="shared" si="20"/>
        <v>0</v>
      </c>
      <c r="R292" s="14">
        <f t="shared" si="21"/>
        <v>7.7516770507341928</v>
      </c>
      <c r="S292" s="147">
        <f t="shared" si="24"/>
        <v>0</v>
      </c>
      <c r="T292" s="15">
        <f t="shared" si="22"/>
        <v>964</v>
      </c>
      <c r="U292" s="15">
        <f t="shared" si="23"/>
        <v>10</v>
      </c>
    </row>
    <row r="293" spans="1:21">
      <c r="A293" s="16">
        <v>45</v>
      </c>
      <c r="B293" s="16"/>
      <c r="C293" s="16"/>
      <c r="D293" s="16"/>
      <c r="E293" s="16">
        <v>6.8000000000000005E-2</v>
      </c>
      <c r="F293" s="16">
        <v>1.1999999999999999E-3</v>
      </c>
      <c r="G293" s="16">
        <v>1.3501000000000001</v>
      </c>
      <c r="H293" s="16">
        <v>2.3900000000000001E-2</v>
      </c>
      <c r="I293" s="16">
        <v>0.14399999999999999</v>
      </c>
      <c r="J293" s="16">
        <v>1.6000000000000001E-3</v>
      </c>
      <c r="K293" s="15">
        <v>868</v>
      </c>
      <c r="L293" s="15">
        <v>37</v>
      </c>
      <c r="M293" s="15">
        <v>868</v>
      </c>
      <c r="N293" s="15">
        <v>10</v>
      </c>
      <c r="O293" s="15">
        <v>868</v>
      </c>
      <c r="P293" s="15">
        <v>9</v>
      </c>
      <c r="Q293" s="14">
        <f t="shared" si="20"/>
        <v>0</v>
      </c>
      <c r="R293" s="14">
        <f t="shared" si="21"/>
        <v>8.7739321496127989</v>
      </c>
      <c r="S293" s="147">
        <f t="shared" si="24"/>
        <v>0</v>
      </c>
      <c r="T293" s="15">
        <f t="shared" si="22"/>
        <v>868</v>
      </c>
      <c r="U293" s="15">
        <f t="shared" si="23"/>
        <v>9</v>
      </c>
    </row>
    <row r="294" spans="1:21">
      <c r="A294" s="16">
        <v>46</v>
      </c>
      <c r="B294" s="16"/>
      <c r="C294" s="16"/>
      <c r="D294" s="16"/>
      <c r="E294" s="16">
        <v>6.93E-2</v>
      </c>
      <c r="F294" s="16">
        <v>1.1000000000000001E-3</v>
      </c>
      <c r="G294" s="16">
        <v>1.4419999999999999</v>
      </c>
      <c r="H294" s="16">
        <v>2.2200000000000001E-2</v>
      </c>
      <c r="I294" s="16">
        <v>0.151</v>
      </c>
      <c r="J294" s="16">
        <v>1.6000000000000001E-3</v>
      </c>
      <c r="K294" s="15">
        <v>907</v>
      </c>
      <c r="L294" s="15">
        <v>32</v>
      </c>
      <c r="M294" s="15">
        <v>907</v>
      </c>
      <c r="N294" s="15">
        <v>9</v>
      </c>
      <c r="O294" s="15">
        <v>906</v>
      </c>
      <c r="P294" s="15">
        <v>9</v>
      </c>
      <c r="Q294" s="14">
        <f t="shared" si="20"/>
        <v>0.11025358324145973</v>
      </c>
      <c r="R294" s="14">
        <f t="shared" si="21"/>
        <v>7.3225089795070257</v>
      </c>
      <c r="S294" s="147">
        <f t="shared" si="24"/>
        <v>0.11025358324145973</v>
      </c>
      <c r="T294" s="15">
        <f t="shared" si="22"/>
        <v>906</v>
      </c>
      <c r="U294" s="15">
        <f t="shared" si="23"/>
        <v>9</v>
      </c>
    </row>
    <row r="295" spans="1:21">
      <c r="A295" s="16">
        <v>47</v>
      </c>
      <c r="B295" s="16"/>
      <c r="C295" s="16"/>
      <c r="D295" s="16"/>
      <c r="E295" s="16">
        <v>6.9900000000000004E-2</v>
      </c>
      <c r="F295" s="16">
        <v>1.1000000000000001E-3</v>
      </c>
      <c r="G295" s="16">
        <v>1.4923999999999999</v>
      </c>
      <c r="H295" s="16">
        <v>2.29E-2</v>
      </c>
      <c r="I295" s="16">
        <v>0.15479999999999999</v>
      </c>
      <c r="J295" s="16">
        <v>1.6999999999999999E-3</v>
      </c>
      <c r="K295" s="15">
        <v>926</v>
      </c>
      <c r="L295" s="15">
        <v>31</v>
      </c>
      <c r="M295" s="15">
        <v>927</v>
      </c>
      <c r="N295" s="15">
        <v>9</v>
      </c>
      <c r="O295" s="15">
        <v>928</v>
      </c>
      <c r="P295" s="15">
        <v>9</v>
      </c>
      <c r="Q295" s="14">
        <f t="shared" si="20"/>
        <v>-0.21598272138227959</v>
      </c>
      <c r="R295" s="14">
        <f t="shared" si="21"/>
        <v>6.9858163735540044</v>
      </c>
      <c r="S295" s="147">
        <f t="shared" si="24"/>
        <v>-0.21598272138227959</v>
      </c>
      <c r="T295" s="15">
        <f t="shared" si="22"/>
        <v>928</v>
      </c>
      <c r="U295" s="15">
        <f t="shared" si="23"/>
        <v>9</v>
      </c>
    </row>
    <row r="296" spans="1:21">
      <c r="A296" s="16">
        <v>48</v>
      </c>
      <c r="B296" s="16"/>
      <c r="C296" s="16"/>
      <c r="D296" s="16"/>
      <c r="E296" s="16">
        <v>7.0599999999999996E-2</v>
      </c>
      <c r="F296" s="16">
        <v>1E-3</v>
      </c>
      <c r="G296" s="16">
        <v>1.4621999999999999</v>
      </c>
      <c r="H296" s="16">
        <v>2.12E-2</v>
      </c>
      <c r="I296" s="16">
        <v>0.1502</v>
      </c>
      <c r="J296" s="16">
        <v>1.6000000000000001E-3</v>
      </c>
      <c r="K296" s="15">
        <v>946</v>
      </c>
      <c r="L296" s="15">
        <v>30</v>
      </c>
      <c r="M296" s="15">
        <v>915</v>
      </c>
      <c r="N296" s="15">
        <v>9</v>
      </c>
      <c r="O296" s="15">
        <v>902</v>
      </c>
      <c r="P296" s="15">
        <v>9</v>
      </c>
      <c r="Q296" s="14">
        <f t="shared" si="20"/>
        <v>4.651162790697672</v>
      </c>
      <c r="R296" s="14">
        <f t="shared" si="21"/>
        <v>6.339767095463948</v>
      </c>
      <c r="S296" s="147">
        <f t="shared" si="24"/>
        <v>4.651162790697672</v>
      </c>
      <c r="T296" s="15">
        <f t="shared" si="22"/>
        <v>902</v>
      </c>
      <c r="U296" s="15">
        <f t="shared" si="23"/>
        <v>9</v>
      </c>
    </row>
    <row r="297" spans="1:21">
      <c r="A297" s="16">
        <v>49</v>
      </c>
      <c r="B297" s="16"/>
      <c r="C297" s="16"/>
      <c r="D297" s="16"/>
      <c r="E297" s="16">
        <v>7.0000000000000007E-2</v>
      </c>
      <c r="F297" s="16">
        <v>1.1999999999999999E-3</v>
      </c>
      <c r="G297" s="16">
        <v>1.4973000000000001</v>
      </c>
      <c r="H297" s="16">
        <v>2.4299999999999999E-2</v>
      </c>
      <c r="I297" s="16">
        <v>0.155</v>
      </c>
      <c r="J297" s="16">
        <v>1.6999999999999999E-3</v>
      </c>
      <c r="K297" s="15">
        <v>930</v>
      </c>
      <c r="L297" s="15">
        <v>33</v>
      </c>
      <c r="M297" s="15">
        <v>929</v>
      </c>
      <c r="N297" s="15">
        <v>10</v>
      </c>
      <c r="O297" s="15">
        <v>929</v>
      </c>
      <c r="P297" s="15">
        <v>9</v>
      </c>
      <c r="Q297" s="14">
        <f t="shared" si="20"/>
        <v>0.10752688172043223</v>
      </c>
      <c r="R297" s="14">
        <f t="shared" si="21"/>
        <v>7.3486087039796342</v>
      </c>
      <c r="S297" s="147">
        <f t="shared" si="24"/>
        <v>0.10752688172043223</v>
      </c>
      <c r="T297" s="15">
        <f t="shared" si="22"/>
        <v>929</v>
      </c>
      <c r="U297" s="15">
        <f t="shared" si="23"/>
        <v>9</v>
      </c>
    </row>
    <row r="298" spans="1:21">
      <c r="A298" s="16">
        <v>50</v>
      </c>
      <c r="B298" s="16"/>
      <c r="C298" s="16"/>
      <c r="D298" s="16"/>
      <c r="E298" s="16">
        <v>8.3400000000000002E-2</v>
      </c>
      <c r="F298" s="16">
        <v>1.2999999999999999E-3</v>
      </c>
      <c r="G298" s="16">
        <v>1.3573</v>
      </c>
      <c r="H298" s="16">
        <v>2.0899999999999998E-2</v>
      </c>
      <c r="I298" s="16">
        <v>0.1181</v>
      </c>
      <c r="J298" s="16">
        <v>1.2999999999999999E-3</v>
      </c>
      <c r="K298" s="15">
        <v>1277</v>
      </c>
      <c r="L298" s="15">
        <v>30</v>
      </c>
      <c r="M298" s="15">
        <v>871</v>
      </c>
      <c r="N298" s="15">
        <v>9</v>
      </c>
      <c r="O298" s="15">
        <v>720</v>
      </c>
      <c r="P298" s="15">
        <v>7</v>
      </c>
      <c r="Q298" s="14">
        <f t="shared" si="20"/>
        <v>43.617854346123728</v>
      </c>
      <c r="R298" s="14">
        <f t="shared" si="21"/>
        <v>2.8670130078463054</v>
      </c>
      <c r="S298" s="147" t="str">
        <f t="shared" si="24"/>
        <v>X</v>
      </c>
      <c r="T298" s="15">
        <f t="shared" si="22"/>
        <v>720</v>
      </c>
      <c r="U298" s="15">
        <f t="shared" si="23"/>
        <v>7</v>
      </c>
    </row>
    <row r="299" spans="1:21">
      <c r="A299" s="16">
        <v>51</v>
      </c>
      <c r="B299" s="16"/>
      <c r="C299" s="16"/>
      <c r="D299" s="16"/>
      <c r="E299" s="16">
        <v>7.0900000000000005E-2</v>
      </c>
      <c r="F299" s="16">
        <v>1.6999999999999999E-3</v>
      </c>
      <c r="G299" s="16">
        <v>1.5550999999999999</v>
      </c>
      <c r="H299" s="16">
        <v>3.5900000000000001E-2</v>
      </c>
      <c r="I299" s="16">
        <v>0.15920000000000001</v>
      </c>
      <c r="J299" s="16">
        <v>1.9E-3</v>
      </c>
      <c r="K299" s="15">
        <v>953</v>
      </c>
      <c r="L299" s="15">
        <v>47</v>
      </c>
      <c r="M299" s="15">
        <v>953</v>
      </c>
      <c r="N299" s="15">
        <v>14</v>
      </c>
      <c r="O299" s="15">
        <v>952</v>
      </c>
      <c r="P299" s="15">
        <v>10</v>
      </c>
      <c r="Q299" s="14">
        <f t="shared" si="20"/>
        <v>0.10493179433368471</v>
      </c>
      <c r="R299" s="14">
        <f t="shared" si="21"/>
        <v>10.074253521791951</v>
      </c>
      <c r="S299" s="147">
        <f t="shared" si="24"/>
        <v>0.10493179433368471</v>
      </c>
      <c r="T299" s="15">
        <f t="shared" si="22"/>
        <v>952</v>
      </c>
      <c r="U299" s="15">
        <f t="shared" si="23"/>
        <v>10</v>
      </c>
    </row>
    <row r="300" spans="1:21">
      <c r="A300" s="16">
        <v>52</v>
      </c>
      <c r="B300" s="16"/>
      <c r="C300" s="16"/>
      <c r="D300" s="16"/>
      <c r="E300" s="16">
        <v>6.9099999999999995E-2</v>
      </c>
      <c r="F300" s="16">
        <v>1.1999999999999999E-3</v>
      </c>
      <c r="G300" s="16">
        <v>1.4347000000000001</v>
      </c>
      <c r="H300" s="16">
        <v>2.5100000000000001E-2</v>
      </c>
      <c r="I300" s="16">
        <v>0.15049999999999999</v>
      </c>
      <c r="J300" s="16">
        <v>1.6000000000000001E-3</v>
      </c>
      <c r="K300" s="15">
        <v>903</v>
      </c>
      <c r="L300" s="15">
        <v>36</v>
      </c>
      <c r="M300" s="15">
        <v>904</v>
      </c>
      <c r="N300" s="15">
        <v>10</v>
      </c>
      <c r="O300" s="15">
        <v>904</v>
      </c>
      <c r="P300" s="15">
        <v>9</v>
      </c>
      <c r="Q300" s="14">
        <f t="shared" si="20"/>
        <v>-0.11074197120708451</v>
      </c>
      <c r="R300" s="14">
        <f t="shared" si="21"/>
        <v>8.2273817644317884</v>
      </c>
      <c r="S300" s="147">
        <f t="shared" si="24"/>
        <v>-0.11074197120708451</v>
      </c>
      <c r="T300" s="15">
        <f t="shared" si="22"/>
        <v>904</v>
      </c>
      <c r="U300" s="15">
        <f t="shared" si="23"/>
        <v>9</v>
      </c>
    </row>
    <row r="301" spans="1:21">
      <c r="A301" s="16">
        <v>53</v>
      </c>
      <c r="B301" s="16"/>
      <c r="C301" s="16"/>
      <c r="D301" s="16"/>
      <c r="E301" s="16">
        <v>7.0000000000000007E-2</v>
      </c>
      <c r="F301" s="16">
        <v>1.1999999999999999E-3</v>
      </c>
      <c r="G301" s="16">
        <v>1.4975000000000001</v>
      </c>
      <c r="H301" s="16">
        <v>2.6200000000000001E-2</v>
      </c>
      <c r="I301" s="16">
        <v>0.15509999999999999</v>
      </c>
      <c r="J301" s="16">
        <v>1.6999999999999999E-3</v>
      </c>
      <c r="K301" s="15">
        <v>928</v>
      </c>
      <c r="L301" s="15">
        <v>36</v>
      </c>
      <c r="M301" s="15">
        <v>929</v>
      </c>
      <c r="N301" s="15">
        <v>11</v>
      </c>
      <c r="O301" s="15">
        <v>930</v>
      </c>
      <c r="P301" s="15">
        <v>9</v>
      </c>
      <c r="Q301" s="14">
        <f t="shared" si="20"/>
        <v>-0.21551724137931494</v>
      </c>
      <c r="R301" s="14">
        <f t="shared" si="21"/>
        <v>8.0136260924109397</v>
      </c>
      <c r="S301" s="147">
        <f t="shared" si="24"/>
        <v>-0.21551724137931494</v>
      </c>
      <c r="T301" s="15">
        <f t="shared" si="22"/>
        <v>930</v>
      </c>
      <c r="U301" s="15">
        <f t="shared" si="23"/>
        <v>9</v>
      </c>
    </row>
    <row r="302" spans="1:21">
      <c r="A302" s="16">
        <v>54</v>
      </c>
      <c r="B302" s="16"/>
      <c r="C302" s="16"/>
      <c r="D302" s="16"/>
      <c r="E302" s="16">
        <v>7.3999999999999996E-2</v>
      </c>
      <c r="F302" s="16">
        <v>1.1000000000000001E-3</v>
      </c>
      <c r="G302" s="16">
        <v>1.5527</v>
      </c>
      <c r="H302" s="16">
        <v>2.3199999999999998E-2</v>
      </c>
      <c r="I302" s="16">
        <v>0.1522</v>
      </c>
      <c r="J302" s="16">
        <v>1.6000000000000001E-3</v>
      </c>
      <c r="K302" s="15">
        <v>1041</v>
      </c>
      <c r="L302" s="15">
        <v>30</v>
      </c>
      <c r="M302" s="15">
        <v>952</v>
      </c>
      <c r="N302" s="15">
        <v>9</v>
      </c>
      <c r="O302" s="15">
        <v>913</v>
      </c>
      <c r="P302" s="15">
        <v>9</v>
      </c>
      <c r="Q302" s="14">
        <f t="shared" si="20"/>
        <v>12.295869356388089</v>
      </c>
      <c r="R302" s="14">
        <f t="shared" si="21"/>
        <v>5.3425429508656617</v>
      </c>
      <c r="S302" s="147">
        <f t="shared" si="24"/>
        <v>12.295869356388089</v>
      </c>
      <c r="T302" s="15">
        <f t="shared" si="22"/>
        <v>913</v>
      </c>
      <c r="U302" s="15">
        <f t="shared" si="23"/>
        <v>9</v>
      </c>
    </row>
    <row r="303" spans="1:21">
      <c r="A303" s="16">
        <v>55</v>
      </c>
      <c r="B303" s="16"/>
      <c r="C303" s="16"/>
      <c r="D303" s="16"/>
      <c r="E303" s="16">
        <v>7.1199999999999999E-2</v>
      </c>
      <c r="F303" s="16">
        <v>1.2999999999999999E-3</v>
      </c>
      <c r="G303" s="16">
        <v>1.4544999999999999</v>
      </c>
      <c r="H303" s="16">
        <v>2.53E-2</v>
      </c>
      <c r="I303" s="16">
        <v>0.1482</v>
      </c>
      <c r="J303" s="16">
        <v>1.6000000000000001E-3</v>
      </c>
      <c r="K303" s="15">
        <v>963</v>
      </c>
      <c r="L303" s="15">
        <v>35</v>
      </c>
      <c r="M303" s="15">
        <v>912</v>
      </c>
      <c r="N303" s="15">
        <v>10</v>
      </c>
      <c r="O303" s="15">
        <v>891</v>
      </c>
      <c r="P303" s="15">
        <v>9</v>
      </c>
      <c r="Q303" s="14">
        <f t="shared" si="20"/>
        <v>7.4766355140186924</v>
      </c>
      <c r="R303" s="14">
        <f t="shared" si="21"/>
        <v>6.9803876708525738</v>
      </c>
      <c r="S303" s="147">
        <f t="shared" si="24"/>
        <v>7.4766355140186924</v>
      </c>
      <c r="T303" s="15">
        <f t="shared" si="22"/>
        <v>891</v>
      </c>
      <c r="U303" s="15">
        <f t="shared" si="23"/>
        <v>9</v>
      </c>
    </row>
    <row r="304" spans="1:21">
      <c r="A304" s="16">
        <v>56</v>
      </c>
      <c r="B304" s="16"/>
      <c r="C304" s="16"/>
      <c r="D304" s="16"/>
      <c r="E304" s="16">
        <v>7.0099999999999996E-2</v>
      </c>
      <c r="F304" s="16">
        <v>1.1000000000000001E-3</v>
      </c>
      <c r="G304" s="16">
        <v>1.5065999999999999</v>
      </c>
      <c r="H304" s="16">
        <v>2.4199999999999999E-2</v>
      </c>
      <c r="I304" s="16">
        <v>0.15579999999999999</v>
      </c>
      <c r="J304" s="16">
        <v>1.6999999999999999E-3</v>
      </c>
      <c r="K304" s="15">
        <v>932</v>
      </c>
      <c r="L304" s="15">
        <v>33</v>
      </c>
      <c r="M304" s="15">
        <v>933</v>
      </c>
      <c r="N304" s="15">
        <v>10</v>
      </c>
      <c r="O304" s="15">
        <v>934</v>
      </c>
      <c r="P304" s="15">
        <v>9</v>
      </c>
      <c r="Q304" s="14">
        <f t="shared" si="20"/>
        <v>-0.21459227467810482</v>
      </c>
      <c r="R304" s="14">
        <f t="shared" si="21"/>
        <v>7.3548472108539018</v>
      </c>
      <c r="S304" s="147">
        <f t="shared" si="24"/>
        <v>-0.21459227467810482</v>
      </c>
      <c r="T304" s="15">
        <f t="shared" si="22"/>
        <v>934</v>
      </c>
      <c r="U304" s="15">
        <f t="shared" si="23"/>
        <v>9</v>
      </c>
    </row>
    <row r="305" spans="1:21">
      <c r="A305" s="16">
        <v>57</v>
      </c>
      <c r="B305" s="16"/>
      <c r="C305" s="16"/>
      <c r="D305" s="16"/>
      <c r="E305" s="16">
        <v>7.8600000000000003E-2</v>
      </c>
      <c r="F305" s="16">
        <v>1.2999999999999999E-3</v>
      </c>
      <c r="G305" s="16">
        <v>1.5576000000000001</v>
      </c>
      <c r="H305" s="16">
        <v>2.52E-2</v>
      </c>
      <c r="I305" s="16">
        <v>0.14369999999999999</v>
      </c>
      <c r="J305" s="16">
        <v>1.6000000000000001E-3</v>
      </c>
      <c r="K305" s="15">
        <v>1162</v>
      </c>
      <c r="L305" s="15">
        <v>32</v>
      </c>
      <c r="M305" s="15">
        <v>954</v>
      </c>
      <c r="N305" s="15">
        <v>10</v>
      </c>
      <c r="O305" s="15">
        <v>866</v>
      </c>
      <c r="P305" s="15">
        <v>9</v>
      </c>
      <c r="Q305" s="14">
        <f t="shared" si="20"/>
        <v>25.473321858864029</v>
      </c>
      <c r="R305" s="14">
        <f t="shared" si="21"/>
        <v>4.3873059369419627</v>
      </c>
      <c r="S305" s="147" t="str">
        <f t="shared" si="24"/>
        <v>X</v>
      </c>
      <c r="T305" s="15">
        <f t="shared" si="22"/>
        <v>866</v>
      </c>
      <c r="U305" s="15">
        <f t="shared" si="23"/>
        <v>9</v>
      </c>
    </row>
    <row r="306" spans="1:21">
      <c r="A306" s="16">
        <v>58</v>
      </c>
      <c r="B306" s="16"/>
      <c r="C306" s="16"/>
      <c r="D306" s="16"/>
      <c r="E306" s="16">
        <v>7.0999999999999994E-2</v>
      </c>
      <c r="F306" s="16">
        <v>1.8E-3</v>
      </c>
      <c r="G306" s="16">
        <v>1.5654999999999999</v>
      </c>
      <c r="H306" s="16">
        <v>3.8399999999999997E-2</v>
      </c>
      <c r="I306" s="16">
        <v>0.16</v>
      </c>
      <c r="J306" s="16">
        <v>1.9E-3</v>
      </c>
      <c r="K306" s="15">
        <v>957</v>
      </c>
      <c r="L306" s="15">
        <v>50</v>
      </c>
      <c r="M306" s="15">
        <v>957</v>
      </c>
      <c r="N306" s="15">
        <v>15</v>
      </c>
      <c r="O306" s="15">
        <v>957</v>
      </c>
      <c r="P306" s="15">
        <v>11</v>
      </c>
      <c r="Q306" s="14">
        <f t="shared" si="20"/>
        <v>0</v>
      </c>
      <c r="R306" s="14">
        <f t="shared" si="21"/>
        <v>10.699206467017936</v>
      </c>
      <c r="S306" s="147">
        <f t="shared" si="24"/>
        <v>0</v>
      </c>
      <c r="T306" s="15">
        <f t="shared" si="22"/>
        <v>957</v>
      </c>
      <c r="U306" s="15">
        <f t="shared" si="23"/>
        <v>11</v>
      </c>
    </row>
    <row r="307" spans="1:21">
      <c r="A307" s="42" t="s">
        <v>2759</v>
      </c>
      <c r="B307" s="17"/>
      <c r="C307" s="17"/>
      <c r="D307" s="17"/>
      <c r="E307" s="17"/>
      <c r="F307" s="17"/>
      <c r="G307" s="17"/>
      <c r="H307" s="17"/>
      <c r="I307" s="17"/>
      <c r="J307" s="17"/>
      <c r="K307" s="10"/>
      <c r="L307" s="10"/>
      <c r="M307" s="10"/>
      <c r="N307" s="10"/>
      <c r="O307" s="10"/>
      <c r="P307" s="10"/>
      <c r="Q307" s="9"/>
      <c r="R307" s="9"/>
      <c r="S307" s="147">
        <f t="shared" si="24"/>
        <v>0</v>
      </c>
      <c r="T307" s="10"/>
      <c r="U307" s="10"/>
    </row>
    <row r="308" spans="1:21">
      <c r="A308" s="16">
        <v>1</v>
      </c>
      <c r="B308" s="16"/>
      <c r="C308" s="16"/>
      <c r="D308" s="16"/>
      <c r="E308" s="16">
        <v>0.17469999999999999</v>
      </c>
      <c r="F308" s="16">
        <v>2.0999999999999999E-3</v>
      </c>
      <c r="G308" s="16">
        <v>11.9588</v>
      </c>
      <c r="H308" s="16">
        <v>0.14299999999999999</v>
      </c>
      <c r="I308" s="16">
        <v>0.49640000000000001</v>
      </c>
      <c r="J308" s="16">
        <v>5.1999999999999998E-3</v>
      </c>
      <c r="K308" s="15">
        <v>2603</v>
      </c>
      <c r="L308" s="15">
        <v>20</v>
      </c>
      <c r="M308" s="15">
        <v>2601</v>
      </c>
      <c r="N308" s="15">
        <v>11</v>
      </c>
      <c r="O308" s="15">
        <v>2599</v>
      </c>
      <c r="P308" s="15">
        <v>22</v>
      </c>
      <c r="Q308" s="14">
        <f t="shared" ref="Q308:Q367" si="25">(1-O308/K308)*100</f>
        <v>0.15366884364195199</v>
      </c>
      <c r="R308" s="14">
        <f t="shared" ref="R308:R367" si="26">SQRT((2*P308)^2*(-1/K308)^2+(2*L308)^2*(O308/K308^2)^2)*100</f>
        <v>2.2828638054236952</v>
      </c>
      <c r="S308" s="147">
        <f t="shared" si="24"/>
        <v>0.15366884364195199</v>
      </c>
      <c r="T308" s="15">
        <f t="shared" ref="T308:T367" si="27">IF(O308&lt;=1000,O308,K308)</f>
        <v>2603</v>
      </c>
      <c r="U308" s="15">
        <f t="shared" ref="U308:U367" si="28">IF(T308=O308,P308,L308)</f>
        <v>20</v>
      </c>
    </row>
    <row r="309" spans="1:21">
      <c r="A309" s="16">
        <v>2</v>
      </c>
      <c r="B309" s="16"/>
      <c r="C309" s="16"/>
      <c r="D309" s="16"/>
      <c r="E309" s="16">
        <v>6.7599999999999993E-2</v>
      </c>
      <c r="F309" s="16">
        <v>1E-3</v>
      </c>
      <c r="G309" s="16">
        <v>1.3793</v>
      </c>
      <c r="H309" s="16">
        <v>0.02</v>
      </c>
      <c r="I309" s="16">
        <v>0.1479</v>
      </c>
      <c r="J309" s="16">
        <v>1.6000000000000001E-3</v>
      </c>
      <c r="K309" s="15">
        <v>858</v>
      </c>
      <c r="L309" s="15">
        <v>30</v>
      </c>
      <c r="M309" s="15">
        <v>880</v>
      </c>
      <c r="N309" s="15">
        <v>9</v>
      </c>
      <c r="O309" s="15">
        <v>889</v>
      </c>
      <c r="P309" s="15">
        <v>9</v>
      </c>
      <c r="Q309" s="14">
        <f t="shared" si="25"/>
        <v>-3.6130536130536184</v>
      </c>
      <c r="R309" s="14">
        <f t="shared" si="26"/>
        <v>7.5432684698272841</v>
      </c>
      <c r="S309" s="147">
        <f t="shared" si="24"/>
        <v>-3.6130536130536184</v>
      </c>
      <c r="T309" s="15">
        <f t="shared" si="27"/>
        <v>889</v>
      </c>
      <c r="U309" s="15">
        <f t="shared" si="28"/>
        <v>9</v>
      </c>
    </row>
    <row r="310" spans="1:21">
      <c r="A310" s="16">
        <v>3</v>
      </c>
      <c r="B310" s="16"/>
      <c r="C310" s="16"/>
      <c r="D310" s="16"/>
      <c r="E310" s="16">
        <v>6.8000000000000005E-2</v>
      </c>
      <c r="F310" s="16">
        <v>1E-3</v>
      </c>
      <c r="G310" s="16">
        <v>1.3289</v>
      </c>
      <c r="H310" s="16">
        <v>1.9699999999999999E-2</v>
      </c>
      <c r="I310" s="16">
        <v>0.14180000000000001</v>
      </c>
      <c r="J310" s="16">
        <v>1.5E-3</v>
      </c>
      <c r="K310" s="15">
        <v>868</v>
      </c>
      <c r="L310" s="15">
        <v>31</v>
      </c>
      <c r="M310" s="15">
        <v>858</v>
      </c>
      <c r="N310" s="15">
        <v>9</v>
      </c>
      <c r="O310" s="15">
        <v>855</v>
      </c>
      <c r="P310" s="15">
        <v>9</v>
      </c>
      <c r="Q310" s="14">
        <f t="shared" si="25"/>
        <v>1.4976958525345641</v>
      </c>
      <c r="R310" s="14">
        <f t="shared" si="26"/>
        <v>7.335118187870096</v>
      </c>
      <c r="S310" s="147">
        <f t="shared" si="24"/>
        <v>1.4976958525345641</v>
      </c>
      <c r="T310" s="15">
        <f t="shared" si="27"/>
        <v>855</v>
      </c>
      <c r="U310" s="15">
        <f t="shared" si="28"/>
        <v>9</v>
      </c>
    </row>
    <row r="311" spans="1:21">
      <c r="A311" s="16">
        <v>4</v>
      </c>
      <c r="B311" s="16"/>
      <c r="C311" s="16"/>
      <c r="D311" s="16"/>
      <c r="E311" s="16">
        <v>6.9699999999999998E-2</v>
      </c>
      <c r="F311" s="16">
        <v>1.6000000000000001E-3</v>
      </c>
      <c r="G311" s="16">
        <v>1.4184000000000001</v>
      </c>
      <c r="H311" s="16">
        <v>3.2199999999999999E-2</v>
      </c>
      <c r="I311" s="16">
        <v>0.1477</v>
      </c>
      <c r="J311" s="16">
        <v>1.6999999999999999E-3</v>
      </c>
      <c r="K311" s="15">
        <v>918</v>
      </c>
      <c r="L311" s="15">
        <v>47</v>
      </c>
      <c r="M311" s="15">
        <v>897</v>
      </c>
      <c r="N311" s="15">
        <v>14</v>
      </c>
      <c r="O311" s="15">
        <v>888</v>
      </c>
      <c r="P311" s="15">
        <v>10</v>
      </c>
      <c r="Q311" s="14">
        <f t="shared" si="25"/>
        <v>3.2679738562091498</v>
      </c>
      <c r="R311" s="14">
        <f t="shared" si="26"/>
        <v>10.141793675865948</v>
      </c>
      <c r="S311" s="147">
        <f t="shared" si="24"/>
        <v>3.2679738562091498</v>
      </c>
      <c r="T311" s="15">
        <f t="shared" si="27"/>
        <v>888</v>
      </c>
      <c r="U311" s="15">
        <f t="shared" si="28"/>
        <v>10</v>
      </c>
    </row>
    <row r="312" spans="1:21">
      <c r="A312" s="16">
        <v>5</v>
      </c>
      <c r="B312" s="16"/>
      <c r="C312" s="16"/>
      <c r="D312" s="16"/>
      <c r="E312" s="16">
        <v>0.111</v>
      </c>
      <c r="F312" s="16">
        <v>1.4E-3</v>
      </c>
      <c r="G312" s="16">
        <v>5.1467999999999998</v>
      </c>
      <c r="H312" s="16">
        <v>6.3299999999999995E-2</v>
      </c>
      <c r="I312" s="16">
        <v>0.3362</v>
      </c>
      <c r="J312" s="16">
        <v>3.5000000000000001E-3</v>
      </c>
      <c r="K312" s="15">
        <v>1816</v>
      </c>
      <c r="L312" s="15">
        <v>22</v>
      </c>
      <c r="M312" s="15">
        <v>1844</v>
      </c>
      <c r="N312" s="15">
        <v>10</v>
      </c>
      <c r="O312" s="15">
        <v>1868</v>
      </c>
      <c r="P312" s="15">
        <v>17</v>
      </c>
      <c r="Q312" s="14">
        <f t="shared" si="25"/>
        <v>-2.8634361233480066</v>
      </c>
      <c r="R312" s="14">
        <f t="shared" si="26"/>
        <v>3.1171776793286292</v>
      </c>
      <c r="S312" s="147">
        <f t="shared" si="24"/>
        <v>-2.8634361233480066</v>
      </c>
      <c r="T312" s="15">
        <f t="shared" si="27"/>
        <v>1816</v>
      </c>
      <c r="U312" s="15">
        <f t="shared" si="28"/>
        <v>22</v>
      </c>
    </row>
    <row r="313" spans="1:21">
      <c r="A313" s="16">
        <v>6</v>
      </c>
      <c r="B313" s="16"/>
      <c r="C313" s="16"/>
      <c r="D313" s="16"/>
      <c r="E313" s="16">
        <v>6.8699999999999997E-2</v>
      </c>
      <c r="F313" s="16">
        <v>1.1000000000000001E-3</v>
      </c>
      <c r="G313" s="16">
        <v>1.3693</v>
      </c>
      <c r="H313" s="16">
        <v>2.12E-2</v>
      </c>
      <c r="I313" s="16">
        <v>0.14460000000000001</v>
      </c>
      <c r="J313" s="16">
        <v>1.6000000000000001E-3</v>
      </c>
      <c r="K313" s="15">
        <v>889</v>
      </c>
      <c r="L313" s="15">
        <v>32</v>
      </c>
      <c r="M313" s="15">
        <v>876</v>
      </c>
      <c r="N313" s="15">
        <v>9</v>
      </c>
      <c r="O313" s="15">
        <v>871</v>
      </c>
      <c r="P313" s="15">
        <v>9</v>
      </c>
      <c r="Q313" s="14">
        <f t="shared" si="25"/>
        <v>2.0247469066366652</v>
      </c>
      <c r="R313" s="14">
        <f t="shared" si="26"/>
        <v>7.3381984576080734</v>
      </c>
      <c r="S313" s="147">
        <f t="shared" si="24"/>
        <v>2.0247469066366652</v>
      </c>
      <c r="T313" s="15">
        <f t="shared" si="27"/>
        <v>871</v>
      </c>
      <c r="U313" s="15">
        <f t="shared" si="28"/>
        <v>9</v>
      </c>
    </row>
    <row r="314" spans="1:21">
      <c r="A314" s="16">
        <v>7</v>
      </c>
      <c r="B314" s="16"/>
      <c r="C314" s="16"/>
      <c r="D314" s="16"/>
      <c r="E314" s="16">
        <v>0.1225</v>
      </c>
      <c r="F314" s="16">
        <v>1.6999999999999999E-3</v>
      </c>
      <c r="G314" s="16">
        <v>6.1326999999999998</v>
      </c>
      <c r="H314" s="16">
        <v>8.3699999999999997E-2</v>
      </c>
      <c r="I314" s="16">
        <v>0.36309999999999998</v>
      </c>
      <c r="J314" s="16">
        <v>3.8999999999999998E-3</v>
      </c>
      <c r="K314" s="15">
        <v>1993</v>
      </c>
      <c r="L314" s="15">
        <v>24</v>
      </c>
      <c r="M314" s="15">
        <v>1995</v>
      </c>
      <c r="N314" s="15">
        <v>12</v>
      </c>
      <c r="O314" s="15">
        <v>1997</v>
      </c>
      <c r="P314" s="15">
        <v>19</v>
      </c>
      <c r="Q314" s="14">
        <f t="shared" si="25"/>
        <v>-0.2007024586051287</v>
      </c>
      <c r="R314" s="14">
        <f t="shared" si="26"/>
        <v>3.0755882283374461</v>
      </c>
      <c r="S314" s="147">
        <f t="shared" si="24"/>
        <v>-0.2007024586051287</v>
      </c>
      <c r="T314" s="15">
        <f t="shared" si="27"/>
        <v>1993</v>
      </c>
      <c r="U314" s="15">
        <f t="shared" si="28"/>
        <v>24</v>
      </c>
    </row>
    <row r="315" spans="1:21">
      <c r="A315" s="16">
        <v>8</v>
      </c>
      <c r="B315" s="16"/>
      <c r="C315" s="16"/>
      <c r="D315" s="16"/>
      <c r="E315" s="16">
        <v>6.9400000000000003E-2</v>
      </c>
      <c r="F315" s="16">
        <v>1E-3</v>
      </c>
      <c r="G315" s="16">
        <v>1.4550000000000001</v>
      </c>
      <c r="H315" s="16">
        <v>2.1399999999999999E-2</v>
      </c>
      <c r="I315" s="16">
        <v>0.152</v>
      </c>
      <c r="J315" s="16">
        <v>1.6000000000000001E-3</v>
      </c>
      <c r="K315" s="15">
        <v>911</v>
      </c>
      <c r="L315" s="15">
        <v>30</v>
      </c>
      <c r="M315" s="15">
        <v>912</v>
      </c>
      <c r="N315" s="15">
        <v>9</v>
      </c>
      <c r="O315" s="15">
        <v>912</v>
      </c>
      <c r="P315" s="15">
        <v>9</v>
      </c>
      <c r="Q315" s="14">
        <f t="shared" si="25"/>
        <v>-0.1097694840834329</v>
      </c>
      <c r="R315" s="14">
        <f t="shared" si="26"/>
        <v>6.8830873729651216</v>
      </c>
      <c r="S315" s="147">
        <f t="shared" si="24"/>
        <v>-0.1097694840834329</v>
      </c>
      <c r="T315" s="15">
        <f t="shared" si="27"/>
        <v>912</v>
      </c>
      <c r="U315" s="15">
        <f t="shared" si="28"/>
        <v>9</v>
      </c>
    </row>
    <row r="316" spans="1:21">
      <c r="A316" s="16">
        <v>9</v>
      </c>
      <c r="B316" s="16"/>
      <c r="C316" s="16"/>
      <c r="D316" s="16"/>
      <c r="E316" s="16">
        <v>6.7400000000000002E-2</v>
      </c>
      <c r="F316" s="16">
        <v>1E-3</v>
      </c>
      <c r="G316" s="16">
        <v>1.3555999999999999</v>
      </c>
      <c r="H316" s="16">
        <v>2.0799999999999999E-2</v>
      </c>
      <c r="I316" s="16">
        <v>0.14580000000000001</v>
      </c>
      <c r="J316" s="16">
        <v>1.6000000000000001E-3</v>
      </c>
      <c r="K316" s="15">
        <v>851</v>
      </c>
      <c r="L316" s="15">
        <v>32</v>
      </c>
      <c r="M316" s="15">
        <v>870</v>
      </c>
      <c r="N316" s="15">
        <v>9</v>
      </c>
      <c r="O316" s="15">
        <v>877</v>
      </c>
      <c r="P316" s="15">
        <v>9</v>
      </c>
      <c r="Q316" s="14">
        <f t="shared" si="25"/>
        <v>-3.0552291421856559</v>
      </c>
      <c r="R316" s="14">
        <f t="shared" si="26"/>
        <v>8.0337775064494661</v>
      </c>
      <c r="S316" s="147">
        <f t="shared" si="24"/>
        <v>-3.0552291421856559</v>
      </c>
      <c r="T316" s="15">
        <f t="shared" si="27"/>
        <v>877</v>
      </c>
      <c r="U316" s="15">
        <f t="shared" si="28"/>
        <v>9</v>
      </c>
    </row>
    <row r="317" spans="1:21">
      <c r="A317" s="16">
        <v>10</v>
      </c>
      <c r="B317" s="16"/>
      <c r="C317" s="16"/>
      <c r="D317" s="16"/>
      <c r="E317" s="16">
        <v>6.9699999999999998E-2</v>
      </c>
      <c r="F317" s="16">
        <v>1.5E-3</v>
      </c>
      <c r="G317" s="16">
        <v>1.4725999999999999</v>
      </c>
      <c r="H317" s="16">
        <v>3.2099999999999997E-2</v>
      </c>
      <c r="I317" s="16">
        <v>0.15329999999999999</v>
      </c>
      <c r="J317" s="16">
        <v>1.8E-3</v>
      </c>
      <c r="K317" s="15">
        <v>918</v>
      </c>
      <c r="L317" s="15">
        <v>45</v>
      </c>
      <c r="M317" s="15">
        <v>919</v>
      </c>
      <c r="N317" s="15">
        <v>13</v>
      </c>
      <c r="O317" s="15">
        <v>920</v>
      </c>
      <c r="P317" s="15">
        <v>10</v>
      </c>
      <c r="Q317" s="14">
        <f t="shared" si="25"/>
        <v>-0.21786492374726851</v>
      </c>
      <c r="R317" s="14">
        <f t="shared" si="26"/>
        <v>10.063928495879134</v>
      </c>
      <c r="S317" s="147">
        <f t="shared" si="24"/>
        <v>-0.21786492374726851</v>
      </c>
      <c r="T317" s="15">
        <f t="shared" si="27"/>
        <v>920</v>
      </c>
      <c r="U317" s="15">
        <f t="shared" si="28"/>
        <v>10</v>
      </c>
    </row>
    <row r="318" spans="1:21">
      <c r="A318" s="16">
        <v>11</v>
      </c>
      <c r="B318" s="16"/>
      <c r="C318" s="16"/>
      <c r="D318" s="16"/>
      <c r="E318" s="16">
        <v>6.9099999999999995E-2</v>
      </c>
      <c r="F318" s="16">
        <v>1.6000000000000001E-3</v>
      </c>
      <c r="G318" s="16">
        <v>1.399</v>
      </c>
      <c r="H318" s="16">
        <v>3.27E-2</v>
      </c>
      <c r="I318" s="16">
        <v>0.14680000000000001</v>
      </c>
      <c r="J318" s="16">
        <v>1.6999999999999999E-3</v>
      </c>
      <c r="K318" s="15">
        <v>903</v>
      </c>
      <c r="L318" s="15">
        <v>48</v>
      </c>
      <c r="M318" s="15">
        <v>889</v>
      </c>
      <c r="N318" s="15">
        <v>14</v>
      </c>
      <c r="O318" s="15">
        <v>883</v>
      </c>
      <c r="P318" s="15">
        <v>10</v>
      </c>
      <c r="Q318" s="14">
        <f t="shared" si="25"/>
        <v>2.2148394241417457</v>
      </c>
      <c r="R318" s="14">
        <f t="shared" si="26"/>
        <v>10.629084385165957</v>
      </c>
      <c r="S318" s="147">
        <f t="shared" si="24"/>
        <v>2.2148394241417457</v>
      </c>
      <c r="T318" s="15">
        <f t="shared" si="27"/>
        <v>883</v>
      </c>
      <c r="U318" s="15">
        <f t="shared" si="28"/>
        <v>10</v>
      </c>
    </row>
    <row r="319" spans="1:21">
      <c r="A319" s="16">
        <v>12</v>
      </c>
      <c r="B319" s="16"/>
      <c r="C319" s="16"/>
      <c r="D319" s="16"/>
      <c r="E319" s="16">
        <v>6.8000000000000005E-2</v>
      </c>
      <c r="F319" s="16">
        <v>8.9999999999999998E-4</v>
      </c>
      <c r="G319" s="16">
        <v>1.3527</v>
      </c>
      <c r="H319" s="16">
        <v>1.7999999999999999E-2</v>
      </c>
      <c r="I319" s="16">
        <v>0.14430000000000001</v>
      </c>
      <c r="J319" s="16">
        <v>1.5E-3</v>
      </c>
      <c r="K319" s="15">
        <v>869</v>
      </c>
      <c r="L319" s="15">
        <v>27</v>
      </c>
      <c r="M319" s="15">
        <v>869</v>
      </c>
      <c r="N319" s="15">
        <v>8</v>
      </c>
      <c r="O319" s="15">
        <v>869</v>
      </c>
      <c r="P319" s="15">
        <v>9</v>
      </c>
      <c r="Q319" s="14">
        <f t="shared" si="25"/>
        <v>0</v>
      </c>
      <c r="R319" s="14">
        <f t="shared" si="26"/>
        <v>6.5501723685881279</v>
      </c>
      <c r="S319" s="147">
        <f t="shared" si="24"/>
        <v>0</v>
      </c>
      <c r="T319" s="15">
        <f t="shared" si="27"/>
        <v>869</v>
      </c>
      <c r="U319" s="15">
        <f t="shared" si="28"/>
        <v>9</v>
      </c>
    </row>
    <row r="320" spans="1:21">
      <c r="A320" s="16">
        <v>13</v>
      </c>
      <c r="B320" s="16"/>
      <c r="C320" s="16"/>
      <c r="D320" s="16"/>
      <c r="E320" s="16">
        <v>7.17E-2</v>
      </c>
      <c r="F320" s="16">
        <v>1E-3</v>
      </c>
      <c r="G320" s="16">
        <v>1.5399</v>
      </c>
      <c r="H320" s="16">
        <v>2.0500000000000001E-2</v>
      </c>
      <c r="I320" s="16">
        <v>0.15570000000000001</v>
      </c>
      <c r="J320" s="16">
        <v>1.6000000000000001E-3</v>
      </c>
      <c r="K320" s="15">
        <v>978</v>
      </c>
      <c r="L320" s="15">
        <v>27</v>
      </c>
      <c r="M320" s="15">
        <v>947</v>
      </c>
      <c r="N320" s="15">
        <v>8</v>
      </c>
      <c r="O320" s="15">
        <v>933</v>
      </c>
      <c r="P320" s="15">
        <v>9</v>
      </c>
      <c r="Q320" s="14">
        <f t="shared" si="25"/>
        <v>4.6012269938650263</v>
      </c>
      <c r="R320" s="14">
        <f t="shared" si="26"/>
        <v>5.5797031575592602</v>
      </c>
      <c r="S320" s="147">
        <f t="shared" si="24"/>
        <v>4.6012269938650263</v>
      </c>
      <c r="T320" s="15">
        <f t="shared" si="27"/>
        <v>933</v>
      </c>
      <c r="U320" s="15">
        <f t="shared" si="28"/>
        <v>9</v>
      </c>
    </row>
    <row r="321" spans="1:21">
      <c r="A321" s="16">
        <v>14</v>
      </c>
      <c r="B321" s="16"/>
      <c r="C321" s="16"/>
      <c r="D321" s="16"/>
      <c r="E321" s="16">
        <v>6.83E-2</v>
      </c>
      <c r="F321" s="16">
        <v>1.1999999999999999E-3</v>
      </c>
      <c r="G321" s="16">
        <v>1.3789</v>
      </c>
      <c r="H321" s="16">
        <v>2.3199999999999998E-2</v>
      </c>
      <c r="I321" s="16">
        <v>0.1464</v>
      </c>
      <c r="J321" s="16">
        <v>1.6000000000000001E-3</v>
      </c>
      <c r="K321" s="15">
        <v>879</v>
      </c>
      <c r="L321" s="15">
        <v>35</v>
      </c>
      <c r="M321" s="15">
        <v>880</v>
      </c>
      <c r="N321" s="15">
        <v>10</v>
      </c>
      <c r="O321" s="15">
        <v>881</v>
      </c>
      <c r="P321" s="15">
        <v>9</v>
      </c>
      <c r="Q321" s="14">
        <f t="shared" si="25"/>
        <v>-0.22753128555177415</v>
      </c>
      <c r="R321" s="14">
        <f t="shared" si="26"/>
        <v>8.240217129532768</v>
      </c>
      <c r="S321" s="147">
        <f t="shared" si="24"/>
        <v>-0.22753128555177415</v>
      </c>
      <c r="T321" s="15">
        <f t="shared" si="27"/>
        <v>881</v>
      </c>
      <c r="U321" s="15">
        <f t="shared" si="28"/>
        <v>9</v>
      </c>
    </row>
    <row r="322" spans="1:21">
      <c r="A322" s="16">
        <v>15</v>
      </c>
      <c r="B322" s="16"/>
      <c r="C322" s="16"/>
      <c r="D322" s="16"/>
      <c r="E322" s="16">
        <v>0.127</v>
      </c>
      <c r="F322" s="16">
        <v>1.6999999999999999E-3</v>
      </c>
      <c r="G322" s="16">
        <v>6.9028999999999998</v>
      </c>
      <c r="H322" s="16">
        <v>9.2499999999999999E-2</v>
      </c>
      <c r="I322" s="16">
        <v>0.39429999999999998</v>
      </c>
      <c r="J322" s="16">
        <v>4.1999999999999997E-3</v>
      </c>
      <c r="K322" s="15">
        <v>2057</v>
      </c>
      <c r="L322" s="15">
        <v>23</v>
      </c>
      <c r="M322" s="15">
        <v>2099</v>
      </c>
      <c r="N322" s="15">
        <v>12</v>
      </c>
      <c r="O322" s="15">
        <v>2143</v>
      </c>
      <c r="P322" s="15">
        <v>20</v>
      </c>
      <c r="Q322" s="14">
        <f t="shared" si="25"/>
        <v>-4.1808458920758351</v>
      </c>
      <c r="R322" s="14">
        <f t="shared" si="26"/>
        <v>3.0346625675819507</v>
      </c>
      <c r="S322" s="147">
        <f t="shared" si="24"/>
        <v>-4.1808458920758351</v>
      </c>
      <c r="T322" s="15">
        <f t="shared" si="27"/>
        <v>2057</v>
      </c>
      <c r="U322" s="15">
        <f t="shared" si="28"/>
        <v>23</v>
      </c>
    </row>
    <row r="323" spans="1:21">
      <c r="A323" s="16">
        <v>16</v>
      </c>
      <c r="B323" s="16"/>
      <c r="C323" s="16"/>
      <c r="D323" s="16"/>
      <c r="E323" s="16">
        <v>0.17960000000000001</v>
      </c>
      <c r="F323" s="16">
        <v>2.3999999999999998E-3</v>
      </c>
      <c r="G323" s="16">
        <v>12.785600000000001</v>
      </c>
      <c r="H323" s="16">
        <v>0.1673</v>
      </c>
      <c r="I323" s="16">
        <v>0.51629999999999998</v>
      </c>
      <c r="J323" s="16">
        <v>5.5999999999999999E-3</v>
      </c>
      <c r="K323" s="15">
        <v>2649</v>
      </c>
      <c r="L323" s="15">
        <v>22</v>
      </c>
      <c r="M323" s="15">
        <v>2664</v>
      </c>
      <c r="N323" s="15">
        <v>12</v>
      </c>
      <c r="O323" s="15">
        <v>2684</v>
      </c>
      <c r="P323" s="15">
        <v>24</v>
      </c>
      <c r="Q323" s="14">
        <f t="shared" si="25"/>
        <v>-1.3212533031332629</v>
      </c>
      <c r="R323" s="14">
        <f t="shared" si="26"/>
        <v>2.4729904722291218</v>
      </c>
      <c r="S323" s="147">
        <f t="shared" si="24"/>
        <v>-1.3212533031332629</v>
      </c>
      <c r="T323" s="15">
        <f t="shared" si="27"/>
        <v>2649</v>
      </c>
      <c r="U323" s="15">
        <f t="shared" si="28"/>
        <v>22</v>
      </c>
    </row>
    <row r="324" spans="1:21">
      <c r="A324" s="16">
        <v>17</v>
      </c>
      <c r="B324" s="16"/>
      <c r="C324" s="16"/>
      <c r="D324" s="16"/>
      <c r="E324" s="16">
        <v>6.83E-2</v>
      </c>
      <c r="F324" s="16">
        <v>1.2999999999999999E-3</v>
      </c>
      <c r="G324" s="16">
        <v>1.3726</v>
      </c>
      <c r="H324" s="16">
        <v>2.5100000000000001E-2</v>
      </c>
      <c r="I324" s="16">
        <v>0.14580000000000001</v>
      </c>
      <c r="J324" s="16">
        <v>1.6000000000000001E-3</v>
      </c>
      <c r="K324" s="15">
        <v>877</v>
      </c>
      <c r="L324" s="15">
        <v>38</v>
      </c>
      <c r="M324" s="15">
        <v>877</v>
      </c>
      <c r="N324" s="15">
        <v>11</v>
      </c>
      <c r="O324" s="15">
        <v>877</v>
      </c>
      <c r="P324" s="15">
        <v>9</v>
      </c>
      <c r="Q324" s="14">
        <f t="shared" si="25"/>
        <v>0</v>
      </c>
      <c r="R324" s="14">
        <f t="shared" si="26"/>
        <v>8.9056438721854683</v>
      </c>
      <c r="S324" s="147">
        <f t="shared" ref="S324:S387" si="29">IF(OR(Q324-R324&gt;10,Q324+R324&lt;-5),"X",Q324)</f>
        <v>0</v>
      </c>
      <c r="T324" s="15">
        <f t="shared" si="27"/>
        <v>877</v>
      </c>
      <c r="U324" s="15">
        <f t="shared" si="28"/>
        <v>9</v>
      </c>
    </row>
    <row r="325" spans="1:21">
      <c r="A325" s="16">
        <v>18</v>
      </c>
      <c r="B325" s="16"/>
      <c r="C325" s="16"/>
      <c r="D325" s="16"/>
      <c r="E325" s="16">
        <v>6.9000000000000006E-2</v>
      </c>
      <c r="F325" s="16">
        <v>8.9999999999999998E-4</v>
      </c>
      <c r="G325" s="16">
        <v>1.3638999999999999</v>
      </c>
      <c r="H325" s="16">
        <v>1.72E-2</v>
      </c>
      <c r="I325" s="16">
        <v>0.1434</v>
      </c>
      <c r="J325" s="16">
        <v>1.5E-3</v>
      </c>
      <c r="K325" s="15">
        <v>898</v>
      </c>
      <c r="L325" s="15">
        <v>26</v>
      </c>
      <c r="M325" s="15">
        <v>874</v>
      </c>
      <c r="N325" s="15">
        <v>7</v>
      </c>
      <c r="O325" s="15">
        <v>864</v>
      </c>
      <c r="P325" s="15">
        <v>8</v>
      </c>
      <c r="Q325" s="14">
        <f t="shared" si="25"/>
        <v>3.786191536748329</v>
      </c>
      <c r="R325" s="14">
        <f t="shared" si="26"/>
        <v>5.8493671291736478</v>
      </c>
      <c r="S325" s="147">
        <f t="shared" si="29"/>
        <v>3.786191536748329</v>
      </c>
      <c r="T325" s="15">
        <f t="shared" si="27"/>
        <v>864</v>
      </c>
      <c r="U325" s="15">
        <f t="shared" si="28"/>
        <v>8</v>
      </c>
    </row>
    <row r="326" spans="1:21">
      <c r="A326" s="16">
        <v>19</v>
      </c>
      <c r="B326" s="16"/>
      <c r="C326" s="16"/>
      <c r="D326" s="16"/>
      <c r="E326" s="16">
        <v>6.88E-2</v>
      </c>
      <c r="F326" s="16">
        <v>1.4E-3</v>
      </c>
      <c r="G326" s="16">
        <v>1.3452</v>
      </c>
      <c r="H326" s="16">
        <v>2.7199999999999998E-2</v>
      </c>
      <c r="I326" s="16">
        <v>0.1419</v>
      </c>
      <c r="J326" s="16">
        <v>1.6000000000000001E-3</v>
      </c>
      <c r="K326" s="15">
        <v>892</v>
      </c>
      <c r="L326" s="15">
        <v>42</v>
      </c>
      <c r="M326" s="15">
        <v>866</v>
      </c>
      <c r="N326" s="15">
        <v>12</v>
      </c>
      <c r="O326" s="15">
        <v>855</v>
      </c>
      <c r="P326" s="15">
        <v>9</v>
      </c>
      <c r="Q326" s="14">
        <f t="shared" si="25"/>
        <v>4.1479820627802644</v>
      </c>
      <c r="R326" s="14">
        <f t="shared" si="26"/>
        <v>9.2492370851732488</v>
      </c>
      <c r="S326" s="147">
        <f t="shared" si="29"/>
        <v>4.1479820627802644</v>
      </c>
      <c r="T326" s="15">
        <f t="shared" si="27"/>
        <v>855</v>
      </c>
      <c r="U326" s="15">
        <f t="shared" si="28"/>
        <v>9</v>
      </c>
    </row>
    <row r="327" spans="1:21">
      <c r="A327" s="16">
        <v>20</v>
      </c>
      <c r="B327" s="16"/>
      <c r="C327" s="16"/>
      <c r="D327" s="16"/>
      <c r="E327" s="16">
        <v>7.0099999999999996E-2</v>
      </c>
      <c r="F327" s="16">
        <v>1E-3</v>
      </c>
      <c r="G327" s="16">
        <v>1.4865999999999999</v>
      </c>
      <c r="H327" s="16">
        <v>2.01E-2</v>
      </c>
      <c r="I327" s="16">
        <v>0.15379999999999999</v>
      </c>
      <c r="J327" s="16">
        <v>1.6000000000000001E-3</v>
      </c>
      <c r="K327" s="15">
        <v>931</v>
      </c>
      <c r="L327" s="15">
        <v>27</v>
      </c>
      <c r="M327" s="15">
        <v>925</v>
      </c>
      <c r="N327" s="15">
        <v>8</v>
      </c>
      <c r="O327" s="15">
        <v>922</v>
      </c>
      <c r="P327" s="15">
        <v>9</v>
      </c>
      <c r="Q327" s="14">
        <f t="shared" si="25"/>
        <v>0.96670247046186653</v>
      </c>
      <c r="R327" s="14">
        <f t="shared" si="26"/>
        <v>6.0607957390384524</v>
      </c>
      <c r="S327" s="147">
        <f t="shared" si="29"/>
        <v>0.96670247046186653</v>
      </c>
      <c r="T327" s="15">
        <f t="shared" si="27"/>
        <v>922</v>
      </c>
      <c r="U327" s="15">
        <f t="shared" si="28"/>
        <v>9</v>
      </c>
    </row>
    <row r="328" spans="1:21">
      <c r="A328" s="16">
        <v>21</v>
      </c>
      <c r="B328" s="16"/>
      <c r="C328" s="16"/>
      <c r="D328" s="16"/>
      <c r="E328" s="16">
        <v>6.7599999999999993E-2</v>
      </c>
      <c r="F328" s="16">
        <v>1.1000000000000001E-3</v>
      </c>
      <c r="G328" s="16">
        <v>1.3185</v>
      </c>
      <c r="H328" s="16">
        <v>2.1399999999999999E-2</v>
      </c>
      <c r="I328" s="16">
        <v>0.1416</v>
      </c>
      <c r="J328" s="16">
        <v>1.5E-3</v>
      </c>
      <c r="K328" s="15">
        <v>855</v>
      </c>
      <c r="L328" s="15">
        <v>34</v>
      </c>
      <c r="M328" s="15">
        <v>854</v>
      </c>
      <c r="N328" s="15">
        <v>9</v>
      </c>
      <c r="O328" s="15">
        <v>854</v>
      </c>
      <c r="P328" s="15">
        <v>9</v>
      </c>
      <c r="Q328" s="14">
        <f t="shared" si="25"/>
        <v>0.11695906432748204</v>
      </c>
      <c r="R328" s="14">
        <f t="shared" si="26"/>
        <v>8.2181450724149627</v>
      </c>
      <c r="S328" s="147">
        <f t="shared" si="29"/>
        <v>0.11695906432748204</v>
      </c>
      <c r="T328" s="15">
        <f t="shared" si="27"/>
        <v>854</v>
      </c>
      <c r="U328" s="15">
        <f t="shared" si="28"/>
        <v>9</v>
      </c>
    </row>
    <row r="329" spans="1:21">
      <c r="A329" s="16">
        <v>22</v>
      </c>
      <c r="B329" s="16"/>
      <c r="C329" s="16"/>
      <c r="D329" s="16"/>
      <c r="E329" s="16">
        <v>7.2300000000000003E-2</v>
      </c>
      <c r="F329" s="16">
        <v>1.8E-3</v>
      </c>
      <c r="G329" s="16">
        <v>1.6480999999999999</v>
      </c>
      <c r="H329" s="16">
        <v>4.1200000000000001E-2</v>
      </c>
      <c r="I329" s="16">
        <v>0.1653</v>
      </c>
      <c r="J329" s="16">
        <v>2E-3</v>
      </c>
      <c r="K329" s="15">
        <v>995</v>
      </c>
      <c r="L329" s="15">
        <v>51</v>
      </c>
      <c r="M329" s="15">
        <v>989</v>
      </c>
      <c r="N329" s="15">
        <v>16</v>
      </c>
      <c r="O329" s="15">
        <v>986</v>
      </c>
      <c r="P329" s="15">
        <v>11</v>
      </c>
      <c r="Q329" s="14">
        <f t="shared" si="25"/>
        <v>0.90452261306532833</v>
      </c>
      <c r="R329" s="14">
        <f t="shared" si="26"/>
        <v>10.396370743128919</v>
      </c>
      <c r="S329" s="147">
        <f t="shared" si="29"/>
        <v>0.90452261306532833</v>
      </c>
      <c r="T329" s="15">
        <f t="shared" si="27"/>
        <v>986</v>
      </c>
      <c r="U329" s="15">
        <f t="shared" si="28"/>
        <v>11</v>
      </c>
    </row>
    <row r="330" spans="1:21">
      <c r="A330" s="16">
        <v>23</v>
      </c>
      <c r="B330" s="16"/>
      <c r="C330" s="16"/>
      <c r="D330" s="16"/>
      <c r="E330" s="16">
        <v>0.12189999999999999</v>
      </c>
      <c r="F330" s="16">
        <v>1.5E-3</v>
      </c>
      <c r="G330" s="16">
        <v>6.1731999999999996</v>
      </c>
      <c r="H330" s="16">
        <v>7.7799999999999994E-2</v>
      </c>
      <c r="I330" s="16">
        <v>0.36720000000000003</v>
      </c>
      <c r="J330" s="16">
        <v>3.8999999999999998E-3</v>
      </c>
      <c r="K330" s="15">
        <v>1984</v>
      </c>
      <c r="L330" s="15">
        <v>22</v>
      </c>
      <c r="M330" s="15">
        <v>2001</v>
      </c>
      <c r="N330" s="15">
        <v>11</v>
      </c>
      <c r="O330" s="15">
        <v>2016</v>
      </c>
      <c r="P330" s="15">
        <v>18</v>
      </c>
      <c r="Q330" s="14">
        <f t="shared" si="25"/>
        <v>-1.6129032258064502</v>
      </c>
      <c r="R330" s="14">
        <f t="shared" si="26"/>
        <v>2.8932308871889933</v>
      </c>
      <c r="S330" s="147">
        <f t="shared" si="29"/>
        <v>-1.6129032258064502</v>
      </c>
      <c r="T330" s="15">
        <f t="shared" si="27"/>
        <v>1984</v>
      </c>
      <c r="U330" s="15">
        <f t="shared" si="28"/>
        <v>22</v>
      </c>
    </row>
    <row r="331" spans="1:21">
      <c r="A331" s="16">
        <v>24</v>
      </c>
      <c r="B331" s="16"/>
      <c r="C331" s="16"/>
      <c r="D331" s="16"/>
      <c r="E331" s="16">
        <v>6.9000000000000006E-2</v>
      </c>
      <c r="F331" s="16">
        <v>8.9999999999999998E-4</v>
      </c>
      <c r="G331" s="16">
        <v>1.4192</v>
      </c>
      <c r="H331" s="16">
        <v>1.9199999999999998E-2</v>
      </c>
      <c r="I331" s="16">
        <v>0.1492</v>
      </c>
      <c r="J331" s="16">
        <v>1.6000000000000001E-3</v>
      </c>
      <c r="K331" s="15">
        <v>898</v>
      </c>
      <c r="L331" s="15">
        <v>28</v>
      </c>
      <c r="M331" s="15">
        <v>897</v>
      </c>
      <c r="N331" s="15">
        <v>8</v>
      </c>
      <c r="O331" s="15">
        <v>897</v>
      </c>
      <c r="P331" s="15">
        <v>9</v>
      </c>
      <c r="Q331" s="14">
        <f t="shared" si="25"/>
        <v>0.11135857461024301</v>
      </c>
      <c r="R331" s="14">
        <f t="shared" si="26"/>
        <v>6.5436969391526363</v>
      </c>
      <c r="S331" s="147">
        <f t="shared" si="29"/>
        <v>0.11135857461024301</v>
      </c>
      <c r="T331" s="15">
        <f t="shared" si="27"/>
        <v>897</v>
      </c>
      <c r="U331" s="15">
        <f t="shared" si="28"/>
        <v>9</v>
      </c>
    </row>
    <row r="332" spans="1:21">
      <c r="A332" s="16">
        <v>25</v>
      </c>
      <c r="B332" s="16"/>
      <c r="C332" s="16"/>
      <c r="D332" s="16"/>
      <c r="E332" s="16">
        <v>6.7599999999999993E-2</v>
      </c>
      <c r="F332" s="16">
        <v>1.1000000000000001E-3</v>
      </c>
      <c r="G332" s="16">
        <v>1.3130999999999999</v>
      </c>
      <c r="H332" s="16">
        <v>2.1999999999999999E-2</v>
      </c>
      <c r="I332" s="16">
        <v>0.14080000000000001</v>
      </c>
      <c r="J332" s="16">
        <v>1.5E-3</v>
      </c>
      <c r="K332" s="15">
        <v>857</v>
      </c>
      <c r="L332" s="15">
        <v>35</v>
      </c>
      <c r="M332" s="15">
        <v>852</v>
      </c>
      <c r="N332" s="15">
        <v>10</v>
      </c>
      <c r="O332" s="15">
        <v>849</v>
      </c>
      <c r="P332" s="15">
        <v>9</v>
      </c>
      <c r="Q332" s="14">
        <f t="shared" si="25"/>
        <v>0.9334889148191361</v>
      </c>
      <c r="R332" s="14">
        <f t="shared" si="26"/>
        <v>8.3599270273496042</v>
      </c>
      <c r="S332" s="147">
        <f t="shared" si="29"/>
        <v>0.9334889148191361</v>
      </c>
      <c r="T332" s="15">
        <f t="shared" si="27"/>
        <v>849</v>
      </c>
      <c r="U332" s="15">
        <f t="shared" si="28"/>
        <v>9</v>
      </c>
    </row>
    <row r="333" spans="1:21">
      <c r="A333" s="16">
        <v>26</v>
      </c>
      <c r="B333" s="16"/>
      <c r="C333" s="16"/>
      <c r="D333" s="16"/>
      <c r="E333" s="16">
        <v>6.9599999999999995E-2</v>
      </c>
      <c r="F333" s="16">
        <v>1.4E-3</v>
      </c>
      <c r="G333" s="16">
        <v>1.4648000000000001</v>
      </c>
      <c r="H333" s="16">
        <v>2.8400000000000002E-2</v>
      </c>
      <c r="I333" s="16">
        <v>0.15260000000000001</v>
      </c>
      <c r="J333" s="16">
        <v>1.6999999999999999E-3</v>
      </c>
      <c r="K333" s="15">
        <v>917</v>
      </c>
      <c r="L333" s="15">
        <v>40</v>
      </c>
      <c r="M333" s="15">
        <v>916</v>
      </c>
      <c r="N333" s="15">
        <v>12</v>
      </c>
      <c r="O333" s="15">
        <v>915</v>
      </c>
      <c r="P333" s="15">
        <v>10</v>
      </c>
      <c r="Q333" s="14">
        <f t="shared" si="25"/>
        <v>0.21810250817884125</v>
      </c>
      <c r="R333" s="14">
        <f t="shared" si="26"/>
        <v>8.974138602299</v>
      </c>
      <c r="S333" s="147">
        <f t="shared" si="29"/>
        <v>0.21810250817884125</v>
      </c>
      <c r="T333" s="15">
        <f t="shared" si="27"/>
        <v>915</v>
      </c>
      <c r="U333" s="15">
        <f t="shared" si="28"/>
        <v>10</v>
      </c>
    </row>
    <row r="334" spans="1:21">
      <c r="A334" s="16">
        <v>27</v>
      </c>
      <c r="B334" s="16"/>
      <c r="C334" s="16"/>
      <c r="D334" s="16"/>
      <c r="E334" s="16">
        <v>6.8599999999999994E-2</v>
      </c>
      <c r="F334" s="16">
        <v>1.1000000000000001E-3</v>
      </c>
      <c r="G334" s="16">
        <v>1.3947000000000001</v>
      </c>
      <c r="H334" s="16">
        <v>2.1499999999999998E-2</v>
      </c>
      <c r="I334" s="16">
        <v>0.14749999999999999</v>
      </c>
      <c r="J334" s="16">
        <v>1.6000000000000001E-3</v>
      </c>
      <c r="K334" s="15">
        <v>887</v>
      </c>
      <c r="L334" s="15">
        <v>32</v>
      </c>
      <c r="M334" s="15">
        <v>887</v>
      </c>
      <c r="N334" s="15">
        <v>9</v>
      </c>
      <c r="O334" s="15">
        <v>887</v>
      </c>
      <c r="P334" s="15">
        <v>9</v>
      </c>
      <c r="Q334" s="14">
        <f t="shared" si="25"/>
        <v>0</v>
      </c>
      <c r="R334" s="14">
        <f t="shared" si="26"/>
        <v>7.495274019659373</v>
      </c>
      <c r="S334" s="147">
        <f t="shared" si="29"/>
        <v>0</v>
      </c>
      <c r="T334" s="15">
        <f t="shared" si="27"/>
        <v>887</v>
      </c>
      <c r="U334" s="15">
        <f t="shared" si="28"/>
        <v>9</v>
      </c>
    </row>
    <row r="335" spans="1:21">
      <c r="A335" s="16">
        <v>28</v>
      </c>
      <c r="B335" s="16"/>
      <c r="C335" s="16"/>
      <c r="D335" s="16"/>
      <c r="E335" s="16">
        <v>0.1265</v>
      </c>
      <c r="F335" s="16">
        <v>1.6000000000000001E-3</v>
      </c>
      <c r="G335" s="16">
        <v>6.5102000000000002</v>
      </c>
      <c r="H335" s="16">
        <v>8.4699999999999998E-2</v>
      </c>
      <c r="I335" s="16">
        <v>0.37340000000000001</v>
      </c>
      <c r="J335" s="16">
        <v>4.0000000000000001E-3</v>
      </c>
      <c r="K335" s="15">
        <v>2049</v>
      </c>
      <c r="L335" s="15">
        <v>23</v>
      </c>
      <c r="M335" s="15">
        <v>2047</v>
      </c>
      <c r="N335" s="15">
        <v>11</v>
      </c>
      <c r="O335" s="15">
        <v>2045</v>
      </c>
      <c r="P335" s="15">
        <v>19</v>
      </c>
      <c r="Q335" s="14">
        <f t="shared" si="25"/>
        <v>0.19521717911176184</v>
      </c>
      <c r="R335" s="14">
        <f t="shared" si="26"/>
        <v>2.9085666526503786</v>
      </c>
      <c r="S335" s="147">
        <f t="shared" si="29"/>
        <v>0.19521717911176184</v>
      </c>
      <c r="T335" s="15">
        <f t="shared" si="27"/>
        <v>2049</v>
      </c>
      <c r="U335" s="15">
        <f t="shared" si="28"/>
        <v>23</v>
      </c>
    </row>
    <row r="336" spans="1:21">
      <c r="A336" s="16">
        <v>29</v>
      </c>
      <c r="B336" s="16"/>
      <c r="C336" s="16"/>
      <c r="D336" s="16"/>
      <c r="E336" s="16">
        <v>0.1239</v>
      </c>
      <c r="F336" s="16">
        <v>1.6000000000000001E-3</v>
      </c>
      <c r="G336" s="16">
        <v>5.9332000000000003</v>
      </c>
      <c r="H336" s="16">
        <v>7.5600000000000001E-2</v>
      </c>
      <c r="I336" s="16">
        <v>0.34739999999999999</v>
      </c>
      <c r="J336" s="16">
        <v>3.7000000000000002E-3</v>
      </c>
      <c r="K336" s="15">
        <v>2013</v>
      </c>
      <c r="L336" s="15">
        <v>22</v>
      </c>
      <c r="M336" s="15">
        <v>1966</v>
      </c>
      <c r="N336" s="15">
        <v>11</v>
      </c>
      <c r="O336" s="15">
        <v>1922</v>
      </c>
      <c r="P336" s="15">
        <v>18</v>
      </c>
      <c r="Q336" s="14">
        <f t="shared" si="25"/>
        <v>4.5206159960258336</v>
      </c>
      <c r="R336" s="14">
        <f t="shared" si="26"/>
        <v>2.7484135661848081</v>
      </c>
      <c r="S336" s="147">
        <f t="shared" si="29"/>
        <v>4.5206159960258336</v>
      </c>
      <c r="T336" s="15">
        <f t="shared" si="27"/>
        <v>2013</v>
      </c>
      <c r="U336" s="15">
        <f t="shared" si="28"/>
        <v>22</v>
      </c>
    </row>
    <row r="337" spans="1:21">
      <c r="A337" s="16">
        <v>30</v>
      </c>
      <c r="B337" s="16"/>
      <c r="C337" s="16"/>
      <c r="D337" s="16"/>
      <c r="E337" s="16">
        <v>0.12479999999999999</v>
      </c>
      <c r="F337" s="16">
        <v>1.6000000000000001E-3</v>
      </c>
      <c r="G337" s="16">
        <v>6.2882999999999996</v>
      </c>
      <c r="H337" s="16">
        <v>8.1500000000000003E-2</v>
      </c>
      <c r="I337" s="16">
        <v>0.36549999999999999</v>
      </c>
      <c r="J337" s="16">
        <v>3.8999999999999998E-3</v>
      </c>
      <c r="K337" s="15">
        <v>2026</v>
      </c>
      <c r="L337" s="15">
        <v>23</v>
      </c>
      <c r="M337" s="15">
        <v>2017</v>
      </c>
      <c r="N337" s="15">
        <v>11</v>
      </c>
      <c r="O337" s="15">
        <v>2008</v>
      </c>
      <c r="P337" s="15">
        <v>18</v>
      </c>
      <c r="Q337" s="14">
        <f t="shared" si="25"/>
        <v>0.8884501480750262</v>
      </c>
      <c r="R337" s="14">
        <f t="shared" si="26"/>
        <v>2.8672769208549109</v>
      </c>
      <c r="S337" s="147">
        <f t="shared" si="29"/>
        <v>0.8884501480750262</v>
      </c>
      <c r="T337" s="15">
        <f t="shared" si="27"/>
        <v>2026</v>
      </c>
      <c r="U337" s="15">
        <f t="shared" si="28"/>
        <v>23</v>
      </c>
    </row>
    <row r="338" spans="1:21">
      <c r="A338" s="16">
        <v>31</v>
      </c>
      <c r="B338" s="16"/>
      <c r="C338" s="16"/>
      <c r="D338" s="16"/>
      <c r="E338" s="16">
        <v>6.9099999999999995E-2</v>
      </c>
      <c r="F338" s="16">
        <v>1.1999999999999999E-3</v>
      </c>
      <c r="G338" s="16">
        <v>1.4347000000000001</v>
      </c>
      <c r="H338" s="16">
        <v>2.5399999999999999E-2</v>
      </c>
      <c r="I338" s="16">
        <v>0.15049999999999999</v>
      </c>
      <c r="J338" s="16">
        <v>1.6999999999999999E-3</v>
      </c>
      <c r="K338" s="15">
        <v>903</v>
      </c>
      <c r="L338" s="15">
        <v>36</v>
      </c>
      <c r="M338" s="15">
        <v>904</v>
      </c>
      <c r="N338" s="15">
        <v>11</v>
      </c>
      <c r="O338" s="15">
        <v>904</v>
      </c>
      <c r="P338" s="15">
        <v>9</v>
      </c>
      <c r="Q338" s="14">
        <f t="shared" si="25"/>
        <v>-0.11074197120708451</v>
      </c>
      <c r="R338" s="14">
        <f t="shared" si="26"/>
        <v>8.2273817644317884</v>
      </c>
      <c r="S338" s="147">
        <f t="shared" si="29"/>
        <v>-0.11074197120708451</v>
      </c>
      <c r="T338" s="15">
        <f t="shared" si="27"/>
        <v>904</v>
      </c>
      <c r="U338" s="15">
        <f t="shared" si="28"/>
        <v>9</v>
      </c>
    </row>
    <row r="339" spans="1:21">
      <c r="A339" s="16">
        <v>32</v>
      </c>
      <c r="B339" s="16"/>
      <c r="C339" s="16"/>
      <c r="D339" s="16"/>
      <c r="E339" s="16">
        <v>0.12740000000000001</v>
      </c>
      <c r="F339" s="16">
        <v>1.6000000000000001E-3</v>
      </c>
      <c r="G339" s="16">
        <v>6.6360999999999999</v>
      </c>
      <c r="H339" s="16">
        <v>8.5800000000000001E-2</v>
      </c>
      <c r="I339" s="16">
        <v>0.37790000000000001</v>
      </c>
      <c r="J339" s="16">
        <v>4.0000000000000001E-3</v>
      </c>
      <c r="K339" s="15">
        <v>2062</v>
      </c>
      <c r="L339" s="15">
        <v>23</v>
      </c>
      <c r="M339" s="15">
        <v>2064</v>
      </c>
      <c r="N339" s="15">
        <v>11</v>
      </c>
      <c r="O339" s="15">
        <v>2066</v>
      </c>
      <c r="P339" s="15">
        <v>19</v>
      </c>
      <c r="Q339" s="14">
        <f t="shared" si="25"/>
        <v>-0.19398642095054264</v>
      </c>
      <c r="R339" s="14">
        <f t="shared" si="26"/>
        <v>2.8969232980753947</v>
      </c>
      <c r="S339" s="147">
        <f t="shared" si="29"/>
        <v>-0.19398642095054264</v>
      </c>
      <c r="T339" s="15">
        <f t="shared" si="27"/>
        <v>2062</v>
      </c>
      <c r="U339" s="15">
        <f t="shared" si="28"/>
        <v>23</v>
      </c>
    </row>
    <row r="340" spans="1:21">
      <c r="A340" s="16">
        <v>33</v>
      </c>
      <c r="B340" s="16"/>
      <c r="C340" s="16"/>
      <c r="D340" s="16"/>
      <c r="E340" s="16">
        <v>7.0499999999999993E-2</v>
      </c>
      <c r="F340" s="16">
        <v>1.1000000000000001E-3</v>
      </c>
      <c r="G340" s="16">
        <v>1.5078</v>
      </c>
      <c r="H340" s="16">
        <v>2.23E-2</v>
      </c>
      <c r="I340" s="16">
        <v>0.155</v>
      </c>
      <c r="J340" s="16">
        <v>1.6999999999999999E-3</v>
      </c>
      <c r="K340" s="15">
        <v>944</v>
      </c>
      <c r="L340" s="15">
        <v>30</v>
      </c>
      <c r="M340" s="15">
        <v>934</v>
      </c>
      <c r="N340" s="15">
        <v>9</v>
      </c>
      <c r="O340" s="15">
        <v>929</v>
      </c>
      <c r="P340" s="15">
        <v>9</v>
      </c>
      <c r="Q340" s="14">
        <f t="shared" si="25"/>
        <v>1.5889830508474589</v>
      </c>
      <c r="R340" s="14">
        <f t="shared" si="26"/>
        <v>6.5391170680133959</v>
      </c>
      <c r="S340" s="147">
        <f t="shared" si="29"/>
        <v>1.5889830508474589</v>
      </c>
      <c r="T340" s="15">
        <f t="shared" si="27"/>
        <v>929</v>
      </c>
      <c r="U340" s="15">
        <f t="shared" si="28"/>
        <v>9</v>
      </c>
    </row>
    <row r="341" spans="1:21">
      <c r="A341" s="16">
        <v>34</v>
      </c>
      <c r="B341" s="16"/>
      <c r="C341" s="16"/>
      <c r="D341" s="16"/>
      <c r="E341" s="16">
        <v>7.0599999999999996E-2</v>
      </c>
      <c r="F341" s="16">
        <v>1.5E-3</v>
      </c>
      <c r="G341" s="16">
        <v>1.4459</v>
      </c>
      <c r="H341" s="16">
        <v>3.0700000000000002E-2</v>
      </c>
      <c r="I341" s="16">
        <v>0.14849999999999999</v>
      </c>
      <c r="J341" s="16">
        <v>1.6999999999999999E-3</v>
      </c>
      <c r="K341" s="15">
        <v>947</v>
      </c>
      <c r="L341" s="15">
        <v>44</v>
      </c>
      <c r="M341" s="15">
        <v>908</v>
      </c>
      <c r="N341" s="15">
        <v>13</v>
      </c>
      <c r="O341" s="15">
        <v>892</v>
      </c>
      <c r="P341" s="15">
        <v>10</v>
      </c>
      <c r="Q341" s="14">
        <f t="shared" si="25"/>
        <v>5.8078141499471991</v>
      </c>
      <c r="R341" s="14">
        <f t="shared" si="26"/>
        <v>9.0039971782005157</v>
      </c>
      <c r="S341" s="147">
        <f t="shared" si="29"/>
        <v>5.8078141499471991</v>
      </c>
      <c r="T341" s="15">
        <f t="shared" si="27"/>
        <v>892</v>
      </c>
      <c r="U341" s="15">
        <f t="shared" si="28"/>
        <v>10</v>
      </c>
    </row>
    <row r="342" spans="1:21">
      <c r="A342" s="16">
        <v>35</v>
      </c>
      <c r="B342" s="16"/>
      <c r="C342" s="16"/>
      <c r="D342" s="16"/>
      <c r="E342" s="16">
        <v>6.8699999999999997E-2</v>
      </c>
      <c r="F342" s="16">
        <v>1.6000000000000001E-3</v>
      </c>
      <c r="G342" s="16">
        <v>1.3731</v>
      </c>
      <c r="H342" s="16">
        <v>3.0499999999999999E-2</v>
      </c>
      <c r="I342" s="16">
        <v>0.14499999999999999</v>
      </c>
      <c r="J342" s="16">
        <v>1.6999999999999999E-3</v>
      </c>
      <c r="K342" s="15">
        <v>890</v>
      </c>
      <c r="L342" s="15">
        <v>46</v>
      </c>
      <c r="M342" s="15">
        <v>878</v>
      </c>
      <c r="N342" s="15">
        <v>13</v>
      </c>
      <c r="O342" s="15">
        <v>873</v>
      </c>
      <c r="P342" s="15">
        <v>9</v>
      </c>
      <c r="Q342" s="14">
        <f t="shared" si="25"/>
        <v>1.9101123595505642</v>
      </c>
      <c r="R342" s="14">
        <f t="shared" si="26"/>
        <v>10.339364851553844</v>
      </c>
      <c r="S342" s="147">
        <f t="shared" si="29"/>
        <v>1.9101123595505642</v>
      </c>
      <c r="T342" s="15">
        <f t="shared" si="27"/>
        <v>873</v>
      </c>
      <c r="U342" s="15">
        <f t="shared" si="28"/>
        <v>9</v>
      </c>
    </row>
    <row r="343" spans="1:21">
      <c r="A343" s="16">
        <v>36</v>
      </c>
      <c r="B343" s="16"/>
      <c r="C343" s="16"/>
      <c r="D343" s="16"/>
      <c r="E343" s="16">
        <v>0.10970000000000001</v>
      </c>
      <c r="F343" s="16">
        <v>1.5E-3</v>
      </c>
      <c r="G343" s="16">
        <v>4.8655999999999997</v>
      </c>
      <c r="H343" s="16">
        <v>6.5600000000000006E-2</v>
      </c>
      <c r="I343" s="16">
        <v>0.32179999999999997</v>
      </c>
      <c r="J343" s="16">
        <v>3.3999999999999998E-3</v>
      </c>
      <c r="K343" s="15">
        <v>1794</v>
      </c>
      <c r="L343" s="15">
        <v>24</v>
      </c>
      <c r="M343" s="15">
        <v>1796</v>
      </c>
      <c r="N343" s="15">
        <v>11</v>
      </c>
      <c r="O343" s="15">
        <v>1799</v>
      </c>
      <c r="P343" s="15">
        <v>17</v>
      </c>
      <c r="Q343" s="14">
        <f t="shared" si="25"/>
        <v>-0.27870680044592699</v>
      </c>
      <c r="R343" s="14">
        <f t="shared" si="26"/>
        <v>3.2848931196502269</v>
      </c>
      <c r="S343" s="147">
        <f t="shared" si="29"/>
        <v>-0.27870680044592699</v>
      </c>
      <c r="T343" s="15">
        <f t="shared" si="27"/>
        <v>1794</v>
      </c>
      <c r="U343" s="15">
        <f t="shared" si="28"/>
        <v>24</v>
      </c>
    </row>
    <row r="344" spans="1:21">
      <c r="A344" s="16">
        <v>37</v>
      </c>
      <c r="B344" s="16"/>
      <c r="C344" s="16"/>
      <c r="D344" s="16"/>
      <c r="E344" s="16">
        <v>6.9199999999999998E-2</v>
      </c>
      <c r="F344" s="16">
        <v>1E-3</v>
      </c>
      <c r="G344" s="16">
        <v>1.4371</v>
      </c>
      <c r="H344" s="16">
        <v>2.0199999999999999E-2</v>
      </c>
      <c r="I344" s="16">
        <v>0.15060000000000001</v>
      </c>
      <c r="J344" s="16">
        <v>1.6000000000000001E-3</v>
      </c>
      <c r="K344" s="15">
        <v>905</v>
      </c>
      <c r="L344" s="15">
        <v>29</v>
      </c>
      <c r="M344" s="15">
        <v>905</v>
      </c>
      <c r="N344" s="15">
        <v>8</v>
      </c>
      <c r="O344" s="15">
        <v>904</v>
      </c>
      <c r="P344" s="15">
        <v>9</v>
      </c>
      <c r="Q344" s="14">
        <f t="shared" si="25"/>
        <v>0.11049723756906271</v>
      </c>
      <c r="R344" s="14">
        <f t="shared" si="26"/>
        <v>6.7036132868877818</v>
      </c>
      <c r="S344" s="147">
        <f t="shared" si="29"/>
        <v>0.11049723756906271</v>
      </c>
      <c r="T344" s="15">
        <f t="shared" si="27"/>
        <v>904</v>
      </c>
      <c r="U344" s="15">
        <f t="shared" si="28"/>
        <v>9</v>
      </c>
    </row>
    <row r="345" spans="1:21">
      <c r="A345" s="16">
        <v>38</v>
      </c>
      <c r="B345" s="16"/>
      <c r="C345" s="16"/>
      <c r="D345" s="16"/>
      <c r="E345" s="16">
        <v>0.1288</v>
      </c>
      <c r="F345" s="16">
        <v>1.9E-3</v>
      </c>
      <c r="G345" s="16">
        <v>6.7728000000000002</v>
      </c>
      <c r="H345" s="16">
        <v>9.8799999999999999E-2</v>
      </c>
      <c r="I345" s="16">
        <v>0.38140000000000002</v>
      </c>
      <c r="J345" s="16">
        <v>4.1999999999999997E-3</v>
      </c>
      <c r="K345" s="15">
        <v>2082</v>
      </c>
      <c r="L345" s="15">
        <v>26</v>
      </c>
      <c r="M345" s="15">
        <v>2082</v>
      </c>
      <c r="N345" s="15">
        <v>13</v>
      </c>
      <c r="O345" s="15">
        <v>2083</v>
      </c>
      <c r="P345" s="15">
        <v>19</v>
      </c>
      <c r="Q345" s="14">
        <f t="shared" si="25"/>
        <v>-4.8030739673388112E-2</v>
      </c>
      <c r="R345" s="14">
        <f t="shared" si="26"/>
        <v>3.0943869272825024</v>
      </c>
      <c r="S345" s="147">
        <f t="shared" si="29"/>
        <v>-4.8030739673388112E-2</v>
      </c>
      <c r="T345" s="15">
        <f t="shared" si="27"/>
        <v>2082</v>
      </c>
      <c r="U345" s="15">
        <f t="shared" si="28"/>
        <v>26</v>
      </c>
    </row>
    <row r="346" spans="1:21">
      <c r="A346" s="16">
        <v>39</v>
      </c>
      <c r="B346" s="16"/>
      <c r="C346" s="16"/>
      <c r="D346" s="16"/>
      <c r="E346" s="16">
        <v>7.3300000000000004E-2</v>
      </c>
      <c r="F346" s="16">
        <v>2.8E-3</v>
      </c>
      <c r="G346" s="16">
        <v>1.7131000000000001</v>
      </c>
      <c r="H346" s="16">
        <v>6.3100000000000003E-2</v>
      </c>
      <c r="I346" s="16">
        <v>0.16950000000000001</v>
      </c>
      <c r="J346" s="16">
        <v>2.5000000000000001E-3</v>
      </c>
      <c r="K346" s="15">
        <v>1022</v>
      </c>
      <c r="L346" s="15">
        <v>75</v>
      </c>
      <c r="M346" s="15">
        <v>1013</v>
      </c>
      <c r="N346" s="15">
        <v>24</v>
      </c>
      <c r="O346" s="15">
        <v>1009</v>
      </c>
      <c r="P346" s="15">
        <v>13</v>
      </c>
      <c r="Q346" s="14">
        <f t="shared" si="25"/>
        <v>1.2720156555772966</v>
      </c>
      <c r="R346" s="14">
        <f t="shared" si="26"/>
        <v>14.712037196743402</v>
      </c>
      <c r="S346" s="147">
        <f t="shared" si="29"/>
        <v>1.2720156555772966</v>
      </c>
      <c r="T346" s="15">
        <f t="shared" si="27"/>
        <v>1022</v>
      </c>
      <c r="U346" s="15">
        <f t="shared" si="28"/>
        <v>75</v>
      </c>
    </row>
    <row r="347" spans="1:21">
      <c r="A347" s="16">
        <v>40</v>
      </c>
      <c r="B347" s="16"/>
      <c r="C347" s="16"/>
      <c r="D347" s="16"/>
      <c r="E347" s="16">
        <v>6.7699999999999996E-2</v>
      </c>
      <c r="F347" s="16">
        <v>1.1000000000000001E-3</v>
      </c>
      <c r="G347" s="16">
        <v>1.3448</v>
      </c>
      <c r="H347" s="16">
        <v>2.1899999999999999E-2</v>
      </c>
      <c r="I347" s="16">
        <v>0.14399999999999999</v>
      </c>
      <c r="J347" s="16">
        <v>1.6000000000000001E-3</v>
      </c>
      <c r="K347" s="15">
        <v>860</v>
      </c>
      <c r="L347" s="15">
        <v>34</v>
      </c>
      <c r="M347" s="15">
        <v>865</v>
      </c>
      <c r="N347" s="15">
        <v>9</v>
      </c>
      <c r="O347" s="15">
        <v>868</v>
      </c>
      <c r="P347" s="15">
        <v>9</v>
      </c>
      <c r="Q347" s="14">
        <f t="shared" si="25"/>
        <v>-0.9302325581395321</v>
      </c>
      <c r="R347" s="14">
        <f t="shared" si="26"/>
        <v>8.250430636593828</v>
      </c>
      <c r="S347" s="147">
        <f t="shared" si="29"/>
        <v>-0.9302325581395321</v>
      </c>
      <c r="T347" s="15">
        <f t="shared" si="27"/>
        <v>868</v>
      </c>
      <c r="U347" s="15">
        <f t="shared" si="28"/>
        <v>9</v>
      </c>
    </row>
    <row r="348" spans="1:21">
      <c r="A348" s="16">
        <v>41</v>
      </c>
      <c r="B348" s="16"/>
      <c r="C348" s="16"/>
      <c r="D348" s="16"/>
      <c r="E348" s="16">
        <v>0.12470000000000001</v>
      </c>
      <c r="F348" s="16">
        <v>1.8E-3</v>
      </c>
      <c r="G348" s="16">
        <v>6.3380000000000001</v>
      </c>
      <c r="H348" s="16">
        <v>8.8999999999999996E-2</v>
      </c>
      <c r="I348" s="16">
        <v>0.36849999999999999</v>
      </c>
      <c r="J348" s="16">
        <v>4.0000000000000001E-3</v>
      </c>
      <c r="K348" s="15">
        <v>2025</v>
      </c>
      <c r="L348" s="15">
        <v>25</v>
      </c>
      <c r="M348" s="15">
        <v>2024</v>
      </c>
      <c r="N348" s="15">
        <v>12</v>
      </c>
      <c r="O348" s="15">
        <v>2023</v>
      </c>
      <c r="P348" s="15">
        <v>19</v>
      </c>
      <c r="Q348" s="14">
        <f t="shared" si="25"/>
        <v>9.8765432098768535E-2</v>
      </c>
      <c r="R348" s="14">
        <f t="shared" si="26"/>
        <v>3.0993562634016705</v>
      </c>
      <c r="S348" s="147">
        <f t="shared" si="29"/>
        <v>9.8765432098768535E-2</v>
      </c>
      <c r="T348" s="15">
        <f t="shared" si="27"/>
        <v>2025</v>
      </c>
      <c r="U348" s="15">
        <f t="shared" si="28"/>
        <v>25</v>
      </c>
    </row>
    <row r="349" spans="1:21">
      <c r="A349" s="16">
        <v>42</v>
      </c>
      <c r="B349" s="16"/>
      <c r="C349" s="16"/>
      <c r="D349" s="16"/>
      <c r="E349" s="16">
        <v>0.12559999999999999</v>
      </c>
      <c r="F349" s="16">
        <v>1.8E-3</v>
      </c>
      <c r="G349" s="16">
        <v>6.4518000000000004</v>
      </c>
      <c r="H349" s="16">
        <v>9.1999999999999998E-2</v>
      </c>
      <c r="I349" s="16">
        <v>0.37259999999999999</v>
      </c>
      <c r="J349" s="16">
        <v>4.0000000000000001E-3</v>
      </c>
      <c r="K349" s="15">
        <v>2037</v>
      </c>
      <c r="L349" s="15">
        <v>25</v>
      </c>
      <c r="M349" s="15">
        <v>2039</v>
      </c>
      <c r="N349" s="15">
        <v>13</v>
      </c>
      <c r="O349" s="15">
        <v>2042</v>
      </c>
      <c r="P349" s="15">
        <v>19</v>
      </c>
      <c r="Q349" s="14">
        <f t="shared" si="25"/>
        <v>-0.24545900834560541</v>
      </c>
      <c r="R349" s="14">
        <f t="shared" si="26"/>
        <v>3.0878267207722949</v>
      </c>
      <c r="S349" s="147">
        <f t="shared" si="29"/>
        <v>-0.24545900834560541</v>
      </c>
      <c r="T349" s="15">
        <f t="shared" si="27"/>
        <v>2037</v>
      </c>
      <c r="U349" s="15">
        <f t="shared" si="28"/>
        <v>25</v>
      </c>
    </row>
    <row r="350" spans="1:21">
      <c r="A350" s="16">
        <v>43</v>
      </c>
      <c r="B350" s="16"/>
      <c r="C350" s="16"/>
      <c r="D350" s="16"/>
      <c r="E350" s="16">
        <v>6.9199999999999998E-2</v>
      </c>
      <c r="F350" s="16">
        <v>1.2999999999999999E-3</v>
      </c>
      <c r="G350" s="16">
        <v>1.3666</v>
      </c>
      <c r="H350" s="16">
        <v>2.53E-2</v>
      </c>
      <c r="I350" s="16">
        <v>0.14330000000000001</v>
      </c>
      <c r="J350" s="16">
        <v>1.6000000000000001E-3</v>
      </c>
      <c r="K350" s="15">
        <v>903</v>
      </c>
      <c r="L350" s="15">
        <v>38</v>
      </c>
      <c r="M350" s="15">
        <v>875</v>
      </c>
      <c r="N350" s="15">
        <v>11</v>
      </c>
      <c r="O350" s="15">
        <v>864</v>
      </c>
      <c r="P350" s="15">
        <v>9</v>
      </c>
      <c r="Q350" s="14">
        <f t="shared" si="25"/>
        <v>4.3189368770764069</v>
      </c>
      <c r="R350" s="14">
        <f t="shared" si="26"/>
        <v>8.2959341569078564</v>
      </c>
      <c r="S350" s="147">
        <f t="shared" si="29"/>
        <v>4.3189368770764069</v>
      </c>
      <c r="T350" s="15">
        <f t="shared" si="27"/>
        <v>864</v>
      </c>
      <c r="U350" s="15">
        <f t="shared" si="28"/>
        <v>9</v>
      </c>
    </row>
    <row r="351" spans="1:21">
      <c r="A351" s="16">
        <v>44</v>
      </c>
      <c r="B351" s="16"/>
      <c r="C351" s="16"/>
      <c r="D351" s="16"/>
      <c r="E351" s="16">
        <v>7.2099999999999997E-2</v>
      </c>
      <c r="F351" s="16">
        <v>1.1999999999999999E-3</v>
      </c>
      <c r="G351" s="16">
        <v>1.5596000000000001</v>
      </c>
      <c r="H351" s="16">
        <v>2.52E-2</v>
      </c>
      <c r="I351" s="16">
        <v>0.15679999999999999</v>
      </c>
      <c r="J351" s="16">
        <v>1.6999999999999999E-3</v>
      </c>
      <c r="K351" s="15">
        <v>990</v>
      </c>
      <c r="L351" s="15">
        <v>33</v>
      </c>
      <c r="M351" s="15">
        <v>954</v>
      </c>
      <c r="N351" s="15">
        <v>10</v>
      </c>
      <c r="O351" s="15">
        <v>939</v>
      </c>
      <c r="P351" s="15">
        <v>10</v>
      </c>
      <c r="Q351" s="14">
        <f t="shared" si="25"/>
        <v>5.1515151515151514</v>
      </c>
      <c r="R351" s="14">
        <f t="shared" si="26"/>
        <v>6.6381084064662854</v>
      </c>
      <c r="S351" s="147">
        <f t="shared" si="29"/>
        <v>5.1515151515151514</v>
      </c>
      <c r="T351" s="15">
        <f t="shared" si="27"/>
        <v>939</v>
      </c>
      <c r="U351" s="15">
        <f t="shared" si="28"/>
        <v>10</v>
      </c>
    </row>
    <row r="352" spans="1:21">
      <c r="A352" s="16">
        <v>45</v>
      </c>
      <c r="B352" s="16"/>
      <c r="C352" s="16"/>
      <c r="D352" s="16"/>
      <c r="E352" s="16">
        <v>0.123</v>
      </c>
      <c r="F352" s="16">
        <v>1.6999999999999999E-3</v>
      </c>
      <c r="G352" s="16">
        <v>6.1608999999999998</v>
      </c>
      <c r="H352" s="16">
        <v>8.4000000000000005E-2</v>
      </c>
      <c r="I352" s="16">
        <v>0.36320000000000002</v>
      </c>
      <c r="J352" s="16">
        <v>3.8999999999999998E-3</v>
      </c>
      <c r="K352" s="15">
        <v>2000</v>
      </c>
      <c r="L352" s="15">
        <v>24</v>
      </c>
      <c r="M352" s="15">
        <v>1999</v>
      </c>
      <c r="N352" s="15">
        <v>12</v>
      </c>
      <c r="O352" s="15">
        <v>1997</v>
      </c>
      <c r="P352" s="15">
        <v>18</v>
      </c>
      <c r="Q352" s="14">
        <f t="shared" si="25"/>
        <v>0.14999999999999458</v>
      </c>
      <c r="R352" s="14">
        <f t="shared" si="26"/>
        <v>2.9971207783471119</v>
      </c>
      <c r="S352" s="147">
        <f t="shared" si="29"/>
        <v>0.14999999999999458</v>
      </c>
      <c r="T352" s="15">
        <f t="shared" si="27"/>
        <v>2000</v>
      </c>
      <c r="U352" s="15">
        <f t="shared" si="28"/>
        <v>24</v>
      </c>
    </row>
    <row r="353" spans="1:21">
      <c r="A353" s="16">
        <v>46</v>
      </c>
      <c r="B353" s="16"/>
      <c r="C353" s="16"/>
      <c r="D353" s="16"/>
      <c r="E353" s="16">
        <v>6.8900000000000003E-2</v>
      </c>
      <c r="F353" s="16">
        <v>1.1000000000000001E-3</v>
      </c>
      <c r="G353" s="16">
        <v>1.4897</v>
      </c>
      <c r="H353" s="16">
        <v>0</v>
      </c>
      <c r="I353" s="16">
        <v>0.15670000000000001</v>
      </c>
      <c r="J353" s="16">
        <v>1.6999999999999999E-3</v>
      </c>
      <c r="K353" s="15">
        <v>897</v>
      </c>
      <c r="L353" s="15">
        <v>33</v>
      </c>
      <c r="M353" s="15">
        <v>926</v>
      </c>
      <c r="N353" s="15">
        <v>10</v>
      </c>
      <c r="O353" s="15">
        <v>939</v>
      </c>
      <c r="P353" s="15">
        <v>10</v>
      </c>
      <c r="Q353" s="14">
        <f t="shared" si="25"/>
        <v>-4.6822742474916357</v>
      </c>
      <c r="R353" s="14">
        <f t="shared" si="26"/>
        <v>8.0185992968203035</v>
      </c>
      <c r="S353" s="147">
        <f t="shared" si="29"/>
        <v>-4.6822742474916357</v>
      </c>
      <c r="T353" s="15">
        <f t="shared" si="27"/>
        <v>939</v>
      </c>
      <c r="U353" s="15">
        <f t="shared" si="28"/>
        <v>10</v>
      </c>
    </row>
    <row r="354" spans="1:21">
      <c r="A354" s="16">
        <v>47</v>
      </c>
      <c r="B354" s="16"/>
      <c r="C354" s="16"/>
      <c r="D354" s="16"/>
      <c r="E354" s="16">
        <v>6.7799999999999999E-2</v>
      </c>
      <c r="F354" s="16">
        <v>1.1000000000000001E-3</v>
      </c>
      <c r="G354" s="16">
        <v>1.3443000000000001</v>
      </c>
      <c r="H354" s="16">
        <v>2.2200000000000001E-2</v>
      </c>
      <c r="I354" s="16">
        <v>0.14369999999999999</v>
      </c>
      <c r="J354" s="16">
        <v>1.6000000000000001E-3</v>
      </c>
      <c r="K354" s="15">
        <v>863</v>
      </c>
      <c r="L354" s="15">
        <v>34</v>
      </c>
      <c r="M354" s="15">
        <v>865</v>
      </c>
      <c r="N354" s="15">
        <v>10</v>
      </c>
      <c r="O354" s="15">
        <v>866</v>
      </c>
      <c r="P354" s="15">
        <v>9</v>
      </c>
      <c r="Q354" s="14">
        <f t="shared" si="25"/>
        <v>-0.34762456546928444</v>
      </c>
      <c r="R354" s="14">
        <f t="shared" si="26"/>
        <v>8.1773536308035943</v>
      </c>
      <c r="S354" s="147">
        <f t="shared" si="29"/>
        <v>-0.34762456546928444</v>
      </c>
      <c r="T354" s="15">
        <f t="shared" si="27"/>
        <v>866</v>
      </c>
      <c r="U354" s="15">
        <f t="shared" si="28"/>
        <v>9</v>
      </c>
    </row>
    <row r="355" spans="1:21">
      <c r="A355" s="16">
        <v>48</v>
      </c>
      <c r="B355" s="16"/>
      <c r="C355" s="16"/>
      <c r="D355" s="16"/>
      <c r="E355" s="16">
        <v>7.0000000000000007E-2</v>
      </c>
      <c r="F355" s="16">
        <v>1.2999999999999999E-3</v>
      </c>
      <c r="G355" s="16">
        <v>1.4916</v>
      </c>
      <c r="H355" s="16">
        <v>2.8199999999999999E-2</v>
      </c>
      <c r="I355" s="16">
        <v>0.1545</v>
      </c>
      <c r="J355" s="16">
        <v>1.6999999999999999E-3</v>
      </c>
      <c r="K355" s="15">
        <v>929</v>
      </c>
      <c r="L355" s="15">
        <v>39</v>
      </c>
      <c r="M355" s="15">
        <v>927</v>
      </c>
      <c r="N355" s="15">
        <v>11</v>
      </c>
      <c r="O355" s="15">
        <v>926</v>
      </c>
      <c r="P355" s="15">
        <v>10</v>
      </c>
      <c r="Q355" s="14">
        <f t="shared" si="25"/>
        <v>0.32292787944026013</v>
      </c>
      <c r="R355" s="14">
        <f t="shared" si="26"/>
        <v>8.6414770991196104</v>
      </c>
      <c r="S355" s="147">
        <f t="shared" si="29"/>
        <v>0.32292787944026013</v>
      </c>
      <c r="T355" s="15">
        <f t="shared" si="27"/>
        <v>926</v>
      </c>
      <c r="U355" s="15">
        <f t="shared" si="28"/>
        <v>10</v>
      </c>
    </row>
    <row r="356" spans="1:21">
      <c r="A356" s="16">
        <v>49</v>
      </c>
      <c r="B356" s="16"/>
      <c r="C356" s="16"/>
      <c r="D356" s="16"/>
      <c r="E356" s="16">
        <v>6.83E-2</v>
      </c>
      <c r="F356" s="16">
        <v>1.6999999999999999E-3</v>
      </c>
      <c r="G356" s="16">
        <v>1.3696999999999999</v>
      </c>
      <c r="H356" s="16">
        <v>3.2599999999999997E-2</v>
      </c>
      <c r="I356" s="16">
        <v>0.14549999999999999</v>
      </c>
      <c r="J356" s="16">
        <v>1.6999999999999999E-3</v>
      </c>
      <c r="K356" s="15">
        <v>877</v>
      </c>
      <c r="L356" s="15">
        <v>49</v>
      </c>
      <c r="M356" s="15">
        <v>876</v>
      </c>
      <c r="N356" s="15">
        <v>14</v>
      </c>
      <c r="O356" s="15">
        <v>876</v>
      </c>
      <c r="P356" s="15">
        <v>10</v>
      </c>
      <c r="Q356" s="14">
        <f t="shared" si="25"/>
        <v>0.11402508551880963</v>
      </c>
      <c r="R356" s="14">
        <f t="shared" si="26"/>
        <v>11.392304755102108</v>
      </c>
      <c r="S356" s="147">
        <f t="shared" si="29"/>
        <v>0.11402508551880963</v>
      </c>
      <c r="T356" s="15">
        <f t="shared" si="27"/>
        <v>876</v>
      </c>
      <c r="U356" s="15">
        <f t="shared" si="28"/>
        <v>10</v>
      </c>
    </row>
    <row r="357" spans="1:21">
      <c r="A357" s="16">
        <v>50</v>
      </c>
      <c r="B357" s="16"/>
      <c r="C357" s="16"/>
      <c r="D357" s="16"/>
      <c r="E357" s="16">
        <v>6.8699999999999997E-2</v>
      </c>
      <c r="F357" s="16">
        <v>1E-3</v>
      </c>
      <c r="G357" s="16">
        <v>1.4077</v>
      </c>
      <c r="H357" s="16">
        <v>2.0899999999999998E-2</v>
      </c>
      <c r="I357" s="16">
        <v>0.14849999999999999</v>
      </c>
      <c r="J357" s="16">
        <v>1.6000000000000001E-3</v>
      </c>
      <c r="K357" s="15">
        <v>891</v>
      </c>
      <c r="L357" s="15">
        <v>30</v>
      </c>
      <c r="M357" s="15">
        <v>892</v>
      </c>
      <c r="N357" s="15">
        <v>9</v>
      </c>
      <c r="O357" s="15">
        <v>893</v>
      </c>
      <c r="P357" s="15">
        <v>9</v>
      </c>
      <c r="Q357" s="14">
        <f t="shared" si="25"/>
        <v>-0.22446689113355678</v>
      </c>
      <c r="R357" s="14">
        <f t="shared" si="26"/>
        <v>7.0449889064434252</v>
      </c>
      <c r="S357" s="147">
        <f t="shared" si="29"/>
        <v>-0.22446689113355678</v>
      </c>
      <c r="T357" s="15">
        <f t="shared" si="27"/>
        <v>893</v>
      </c>
      <c r="U357" s="15">
        <f t="shared" si="28"/>
        <v>9</v>
      </c>
    </row>
    <row r="358" spans="1:21">
      <c r="A358" s="16">
        <v>51</v>
      </c>
      <c r="B358" s="16"/>
      <c r="C358" s="16"/>
      <c r="D358" s="16"/>
      <c r="E358" s="16">
        <v>7.1199999999999999E-2</v>
      </c>
      <c r="F358" s="16">
        <v>1.9E-3</v>
      </c>
      <c r="G358" s="16">
        <v>1.4592000000000001</v>
      </c>
      <c r="H358" s="16">
        <v>3.7999999999999999E-2</v>
      </c>
      <c r="I358" s="16">
        <v>0.1487</v>
      </c>
      <c r="J358" s="16">
        <v>1.8E-3</v>
      </c>
      <c r="K358" s="15">
        <v>963</v>
      </c>
      <c r="L358" s="15">
        <v>53</v>
      </c>
      <c r="M358" s="15">
        <v>914</v>
      </c>
      <c r="N358" s="15">
        <v>16</v>
      </c>
      <c r="O358" s="15">
        <v>894</v>
      </c>
      <c r="P358" s="15">
        <v>10</v>
      </c>
      <c r="Q358" s="14">
        <f t="shared" si="25"/>
        <v>7.165109034267914</v>
      </c>
      <c r="R358" s="14">
        <f t="shared" si="26"/>
        <v>10.427501145972611</v>
      </c>
      <c r="S358" s="147">
        <f t="shared" si="29"/>
        <v>7.165109034267914</v>
      </c>
      <c r="T358" s="15">
        <f t="shared" si="27"/>
        <v>894</v>
      </c>
      <c r="U358" s="15">
        <f t="shared" si="28"/>
        <v>10</v>
      </c>
    </row>
    <row r="359" spans="1:21">
      <c r="A359" s="16">
        <v>52</v>
      </c>
      <c r="B359" s="16"/>
      <c r="C359" s="16"/>
      <c r="D359" s="16"/>
      <c r="E359" s="16">
        <v>6.8500000000000005E-2</v>
      </c>
      <c r="F359" s="16">
        <v>1.1999999999999999E-3</v>
      </c>
      <c r="G359" s="16">
        <v>1.3267</v>
      </c>
      <c r="H359" s="16">
        <v>2.2700000000000001E-2</v>
      </c>
      <c r="I359" s="16">
        <v>0.14050000000000001</v>
      </c>
      <c r="J359" s="16">
        <v>1.6000000000000001E-3</v>
      </c>
      <c r="K359" s="15">
        <v>883</v>
      </c>
      <c r="L359" s="15">
        <v>35</v>
      </c>
      <c r="M359" s="15">
        <v>857</v>
      </c>
      <c r="N359" s="15">
        <v>10</v>
      </c>
      <c r="O359" s="15">
        <v>848</v>
      </c>
      <c r="P359" s="15">
        <v>9</v>
      </c>
      <c r="Q359" s="14">
        <f t="shared" si="25"/>
        <v>3.9637599093997777</v>
      </c>
      <c r="R359" s="14">
        <f t="shared" si="26"/>
        <v>7.8814794038509346</v>
      </c>
      <c r="S359" s="147">
        <f t="shared" si="29"/>
        <v>3.9637599093997777</v>
      </c>
      <c r="T359" s="15">
        <f t="shared" si="27"/>
        <v>848</v>
      </c>
      <c r="U359" s="15">
        <f t="shared" si="28"/>
        <v>9</v>
      </c>
    </row>
    <row r="360" spans="1:21">
      <c r="A360" s="16">
        <v>53</v>
      </c>
      <c r="B360" s="16"/>
      <c r="C360" s="16"/>
      <c r="D360" s="16"/>
      <c r="E360" s="16">
        <v>6.9699999999999998E-2</v>
      </c>
      <c r="F360" s="16">
        <v>3.0000000000000001E-3</v>
      </c>
      <c r="G360" s="16">
        <v>1.4771000000000001</v>
      </c>
      <c r="H360" s="16">
        <v>6.3E-2</v>
      </c>
      <c r="I360" s="16">
        <v>0.1537</v>
      </c>
      <c r="J360" s="16">
        <v>2.3E-3</v>
      </c>
      <c r="K360" s="15">
        <v>919</v>
      </c>
      <c r="L360" s="15">
        <v>87</v>
      </c>
      <c r="M360" s="15">
        <v>921</v>
      </c>
      <c r="N360" s="15">
        <v>26</v>
      </c>
      <c r="O360" s="15">
        <v>922</v>
      </c>
      <c r="P360" s="15">
        <v>13</v>
      </c>
      <c r="Q360" s="14">
        <f t="shared" si="25"/>
        <v>-0.32644178454841466</v>
      </c>
      <c r="R360" s="14">
        <f t="shared" si="26"/>
        <v>19.204961552083073</v>
      </c>
      <c r="S360" s="147">
        <f t="shared" si="29"/>
        <v>-0.32644178454841466</v>
      </c>
      <c r="T360" s="15">
        <f t="shared" si="27"/>
        <v>922</v>
      </c>
      <c r="U360" s="15">
        <f t="shared" si="28"/>
        <v>13</v>
      </c>
    </row>
    <row r="361" spans="1:21">
      <c r="A361" s="16">
        <v>54</v>
      </c>
      <c r="B361" s="16"/>
      <c r="C361" s="16"/>
      <c r="D361" s="16"/>
      <c r="E361" s="16">
        <v>0.16589999999999999</v>
      </c>
      <c r="F361" s="16">
        <v>2.3999999999999998E-3</v>
      </c>
      <c r="G361" s="16">
        <v>10.852600000000001</v>
      </c>
      <c r="H361" s="16">
        <v>0.155</v>
      </c>
      <c r="I361" s="16">
        <v>0.4743</v>
      </c>
      <c r="J361" s="16">
        <v>5.1000000000000004E-3</v>
      </c>
      <c r="K361" s="15">
        <v>2517</v>
      </c>
      <c r="L361" s="15">
        <v>24</v>
      </c>
      <c r="M361" s="15">
        <v>2511</v>
      </c>
      <c r="N361" s="15">
        <v>13</v>
      </c>
      <c r="O361" s="15">
        <v>2503</v>
      </c>
      <c r="P361" s="15">
        <v>22</v>
      </c>
      <c r="Q361" s="14">
        <f t="shared" si="25"/>
        <v>0.55621771950734589</v>
      </c>
      <c r="R361" s="14">
        <f t="shared" si="26"/>
        <v>2.579210342738957</v>
      </c>
      <c r="S361" s="147">
        <f t="shared" si="29"/>
        <v>0.55621771950734589</v>
      </c>
      <c r="T361" s="15">
        <f t="shared" si="27"/>
        <v>2517</v>
      </c>
      <c r="U361" s="15">
        <f t="shared" si="28"/>
        <v>24</v>
      </c>
    </row>
    <row r="362" spans="1:21">
      <c r="A362" s="16">
        <v>55</v>
      </c>
      <c r="B362" s="16"/>
      <c r="C362" s="16"/>
      <c r="D362" s="16"/>
      <c r="E362" s="16">
        <v>6.8699999999999997E-2</v>
      </c>
      <c r="F362" s="16">
        <v>1.2999999999999999E-3</v>
      </c>
      <c r="G362" s="16">
        <v>1.4217</v>
      </c>
      <c r="H362" s="16">
        <v>2.6100000000000002E-2</v>
      </c>
      <c r="I362" s="16">
        <v>0.15</v>
      </c>
      <c r="J362" s="16">
        <v>1.6999999999999999E-3</v>
      </c>
      <c r="K362" s="15">
        <v>890</v>
      </c>
      <c r="L362" s="15">
        <v>38</v>
      </c>
      <c r="M362" s="15">
        <v>898</v>
      </c>
      <c r="N362" s="15">
        <v>11</v>
      </c>
      <c r="O362" s="15">
        <v>901</v>
      </c>
      <c r="P362" s="15">
        <v>9</v>
      </c>
      <c r="Q362" s="14">
        <f t="shared" si="25"/>
        <v>-1.2359550561797716</v>
      </c>
      <c r="R362" s="14">
        <f t="shared" si="26"/>
        <v>8.8782958169438722</v>
      </c>
      <c r="S362" s="147">
        <f t="shared" si="29"/>
        <v>-1.2359550561797716</v>
      </c>
      <c r="T362" s="15">
        <f t="shared" si="27"/>
        <v>901</v>
      </c>
      <c r="U362" s="15">
        <f t="shared" si="28"/>
        <v>9</v>
      </c>
    </row>
    <row r="363" spans="1:21">
      <c r="A363" s="16">
        <v>56</v>
      </c>
      <c r="B363" s="16"/>
      <c r="C363" s="16"/>
      <c r="D363" s="16"/>
      <c r="E363" s="16">
        <v>0.1237</v>
      </c>
      <c r="F363" s="16">
        <v>1.8E-3</v>
      </c>
      <c r="G363" s="16">
        <v>6.2384000000000004</v>
      </c>
      <c r="H363" s="16">
        <v>9.1600000000000001E-2</v>
      </c>
      <c r="I363" s="16">
        <v>0.36570000000000003</v>
      </c>
      <c r="J363" s="16">
        <v>4.0000000000000001E-3</v>
      </c>
      <c r="K363" s="15">
        <v>2010</v>
      </c>
      <c r="L363" s="15">
        <v>26</v>
      </c>
      <c r="M363" s="15">
        <v>2010</v>
      </c>
      <c r="N363" s="15">
        <v>13</v>
      </c>
      <c r="O363" s="15">
        <v>2009</v>
      </c>
      <c r="P363" s="15">
        <v>19</v>
      </c>
      <c r="Q363" s="14">
        <f t="shared" si="25"/>
        <v>4.9751243781093191E-2</v>
      </c>
      <c r="R363" s="14">
        <f t="shared" si="26"/>
        <v>3.2031882005617964</v>
      </c>
      <c r="S363" s="147">
        <f t="shared" si="29"/>
        <v>4.9751243781093191E-2</v>
      </c>
      <c r="T363" s="15">
        <f t="shared" si="27"/>
        <v>2010</v>
      </c>
      <c r="U363" s="15">
        <f t="shared" si="28"/>
        <v>26</v>
      </c>
    </row>
    <row r="364" spans="1:21">
      <c r="A364" s="16">
        <v>57</v>
      </c>
      <c r="B364" s="16"/>
      <c r="C364" s="16"/>
      <c r="D364" s="16"/>
      <c r="E364" s="16">
        <v>0.21490000000000001</v>
      </c>
      <c r="F364" s="16">
        <v>3.0999999999999999E-3</v>
      </c>
      <c r="G364" s="16">
        <v>17.155200000000001</v>
      </c>
      <c r="H364" s="16">
        <v>0.25119999999999998</v>
      </c>
      <c r="I364" s="16">
        <v>0.57909999999999995</v>
      </c>
      <c r="J364" s="16">
        <v>6.3E-3</v>
      </c>
      <c r="K364" s="15">
        <v>2943</v>
      </c>
      <c r="L364" s="15">
        <v>23</v>
      </c>
      <c r="M364" s="15">
        <v>2944</v>
      </c>
      <c r="N364" s="15">
        <v>14</v>
      </c>
      <c r="O364" s="15">
        <v>2945</v>
      </c>
      <c r="P364" s="15">
        <v>26</v>
      </c>
      <c r="Q364" s="14">
        <f t="shared" si="25"/>
        <v>-6.7957866123014021E-2</v>
      </c>
      <c r="R364" s="14">
        <f t="shared" si="26"/>
        <v>2.3597327980694898</v>
      </c>
      <c r="S364" s="147">
        <f t="shared" si="29"/>
        <v>-6.7957866123014021E-2</v>
      </c>
      <c r="T364" s="15">
        <f t="shared" si="27"/>
        <v>2943</v>
      </c>
      <c r="U364" s="15">
        <f t="shared" si="28"/>
        <v>23</v>
      </c>
    </row>
    <row r="365" spans="1:21">
      <c r="A365" s="16">
        <v>58</v>
      </c>
      <c r="B365" s="16"/>
      <c r="C365" s="16"/>
      <c r="D365" s="16"/>
      <c r="E365" s="16">
        <v>7.0300000000000001E-2</v>
      </c>
      <c r="F365" s="16">
        <v>1.1999999999999999E-3</v>
      </c>
      <c r="G365" s="16">
        <v>1.4722</v>
      </c>
      <c r="H365" s="16">
        <v>2.41E-2</v>
      </c>
      <c r="I365" s="16">
        <v>0.15179999999999999</v>
      </c>
      <c r="J365" s="16">
        <v>1.6999999999999999E-3</v>
      </c>
      <c r="K365" s="15">
        <v>938</v>
      </c>
      <c r="L365" s="15">
        <v>33</v>
      </c>
      <c r="M365" s="15">
        <v>919</v>
      </c>
      <c r="N365" s="15">
        <v>10</v>
      </c>
      <c r="O365" s="15">
        <v>911</v>
      </c>
      <c r="P365" s="15">
        <v>9</v>
      </c>
      <c r="Q365" s="14">
        <f t="shared" si="25"/>
        <v>2.8784648187633266</v>
      </c>
      <c r="R365" s="14">
        <f t="shared" si="26"/>
        <v>7.0980337348495803</v>
      </c>
      <c r="S365" s="147">
        <f t="shared" si="29"/>
        <v>2.8784648187633266</v>
      </c>
      <c r="T365" s="15">
        <f t="shared" si="27"/>
        <v>911</v>
      </c>
      <c r="U365" s="15">
        <f t="shared" si="28"/>
        <v>9</v>
      </c>
    </row>
    <row r="366" spans="1:21">
      <c r="A366" s="16">
        <v>59</v>
      </c>
      <c r="B366" s="16"/>
      <c r="C366" s="16"/>
      <c r="D366" s="16"/>
      <c r="E366" s="16">
        <v>6.9900000000000004E-2</v>
      </c>
      <c r="F366" s="16">
        <v>1.1999999999999999E-3</v>
      </c>
      <c r="G366" s="16">
        <v>1.407</v>
      </c>
      <c r="H366" s="16">
        <v>2.3300000000000001E-2</v>
      </c>
      <c r="I366" s="16">
        <v>0.1459</v>
      </c>
      <c r="J366" s="16">
        <v>1.6000000000000001E-3</v>
      </c>
      <c r="K366" s="15">
        <v>926</v>
      </c>
      <c r="L366" s="15">
        <v>34</v>
      </c>
      <c r="M366" s="15">
        <v>892</v>
      </c>
      <c r="N366" s="15">
        <v>10</v>
      </c>
      <c r="O366" s="15">
        <v>878</v>
      </c>
      <c r="P366" s="15">
        <v>9</v>
      </c>
      <c r="Q366" s="14">
        <f t="shared" si="25"/>
        <v>5.1835853131749428</v>
      </c>
      <c r="R366" s="14">
        <f t="shared" si="26"/>
        <v>7.2290085645115614</v>
      </c>
      <c r="S366" s="147">
        <f t="shared" si="29"/>
        <v>5.1835853131749428</v>
      </c>
      <c r="T366" s="15">
        <f t="shared" si="27"/>
        <v>878</v>
      </c>
      <c r="U366" s="15">
        <f t="shared" si="28"/>
        <v>9</v>
      </c>
    </row>
    <row r="367" spans="1:21">
      <c r="A367" s="16">
        <v>60</v>
      </c>
      <c r="B367" s="16"/>
      <c r="C367" s="16"/>
      <c r="D367" s="16"/>
      <c r="E367" s="16">
        <v>6.9699999999999998E-2</v>
      </c>
      <c r="F367" s="16">
        <v>1.4E-3</v>
      </c>
      <c r="G367" s="16">
        <v>1.4298</v>
      </c>
      <c r="H367" s="16">
        <v>2.76E-2</v>
      </c>
      <c r="I367" s="16">
        <v>0.1487</v>
      </c>
      <c r="J367" s="16">
        <v>1.6999999999999999E-3</v>
      </c>
      <c r="K367" s="15">
        <v>920</v>
      </c>
      <c r="L367" s="15">
        <v>40</v>
      </c>
      <c r="M367" s="15">
        <v>902</v>
      </c>
      <c r="N367" s="15">
        <v>12</v>
      </c>
      <c r="O367" s="15">
        <v>894</v>
      </c>
      <c r="P367" s="15">
        <v>9</v>
      </c>
      <c r="Q367" s="14">
        <f t="shared" si="25"/>
        <v>2.8260869565217339</v>
      </c>
      <c r="R367" s="14">
        <f t="shared" si="26"/>
        <v>8.6734583627943049</v>
      </c>
      <c r="S367" s="147">
        <f t="shared" si="29"/>
        <v>2.8260869565217339</v>
      </c>
      <c r="T367" s="15">
        <f t="shared" si="27"/>
        <v>894</v>
      </c>
      <c r="U367" s="15">
        <f t="shared" si="28"/>
        <v>9</v>
      </c>
    </row>
    <row r="368" spans="1:21" s="23" customFormat="1">
      <c r="A368" s="42" t="s">
        <v>2760</v>
      </c>
      <c r="B368" s="17"/>
      <c r="C368" s="17"/>
      <c r="D368" s="17"/>
      <c r="E368" s="17"/>
      <c r="F368" s="17"/>
      <c r="G368" s="17"/>
      <c r="H368" s="17"/>
      <c r="I368" s="17"/>
      <c r="J368" s="17"/>
      <c r="K368" s="17"/>
      <c r="L368" s="17"/>
      <c r="M368" s="17"/>
      <c r="N368" s="17"/>
      <c r="O368" s="17"/>
      <c r="P368" s="17"/>
      <c r="Q368" s="9"/>
      <c r="R368" s="9"/>
      <c r="S368" s="147">
        <f t="shared" si="29"/>
        <v>0</v>
      </c>
      <c r="T368" s="17"/>
      <c r="U368" s="17"/>
    </row>
    <row r="369" spans="1:21">
      <c r="A369" s="16" t="s">
        <v>2761</v>
      </c>
      <c r="B369" s="16">
        <v>45</v>
      </c>
      <c r="C369" s="16">
        <v>42</v>
      </c>
      <c r="D369" s="16">
        <v>1.07</v>
      </c>
      <c r="E369" s="16">
        <v>6.361E-2</v>
      </c>
      <c r="F369" s="16">
        <v>4.0000000000000001E-3</v>
      </c>
      <c r="G369" s="16">
        <v>1.0952599999999999</v>
      </c>
      <c r="H369" s="16">
        <v>0.11309</v>
      </c>
      <c r="I369" s="16">
        <v>0.12581000000000001</v>
      </c>
      <c r="J369" s="16">
        <v>2.2399999999999998E-3</v>
      </c>
      <c r="K369" s="16">
        <v>729</v>
      </c>
      <c r="L369" s="16">
        <v>128</v>
      </c>
      <c r="M369" s="16">
        <v>751</v>
      </c>
      <c r="N369" s="16">
        <v>55</v>
      </c>
      <c r="O369" s="16">
        <v>764</v>
      </c>
      <c r="P369" s="16">
        <v>13</v>
      </c>
      <c r="Q369" s="14">
        <f t="shared" ref="Q369:Q432" si="30">(1-O369/K369)*100</f>
        <v>-4.8010973936899903</v>
      </c>
      <c r="R369" s="14">
        <f t="shared" ref="R369:R432" si="31">SQRT((2*P369)^2*(-1/K369)^2+(2*L369)^2*(O369/K369^2)^2)*100</f>
        <v>36.974992071189334</v>
      </c>
      <c r="S369" s="147">
        <f t="shared" si="29"/>
        <v>-4.8010973936899903</v>
      </c>
      <c r="T369" s="16">
        <f t="shared" ref="T369:T432" si="32">IF(O369&lt;=1000,O369,K369)</f>
        <v>764</v>
      </c>
      <c r="U369" s="16">
        <f>IF(O369&lt;=1000,P369,L369)</f>
        <v>13</v>
      </c>
    </row>
    <row r="370" spans="1:21">
      <c r="A370" s="16" t="s">
        <v>2762</v>
      </c>
      <c r="B370" s="16">
        <v>111</v>
      </c>
      <c r="C370" s="16">
        <v>102</v>
      </c>
      <c r="D370" s="16">
        <v>1.0900000000000001</v>
      </c>
      <c r="E370" s="16">
        <v>6.5619999999999998E-2</v>
      </c>
      <c r="F370" s="16">
        <v>2.2300000000000002E-3</v>
      </c>
      <c r="G370" s="16">
        <v>1.15706</v>
      </c>
      <c r="H370" s="16">
        <v>6.3479999999999995E-2</v>
      </c>
      <c r="I370" s="16">
        <v>0.12314</v>
      </c>
      <c r="J370" s="16">
        <v>1.4300000000000001E-3</v>
      </c>
      <c r="K370" s="16">
        <v>794</v>
      </c>
      <c r="L370" s="16">
        <v>70</v>
      </c>
      <c r="M370" s="16">
        <v>781</v>
      </c>
      <c r="N370" s="16">
        <v>30</v>
      </c>
      <c r="O370" s="16">
        <v>749</v>
      </c>
      <c r="P370" s="16">
        <v>8</v>
      </c>
      <c r="Q370" s="14">
        <f t="shared" si="30"/>
        <v>5.6675062972292185</v>
      </c>
      <c r="R370" s="14">
        <f t="shared" si="31"/>
        <v>16.754556253506355</v>
      </c>
      <c r="S370" s="147">
        <f t="shared" si="29"/>
        <v>5.6675062972292185</v>
      </c>
      <c r="T370" s="16">
        <f t="shared" si="32"/>
        <v>749</v>
      </c>
      <c r="U370" s="16">
        <f>IF(O370&lt;=1000,P370,L370)</f>
        <v>8</v>
      </c>
    </row>
    <row r="371" spans="1:21">
      <c r="A371" s="16" t="s">
        <v>2763</v>
      </c>
      <c r="B371" s="16">
        <v>60</v>
      </c>
      <c r="C371" s="16">
        <v>61</v>
      </c>
      <c r="D371" s="16">
        <v>0.99</v>
      </c>
      <c r="E371" s="16">
        <v>6.4909999999999995E-2</v>
      </c>
      <c r="F371" s="16">
        <v>3.2599999999999999E-3</v>
      </c>
      <c r="G371" s="16">
        <v>1.1830000000000001</v>
      </c>
      <c r="H371" s="16">
        <v>9.8710000000000006E-2</v>
      </c>
      <c r="I371" s="16">
        <v>0.1313</v>
      </c>
      <c r="J371" s="16">
        <v>1.98E-3</v>
      </c>
      <c r="K371" s="16">
        <v>772</v>
      </c>
      <c r="L371" s="16">
        <v>102</v>
      </c>
      <c r="M371" s="16">
        <v>793</v>
      </c>
      <c r="N371" s="16">
        <v>46</v>
      </c>
      <c r="O371" s="16">
        <v>795</v>
      </c>
      <c r="P371" s="16">
        <v>11</v>
      </c>
      <c r="Q371" s="14">
        <f t="shared" si="30"/>
        <v>-2.9792746113989743</v>
      </c>
      <c r="R371" s="14">
        <f t="shared" si="31"/>
        <v>27.360949957632137</v>
      </c>
      <c r="S371" s="147">
        <f t="shared" si="29"/>
        <v>-2.9792746113989743</v>
      </c>
      <c r="T371" s="16">
        <f t="shared" si="32"/>
        <v>795</v>
      </c>
      <c r="U371" s="16">
        <f>IF(O371&lt;=1000,P371,L371)</f>
        <v>11</v>
      </c>
    </row>
    <row r="372" spans="1:21">
      <c r="A372" s="16" t="s">
        <v>2764</v>
      </c>
      <c r="B372" s="16">
        <v>55</v>
      </c>
      <c r="C372" s="16">
        <v>40</v>
      </c>
      <c r="D372" s="16">
        <v>1.35</v>
      </c>
      <c r="E372" s="16">
        <v>6.6439999999999999E-2</v>
      </c>
      <c r="F372" s="16">
        <v>3.7699999999999999E-3</v>
      </c>
      <c r="G372" s="16">
        <v>1.0266900000000001</v>
      </c>
      <c r="H372" s="16">
        <v>9.0660000000000004E-2</v>
      </c>
      <c r="I372" s="16">
        <v>0.12336999999999999</v>
      </c>
      <c r="J372" s="16">
        <v>1.97E-3</v>
      </c>
      <c r="K372" s="16">
        <v>820</v>
      </c>
      <c r="L372" s="16">
        <v>114</v>
      </c>
      <c r="M372" s="16">
        <v>717</v>
      </c>
      <c r="N372" s="16">
        <v>45</v>
      </c>
      <c r="O372" s="16">
        <v>750</v>
      </c>
      <c r="P372" s="16">
        <v>11</v>
      </c>
      <c r="Q372" s="14">
        <f t="shared" si="30"/>
        <v>8.5365853658536555</v>
      </c>
      <c r="R372" s="14">
        <f t="shared" si="31"/>
        <v>25.572419774512618</v>
      </c>
      <c r="S372" s="147">
        <f t="shared" si="29"/>
        <v>8.5365853658536555</v>
      </c>
      <c r="T372" s="16">
        <f t="shared" si="32"/>
        <v>750</v>
      </c>
      <c r="U372" s="16">
        <f>IF(O372&lt;=1000,P372,L372)</f>
        <v>11</v>
      </c>
    </row>
    <row r="373" spans="1:21">
      <c r="A373" s="16" t="s">
        <v>2765</v>
      </c>
      <c r="B373" s="16">
        <v>22</v>
      </c>
      <c r="C373" s="16">
        <v>25</v>
      </c>
      <c r="D373" s="16">
        <v>0.86</v>
      </c>
      <c r="E373" s="16">
        <v>6.3079999999999997E-2</v>
      </c>
      <c r="F373" s="16">
        <v>6.7499999999999999E-3</v>
      </c>
      <c r="G373" s="16">
        <v>1.1233599999999999</v>
      </c>
      <c r="H373" s="16">
        <v>0.19389999999999999</v>
      </c>
      <c r="I373" s="16">
        <v>0.11876</v>
      </c>
      <c r="J373" s="16">
        <v>3.0999999999999999E-3</v>
      </c>
      <c r="K373" s="16">
        <v>711</v>
      </c>
      <c r="L373" s="16">
        <v>213</v>
      </c>
      <c r="M373" s="16">
        <v>765</v>
      </c>
      <c r="N373" s="16">
        <v>93</v>
      </c>
      <c r="O373" s="16">
        <v>723</v>
      </c>
      <c r="P373" s="16">
        <v>18</v>
      </c>
      <c r="Q373" s="14">
        <f t="shared" si="30"/>
        <v>-1.6877637130801704</v>
      </c>
      <c r="R373" s="14">
        <f t="shared" si="31"/>
        <v>61.136874736303618</v>
      </c>
      <c r="S373" s="147">
        <f t="shared" si="29"/>
        <v>-1.6877637130801704</v>
      </c>
      <c r="T373" s="16">
        <f t="shared" si="32"/>
        <v>723</v>
      </c>
      <c r="U373" s="16">
        <f>IF(O373&lt;=1000,P373,L373)</f>
        <v>18</v>
      </c>
    </row>
    <row r="374" spans="1:21">
      <c r="A374" s="16" t="s">
        <v>2766</v>
      </c>
      <c r="B374" s="16">
        <v>206</v>
      </c>
      <c r="C374" s="16">
        <v>66</v>
      </c>
      <c r="D374" s="16">
        <v>1.42</v>
      </c>
      <c r="E374" s="16">
        <v>7.7109999999999998E-2</v>
      </c>
      <c r="F374" s="16">
        <v>2.1900000000000001E-3</v>
      </c>
      <c r="G374" s="16">
        <v>1.32785</v>
      </c>
      <c r="H374" s="16">
        <v>6.234E-2</v>
      </c>
      <c r="I374" s="16">
        <v>0.12314</v>
      </c>
      <c r="J374" s="16">
        <v>1.3500000000000001E-3</v>
      </c>
      <c r="K374" s="16">
        <v>1125</v>
      </c>
      <c r="L374" s="16">
        <v>55</v>
      </c>
      <c r="M374" s="16">
        <v>858</v>
      </c>
      <c r="N374" s="16">
        <v>27</v>
      </c>
      <c r="O374" s="16">
        <v>749</v>
      </c>
      <c r="P374" s="16">
        <v>8</v>
      </c>
      <c r="Q374" s="14">
        <f t="shared" si="30"/>
        <v>33.422222222222217</v>
      </c>
      <c r="R374" s="14">
        <f t="shared" si="31"/>
        <v>6.6633749488443046</v>
      </c>
      <c r="S374" s="147" t="str">
        <f t="shared" si="29"/>
        <v>X</v>
      </c>
      <c r="T374" s="16">
        <f t="shared" si="32"/>
        <v>749</v>
      </c>
      <c r="U374" s="16">
        <f t="shared" ref="U374:U437" si="33">IF(O374&lt;=1000,P374,L374)</f>
        <v>8</v>
      </c>
    </row>
    <row r="375" spans="1:21">
      <c r="A375" s="16" t="s">
        <v>2767</v>
      </c>
      <c r="B375" s="16">
        <v>50</v>
      </c>
      <c r="C375" s="16">
        <v>73</v>
      </c>
      <c r="D375" s="16">
        <v>0.76</v>
      </c>
      <c r="E375" s="16">
        <v>7.4529999999999999E-2</v>
      </c>
      <c r="F375" s="16">
        <v>4.1999999999999997E-3</v>
      </c>
      <c r="G375" s="16">
        <v>1.3087500000000001</v>
      </c>
      <c r="H375" s="16">
        <v>0.12454</v>
      </c>
      <c r="I375" s="16">
        <v>0.1159</v>
      </c>
      <c r="J375" s="16">
        <v>1.99E-3</v>
      </c>
      <c r="K375" s="16">
        <v>1056</v>
      </c>
      <c r="L375" s="16">
        <v>110</v>
      </c>
      <c r="M375" s="16">
        <v>850</v>
      </c>
      <c r="N375" s="16">
        <v>55</v>
      </c>
      <c r="O375" s="16">
        <v>707</v>
      </c>
      <c r="P375" s="16">
        <v>12</v>
      </c>
      <c r="Q375" s="14">
        <f t="shared" si="30"/>
        <v>33.049242424242422</v>
      </c>
      <c r="R375" s="14">
        <f t="shared" si="31"/>
        <v>14.132022904483948</v>
      </c>
      <c r="S375" s="147" t="str">
        <f t="shared" si="29"/>
        <v>X</v>
      </c>
      <c r="T375" s="16">
        <f t="shared" si="32"/>
        <v>707</v>
      </c>
      <c r="U375" s="16">
        <f t="shared" si="33"/>
        <v>12</v>
      </c>
    </row>
    <row r="376" spans="1:21">
      <c r="A376" s="16" t="s">
        <v>2768</v>
      </c>
      <c r="B376" s="16">
        <v>59</v>
      </c>
      <c r="C376" s="16">
        <v>73</v>
      </c>
      <c r="D376" s="16">
        <v>0.81</v>
      </c>
      <c r="E376" s="16">
        <v>5.9630000000000002E-2</v>
      </c>
      <c r="F376" s="16">
        <v>3.4199999999999999E-3</v>
      </c>
      <c r="G376" s="16">
        <v>0.96404999999999996</v>
      </c>
      <c r="H376" s="16">
        <v>7.5980000000000006E-2</v>
      </c>
      <c r="I376" s="16">
        <v>0.10904999999999999</v>
      </c>
      <c r="J376" s="16">
        <v>1.6000000000000001E-3</v>
      </c>
      <c r="K376" s="16">
        <v>590</v>
      </c>
      <c r="L376" s="16">
        <v>120</v>
      </c>
      <c r="M376" s="16">
        <v>685</v>
      </c>
      <c r="N376" s="16">
        <v>39</v>
      </c>
      <c r="O376" s="16">
        <v>667</v>
      </c>
      <c r="P376" s="16">
        <v>9</v>
      </c>
      <c r="Q376" s="14">
        <f t="shared" si="30"/>
        <v>-13.050847457627125</v>
      </c>
      <c r="R376" s="14">
        <f t="shared" si="31"/>
        <v>46.087873700491876</v>
      </c>
      <c r="S376" s="147">
        <f t="shared" si="29"/>
        <v>-13.050847457627125</v>
      </c>
      <c r="T376" s="16">
        <f t="shared" si="32"/>
        <v>667</v>
      </c>
      <c r="U376" s="16">
        <f t="shared" si="33"/>
        <v>9</v>
      </c>
    </row>
    <row r="377" spans="1:21">
      <c r="A377" s="16" t="s">
        <v>2769</v>
      </c>
      <c r="B377" s="16">
        <v>111</v>
      </c>
      <c r="C377" s="16">
        <v>94</v>
      </c>
      <c r="D377" s="16">
        <v>1.18</v>
      </c>
      <c r="E377" s="16">
        <v>6.3310000000000005E-2</v>
      </c>
      <c r="F377" s="16">
        <v>2.2899999999999999E-3</v>
      </c>
      <c r="G377" s="16">
        <v>1.1402000000000001</v>
      </c>
      <c r="H377" s="16">
        <v>6.6189999999999999E-2</v>
      </c>
      <c r="I377" s="16">
        <v>0.12698999999999999</v>
      </c>
      <c r="J377" s="16">
        <v>1.5100000000000001E-3</v>
      </c>
      <c r="K377" s="16">
        <v>719</v>
      </c>
      <c r="L377" s="16">
        <v>75</v>
      </c>
      <c r="M377" s="16">
        <v>773</v>
      </c>
      <c r="N377" s="16">
        <v>31</v>
      </c>
      <c r="O377" s="16">
        <v>771</v>
      </c>
      <c r="P377" s="16">
        <v>9</v>
      </c>
      <c r="Q377" s="14">
        <f t="shared" si="30"/>
        <v>-7.2322670375521536</v>
      </c>
      <c r="R377" s="14">
        <f t="shared" si="31"/>
        <v>22.510768635960829</v>
      </c>
      <c r="S377" s="147">
        <f t="shared" si="29"/>
        <v>-7.2322670375521536</v>
      </c>
      <c r="T377" s="16">
        <f t="shared" si="32"/>
        <v>771</v>
      </c>
      <c r="U377" s="16">
        <f t="shared" si="33"/>
        <v>9</v>
      </c>
    </row>
    <row r="378" spans="1:21">
      <c r="A378" s="16" t="s">
        <v>2770</v>
      </c>
      <c r="B378" s="16">
        <v>42</v>
      </c>
      <c r="C378" s="16">
        <v>35</v>
      </c>
      <c r="D378" s="16">
        <v>1.22</v>
      </c>
      <c r="E378" s="16">
        <v>6.7519999999999997E-2</v>
      </c>
      <c r="F378" s="16">
        <v>6.9300000000000004E-3</v>
      </c>
      <c r="G378" s="16">
        <v>1.26345</v>
      </c>
      <c r="H378" s="16">
        <v>0.22047</v>
      </c>
      <c r="I378" s="16">
        <v>0.12906999999999999</v>
      </c>
      <c r="J378" s="16">
        <v>3.49E-3</v>
      </c>
      <c r="K378" s="16">
        <v>854</v>
      </c>
      <c r="L378" s="16">
        <v>199</v>
      </c>
      <c r="M378" s="16">
        <v>830</v>
      </c>
      <c r="N378" s="16">
        <v>99</v>
      </c>
      <c r="O378" s="16">
        <v>783</v>
      </c>
      <c r="P378" s="16">
        <v>20</v>
      </c>
      <c r="Q378" s="14">
        <f t="shared" si="30"/>
        <v>8.313817330210771</v>
      </c>
      <c r="R378" s="14">
        <f t="shared" si="31"/>
        <v>42.985570975970568</v>
      </c>
      <c r="S378" s="147">
        <f t="shared" si="29"/>
        <v>8.313817330210771</v>
      </c>
      <c r="T378" s="16">
        <f t="shared" si="32"/>
        <v>783</v>
      </c>
      <c r="U378" s="16">
        <f t="shared" si="33"/>
        <v>20</v>
      </c>
    </row>
    <row r="379" spans="1:21">
      <c r="A379" s="16" t="s">
        <v>2771</v>
      </c>
      <c r="B379" s="16">
        <v>51</v>
      </c>
      <c r="C379" s="16">
        <v>43</v>
      </c>
      <c r="D379" s="16">
        <v>1.2</v>
      </c>
      <c r="E379" s="16">
        <v>6.8029999999999993E-2</v>
      </c>
      <c r="F379" s="16">
        <v>4.62E-3</v>
      </c>
      <c r="G379" s="16">
        <v>1.1009</v>
      </c>
      <c r="H379" s="16">
        <v>0.12348000000000001</v>
      </c>
      <c r="I379" s="16">
        <v>0.12246</v>
      </c>
      <c r="J379" s="16">
        <v>2.3800000000000002E-3</v>
      </c>
      <c r="K379" s="16">
        <v>870</v>
      </c>
      <c r="L379" s="16">
        <v>135</v>
      </c>
      <c r="M379" s="16">
        <v>754</v>
      </c>
      <c r="N379" s="16">
        <v>60</v>
      </c>
      <c r="O379" s="16">
        <v>745</v>
      </c>
      <c r="P379" s="16">
        <v>14</v>
      </c>
      <c r="Q379" s="14">
        <f t="shared" si="30"/>
        <v>14.367816091954023</v>
      </c>
      <c r="R379" s="14">
        <f t="shared" si="31"/>
        <v>26.769675456009505</v>
      </c>
      <c r="S379" s="147">
        <f t="shared" si="29"/>
        <v>14.367816091954023</v>
      </c>
      <c r="T379" s="16">
        <f t="shared" si="32"/>
        <v>745</v>
      </c>
      <c r="U379" s="16">
        <f t="shared" si="33"/>
        <v>14</v>
      </c>
    </row>
    <row r="380" spans="1:21">
      <c r="A380" s="16" t="s">
        <v>2772</v>
      </c>
      <c r="B380" s="16">
        <v>36</v>
      </c>
      <c r="C380" s="16">
        <v>47</v>
      </c>
      <c r="D380" s="16">
        <v>0.76</v>
      </c>
      <c r="E380" s="16">
        <v>6.7299999999999999E-2</v>
      </c>
      <c r="F380" s="16">
        <v>3.5599999999999998E-3</v>
      </c>
      <c r="G380" s="16">
        <v>1.1867300000000001</v>
      </c>
      <c r="H380" s="16">
        <v>0.10503</v>
      </c>
      <c r="I380" s="16">
        <v>0.12169000000000001</v>
      </c>
      <c r="J380" s="16">
        <v>1.82E-3</v>
      </c>
      <c r="K380" s="16">
        <v>847</v>
      </c>
      <c r="L380" s="16">
        <v>106</v>
      </c>
      <c r="M380" s="16">
        <v>794</v>
      </c>
      <c r="N380" s="16">
        <v>49</v>
      </c>
      <c r="O380" s="16">
        <v>740</v>
      </c>
      <c r="P380" s="16">
        <v>10</v>
      </c>
      <c r="Q380" s="14">
        <f t="shared" si="30"/>
        <v>12.632821723730814</v>
      </c>
      <c r="R380" s="14">
        <f t="shared" si="31"/>
        <v>21.994698323419769</v>
      </c>
      <c r="S380" s="147">
        <f t="shared" si="29"/>
        <v>12.632821723730814</v>
      </c>
      <c r="T380" s="16">
        <f t="shared" si="32"/>
        <v>740</v>
      </c>
      <c r="U380" s="16">
        <f t="shared" si="33"/>
        <v>10</v>
      </c>
    </row>
    <row r="381" spans="1:21">
      <c r="A381" s="16" t="s">
        <v>2773</v>
      </c>
      <c r="B381" s="16">
        <v>60</v>
      </c>
      <c r="C381" s="16">
        <v>56</v>
      </c>
      <c r="D381" s="16">
        <v>1.08</v>
      </c>
      <c r="E381" s="16">
        <v>6.5850000000000006E-2</v>
      </c>
      <c r="F381" s="16">
        <v>4.7699999999999999E-3</v>
      </c>
      <c r="G381" s="16">
        <v>1.0799099999999999</v>
      </c>
      <c r="H381" s="16">
        <v>0.12515999999999999</v>
      </c>
      <c r="I381" s="16">
        <v>0.12012</v>
      </c>
      <c r="J381" s="16">
        <v>2.4199999999999998E-3</v>
      </c>
      <c r="K381" s="16">
        <v>802</v>
      </c>
      <c r="L381" s="16">
        <v>145</v>
      </c>
      <c r="M381" s="16">
        <v>744</v>
      </c>
      <c r="N381" s="16">
        <v>61</v>
      </c>
      <c r="O381" s="16">
        <v>731</v>
      </c>
      <c r="P381" s="16">
        <v>14</v>
      </c>
      <c r="Q381" s="14">
        <f t="shared" si="30"/>
        <v>8.8528678304239392</v>
      </c>
      <c r="R381" s="14">
        <f t="shared" si="31"/>
        <v>33.142837852021358</v>
      </c>
      <c r="S381" s="147">
        <f t="shared" si="29"/>
        <v>8.8528678304239392</v>
      </c>
      <c r="T381" s="16">
        <f t="shared" si="32"/>
        <v>731</v>
      </c>
      <c r="U381" s="16">
        <f t="shared" si="33"/>
        <v>14</v>
      </c>
    </row>
    <row r="382" spans="1:21">
      <c r="A382" s="16" t="s">
        <v>2774</v>
      </c>
      <c r="B382" s="16">
        <v>50</v>
      </c>
      <c r="C382" s="16">
        <v>52</v>
      </c>
      <c r="D382" s="16">
        <v>0.97</v>
      </c>
      <c r="E382" s="16">
        <v>6.6869999999999999E-2</v>
      </c>
      <c r="F382" s="16">
        <v>4.0499999999999998E-3</v>
      </c>
      <c r="G382" s="16">
        <v>1.2355499999999999</v>
      </c>
      <c r="H382" s="16">
        <v>0.12603</v>
      </c>
      <c r="I382" s="16">
        <v>0.12121999999999999</v>
      </c>
      <c r="J382" s="16">
        <v>2.1199999999999999E-3</v>
      </c>
      <c r="K382" s="16">
        <v>834</v>
      </c>
      <c r="L382" s="16">
        <v>121</v>
      </c>
      <c r="M382" s="16">
        <v>817</v>
      </c>
      <c r="N382" s="16">
        <v>57</v>
      </c>
      <c r="O382" s="16">
        <v>738</v>
      </c>
      <c r="P382" s="16">
        <v>12</v>
      </c>
      <c r="Q382" s="14">
        <f t="shared" si="30"/>
        <v>11.510791366906471</v>
      </c>
      <c r="R382" s="14">
        <f t="shared" si="31"/>
        <v>25.837479398989249</v>
      </c>
      <c r="S382" s="147">
        <f t="shared" si="29"/>
        <v>11.510791366906471</v>
      </c>
      <c r="T382" s="16">
        <f t="shared" si="32"/>
        <v>738</v>
      </c>
      <c r="U382" s="16">
        <f t="shared" si="33"/>
        <v>12</v>
      </c>
    </row>
    <row r="383" spans="1:21">
      <c r="A383" s="16" t="s">
        <v>2775</v>
      </c>
      <c r="B383" s="16">
        <v>33</v>
      </c>
      <c r="C383" s="16">
        <v>48</v>
      </c>
      <c r="D383" s="16">
        <v>0.69</v>
      </c>
      <c r="E383" s="16">
        <v>0.11303000000000001</v>
      </c>
      <c r="F383" s="16">
        <v>4.2700000000000004E-3</v>
      </c>
      <c r="G383" s="16">
        <v>2.3193100000000002</v>
      </c>
      <c r="H383" s="16">
        <v>0.18753</v>
      </c>
      <c r="I383" s="16">
        <v>0.14038999999999999</v>
      </c>
      <c r="J383" s="16">
        <v>2.0400000000000001E-3</v>
      </c>
      <c r="K383" s="16">
        <v>1849</v>
      </c>
      <c r="L383" s="16">
        <v>67</v>
      </c>
      <c r="M383" s="16">
        <v>1218</v>
      </c>
      <c r="N383" s="16">
        <v>57</v>
      </c>
      <c r="O383" s="16">
        <v>847</v>
      </c>
      <c r="P383" s="16">
        <v>12</v>
      </c>
      <c r="Q383" s="14">
        <f t="shared" si="30"/>
        <v>54.191454840454298</v>
      </c>
      <c r="R383" s="14">
        <f t="shared" si="31"/>
        <v>3.5645474299913023</v>
      </c>
      <c r="S383" s="147" t="str">
        <f t="shared" si="29"/>
        <v>X</v>
      </c>
      <c r="T383" s="16">
        <f t="shared" si="32"/>
        <v>847</v>
      </c>
      <c r="U383" s="16">
        <f t="shared" si="33"/>
        <v>12</v>
      </c>
    </row>
    <row r="384" spans="1:21">
      <c r="A384" s="16" t="s">
        <v>2776</v>
      </c>
      <c r="B384" s="16">
        <v>68</v>
      </c>
      <c r="C384" s="16">
        <v>74</v>
      </c>
      <c r="D384" s="16">
        <v>0.91</v>
      </c>
      <c r="E384" s="16">
        <v>6.1429999999999998E-2</v>
      </c>
      <c r="F384" s="16">
        <v>2.7799999999999999E-3</v>
      </c>
      <c r="G384" s="16">
        <v>1.1619999999999999</v>
      </c>
      <c r="H384" s="16">
        <v>8.4379999999999997E-2</v>
      </c>
      <c r="I384" s="16">
        <v>0.12377000000000001</v>
      </c>
      <c r="J384" s="16">
        <v>1.6299999999999999E-3</v>
      </c>
      <c r="K384" s="16">
        <v>654</v>
      </c>
      <c r="L384" s="16">
        <v>94</v>
      </c>
      <c r="M384" s="16">
        <v>783</v>
      </c>
      <c r="N384" s="16">
        <v>40</v>
      </c>
      <c r="O384" s="16">
        <v>752</v>
      </c>
      <c r="P384" s="16">
        <v>9</v>
      </c>
      <c r="Q384" s="14">
        <f t="shared" si="30"/>
        <v>-14.984709480122316</v>
      </c>
      <c r="R384" s="14">
        <f t="shared" si="31"/>
        <v>33.168098647553407</v>
      </c>
      <c r="S384" s="147">
        <f t="shared" si="29"/>
        <v>-14.984709480122316</v>
      </c>
      <c r="T384" s="16">
        <f t="shared" si="32"/>
        <v>752</v>
      </c>
      <c r="U384" s="16">
        <f t="shared" si="33"/>
        <v>9</v>
      </c>
    </row>
    <row r="385" spans="1:21">
      <c r="A385" s="16" t="s">
        <v>2777</v>
      </c>
      <c r="B385" s="16">
        <v>30</v>
      </c>
      <c r="C385" s="16">
        <v>54</v>
      </c>
      <c r="D385" s="16">
        <v>0.56000000000000005</v>
      </c>
      <c r="E385" s="16">
        <v>6.8220000000000003E-2</v>
      </c>
      <c r="F385" s="16">
        <v>3.4399999999999999E-3</v>
      </c>
      <c r="G385" s="16">
        <v>1.11554</v>
      </c>
      <c r="H385" s="16">
        <v>8.8230000000000003E-2</v>
      </c>
      <c r="I385" s="16">
        <v>0.12573999999999999</v>
      </c>
      <c r="J385" s="16">
        <v>1.83E-3</v>
      </c>
      <c r="K385" s="16">
        <v>875</v>
      </c>
      <c r="L385" s="16">
        <v>101</v>
      </c>
      <c r="M385" s="16">
        <v>761</v>
      </c>
      <c r="N385" s="16">
        <v>42</v>
      </c>
      <c r="O385" s="16">
        <v>764</v>
      </c>
      <c r="P385" s="16">
        <v>11</v>
      </c>
      <c r="Q385" s="14">
        <f t="shared" si="30"/>
        <v>12.685714285714289</v>
      </c>
      <c r="R385" s="14">
        <f t="shared" si="31"/>
        <v>20.313330170707445</v>
      </c>
      <c r="S385" s="147">
        <f t="shared" si="29"/>
        <v>12.685714285714289</v>
      </c>
      <c r="T385" s="16">
        <f t="shared" si="32"/>
        <v>764</v>
      </c>
      <c r="U385" s="16">
        <f t="shared" si="33"/>
        <v>11</v>
      </c>
    </row>
    <row r="386" spans="1:21">
      <c r="A386" s="16" t="s">
        <v>2778</v>
      </c>
      <c r="B386" s="16">
        <v>54</v>
      </c>
      <c r="C386" s="16">
        <v>41</v>
      </c>
      <c r="D386" s="16">
        <v>1.32</v>
      </c>
      <c r="E386" s="16">
        <v>6.4960000000000004E-2</v>
      </c>
      <c r="F386" s="16">
        <v>4.3499999999999997E-3</v>
      </c>
      <c r="G386" s="16">
        <v>1.1015699999999999</v>
      </c>
      <c r="H386" s="16">
        <v>0.11948</v>
      </c>
      <c r="I386" s="16">
        <v>0.12206</v>
      </c>
      <c r="J386" s="16">
        <v>2.1700000000000001E-3</v>
      </c>
      <c r="K386" s="16">
        <v>773</v>
      </c>
      <c r="L386" s="16">
        <v>135</v>
      </c>
      <c r="M386" s="16">
        <v>754</v>
      </c>
      <c r="N386" s="16">
        <v>58</v>
      </c>
      <c r="O386" s="16">
        <v>742</v>
      </c>
      <c r="P386" s="16">
        <v>12</v>
      </c>
      <c r="Q386" s="14">
        <f t="shared" si="30"/>
        <v>4.0103492884864149</v>
      </c>
      <c r="R386" s="14">
        <f t="shared" si="31"/>
        <v>33.671528553852262</v>
      </c>
      <c r="S386" s="147">
        <f t="shared" si="29"/>
        <v>4.0103492884864149</v>
      </c>
      <c r="T386" s="16">
        <f t="shared" si="32"/>
        <v>742</v>
      </c>
      <c r="U386" s="16">
        <f t="shared" si="33"/>
        <v>12</v>
      </c>
    </row>
    <row r="387" spans="1:21">
      <c r="A387" s="16" t="s">
        <v>2779</v>
      </c>
      <c r="B387" s="16">
        <v>74</v>
      </c>
      <c r="C387" s="16">
        <v>55</v>
      </c>
      <c r="D387" s="16">
        <v>1.33</v>
      </c>
      <c r="E387" s="16">
        <v>6.3469999999999999E-2</v>
      </c>
      <c r="F387" s="16">
        <v>4.4799999999999996E-3</v>
      </c>
      <c r="G387" s="16">
        <v>1.2746299999999999</v>
      </c>
      <c r="H387" s="16">
        <v>0.14915</v>
      </c>
      <c r="I387" s="16">
        <v>0.13646</v>
      </c>
      <c r="J387" s="16">
        <v>2.6199999999999999E-3</v>
      </c>
      <c r="K387" s="16">
        <v>724</v>
      </c>
      <c r="L387" s="16">
        <v>143</v>
      </c>
      <c r="M387" s="16">
        <v>835</v>
      </c>
      <c r="N387" s="16">
        <v>67</v>
      </c>
      <c r="O387" s="16">
        <v>825</v>
      </c>
      <c r="P387" s="16">
        <v>15</v>
      </c>
      <c r="Q387" s="14">
        <f t="shared" si="30"/>
        <v>-13.950276243093928</v>
      </c>
      <c r="R387" s="14">
        <f t="shared" si="31"/>
        <v>45.203822960364334</v>
      </c>
      <c r="S387" s="147">
        <f t="shared" si="29"/>
        <v>-13.950276243093928</v>
      </c>
      <c r="T387" s="16">
        <f t="shared" si="32"/>
        <v>825</v>
      </c>
      <c r="U387" s="16">
        <f t="shared" si="33"/>
        <v>15</v>
      </c>
    </row>
    <row r="388" spans="1:21">
      <c r="A388" s="16" t="s">
        <v>2780</v>
      </c>
      <c r="B388" s="16">
        <v>31</v>
      </c>
      <c r="C388" s="16">
        <v>29</v>
      </c>
      <c r="D388" s="16">
        <v>1.08</v>
      </c>
      <c r="E388" s="16">
        <v>5.9790000000000003E-2</v>
      </c>
      <c r="F388" s="16">
        <v>6.3400000000000001E-3</v>
      </c>
      <c r="G388" s="16">
        <v>1.0457700000000001</v>
      </c>
      <c r="H388" s="16">
        <v>0.1784</v>
      </c>
      <c r="I388" s="16">
        <v>0.12230000000000001</v>
      </c>
      <c r="J388" s="16">
        <v>3.2000000000000002E-3</v>
      </c>
      <c r="K388" s="16">
        <v>595</v>
      </c>
      <c r="L388" s="16">
        <v>215</v>
      </c>
      <c r="M388" s="16">
        <v>727</v>
      </c>
      <c r="N388" s="16">
        <v>89</v>
      </c>
      <c r="O388" s="16">
        <v>744</v>
      </c>
      <c r="P388" s="16">
        <v>18</v>
      </c>
      <c r="Q388" s="14">
        <f t="shared" si="30"/>
        <v>-25.042016806722689</v>
      </c>
      <c r="R388" s="14">
        <f t="shared" si="31"/>
        <v>90.56882368399414</v>
      </c>
      <c r="S388" s="147">
        <f t="shared" ref="S388:S451" si="34">IF(OR(Q388-R388&gt;10,Q388+R388&lt;-5),"X",Q388)</f>
        <v>-25.042016806722689</v>
      </c>
      <c r="T388" s="16">
        <f t="shared" si="32"/>
        <v>744</v>
      </c>
      <c r="U388" s="16">
        <f t="shared" si="33"/>
        <v>18</v>
      </c>
    </row>
    <row r="389" spans="1:21">
      <c r="A389" s="16" t="s">
        <v>2781</v>
      </c>
      <c r="B389" s="16">
        <v>25</v>
      </c>
      <c r="C389" s="16">
        <v>23</v>
      </c>
      <c r="D389" s="16">
        <v>1.05</v>
      </c>
      <c r="E389" s="16">
        <v>6.9739999999999996E-2</v>
      </c>
      <c r="F389" s="16">
        <v>6.0499999999999998E-3</v>
      </c>
      <c r="G389" s="16">
        <v>1.1255299999999999</v>
      </c>
      <c r="H389" s="16">
        <v>0.16042000000000001</v>
      </c>
      <c r="I389" s="16">
        <v>0.12967000000000001</v>
      </c>
      <c r="J389" s="16">
        <v>2.9099999999999998E-3</v>
      </c>
      <c r="K389" s="16">
        <v>921</v>
      </c>
      <c r="L389" s="16">
        <v>169</v>
      </c>
      <c r="M389" s="16">
        <v>766</v>
      </c>
      <c r="N389" s="16">
        <v>77</v>
      </c>
      <c r="O389" s="16">
        <v>786</v>
      </c>
      <c r="P389" s="16">
        <v>17</v>
      </c>
      <c r="Q389" s="14">
        <f t="shared" si="30"/>
        <v>14.657980456026054</v>
      </c>
      <c r="R389" s="14">
        <f t="shared" si="31"/>
        <v>31.536686859080159</v>
      </c>
      <c r="S389" s="147">
        <f t="shared" si="34"/>
        <v>14.657980456026054</v>
      </c>
      <c r="T389" s="16">
        <f t="shared" si="32"/>
        <v>786</v>
      </c>
      <c r="U389" s="16">
        <f t="shared" si="33"/>
        <v>17</v>
      </c>
    </row>
    <row r="390" spans="1:21">
      <c r="A390" s="16" t="s">
        <v>2782</v>
      </c>
      <c r="B390" s="16">
        <v>41</v>
      </c>
      <c r="C390" s="16">
        <v>39</v>
      </c>
      <c r="D390" s="16">
        <v>1.05</v>
      </c>
      <c r="E390" s="16">
        <v>5.6329999999999998E-2</v>
      </c>
      <c r="F390" s="16">
        <v>4.9699999999999996E-3</v>
      </c>
      <c r="G390" s="16">
        <v>0.97414000000000001</v>
      </c>
      <c r="H390" s="16">
        <v>0.13453999999999999</v>
      </c>
      <c r="I390" s="16">
        <v>0.11398999999999999</v>
      </c>
      <c r="J390" s="16">
        <v>2.3999999999999998E-3</v>
      </c>
      <c r="K390" s="16">
        <v>465</v>
      </c>
      <c r="L390" s="16">
        <v>185</v>
      </c>
      <c r="M390" s="16">
        <v>691</v>
      </c>
      <c r="N390" s="16">
        <v>69</v>
      </c>
      <c r="O390" s="16">
        <v>696</v>
      </c>
      <c r="P390" s="16">
        <v>14</v>
      </c>
      <c r="Q390" s="14">
        <f t="shared" si="30"/>
        <v>-49.677419354838712</v>
      </c>
      <c r="R390" s="14">
        <f t="shared" si="31"/>
        <v>119.25028566990532</v>
      </c>
      <c r="S390" s="147">
        <f t="shared" si="34"/>
        <v>-49.677419354838712</v>
      </c>
      <c r="T390" s="16">
        <f t="shared" si="32"/>
        <v>696</v>
      </c>
      <c r="U390" s="16">
        <f t="shared" si="33"/>
        <v>14</v>
      </c>
    </row>
    <row r="391" spans="1:21">
      <c r="A391" s="16" t="s">
        <v>2783</v>
      </c>
      <c r="B391" s="16">
        <v>26</v>
      </c>
      <c r="C391" s="16">
        <v>43</v>
      </c>
      <c r="D391" s="16">
        <v>0.6</v>
      </c>
      <c r="E391" s="16">
        <v>6.5720000000000001E-2</v>
      </c>
      <c r="F391" s="16">
        <v>4.1000000000000003E-3</v>
      </c>
      <c r="G391" s="16">
        <v>0.99736999999999998</v>
      </c>
      <c r="H391" s="16">
        <v>9.5310000000000006E-2</v>
      </c>
      <c r="I391" s="16">
        <v>0.12444</v>
      </c>
      <c r="J391" s="16">
        <v>2.0500000000000002E-3</v>
      </c>
      <c r="K391" s="16">
        <v>798</v>
      </c>
      <c r="L391" s="16">
        <v>126</v>
      </c>
      <c r="M391" s="16">
        <v>703</v>
      </c>
      <c r="N391" s="16">
        <v>48</v>
      </c>
      <c r="O391" s="16">
        <v>756</v>
      </c>
      <c r="P391" s="16">
        <v>12</v>
      </c>
      <c r="Q391" s="14">
        <f t="shared" si="30"/>
        <v>5.2631578947368478</v>
      </c>
      <c r="R391" s="14">
        <f t="shared" si="31"/>
        <v>30.067689065741831</v>
      </c>
      <c r="S391" s="147">
        <f t="shared" si="34"/>
        <v>5.2631578947368478</v>
      </c>
      <c r="T391" s="16">
        <f t="shared" si="32"/>
        <v>756</v>
      </c>
      <c r="U391" s="16">
        <f t="shared" si="33"/>
        <v>12</v>
      </c>
    </row>
    <row r="392" spans="1:21">
      <c r="A392" s="16" t="s">
        <v>2784</v>
      </c>
      <c r="B392" s="16">
        <v>42</v>
      </c>
      <c r="C392" s="16">
        <v>45</v>
      </c>
      <c r="D392" s="16">
        <v>0.94</v>
      </c>
      <c r="E392" s="16">
        <v>7.6600000000000001E-2</v>
      </c>
      <c r="F392" s="16">
        <v>4.1700000000000001E-3</v>
      </c>
      <c r="G392" s="16">
        <v>1.2533099999999999</v>
      </c>
      <c r="H392" s="16">
        <v>0.11362</v>
      </c>
      <c r="I392" s="16">
        <v>0.12597</v>
      </c>
      <c r="J392" s="16">
        <v>2.0500000000000002E-3</v>
      </c>
      <c r="K392" s="16">
        <v>1111</v>
      </c>
      <c r="L392" s="16">
        <v>105</v>
      </c>
      <c r="M392" s="16">
        <v>825</v>
      </c>
      <c r="N392" s="16">
        <v>51</v>
      </c>
      <c r="O392" s="16">
        <v>765</v>
      </c>
      <c r="P392" s="16">
        <v>12</v>
      </c>
      <c r="Q392" s="14">
        <f t="shared" si="30"/>
        <v>31.143114311431141</v>
      </c>
      <c r="R392" s="14">
        <f t="shared" si="31"/>
        <v>13.193306706159335</v>
      </c>
      <c r="S392" s="147" t="str">
        <f t="shared" si="34"/>
        <v>X</v>
      </c>
      <c r="T392" s="16">
        <f t="shared" si="32"/>
        <v>765</v>
      </c>
      <c r="U392" s="16">
        <f t="shared" si="33"/>
        <v>12</v>
      </c>
    </row>
    <row r="393" spans="1:21">
      <c r="A393" s="16" t="s">
        <v>2785</v>
      </c>
      <c r="B393" s="16">
        <v>49</v>
      </c>
      <c r="C393" s="16">
        <v>47</v>
      </c>
      <c r="D393" s="16">
        <v>1.05</v>
      </c>
      <c r="E393" s="16">
        <v>6.3750000000000001E-2</v>
      </c>
      <c r="F393" s="16">
        <v>3.9500000000000004E-3</v>
      </c>
      <c r="G393" s="16">
        <v>1.1377999999999999</v>
      </c>
      <c r="H393" s="16">
        <v>0.11007</v>
      </c>
      <c r="I393" s="16">
        <v>0.12207999999999999</v>
      </c>
      <c r="J393" s="16">
        <v>1.9499999999999999E-3</v>
      </c>
      <c r="K393" s="16">
        <v>734</v>
      </c>
      <c r="L393" s="16">
        <v>126</v>
      </c>
      <c r="M393" s="16">
        <v>772</v>
      </c>
      <c r="N393" s="16">
        <v>52</v>
      </c>
      <c r="O393" s="16">
        <v>743</v>
      </c>
      <c r="P393" s="16">
        <v>11</v>
      </c>
      <c r="Q393" s="14">
        <f t="shared" si="30"/>
        <v>-1.2261580381471404</v>
      </c>
      <c r="R393" s="14">
        <f t="shared" si="31"/>
        <v>34.882404056940814</v>
      </c>
      <c r="S393" s="147">
        <f t="shared" si="34"/>
        <v>-1.2261580381471404</v>
      </c>
      <c r="T393" s="16">
        <f t="shared" si="32"/>
        <v>743</v>
      </c>
      <c r="U393" s="16">
        <f t="shared" si="33"/>
        <v>11</v>
      </c>
    </row>
    <row r="394" spans="1:21">
      <c r="A394" s="16" t="s">
        <v>2786</v>
      </c>
      <c r="B394" s="16">
        <v>92</v>
      </c>
      <c r="C394" s="16">
        <v>159</v>
      </c>
      <c r="D394" s="16">
        <v>0.57999999999999996</v>
      </c>
      <c r="E394" s="16">
        <v>6.3020000000000007E-2</v>
      </c>
      <c r="F394" s="16">
        <v>1.82E-3</v>
      </c>
      <c r="G394" s="16">
        <v>1.0584899999999999</v>
      </c>
      <c r="H394" s="16">
        <v>4.7309999999999998E-2</v>
      </c>
      <c r="I394" s="16">
        <v>0.12094000000000001</v>
      </c>
      <c r="J394" s="16">
        <v>1.25E-3</v>
      </c>
      <c r="K394" s="16">
        <v>709</v>
      </c>
      <c r="L394" s="16">
        <v>60</v>
      </c>
      <c r="M394" s="16">
        <v>733</v>
      </c>
      <c r="N394" s="16">
        <v>23</v>
      </c>
      <c r="O394" s="16">
        <v>736</v>
      </c>
      <c r="P394" s="16">
        <v>7</v>
      </c>
      <c r="Q394" s="14">
        <f t="shared" si="30"/>
        <v>-3.8081805359661436</v>
      </c>
      <c r="R394" s="14">
        <f t="shared" si="31"/>
        <v>17.680402743721611</v>
      </c>
      <c r="S394" s="147">
        <f t="shared" si="34"/>
        <v>-3.8081805359661436</v>
      </c>
      <c r="T394" s="16">
        <f t="shared" si="32"/>
        <v>736</v>
      </c>
      <c r="U394" s="16">
        <f t="shared" si="33"/>
        <v>7</v>
      </c>
    </row>
    <row r="395" spans="1:21">
      <c r="A395" s="16" t="s">
        <v>2787</v>
      </c>
      <c r="B395" s="16">
        <v>7</v>
      </c>
      <c r="C395" s="16">
        <v>8</v>
      </c>
      <c r="D395" s="16">
        <v>0.83</v>
      </c>
      <c r="E395" s="16">
        <v>7.9699999999999993E-2</v>
      </c>
      <c r="F395" s="16">
        <v>1.21E-2</v>
      </c>
      <c r="G395" s="16">
        <v>1.2831999999999999</v>
      </c>
      <c r="H395" s="16">
        <v>0.36113000000000001</v>
      </c>
      <c r="I395" s="16">
        <v>0.12992000000000001</v>
      </c>
      <c r="J395" s="16">
        <v>4.5500000000000002E-3</v>
      </c>
      <c r="K395" s="16">
        <v>1190</v>
      </c>
      <c r="L395" s="16">
        <v>273</v>
      </c>
      <c r="M395" s="16">
        <v>838</v>
      </c>
      <c r="N395" s="16">
        <v>161</v>
      </c>
      <c r="O395" s="16">
        <v>787</v>
      </c>
      <c r="P395" s="16">
        <v>26</v>
      </c>
      <c r="Q395" s="14">
        <f t="shared" si="30"/>
        <v>33.865546218487395</v>
      </c>
      <c r="R395" s="14">
        <f t="shared" si="31"/>
        <v>30.657065623068085</v>
      </c>
      <c r="S395" s="147">
        <f t="shared" si="34"/>
        <v>33.865546218487395</v>
      </c>
      <c r="T395" s="16">
        <f t="shared" si="32"/>
        <v>787</v>
      </c>
      <c r="U395" s="16">
        <f t="shared" si="33"/>
        <v>26</v>
      </c>
    </row>
    <row r="396" spans="1:21">
      <c r="A396" s="16" t="s">
        <v>2788</v>
      </c>
      <c r="B396" s="16">
        <v>39</v>
      </c>
      <c r="C396" s="16">
        <v>35</v>
      </c>
      <c r="D396" s="16">
        <v>1.1299999999999999</v>
      </c>
      <c r="E396" s="16">
        <v>6.2399999999999997E-2</v>
      </c>
      <c r="F396" s="16">
        <v>4.4200000000000003E-3</v>
      </c>
      <c r="G396" s="16">
        <v>1.0563800000000001</v>
      </c>
      <c r="H396" s="16">
        <v>0.12493</v>
      </c>
      <c r="I396" s="16">
        <v>0.1217</v>
      </c>
      <c r="J396" s="16">
        <v>2.1800000000000001E-3</v>
      </c>
      <c r="K396" s="16">
        <v>688</v>
      </c>
      <c r="L396" s="16">
        <v>144</v>
      </c>
      <c r="M396" s="16">
        <v>732</v>
      </c>
      <c r="N396" s="16">
        <v>62</v>
      </c>
      <c r="O396" s="16">
        <v>740</v>
      </c>
      <c r="P396" s="16">
        <v>13</v>
      </c>
      <c r="Q396" s="14">
        <f t="shared" si="30"/>
        <v>-7.5581395348837122</v>
      </c>
      <c r="R396" s="14">
        <f t="shared" si="31"/>
        <v>45.182655231790008</v>
      </c>
      <c r="S396" s="147">
        <f t="shared" si="34"/>
        <v>-7.5581395348837122</v>
      </c>
      <c r="T396" s="16">
        <f t="shared" si="32"/>
        <v>740</v>
      </c>
      <c r="U396" s="16">
        <f t="shared" si="33"/>
        <v>13</v>
      </c>
    </row>
    <row r="397" spans="1:21">
      <c r="A397" s="16" t="s">
        <v>2789</v>
      </c>
      <c r="B397" s="16">
        <v>68</v>
      </c>
      <c r="C397" s="16">
        <v>51</v>
      </c>
      <c r="D397" s="16">
        <v>1.33</v>
      </c>
      <c r="E397" s="16">
        <v>6.3839999999999994E-2</v>
      </c>
      <c r="F397" s="16">
        <v>4.3400000000000001E-3</v>
      </c>
      <c r="G397" s="16">
        <v>1.2169399999999999</v>
      </c>
      <c r="H397" s="16">
        <v>0.13400999999999999</v>
      </c>
      <c r="I397" s="16">
        <v>0.12250999999999999</v>
      </c>
      <c r="J397" s="16">
        <v>2.1299999999999999E-3</v>
      </c>
      <c r="K397" s="16">
        <v>736</v>
      </c>
      <c r="L397" s="16">
        <v>138</v>
      </c>
      <c r="M397" s="16">
        <v>808</v>
      </c>
      <c r="N397" s="16">
        <v>61</v>
      </c>
      <c r="O397" s="16">
        <v>745</v>
      </c>
      <c r="P397" s="16">
        <v>12</v>
      </c>
      <c r="Q397" s="14">
        <f t="shared" si="30"/>
        <v>-1.2228260869565188</v>
      </c>
      <c r="R397" s="14">
        <f t="shared" si="31"/>
        <v>38.098366514737073</v>
      </c>
      <c r="S397" s="147">
        <f t="shared" si="34"/>
        <v>-1.2228260869565188</v>
      </c>
      <c r="T397" s="16">
        <f t="shared" si="32"/>
        <v>745</v>
      </c>
      <c r="U397" s="16">
        <f t="shared" si="33"/>
        <v>12</v>
      </c>
    </row>
    <row r="398" spans="1:21">
      <c r="A398" s="16" t="s">
        <v>2790</v>
      </c>
      <c r="B398" s="16">
        <v>76</v>
      </c>
      <c r="C398" s="16">
        <v>65</v>
      </c>
      <c r="D398" s="16">
        <v>1.1599999999999999</v>
      </c>
      <c r="E398" s="16">
        <v>6.5799999999999997E-2</v>
      </c>
      <c r="F398" s="16">
        <v>3.5100000000000001E-3</v>
      </c>
      <c r="G398" s="16">
        <v>1.2021500000000001</v>
      </c>
      <c r="H398" s="16">
        <v>0.10765</v>
      </c>
      <c r="I398" s="16">
        <v>0.12181</v>
      </c>
      <c r="J398" s="16">
        <v>1.9E-3</v>
      </c>
      <c r="K398" s="16">
        <v>800</v>
      </c>
      <c r="L398" s="16">
        <v>108</v>
      </c>
      <c r="M398" s="16">
        <v>802</v>
      </c>
      <c r="N398" s="16">
        <v>50</v>
      </c>
      <c r="O398" s="16">
        <v>741</v>
      </c>
      <c r="P398" s="16">
        <v>11</v>
      </c>
      <c r="Q398" s="14">
        <f t="shared" si="30"/>
        <v>7.3749999999999982</v>
      </c>
      <c r="R398" s="14">
        <f t="shared" si="31"/>
        <v>25.159492772361286</v>
      </c>
      <c r="S398" s="147">
        <f t="shared" si="34"/>
        <v>7.3749999999999982</v>
      </c>
      <c r="T398" s="16">
        <f t="shared" si="32"/>
        <v>741</v>
      </c>
      <c r="U398" s="16">
        <f t="shared" si="33"/>
        <v>11</v>
      </c>
    </row>
    <row r="399" spans="1:21">
      <c r="A399" s="16" t="s">
        <v>2791</v>
      </c>
      <c r="B399" s="16">
        <v>38</v>
      </c>
      <c r="C399" s="16">
        <v>127</v>
      </c>
      <c r="D399" s="16">
        <v>0.3</v>
      </c>
      <c r="E399" s="16">
        <v>6.515E-2</v>
      </c>
      <c r="F399" s="16">
        <v>2.1099999999999999E-3</v>
      </c>
      <c r="G399" s="16">
        <v>1.20357</v>
      </c>
      <c r="H399" s="16">
        <v>6.3100000000000003E-2</v>
      </c>
      <c r="I399" s="16">
        <v>0.1351</v>
      </c>
      <c r="J399" s="16">
        <v>1.5E-3</v>
      </c>
      <c r="K399" s="16">
        <v>779</v>
      </c>
      <c r="L399" s="16">
        <v>67</v>
      </c>
      <c r="M399" s="16">
        <v>802</v>
      </c>
      <c r="N399" s="16">
        <v>29</v>
      </c>
      <c r="O399" s="16">
        <v>817</v>
      </c>
      <c r="P399" s="16">
        <v>9</v>
      </c>
      <c r="Q399" s="14">
        <f t="shared" si="30"/>
        <v>-4.8780487804878092</v>
      </c>
      <c r="R399" s="14">
        <f t="shared" si="31"/>
        <v>18.188012964606404</v>
      </c>
      <c r="S399" s="147">
        <f t="shared" si="34"/>
        <v>-4.8780487804878092</v>
      </c>
      <c r="T399" s="16">
        <f t="shared" si="32"/>
        <v>817</v>
      </c>
      <c r="U399" s="16">
        <f t="shared" si="33"/>
        <v>9</v>
      </c>
    </row>
    <row r="400" spans="1:21">
      <c r="A400" s="16" t="s">
        <v>2792</v>
      </c>
      <c r="B400" s="16">
        <v>30</v>
      </c>
      <c r="C400" s="16">
        <v>30</v>
      </c>
      <c r="D400" s="16">
        <v>1.02</v>
      </c>
      <c r="E400" s="16">
        <v>6.8089999999999998E-2</v>
      </c>
      <c r="F400" s="16">
        <v>4.9199999999999999E-3</v>
      </c>
      <c r="G400" s="16">
        <v>1.1012599999999999</v>
      </c>
      <c r="H400" s="16">
        <v>0.13239000000000001</v>
      </c>
      <c r="I400" s="16">
        <v>0.12303</v>
      </c>
      <c r="J400" s="16">
        <v>2.3400000000000001E-3</v>
      </c>
      <c r="K400" s="16">
        <v>871</v>
      </c>
      <c r="L400" s="16">
        <v>143</v>
      </c>
      <c r="M400" s="16">
        <v>754</v>
      </c>
      <c r="N400" s="16">
        <v>64</v>
      </c>
      <c r="O400" s="16">
        <v>748</v>
      </c>
      <c r="P400" s="16">
        <v>13</v>
      </c>
      <c r="Q400" s="14">
        <f t="shared" si="30"/>
        <v>14.121699196326066</v>
      </c>
      <c r="R400" s="14">
        <f t="shared" si="31"/>
        <v>28.356401960026332</v>
      </c>
      <c r="S400" s="147">
        <f t="shared" si="34"/>
        <v>14.121699196326066</v>
      </c>
      <c r="T400" s="16">
        <f t="shared" si="32"/>
        <v>748</v>
      </c>
      <c r="U400" s="16">
        <f t="shared" si="33"/>
        <v>13</v>
      </c>
    </row>
    <row r="401" spans="1:21">
      <c r="A401" s="16" t="s">
        <v>2793</v>
      </c>
      <c r="B401" s="16">
        <v>16</v>
      </c>
      <c r="C401" s="16">
        <v>31</v>
      </c>
      <c r="D401" s="16">
        <v>0.52</v>
      </c>
      <c r="E401" s="16">
        <v>5.6320000000000002E-2</v>
      </c>
      <c r="F401" s="16">
        <v>4.3600000000000002E-3</v>
      </c>
      <c r="G401" s="16">
        <v>0.96777999999999997</v>
      </c>
      <c r="H401" s="16">
        <v>0.11333</v>
      </c>
      <c r="I401" s="16">
        <v>0.12922</v>
      </c>
      <c r="J401" s="16">
        <v>2.3E-3</v>
      </c>
      <c r="K401" s="16">
        <v>464</v>
      </c>
      <c r="L401" s="16">
        <v>164</v>
      </c>
      <c r="M401" s="16">
        <v>687</v>
      </c>
      <c r="N401" s="16">
        <v>58</v>
      </c>
      <c r="O401" s="16">
        <v>783</v>
      </c>
      <c r="P401" s="16">
        <v>13</v>
      </c>
      <c r="Q401" s="14">
        <f t="shared" si="30"/>
        <v>-68.75</v>
      </c>
      <c r="R401" s="14">
        <f t="shared" si="31"/>
        <v>119.42032822203072</v>
      </c>
      <c r="S401" s="147">
        <f t="shared" si="34"/>
        <v>-68.75</v>
      </c>
      <c r="T401" s="16">
        <f t="shared" si="32"/>
        <v>783</v>
      </c>
      <c r="U401" s="16">
        <f t="shared" si="33"/>
        <v>13</v>
      </c>
    </row>
    <row r="402" spans="1:21">
      <c r="A402" s="16" t="s">
        <v>2794</v>
      </c>
      <c r="B402" s="16">
        <v>35</v>
      </c>
      <c r="C402" s="16">
        <v>31</v>
      </c>
      <c r="D402" s="16">
        <v>1.1000000000000001</v>
      </c>
      <c r="E402" s="16">
        <v>6.028E-2</v>
      </c>
      <c r="F402" s="16">
        <v>5.4299999999999999E-3</v>
      </c>
      <c r="G402" s="16">
        <v>1.0573600000000001</v>
      </c>
      <c r="H402" s="16">
        <v>0.15318000000000001</v>
      </c>
      <c r="I402" s="16">
        <v>0.12248000000000001</v>
      </c>
      <c r="J402" s="16">
        <v>2.5000000000000001E-3</v>
      </c>
      <c r="K402" s="16">
        <v>614</v>
      </c>
      <c r="L402" s="16">
        <v>184</v>
      </c>
      <c r="M402" s="16">
        <v>733</v>
      </c>
      <c r="N402" s="16">
        <v>76</v>
      </c>
      <c r="O402" s="16">
        <v>745</v>
      </c>
      <c r="P402" s="16">
        <v>14</v>
      </c>
      <c r="Q402" s="14">
        <f t="shared" si="30"/>
        <v>-21.335504885993494</v>
      </c>
      <c r="R402" s="14">
        <f t="shared" si="31"/>
        <v>72.865098914363571</v>
      </c>
      <c r="S402" s="147">
        <f t="shared" si="34"/>
        <v>-21.335504885993494</v>
      </c>
      <c r="T402" s="16">
        <f t="shared" si="32"/>
        <v>745</v>
      </c>
      <c r="U402" s="16">
        <f t="shared" si="33"/>
        <v>14</v>
      </c>
    </row>
    <row r="403" spans="1:21">
      <c r="A403" s="16" t="s">
        <v>2795</v>
      </c>
      <c r="B403" s="16">
        <v>35</v>
      </c>
      <c r="C403" s="16">
        <v>42</v>
      </c>
      <c r="D403" s="16">
        <v>0.83</v>
      </c>
      <c r="E403" s="16">
        <v>5.9270000000000003E-2</v>
      </c>
      <c r="F403" s="16">
        <v>3.7100000000000002E-3</v>
      </c>
      <c r="G403" s="16">
        <v>1.05277</v>
      </c>
      <c r="H403" s="16">
        <v>0.10234</v>
      </c>
      <c r="I403" s="16">
        <v>0.12906999999999999</v>
      </c>
      <c r="J403" s="16">
        <v>2.0699999999999998E-3</v>
      </c>
      <c r="K403" s="16">
        <v>577</v>
      </c>
      <c r="L403" s="16">
        <v>131</v>
      </c>
      <c r="M403" s="16">
        <v>730</v>
      </c>
      <c r="N403" s="16">
        <v>51</v>
      </c>
      <c r="O403" s="16">
        <v>783</v>
      </c>
      <c r="P403" s="16">
        <v>12</v>
      </c>
      <c r="Q403" s="14">
        <f t="shared" si="30"/>
        <v>-35.701906412478344</v>
      </c>
      <c r="R403" s="14">
        <f t="shared" si="31"/>
        <v>61.758771552300388</v>
      </c>
      <c r="S403" s="147">
        <f t="shared" si="34"/>
        <v>-35.701906412478344</v>
      </c>
      <c r="T403" s="16">
        <f t="shared" si="32"/>
        <v>783</v>
      </c>
      <c r="U403" s="16">
        <f t="shared" si="33"/>
        <v>12</v>
      </c>
    </row>
    <row r="404" spans="1:21">
      <c r="A404" s="16" t="s">
        <v>2796</v>
      </c>
      <c r="B404" s="16">
        <v>33</v>
      </c>
      <c r="C404" s="16">
        <v>40</v>
      </c>
      <c r="D404" s="16">
        <v>0.83</v>
      </c>
      <c r="E404" s="16">
        <v>5.9470000000000002E-2</v>
      </c>
      <c r="F404" s="16">
        <v>4.15E-3</v>
      </c>
      <c r="G404" s="16">
        <v>0.99217</v>
      </c>
      <c r="H404" s="16">
        <v>0.10827000000000001</v>
      </c>
      <c r="I404" s="16">
        <v>0.12016</v>
      </c>
      <c r="J404" s="16">
        <v>2.15E-3</v>
      </c>
      <c r="K404" s="16">
        <v>584</v>
      </c>
      <c r="L404" s="16">
        <v>145</v>
      </c>
      <c r="M404" s="16">
        <v>700</v>
      </c>
      <c r="N404" s="16">
        <v>55</v>
      </c>
      <c r="O404" s="16">
        <v>732</v>
      </c>
      <c r="P404" s="16">
        <v>12</v>
      </c>
      <c r="Q404" s="14">
        <f t="shared" si="30"/>
        <v>-25.342465753424648</v>
      </c>
      <c r="R404" s="14">
        <f t="shared" si="31"/>
        <v>62.377500187480038</v>
      </c>
      <c r="S404" s="147">
        <f t="shared" si="34"/>
        <v>-25.342465753424648</v>
      </c>
      <c r="T404" s="16">
        <f t="shared" si="32"/>
        <v>732</v>
      </c>
      <c r="U404" s="16">
        <f t="shared" si="33"/>
        <v>12</v>
      </c>
    </row>
    <row r="405" spans="1:21">
      <c r="A405" s="16" t="s">
        <v>2797</v>
      </c>
      <c r="B405" s="16">
        <v>46</v>
      </c>
      <c r="C405" s="16">
        <v>36</v>
      </c>
      <c r="D405" s="16">
        <v>1.27</v>
      </c>
      <c r="E405" s="16">
        <v>5.6090000000000001E-2</v>
      </c>
      <c r="F405" s="16">
        <v>4.0400000000000002E-3</v>
      </c>
      <c r="G405" s="16">
        <v>1.0993200000000001</v>
      </c>
      <c r="H405" s="16">
        <v>0.13156999999999999</v>
      </c>
      <c r="I405" s="16">
        <v>0.11784</v>
      </c>
      <c r="J405" s="16">
        <v>2.0100000000000001E-3</v>
      </c>
      <c r="K405" s="16">
        <v>456</v>
      </c>
      <c r="L405" s="16">
        <v>153</v>
      </c>
      <c r="M405" s="16">
        <v>753</v>
      </c>
      <c r="N405" s="16">
        <v>64</v>
      </c>
      <c r="O405" s="16">
        <v>718</v>
      </c>
      <c r="P405" s="16">
        <v>12</v>
      </c>
      <c r="Q405" s="14">
        <f t="shared" si="30"/>
        <v>-57.456140350877185</v>
      </c>
      <c r="R405" s="14">
        <f t="shared" si="31"/>
        <v>105.79235920475685</v>
      </c>
      <c r="S405" s="147">
        <f t="shared" si="34"/>
        <v>-57.456140350877185</v>
      </c>
      <c r="T405" s="16">
        <f t="shared" si="32"/>
        <v>718</v>
      </c>
      <c r="U405" s="16">
        <f t="shared" si="33"/>
        <v>12</v>
      </c>
    </row>
    <row r="406" spans="1:21">
      <c r="A406" s="16" t="s">
        <v>2798</v>
      </c>
      <c r="B406" s="16">
        <v>31</v>
      </c>
      <c r="C406" s="16">
        <v>30</v>
      </c>
      <c r="D406" s="16">
        <v>1.03</v>
      </c>
      <c r="E406" s="16">
        <v>6.4329999999999998E-2</v>
      </c>
      <c r="F406" s="16">
        <v>5.4000000000000003E-3</v>
      </c>
      <c r="G406" s="16">
        <v>1.0525899999999999</v>
      </c>
      <c r="H406" s="16">
        <v>0.14301</v>
      </c>
      <c r="I406" s="16">
        <v>0.12257999999999999</v>
      </c>
      <c r="J406" s="16">
        <v>2.6199999999999999E-3</v>
      </c>
      <c r="K406" s="16">
        <v>752</v>
      </c>
      <c r="L406" s="16">
        <v>168</v>
      </c>
      <c r="M406" s="16">
        <v>730</v>
      </c>
      <c r="N406" s="16">
        <v>71</v>
      </c>
      <c r="O406" s="16">
        <v>745</v>
      </c>
      <c r="P406" s="16">
        <v>15</v>
      </c>
      <c r="Q406" s="14">
        <f t="shared" si="30"/>
        <v>0.93085106382978511</v>
      </c>
      <c r="R406" s="14">
        <f t="shared" si="31"/>
        <v>44.444345212915685</v>
      </c>
      <c r="S406" s="147">
        <f t="shared" si="34"/>
        <v>0.93085106382978511</v>
      </c>
      <c r="T406" s="16">
        <f t="shared" si="32"/>
        <v>745</v>
      </c>
      <c r="U406" s="16">
        <f t="shared" si="33"/>
        <v>15</v>
      </c>
    </row>
    <row r="407" spans="1:21">
      <c r="A407" s="16" t="s">
        <v>2799</v>
      </c>
      <c r="B407" s="16">
        <v>61</v>
      </c>
      <c r="C407" s="16">
        <v>44</v>
      </c>
      <c r="D407" s="16">
        <v>1.39</v>
      </c>
      <c r="E407" s="16">
        <v>6.3310000000000005E-2</v>
      </c>
      <c r="F407" s="16">
        <v>3.98E-3</v>
      </c>
      <c r="G407" s="16">
        <v>1.19539</v>
      </c>
      <c r="H407" s="16">
        <v>0.13247</v>
      </c>
      <c r="I407" s="16">
        <v>0.121</v>
      </c>
      <c r="J407" s="16">
        <v>2.0300000000000001E-3</v>
      </c>
      <c r="K407" s="16">
        <v>719</v>
      </c>
      <c r="L407" s="16">
        <v>128</v>
      </c>
      <c r="M407" s="16">
        <v>799</v>
      </c>
      <c r="N407" s="16">
        <v>61</v>
      </c>
      <c r="O407" s="16">
        <v>736</v>
      </c>
      <c r="P407" s="16">
        <v>12</v>
      </c>
      <c r="Q407" s="14">
        <f t="shared" si="30"/>
        <v>-2.3643949930459041</v>
      </c>
      <c r="R407" s="14">
        <f t="shared" si="31"/>
        <v>36.599384030730469</v>
      </c>
      <c r="S407" s="147">
        <f t="shared" si="34"/>
        <v>-2.3643949930459041</v>
      </c>
      <c r="T407" s="16">
        <f t="shared" si="32"/>
        <v>736</v>
      </c>
      <c r="U407" s="16">
        <f t="shared" si="33"/>
        <v>12</v>
      </c>
    </row>
    <row r="408" spans="1:21">
      <c r="A408" s="16" t="s">
        <v>2800</v>
      </c>
      <c r="B408" s="16">
        <v>85</v>
      </c>
      <c r="C408" s="16">
        <v>63</v>
      </c>
      <c r="D408" s="16">
        <v>1.35</v>
      </c>
      <c r="E408" s="16">
        <v>6.2770000000000006E-2</v>
      </c>
      <c r="F408" s="16">
        <v>3.2399999999999998E-3</v>
      </c>
      <c r="G408" s="16">
        <v>1.0619400000000001</v>
      </c>
      <c r="H408" s="16">
        <v>8.7279999999999996E-2</v>
      </c>
      <c r="I408" s="16">
        <v>0.11983000000000001</v>
      </c>
      <c r="J408" s="16">
        <v>1.73E-3</v>
      </c>
      <c r="K408" s="16">
        <v>700</v>
      </c>
      <c r="L408" s="16">
        <v>106</v>
      </c>
      <c r="M408" s="16">
        <v>735</v>
      </c>
      <c r="N408" s="16">
        <v>43</v>
      </c>
      <c r="O408" s="16">
        <v>730</v>
      </c>
      <c r="P408" s="16">
        <v>10</v>
      </c>
      <c r="Q408" s="14">
        <f t="shared" si="30"/>
        <v>-4.2857142857142927</v>
      </c>
      <c r="R408" s="14">
        <f t="shared" si="31"/>
        <v>31.712642512522198</v>
      </c>
      <c r="S408" s="147">
        <f t="shared" si="34"/>
        <v>-4.2857142857142927</v>
      </c>
      <c r="T408" s="16">
        <f t="shared" si="32"/>
        <v>730</v>
      </c>
      <c r="U408" s="16">
        <f t="shared" si="33"/>
        <v>10</v>
      </c>
    </row>
    <row r="409" spans="1:21">
      <c r="A409" s="16" t="s">
        <v>2801</v>
      </c>
      <c r="B409" s="16">
        <v>162</v>
      </c>
      <c r="C409" s="16">
        <v>122</v>
      </c>
      <c r="D409" s="16">
        <v>1.32</v>
      </c>
      <c r="E409" s="16">
        <v>6.5519999999999995E-2</v>
      </c>
      <c r="F409" s="16">
        <v>2.4499999999999999E-3</v>
      </c>
      <c r="G409" s="16">
        <v>1.19902</v>
      </c>
      <c r="H409" s="16">
        <v>7.4120000000000005E-2</v>
      </c>
      <c r="I409" s="16">
        <v>0.12130000000000001</v>
      </c>
      <c r="J409" s="16">
        <v>1.4499999999999999E-3</v>
      </c>
      <c r="K409" s="16">
        <v>791</v>
      </c>
      <c r="L409" s="16">
        <v>77</v>
      </c>
      <c r="M409" s="16">
        <v>800</v>
      </c>
      <c r="N409" s="16">
        <v>34</v>
      </c>
      <c r="O409" s="16">
        <v>738</v>
      </c>
      <c r="P409" s="16">
        <v>8</v>
      </c>
      <c r="Q409" s="14">
        <f t="shared" si="30"/>
        <v>6.7003792667509448</v>
      </c>
      <c r="R409" s="14">
        <f t="shared" si="31"/>
        <v>18.276805431723545</v>
      </c>
      <c r="S409" s="147">
        <f t="shared" si="34"/>
        <v>6.7003792667509448</v>
      </c>
      <c r="T409" s="16">
        <f t="shared" si="32"/>
        <v>738</v>
      </c>
      <c r="U409" s="16">
        <f t="shared" si="33"/>
        <v>8</v>
      </c>
    </row>
    <row r="410" spans="1:21">
      <c r="A410" s="16" t="s">
        <v>2802</v>
      </c>
      <c r="B410" s="16">
        <v>34</v>
      </c>
      <c r="C410" s="16">
        <v>34</v>
      </c>
      <c r="D410" s="16">
        <v>1.01</v>
      </c>
      <c r="E410" s="16">
        <v>5.6779999999999997E-2</v>
      </c>
      <c r="F410" s="16">
        <v>5.0899999999999999E-3</v>
      </c>
      <c r="G410" s="16">
        <v>1.11934</v>
      </c>
      <c r="H410" s="16">
        <v>0.16450000000000001</v>
      </c>
      <c r="I410" s="16">
        <v>0.12827</v>
      </c>
      <c r="J410" s="16">
        <v>2.7100000000000002E-3</v>
      </c>
      <c r="K410" s="16">
        <v>483</v>
      </c>
      <c r="L410" s="16">
        <v>187</v>
      </c>
      <c r="M410" s="16">
        <v>763</v>
      </c>
      <c r="N410" s="16">
        <v>79</v>
      </c>
      <c r="O410" s="16">
        <v>778</v>
      </c>
      <c r="P410" s="16">
        <v>15</v>
      </c>
      <c r="Q410" s="14">
        <f t="shared" si="30"/>
        <v>-61.076604554865433</v>
      </c>
      <c r="R410" s="14">
        <f t="shared" si="31"/>
        <v>124.88054194425101</v>
      </c>
      <c r="S410" s="147">
        <f t="shared" si="34"/>
        <v>-61.076604554865433</v>
      </c>
      <c r="T410" s="16">
        <f t="shared" si="32"/>
        <v>778</v>
      </c>
      <c r="U410" s="16">
        <f t="shared" si="33"/>
        <v>15</v>
      </c>
    </row>
    <row r="411" spans="1:21">
      <c r="A411" s="16" t="s">
        <v>2803</v>
      </c>
      <c r="B411" s="16">
        <v>137</v>
      </c>
      <c r="C411" s="16">
        <v>219</v>
      </c>
      <c r="D411" s="16">
        <v>0.62</v>
      </c>
      <c r="E411" s="16">
        <v>7.1050000000000002E-2</v>
      </c>
      <c r="F411" s="16">
        <v>1.64E-3</v>
      </c>
      <c r="G411" s="16">
        <v>1.4439200000000001</v>
      </c>
      <c r="H411" s="16">
        <v>5.6189999999999997E-2</v>
      </c>
      <c r="I411" s="16">
        <v>0.14727000000000001</v>
      </c>
      <c r="J411" s="16">
        <v>1.41E-3</v>
      </c>
      <c r="K411" s="16">
        <v>959</v>
      </c>
      <c r="L411" s="16">
        <v>47</v>
      </c>
      <c r="M411" s="16">
        <v>907</v>
      </c>
      <c r="N411" s="16">
        <v>23</v>
      </c>
      <c r="O411" s="16">
        <v>886</v>
      </c>
      <c r="P411" s="16">
        <v>8</v>
      </c>
      <c r="Q411" s="14">
        <f t="shared" si="30"/>
        <v>7.6120959332638183</v>
      </c>
      <c r="R411" s="14">
        <f t="shared" si="31"/>
        <v>9.2081571440803884</v>
      </c>
      <c r="S411" s="147">
        <f t="shared" si="34"/>
        <v>7.6120959332638183</v>
      </c>
      <c r="T411" s="16">
        <f t="shared" si="32"/>
        <v>886</v>
      </c>
      <c r="U411" s="16">
        <f t="shared" si="33"/>
        <v>8</v>
      </c>
    </row>
    <row r="412" spans="1:21">
      <c r="A412" s="16" t="s">
        <v>2804</v>
      </c>
      <c r="B412" s="16">
        <v>45</v>
      </c>
      <c r="C412" s="16">
        <v>35</v>
      </c>
      <c r="D412" s="16">
        <v>1.29</v>
      </c>
      <c r="E412" s="16">
        <v>6.4189999999999997E-2</v>
      </c>
      <c r="F412" s="16">
        <v>4.7800000000000004E-3</v>
      </c>
      <c r="G412" s="16">
        <v>1.17621</v>
      </c>
      <c r="H412" s="16">
        <v>0.14349999999999999</v>
      </c>
      <c r="I412" s="16">
        <v>0.12207</v>
      </c>
      <c r="J412" s="16">
        <v>2.2300000000000002E-3</v>
      </c>
      <c r="K412" s="16">
        <v>748</v>
      </c>
      <c r="L412" s="16">
        <v>150</v>
      </c>
      <c r="M412" s="16">
        <v>790</v>
      </c>
      <c r="N412" s="16">
        <v>67</v>
      </c>
      <c r="O412" s="16">
        <v>743</v>
      </c>
      <c r="P412" s="16">
        <v>13</v>
      </c>
      <c r="Q412" s="14">
        <f t="shared" si="30"/>
        <v>0.66844919786096524</v>
      </c>
      <c r="R412" s="14">
        <f t="shared" si="31"/>
        <v>39.990207285678849</v>
      </c>
      <c r="S412" s="147">
        <f t="shared" si="34"/>
        <v>0.66844919786096524</v>
      </c>
      <c r="T412" s="16">
        <f t="shared" si="32"/>
        <v>743</v>
      </c>
      <c r="U412" s="16">
        <f t="shared" si="33"/>
        <v>13</v>
      </c>
    </row>
    <row r="413" spans="1:21">
      <c r="A413" s="16" t="s">
        <v>2805</v>
      </c>
      <c r="B413" s="16">
        <v>61</v>
      </c>
      <c r="C413" s="16">
        <v>83</v>
      </c>
      <c r="D413" s="16">
        <v>0.74</v>
      </c>
      <c r="E413" s="16">
        <v>6.4939999999999998E-2</v>
      </c>
      <c r="F413" s="16">
        <v>2.8999999999999998E-3</v>
      </c>
      <c r="G413" s="16">
        <v>1.1831700000000001</v>
      </c>
      <c r="H413" s="16">
        <v>8.9300000000000004E-2</v>
      </c>
      <c r="I413" s="16">
        <v>0.12626999999999999</v>
      </c>
      <c r="J413" s="16">
        <v>1.7099999999999999E-3</v>
      </c>
      <c r="K413" s="16">
        <v>772</v>
      </c>
      <c r="L413" s="16">
        <v>91</v>
      </c>
      <c r="M413" s="16">
        <v>793</v>
      </c>
      <c r="N413" s="16">
        <v>42</v>
      </c>
      <c r="O413" s="16">
        <v>767</v>
      </c>
      <c r="P413" s="16">
        <v>10</v>
      </c>
      <c r="Q413" s="14">
        <f t="shared" si="30"/>
        <v>0.64766839378238572</v>
      </c>
      <c r="R413" s="14">
        <f t="shared" si="31"/>
        <v>23.565277972548667</v>
      </c>
      <c r="S413" s="147">
        <f t="shared" si="34"/>
        <v>0.64766839378238572</v>
      </c>
      <c r="T413" s="16">
        <f t="shared" si="32"/>
        <v>767</v>
      </c>
      <c r="U413" s="16">
        <f t="shared" si="33"/>
        <v>10</v>
      </c>
    </row>
    <row r="414" spans="1:21">
      <c r="A414" s="16" t="s">
        <v>2806</v>
      </c>
      <c r="B414" s="16">
        <v>115</v>
      </c>
      <c r="C414" s="16">
        <v>112</v>
      </c>
      <c r="D414" s="16">
        <v>1.02</v>
      </c>
      <c r="E414" s="16">
        <v>6.3130000000000006E-2</v>
      </c>
      <c r="F414" s="16">
        <v>2.7399999999999998E-3</v>
      </c>
      <c r="G414" s="16">
        <v>1.1628000000000001</v>
      </c>
      <c r="H414" s="16">
        <v>8.3360000000000004E-2</v>
      </c>
      <c r="I414" s="16">
        <v>0.12925</v>
      </c>
      <c r="J414" s="16">
        <v>1.72E-3</v>
      </c>
      <c r="K414" s="16">
        <v>713</v>
      </c>
      <c r="L414" s="16">
        <v>90</v>
      </c>
      <c r="M414" s="16">
        <v>783</v>
      </c>
      <c r="N414" s="16">
        <v>39</v>
      </c>
      <c r="O414" s="16">
        <v>784</v>
      </c>
      <c r="P414" s="16">
        <v>10</v>
      </c>
      <c r="Q414" s="14">
        <f t="shared" si="30"/>
        <v>-9.9579242636746113</v>
      </c>
      <c r="R414" s="14">
        <f t="shared" si="31"/>
        <v>27.900727181573199</v>
      </c>
      <c r="S414" s="147">
        <f t="shared" si="34"/>
        <v>-9.9579242636746113</v>
      </c>
      <c r="T414" s="16">
        <f t="shared" si="32"/>
        <v>784</v>
      </c>
      <c r="U414" s="16">
        <f t="shared" si="33"/>
        <v>10</v>
      </c>
    </row>
    <row r="415" spans="1:21">
      <c r="A415" s="16" t="s">
        <v>2807</v>
      </c>
      <c r="B415" s="16">
        <v>25</v>
      </c>
      <c r="C415" s="16">
        <v>29</v>
      </c>
      <c r="D415" s="16">
        <v>0.85</v>
      </c>
      <c r="E415" s="16">
        <v>7.0499999999999993E-2</v>
      </c>
      <c r="F415" s="16">
        <v>6.4099999999999999E-3</v>
      </c>
      <c r="G415" s="16">
        <v>1.21905</v>
      </c>
      <c r="H415" s="16">
        <v>0.19001999999999999</v>
      </c>
      <c r="I415" s="16">
        <v>0.12950999999999999</v>
      </c>
      <c r="J415" s="16">
        <v>3.0999999999999999E-3</v>
      </c>
      <c r="K415" s="16">
        <v>943</v>
      </c>
      <c r="L415" s="16">
        <v>176</v>
      </c>
      <c r="M415" s="16">
        <v>809</v>
      </c>
      <c r="N415" s="16">
        <v>87</v>
      </c>
      <c r="O415" s="16">
        <v>785</v>
      </c>
      <c r="P415" s="16">
        <v>18</v>
      </c>
      <c r="Q415" s="14">
        <f t="shared" si="30"/>
        <v>16.755037115588543</v>
      </c>
      <c r="R415" s="14">
        <f t="shared" si="31"/>
        <v>31.307043787653093</v>
      </c>
      <c r="S415" s="147">
        <f t="shared" si="34"/>
        <v>16.755037115588543</v>
      </c>
      <c r="T415" s="16">
        <f t="shared" si="32"/>
        <v>785</v>
      </c>
      <c r="U415" s="16">
        <f t="shared" si="33"/>
        <v>18</v>
      </c>
    </row>
    <row r="416" spans="1:21">
      <c r="A416" s="16" t="s">
        <v>2808</v>
      </c>
      <c r="B416" s="16">
        <v>34</v>
      </c>
      <c r="C416" s="16">
        <v>35</v>
      </c>
      <c r="D416" s="16">
        <v>0.98</v>
      </c>
      <c r="E416" s="16">
        <v>6.3450000000000006E-2</v>
      </c>
      <c r="F416" s="16">
        <v>6.0299999999999998E-3</v>
      </c>
      <c r="G416" s="16">
        <v>1.0821400000000001</v>
      </c>
      <c r="H416" s="16">
        <v>0.17002</v>
      </c>
      <c r="I416" s="16">
        <v>0.12720999999999999</v>
      </c>
      <c r="J416" s="16">
        <v>3.0699999999999998E-3</v>
      </c>
      <c r="K416" s="16">
        <v>723</v>
      </c>
      <c r="L416" s="16">
        <v>190</v>
      </c>
      <c r="M416" s="16">
        <v>745</v>
      </c>
      <c r="N416" s="16">
        <v>83</v>
      </c>
      <c r="O416" s="16">
        <v>772</v>
      </c>
      <c r="P416" s="16">
        <v>18</v>
      </c>
      <c r="Q416" s="14">
        <f t="shared" si="30"/>
        <v>-6.777316735822958</v>
      </c>
      <c r="R416" s="14">
        <f t="shared" si="31"/>
        <v>56.341314043835446</v>
      </c>
      <c r="S416" s="147">
        <f t="shared" si="34"/>
        <v>-6.777316735822958</v>
      </c>
      <c r="T416" s="16">
        <f t="shared" si="32"/>
        <v>772</v>
      </c>
      <c r="U416" s="16">
        <f t="shared" si="33"/>
        <v>18</v>
      </c>
    </row>
    <row r="417" spans="1:21">
      <c r="A417" s="16" t="s">
        <v>2809</v>
      </c>
      <c r="B417" s="16">
        <v>36</v>
      </c>
      <c r="C417" s="16">
        <v>42</v>
      </c>
      <c r="D417" s="16">
        <v>0.87</v>
      </c>
      <c r="E417" s="16">
        <v>7.8810000000000005E-2</v>
      </c>
      <c r="F417" s="16">
        <v>5.4999999999999997E-3</v>
      </c>
      <c r="G417" s="16">
        <v>1.2675099999999999</v>
      </c>
      <c r="H417" s="16">
        <v>0.14838000000000001</v>
      </c>
      <c r="I417" s="16">
        <v>0.12944</v>
      </c>
      <c r="J417" s="16">
        <v>2.8500000000000001E-3</v>
      </c>
      <c r="K417" s="16">
        <v>1167</v>
      </c>
      <c r="L417" s="16">
        <v>132</v>
      </c>
      <c r="M417" s="16">
        <v>831</v>
      </c>
      <c r="N417" s="16">
        <v>66</v>
      </c>
      <c r="O417" s="16">
        <v>785</v>
      </c>
      <c r="P417" s="16">
        <v>16</v>
      </c>
      <c r="Q417" s="14">
        <f t="shared" si="30"/>
        <v>32.733504712939165</v>
      </c>
      <c r="R417" s="14">
        <f t="shared" si="31"/>
        <v>15.462182120415422</v>
      </c>
      <c r="S417" s="147" t="str">
        <f t="shared" si="34"/>
        <v>X</v>
      </c>
      <c r="T417" s="16">
        <f t="shared" si="32"/>
        <v>785</v>
      </c>
      <c r="U417" s="16">
        <f t="shared" si="33"/>
        <v>16</v>
      </c>
    </row>
    <row r="418" spans="1:21">
      <c r="A418" s="16" t="s">
        <v>2810</v>
      </c>
      <c r="B418" s="16">
        <v>63</v>
      </c>
      <c r="C418" s="16">
        <v>57</v>
      </c>
      <c r="D418" s="16">
        <v>1.1000000000000001</v>
      </c>
      <c r="E418" s="16">
        <v>6.3479999999999995E-2</v>
      </c>
      <c r="F418" s="16">
        <v>3.49E-3</v>
      </c>
      <c r="G418" s="16">
        <v>1.03068</v>
      </c>
      <c r="H418" s="16">
        <v>9.0319999999999998E-2</v>
      </c>
      <c r="I418" s="16">
        <v>0.12175</v>
      </c>
      <c r="J418" s="16">
        <v>1.7899999999999999E-3</v>
      </c>
      <c r="K418" s="16">
        <v>724</v>
      </c>
      <c r="L418" s="16">
        <v>112</v>
      </c>
      <c r="M418" s="16">
        <v>719</v>
      </c>
      <c r="N418" s="16">
        <v>45</v>
      </c>
      <c r="O418" s="16">
        <v>741</v>
      </c>
      <c r="P418" s="16">
        <v>10</v>
      </c>
      <c r="Q418" s="14">
        <f t="shared" si="30"/>
        <v>-2.3480662983425438</v>
      </c>
      <c r="R418" s="14">
        <f t="shared" si="31"/>
        <v>31.785965230431557</v>
      </c>
      <c r="S418" s="147">
        <f t="shared" si="34"/>
        <v>-2.3480662983425438</v>
      </c>
      <c r="T418" s="16">
        <f t="shared" si="32"/>
        <v>741</v>
      </c>
      <c r="U418" s="16">
        <f t="shared" si="33"/>
        <v>10</v>
      </c>
    </row>
    <row r="419" spans="1:21">
      <c r="A419" s="16" t="s">
        <v>2811</v>
      </c>
      <c r="B419" s="16">
        <v>51</v>
      </c>
      <c r="C419" s="16">
        <v>71</v>
      </c>
      <c r="D419" s="16">
        <v>0.71</v>
      </c>
      <c r="E419" s="16">
        <v>6.7780000000000007E-2</v>
      </c>
      <c r="F419" s="16">
        <v>3.4299999999999999E-3</v>
      </c>
      <c r="G419" s="16">
        <v>1.1986699999999999</v>
      </c>
      <c r="H419" s="16">
        <v>0.10029</v>
      </c>
      <c r="I419" s="16">
        <v>0.12009</v>
      </c>
      <c r="J419" s="16">
        <v>1.7899999999999999E-3</v>
      </c>
      <c r="K419" s="16">
        <v>862</v>
      </c>
      <c r="L419" s="16">
        <v>102</v>
      </c>
      <c r="M419" s="16">
        <v>800</v>
      </c>
      <c r="N419" s="16">
        <v>46</v>
      </c>
      <c r="O419" s="16">
        <v>731</v>
      </c>
      <c r="P419" s="16">
        <v>10</v>
      </c>
      <c r="Q419" s="14">
        <f t="shared" si="30"/>
        <v>15.197215777262185</v>
      </c>
      <c r="R419" s="14">
        <f t="shared" si="31"/>
        <v>20.203007821601926</v>
      </c>
      <c r="S419" s="147">
        <f t="shared" si="34"/>
        <v>15.197215777262185</v>
      </c>
      <c r="T419" s="16">
        <f t="shared" si="32"/>
        <v>731</v>
      </c>
      <c r="U419" s="16">
        <f t="shared" si="33"/>
        <v>10</v>
      </c>
    </row>
    <row r="420" spans="1:21">
      <c r="A420" s="16" t="s">
        <v>2812</v>
      </c>
      <c r="B420" s="16">
        <v>24</v>
      </c>
      <c r="C420" s="16">
        <v>48</v>
      </c>
      <c r="D420" s="16">
        <v>0.5</v>
      </c>
      <c r="E420" s="16">
        <v>6.9809999999999997E-2</v>
      </c>
      <c r="F420" s="16">
        <v>3.5699999999999998E-3</v>
      </c>
      <c r="G420" s="16">
        <v>1.3036000000000001</v>
      </c>
      <c r="H420" s="16">
        <v>0.1212</v>
      </c>
      <c r="I420" s="16">
        <v>0.13538</v>
      </c>
      <c r="J420" s="16">
        <v>2.0600000000000002E-3</v>
      </c>
      <c r="K420" s="16">
        <v>923</v>
      </c>
      <c r="L420" s="16">
        <v>102</v>
      </c>
      <c r="M420" s="16">
        <v>847</v>
      </c>
      <c r="N420" s="16">
        <v>53</v>
      </c>
      <c r="O420" s="16">
        <v>819</v>
      </c>
      <c r="P420" s="16">
        <v>12</v>
      </c>
      <c r="Q420" s="14">
        <f t="shared" si="30"/>
        <v>11.267605633802813</v>
      </c>
      <c r="R420" s="14">
        <f t="shared" si="31"/>
        <v>19.783119116862764</v>
      </c>
      <c r="S420" s="147">
        <f t="shared" si="34"/>
        <v>11.267605633802813</v>
      </c>
      <c r="T420" s="16">
        <f t="shared" si="32"/>
        <v>819</v>
      </c>
      <c r="U420" s="16">
        <f t="shared" si="33"/>
        <v>12</v>
      </c>
    </row>
    <row r="421" spans="1:21">
      <c r="A421" s="16" t="s">
        <v>2813</v>
      </c>
      <c r="B421" s="16">
        <v>21</v>
      </c>
      <c r="C421" s="16">
        <v>25</v>
      </c>
      <c r="D421" s="16">
        <v>0.83</v>
      </c>
      <c r="E421" s="16">
        <v>6.898E-2</v>
      </c>
      <c r="F421" s="16">
        <v>5.8799999999999998E-3</v>
      </c>
      <c r="G421" s="16">
        <v>1.12568</v>
      </c>
      <c r="H421" s="16">
        <v>0.16025</v>
      </c>
      <c r="I421" s="16">
        <v>0.12234</v>
      </c>
      <c r="J421" s="16">
        <v>2.6199999999999999E-3</v>
      </c>
      <c r="K421" s="16">
        <v>898</v>
      </c>
      <c r="L421" s="16">
        <v>166</v>
      </c>
      <c r="M421" s="16">
        <v>766</v>
      </c>
      <c r="N421" s="16">
        <v>77</v>
      </c>
      <c r="O421" s="16">
        <v>744</v>
      </c>
      <c r="P421" s="16">
        <v>15</v>
      </c>
      <c r="Q421" s="14">
        <f t="shared" si="30"/>
        <v>17.149220489977722</v>
      </c>
      <c r="R421" s="14">
        <f t="shared" si="31"/>
        <v>30.81244220556033</v>
      </c>
      <c r="S421" s="147">
        <f t="shared" si="34"/>
        <v>17.149220489977722</v>
      </c>
      <c r="T421" s="16">
        <f t="shared" si="32"/>
        <v>744</v>
      </c>
      <c r="U421" s="16">
        <f t="shared" si="33"/>
        <v>15</v>
      </c>
    </row>
    <row r="422" spans="1:21">
      <c r="A422" s="16" t="s">
        <v>2814</v>
      </c>
      <c r="B422" s="16">
        <v>67</v>
      </c>
      <c r="C422" s="16">
        <v>80</v>
      </c>
      <c r="D422" s="16">
        <v>0.84</v>
      </c>
      <c r="E422" s="16">
        <v>6.5720000000000001E-2</v>
      </c>
      <c r="F422" s="16">
        <v>2.7799999999999999E-3</v>
      </c>
      <c r="G422" s="16">
        <v>1.1185099999999999</v>
      </c>
      <c r="H422" s="16">
        <v>7.7549999999999994E-2</v>
      </c>
      <c r="I422" s="16">
        <v>0.12060999999999999</v>
      </c>
      <c r="J422" s="16">
        <v>1.5499999999999999E-3</v>
      </c>
      <c r="K422" s="16">
        <v>798</v>
      </c>
      <c r="L422" s="16">
        <v>86</v>
      </c>
      <c r="M422" s="16">
        <v>762</v>
      </c>
      <c r="N422" s="16">
        <v>37</v>
      </c>
      <c r="O422" s="16">
        <v>734</v>
      </c>
      <c r="P422" s="16">
        <v>9</v>
      </c>
      <c r="Q422" s="14">
        <f t="shared" si="30"/>
        <v>8.0200501253132828</v>
      </c>
      <c r="R422" s="14">
        <f t="shared" si="31"/>
        <v>19.953158613031064</v>
      </c>
      <c r="S422" s="147">
        <f t="shared" si="34"/>
        <v>8.0200501253132828</v>
      </c>
      <c r="T422" s="16">
        <f t="shared" si="32"/>
        <v>734</v>
      </c>
      <c r="U422" s="16">
        <f t="shared" si="33"/>
        <v>9</v>
      </c>
    </row>
    <row r="423" spans="1:21">
      <c r="A423" s="16" t="s">
        <v>2815</v>
      </c>
      <c r="B423" s="16">
        <v>57</v>
      </c>
      <c r="C423" s="16">
        <v>41</v>
      </c>
      <c r="D423" s="16">
        <v>1.4</v>
      </c>
      <c r="E423" s="16">
        <v>6.336E-2</v>
      </c>
      <c r="F423" s="16">
        <v>4.13E-3</v>
      </c>
      <c r="G423" s="16">
        <v>1.0704400000000001</v>
      </c>
      <c r="H423" s="16">
        <v>0.11365</v>
      </c>
      <c r="I423" s="16">
        <v>0.12145</v>
      </c>
      <c r="J423" s="16">
        <v>2.0500000000000002E-3</v>
      </c>
      <c r="K423" s="16">
        <v>720</v>
      </c>
      <c r="L423" s="16">
        <v>133</v>
      </c>
      <c r="M423" s="16">
        <v>739</v>
      </c>
      <c r="N423" s="16">
        <v>56</v>
      </c>
      <c r="O423" s="16">
        <v>739</v>
      </c>
      <c r="P423" s="16">
        <v>12</v>
      </c>
      <c r="Q423" s="14">
        <f t="shared" si="30"/>
        <v>-2.6388888888888795</v>
      </c>
      <c r="R423" s="14">
        <f t="shared" si="31"/>
        <v>38.065595047578796</v>
      </c>
      <c r="S423" s="147">
        <f t="shared" si="34"/>
        <v>-2.6388888888888795</v>
      </c>
      <c r="T423" s="16">
        <f t="shared" si="32"/>
        <v>739</v>
      </c>
      <c r="U423" s="16">
        <f t="shared" si="33"/>
        <v>12</v>
      </c>
    </row>
    <row r="424" spans="1:21">
      <c r="A424" s="16" t="s">
        <v>2816</v>
      </c>
      <c r="B424" s="16">
        <v>57</v>
      </c>
      <c r="C424" s="16">
        <v>64</v>
      </c>
      <c r="D424" s="16">
        <v>0.89</v>
      </c>
      <c r="E424" s="16">
        <v>6.2579999999999997E-2</v>
      </c>
      <c r="F424" s="16">
        <v>3.1099999999999999E-3</v>
      </c>
      <c r="G424" s="16">
        <v>1.0010300000000001</v>
      </c>
      <c r="H424" s="16">
        <v>7.7479999999999993E-2</v>
      </c>
      <c r="I424" s="16">
        <v>0.12088</v>
      </c>
      <c r="J424" s="16">
        <v>1.67E-3</v>
      </c>
      <c r="K424" s="16">
        <v>694</v>
      </c>
      <c r="L424" s="16">
        <v>102</v>
      </c>
      <c r="M424" s="16">
        <v>704</v>
      </c>
      <c r="N424" s="16">
        <v>39</v>
      </c>
      <c r="O424" s="16">
        <v>736</v>
      </c>
      <c r="P424" s="16">
        <v>10</v>
      </c>
      <c r="Q424" s="14">
        <f t="shared" si="30"/>
        <v>-6.0518731988472574</v>
      </c>
      <c r="R424" s="14">
        <f t="shared" si="31"/>
        <v>31.306671542752056</v>
      </c>
      <c r="S424" s="147">
        <f t="shared" si="34"/>
        <v>-6.0518731988472574</v>
      </c>
      <c r="T424" s="16">
        <f t="shared" si="32"/>
        <v>736</v>
      </c>
      <c r="U424" s="16">
        <f t="shared" si="33"/>
        <v>10</v>
      </c>
    </row>
    <row r="425" spans="1:21">
      <c r="A425" s="16" t="s">
        <v>2817</v>
      </c>
      <c r="B425" s="16">
        <v>143</v>
      </c>
      <c r="C425" s="16">
        <v>138</v>
      </c>
      <c r="D425" s="16">
        <v>1.03</v>
      </c>
      <c r="E425" s="16">
        <v>6.0839999999999998E-2</v>
      </c>
      <c r="F425" s="16">
        <v>2.0500000000000002E-3</v>
      </c>
      <c r="G425" s="16">
        <v>1.02902</v>
      </c>
      <c r="H425" s="16">
        <v>5.3659999999999999E-2</v>
      </c>
      <c r="I425" s="16">
        <v>0.11842999999999999</v>
      </c>
      <c r="J425" s="16">
        <v>1.2899999999999999E-3</v>
      </c>
      <c r="K425" s="16">
        <v>634</v>
      </c>
      <c r="L425" s="16">
        <v>71</v>
      </c>
      <c r="M425" s="16">
        <v>718</v>
      </c>
      <c r="N425" s="16">
        <v>27</v>
      </c>
      <c r="O425" s="16">
        <v>722</v>
      </c>
      <c r="P425" s="16">
        <v>7</v>
      </c>
      <c r="Q425" s="14">
        <f t="shared" si="30"/>
        <v>-13.880126182965302</v>
      </c>
      <c r="R425" s="14">
        <f t="shared" si="31"/>
        <v>25.601683249620184</v>
      </c>
      <c r="S425" s="147">
        <f t="shared" si="34"/>
        <v>-13.880126182965302</v>
      </c>
      <c r="T425" s="16">
        <f t="shared" si="32"/>
        <v>722</v>
      </c>
      <c r="U425" s="16">
        <f t="shared" si="33"/>
        <v>7</v>
      </c>
    </row>
    <row r="426" spans="1:21">
      <c r="A426" s="16" t="s">
        <v>2818</v>
      </c>
      <c r="B426" s="16">
        <v>42</v>
      </c>
      <c r="C426" s="16">
        <v>42</v>
      </c>
      <c r="D426" s="16">
        <v>1</v>
      </c>
      <c r="E426" s="16">
        <v>6.5019999999999994E-2</v>
      </c>
      <c r="F426" s="16">
        <v>3.98E-3</v>
      </c>
      <c r="G426" s="16">
        <v>1.1095600000000001</v>
      </c>
      <c r="H426" s="16">
        <v>0.11055</v>
      </c>
      <c r="I426" s="16">
        <v>0.12573000000000001</v>
      </c>
      <c r="J426" s="16">
        <v>2.0600000000000002E-3</v>
      </c>
      <c r="K426" s="16">
        <v>775</v>
      </c>
      <c r="L426" s="16">
        <v>124</v>
      </c>
      <c r="M426" s="16">
        <v>758</v>
      </c>
      <c r="N426" s="16">
        <v>53</v>
      </c>
      <c r="O426" s="16">
        <v>764</v>
      </c>
      <c r="P426" s="16">
        <v>12</v>
      </c>
      <c r="Q426" s="14">
        <f t="shared" si="30"/>
        <v>1.4193548387096744</v>
      </c>
      <c r="R426" s="14">
        <f t="shared" si="31"/>
        <v>31.697443352555265</v>
      </c>
      <c r="S426" s="147">
        <f t="shared" si="34"/>
        <v>1.4193548387096744</v>
      </c>
      <c r="T426" s="16">
        <f t="shared" si="32"/>
        <v>764</v>
      </c>
      <c r="U426" s="16">
        <f t="shared" si="33"/>
        <v>12</v>
      </c>
    </row>
    <row r="427" spans="1:21">
      <c r="A427" s="16" t="s">
        <v>2819</v>
      </c>
      <c r="B427" s="16">
        <v>64</v>
      </c>
      <c r="C427" s="16">
        <v>89</v>
      </c>
      <c r="D427" s="16">
        <v>0.71</v>
      </c>
      <c r="E427" s="16">
        <v>6.7729999999999999E-2</v>
      </c>
      <c r="F427" s="16">
        <v>2.6800000000000001E-3</v>
      </c>
      <c r="G427" s="16">
        <v>1.14116</v>
      </c>
      <c r="H427" s="16">
        <v>7.4319999999999997E-2</v>
      </c>
      <c r="I427" s="16">
        <v>0.12620999999999999</v>
      </c>
      <c r="J427" s="16">
        <v>1.57E-3</v>
      </c>
      <c r="K427" s="16">
        <v>860</v>
      </c>
      <c r="L427" s="16">
        <v>80</v>
      </c>
      <c r="M427" s="16">
        <v>773</v>
      </c>
      <c r="N427" s="16">
        <v>35</v>
      </c>
      <c r="O427" s="16">
        <v>766</v>
      </c>
      <c r="P427" s="16">
        <v>9</v>
      </c>
      <c r="Q427" s="14">
        <f t="shared" si="30"/>
        <v>10.930232558139529</v>
      </c>
      <c r="R427" s="14">
        <f t="shared" si="31"/>
        <v>16.702776674262715</v>
      </c>
      <c r="S427" s="147">
        <f t="shared" si="34"/>
        <v>10.930232558139529</v>
      </c>
      <c r="T427" s="16">
        <f t="shared" si="32"/>
        <v>766</v>
      </c>
      <c r="U427" s="16">
        <f t="shared" si="33"/>
        <v>9</v>
      </c>
    </row>
    <row r="428" spans="1:21">
      <c r="A428" s="16" t="s">
        <v>2820</v>
      </c>
      <c r="B428" s="16">
        <v>46</v>
      </c>
      <c r="C428" s="16">
        <v>39</v>
      </c>
      <c r="D428" s="16">
        <v>1.17</v>
      </c>
      <c r="E428" s="16">
        <v>7.306E-2</v>
      </c>
      <c r="F428" s="16">
        <v>7.0499999999999998E-3</v>
      </c>
      <c r="G428" s="16">
        <v>1.1687700000000001</v>
      </c>
      <c r="H428" s="16">
        <v>0.19089999999999999</v>
      </c>
      <c r="I428" s="16">
        <v>0.12766</v>
      </c>
      <c r="J428" s="16">
        <v>3.4099999999999998E-3</v>
      </c>
      <c r="K428" s="16">
        <v>1016</v>
      </c>
      <c r="L428" s="16">
        <v>184</v>
      </c>
      <c r="M428" s="16">
        <v>786</v>
      </c>
      <c r="N428" s="16">
        <v>89</v>
      </c>
      <c r="O428" s="16">
        <v>775</v>
      </c>
      <c r="P428" s="16">
        <v>20</v>
      </c>
      <c r="Q428" s="14">
        <f t="shared" si="30"/>
        <v>23.720472440944885</v>
      </c>
      <c r="R428" s="14">
        <f t="shared" si="31"/>
        <v>27.907900511558164</v>
      </c>
      <c r="S428" s="147">
        <f t="shared" si="34"/>
        <v>23.720472440944885</v>
      </c>
      <c r="T428" s="16">
        <f t="shared" si="32"/>
        <v>775</v>
      </c>
      <c r="U428" s="16">
        <f t="shared" si="33"/>
        <v>20</v>
      </c>
    </row>
    <row r="429" spans="1:21">
      <c r="A429" s="16" t="s">
        <v>2821</v>
      </c>
      <c r="B429" s="16">
        <v>165</v>
      </c>
      <c r="C429" s="16">
        <v>136</v>
      </c>
      <c r="D429" s="16">
        <v>1.21</v>
      </c>
      <c r="E429" s="16">
        <v>6.5000000000000002E-2</v>
      </c>
      <c r="F429" s="16">
        <v>2.14E-3</v>
      </c>
      <c r="G429" s="16">
        <v>1.1537900000000001</v>
      </c>
      <c r="H429" s="16">
        <v>6.2230000000000001E-2</v>
      </c>
      <c r="I429" s="16">
        <v>0.12386</v>
      </c>
      <c r="J429" s="16">
        <v>1.3600000000000001E-3</v>
      </c>
      <c r="K429" s="16">
        <v>774</v>
      </c>
      <c r="L429" s="16">
        <v>68</v>
      </c>
      <c r="M429" s="16">
        <v>779</v>
      </c>
      <c r="N429" s="16">
        <v>29</v>
      </c>
      <c r="O429" s="16">
        <v>753</v>
      </c>
      <c r="P429" s="16">
        <v>8</v>
      </c>
      <c r="Q429" s="14">
        <f t="shared" si="30"/>
        <v>2.7131782945736482</v>
      </c>
      <c r="R429" s="14">
        <f t="shared" si="31"/>
        <v>17.218861855339686</v>
      </c>
      <c r="S429" s="147">
        <f t="shared" si="34"/>
        <v>2.7131782945736482</v>
      </c>
      <c r="T429" s="16">
        <f t="shared" si="32"/>
        <v>753</v>
      </c>
      <c r="U429" s="16">
        <f t="shared" si="33"/>
        <v>8</v>
      </c>
    </row>
    <row r="430" spans="1:21">
      <c r="A430" s="16" t="s">
        <v>2822</v>
      </c>
      <c r="B430" s="16">
        <v>28</v>
      </c>
      <c r="C430" s="16">
        <v>28</v>
      </c>
      <c r="D430" s="16">
        <v>0.99</v>
      </c>
      <c r="E430" s="16">
        <v>7.7990000000000004E-2</v>
      </c>
      <c r="F430" s="16">
        <v>6.5799999999999999E-3</v>
      </c>
      <c r="G430" s="16">
        <v>1.4640299999999999</v>
      </c>
      <c r="H430" s="16">
        <v>0.24163999999999999</v>
      </c>
      <c r="I430" s="16">
        <v>0.11931</v>
      </c>
      <c r="J430" s="16">
        <v>2.7599999999999999E-3</v>
      </c>
      <c r="K430" s="16">
        <v>1147</v>
      </c>
      <c r="L430" s="16">
        <v>159</v>
      </c>
      <c r="M430" s="16">
        <v>916</v>
      </c>
      <c r="N430" s="16">
        <v>100</v>
      </c>
      <c r="O430" s="16">
        <v>727</v>
      </c>
      <c r="P430" s="16">
        <v>16</v>
      </c>
      <c r="Q430" s="14">
        <f t="shared" si="30"/>
        <v>36.617262423714038</v>
      </c>
      <c r="R430" s="14">
        <f t="shared" si="31"/>
        <v>17.792634692602345</v>
      </c>
      <c r="S430" s="147" t="str">
        <f t="shared" si="34"/>
        <v>X</v>
      </c>
      <c r="T430" s="16">
        <f t="shared" si="32"/>
        <v>727</v>
      </c>
      <c r="U430" s="16">
        <f t="shared" si="33"/>
        <v>16</v>
      </c>
    </row>
    <row r="431" spans="1:21">
      <c r="A431" s="16" t="s">
        <v>2823</v>
      </c>
      <c r="B431" s="16">
        <v>67</v>
      </c>
      <c r="C431" s="16">
        <v>77</v>
      </c>
      <c r="D431" s="16">
        <v>0.87</v>
      </c>
      <c r="E431" s="16">
        <v>6.5009999999999998E-2</v>
      </c>
      <c r="F431" s="16">
        <v>2.6900000000000001E-3</v>
      </c>
      <c r="G431" s="16">
        <v>1.2573399999999999</v>
      </c>
      <c r="H431" s="16">
        <v>8.7040000000000006E-2</v>
      </c>
      <c r="I431" s="16">
        <v>0.13596</v>
      </c>
      <c r="J431" s="16">
        <v>1.6999999999999999E-3</v>
      </c>
      <c r="K431" s="16">
        <v>775</v>
      </c>
      <c r="L431" s="16">
        <v>85</v>
      </c>
      <c r="M431" s="16">
        <v>827</v>
      </c>
      <c r="N431" s="16">
        <v>39</v>
      </c>
      <c r="O431" s="16">
        <v>822</v>
      </c>
      <c r="P431" s="16">
        <v>10</v>
      </c>
      <c r="Q431" s="14">
        <f t="shared" si="30"/>
        <v>-6.0645161290322491</v>
      </c>
      <c r="R431" s="14">
        <f t="shared" si="31"/>
        <v>23.408450236921531</v>
      </c>
      <c r="S431" s="147">
        <f t="shared" si="34"/>
        <v>-6.0645161290322491</v>
      </c>
      <c r="T431" s="16">
        <f t="shared" si="32"/>
        <v>822</v>
      </c>
      <c r="U431" s="16">
        <f t="shared" si="33"/>
        <v>10</v>
      </c>
    </row>
    <row r="432" spans="1:21">
      <c r="A432" s="16" t="s">
        <v>2824</v>
      </c>
      <c r="B432" s="16">
        <v>67</v>
      </c>
      <c r="C432" s="16">
        <v>52</v>
      </c>
      <c r="D432" s="16">
        <v>1.28</v>
      </c>
      <c r="E432" s="16">
        <v>6.3089999999999993E-2</v>
      </c>
      <c r="F432" s="16">
        <v>3.7299999999999998E-3</v>
      </c>
      <c r="G432" s="16">
        <v>1.0370299999999999</v>
      </c>
      <c r="H432" s="16">
        <v>9.7229999999999997E-2</v>
      </c>
      <c r="I432" s="16">
        <v>0.12084</v>
      </c>
      <c r="J432" s="16">
        <v>1.89E-3</v>
      </c>
      <c r="K432" s="16">
        <v>711</v>
      </c>
      <c r="L432" s="16">
        <v>121</v>
      </c>
      <c r="M432" s="16">
        <v>722</v>
      </c>
      <c r="N432" s="16">
        <v>48</v>
      </c>
      <c r="O432" s="16">
        <v>735</v>
      </c>
      <c r="P432" s="16">
        <v>11</v>
      </c>
      <c r="Q432" s="14">
        <f t="shared" si="30"/>
        <v>-3.3755274261603407</v>
      </c>
      <c r="R432" s="14">
        <f t="shared" si="31"/>
        <v>35.321274296709895</v>
      </c>
      <c r="S432" s="147">
        <f t="shared" si="34"/>
        <v>-3.3755274261603407</v>
      </c>
      <c r="T432" s="16">
        <f t="shared" si="32"/>
        <v>735</v>
      </c>
      <c r="U432" s="16">
        <f t="shared" si="33"/>
        <v>11</v>
      </c>
    </row>
    <row r="433" spans="1:21">
      <c r="A433" s="16" t="s">
        <v>2825</v>
      </c>
      <c r="B433" s="16">
        <v>54</v>
      </c>
      <c r="C433" s="16">
        <v>63</v>
      </c>
      <c r="D433" s="16">
        <v>0.86</v>
      </c>
      <c r="E433" s="16">
        <v>7.0599999999999996E-2</v>
      </c>
      <c r="F433" s="16">
        <v>4.1399999999999996E-3</v>
      </c>
      <c r="G433" s="16">
        <v>1.1847700000000001</v>
      </c>
      <c r="H433" s="16">
        <v>0.11815000000000001</v>
      </c>
      <c r="I433" s="16">
        <v>0.122</v>
      </c>
      <c r="J433" s="16">
        <v>2.1299999999999999E-3</v>
      </c>
      <c r="K433" s="16">
        <v>946</v>
      </c>
      <c r="L433" s="16">
        <v>116</v>
      </c>
      <c r="M433" s="16">
        <v>794</v>
      </c>
      <c r="N433" s="16">
        <v>55</v>
      </c>
      <c r="O433" s="16">
        <v>742</v>
      </c>
      <c r="P433" s="16">
        <v>12</v>
      </c>
      <c r="Q433" s="14">
        <f t="shared" ref="Q433:Q448" si="35">(1-O433/K433)*100</f>
        <v>21.56448202959831</v>
      </c>
      <c r="R433" s="14">
        <f t="shared" ref="R433:R448" si="36">SQRT((2*P433)^2*(-1/K433)^2+(2*L433)^2*(O433/K433^2)^2)*100</f>
        <v>19.402352354770454</v>
      </c>
      <c r="S433" s="147">
        <f t="shared" si="34"/>
        <v>21.56448202959831</v>
      </c>
      <c r="T433" s="16">
        <f t="shared" ref="T433:T448" si="37">IF(O433&lt;=1000,O433,K433)</f>
        <v>742</v>
      </c>
      <c r="U433" s="16">
        <f t="shared" si="33"/>
        <v>12</v>
      </c>
    </row>
    <row r="434" spans="1:21">
      <c r="A434" s="16" t="s">
        <v>2826</v>
      </c>
      <c r="B434" s="16">
        <v>164</v>
      </c>
      <c r="C434" s="16">
        <v>256</v>
      </c>
      <c r="D434" s="16">
        <v>0.64</v>
      </c>
      <c r="E434" s="16">
        <v>7.3510000000000006E-2</v>
      </c>
      <c r="F434" s="16">
        <v>1.65E-3</v>
      </c>
      <c r="G434" s="16">
        <v>1.4143300000000001</v>
      </c>
      <c r="H434" s="16">
        <v>5.3120000000000001E-2</v>
      </c>
      <c r="I434" s="16">
        <v>0.13977000000000001</v>
      </c>
      <c r="J434" s="16">
        <v>1.31E-3</v>
      </c>
      <c r="K434" s="16">
        <v>1028</v>
      </c>
      <c r="L434" s="16">
        <v>45</v>
      </c>
      <c r="M434" s="16">
        <v>895</v>
      </c>
      <c r="N434" s="16">
        <v>22</v>
      </c>
      <c r="O434" s="16">
        <v>843</v>
      </c>
      <c r="P434" s="16">
        <v>7</v>
      </c>
      <c r="Q434" s="14">
        <f t="shared" si="35"/>
        <v>17.996108949416346</v>
      </c>
      <c r="R434" s="14">
        <f t="shared" si="36"/>
        <v>7.307355765973325</v>
      </c>
      <c r="S434" s="147" t="str">
        <f t="shared" si="34"/>
        <v>X</v>
      </c>
      <c r="T434" s="16">
        <f t="shared" si="37"/>
        <v>843</v>
      </c>
      <c r="U434" s="16">
        <f t="shared" si="33"/>
        <v>7</v>
      </c>
    </row>
    <row r="435" spans="1:21">
      <c r="A435" s="16" t="s">
        <v>2827</v>
      </c>
      <c r="B435" s="16">
        <v>86</v>
      </c>
      <c r="C435" s="16">
        <v>65</v>
      </c>
      <c r="D435" s="16">
        <v>1.31</v>
      </c>
      <c r="E435" s="16">
        <v>9.0509999999999993E-2</v>
      </c>
      <c r="F435" s="16">
        <v>3.7399999999999998E-3</v>
      </c>
      <c r="G435" s="16">
        <v>1.59297</v>
      </c>
      <c r="H435" s="16">
        <v>0.12316000000000001</v>
      </c>
      <c r="I435" s="16">
        <v>0.12794</v>
      </c>
      <c r="J435" s="16">
        <v>1.82E-3</v>
      </c>
      <c r="K435" s="16">
        <v>1436</v>
      </c>
      <c r="L435" s="16">
        <v>77</v>
      </c>
      <c r="M435" s="16">
        <v>967</v>
      </c>
      <c r="N435" s="16">
        <v>48</v>
      </c>
      <c r="O435" s="16">
        <v>776</v>
      </c>
      <c r="P435" s="16">
        <v>10</v>
      </c>
      <c r="Q435" s="14">
        <f t="shared" si="35"/>
        <v>45.961002785515326</v>
      </c>
      <c r="R435" s="14">
        <f t="shared" si="36"/>
        <v>5.9602777559146354</v>
      </c>
      <c r="S435" s="147" t="str">
        <f t="shared" si="34"/>
        <v>X</v>
      </c>
      <c r="T435" s="16">
        <f t="shared" si="37"/>
        <v>776</v>
      </c>
      <c r="U435" s="16">
        <f t="shared" si="33"/>
        <v>10</v>
      </c>
    </row>
    <row r="436" spans="1:21">
      <c r="A436" s="16" t="s">
        <v>2828</v>
      </c>
      <c r="B436" s="16">
        <v>40</v>
      </c>
      <c r="C436" s="16">
        <v>41</v>
      </c>
      <c r="D436" s="16">
        <v>0.98</v>
      </c>
      <c r="E436" s="16">
        <v>6.8739999999999996E-2</v>
      </c>
      <c r="F436" s="16">
        <v>4.62E-3</v>
      </c>
      <c r="G436" s="16">
        <v>1.12982</v>
      </c>
      <c r="H436" s="16">
        <v>0.13028000000000001</v>
      </c>
      <c r="I436" s="16">
        <v>0.11607000000000001</v>
      </c>
      <c r="J436" s="16">
        <v>2.16E-3</v>
      </c>
      <c r="K436" s="16">
        <v>891</v>
      </c>
      <c r="L436" s="16">
        <v>133</v>
      </c>
      <c r="M436" s="16">
        <v>768</v>
      </c>
      <c r="N436" s="16">
        <v>62</v>
      </c>
      <c r="O436" s="16">
        <v>708</v>
      </c>
      <c r="P436" s="16">
        <v>12</v>
      </c>
      <c r="Q436" s="14">
        <f t="shared" si="35"/>
        <v>20.538720538720533</v>
      </c>
      <c r="R436" s="14">
        <f t="shared" si="36"/>
        <v>23.874881995892213</v>
      </c>
      <c r="S436" s="147">
        <f t="shared" si="34"/>
        <v>20.538720538720533</v>
      </c>
      <c r="T436" s="16">
        <f t="shared" si="37"/>
        <v>708</v>
      </c>
      <c r="U436" s="16">
        <f t="shared" si="33"/>
        <v>12</v>
      </c>
    </row>
    <row r="437" spans="1:21">
      <c r="A437" s="16" t="s">
        <v>2829</v>
      </c>
      <c r="B437" s="16">
        <v>38</v>
      </c>
      <c r="C437" s="16">
        <v>31</v>
      </c>
      <c r="D437" s="16">
        <v>1.23</v>
      </c>
      <c r="E437" s="16">
        <v>6.3750000000000001E-2</v>
      </c>
      <c r="F437" s="16">
        <v>4.8199999999999996E-3</v>
      </c>
      <c r="G437" s="16">
        <v>1.18394</v>
      </c>
      <c r="H437" s="16">
        <v>0.15531</v>
      </c>
      <c r="I437" s="16">
        <v>0.12529000000000001</v>
      </c>
      <c r="J437" s="16">
        <v>2.3E-3</v>
      </c>
      <c r="K437" s="16">
        <v>733</v>
      </c>
      <c r="L437" s="16">
        <v>153</v>
      </c>
      <c r="M437" s="16">
        <v>793</v>
      </c>
      <c r="N437" s="16">
        <v>72</v>
      </c>
      <c r="O437" s="16">
        <v>761</v>
      </c>
      <c r="P437" s="16">
        <v>13</v>
      </c>
      <c r="Q437" s="14">
        <f t="shared" si="35"/>
        <v>-3.8199181446111785</v>
      </c>
      <c r="R437" s="14">
        <f t="shared" si="36"/>
        <v>43.48582642323818</v>
      </c>
      <c r="S437" s="147">
        <f t="shared" si="34"/>
        <v>-3.8199181446111785</v>
      </c>
      <c r="T437" s="16">
        <f t="shared" si="37"/>
        <v>761</v>
      </c>
      <c r="U437" s="16">
        <f t="shared" si="33"/>
        <v>13</v>
      </c>
    </row>
    <row r="438" spans="1:21">
      <c r="A438" s="16" t="s">
        <v>2830</v>
      </c>
      <c r="B438" s="16">
        <v>182</v>
      </c>
      <c r="C438" s="16">
        <v>213</v>
      </c>
      <c r="D438" s="16">
        <v>0.86</v>
      </c>
      <c r="E438" s="16">
        <v>6.5780000000000005E-2</v>
      </c>
      <c r="F438" s="16">
        <v>1.5900000000000001E-3</v>
      </c>
      <c r="G438" s="16">
        <v>1.19679</v>
      </c>
      <c r="H438" s="16">
        <v>4.6850000000000003E-2</v>
      </c>
      <c r="I438" s="16">
        <v>0.13780000000000001</v>
      </c>
      <c r="J438" s="16">
        <v>1.2999999999999999E-3</v>
      </c>
      <c r="K438" s="16">
        <v>800</v>
      </c>
      <c r="L438" s="16">
        <v>50</v>
      </c>
      <c r="M438" s="16">
        <v>799</v>
      </c>
      <c r="N438" s="16">
        <v>22</v>
      </c>
      <c r="O438" s="16">
        <v>832</v>
      </c>
      <c r="P438" s="16">
        <v>7</v>
      </c>
      <c r="Q438" s="14">
        <f t="shared" si="35"/>
        <v>-4.0000000000000036</v>
      </c>
      <c r="R438" s="14">
        <f t="shared" si="36"/>
        <v>13.117259622344903</v>
      </c>
      <c r="S438" s="147">
        <f t="shared" si="34"/>
        <v>-4.0000000000000036</v>
      </c>
      <c r="T438" s="16">
        <f t="shared" si="37"/>
        <v>832</v>
      </c>
      <c r="U438" s="16">
        <f t="shared" ref="U438:U448" si="38">IF(O438&lt;=1000,P438,L438)</f>
        <v>7</v>
      </c>
    </row>
    <row r="439" spans="1:21">
      <c r="A439" s="16" t="s">
        <v>2831</v>
      </c>
      <c r="B439" s="16">
        <v>14</v>
      </c>
      <c r="C439" s="16">
        <v>18</v>
      </c>
      <c r="D439" s="16">
        <v>0.8</v>
      </c>
      <c r="E439" s="16">
        <v>7.0459999999999995E-2</v>
      </c>
      <c r="F439" s="16">
        <v>6.5100000000000002E-3</v>
      </c>
      <c r="G439" s="16">
        <v>0.97084000000000004</v>
      </c>
      <c r="H439" s="16">
        <v>0.14892</v>
      </c>
      <c r="I439" s="16">
        <v>0.11099000000000001</v>
      </c>
      <c r="J439" s="16">
        <v>2.6900000000000001E-3</v>
      </c>
      <c r="K439" s="16">
        <v>942</v>
      </c>
      <c r="L439" s="16">
        <v>179</v>
      </c>
      <c r="M439" s="16">
        <v>689</v>
      </c>
      <c r="N439" s="16">
        <v>77</v>
      </c>
      <c r="O439" s="16">
        <v>679</v>
      </c>
      <c r="P439" s="16">
        <v>16</v>
      </c>
      <c r="Q439" s="14">
        <f t="shared" si="35"/>
        <v>27.919320594479835</v>
      </c>
      <c r="R439" s="14">
        <f t="shared" si="36"/>
        <v>27.603543849526417</v>
      </c>
      <c r="S439" s="147">
        <f t="shared" si="34"/>
        <v>27.919320594479835</v>
      </c>
      <c r="T439" s="16">
        <f t="shared" si="37"/>
        <v>679</v>
      </c>
      <c r="U439" s="16">
        <f t="shared" si="38"/>
        <v>16</v>
      </c>
    </row>
    <row r="440" spans="1:21">
      <c r="A440" s="16" t="s">
        <v>2832</v>
      </c>
      <c r="B440" s="16">
        <v>79</v>
      </c>
      <c r="C440" s="16">
        <v>117</v>
      </c>
      <c r="D440" s="16">
        <v>0.67</v>
      </c>
      <c r="E440" s="16">
        <v>6.9559999999999997E-2</v>
      </c>
      <c r="F440" s="16">
        <v>2.2599999999999999E-3</v>
      </c>
      <c r="G440" s="16">
        <v>1.24139</v>
      </c>
      <c r="H440" s="16">
        <v>6.8409999999999999E-2</v>
      </c>
      <c r="I440" s="16">
        <v>0.13281000000000001</v>
      </c>
      <c r="J440" s="16">
        <v>1.48E-3</v>
      </c>
      <c r="K440" s="16">
        <v>916</v>
      </c>
      <c r="L440" s="16">
        <v>66</v>
      </c>
      <c r="M440" s="16">
        <v>820</v>
      </c>
      <c r="N440" s="16">
        <v>31</v>
      </c>
      <c r="O440" s="16">
        <v>804</v>
      </c>
      <c r="P440" s="16">
        <v>8</v>
      </c>
      <c r="Q440" s="14">
        <f t="shared" si="35"/>
        <v>12.227074235807855</v>
      </c>
      <c r="R440" s="14">
        <f t="shared" si="36"/>
        <v>12.768539683210683</v>
      </c>
      <c r="S440" s="147">
        <f t="shared" si="34"/>
        <v>12.227074235807855</v>
      </c>
      <c r="T440" s="16">
        <f t="shared" si="37"/>
        <v>804</v>
      </c>
      <c r="U440" s="16">
        <f t="shared" si="38"/>
        <v>8</v>
      </c>
    </row>
    <row r="441" spans="1:21">
      <c r="A441" s="16" t="s">
        <v>2833</v>
      </c>
      <c r="B441" s="16">
        <v>114</v>
      </c>
      <c r="C441" s="16">
        <v>97</v>
      </c>
      <c r="D441" s="16">
        <v>1.17</v>
      </c>
      <c r="E441" s="16">
        <v>6.7949999999999997E-2</v>
      </c>
      <c r="F441" s="16">
        <v>2.5000000000000001E-3</v>
      </c>
      <c r="G441" s="16">
        <v>1.02335</v>
      </c>
      <c r="H441" s="16">
        <v>6.0769999999999998E-2</v>
      </c>
      <c r="I441" s="16">
        <v>0.12293</v>
      </c>
      <c r="J441" s="16">
        <v>1.47E-3</v>
      </c>
      <c r="K441" s="16">
        <v>867</v>
      </c>
      <c r="L441" s="16">
        <v>74</v>
      </c>
      <c r="M441" s="16">
        <v>716</v>
      </c>
      <c r="N441" s="16">
        <v>30</v>
      </c>
      <c r="O441" s="16">
        <v>747</v>
      </c>
      <c r="P441" s="16">
        <v>8</v>
      </c>
      <c r="Q441" s="14">
        <f t="shared" si="35"/>
        <v>13.84083044982699</v>
      </c>
      <c r="R441" s="14">
        <f t="shared" si="36"/>
        <v>14.823004587577254</v>
      </c>
      <c r="S441" s="147">
        <f t="shared" si="34"/>
        <v>13.84083044982699</v>
      </c>
      <c r="T441" s="16">
        <f t="shared" si="37"/>
        <v>747</v>
      </c>
      <c r="U441" s="16">
        <f t="shared" si="38"/>
        <v>8</v>
      </c>
    </row>
    <row r="442" spans="1:21">
      <c r="A442" s="16" t="s">
        <v>2834</v>
      </c>
      <c r="B442" s="16">
        <v>134</v>
      </c>
      <c r="C442" s="16">
        <v>119</v>
      </c>
      <c r="D442" s="16">
        <v>1.1299999999999999</v>
      </c>
      <c r="E442" s="16">
        <v>6.5019999999999994E-2</v>
      </c>
      <c r="F442" s="16">
        <v>2.2599999999999999E-3</v>
      </c>
      <c r="G442" s="16">
        <v>1.16489</v>
      </c>
      <c r="H442" s="16">
        <v>6.6659999999999997E-2</v>
      </c>
      <c r="I442" s="16">
        <v>0.125</v>
      </c>
      <c r="J442" s="16">
        <v>1.41E-3</v>
      </c>
      <c r="K442" s="16">
        <v>775</v>
      </c>
      <c r="L442" s="16">
        <v>71</v>
      </c>
      <c r="M442" s="16">
        <v>784</v>
      </c>
      <c r="N442" s="16">
        <v>31</v>
      </c>
      <c r="O442" s="16">
        <v>759</v>
      </c>
      <c r="P442" s="16">
        <v>8</v>
      </c>
      <c r="Q442" s="14">
        <f t="shared" si="35"/>
        <v>2.0645161290322567</v>
      </c>
      <c r="R442" s="14">
        <f t="shared" si="36"/>
        <v>18.06268022454141</v>
      </c>
      <c r="S442" s="147">
        <f t="shared" si="34"/>
        <v>2.0645161290322567</v>
      </c>
      <c r="T442" s="16">
        <f t="shared" si="37"/>
        <v>759</v>
      </c>
      <c r="U442" s="16">
        <f t="shared" si="38"/>
        <v>8</v>
      </c>
    </row>
    <row r="443" spans="1:21">
      <c r="A443" s="16" t="s">
        <v>2835</v>
      </c>
      <c r="B443" s="16">
        <v>37</v>
      </c>
      <c r="C443" s="16">
        <v>47</v>
      </c>
      <c r="D443" s="16">
        <v>0.8</v>
      </c>
      <c r="E443" s="16">
        <v>6.6860000000000003E-2</v>
      </c>
      <c r="F443" s="16">
        <v>4.0499999999999998E-3</v>
      </c>
      <c r="G443" s="16">
        <v>1.0273699999999999</v>
      </c>
      <c r="H443" s="16">
        <v>9.6250000000000002E-2</v>
      </c>
      <c r="I443" s="16">
        <v>0.12007</v>
      </c>
      <c r="J443" s="16">
        <v>1.8799999999999999E-3</v>
      </c>
      <c r="K443" s="16">
        <v>834</v>
      </c>
      <c r="L443" s="16">
        <v>121</v>
      </c>
      <c r="M443" s="16">
        <v>718</v>
      </c>
      <c r="N443" s="16">
        <v>48</v>
      </c>
      <c r="O443" s="16">
        <v>731</v>
      </c>
      <c r="P443" s="16">
        <v>11</v>
      </c>
      <c r="Q443" s="14">
        <f t="shared" si="35"/>
        <v>12.35011990407674</v>
      </c>
      <c r="R443" s="14">
        <f t="shared" si="36"/>
        <v>25.569611604132891</v>
      </c>
      <c r="S443" s="147">
        <f t="shared" si="34"/>
        <v>12.35011990407674</v>
      </c>
      <c r="T443" s="16">
        <f t="shared" si="37"/>
        <v>731</v>
      </c>
      <c r="U443" s="16">
        <f t="shared" si="38"/>
        <v>11</v>
      </c>
    </row>
    <row r="444" spans="1:21">
      <c r="A444" s="16" t="s">
        <v>2836</v>
      </c>
      <c r="B444" s="16">
        <v>85</v>
      </c>
      <c r="C444" s="16">
        <v>67</v>
      </c>
      <c r="D444" s="16">
        <v>1.27</v>
      </c>
      <c r="E444" s="16">
        <v>6.6909999999999997E-2</v>
      </c>
      <c r="F444" s="16">
        <v>2.99E-3</v>
      </c>
      <c r="G444" s="16">
        <v>1.2512700000000001</v>
      </c>
      <c r="H444" s="16">
        <v>9.3659999999999993E-2</v>
      </c>
      <c r="I444" s="16">
        <v>0.13052</v>
      </c>
      <c r="J444" s="16">
        <v>1.72E-3</v>
      </c>
      <c r="K444" s="16">
        <v>835</v>
      </c>
      <c r="L444" s="16">
        <v>90</v>
      </c>
      <c r="M444" s="16">
        <v>824</v>
      </c>
      <c r="N444" s="16">
        <v>42</v>
      </c>
      <c r="O444" s="16">
        <v>791</v>
      </c>
      <c r="P444" s="16">
        <v>10</v>
      </c>
      <c r="Q444" s="14">
        <f t="shared" si="35"/>
        <v>5.2694610778443067</v>
      </c>
      <c r="R444" s="14">
        <f t="shared" si="36"/>
        <v>20.560943839066713</v>
      </c>
      <c r="S444" s="147">
        <f t="shared" si="34"/>
        <v>5.2694610778443067</v>
      </c>
      <c r="T444" s="16">
        <f t="shared" si="37"/>
        <v>791</v>
      </c>
      <c r="U444" s="16">
        <f t="shared" si="38"/>
        <v>10</v>
      </c>
    </row>
    <row r="445" spans="1:21">
      <c r="A445" s="16" t="s">
        <v>2837</v>
      </c>
      <c r="B445" s="16">
        <v>48</v>
      </c>
      <c r="C445" s="16">
        <v>61</v>
      </c>
      <c r="D445" s="16">
        <v>0.78</v>
      </c>
      <c r="E445" s="16">
        <v>6.7989999999999995E-2</v>
      </c>
      <c r="F445" s="16">
        <v>3.3600000000000001E-3</v>
      </c>
      <c r="G445" s="16">
        <v>1.0972999999999999</v>
      </c>
      <c r="H445" s="16">
        <v>8.7510000000000004E-2</v>
      </c>
      <c r="I445" s="16">
        <v>0.12096</v>
      </c>
      <c r="J445" s="16">
        <v>1.7099999999999999E-3</v>
      </c>
      <c r="K445" s="16">
        <v>868</v>
      </c>
      <c r="L445" s="16">
        <v>99</v>
      </c>
      <c r="M445" s="16">
        <v>752</v>
      </c>
      <c r="N445" s="16">
        <v>42</v>
      </c>
      <c r="O445" s="16">
        <v>736</v>
      </c>
      <c r="P445" s="16">
        <v>10</v>
      </c>
      <c r="Q445" s="14">
        <f t="shared" si="35"/>
        <v>15.207373271889402</v>
      </c>
      <c r="R445" s="14">
        <f t="shared" si="36"/>
        <v>19.478855389172985</v>
      </c>
      <c r="S445" s="147">
        <f t="shared" si="34"/>
        <v>15.207373271889402</v>
      </c>
      <c r="T445" s="16">
        <f t="shared" si="37"/>
        <v>736</v>
      </c>
      <c r="U445" s="16">
        <f t="shared" si="38"/>
        <v>10</v>
      </c>
    </row>
    <row r="446" spans="1:21">
      <c r="A446" s="16" t="s">
        <v>2838</v>
      </c>
      <c r="B446" s="16">
        <v>62</v>
      </c>
      <c r="C446" s="16">
        <v>47</v>
      </c>
      <c r="D446" s="16">
        <v>1.34</v>
      </c>
      <c r="E446" s="16">
        <v>6.8000000000000005E-2</v>
      </c>
      <c r="F446" s="16">
        <v>4.0000000000000001E-3</v>
      </c>
      <c r="G446" s="16">
        <v>1.14821</v>
      </c>
      <c r="H446" s="16">
        <v>0.11397</v>
      </c>
      <c r="I446" s="16">
        <v>0.12470000000000001</v>
      </c>
      <c r="J446" s="16">
        <v>1.98E-3</v>
      </c>
      <c r="K446" s="16">
        <v>869</v>
      </c>
      <c r="L446" s="16">
        <v>117</v>
      </c>
      <c r="M446" s="16">
        <v>776</v>
      </c>
      <c r="N446" s="16">
        <v>54</v>
      </c>
      <c r="O446" s="16">
        <v>758</v>
      </c>
      <c r="P446" s="16">
        <v>11</v>
      </c>
      <c r="Q446" s="14">
        <f t="shared" si="35"/>
        <v>12.773302646720364</v>
      </c>
      <c r="R446" s="14">
        <f t="shared" si="36"/>
        <v>23.624013876117562</v>
      </c>
      <c r="S446" s="147">
        <f t="shared" si="34"/>
        <v>12.773302646720364</v>
      </c>
      <c r="T446" s="16">
        <f t="shared" si="37"/>
        <v>758</v>
      </c>
      <c r="U446" s="16">
        <f t="shared" si="38"/>
        <v>11</v>
      </c>
    </row>
    <row r="447" spans="1:21">
      <c r="A447" s="16" t="s">
        <v>2839</v>
      </c>
      <c r="B447" s="16">
        <v>35</v>
      </c>
      <c r="C447" s="16">
        <v>37</v>
      </c>
      <c r="D447" s="16">
        <v>0.95</v>
      </c>
      <c r="E447" s="16">
        <v>7.0949999999999999E-2</v>
      </c>
      <c r="F447" s="16">
        <v>4.7800000000000004E-3</v>
      </c>
      <c r="G447" s="16">
        <v>1.2884</v>
      </c>
      <c r="H447" s="16">
        <v>0.14890999999999999</v>
      </c>
      <c r="I447" s="16">
        <v>0.12584000000000001</v>
      </c>
      <c r="J447" s="16">
        <v>2.1800000000000001E-3</v>
      </c>
      <c r="K447" s="16">
        <v>956</v>
      </c>
      <c r="L447" s="16">
        <v>132</v>
      </c>
      <c r="M447" s="16">
        <v>841</v>
      </c>
      <c r="N447" s="16">
        <v>66</v>
      </c>
      <c r="O447" s="16">
        <v>764</v>
      </c>
      <c r="P447" s="16">
        <v>12</v>
      </c>
      <c r="Q447" s="14">
        <f t="shared" si="35"/>
        <v>20.083682008368196</v>
      </c>
      <c r="R447" s="14">
        <f t="shared" si="36"/>
        <v>22.211271550000198</v>
      </c>
      <c r="S447" s="147">
        <f t="shared" si="34"/>
        <v>20.083682008368196</v>
      </c>
      <c r="T447" s="16">
        <f t="shared" si="37"/>
        <v>764</v>
      </c>
      <c r="U447" s="16">
        <f t="shared" si="38"/>
        <v>12</v>
      </c>
    </row>
    <row r="448" spans="1:21">
      <c r="A448" s="16" t="s">
        <v>2840</v>
      </c>
      <c r="B448" s="16">
        <v>134</v>
      </c>
      <c r="C448" s="16">
        <v>91</v>
      </c>
      <c r="D448" s="16">
        <v>1.47</v>
      </c>
      <c r="E448" s="16">
        <v>6.2449999999999999E-2</v>
      </c>
      <c r="F448" s="16">
        <v>3.65E-3</v>
      </c>
      <c r="G448" s="16">
        <v>0.98046</v>
      </c>
      <c r="H448" s="16">
        <v>9.2660000000000006E-2</v>
      </c>
      <c r="I448" s="16">
        <v>0.11552</v>
      </c>
      <c r="J448" s="16">
        <v>1.9E-3</v>
      </c>
      <c r="K448" s="16">
        <v>690</v>
      </c>
      <c r="L448" s="16">
        <v>120</v>
      </c>
      <c r="M448" s="16">
        <v>694</v>
      </c>
      <c r="N448" s="16">
        <v>48</v>
      </c>
      <c r="O448" s="16">
        <v>705</v>
      </c>
      <c r="P448" s="16">
        <v>11</v>
      </c>
      <c r="Q448" s="14">
        <f t="shared" si="35"/>
        <v>-2.1739130434782705</v>
      </c>
      <c r="R448" s="14">
        <f t="shared" si="36"/>
        <v>35.681491715481854</v>
      </c>
      <c r="S448" s="147">
        <f t="shared" si="34"/>
        <v>-2.1739130434782705</v>
      </c>
      <c r="T448" s="16">
        <f t="shared" si="37"/>
        <v>705</v>
      </c>
      <c r="U448" s="16">
        <f t="shared" si="38"/>
        <v>11</v>
      </c>
    </row>
    <row r="449" spans="1:21" s="23" customFormat="1">
      <c r="A449" s="42" t="s">
        <v>2841</v>
      </c>
      <c r="B449" s="17"/>
      <c r="C449" s="17"/>
      <c r="D449" s="17"/>
      <c r="E449" s="17"/>
      <c r="F449" s="17"/>
      <c r="G449" s="17"/>
      <c r="H449" s="17"/>
      <c r="I449" s="17"/>
      <c r="J449" s="17"/>
      <c r="K449" s="17"/>
      <c r="L449" s="17"/>
      <c r="M449" s="17"/>
      <c r="N449" s="17"/>
      <c r="O449" s="17"/>
      <c r="P449" s="17"/>
      <c r="Q449" s="9"/>
      <c r="R449" s="9"/>
      <c r="S449" s="147">
        <f t="shared" si="34"/>
        <v>0</v>
      </c>
      <c r="T449" s="17"/>
      <c r="U449" s="17"/>
    </row>
    <row r="450" spans="1:21">
      <c r="A450" s="16">
        <v>1</v>
      </c>
      <c r="B450" s="16">
        <v>50</v>
      </c>
      <c r="C450" s="16">
        <v>125</v>
      </c>
      <c r="D450" s="16">
        <v>0.4</v>
      </c>
      <c r="E450" s="16">
        <v>6.5199999999999994E-2</v>
      </c>
      <c r="F450" s="16">
        <v>1.5E-3</v>
      </c>
      <c r="G450" s="16">
        <v>1.1625000000000001</v>
      </c>
      <c r="H450" s="16">
        <v>2.4799999999999999E-2</v>
      </c>
      <c r="I450" s="16">
        <v>0.1293</v>
      </c>
      <c r="J450" s="16">
        <v>3.5000000000000001E-3</v>
      </c>
      <c r="K450" s="16">
        <v>782</v>
      </c>
      <c r="L450" s="16">
        <v>47</v>
      </c>
      <c r="M450" s="16">
        <v>783</v>
      </c>
      <c r="N450" s="16">
        <v>12</v>
      </c>
      <c r="O450" s="16">
        <v>784</v>
      </c>
      <c r="P450" s="16">
        <v>20</v>
      </c>
      <c r="Q450" s="14">
        <f t="shared" ref="Q450:Q513" si="39">(1-O450/K450)*100</f>
        <v>-0.25575447570331811</v>
      </c>
      <c r="R450" s="14">
        <f t="shared" ref="R450:R513" si="40">SQRT((2*P450)^2*(-1/K450)^2+(2*L450)^2*(O450/K450^2)^2)*100</f>
        <v>13.091815759058525</v>
      </c>
      <c r="S450" s="147">
        <f t="shared" si="34"/>
        <v>-0.25575447570331811</v>
      </c>
      <c r="T450" s="16">
        <f t="shared" ref="T450:T513" si="41">IF(O450&lt;=1000,O450,K450)</f>
        <v>784</v>
      </c>
      <c r="U450" s="16">
        <f t="shared" ref="U450:U513" si="42">IF(O450&lt;=1000,P450,L450)</f>
        <v>20</v>
      </c>
    </row>
    <row r="451" spans="1:21">
      <c r="A451" s="16">
        <v>2</v>
      </c>
      <c r="B451" s="16">
        <v>80</v>
      </c>
      <c r="C451" s="16">
        <v>134</v>
      </c>
      <c r="D451" s="16">
        <v>0.6</v>
      </c>
      <c r="E451" s="16">
        <v>6.6299999999999998E-2</v>
      </c>
      <c r="F451" s="16">
        <v>1.1000000000000001E-3</v>
      </c>
      <c r="G451" s="16">
        <v>1.2353000000000001</v>
      </c>
      <c r="H451" s="16">
        <v>0.02</v>
      </c>
      <c r="I451" s="16">
        <v>0.1351</v>
      </c>
      <c r="J451" s="16">
        <v>3.5999999999999999E-3</v>
      </c>
      <c r="K451" s="16">
        <v>817</v>
      </c>
      <c r="L451" s="16">
        <v>35</v>
      </c>
      <c r="M451" s="16">
        <v>817</v>
      </c>
      <c r="N451" s="16">
        <v>9</v>
      </c>
      <c r="O451" s="16">
        <v>817</v>
      </c>
      <c r="P451" s="16">
        <v>20</v>
      </c>
      <c r="Q451" s="14">
        <f t="shared" si="39"/>
        <v>0</v>
      </c>
      <c r="R451" s="14">
        <f t="shared" si="40"/>
        <v>9.8681245389211121</v>
      </c>
      <c r="S451" s="147">
        <f t="shared" si="34"/>
        <v>0</v>
      </c>
      <c r="T451" s="16">
        <f t="shared" si="41"/>
        <v>817</v>
      </c>
      <c r="U451" s="16">
        <f t="shared" si="42"/>
        <v>20</v>
      </c>
    </row>
    <row r="452" spans="1:21">
      <c r="A452" s="16">
        <v>3</v>
      </c>
      <c r="B452" s="16">
        <v>27</v>
      </c>
      <c r="C452" s="16">
        <v>51</v>
      </c>
      <c r="D452" s="16">
        <v>0.54</v>
      </c>
      <c r="E452" s="16">
        <v>6.6600000000000006E-2</v>
      </c>
      <c r="F452" s="16">
        <v>1.5E-3</v>
      </c>
      <c r="G452" s="16">
        <v>1.2350000000000001</v>
      </c>
      <c r="H452" s="16">
        <v>2.6700000000000002E-2</v>
      </c>
      <c r="I452" s="16">
        <v>0.1346</v>
      </c>
      <c r="J452" s="16">
        <v>3.7000000000000002E-3</v>
      </c>
      <c r="K452" s="16">
        <v>824</v>
      </c>
      <c r="L452" s="16">
        <v>47</v>
      </c>
      <c r="M452" s="16">
        <v>817</v>
      </c>
      <c r="N452" s="16">
        <v>12</v>
      </c>
      <c r="O452" s="16">
        <v>814</v>
      </c>
      <c r="P452" s="16">
        <v>21</v>
      </c>
      <c r="Q452" s="14">
        <f t="shared" si="39"/>
        <v>1.2135922330097082</v>
      </c>
      <c r="R452" s="14">
        <f t="shared" si="40"/>
        <v>12.368425344208896</v>
      </c>
      <c r="S452" s="147">
        <f t="shared" ref="S452:S515" si="43">IF(OR(Q452-R452&gt;10,Q452+R452&lt;-5),"X",Q452)</f>
        <v>1.2135922330097082</v>
      </c>
      <c r="T452" s="16">
        <f t="shared" si="41"/>
        <v>814</v>
      </c>
      <c r="U452" s="16">
        <f t="shared" si="42"/>
        <v>21</v>
      </c>
    </row>
    <row r="453" spans="1:21">
      <c r="A453" s="16">
        <v>4</v>
      </c>
      <c r="B453" s="16">
        <v>103</v>
      </c>
      <c r="C453" s="16">
        <v>162</v>
      </c>
      <c r="D453" s="16">
        <v>0.64</v>
      </c>
      <c r="E453" s="16">
        <v>6.5699999999999995E-2</v>
      </c>
      <c r="F453" s="16">
        <v>1.4E-3</v>
      </c>
      <c r="G453" s="16">
        <v>1.1943999999999999</v>
      </c>
      <c r="H453" s="16">
        <v>2.35E-2</v>
      </c>
      <c r="I453" s="16">
        <v>0.13189999999999999</v>
      </c>
      <c r="J453" s="16">
        <v>3.5999999999999999E-3</v>
      </c>
      <c r="K453" s="16">
        <v>797</v>
      </c>
      <c r="L453" s="16">
        <v>43</v>
      </c>
      <c r="M453" s="16">
        <v>798</v>
      </c>
      <c r="N453" s="16">
        <v>11</v>
      </c>
      <c r="O453" s="16">
        <v>799</v>
      </c>
      <c r="P453" s="16">
        <v>20</v>
      </c>
      <c r="Q453" s="14">
        <f t="shared" si="39"/>
        <v>-0.25094102885820924</v>
      </c>
      <c r="R453" s="14">
        <f t="shared" si="40"/>
        <v>11.925090090725163</v>
      </c>
      <c r="S453" s="147">
        <f t="shared" si="43"/>
        <v>-0.25094102885820924</v>
      </c>
      <c r="T453" s="16">
        <f t="shared" si="41"/>
        <v>799</v>
      </c>
      <c r="U453" s="16">
        <f t="shared" si="42"/>
        <v>20</v>
      </c>
    </row>
    <row r="454" spans="1:21">
      <c r="A454" s="16">
        <v>5</v>
      </c>
      <c r="B454" s="16">
        <v>100</v>
      </c>
      <c r="C454" s="16">
        <v>157</v>
      </c>
      <c r="D454" s="16">
        <v>0.64</v>
      </c>
      <c r="E454" s="16">
        <v>6.6500000000000004E-2</v>
      </c>
      <c r="F454" s="16">
        <v>1.1000000000000001E-3</v>
      </c>
      <c r="G454" s="16">
        <v>1.2564</v>
      </c>
      <c r="H454" s="16">
        <v>1.9900000000000001E-2</v>
      </c>
      <c r="I454" s="16">
        <v>0.13700000000000001</v>
      </c>
      <c r="J454" s="16">
        <v>3.5999999999999999E-3</v>
      </c>
      <c r="K454" s="16">
        <v>822</v>
      </c>
      <c r="L454" s="16">
        <v>35</v>
      </c>
      <c r="M454" s="16">
        <v>826</v>
      </c>
      <c r="N454" s="16">
        <v>9</v>
      </c>
      <c r="O454" s="16">
        <v>828</v>
      </c>
      <c r="P454" s="16">
        <v>21</v>
      </c>
      <c r="Q454" s="14">
        <f t="shared" si="39"/>
        <v>-0.72992700729928028</v>
      </c>
      <c r="R454" s="14">
        <f t="shared" si="40"/>
        <v>9.9844139430812966</v>
      </c>
      <c r="S454" s="147">
        <f t="shared" si="43"/>
        <v>-0.72992700729928028</v>
      </c>
      <c r="T454" s="16">
        <f t="shared" si="41"/>
        <v>828</v>
      </c>
      <c r="U454" s="16">
        <f t="shared" si="42"/>
        <v>21</v>
      </c>
    </row>
    <row r="455" spans="1:21">
      <c r="A455" s="16">
        <v>6</v>
      </c>
      <c r="B455" s="16">
        <v>32</v>
      </c>
      <c r="C455" s="16">
        <v>58</v>
      </c>
      <c r="D455" s="16">
        <v>0.56000000000000005</v>
      </c>
      <c r="E455" s="16">
        <v>6.6400000000000001E-2</v>
      </c>
      <c r="F455" s="16">
        <v>1.2999999999999999E-3</v>
      </c>
      <c r="G455" s="16">
        <v>1.2531000000000001</v>
      </c>
      <c r="H455" s="16">
        <v>2.3599999999999999E-2</v>
      </c>
      <c r="I455" s="16">
        <v>0.13689999999999999</v>
      </c>
      <c r="J455" s="16">
        <v>3.7000000000000002E-3</v>
      </c>
      <c r="K455" s="16">
        <v>819</v>
      </c>
      <c r="L455" s="16">
        <v>41</v>
      </c>
      <c r="M455" s="16">
        <v>825</v>
      </c>
      <c r="N455" s="16">
        <v>11</v>
      </c>
      <c r="O455" s="16">
        <v>827</v>
      </c>
      <c r="P455" s="16">
        <v>21</v>
      </c>
      <c r="Q455" s="14">
        <f t="shared" si="39"/>
        <v>-0.97680097680097333</v>
      </c>
      <c r="R455" s="14">
        <f t="shared" si="40"/>
        <v>11.336259411650747</v>
      </c>
      <c r="S455" s="147">
        <f t="shared" si="43"/>
        <v>-0.97680097680097333</v>
      </c>
      <c r="T455" s="16">
        <f t="shared" si="41"/>
        <v>827</v>
      </c>
      <c r="U455" s="16">
        <f t="shared" si="42"/>
        <v>21</v>
      </c>
    </row>
    <row r="456" spans="1:21">
      <c r="A456" s="16">
        <v>7</v>
      </c>
      <c r="B456" s="16">
        <v>10</v>
      </c>
      <c r="C456" s="16">
        <v>19</v>
      </c>
      <c r="D456" s="16">
        <v>0.5</v>
      </c>
      <c r="E456" s="16">
        <v>6.7799999999999999E-2</v>
      </c>
      <c r="F456" s="16">
        <v>2.3E-3</v>
      </c>
      <c r="G456" s="16">
        <v>1.3411</v>
      </c>
      <c r="H456" s="16">
        <v>4.3099999999999999E-2</v>
      </c>
      <c r="I456" s="16">
        <v>0.14349999999999999</v>
      </c>
      <c r="J456" s="16">
        <v>4.1000000000000003E-3</v>
      </c>
      <c r="K456" s="16">
        <v>862</v>
      </c>
      <c r="L456" s="16">
        <v>68</v>
      </c>
      <c r="M456" s="16">
        <v>864</v>
      </c>
      <c r="N456" s="16">
        <v>19</v>
      </c>
      <c r="O456" s="16">
        <v>865</v>
      </c>
      <c r="P456" s="16">
        <v>23</v>
      </c>
      <c r="Q456" s="14">
        <f t="shared" si="39"/>
        <v>-0.34802784222738303</v>
      </c>
      <c r="R456" s="14">
        <f t="shared" si="40"/>
        <v>16.707336858667084</v>
      </c>
      <c r="S456" s="147">
        <f t="shared" si="43"/>
        <v>-0.34802784222738303</v>
      </c>
      <c r="T456" s="16">
        <f t="shared" si="41"/>
        <v>865</v>
      </c>
      <c r="U456" s="16">
        <f t="shared" si="42"/>
        <v>23</v>
      </c>
    </row>
    <row r="457" spans="1:21">
      <c r="A457" s="16">
        <v>8</v>
      </c>
      <c r="B457" s="16">
        <v>73</v>
      </c>
      <c r="C457" s="16">
        <v>111</v>
      </c>
      <c r="D457" s="16">
        <v>0.65</v>
      </c>
      <c r="E457" s="16">
        <v>6.6900000000000001E-2</v>
      </c>
      <c r="F457" s="16">
        <v>1.1999999999999999E-3</v>
      </c>
      <c r="G457" s="16">
        <v>1.2546999999999999</v>
      </c>
      <c r="H457" s="16">
        <v>2.0899999999999998E-2</v>
      </c>
      <c r="I457" s="16">
        <v>0.1361</v>
      </c>
      <c r="J457" s="16">
        <v>3.5999999999999999E-3</v>
      </c>
      <c r="K457" s="16">
        <v>834</v>
      </c>
      <c r="L457" s="16">
        <v>36</v>
      </c>
      <c r="M457" s="16">
        <v>826</v>
      </c>
      <c r="N457" s="16">
        <v>9</v>
      </c>
      <c r="O457" s="16">
        <v>823</v>
      </c>
      <c r="P457" s="16">
        <v>21</v>
      </c>
      <c r="Q457" s="14">
        <f t="shared" si="39"/>
        <v>1.3189448441247031</v>
      </c>
      <c r="R457" s="14">
        <f t="shared" si="40"/>
        <v>9.8963755073181936</v>
      </c>
      <c r="S457" s="147">
        <f t="shared" si="43"/>
        <v>1.3189448441247031</v>
      </c>
      <c r="T457" s="16">
        <f t="shared" si="41"/>
        <v>823</v>
      </c>
      <c r="U457" s="16">
        <f t="shared" si="42"/>
        <v>21</v>
      </c>
    </row>
    <row r="458" spans="1:21">
      <c r="A458" s="16">
        <v>9</v>
      </c>
      <c r="B458" s="16">
        <v>33</v>
      </c>
      <c r="C458" s="16">
        <v>129</v>
      </c>
      <c r="D458" s="16">
        <v>0.26</v>
      </c>
      <c r="E458" s="16">
        <v>6.7699999999999996E-2</v>
      </c>
      <c r="F458" s="16">
        <v>1.1999999999999999E-3</v>
      </c>
      <c r="G458" s="16">
        <v>1.3311999999999999</v>
      </c>
      <c r="H458" s="16">
        <v>2.2700000000000001E-2</v>
      </c>
      <c r="I458" s="16">
        <v>0.1426</v>
      </c>
      <c r="J458" s="16">
        <v>3.8E-3</v>
      </c>
      <c r="K458" s="16">
        <v>860</v>
      </c>
      <c r="L458" s="16">
        <v>37</v>
      </c>
      <c r="M458" s="16">
        <v>859</v>
      </c>
      <c r="N458" s="16">
        <v>10</v>
      </c>
      <c r="O458" s="16">
        <v>859</v>
      </c>
      <c r="P458" s="16">
        <v>21</v>
      </c>
      <c r="Q458" s="14">
        <f t="shared" si="39"/>
        <v>0.11627906976744429</v>
      </c>
      <c r="R458" s="14">
        <f t="shared" si="40"/>
        <v>9.8852751994611179</v>
      </c>
      <c r="S458" s="147">
        <f t="shared" si="43"/>
        <v>0.11627906976744429</v>
      </c>
      <c r="T458" s="16">
        <f t="shared" si="41"/>
        <v>859</v>
      </c>
      <c r="U458" s="16">
        <f t="shared" si="42"/>
        <v>21</v>
      </c>
    </row>
    <row r="459" spans="1:21">
      <c r="A459" s="16">
        <v>10</v>
      </c>
      <c r="B459" s="16">
        <v>243</v>
      </c>
      <c r="C459" s="16">
        <v>394</v>
      </c>
      <c r="D459" s="16">
        <v>0.62</v>
      </c>
      <c r="E459" s="16">
        <v>6.9099999999999995E-2</v>
      </c>
      <c r="F459" s="16">
        <v>1.1000000000000001E-3</v>
      </c>
      <c r="G459" s="16">
        <v>1.4293</v>
      </c>
      <c r="H459" s="16">
        <v>2.1299999999999999E-2</v>
      </c>
      <c r="I459" s="16">
        <v>0.15</v>
      </c>
      <c r="J459" s="16">
        <v>4.0000000000000001E-3</v>
      </c>
      <c r="K459" s="16">
        <v>903</v>
      </c>
      <c r="L459" s="16">
        <v>32</v>
      </c>
      <c r="M459" s="16">
        <v>901</v>
      </c>
      <c r="N459" s="16">
        <v>9</v>
      </c>
      <c r="O459" s="16">
        <v>901</v>
      </c>
      <c r="P459" s="16">
        <v>22</v>
      </c>
      <c r="Q459" s="14">
        <f t="shared" si="39"/>
        <v>0.22148394241418012</v>
      </c>
      <c r="R459" s="14">
        <f t="shared" si="40"/>
        <v>8.5879496368631365</v>
      </c>
      <c r="S459" s="147">
        <f t="shared" si="43"/>
        <v>0.22148394241418012</v>
      </c>
      <c r="T459" s="16">
        <f t="shared" si="41"/>
        <v>901</v>
      </c>
      <c r="U459" s="16">
        <f t="shared" si="42"/>
        <v>22</v>
      </c>
    </row>
    <row r="460" spans="1:21">
      <c r="A460" s="16">
        <v>11</v>
      </c>
      <c r="B460" s="16">
        <v>33</v>
      </c>
      <c r="C460" s="16">
        <v>34</v>
      </c>
      <c r="D460" s="16">
        <v>0.98</v>
      </c>
      <c r="E460" s="16">
        <v>6.7500000000000004E-2</v>
      </c>
      <c r="F460" s="16">
        <v>1.5E-3</v>
      </c>
      <c r="G460" s="16">
        <v>1.3055000000000001</v>
      </c>
      <c r="H460" s="16">
        <v>2.8199999999999999E-2</v>
      </c>
      <c r="I460" s="16">
        <v>0.14030000000000001</v>
      </c>
      <c r="J460" s="16">
        <v>3.8E-3</v>
      </c>
      <c r="K460" s="16">
        <v>853</v>
      </c>
      <c r="L460" s="16">
        <v>47</v>
      </c>
      <c r="M460" s="16">
        <v>848</v>
      </c>
      <c r="N460" s="16">
        <v>12</v>
      </c>
      <c r="O460" s="16">
        <v>847</v>
      </c>
      <c r="P460" s="16">
        <v>21</v>
      </c>
      <c r="Q460" s="14">
        <f t="shared" si="39"/>
        <v>0.70339976553340788</v>
      </c>
      <c r="R460" s="14">
        <f t="shared" si="40"/>
        <v>11.999176941188987</v>
      </c>
      <c r="S460" s="147">
        <f t="shared" si="43"/>
        <v>0.70339976553340788</v>
      </c>
      <c r="T460" s="16">
        <f t="shared" si="41"/>
        <v>847</v>
      </c>
      <c r="U460" s="16">
        <f t="shared" si="42"/>
        <v>21</v>
      </c>
    </row>
    <row r="461" spans="1:21">
      <c r="A461" s="16">
        <v>12</v>
      </c>
      <c r="B461" s="16">
        <v>50</v>
      </c>
      <c r="C461" s="16">
        <v>89</v>
      </c>
      <c r="D461" s="16">
        <v>0.56000000000000005</v>
      </c>
      <c r="E461" s="16">
        <v>6.5799999999999997E-2</v>
      </c>
      <c r="F461" s="16">
        <v>1.8E-3</v>
      </c>
      <c r="G461" s="16">
        <v>1.1911</v>
      </c>
      <c r="H461" s="16">
        <v>3.1199999999999999E-2</v>
      </c>
      <c r="I461" s="16">
        <v>0.1313</v>
      </c>
      <c r="J461" s="16">
        <v>3.7000000000000002E-3</v>
      </c>
      <c r="K461" s="16">
        <v>800</v>
      </c>
      <c r="L461" s="16">
        <v>57</v>
      </c>
      <c r="M461" s="16">
        <v>797</v>
      </c>
      <c r="N461" s="16">
        <v>14</v>
      </c>
      <c r="O461" s="16">
        <v>795</v>
      </c>
      <c r="P461" s="16">
        <v>21</v>
      </c>
      <c r="Q461" s="14">
        <f t="shared" si="39"/>
        <v>0.62499999999999778</v>
      </c>
      <c r="R461" s="14">
        <f t="shared" si="40"/>
        <v>15.102802749122638</v>
      </c>
      <c r="S461" s="147">
        <f t="shared" si="43"/>
        <v>0.62499999999999778</v>
      </c>
      <c r="T461" s="16">
        <f t="shared" si="41"/>
        <v>795</v>
      </c>
      <c r="U461" s="16">
        <f t="shared" si="42"/>
        <v>21</v>
      </c>
    </row>
    <row r="462" spans="1:21">
      <c r="A462" s="16">
        <v>13</v>
      </c>
      <c r="B462" s="16">
        <v>85</v>
      </c>
      <c r="C462" s="16">
        <v>141</v>
      </c>
      <c r="D462" s="16">
        <v>0.6</v>
      </c>
      <c r="E462" s="16">
        <v>6.6799999999999998E-2</v>
      </c>
      <c r="F462" s="16">
        <v>1.1999999999999999E-3</v>
      </c>
      <c r="G462" s="16">
        <v>1.28</v>
      </c>
      <c r="H462" s="16">
        <v>2.2499999999999999E-2</v>
      </c>
      <c r="I462" s="16">
        <v>0.1389</v>
      </c>
      <c r="J462" s="16">
        <v>3.7000000000000002E-3</v>
      </c>
      <c r="K462" s="16">
        <v>833</v>
      </c>
      <c r="L462" s="16">
        <v>38</v>
      </c>
      <c r="M462" s="16">
        <v>837</v>
      </c>
      <c r="N462" s="16">
        <v>10</v>
      </c>
      <c r="O462" s="16">
        <v>839</v>
      </c>
      <c r="P462" s="16">
        <v>21</v>
      </c>
      <c r="Q462" s="14">
        <f t="shared" si="39"/>
        <v>-0.72028811524609271</v>
      </c>
      <c r="R462" s="14">
        <f t="shared" si="40"/>
        <v>10.481716528083988</v>
      </c>
      <c r="S462" s="147">
        <f t="shared" si="43"/>
        <v>-0.72028811524609271</v>
      </c>
      <c r="T462" s="16">
        <f t="shared" si="41"/>
        <v>839</v>
      </c>
      <c r="U462" s="16">
        <f t="shared" si="42"/>
        <v>21</v>
      </c>
    </row>
    <row r="463" spans="1:21">
      <c r="A463" s="16">
        <v>14</v>
      </c>
      <c r="B463" s="16">
        <v>59</v>
      </c>
      <c r="C463" s="16">
        <v>94</v>
      </c>
      <c r="D463" s="16">
        <v>0.63</v>
      </c>
      <c r="E463" s="16">
        <v>6.7000000000000004E-2</v>
      </c>
      <c r="F463" s="16">
        <v>1.8E-3</v>
      </c>
      <c r="G463" s="16">
        <v>1.2757000000000001</v>
      </c>
      <c r="H463" s="16">
        <v>3.1899999999999998E-2</v>
      </c>
      <c r="I463" s="16">
        <v>0.1381</v>
      </c>
      <c r="J463" s="16">
        <v>3.8E-3</v>
      </c>
      <c r="K463" s="16">
        <v>839</v>
      </c>
      <c r="L463" s="16">
        <v>54</v>
      </c>
      <c r="M463" s="16">
        <v>835</v>
      </c>
      <c r="N463" s="16">
        <v>14</v>
      </c>
      <c r="O463" s="16">
        <v>834</v>
      </c>
      <c r="P463" s="16">
        <v>22</v>
      </c>
      <c r="Q463" s="14">
        <f t="shared" si="39"/>
        <v>0.59594755661501742</v>
      </c>
      <c r="R463" s="14">
        <f t="shared" si="40"/>
        <v>13.828752961782016</v>
      </c>
      <c r="S463" s="147">
        <f t="shared" si="43"/>
        <v>0.59594755661501742</v>
      </c>
      <c r="T463" s="16">
        <f t="shared" si="41"/>
        <v>834</v>
      </c>
      <c r="U463" s="16">
        <f t="shared" si="42"/>
        <v>22</v>
      </c>
    </row>
    <row r="464" spans="1:21">
      <c r="A464" s="16">
        <v>15</v>
      </c>
      <c r="B464" s="16">
        <v>49</v>
      </c>
      <c r="C464" s="16">
        <v>78</v>
      </c>
      <c r="D464" s="16">
        <v>0.63</v>
      </c>
      <c r="E464" s="16">
        <v>6.59E-2</v>
      </c>
      <c r="F464" s="16">
        <v>1.2999999999999999E-3</v>
      </c>
      <c r="G464" s="16">
        <v>1.2161</v>
      </c>
      <c r="H464" s="16">
        <v>2.1999999999999999E-2</v>
      </c>
      <c r="I464" s="16">
        <v>0.1338</v>
      </c>
      <c r="J464" s="16">
        <v>3.5999999999999999E-3</v>
      </c>
      <c r="K464" s="16">
        <v>804</v>
      </c>
      <c r="L464" s="16">
        <v>39</v>
      </c>
      <c r="M464" s="16">
        <v>808</v>
      </c>
      <c r="N464" s="16">
        <v>10</v>
      </c>
      <c r="O464" s="16">
        <v>810</v>
      </c>
      <c r="P464" s="16">
        <v>20</v>
      </c>
      <c r="Q464" s="14">
        <f t="shared" si="39"/>
        <v>-0.74626865671640896</v>
      </c>
      <c r="R464" s="14">
        <f t="shared" si="40"/>
        <v>10.967261382499384</v>
      </c>
      <c r="S464" s="147">
        <f t="shared" si="43"/>
        <v>-0.74626865671640896</v>
      </c>
      <c r="T464" s="16">
        <f t="shared" si="41"/>
        <v>810</v>
      </c>
      <c r="U464" s="16">
        <f t="shared" si="42"/>
        <v>20</v>
      </c>
    </row>
    <row r="465" spans="1:21">
      <c r="A465" s="16">
        <v>16</v>
      </c>
      <c r="B465" s="16">
        <v>53</v>
      </c>
      <c r="C465" s="16">
        <v>102</v>
      </c>
      <c r="D465" s="16">
        <v>0.52</v>
      </c>
      <c r="E465" s="16">
        <v>6.6100000000000006E-2</v>
      </c>
      <c r="F465" s="16">
        <v>1.6000000000000001E-3</v>
      </c>
      <c r="G465" s="16">
        <v>1.2229000000000001</v>
      </c>
      <c r="H465" s="16">
        <v>2.8199999999999999E-2</v>
      </c>
      <c r="I465" s="16">
        <v>0.13420000000000001</v>
      </c>
      <c r="J465" s="16">
        <v>3.7000000000000002E-3</v>
      </c>
      <c r="K465" s="16">
        <v>809</v>
      </c>
      <c r="L465" s="16">
        <v>50</v>
      </c>
      <c r="M465" s="16">
        <v>811</v>
      </c>
      <c r="N465" s="16">
        <v>13</v>
      </c>
      <c r="O465" s="16">
        <v>812</v>
      </c>
      <c r="P465" s="16">
        <v>21</v>
      </c>
      <c r="Q465" s="14">
        <f t="shared" si="39"/>
        <v>-0.37082818294189579</v>
      </c>
      <c r="R465" s="14">
        <f t="shared" si="40"/>
        <v>13.449192411653165</v>
      </c>
      <c r="S465" s="147">
        <f t="shared" si="43"/>
        <v>-0.37082818294189579</v>
      </c>
      <c r="T465" s="16">
        <f t="shared" si="41"/>
        <v>812</v>
      </c>
      <c r="U465" s="16">
        <f t="shared" si="42"/>
        <v>21</v>
      </c>
    </row>
    <row r="466" spans="1:21">
      <c r="A466" s="16">
        <v>17</v>
      </c>
      <c r="B466" s="16">
        <v>74</v>
      </c>
      <c r="C466" s="16">
        <v>123</v>
      </c>
      <c r="D466" s="16">
        <v>0.6</v>
      </c>
      <c r="E466" s="16">
        <v>6.7400000000000002E-2</v>
      </c>
      <c r="F466" s="16">
        <v>1.5E-3</v>
      </c>
      <c r="G466" s="16">
        <v>1.3052999999999999</v>
      </c>
      <c r="H466" s="16">
        <v>2.6499999999999999E-2</v>
      </c>
      <c r="I466" s="16">
        <v>0.14050000000000001</v>
      </c>
      <c r="J466" s="16">
        <v>3.8E-3</v>
      </c>
      <c r="K466" s="16">
        <v>851</v>
      </c>
      <c r="L466" s="16">
        <v>44</v>
      </c>
      <c r="M466" s="16">
        <v>848</v>
      </c>
      <c r="N466" s="16">
        <v>12</v>
      </c>
      <c r="O466" s="16">
        <v>847</v>
      </c>
      <c r="P466" s="16">
        <v>21</v>
      </c>
      <c r="Q466" s="14">
        <f t="shared" si="39"/>
        <v>0.47003525264395218</v>
      </c>
      <c r="R466" s="14">
        <f t="shared" si="40"/>
        <v>11.414317647717676</v>
      </c>
      <c r="S466" s="147">
        <f t="shared" si="43"/>
        <v>0.47003525264395218</v>
      </c>
      <c r="T466" s="16">
        <f t="shared" si="41"/>
        <v>847</v>
      </c>
      <c r="U466" s="16">
        <f t="shared" si="42"/>
        <v>21</v>
      </c>
    </row>
    <row r="467" spans="1:21">
      <c r="A467" s="16">
        <v>18</v>
      </c>
      <c r="B467" s="16">
        <v>52</v>
      </c>
      <c r="C467" s="16">
        <v>76</v>
      </c>
      <c r="D467" s="16">
        <v>0.68</v>
      </c>
      <c r="E467" s="16">
        <v>6.59E-2</v>
      </c>
      <c r="F467" s="16">
        <v>1.1999999999999999E-3</v>
      </c>
      <c r="G467" s="16">
        <v>1.1947000000000001</v>
      </c>
      <c r="H467" s="16">
        <v>2.1299999999999999E-2</v>
      </c>
      <c r="I467" s="16">
        <v>0.13150000000000001</v>
      </c>
      <c r="J467" s="16">
        <v>3.5000000000000001E-3</v>
      </c>
      <c r="K467" s="16">
        <v>803</v>
      </c>
      <c r="L467" s="16">
        <v>39</v>
      </c>
      <c r="M467" s="16">
        <v>798</v>
      </c>
      <c r="N467" s="16">
        <v>10</v>
      </c>
      <c r="O467" s="16">
        <v>797</v>
      </c>
      <c r="P467" s="16">
        <v>20</v>
      </c>
      <c r="Q467" s="14">
        <f t="shared" si="39"/>
        <v>0.74719800747198306</v>
      </c>
      <c r="R467" s="14">
        <f t="shared" si="40"/>
        <v>10.851835038986005</v>
      </c>
      <c r="S467" s="147">
        <f t="shared" si="43"/>
        <v>0.74719800747198306</v>
      </c>
      <c r="T467" s="16">
        <f t="shared" si="41"/>
        <v>797</v>
      </c>
      <c r="U467" s="16">
        <f t="shared" si="42"/>
        <v>20</v>
      </c>
    </row>
    <row r="468" spans="1:21">
      <c r="A468" s="16">
        <v>19</v>
      </c>
      <c r="B468" s="16">
        <v>45</v>
      </c>
      <c r="C468" s="16">
        <v>94</v>
      </c>
      <c r="D468" s="16">
        <v>0.48</v>
      </c>
      <c r="E468" s="16">
        <v>6.6600000000000006E-2</v>
      </c>
      <c r="F468" s="16">
        <v>1.1999999999999999E-3</v>
      </c>
      <c r="G468" s="16">
        <v>1.2755000000000001</v>
      </c>
      <c r="H468" s="16">
        <v>2.18E-2</v>
      </c>
      <c r="I468" s="16">
        <v>0.13900000000000001</v>
      </c>
      <c r="J468" s="16">
        <v>3.7000000000000002E-3</v>
      </c>
      <c r="K468" s="16">
        <v>825</v>
      </c>
      <c r="L468" s="16">
        <v>37</v>
      </c>
      <c r="M468" s="16">
        <v>835</v>
      </c>
      <c r="N468" s="16">
        <v>10</v>
      </c>
      <c r="O468" s="16">
        <v>839</v>
      </c>
      <c r="P468" s="16">
        <v>21</v>
      </c>
      <c r="Q468" s="14">
        <f t="shared" si="39"/>
        <v>-1.6969696969697079</v>
      </c>
      <c r="R468" s="14">
        <f t="shared" si="40"/>
        <v>10.446367674341595</v>
      </c>
      <c r="S468" s="147">
        <f t="shared" si="43"/>
        <v>-1.6969696969697079</v>
      </c>
      <c r="T468" s="16">
        <f t="shared" si="41"/>
        <v>839</v>
      </c>
      <c r="U468" s="16">
        <f t="shared" si="42"/>
        <v>21</v>
      </c>
    </row>
    <row r="469" spans="1:21">
      <c r="A469" s="16">
        <v>20</v>
      </c>
      <c r="B469" s="16">
        <v>59</v>
      </c>
      <c r="C469" s="16">
        <v>94</v>
      </c>
      <c r="D469" s="16">
        <v>0.63</v>
      </c>
      <c r="E469" s="16">
        <v>6.4899999999999999E-2</v>
      </c>
      <c r="F469" s="16">
        <v>1.1999999999999999E-3</v>
      </c>
      <c r="G469" s="16">
        <v>1.1378999999999999</v>
      </c>
      <c r="H469" s="16">
        <v>1.9800000000000002E-2</v>
      </c>
      <c r="I469" s="16">
        <v>0.12720000000000001</v>
      </c>
      <c r="J469" s="16">
        <v>3.3999999999999998E-3</v>
      </c>
      <c r="K469" s="16">
        <v>772</v>
      </c>
      <c r="L469" s="16">
        <v>38</v>
      </c>
      <c r="M469" s="16">
        <v>772</v>
      </c>
      <c r="N469" s="16">
        <v>9</v>
      </c>
      <c r="O469" s="16">
        <v>772</v>
      </c>
      <c r="P469" s="16">
        <v>19</v>
      </c>
      <c r="Q469" s="14">
        <f t="shared" si="39"/>
        <v>0</v>
      </c>
      <c r="R469" s="14">
        <f t="shared" si="40"/>
        <v>11.006552220853887</v>
      </c>
      <c r="S469" s="147">
        <f t="shared" si="43"/>
        <v>0</v>
      </c>
      <c r="T469" s="16">
        <f t="shared" si="41"/>
        <v>772</v>
      </c>
      <c r="U469" s="16">
        <f t="shared" si="42"/>
        <v>19</v>
      </c>
    </row>
    <row r="470" spans="1:21">
      <c r="A470" s="16">
        <v>21</v>
      </c>
      <c r="B470" s="16">
        <v>56</v>
      </c>
      <c r="C470" s="16">
        <v>95</v>
      </c>
      <c r="D470" s="16">
        <v>0.59</v>
      </c>
      <c r="E470" s="16">
        <v>6.5799999999999997E-2</v>
      </c>
      <c r="F470" s="16">
        <v>1.6999999999999999E-3</v>
      </c>
      <c r="G470" s="16">
        <v>1.1921999999999999</v>
      </c>
      <c r="H470" s="16">
        <v>2.9499999999999998E-2</v>
      </c>
      <c r="I470" s="16">
        <v>0.13150000000000001</v>
      </c>
      <c r="J470" s="16">
        <v>3.5999999999999999E-3</v>
      </c>
      <c r="K470" s="16">
        <v>799</v>
      </c>
      <c r="L470" s="16">
        <v>54</v>
      </c>
      <c r="M470" s="16">
        <v>797</v>
      </c>
      <c r="N470" s="16">
        <v>14</v>
      </c>
      <c r="O470" s="16">
        <v>796</v>
      </c>
      <c r="P470" s="16">
        <v>21</v>
      </c>
      <c r="Q470" s="14">
        <f t="shared" si="39"/>
        <v>0.3754693366708417</v>
      </c>
      <c r="R470" s="14">
        <f t="shared" si="40"/>
        <v>14.45574551901743</v>
      </c>
      <c r="S470" s="147">
        <f t="shared" si="43"/>
        <v>0.3754693366708417</v>
      </c>
      <c r="T470" s="16">
        <f t="shared" si="41"/>
        <v>796</v>
      </c>
      <c r="U470" s="16">
        <f t="shared" si="42"/>
        <v>21</v>
      </c>
    </row>
    <row r="471" spans="1:21">
      <c r="A471" s="16">
        <v>22</v>
      </c>
      <c r="B471" s="16">
        <v>239</v>
      </c>
      <c r="C471" s="16">
        <v>139</v>
      </c>
      <c r="D471" s="16">
        <v>1.72</v>
      </c>
      <c r="E471" s="16">
        <v>6.6199999999999995E-2</v>
      </c>
      <c r="F471" s="16">
        <v>1.1999999999999999E-3</v>
      </c>
      <c r="G471" s="16">
        <v>1.2246999999999999</v>
      </c>
      <c r="H471" s="16">
        <v>2.0400000000000001E-2</v>
      </c>
      <c r="I471" s="16">
        <v>0.1341</v>
      </c>
      <c r="J471" s="16">
        <v>3.5999999999999999E-3</v>
      </c>
      <c r="K471" s="16">
        <v>814</v>
      </c>
      <c r="L471" s="16">
        <v>36</v>
      </c>
      <c r="M471" s="16">
        <v>812</v>
      </c>
      <c r="N471" s="16">
        <v>9</v>
      </c>
      <c r="O471" s="16">
        <v>811</v>
      </c>
      <c r="P471" s="16">
        <v>20</v>
      </c>
      <c r="Q471" s="14">
        <f t="shared" si="39"/>
        <v>0.36855036855036882</v>
      </c>
      <c r="R471" s="14">
        <f t="shared" si="40"/>
        <v>10.090071144498161</v>
      </c>
      <c r="S471" s="147">
        <f t="shared" si="43"/>
        <v>0.36855036855036882</v>
      </c>
      <c r="T471" s="16">
        <f t="shared" si="41"/>
        <v>811</v>
      </c>
      <c r="U471" s="16">
        <f t="shared" si="42"/>
        <v>20</v>
      </c>
    </row>
    <row r="472" spans="1:21">
      <c r="A472" s="16">
        <v>23</v>
      </c>
      <c r="B472" s="16">
        <v>82</v>
      </c>
      <c r="C472" s="16">
        <v>120</v>
      </c>
      <c r="D472" s="16">
        <v>0.68</v>
      </c>
      <c r="E472" s="16">
        <v>6.6000000000000003E-2</v>
      </c>
      <c r="F472" s="16">
        <v>1.1999999999999999E-3</v>
      </c>
      <c r="G472" s="16">
        <v>1.2176</v>
      </c>
      <c r="H472" s="16">
        <v>2.1299999999999999E-2</v>
      </c>
      <c r="I472" s="16">
        <v>0.1338</v>
      </c>
      <c r="J472" s="16">
        <v>3.5999999999999999E-3</v>
      </c>
      <c r="K472" s="16">
        <v>807</v>
      </c>
      <c r="L472" s="16">
        <v>38</v>
      </c>
      <c r="M472" s="16">
        <v>809</v>
      </c>
      <c r="N472" s="16">
        <v>10</v>
      </c>
      <c r="O472" s="16">
        <v>810</v>
      </c>
      <c r="P472" s="16">
        <v>20</v>
      </c>
      <c r="Q472" s="14">
        <f t="shared" si="39"/>
        <v>-0.37174721189590088</v>
      </c>
      <c r="R472" s="14">
        <f t="shared" si="40"/>
        <v>10.67332797977083</v>
      </c>
      <c r="S472" s="147">
        <f t="shared" si="43"/>
        <v>-0.37174721189590088</v>
      </c>
      <c r="T472" s="16">
        <f t="shared" si="41"/>
        <v>810</v>
      </c>
      <c r="U472" s="16">
        <f t="shared" si="42"/>
        <v>20</v>
      </c>
    </row>
    <row r="473" spans="1:21">
      <c r="A473" s="16">
        <v>24</v>
      </c>
      <c r="B473" s="16">
        <v>11</v>
      </c>
      <c r="C473" s="16">
        <v>17</v>
      </c>
      <c r="D473" s="16">
        <v>0.68</v>
      </c>
      <c r="E473" s="16">
        <v>6.6699999999999995E-2</v>
      </c>
      <c r="F473" s="16">
        <v>2.5000000000000001E-3</v>
      </c>
      <c r="G473" s="16">
        <v>1.2441</v>
      </c>
      <c r="H473" s="16">
        <v>4.4299999999999999E-2</v>
      </c>
      <c r="I473" s="16">
        <v>0.1353</v>
      </c>
      <c r="J473" s="16">
        <v>3.8999999999999998E-3</v>
      </c>
      <c r="K473" s="16">
        <v>828</v>
      </c>
      <c r="L473" s="16">
        <v>76</v>
      </c>
      <c r="M473" s="16">
        <v>821</v>
      </c>
      <c r="N473" s="16">
        <v>20</v>
      </c>
      <c r="O473" s="16">
        <v>818</v>
      </c>
      <c r="P473" s="16">
        <v>22</v>
      </c>
      <c r="Q473" s="14">
        <f t="shared" si="39"/>
        <v>1.2077294685990392</v>
      </c>
      <c r="R473" s="14">
        <f t="shared" si="40"/>
        <v>18.89828519701873</v>
      </c>
      <c r="S473" s="147">
        <f t="shared" si="43"/>
        <v>1.2077294685990392</v>
      </c>
      <c r="T473" s="16">
        <f t="shared" si="41"/>
        <v>818</v>
      </c>
      <c r="U473" s="16">
        <f t="shared" si="42"/>
        <v>22</v>
      </c>
    </row>
    <row r="474" spans="1:21">
      <c r="A474" s="16">
        <v>25</v>
      </c>
      <c r="B474" s="16">
        <v>263</v>
      </c>
      <c r="C474" s="16">
        <v>223</v>
      </c>
      <c r="D474" s="16">
        <v>1.18</v>
      </c>
      <c r="E474" s="16">
        <v>6.7100000000000007E-2</v>
      </c>
      <c r="F474" s="16">
        <v>1.1000000000000001E-3</v>
      </c>
      <c r="G474" s="16">
        <v>1.28</v>
      </c>
      <c r="H474" s="16">
        <v>1.9900000000000001E-2</v>
      </c>
      <c r="I474" s="16">
        <v>0.1384</v>
      </c>
      <c r="J474" s="16">
        <v>3.7000000000000002E-3</v>
      </c>
      <c r="K474" s="16">
        <v>840</v>
      </c>
      <c r="L474" s="16">
        <v>34</v>
      </c>
      <c r="M474" s="16">
        <v>837</v>
      </c>
      <c r="N474" s="16">
        <v>9</v>
      </c>
      <c r="O474" s="16">
        <v>836</v>
      </c>
      <c r="P474" s="16">
        <v>21</v>
      </c>
      <c r="Q474" s="14">
        <f t="shared" si="39"/>
        <v>0.4761904761904745</v>
      </c>
      <c r="R474" s="14">
        <f t="shared" si="40"/>
        <v>9.4821011996287083</v>
      </c>
      <c r="S474" s="147">
        <f t="shared" si="43"/>
        <v>0.4761904761904745</v>
      </c>
      <c r="T474" s="16">
        <f t="shared" si="41"/>
        <v>836</v>
      </c>
      <c r="U474" s="16">
        <f t="shared" si="42"/>
        <v>21</v>
      </c>
    </row>
    <row r="475" spans="1:21">
      <c r="A475" s="16">
        <v>26</v>
      </c>
      <c r="B475" s="16">
        <v>114</v>
      </c>
      <c r="C475" s="16">
        <v>132</v>
      </c>
      <c r="D475" s="16">
        <v>0.86</v>
      </c>
      <c r="E475" s="16">
        <v>6.59E-2</v>
      </c>
      <c r="F475" s="16">
        <v>1.1999999999999999E-3</v>
      </c>
      <c r="G475" s="16">
        <v>1.2016</v>
      </c>
      <c r="H475" s="16">
        <v>2.0899999999999998E-2</v>
      </c>
      <c r="I475" s="16">
        <v>0.1323</v>
      </c>
      <c r="J475" s="16">
        <v>3.5000000000000001E-3</v>
      </c>
      <c r="K475" s="16">
        <v>803</v>
      </c>
      <c r="L475" s="16">
        <v>38</v>
      </c>
      <c r="M475" s="16">
        <v>801</v>
      </c>
      <c r="N475" s="16">
        <v>10</v>
      </c>
      <c r="O475" s="16">
        <v>801</v>
      </c>
      <c r="P475" s="16">
        <v>20</v>
      </c>
      <c r="Q475" s="14">
        <f t="shared" si="39"/>
        <v>0.24906600249066102</v>
      </c>
      <c r="R475" s="14">
        <f t="shared" si="40"/>
        <v>10.67449330495268</v>
      </c>
      <c r="S475" s="147">
        <f t="shared" si="43"/>
        <v>0.24906600249066102</v>
      </c>
      <c r="T475" s="16">
        <f t="shared" si="41"/>
        <v>801</v>
      </c>
      <c r="U475" s="16">
        <f t="shared" si="42"/>
        <v>20</v>
      </c>
    </row>
    <row r="476" spans="1:21">
      <c r="A476" s="16">
        <v>27</v>
      </c>
      <c r="B476" s="16">
        <v>90</v>
      </c>
      <c r="C476" s="16">
        <v>132</v>
      </c>
      <c r="D476" s="16">
        <v>0.68</v>
      </c>
      <c r="E476" s="16">
        <v>6.5799999999999997E-2</v>
      </c>
      <c r="F476" s="16">
        <v>1.1000000000000001E-3</v>
      </c>
      <c r="G476" s="16">
        <v>1.1898</v>
      </c>
      <c r="H476" s="16">
        <v>1.95E-2</v>
      </c>
      <c r="I476" s="16">
        <v>0.13120000000000001</v>
      </c>
      <c r="J476" s="16">
        <v>3.5000000000000001E-3</v>
      </c>
      <c r="K476" s="16">
        <v>800</v>
      </c>
      <c r="L476" s="16">
        <v>36</v>
      </c>
      <c r="M476" s="16">
        <v>796</v>
      </c>
      <c r="N476" s="16">
        <v>9</v>
      </c>
      <c r="O476" s="16">
        <v>795</v>
      </c>
      <c r="P476" s="16">
        <v>20</v>
      </c>
      <c r="Q476" s="14">
        <f t="shared" si="39"/>
        <v>0.62499999999999778</v>
      </c>
      <c r="R476" s="14">
        <f t="shared" si="40"/>
        <v>10.246495208728689</v>
      </c>
      <c r="S476" s="147">
        <f t="shared" si="43"/>
        <v>0.62499999999999778</v>
      </c>
      <c r="T476" s="16">
        <f t="shared" si="41"/>
        <v>795</v>
      </c>
      <c r="U476" s="16">
        <f t="shared" si="42"/>
        <v>20</v>
      </c>
    </row>
    <row r="477" spans="1:21">
      <c r="A477" s="16">
        <v>28</v>
      </c>
      <c r="B477" s="16">
        <v>43</v>
      </c>
      <c r="C477" s="16">
        <v>67</v>
      </c>
      <c r="D477" s="16">
        <v>0.64</v>
      </c>
      <c r="E477" s="16">
        <v>6.6000000000000003E-2</v>
      </c>
      <c r="F477" s="16">
        <v>2.2000000000000001E-3</v>
      </c>
      <c r="G477" s="16">
        <v>1.1919999999999999</v>
      </c>
      <c r="H477" s="16">
        <v>3.7199999999999997E-2</v>
      </c>
      <c r="I477" s="16">
        <v>0.13100000000000001</v>
      </c>
      <c r="J477" s="16">
        <v>3.7000000000000002E-3</v>
      </c>
      <c r="K477" s="16">
        <v>806</v>
      </c>
      <c r="L477" s="16">
        <v>67</v>
      </c>
      <c r="M477" s="16">
        <v>797</v>
      </c>
      <c r="N477" s="16">
        <v>17</v>
      </c>
      <c r="O477" s="16">
        <v>794</v>
      </c>
      <c r="P477" s="16">
        <v>21</v>
      </c>
      <c r="Q477" s="14">
        <f t="shared" si="39"/>
        <v>1.488833746898266</v>
      </c>
      <c r="R477" s="14">
        <f t="shared" si="40"/>
        <v>17.186784830738649</v>
      </c>
      <c r="S477" s="147">
        <f t="shared" si="43"/>
        <v>1.488833746898266</v>
      </c>
      <c r="T477" s="16">
        <f t="shared" si="41"/>
        <v>794</v>
      </c>
      <c r="U477" s="16">
        <f t="shared" si="42"/>
        <v>21</v>
      </c>
    </row>
    <row r="478" spans="1:21">
      <c r="A478" s="16">
        <v>29</v>
      </c>
      <c r="B478" s="16">
        <v>15</v>
      </c>
      <c r="C478" s="16">
        <v>20</v>
      </c>
      <c r="D478" s="16">
        <v>0.76</v>
      </c>
      <c r="E478" s="16">
        <v>6.9000000000000006E-2</v>
      </c>
      <c r="F478" s="16">
        <v>3.8999999999999998E-3</v>
      </c>
      <c r="G478" s="16">
        <v>1.4227000000000001</v>
      </c>
      <c r="H478" s="16">
        <v>7.6700000000000004E-2</v>
      </c>
      <c r="I478" s="16">
        <v>0.14949999999999999</v>
      </c>
      <c r="J478" s="16">
        <v>5.0000000000000001E-3</v>
      </c>
      <c r="K478" s="16">
        <v>899</v>
      </c>
      <c r="L478" s="16">
        <v>112</v>
      </c>
      <c r="M478" s="16">
        <v>899</v>
      </c>
      <c r="N478" s="16">
        <v>32</v>
      </c>
      <c r="O478" s="16">
        <v>898</v>
      </c>
      <c r="P478" s="16">
        <v>28</v>
      </c>
      <c r="Q478" s="14">
        <f t="shared" si="39"/>
        <v>0.11123470522803602</v>
      </c>
      <c r="R478" s="14">
        <f t="shared" si="40"/>
        <v>25.656529107624227</v>
      </c>
      <c r="S478" s="147">
        <f t="shared" si="43"/>
        <v>0.11123470522803602</v>
      </c>
      <c r="T478" s="16">
        <f t="shared" si="41"/>
        <v>898</v>
      </c>
      <c r="U478" s="16">
        <f t="shared" si="42"/>
        <v>28</v>
      </c>
    </row>
    <row r="479" spans="1:21">
      <c r="A479" s="16">
        <v>30</v>
      </c>
      <c r="B479" s="16">
        <v>57</v>
      </c>
      <c r="C479" s="16">
        <v>89</v>
      </c>
      <c r="D479" s="16">
        <v>0.64</v>
      </c>
      <c r="E479" s="16">
        <v>6.8199999999999997E-2</v>
      </c>
      <c r="F479" s="16">
        <v>1.1999999999999999E-3</v>
      </c>
      <c r="G479" s="16">
        <v>1.3646</v>
      </c>
      <c r="H479" s="16">
        <v>2.3300000000000001E-2</v>
      </c>
      <c r="I479" s="16">
        <v>0.1452</v>
      </c>
      <c r="J479" s="16">
        <v>3.8999999999999998E-3</v>
      </c>
      <c r="K479" s="16">
        <v>875</v>
      </c>
      <c r="L479" s="16">
        <v>37</v>
      </c>
      <c r="M479" s="16">
        <v>874</v>
      </c>
      <c r="N479" s="16">
        <v>10</v>
      </c>
      <c r="O479" s="16">
        <v>874</v>
      </c>
      <c r="P479" s="16">
        <v>22</v>
      </c>
      <c r="Q479" s="14">
        <f t="shared" si="39"/>
        <v>0.11428571428571122</v>
      </c>
      <c r="R479" s="14">
        <f t="shared" si="40"/>
        <v>9.8308904778376327</v>
      </c>
      <c r="S479" s="147">
        <f t="shared" si="43"/>
        <v>0.11428571428571122</v>
      </c>
      <c r="T479" s="16">
        <f t="shared" si="41"/>
        <v>874</v>
      </c>
      <c r="U479" s="16">
        <f t="shared" si="42"/>
        <v>22</v>
      </c>
    </row>
    <row r="480" spans="1:21">
      <c r="A480" s="16">
        <v>31</v>
      </c>
      <c r="B480" s="16">
        <v>41</v>
      </c>
      <c r="C480" s="16">
        <v>71</v>
      </c>
      <c r="D480" s="16">
        <v>0.57999999999999996</v>
      </c>
      <c r="E480" s="16">
        <v>6.4500000000000002E-2</v>
      </c>
      <c r="F480" s="16">
        <v>1.2999999999999999E-3</v>
      </c>
      <c r="G480" s="16">
        <v>1.1163000000000001</v>
      </c>
      <c r="H480" s="16">
        <v>2.1899999999999999E-2</v>
      </c>
      <c r="I480" s="16">
        <v>0.1255</v>
      </c>
      <c r="J480" s="16">
        <v>3.3999999999999998E-3</v>
      </c>
      <c r="K480" s="16">
        <v>760</v>
      </c>
      <c r="L480" s="16">
        <v>43</v>
      </c>
      <c r="M480" s="16">
        <v>761</v>
      </c>
      <c r="N480" s="16">
        <v>10</v>
      </c>
      <c r="O480" s="16">
        <v>762</v>
      </c>
      <c r="P480" s="16">
        <v>19</v>
      </c>
      <c r="Q480" s="14">
        <f t="shared" si="39"/>
        <v>-0.26315789473683182</v>
      </c>
      <c r="R480" s="14">
        <f t="shared" si="40"/>
        <v>12.398464026867202</v>
      </c>
      <c r="S480" s="147">
        <f t="shared" si="43"/>
        <v>-0.26315789473683182</v>
      </c>
      <c r="T480" s="16">
        <f t="shared" si="41"/>
        <v>762</v>
      </c>
      <c r="U480" s="16">
        <f t="shared" si="42"/>
        <v>19</v>
      </c>
    </row>
    <row r="481" spans="1:21">
      <c r="A481" s="16">
        <v>32</v>
      </c>
      <c r="B481" s="16">
        <v>43</v>
      </c>
      <c r="C481" s="16">
        <v>117</v>
      </c>
      <c r="D481" s="16">
        <v>0.37</v>
      </c>
      <c r="E481" s="16">
        <v>6.6799999999999998E-2</v>
      </c>
      <c r="F481" s="16">
        <v>1.2999999999999999E-3</v>
      </c>
      <c r="G481" s="16">
        <v>1.2725</v>
      </c>
      <c r="H481" s="16">
        <v>2.3E-2</v>
      </c>
      <c r="I481" s="16">
        <v>0.13819999999999999</v>
      </c>
      <c r="J481" s="16">
        <v>3.7000000000000002E-3</v>
      </c>
      <c r="K481" s="16">
        <v>831</v>
      </c>
      <c r="L481" s="16">
        <v>39</v>
      </c>
      <c r="M481" s="16">
        <v>834</v>
      </c>
      <c r="N481" s="16">
        <v>10</v>
      </c>
      <c r="O481" s="16">
        <v>835</v>
      </c>
      <c r="P481" s="16">
        <v>21</v>
      </c>
      <c r="Q481" s="14">
        <f t="shared" si="39"/>
        <v>-0.48134777376653837</v>
      </c>
      <c r="R481" s="14">
        <f t="shared" si="40"/>
        <v>10.700323767999402</v>
      </c>
      <c r="S481" s="147">
        <f t="shared" si="43"/>
        <v>-0.48134777376653837</v>
      </c>
      <c r="T481" s="16">
        <f t="shared" si="41"/>
        <v>835</v>
      </c>
      <c r="U481" s="16">
        <f t="shared" si="42"/>
        <v>21</v>
      </c>
    </row>
    <row r="482" spans="1:21">
      <c r="A482" s="16">
        <v>33</v>
      </c>
      <c r="B482" s="16">
        <v>38</v>
      </c>
      <c r="C482" s="16">
        <v>60</v>
      </c>
      <c r="D482" s="16">
        <v>0.63</v>
      </c>
      <c r="E482" s="16">
        <v>6.4199999999999993E-2</v>
      </c>
      <c r="F482" s="16">
        <v>1.2999999999999999E-3</v>
      </c>
      <c r="G482" s="16">
        <v>1.0953999999999999</v>
      </c>
      <c r="H482" s="16">
        <v>2.01E-2</v>
      </c>
      <c r="I482" s="16">
        <v>0.1239</v>
      </c>
      <c r="J482" s="16">
        <v>3.3E-3</v>
      </c>
      <c r="K482" s="16">
        <v>747</v>
      </c>
      <c r="L482" s="16">
        <v>41</v>
      </c>
      <c r="M482" s="16">
        <v>751</v>
      </c>
      <c r="N482" s="16">
        <v>10</v>
      </c>
      <c r="O482" s="16">
        <v>753</v>
      </c>
      <c r="P482" s="16">
        <v>19</v>
      </c>
      <c r="Q482" s="14">
        <f t="shared" si="39"/>
        <v>-0.80321285140563248</v>
      </c>
      <c r="R482" s="14">
        <f t="shared" si="40"/>
        <v>12.178714299323783</v>
      </c>
      <c r="S482" s="147">
        <f t="shared" si="43"/>
        <v>-0.80321285140563248</v>
      </c>
      <c r="T482" s="16">
        <f t="shared" si="41"/>
        <v>753</v>
      </c>
      <c r="U482" s="16">
        <f t="shared" si="42"/>
        <v>19</v>
      </c>
    </row>
    <row r="483" spans="1:21">
      <c r="A483" s="16">
        <v>34</v>
      </c>
      <c r="B483" s="16">
        <v>37</v>
      </c>
      <c r="C483" s="16">
        <v>63</v>
      </c>
      <c r="D483" s="16">
        <v>0.59</v>
      </c>
      <c r="E483" s="16">
        <v>6.6400000000000001E-2</v>
      </c>
      <c r="F483" s="16">
        <v>2.0999999999999999E-3</v>
      </c>
      <c r="G483" s="16">
        <v>1.2350000000000001</v>
      </c>
      <c r="H483" s="16">
        <v>3.7600000000000001E-2</v>
      </c>
      <c r="I483" s="16">
        <v>0.13489999999999999</v>
      </c>
      <c r="J483" s="16">
        <v>3.8E-3</v>
      </c>
      <c r="K483" s="16">
        <v>820</v>
      </c>
      <c r="L483" s="16">
        <v>66</v>
      </c>
      <c r="M483" s="16">
        <v>817</v>
      </c>
      <c r="N483" s="16">
        <v>17</v>
      </c>
      <c r="O483" s="16">
        <v>816</v>
      </c>
      <c r="P483" s="16">
        <v>22</v>
      </c>
      <c r="Q483" s="14">
        <f t="shared" si="39"/>
        <v>0.48780487804878092</v>
      </c>
      <c r="R483" s="14">
        <f t="shared" si="40"/>
        <v>16.893842342068062</v>
      </c>
      <c r="S483" s="147">
        <f t="shared" si="43"/>
        <v>0.48780487804878092</v>
      </c>
      <c r="T483" s="16">
        <f t="shared" si="41"/>
        <v>816</v>
      </c>
      <c r="U483" s="16">
        <f t="shared" si="42"/>
        <v>22</v>
      </c>
    </row>
    <row r="484" spans="1:21">
      <c r="A484" s="16">
        <v>35</v>
      </c>
      <c r="B484" s="16">
        <v>43</v>
      </c>
      <c r="C484" s="16">
        <v>78</v>
      </c>
      <c r="D484" s="16">
        <v>0.56000000000000005</v>
      </c>
      <c r="E484" s="16">
        <v>6.5500000000000003E-2</v>
      </c>
      <c r="F484" s="16">
        <v>1.6999999999999999E-3</v>
      </c>
      <c r="G484" s="16">
        <v>1.1777</v>
      </c>
      <c r="H484" s="16">
        <v>2.87E-2</v>
      </c>
      <c r="I484" s="16">
        <v>0.1305</v>
      </c>
      <c r="J484" s="16">
        <v>3.5999999999999999E-3</v>
      </c>
      <c r="K484" s="16">
        <v>790</v>
      </c>
      <c r="L484" s="16">
        <v>53</v>
      </c>
      <c r="M484" s="16">
        <v>790</v>
      </c>
      <c r="N484" s="16">
        <v>13</v>
      </c>
      <c r="O484" s="16">
        <v>791</v>
      </c>
      <c r="P484" s="16">
        <v>20</v>
      </c>
      <c r="Q484" s="14">
        <f t="shared" si="39"/>
        <v>-0.12658227848101333</v>
      </c>
      <c r="R484" s="14">
        <f t="shared" si="40"/>
        <v>14.357166915466744</v>
      </c>
      <c r="S484" s="147">
        <f t="shared" si="43"/>
        <v>-0.12658227848101333</v>
      </c>
      <c r="T484" s="16">
        <f t="shared" si="41"/>
        <v>791</v>
      </c>
      <c r="U484" s="16">
        <f t="shared" si="42"/>
        <v>20</v>
      </c>
    </row>
    <row r="485" spans="1:21">
      <c r="A485" s="16">
        <v>36</v>
      </c>
      <c r="B485" s="16">
        <v>34</v>
      </c>
      <c r="C485" s="16">
        <v>45</v>
      </c>
      <c r="D485" s="16">
        <v>0.75</v>
      </c>
      <c r="E485" s="16">
        <v>6.5299999999999997E-2</v>
      </c>
      <c r="F485" s="16">
        <v>2.0999999999999999E-3</v>
      </c>
      <c r="G485" s="16">
        <v>1.1577</v>
      </c>
      <c r="H485" s="16">
        <v>3.49E-2</v>
      </c>
      <c r="I485" s="16">
        <v>0.12870000000000001</v>
      </c>
      <c r="J485" s="16">
        <v>3.5999999999999999E-3</v>
      </c>
      <c r="K485" s="16">
        <v>783</v>
      </c>
      <c r="L485" s="16">
        <v>65</v>
      </c>
      <c r="M485" s="16">
        <v>781</v>
      </c>
      <c r="N485" s="16">
        <v>16</v>
      </c>
      <c r="O485" s="16">
        <v>780</v>
      </c>
      <c r="P485" s="16">
        <v>21</v>
      </c>
      <c r="Q485" s="14">
        <f t="shared" si="39"/>
        <v>0.38314176245211051</v>
      </c>
      <c r="R485" s="14">
        <f t="shared" si="40"/>
        <v>17.387276454489982</v>
      </c>
      <c r="S485" s="147">
        <f t="shared" si="43"/>
        <v>0.38314176245211051</v>
      </c>
      <c r="T485" s="16">
        <f t="shared" si="41"/>
        <v>780</v>
      </c>
      <c r="U485" s="16">
        <f t="shared" si="42"/>
        <v>21</v>
      </c>
    </row>
    <row r="486" spans="1:21">
      <c r="A486" s="16">
        <v>37</v>
      </c>
      <c r="B486" s="16">
        <v>81</v>
      </c>
      <c r="C486" s="16">
        <v>120</v>
      </c>
      <c r="D486" s="16">
        <v>0.68</v>
      </c>
      <c r="E486" s="16">
        <v>6.6500000000000004E-2</v>
      </c>
      <c r="F486" s="16">
        <v>1.8E-3</v>
      </c>
      <c r="G486" s="16">
        <v>1.2314000000000001</v>
      </c>
      <c r="H486" s="16">
        <v>3.1699999999999999E-2</v>
      </c>
      <c r="I486" s="16">
        <v>0.1343</v>
      </c>
      <c r="J486" s="16">
        <v>3.7000000000000002E-3</v>
      </c>
      <c r="K486" s="16">
        <v>823</v>
      </c>
      <c r="L486" s="16">
        <v>56</v>
      </c>
      <c r="M486" s="16">
        <v>815</v>
      </c>
      <c r="N486" s="16">
        <v>14</v>
      </c>
      <c r="O486" s="16">
        <v>812</v>
      </c>
      <c r="P486" s="16">
        <v>21</v>
      </c>
      <c r="Q486" s="14">
        <f t="shared" si="39"/>
        <v>1.3365735115431376</v>
      </c>
      <c r="R486" s="14">
        <f t="shared" si="40"/>
        <v>14.363981950387936</v>
      </c>
      <c r="S486" s="147">
        <f t="shared" si="43"/>
        <v>1.3365735115431376</v>
      </c>
      <c r="T486" s="16">
        <f t="shared" si="41"/>
        <v>812</v>
      </c>
      <c r="U486" s="16">
        <f t="shared" si="42"/>
        <v>21</v>
      </c>
    </row>
    <row r="487" spans="1:21">
      <c r="A487" s="16">
        <v>38</v>
      </c>
      <c r="B487" s="16">
        <v>67</v>
      </c>
      <c r="C487" s="16">
        <v>141</v>
      </c>
      <c r="D487" s="16">
        <v>0.47</v>
      </c>
      <c r="E487" s="16">
        <v>6.5600000000000006E-2</v>
      </c>
      <c r="F487" s="16">
        <v>1.5E-3</v>
      </c>
      <c r="G487" s="16">
        <v>1.1757</v>
      </c>
      <c r="H487" s="16">
        <v>2.52E-2</v>
      </c>
      <c r="I487" s="16">
        <v>0.13009999999999999</v>
      </c>
      <c r="J487" s="16">
        <v>3.5000000000000001E-3</v>
      </c>
      <c r="K487" s="16">
        <v>793</v>
      </c>
      <c r="L487" s="16">
        <v>47</v>
      </c>
      <c r="M487" s="16">
        <v>789</v>
      </c>
      <c r="N487" s="16">
        <v>12</v>
      </c>
      <c r="O487" s="16">
        <v>788</v>
      </c>
      <c r="P487" s="16">
        <v>20</v>
      </c>
      <c r="Q487" s="14">
        <f t="shared" si="39"/>
        <v>0.63051702395964249</v>
      </c>
      <c r="R487" s="14">
        <f t="shared" si="40"/>
        <v>12.813574344304424</v>
      </c>
      <c r="S487" s="147">
        <f t="shared" si="43"/>
        <v>0.63051702395964249</v>
      </c>
      <c r="T487" s="16">
        <f t="shared" si="41"/>
        <v>788</v>
      </c>
      <c r="U487" s="16">
        <f t="shared" si="42"/>
        <v>20</v>
      </c>
    </row>
    <row r="488" spans="1:21">
      <c r="A488" s="16">
        <v>39</v>
      </c>
      <c r="B488" s="16">
        <v>34</v>
      </c>
      <c r="C488" s="16">
        <v>64</v>
      </c>
      <c r="D488" s="16">
        <v>0.53</v>
      </c>
      <c r="E488" s="16">
        <v>6.6900000000000001E-2</v>
      </c>
      <c r="F488" s="16">
        <v>1.9E-3</v>
      </c>
      <c r="G488" s="16">
        <v>1.2717000000000001</v>
      </c>
      <c r="H488" s="16">
        <v>3.4500000000000003E-2</v>
      </c>
      <c r="I488" s="16">
        <v>0.13780000000000001</v>
      </c>
      <c r="J488" s="16">
        <v>3.8E-3</v>
      </c>
      <c r="K488" s="16">
        <v>836</v>
      </c>
      <c r="L488" s="16">
        <v>58</v>
      </c>
      <c r="M488" s="16">
        <v>833</v>
      </c>
      <c r="N488" s="16">
        <v>15</v>
      </c>
      <c r="O488" s="16">
        <v>832</v>
      </c>
      <c r="P488" s="16">
        <v>22</v>
      </c>
      <c r="Q488" s="14">
        <f t="shared" si="39"/>
        <v>0.4784688995215336</v>
      </c>
      <c r="R488" s="14">
        <f t="shared" si="40"/>
        <v>14.778194996366325</v>
      </c>
      <c r="S488" s="147">
        <f t="shared" si="43"/>
        <v>0.4784688995215336</v>
      </c>
      <c r="T488" s="16">
        <f t="shared" si="41"/>
        <v>832</v>
      </c>
      <c r="U488" s="16">
        <f t="shared" si="42"/>
        <v>22</v>
      </c>
    </row>
    <row r="489" spans="1:21">
      <c r="A489" s="16">
        <v>40</v>
      </c>
      <c r="B489" s="16">
        <v>234</v>
      </c>
      <c r="C489" s="16">
        <v>167</v>
      </c>
      <c r="D489" s="16">
        <v>1.4</v>
      </c>
      <c r="E489" s="16">
        <v>6.5600000000000006E-2</v>
      </c>
      <c r="F489" s="16">
        <v>1.1000000000000001E-3</v>
      </c>
      <c r="G489" s="16">
        <v>1.1837</v>
      </c>
      <c r="H489" s="16">
        <v>1.9300000000000001E-2</v>
      </c>
      <c r="I489" s="16">
        <v>0.1308</v>
      </c>
      <c r="J489" s="16">
        <v>3.5000000000000001E-3</v>
      </c>
      <c r="K489" s="16">
        <v>795</v>
      </c>
      <c r="L489" s="16">
        <v>36</v>
      </c>
      <c r="M489" s="16">
        <v>793</v>
      </c>
      <c r="N489" s="16">
        <v>9</v>
      </c>
      <c r="O489" s="16">
        <v>793</v>
      </c>
      <c r="P489" s="16">
        <v>20</v>
      </c>
      <c r="Q489" s="14">
        <f t="shared" si="39"/>
        <v>0.2515723270440251</v>
      </c>
      <c r="R489" s="14">
        <f t="shared" si="40"/>
        <v>10.340471732080593</v>
      </c>
      <c r="S489" s="147">
        <f t="shared" si="43"/>
        <v>0.2515723270440251</v>
      </c>
      <c r="T489" s="16">
        <f t="shared" si="41"/>
        <v>793</v>
      </c>
      <c r="U489" s="16">
        <f t="shared" si="42"/>
        <v>20</v>
      </c>
    </row>
    <row r="490" spans="1:21">
      <c r="A490" s="16">
        <v>41</v>
      </c>
      <c r="B490" s="16">
        <v>61</v>
      </c>
      <c r="C490" s="16">
        <v>109</v>
      </c>
      <c r="D490" s="16">
        <v>0.56000000000000005</v>
      </c>
      <c r="E490" s="16">
        <v>6.3500000000000001E-2</v>
      </c>
      <c r="F490" s="16">
        <v>1.6000000000000001E-3</v>
      </c>
      <c r="G490" s="16">
        <v>1.0494000000000001</v>
      </c>
      <c r="H490" s="16">
        <v>2.4899999999999999E-2</v>
      </c>
      <c r="I490" s="16">
        <v>0.1198</v>
      </c>
      <c r="J490" s="16">
        <v>3.3E-3</v>
      </c>
      <c r="K490" s="16">
        <v>726</v>
      </c>
      <c r="L490" s="16">
        <v>52</v>
      </c>
      <c r="M490" s="16">
        <v>729</v>
      </c>
      <c r="N490" s="16">
        <v>12</v>
      </c>
      <c r="O490" s="16">
        <v>730</v>
      </c>
      <c r="P490" s="16">
        <v>19</v>
      </c>
      <c r="Q490" s="14">
        <f t="shared" si="39"/>
        <v>-0.55096418732782926</v>
      </c>
      <c r="R490" s="14">
        <f t="shared" si="40"/>
        <v>15.325517831644268</v>
      </c>
      <c r="S490" s="147">
        <f t="shared" si="43"/>
        <v>-0.55096418732782926</v>
      </c>
      <c r="T490" s="16">
        <f t="shared" si="41"/>
        <v>730</v>
      </c>
      <c r="U490" s="16">
        <f t="shared" si="42"/>
        <v>19</v>
      </c>
    </row>
    <row r="491" spans="1:21">
      <c r="A491" s="16">
        <v>42</v>
      </c>
      <c r="B491" s="16">
        <v>46</v>
      </c>
      <c r="C491" s="16">
        <v>78</v>
      </c>
      <c r="D491" s="16">
        <v>0.6</v>
      </c>
      <c r="E491" s="16">
        <v>6.5299999999999997E-2</v>
      </c>
      <c r="F491" s="16">
        <v>1.4E-3</v>
      </c>
      <c r="G491" s="16">
        <v>1.1711</v>
      </c>
      <c r="H491" s="16">
        <v>2.4400000000000002E-2</v>
      </c>
      <c r="I491" s="16">
        <v>0.13009999999999999</v>
      </c>
      <c r="J491" s="16">
        <v>3.5000000000000001E-3</v>
      </c>
      <c r="K491" s="16">
        <v>784</v>
      </c>
      <c r="L491" s="16">
        <v>46</v>
      </c>
      <c r="M491" s="16">
        <v>787</v>
      </c>
      <c r="N491" s="16">
        <v>11</v>
      </c>
      <c r="O491" s="16">
        <v>788</v>
      </c>
      <c r="P491" s="16">
        <v>20</v>
      </c>
      <c r="Q491" s="14">
        <f t="shared" si="39"/>
        <v>-0.51020408163264808</v>
      </c>
      <c r="R491" s="14">
        <f t="shared" si="40"/>
        <v>12.850781240054063</v>
      </c>
      <c r="S491" s="147">
        <f t="shared" si="43"/>
        <v>-0.51020408163264808</v>
      </c>
      <c r="T491" s="16">
        <f t="shared" si="41"/>
        <v>788</v>
      </c>
      <c r="U491" s="16">
        <f t="shared" si="42"/>
        <v>20</v>
      </c>
    </row>
    <row r="492" spans="1:21">
      <c r="A492" s="16">
        <v>43</v>
      </c>
      <c r="B492" s="16">
        <v>31</v>
      </c>
      <c r="C492" s="16">
        <v>60</v>
      </c>
      <c r="D492" s="16">
        <v>0.52</v>
      </c>
      <c r="E492" s="16">
        <v>6.6600000000000006E-2</v>
      </c>
      <c r="F492" s="16">
        <v>2.2000000000000001E-3</v>
      </c>
      <c r="G492" s="16">
        <v>1.2627999999999999</v>
      </c>
      <c r="H492" s="16">
        <v>3.8800000000000001E-2</v>
      </c>
      <c r="I492" s="16">
        <v>0.1376</v>
      </c>
      <c r="J492" s="16">
        <v>3.8999999999999998E-3</v>
      </c>
      <c r="K492" s="16">
        <v>825</v>
      </c>
      <c r="L492" s="16">
        <v>66</v>
      </c>
      <c r="M492" s="16">
        <v>829</v>
      </c>
      <c r="N492" s="16">
        <v>17</v>
      </c>
      <c r="O492" s="16">
        <v>831</v>
      </c>
      <c r="P492" s="16">
        <v>22</v>
      </c>
      <c r="Q492" s="14">
        <f t="shared" si="39"/>
        <v>-0.72727272727273196</v>
      </c>
      <c r="R492" s="14">
        <f t="shared" si="40"/>
        <v>16.975912974092104</v>
      </c>
      <c r="S492" s="147">
        <f t="shared" si="43"/>
        <v>-0.72727272727273196</v>
      </c>
      <c r="T492" s="16">
        <f t="shared" si="41"/>
        <v>831</v>
      </c>
      <c r="U492" s="16">
        <f t="shared" si="42"/>
        <v>22</v>
      </c>
    </row>
    <row r="493" spans="1:21">
      <c r="A493" s="16">
        <v>44</v>
      </c>
      <c r="B493" s="16">
        <v>76</v>
      </c>
      <c r="C493" s="16">
        <v>89</v>
      </c>
      <c r="D493" s="16">
        <v>0.86</v>
      </c>
      <c r="E493" s="16">
        <v>6.4399999999999999E-2</v>
      </c>
      <c r="F493" s="16">
        <v>1.4E-3</v>
      </c>
      <c r="G493" s="16">
        <v>1.1151</v>
      </c>
      <c r="H493" s="16">
        <v>2.29E-2</v>
      </c>
      <c r="I493" s="16">
        <v>0.12559999999999999</v>
      </c>
      <c r="J493" s="16">
        <v>3.3999999999999998E-3</v>
      </c>
      <c r="K493" s="16">
        <v>756</v>
      </c>
      <c r="L493" s="16">
        <v>45</v>
      </c>
      <c r="M493" s="16">
        <v>761</v>
      </c>
      <c r="N493" s="16">
        <v>11</v>
      </c>
      <c r="O493" s="16">
        <v>763</v>
      </c>
      <c r="P493" s="16">
        <v>19</v>
      </c>
      <c r="Q493" s="14">
        <f t="shared" si="39"/>
        <v>-0.92592592592593004</v>
      </c>
      <c r="R493" s="14">
        <f t="shared" si="40"/>
        <v>13.024026383123264</v>
      </c>
      <c r="S493" s="147">
        <f t="shared" si="43"/>
        <v>-0.92592592592593004</v>
      </c>
      <c r="T493" s="16">
        <f t="shared" si="41"/>
        <v>763</v>
      </c>
      <c r="U493" s="16">
        <f t="shared" si="42"/>
        <v>19</v>
      </c>
    </row>
    <row r="494" spans="1:21">
      <c r="A494" s="16">
        <v>45</v>
      </c>
      <c r="B494" s="16">
        <v>120</v>
      </c>
      <c r="C494" s="16">
        <v>120</v>
      </c>
      <c r="D494" s="16">
        <v>1</v>
      </c>
      <c r="E494" s="16">
        <v>6.4000000000000001E-2</v>
      </c>
      <c r="F494" s="16">
        <v>1.1999999999999999E-3</v>
      </c>
      <c r="G494" s="16">
        <v>1.0631999999999999</v>
      </c>
      <c r="H494" s="16">
        <v>1.7999999999999999E-2</v>
      </c>
      <c r="I494" s="16">
        <v>0.12039999999999999</v>
      </c>
      <c r="J494" s="16">
        <v>3.2000000000000002E-3</v>
      </c>
      <c r="K494" s="16">
        <v>743</v>
      </c>
      <c r="L494" s="16">
        <v>38</v>
      </c>
      <c r="M494" s="16">
        <v>735</v>
      </c>
      <c r="N494" s="16">
        <v>9</v>
      </c>
      <c r="O494" s="16">
        <v>733</v>
      </c>
      <c r="P494" s="16">
        <v>18</v>
      </c>
      <c r="Q494" s="14">
        <f t="shared" si="39"/>
        <v>1.3458950201884257</v>
      </c>
      <c r="R494" s="14">
        <f t="shared" si="40"/>
        <v>11.194067468478931</v>
      </c>
      <c r="S494" s="147">
        <f t="shared" si="43"/>
        <v>1.3458950201884257</v>
      </c>
      <c r="T494" s="16">
        <f t="shared" si="41"/>
        <v>733</v>
      </c>
      <c r="U494" s="16">
        <f t="shared" si="42"/>
        <v>18</v>
      </c>
    </row>
    <row r="495" spans="1:21">
      <c r="A495" s="16">
        <v>46</v>
      </c>
      <c r="B495" s="16">
        <v>15</v>
      </c>
      <c r="C495" s="16">
        <v>20</v>
      </c>
      <c r="D495" s="16">
        <v>0.77</v>
      </c>
      <c r="E495" s="16">
        <v>6.6100000000000006E-2</v>
      </c>
      <c r="F495" s="16">
        <v>2E-3</v>
      </c>
      <c r="G495" s="16">
        <v>1.2257</v>
      </c>
      <c r="H495" s="16">
        <v>3.5499999999999997E-2</v>
      </c>
      <c r="I495" s="16">
        <v>0.1346</v>
      </c>
      <c r="J495" s="16">
        <v>3.7000000000000002E-3</v>
      </c>
      <c r="K495" s="16">
        <v>808</v>
      </c>
      <c r="L495" s="16">
        <v>62</v>
      </c>
      <c r="M495" s="16">
        <v>812</v>
      </c>
      <c r="N495" s="16">
        <v>16</v>
      </c>
      <c r="O495" s="16">
        <v>814</v>
      </c>
      <c r="P495" s="16">
        <v>21</v>
      </c>
      <c r="Q495" s="14">
        <f t="shared" si="39"/>
        <v>-0.74257425742574323</v>
      </c>
      <c r="R495" s="14">
        <f t="shared" si="40"/>
        <v>16.31092537919973</v>
      </c>
      <c r="S495" s="147">
        <f t="shared" si="43"/>
        <v>-0.74257425742574323</v>
      </c>
      <c r="T495" s="16">
        <f t="shared" si="41"/>
        <v>814</v>
      </c>
      <c r="U495" s="16">
        <f t="shared" si="42"/>
        <v>21</v>
      </c>
    </row>
    <row r="496" spans="1:21">
      <c r="A496" s="16">
        <v>47</v>
      </c>
      <c r="B496" s="16">
        <v>79</v>
      </c>
      <c r="C496" s="16">
        <v>127</v>
      </c>
      <c r="D496" s="16">
        <v>0.62</v>
      </c>
      <c r="E496" s="16">
        <v>6.6400000000000001E-2</v>
      </c>
      <c r="F496" s="16">
        <v>2.0999999999999999E-3</v>
      </c>
      <c r="G496" s="16">
        <v>1.2446999999999999</v>
      </c>
      <c r="H496" s="16">
        <v>3.6999999999999998E-2</v>
      </c>
      <c r="I496" s="16">
        <v>0.13600000000000001</v>
      </c>
      <c r="J496" s="16">
        <v>3.8E-3</v>
      </c>
      <c r="K496" s="16">
        <v>820</v>
      </c>
      <c r="L496" s="16">
        <v>64</v>
      </c>
      <c r="M496" s="16">
        <v>821</v>
      </c>
      <c r="N496" s="16">
        <v>17</v>
      </c>
      <c r="O496" s="16">
        <v>822</v>
      </c>
      <c r="P496" s="16">
        <v>22</v>
      </c>
      <c r="Q496" s="14">
        <f t="shared" si="39"/>
        <v>-0.24390243902439046</v>
      </c>
      <c r="R496" s="14">
        <f t="shared" si="40"/>
        <v>16.542276979822983</v>
      </c>
      <c r="S496" s="147">
        <f t="shared" si="43"/>
        <v>-0.24390243902439046</v>
      </c>
      <c r="T496" s="16">
        <f t="shared" si="41"/>
        <v>822</v>
      </c>
      <c r="U496" s="16">
        <f t="shared" si="42"/>
        <v>22</v>
      </c>
    </row>
    <row r="497" spans="1:21">
      <c r="A497" s="16">
        <v>48</v>
      </c>
      <c r="B497" s="16">
        <v>21</v>
      </c>
      <c r="C497" s="16">
        <v>30</v>
      </c>
      <c r="D497" s="16">
        <v>0.68</v>
      </c>
      <c r="E497" s="16">
        <v>6.5699999999999995E-2</v>
      </c>
      <c r="F497" s="16">
        <v>1.6999999999999999E-3</v>
      </c>
      <c r="G497" s="16">
        <v>1.1817</v>
      </c>
      <c r="H497" s="16">
        <v>2.93E-2</v>
      </c>
      <c r="I497" s="16">
        <v>0.13039999999999999</v>
      </c>
      <c r="J497" s="16">
        <v>3.5999999999999999E-3</v>
      </c>
      <c r="K497" s="16">
        <v>798</v>
      </c>
      <c r="L497" s="16">
        <v>54</v>
      </c>
      <c r="M497" s="16">
        <v>792</v>
      </c>
      <c r="N497" s="16">
        <v>14</v>
      </c>
      <c r="O497" s="16">
        <v>790</v>
      </c>
      <c r="P497" s="16">
        <v>20</v>
      </c>
      <c r="Q497" s="14">
        <f t="shared" si="39"/>
        <v>1.0025062656641603</v>
      </c>
      <c r="R497" s="14">
        <f t="shared" si="40"/>
        <v>14.30510687016471</v>
      </c>
      <c r="S497" s="147">
        <f t="shared" si="43"/>
        <v>1.0025062656641603</v>
      </c>
      <c r="T497" s="16">
        <f t="shared" si="41"/>
        <v>790</v>
      </c>
      <c r="U497" s="16">
        <f t="shared" si="42"/>
        <v>20</v>
      </c>
    </row>
    <row r="498" spans="1:21">
      <c r="A498" s="16">
        <v>49</v>
      </c>
      <c r="B498" s="16">
        <v>66</v>
      </c>
      <c r="C498" s="16">
        <v>91</v>
      </c>
      <c r="D498" s="16">
        <v>0.73</v>
      </c>
      <c r="E498" s="16">
        <v>6.4799999999999996E-2</v>
      </c>
      <c r="F498" s="16">
        <v>2.2000000000000001E-3</v>
      </c>
      <c r="G498" s="16">
        <v>1.1045</v>
      </c>
      <c r="H498" s="16">
        <v>3.6200000000000003E-2</v>
      </c>
      <c r="I498" s="16">
        <v>0.1237</v>
      </c>
      <c r="J498" s="16">
        <v>3.5999999999999999E-3</v>
      </c>
      <c r="K498" s="16">
        <v>767</v>
      </c>
      <c r="L498" s="16">
        <v>71</v>
      </c>
      <c r="M498" s="16">
        <v>756</v>
      </c>
      <c r="N498" s="16">
        <v>17</v>
      </c>
      <c r="O498" s="16">
        <v>752</v>
      </c>
      <c r="P498" s="16">
        <v>20</v>
      </c>
      <c r="Q498" s="14">
        <f t="shared" si="39"/>
        <v>1.9556714471968717</v>
      </c>
      <c r="R498" s="14">
        <f t="shared" si="40"/>
        <v>18.885945186127838</v>
      </c>
      <c r="S498" s="147">
        <f t="shared" si="43"/>
        <v>1.9556714471968717</v>
      </c>
      <c r="T498" s="16">
        <f t="shared" si="41"/>
        <v>752</v>
      </c>
      <c r="U498" s="16">
        <f t="shared" si="42"/>
        <v>20</v>
      </c>
    </row>
    <row r="499" spans="1:21">
      <c r="A499" s="16">
        <v>50</v>
      </c>
      <c r="B499" s="16">
        <v>125</v>
      </c>
      <c r="C499" s="16">
        <v>167</v>
      </c>
      <c r="D499" s="16">
        <v>0.75</v>
      </c>
      <c r="E499" s="16">
        <v>6.6500000000000004E-2</v>
      </c>
      <c r="F499" s="16">
        <v>1.4E-3</v>
      </c>
      <c r="G499" s="16">
        <v>1.2517</v>
      </c>
      <c r="H499" s="16">
        <v>2.4500000000000001E-2</v>
      </c>
      <c r="I499" s="16">
        <v>0.1366</v>
      </c>
      <c r="J499" s="16">
        <v>3.7000000000000002E-3</v>
      </c>
      <c r="K499" s="16">
        <v>821</v>
      </c>
      <c r="L499" s="16">
        <v>43</v>
      </c>
      <c r="M499" s="16">
        <v>824</v>
      </c>
      <c r="N499" s="16">
        <v>11</v>
      </c>
      <c r="O499" s="16">
        <v>826</v>
      </c>
      <c r="P499" s="16">
        <v>21</v>
      </c>
      <c r="Q499" s="14">
        <f t="shared" si="39"/>
        <v>-0.60901339829475543</v>
      </c>
      <c r="R499" s="14">
        <f t="shared" si="40"/>
        <v>11.714834305087825</v>
      </c>
      <c r="S499" s="147">
        <f t="shared" si="43"/>
        <v>-0.60901339829475543</v>
      </c>
      <c r="T499" s="16">
        <f t="shared" si="41"/>
        <v>826</v>
      </c>
      <c r="U499" s="16">
        <f t="shared" si="42"/>
        <v>21</v>
      </c>
    </row>
    <row r="500" spans="1:21">
      <c r="A500" s="16">
        <v>51</v>
      </c>
      <c r="B500" s="16">
        <v>80</v>
      </c>
      <c r="C500" s="16">
        <v>159</v>
      </c>
      <c r="D500" s="16">
        <v>0.5</v>
      </c>
      <c r="E500" s="16">
        <v>6.4699999999999994E-2</v>
      </c>
      <c r="F500" s="16">
        <v>1.1999999999999999E-3</v>
      </c>
      <c r="G500" s="16">
        <v>1.1204000000000001</v>
      </c>
      <c r="H500" s="16">
        <v>2.01E-2</v>
      </c>
      <c r="I500" s="16">
        <v>0.12559999999999999</v>
      </c>
      <c r="J500" s="16">
        <v>3.3E-3</v>
      </c>
      <c r="K500" s="16">
        <v>764</v>
      </c>
      <c r="L500" s="16">
        <v>40</v>
      </c>
      <c r="M500" s="16">
        <v>763</v>
      </c>
      <c r="N500" s="16">
        <v>10</v>
      </c>
      <c r="O500" s="16">
        <v>763</v>
      </c>
      <c r="P500" s="16">
        <v>19</v>
      </c>
      <c r="Q500" s="14">
        <f t="shared" si="39"/>
        <v>0.13089005235602524</v>
      </c>
      <c r="R500" s="14">
        <f t="shared" si="40"/>
        <v>11.580076790249489</v>
      </c>
      <c r="S500" s="147">
        <f t="shared" si="43"/>
        <v>0.13089005235602524</v>
      </c>
      <c r="T500" s="16">
        <f t="shared" si="41"/>
        <v>763</v>
      </c>
      <c r="U500" s="16">
        <f t="shared" si="42"/>
        <v>19</v>
      </c>
    </row>
    <row r="501" spans="1:21">
      <c r="A501" s="16">
        <v>52</v>
      </c>
      <c r="B501" s="16">
        <v>68</v>
      </c>
      <c r="C501" s="16">
        <v>105</v>
      </c>
      <c r="D501" s="16">
        <v>0.65</v>
      </c>
      <c r="E501" s="16">
        <v>6.5000000000000002E-2</v>
      </c>
      <c r="F501" s="16">
        <v>1.6999999999999999E-3</v>
      </c>
      <c r="G501" s="16">
        <v>1.1519999999999999</v>
      </c>
      <c r="H501" s="16">
        <v>2.8400000000000002E-2</v>
      </c>
      <c r="I501" s="16">
        <v>0.12859999999999999</v>
      </c>
      <c r="J501" s="16">
        <v>3.5000000000000001E-3</v>
      </c>
      <c r="K501" s="16">
        <v>774</v>
      </c>
      <c r="L501" s="16">
        <v>54</v>
      </c>
      <c r="M501" s="16">
        <v>778</v>
      </c>
      <c r="N501" s="16">
        <v>13</v>
      </c>
      <c r="O501" s="16">
        <v>780</v>
      </c>
      <c r="P501" s="16">
        <v>20</v>
      </c>
      <c r="Q501" s="14">
        <f t="shared" si="39"/>
        <v>-0.77519379844961378</v>
      </c>
      <c r="R501" s="14">
        <f t="shared" si="40"/>
        <v>14.981252837049974</v>
      </c>
      <c r="S501" s="147">
        <f t="shared" si="43"/>
        <v>-0.77519379844961378</v>
      </c>
      <c r="T501" s="16">
        <f t="shared" si="41"/>
        <v>780</v>
      </c>
      <c r="U501" s="16">
        <f t="shared" si="42"/>
        <v>20</v>
      </c>
    </row>
    <row r="502" spans="1:21">
      <c r="A502" s="16">
        <v>53</v>
      </c>
      <c r="B502" s="16">
        <v>27</v>
      </c>
      <c r="C502" s="16">
        <v>32</v>
      </c>
      <c r="D502" s="16">
        <v>0.85</v>
      </c>
      <c r="E502" s="16">
        <v>6.5500000000000003E-2</v>
      </c>
      <c r="F502" s="16">
        <v>1.6999999999999999E-3</v>
      </c>
      <c r="G502" s="16">
        <v>1.1705000000000001</v>
      </c>
      <c r="H502" s="16">
        <v>2.86E-2</v>
      </c>
      <c r="I502" s="16">
        <v>0.12970000000000001</v>
      </c>
      <c r="J502" s="16">
        <v>3.5000000000000001E-3</v>
      </c>
      <c r="K502" s="16">
        <v>790</v>
      </c>
      <c r="L502" s="16">
        <v>53</v>
      </c>
      <c r="M502" s="16">
        <v>787</v>
      </c>
      <c r="N502" s="16">
        <v>13</v>
      </c>
      <c r="O502" s="16">
        <v>786</v>
      </c>
      <c r="P502" s="16">
        <v>20</v>
      </c>
      <c r="Q502" s="14">
        <f t="shared" si="39"/>
        <v>0.50632911392405333</v>
      </c>
      <c r="R502" s="14">
        <f t="shared" si="40"/>
        <v>14.277732372150625</v>
      </c>
      <c r="S502" s="147">
        <f t="shared" si="43"/>
        <v>0.50632911392405333</v>
      </c>
      <c r="T502" s="16">
        <f t="shared" si="41"/>
        <v>786</v>
      </c>
      <c r="U502" s="16">
        <f t="shared" si="42"/>
        <v>20</v>
      </c>
    </row>
    <row r="503" spans="1:21">
      <c r="A503" s="16">
        <v>54</v>
      </c>
      <c r="B503" s="16">
        <v>36</v>
      </c>
      <c r="C503" s="16">
        <v>39</v>
      </c>
      <c r="D503" s="16">
        <v>0.93</v>
      </c>
      <c r="E503" s="16">
        <v>6.4899999999999999E-2</v>
      </c>
      <c r="F503" s="16">
        <v>1.5E-3</v>
      </c>
      <c r="G503" s="16">
        <v>1.1464000000000001</v>
      </c>
      <c r="H503" s="16">
        <v>2.5399999999999999E-2</v>
      </c>
      <c r="I503" s="16">
        <v>0.12820000000000001</v>
      </c>
      <c r="J503" s="16">
        <v>3.5000000000000001E-3</v>
      </c>
      <c r="K503" s="16">
        <v>770</v>
      </c>
      <c r="L503" s="16">
        <v>48</v>
      </c>
      <c r="M503" s="16">
        <v>776</v>
      </c>
      <c r="N503" s="16">
        <v>12</v>
      </c>
      <c r="O503" s="16">
        <v>778</v>
      </c>
      <c r="P503" s="16">
        <v>20</v>
      </c>
      <c r="Q503" s="14">
        <f t="shared" si="39"/>
        <v>-1.0389610389610393</v>
      </c>
      <c r="R503" s="14">
        <f t="shared" si="40"/>
        <v>13.626153326923482</v>
      </c>
      <c r="S503" s="147">
        <f t="shared" si="43"/>
        <v>-1.0389610389610393</v>
      </c>
      <c r="T503" s="16">
        <f t="shared" si="41"/>
        <v>778</v>
      </c>
      <c r="U503" s="16">
        <f t="shared" si="42"/>
        <v>20</v>
      </c>
    </row>
    <row r="504" spans="1:21">
      <c r="A504" s="16">
        <v>55</v>
      </c>
      <c r="B504" s="16">
        <v>301</v>
      </c>
      <c r="C504" s="16">
        <v>261</v>
      </c>
      <c r="D504" s="16">
        <v>1.1499999999999999</v>
      </c>
      <c r="E504" s="16">
        <v>6.4699999999999994E-2</v>
      </c>
      <c r="F504" s="16">
        <v>1.1999999999999999E-3</v>
      </c>
      <c r="G504" s="16">
        <v>1.1164000000000001</v>
      </c>
      <c r="H504" s="16">
        <v>1.9699999999999999E-2</v>
      </c>
      <c r="I504" s="16">
        <v>0.12529999999999999</v>
      </c>
      <c r="J504" s="16">
        <v>3.3E-3</v>
      </c>
      <c r="K504" s="16">
        <v>763</v>
      </c>
      <c r="L504" s="16">
        <v>39</v>
      </c>
      <c r="M504" s="16">
        <v>761</v>
      </c>
      <c r="N504" s="16">
        <v>9</v>
      </c>
      <c r="O504" s="16">
        <v>761</v>
      </c>
      <c r="P504" s="16">
        <v>19</v>
      </c>
      <c r="Q504" s="14">
        <f t="shared" si="39"/>
        <v>0.26212319790301919</v>
      </c>
      <c r="R504" s="14">
        <f t="shared" si="40"/>
        <v>11.347351271643758</v>
      </c>
      <c r="S504" s="147">
        <f t="shared" si="43"/>
        <v>0.26212319790301919</v>
      </c>
      <c r="T504" s="16">
        <f t="shared" si="41"/>
        <v>761</v>
      </c>
      <c r="U504" s="16">
        <f t="shared" si="42"/>
        <v>19</v>
      </c>
    </row>
    <row r="505" spans="1:21">
      <c r="A505" s="16">
        <v>56</v>
      </c>
      <c r="B505" s="16">
        <v>195</v>
      </c>
      <c r="C505" s="16">
        <v>125</v>
      </c>
      <c r="D505" s="16">
        <v>1.57</v>
      </c>
      <c r="E505" s="16">
        <v>6.4899999999999999E-2</v>
      </c>
      <c r="F505" s="16">
        <v>1.1999999999999999E-3</v>
      </c>
      <c r="G505" s="16">
        <v>1.1272</v>
      </c>
      <c r="H505" s="16">
        <v>2.01E-2</v>
      </c>
      <c r="I505" s="16">
        <v>0.12609999999999999</v>
      </c>
      <c r="J505" s="16">
        <v>3.3999999999999998E-3</v>
      </c>
      <c r="K505" s="16">
        <v>770</v>
      </c>
      <c r="L505" s="16">
        <v>39</v>
      </c>
      <c r="M505" s="16">
        <v>766</v>
      </c>
      <c r="N505" s="16">
        <v>10</v>
      </c>
      <c r="O505" s="16">
        <v>766</v>
      </c>
      <c r="P505" s="16">
        <v>19</v>
      </c>
      <c r="Q505" s="14">
        <f t="shared" si="39"/>
        <v>0.51948051948051965</v>
      </c>
      <c r="R505" s="14">
        <f t="shared" si="40"/>
        <v>11.220774555990317</v>
      </c>
      <c r="S505" s="147">
        <f t="shared" si="43"/>
        <v>0.51948051948051965</v>
      </c>
      <c r="T505" s="16">
        <f t="shared" si="41"/>
        <v>766</v>
      </c>
      <c r="U505" s="16">
        <f t="shared" si="42"/>
        <v>19</v>
      </c>
    </row>
    <row r="506" spans="1:21">
      <c r="A506" s="16">
        <v>57</v>
      </c>
      <c r="B506" s="16">
        <v>33</v>
      </c>
      <c r="C506" s="16">
        <v>65</v>
      </c>
      <c r="D506" s="16">
        <v>0.5</v>
      </c>
      <c r="E506" s="16">
        <v>6.59E-2</v>
      </c>
      <c r="F506" s="16">
        <v>2.0999999999999999E-3</v>
      </c>
      <c r="G506" s="16">
        <v>1.1936</v>
      </c>
      <c r="H506" s="16">
        <v>3.6200000000000003E-2</v>
      </c>
      <c r="I506" s="16">
        <v>0.1313</v>
      </c>
      <c r="J506" s="16">
        <v>3.7000000000000002E-3</v>
      </c>
      <c r="K506" s="16">
        <v>805</v>
      </c>
      <c r="L506" s="16">
        <v>65</v>
      </c>
      <c r="M506" s="16">
        <v>798</v>
      </c>
      <c r="N506" s="16">
        <v>17</v>
      </c>
      <c r="O506" s="16">
        <v>795</v>
      </c>
      <c r="P506" s="16">
        <v>21</v>
      </c>
      <c r="Q506" s="14">
        <f t="shared" si="39"/>
        <v>1.2422360248447228</v>
      </c>
      <c r="R506" s="14">
        <f t="shared" si="40"/>
        <v>16.780182044163769</v>
      </c>
      <c r="S506" s="147">
        <f t="shared" si="43"/>
        <v>1.2422360248447228</v>
      </c>
      <c r="T506" s="16">
        <f t="shared" si="41"/>
        <v>795</v>
      </c>
      <c r="U506" s="16">
        <f t="shared" si="42"/>
        <v>21</v>
      </c>
    </row>
    <row r="507" spans="1:21">
      <c r="A507" s="16">
        <v>58</v>
      </c>
      <c r="B507" s="16">
        <v>241</v>
      </c>
      <c r="C507" s="16">
        <v>263</v>
      </c>
      <c r="D507" s="16">
        <v>0.92</v>
      </c>
      <c r="E507" s="16">
        <v>6.4799999999999996E-2</v>
      </c>
      <c r="F507" s="16">
        <v>1.8E-3</v>
      </c>
      <c r="G507" s="16">
        <v>1.1325000000000001</v>
      </c>
      <c r="H507" s="16">
        <v>2.9899999999999999E-2</v>
      </c>
      <c r="I507" s="16">
        <v>0.1268</v>
      </c>
      <c r="J507" s="16">
        <v>3.5000000000000001E-3</v>
      </c>
      <c r="K507" s="16">
        <v>768</v>
      </c>
      <c r="L507" s="16">
        <v>58</v>
      </c>
      <c r="M507" s="16">
        <v>769</v>
      </c>
      <c r="N507" s="16">
        <v>14</v>
      </c>
      <c r="O507" s="16">
        <v>770</v>
      </c>
      <c r="P507" s="16">
        <v>20</v>
      </c>
      <c r="Q507" s="14">
        <f t="shared" si="39"/>
        <v>-0.26041666666667407</v>
      </c>
      <c r="R507" s="14">
        <f t="shared" si="40"/>
        <v>16.014129433300788</v>
      </c>
      <c r="S507" s="147">
        <f t="shared" si="43"/>
        <v>-0.26041666666667407</v>
      </c>
      <c r="T507" s="16">
        <f t="shared" si="41"/>
        <v>770</v>
      </c>
      <c r="U507" s="16">
        <f t="shared" si="42"/>
        <v>20</v>
      </c>
    </row>
    <row r="508" spans="1:21">
      <c r="A508" s="16">
        <v>59</v>
      </c>
      <c r="B508" s="16">
        <v>41</v>
      </c>
      <c r="C508" s="16">
        <v>96</v>
      </c>
      <c r="D508" s="16">
        <v>0.42</v>
      </c>
      <c r="E508" s="16">
        <v>6.8000000000000005E-2</v>
      </c>
      <c r="F508" s="16">
        <v>1.4E-3</v>
      </c>
      <c r="G508" s="16">
        <v>1.3563000000000001</v>
      </c>
      <c r="H508" s="16">
        <v>2.6599999999999999E-2</v>
      </c>
      <c r="I508" s="16">
        <v>0.14460000000000001</v>
      </c>
      <c r="J508" s="16">
        <v>3.8999999999999998E-3</v>
      </c>
      <c r="K508" s="16">
        <v>870</v>
      </c>
      <c r="L508" s="16">
        <v>43</v>
      </c>
      <c r="M508" s="16">
        <v>870</v>
      </c>
      <c r="N508" s="16">
        <v>11</v>
      </c>
      <c r="O508" s="16">
        <v>871</v>
      </c>
      <c r="P508" s="16">
        <v>22</v>
      </c>
      <c r="Q508" s="14">
        <f t="shared" si="39"/>
        <v>-0.11494252873562871</v>
      </c>
      <c r="R508" s="14">
        <f t="shared" si="40"/>
        <v>11.113826371400794</v>
      </c>
      <c r="S508" s="147">
        <f t="shared" si="43"/>
        <v>-0.11494252873562871</v>
      </c>
      <c r="T508" s="16">
        <f t="shared" si="41"/>
        <v>871</v>
      </c>
      <c r="U508" s="16">
        <f t="shared" si="42"/>
        <v>22</v>
      </c>
    </row>
    <row r="509" spans="1:21">
      <c r="A509" s="16">
        <v>60</v>
      </c>
      <c r="B509" s="16">
        <v>50</v>
      </c>
      <c r="C509" s="16">
        <v>90</v>
      </c>
      <c r="D509" s="16">
        <v>0.55000000000000004</v>
      </c>
      <c r="E509" s="16">
        <v>6.5199999999999994E-2</v>
      </c>
      <c r="F509" s="16">
        <v>1.2999999999999999E-3</v>
      </c>
      <c r="G509" s="16">
        <v>1.1540999999999999</v>
      </c>
      <c r="H509" s="16">
        <v>2.1299999999999999E-2</v>
      </c>
      <c r="I509" s="16">
        <v>0.12839999999999999</v>
      </c>
      <c r="J509" s="16">
        <v>3.3999999999999998E-3</v>
      </c>
      <c r="K509" s="16">
        <v>780</v>
      </c>
      <c r="L509" s="16">
        <v>41</v>
      </c>
      <c r="M509" s="16">
        <v>779</v>
      </c>
      <c r="N509" s="16">
        <v>10</v>
      </c>
      <c r="O509" s="16">
        <v>779</v>
      </c>
      <c r="P509" s="16">
        <v>20</v>
      </c>
      <c r="Q509" s="14">
        <f t="shared" si="39"/>
        <v>0.12820512820512775</v>
      </c>
      <c r="R509" s="14">
        <f t="shared" si="40"/>
        <v>11.684805585164501</v>
      </c>
      <c r="S509" s="147">
        <f t="shared" si="43"/>
        <v>0.12820512820512775</v>
      </c>
      <c r="T509" s="16">
        <f t="shared" si="41"/>
        <v>779</v>
      </c>
      <c r="U509" s="16">
        <f t="shared" si="42"/>
        <v>20</v>
      </c>
    </row>
    <row r="510" spans="1:21">
      <c r="A510" s="16">
        <v>61</v>
      </c>
      <c r="B510" s="16">
        <v>140</v>
      </c>
      <c r="C510" s="16">
        <v>113</v>
      </c>
      <c r="D510" s="16">
        <v>1.24</v>
      </c>
      <c r="E510" s="16">
        <v>6.5100000000000005E-2</v>
      </c>
      <c r="F510" s="16">
        <v>1.2999999999999999E-3</v>
      </c>
      <c r="G510" s="16">
        <v>1.1519999999999999</v>
      </c>
      <c r="H510" s="16">
        <v>2.1100000000000001E-2</v>
      </c>
      <c r="I510" s="16">
        <v>0.1283</v>
      </c>
      <c r="J510" s="16">
        <v>3.3999999999999998E-3</v>
      </c>
      <c r="K510" s="16">
        <v>779</v>
      </c>
      <c r="L510" s="16">
        <v>40</v>
      </c>
      <c r="M510" s="16">
        <v>778</v>
      </c>
      <c r="N510" s="16">
        <v>10</v>
      </c>
      <c r="O510" s="16">
        <v>778</v>
      </c>
      <c r="P510" s="16">
        <v>19</v>
      </c>
      <c r="Q510" s="14">
        <f t="shared" si="39"/>
        <v>0.12836970474967568</v>
      </c>
      <c r="R510" s="14">
        <f t="shared" si="40"/>
        <v>11.357330873021281</v>
      </c>
      <c r="S510" s="147">
        <f t="shared" si="43"/>
        <v>0.12836970474967568</v>
      </c>
      <c r="T510" s="16">
        <f t="shared" si="41"/>
        <v>778</v>
      </c>
      <c r="U510" s="16">
        <f t="shared" si="42"/>
        <v>19</v>
      </c>
    </row>
    <row r="511" spans="1:21">
      <c r="A511" s="16">
        <v>62</v>
      </c>
      <c r="B511" s="16">
        <v>114</v>
      </c>
      <c r="C511" s="16">
        <v>135</v>
      </c>
      <c r="D511" s="16">
        <v>0.84</v>
      </c>
      <c r="E511" s="16">
        <v>6.3700000000000007E-2</v>
      </c>
      <c r="F511" s="16">
        <v>1.6000000000000001E-3</v>
      </c>
      <c r="G511" s="16">
        <v>1.0674999999999999</v>
      </c>
      <c r="H511" s="16">
        <v>2.4500000000000001E-2</v>
      </c>
      <c r="I511" s="16">
        <v>0.1215</v>
      </c>
      <c r="J511" s="16">
        <v>3.3E-3</v>
      </c>
      <c r="K511" s="16">
        <v>733</v>
      </c>
      <c r="L511" s="16">
        <v>51</v>
      </c>
      <c r="M511" s="16">
        <v>738</v>
      </c>
      <c r="N511" s="16">
        <v>12</v>
      </c>
      <c r="O511" s="16">
        <v>739</v>
      </c>
      <c r="P511" s="16">
        <v>19</v>
      </c>
      <c r="Q511" s="14">
        <f t="shared" si="39"/>
        <v>-0.81855388813096841</v>
      </c>
      <c r="R511" s="14">
        <f t="shared" si="40"/>
        <v>14.956521054543446</v>
      </c>
      <c r="S511" s="147">
        <f t="shared" si="43"/>
        <v>-0.81855388813096841</v>
      </c>
      <c r="T511" s="16">
        <f t="shared" si="41"/>
        <v>739</v>
      </c>
      <c r="U511" s="16">
        <f t="shared" si="42"/>
        <v>19</v>
      </c>
    </row>
    <row r="512" spans="1:21">
      <c r="A512" s="16">
        <v>63</v>
      </c>
      <c r="B512" s="16">
        <v>103</v>
      </c>
      <c r="C512" s="16">
        <v>93</v>
      </c>
      <c r="D512" s="16">
        <v>1.1100000000000001</v>
      </c>
      <c r="E512" s="16">
        <v>6.6100000000000006E-2</v>
      </c>
      <c r="F512" s="16">
        <v>1.5E-3</v>
      </c>
      <c r="G512" s="16">
        <v>1.2101</v>
      </c>
      <c r="H512" s="16">
        <v>2.6599999999999999E-2</v>
      </c>
      <c r="I512" s="16">
        <v>0.1328</v>
      </c>
      <c r="J512" s="16">
        <v>3.5999999999999999E-3</v>
      </c>
      <c r="K512" s="16">
        <v>809</v>
      </c>
      <c r="L512" s="16">
        <v>48</v>
      </c>
      <c r="M512" s="16">
        <v>805</v>
      </c>
      <c r="N512" s="16">
        <v>12</v>
      </c>
      <c r="O512" s="16">
        <v>804</v>
      </c>
      <c r="P512" s="16">
        <v>20</v>
      </c>
      <c r="Q512" s="14">
        <f t="shared" si="39"/>
        <v>0.61804697156984112</v>
      </c>
      <c r="R512" s="14">
        <f t="shared" si="40"/>
        <v>12.787709145886234</v>
      </c>
      <c r="S512" s="147">
        <f t="shared" si="43"/>
        <v>0.61804697156984112</v>
      </c>
      <c r="T512" s="16">
        <f t="shared" si="41"/>
        <v>804</v>
      </c>
      <c r="U512" s="16">
        <f t="shared" si="42"/>
        <v>20</v>
      </c>
    </row>
    <row r="513" spans="1:21">
      <c r="A513" s="16">
        <v>64</v>
      </c>
      <c r="B513" s="16">
        <v>34</v>
      </c>
      <c r="C513" s="16">
        <v>54</v>
      </c>
      <c r="D513" s="16">
        <v>0.63</v>
      </c>
      <c r="E513" s="16">
        <v>6.5799999999999997E-2</v>
      </c>
      <c r="F513" s="16">
        <v>1.8E-3</v>
      </c>
      <c r="G513" s="16">
        <v>1.1851</v>
      </c>
      <c r="H513" s="16">
        <v>3.04E-2</v>
      </c>
      <c r="I513" s="16">
        <v>0.13070000000000001</v>
      </c>
      <c r="J513" s="16">
        <v>3.5999999999999999E-3</v>
      </c>
      <c r="K513" s="16">
        <v>800</v>
      </c>
      <c r="L513" s="16">
        <v>56</v>
      </c>
      <c r="M513" s="16">
        <v>794</v>
      </c>
      <c r="N513" s="16">
        <v>14</v>
      </c>
      <c r="O513" s="16">
        <v>792</v>
      </c>
      <c r="P513" s="16">
        <v>20</v>
      </c>
      <c r="Q513" s="14">
        <f t="shared" si="39"/>
        <v>1.0000000000000009</v>
      </c>
      <c r="R513" s="14">
        <f t="shared" si="40"/>
        <v>14.734300119109832</v>
      </c>
      <c r="S513" s="147">
        <f t="shared" si="43"/>
        <v>1.0000000000000009</v>
      </c>
      <c r="T513" s="16">
        <f t="shared" si="41"/>
        <v>792</v>
      </c>
      <c r="U513" s="16">
        <f t="shared" si="42"/>
        <v>20</v>
      </c>
    </row>
    <row r="514" spans="1:21">
      <c r="A514" s="16">
        <v>65</v>
      </c>
      <c r="B514" s="16">
        <v>124</v>
      </c>
      <c r="C514" s="16">
        <v>117</v>
      </c>
      <c r="D514" s="16">
        <v>1.05</v>
      </c>
      <c r="E514" s="16">
        <v>6.6000000000000003E-2</v>
      </c>
      <c r="F514" s="16">
        <v>1.6000000000000001E-3</v>
      </c>
      <c r="G514" s="16">
        <v>1.2057</v>
      </c>
      <c r="H514" s="16">
        <v>2.7199999999999998E-2</v>
      </c>
      <c r="I514" s="16">
        <v>0.1326</v>
      </c>
      <c r="J514" s="16">
        <v>3.5000000000000001E-3</v>
      </c>
      <c r="K514" s="16">
        <v>805</v>
      </c>
      <c r="L514" s="16">
        <v>49</v>
      </c>
      <c r="M514" s="16">
        <v>803</v>
      </c>
      <c r="N514" s="16">
        <v>13</v>
      </c>
      <c r="O514" s="16">
        <v>803</v>
      </c>
      <c r="P514" s="16">
        <v>20</v>
      </c>
      <c r="Q514" s="14">
        <f t="shared" ref="Q514:Q529" si="44">(1-O514/K514)*100</f>
        <v>0.24844720496894901</v>
      </c>
      <c r="R514" s="14">
        <f t="shared" ref="R514:R529" si="45">SQRT((2*P514)^2*(-1/K514)^2+(2*L514)^2*(O514/K514^2)^2)*100</f>
        <v>13.120939786379306</v>
      </c>
      <c r="S514" s="147">
        <f t="shared" si="43"/>
        <v>0.24844720496894901</v>
      </c>
      <c r="T514" s="16">
        <f t="shared" ref="T514:T529" si="46">IF(O514&lt;=1000,O514,K514)</f>
        <v>803</v>
      </c>
      <c r="U514" s="16">
        <f t="shared" ref="U514:U529" si="47">IF(O514&lt;=1000,P514,L514)</f>
        <v>20</v>
      </c>
    </row>
    <row r="515" spans="1:21">
      <c r="A515" s="16">
        <v>66</v>
      </c>
      <c r="B515" s="16">
        <v>60</v>
      </c>
      <c r="C515" s="16">
        <v>90</v>
      </c>
      <c r="D515" s="16">
        <v>0.67</v>
      </c>
      <c r="E515" s="16">
        <v>6.4799999999999996E-2</v>
      </c>
      <c r="F515" s="16">
        <v>1.2999999999999999E-3</v>
      </c>
      <c r="G515" s="16">
        <v>1.1363000000000001</v>
      </c>
      <c r="H515" s="16">
        <v>2.1899999999999999E-2</v>
      </c>
      <c r="I515" s="16">
        <v>0.12720000000000001</v>
      </c>
      <c r="J515" s="16">
        <v>3.3999999999999998E-3</v>
      </c>
      <c r="K515" s="16">
        <v>767</v>
      </c>
      <c r="L515" s="16">
        <v>42</v>
      </c>
      <c r="M515" s="16">
        <v>771</v>
      </c>
      <c r="N515" s="16">
        <v>10</v>
      </c>
      <c r="O515" s="16">
        <v>772</v>
      </c>
      <c r="P515" s="16">
        <v>19</v>
      </c>
      <c r="Q515" s="14">
        <f t="shared" si="44"/>
        <v>-0.65189048239895353</v>
      </c>
      <c r="R515" s="14">
        <f t="shared" si="45"/>
        <v>12.08534955863756</v>
      </c>
      <c r="S515" s="147">
        <f t="shared" si="43"/>
        <v>-0.65189048239895353</v>
      </c>
      <c r="T515" s="16">
        <f t="shared" si="46"/>
        <v>772</v>
      </c>
      <c r="U515" s="16">
        <f t="shared" si="47"/>
        <v>19</v>
      </c>
    </row>
    <row r="516" spans="1:21">
      <c r="A516" s="16">
        <v>67</v>
      </c>
      <c r="B516" s="16">
        <v>133</v>
      </c>
      <c r="C516" s="16">
        <v>164</v>
      </c>
      <c r="D516" s="16">
        <v>0.81</v>
      </c>
      <c r="E516" s="16">
        <v>6.5799999999999997E-2</v>
      </c>
      <c r="F516" s="16">
        <v>1.1999999999999999E-3</v>
      </c>
      <c r="G516" s="16">
        <v>1.0491999999999999</v>
      </c>
      <c r="H516" s="16">
        <v>1.8599999999999998E-2</v>
      </c>
      <c r="I516" s="16">
        <v>0.11559999999999999</v>
      </c>
      <c r="J516" s="16">
        <v>3.0999999999999999E-3</v>
      </c>
      <c r="K516" s="16">
        <v>801</v>
      </c>
      <c r="L516" s="16">
        <v>39</v>
      </c>
      <c r="M516" s="16">
        <v>729</v>
      </c>
      <c r="N516" s="16">
        <v>9</v>
      </c>
      <c r="O516" s="16">
        <v>705</v>
      </c>
      <c r="P516" s="16">
        <v>18</v>
      </c>
      <c r="Q516" s="14">
        <f t="shared" si="44"/>
        <v>11.985018726591756</v>
      </c>
      <c r="R516" s="14">
        <f t="shared" si="45"/>
        <v>9.6776638719126513</v>
      </c>
      <c r="S516" s="147">
        <f t="shared" ref="S516:S579" si="48">IF(OR(Q516-R516&gt;10,Q516+R516&lt;-5),"X",Q516)</f>
        <v>11.985018726591756</v>
      </c>
      <c r="T516" s="16">
        <f t="shared" si="46"/>
        <v>705</v>
      </c>
      <c r="U516" s="16">
        <f t="shared" si="47"/>
        <v>18</v>
      </c>
    </row>
    <row r="517" spans="1:21">
      <c r="A517" s="16">
        <v>68</v>
      </c>
      <c r="B517" s="16">
        <v>21</v>
      </c>
      <c r="C517" s="16">
        <v>56</v>
      </c>
      <c r="D517" s="16">
        <v>0.37</v>
      </c>
      <c r="E517" s="16">
        <v>6.3200000000000006E-2</v>
      </c>
      <c r="F517" s="16">
        <v>1.8E-3</v>
      </c>
      <c r="G517" s="16">
        <v>1.2022999999999999</v>
      </c>
      <c r="H517" s="16">
        <v>3.2199999999999999E-2</v>
      </c>
      <c r="I517" s="16">
        <v>0.1381</v>
      </c>
      <c r="J517" s="16">
        <v>3.8E-3</v>
      </c>
      <c r="K517" s="16">
        <v>713</v>
      </c>
      <c r="L517" s="16">
        <v>59</v>
      </c>
      <c r="M517" s="16">
        <v>802</v>
      </c>
      <c r="N517" s="16">
        <v>15</v>
      </c>
      <c r="O517" s="16">
        <v>834</v>
      </c>
      <c r="P517" s="16">
        <v>22</v>
      </c>
      <c r="Q517" s="14">
        <f t="shared" si="44"/>
        <v>-16.970546984572231</v>
      </c>
      <c r="R517" s="14">
        <f t="shared" si="45"/>
        <v>20.318204364788091</v>
      </c>
      <c r="S517" s="147">
        <f t="shared" si="48"/>
        <v>-16.970546984572231</v>
      </c>
      <c r="T517" s="16">
        <f t="shared" si="46"/>
        <v>834</v>
      </c>
      <c r="U517" s="16">
        <f t="shared" si="47"/>
        <v>22</v>
      </c>
    </row>
    <row r="518" spans="1:21">
      <c r="A518" s="16">
        <v>69</v>
      </c>
      <c r="B518" s="16">
        <v>40</v>
      </c>
      <c r="C518" s="16">
        <v>62</v>
      </c>
      <c r="D518" s="16">
        <v>0.65</v>
      </c>
      <c r="E518" s="16">
        <v>6.5199999999999994E-2</v>
      </c>
      <c r="F518" s="16">
        <v>1.4E-3</v>
      </c>
      <c r="G518" s="16">
        <v>1.1472</v>
      </c>
      <c r="H518" s="16">
        <v>2.3800000000000002E-2</v>
      </c>
      <c r="I518" s="16">
        <v>0.12759999999999999</v>
      </c>
      <c r="J518" s="16">
        <v>3.3999999999999998E-3</v>
      </c>
      <c r="K518" s="16">
        <v>782</v>
      </c>
      <c r="L518" s="16">
        <v>45</v>
      </c>
      <c r="M518" s="16">
        <v>776</v>
      </c>
      <c r="N518" s="16">
        <v>11</v>
      </c>
      <c r="O518" s="16">
        <v>774</v>
      </c>
      <c r="P518" s="16">
        <v>20</v>
      </c>
      <c r="Q518" s="14">
        <f t="shared" si="44"/>
        <v>1.0230179028132946</v>
      </c>
      <c r="R518" s="14">
        <f t="shared" si="45"/>
        <v>12.486947953133683</v>
      </c>
      <c r="S518" s="147">
        <f t="shared" si="48"/>
        <v>1.0230179028132946</v>
      </c>
      <c r="T518" s="16">
        <f t="shared" si="46"/>
        <v>774</v>
      </c>
      <c r="U518" s="16">
        <f t="shared" si="47"/>
        <v>20</v>
      </c>
    </row>
    <row r="519" spans="1:21">
      <c r="A519" s="16">
        <v>70</v>
      </c>
      <c r="B519" s="16">
        <v>130</v>
      </c>
      <c r="C519" s="16">
        <v>105</v>
      </c>
      <c r="D519" s="16">
        <v>1.24</v>
      </c>
      <c r="E519" s="16">
        <v>6.5199999999999994E-2</v>
      </c>
      <c r="F519" s="16">
        <v>1.4E-3</v>
      </c>
      <c r="G519" s="16">
        <v>1.1698</v>
      </c>
      <c r="H519" s="16">
        <v>2.3400000000000001E-2</v>
      </c>
      <c r="I519" s="16">
        <v>0.13009999999999999</v>
      </c>
      <c r="J519" s="16">
        <v>3.5000000000000001E-3</v>
      </c>
      <c r="K519" s="16">
        <v>781</v>
      </c>
      <c r="L519" s="16">
        <v>44</v>
      </c>
      <c r="M519" s="16">
        <v>787</v>
      </c>
      <c r="N519" s="16">
        <v>11</v>
      </c>
      <c r="O519" s="16">
        <v>789</v>
      </c>
      <c r="P519" s="16">
        <v>20</v>
      </c>
      <c r="Q519" s="14">
        <f t="shared" si="44"/>
        <v>-1.0243277848911658</v>
      </c>
      <c r="R519" s="14">
        <f t="shared" si="45"/>
        <v>12.482163051867195</v>
      </c>
      <c r="S519" s="147">
        <f t="shared" si="48"/>
        <v>-1.0243277848911658</v>
      </c>
      <c r="T519" s="16">
        <f t="shared" si="46"/>
        <v>789</v>
      </c>
      <c r="U519" s="16">
        <f t="shared" si="47"/>
        <v>20</v>
      </c>
    </row>
    <row r="520" spans="1:21">
      <c r="A520" s="16">
        <v>71</v>
      </c>
      <c r="B520" s="16">
        <v>49</v>
      </c>
      <c r="C520" s="16">
        <v>83</v>
      </c>
      <c r="D520" s="16">
        <v>0.59</v>
      </c>
      <c r="E520" s="16">
        <v>6.3799999999999996E-2</v>
      </c>
      <c r="F520" s="16">
        <v>1.6999999999999999E-3</v>
      </c>
      <c r="G520" s="16">
        <v>1.0557000000000001</v>
      </c>
      <c r="H520" s="16">
        <v>2.7E-2</v>
      </c>
      <c r="I520" s="16">
        <v>0.1201</v>
      </c>
      <c r="J520" s="16">
        <v>3.3E-3</v>
      </c>
      <c r="K520" s="16">
        <v>734</v>
      </c>
      <c r="L520" s="16">
        <v>56</v>
      </c>
      <c r="M520" s="16">
        <v>732</v>
      </c>
      <c r="N520" s="16">
        <v>13</v>
      </c>
      <c r="O520" s="16">
        <v>731</v>
      </c>
      <c r="P520" s="16">
        <v>19</v>
      </c>
      <c r="Q520" s="14">
        <f t="shared" si="44"/>
        <v>0.40871934604904681</v>
      </c>
      <c r="R520" s="14">
        <f t="shared" si="45"/>
        <v>16.054151633052893</v>
      </c>
      <c r="S520" s="147">
        <f t="shared" si="48"/>
        <v>0.40871934604904681</v>
      </c>
      <c r="T520" s="16">
        <f t="shared" si="46"/>
        <v>731</v>
      </c>
      <c r="U520" s="16">
        <f t="shared" si="47"/>
        <v>19</v>
      </c>
    </row>
    <row r="521" spans="1:21">
      <c r="A521" s="16">
        <v>72</v>
      </c>
      <c r="B521" s="16">
        <v>61</v>
      </c>
      <c r="C521" s="16">
        <v>104</v>
      </c>
      <c r="D521" s="16">
        <v>0.59</v>
      </c>
      <c r="E521" s="16">
        <v>6.5799999999999997E-2</v>
      </c>
      <c r="F521" s="16">
        <v>1.2999999999999999E-3</v>
      </c>
      <c r="G521" s="16">
        <v>1.202</v>
      </c>
      <c r="H521" s="16">
        <v>2.2700000000000001E-2</v>
      </c>
      <c r="I521" s="16">
        <v>0.1326</v>
      </c>
      <c r="J521" s="16">
        <v>3.5000000000000001E-3</v>
      </c>
      <c r="K521" s="16">
        <v>798</v>
      </c>
      <c r="L521" s="16">
        <v>41</v>
      </c>
      <c r="M521" s="16">
        <v>802</v>
      </c>
      <c r="N521" s="16">
        <v>10</v>
      </c>
      <c r="O521" s="16">
        <v>803</v>
      </c>
      <c r="P521" s="16">
        <v>20</v>
      </c>
      <c r="Q521" s="14">
        <f t="shared" si="44"/>
        <v>-0.62656641604010854</v>
      </c>
      <c r="R521" s="14">
        <f t="shared" si="45"/>
        <v>11.490978415321667</v>
      </c>
      <c r="S521" s="147">
        <f t="shared" si="48"/>
        <v>-0.62656641604010854</v>
      </c>
      <c r="T521" s="16">
        <f t="shared" si="46"/>
        <v>803</v>
      </c>
      <c r="U521" s="16">
        <f t="shared" si="47"/>
        <v>20</v>
      </c>
    </row>
    <row r="522" spans="1:21">
      <c r="A522" s="16">
        <v>73</v>
      </c>
      <c r="B522" s="16">
        <v>694</v>
      </c>
      <c r="C522" s="16">
        <v>586</v>
      </c>
      <c r="D522" s="16">
        <v>1.18</v>
      </c>
      <c r="E522" s="16">
        <v>6.59E-2</v>
      </c>
      <c r="F522" s="16">
        <v>1.1999999999999999E-3</v>
      </c>
      <c r="G522" s="16">
        <v>1.2007000000000001</v>
      </c>
      <c r="H522" s="16">
        <v>2.0500000000000001E-2</v>
      </c>
      <c r="I522" s="16">
        <v>0.1323</v>
      </c>
      <c r="J522" s="16">
        <v>3.5000000000000001E-3</v>
      </c>
      <c r="K522" s="16">
        <v>802</v>
      </c>
      <c r="L522" s="16">
        <v>38</v>
      </c>
      <c r="M522" s="16">
        <v>801</v>
      </c>
      <c r="N522" s="16">
        <v>9</v>
      </c>
      <c r="O522" s="16">
        <v>801</v>
      </c>
      <c r="P522" s="16">
        <v>20</v>
      </c>
      <c r="Q522" s="14">
        <f t="shared" si="44"/>
        <v>0.12468827930174342</v>
      </c>
      <c r="R522" s="14">
        <f t="shared" si="45"/>
        <v>10.698228925048314</v>
      </c>
      <c r="S522" s="147">
        <f t="shared" si="48"/>
        <v>0.12468827930174342</v>
      </c>
      <c r="T522" s="16">
        <f t="shared" si="46"/>
        <v>801</v>
      </c>
      <c r="U522" s="16">
        <f t="shared" si="47"/>
        <v>20</v>
      </c>
    </row>
    <row r="523" spans="1:21">
      <c r="A523" s="16">
        <v>74</v>
      </c>
      <c r="B523" s="16">
        <v>439</v>
      </c>
      <c r="C523" s="16">
        <v>821</v>
      </c>
      <c r="D523" s="16">
        <v>0.53</v>
      </c>
      <c r="E523" s="16">
        <v>7.0999999999999994E-2</v>
      </c>
      <c r="F523" s="16">
        <v>1.1999999999999999E-3</v>
      </c>
      <c r="G523" s="16">
        <v>0.89800000000000002</v>
      </c>
      <c r="H523" s="16">
        <v>1.4500000000000001E-2</v>
      </c>
      <c r="I523" s="16">
        <v>9.1700000000000004E-2</v>
      </c>
      <c r="J523" s="16">
        <v>2.3999999999999998E-3</v>
      </c>
      <c r="K523" s="16">
        <v>958</v>
      </c>
      <c r="L523" s="16">
        <v>35</v>
      </c>
      <c r="M523" s="16">
        <v>651</v>
      </c>
      <c r="N523" s="16">
        <v>8</v>
      </c>
      <c r="O523" s="16">
        <v>566</v>
      </c>
      <c r="P523" s="16">
        <v>14</v>
      </c>
      <c r="Q523" s="14">
        <f t="shared" si="44"/>
        <v>40.918580375782874</v>
      </c>
      <c r="R523" s="14">
        <f t="shared" si="45"/>
        <v>5.2133588648072884</v>
      </c>
      <c r="S523" s="147" t="str">
        <f t="shared" si="48"/>
        <v>X</v>
      </c>
      <c r="T523" s="16">
        <f t="shared" si="46"/>
        <v>566</v>
      </c>
      <c r="U523" s="16">
        <f t="shared" si="47"/>
        <v>14</v>
      </c>
    </row>
    <row r="524" spans="1:21">
      <c r="A524" s="16">
        <v>75</v>
      </c>
      <c r="B524" s="16">
        <v>341</v>
      </c>
      <c r="C524" s="16">
        <v>520</v>
      </c>
      <c r="D524" s="16">
        <v>0.66</v>
      </c>
      <c r="E524" s="16">
        <v>6.5600000000000006E-2</v>
      </c>
      <c r="F524" s="16">
        <v>1.5E-3</v>
      </c>
      <c r="G524" s="16">
        <v>1.1744000000000001</v>
      </c>
      <c r="H524" s="16">
        <v>2.4799999999999999E-2</v>
      </c>
      <c r="I524" s="16">
        <v>0.12989999999999999</v>
      </c>
      <c r="J524" s="16">
        <v>3.5000000000000001E-3</v>
      </c>
      <c r="K524" s="16">
        <v>794</v>
      </c>
      <c r="L524" s="16">
        <v>46</v>
      </c>
      <c r="M524" s="16">
        <v>789</v>
      </c>
      <c r="N524" s="16">
        <v>12</v>
      </c>
      <c r="O524" s="16">
        <v>787</v>
      </c>
      <c r="P524" s="16">
        <v>20</v>
      </c>
      <c r="Q524" s="14">
        <f t="shared" si="44"/>
        <v>0.88161209068010615</v>
      </c>
      <c r="R524" s="14">
        <f t="shared" si="45"/>
        <v>12.541082462363882</v>
      </c>
      <c r="S524" s="147">
        <f t="shared" si="48"/>
        <v>0.88161209068010615</v>
      </c>
      <c r="T524" s="16">
        <f t="shared" si="46"/>
        <v>787</v>
      </c>
      <c r="U524" s="16">
        <f t="shared" si="47"/>
        <v>20</v>
      </c>
    </row>
    <row r="525" spans="1:21">
      <c r="A525" s="16">
        <v>76</v>
      </c>
      <c r="B525" s="16">
        <v>263</v>
      </c>
      <c r="C525" s="16">
        <v>329</v>
      </c>
      <c r="D525" s="16">
        <v>0.8</v>
      </c>
      <c r="E525" s="16">
        <v>6.3899999999999998E-2</v>
      </c>
      <c r="F525" s="16">
        <v>1.1999999999999999E-3</v>
      </c>
      <c r="G525" s="16">
        <v>1.0790999999999999</v>
      </c>
      <c r="H525" s="16">
        <v>1.8200000000000001E-2</v>
      </c>
      <c r="I525" s="16">
        <v>0.12239999999999999</v>
      </c>
      <c r="J525" s="16">
        <v>3.2000000000000002E-3</v>
      </c>
      <c r="K525" s="16">
        <v>739</v>
      </c>
      <c r="L525" s="16">
        <v>38</v>
      </c>
      <c r="M525" s="16">
        <v>743</v>
      </c>
      <c r="N525" s="16">
        <v>9</v>
      </c>
      <c r="O525" s="16">
        <v>745</v>
      </c>
      <c r="P525" s="16">
        <v>19</v>
      </c>
      <c r="Q525" s="14">
        <f t="shared" si="44"/>
        <v>-0.81190798376185036</v>
      </c>
      <c r="R525" s="14">
        <f t="shared" si="45"/>
        <v>11.572792247362354</v>
      </c>
      <c r="S525" s="147">
        <f t="shared" si="48"/>
        <v>-0.81190798376185036</v>
      </c>
      <c r="T525" s="16">
        <f t="shared" si="46"/>
        <v>745</v>
      </c>
      <c r="U525" s="16">
        <f t="shared" si="47"/>
        <v>19</v>
      </c>
    </row>
    <row r="526" spans="1:21">
      <c r="A526" s="16">
        <v>77</v>
      </c>
      <c r="B526" s="16">
        <v>601</v>
      </c>
      <c r="C526" s="16">
        <v>770</v>
      </c>
      <c r="D526" s="16">
        <v>0.78</v>
      </c>
      <c r="E526" s="16">
        <v>6.4799999999999996E-2</v>
      </c>
      <c r="F526" s="16">
        <v>1.6000000000000001E-3</v>
      </c>
      <c r="G526" s="16">
        <v>1.0909</v>
      </c>
      <c r="H526" s="16">
        <v>2.5100000000000001E-2</v>
      </c>
      <c r="I526" s="16">
        <v>0.1222</v>
      </c>
      <c r="J526" s="16">
        <v>3.3E-3</v>
      </c>
      <c r="K526" s="16">
        <v>767</v>
      </c>
      <c r="L526" s="16">
        <v>50</v>
      </c>
      <c r="M526" s="16">
        <v>749</v>
      </c>
      <c r="N526" s="16">
        <v>12</v>
      </c>
      <c r="O526" s="16">
        <v>743</v>
      </c>
      <c r="P526" s="16">
        <v>19</v>
      </c>
      <c r="Q526" s="14">
        <f t="shared" si="44"/>
        <v>3.1290743155149903</v>
      </c>
      <c r="R526" s="14">
        <f t="shared" si="45"/>
        <v>13.566826878928012</v>
      </c>
      <c r="S526" s="147">
        <f t="shared" si="48"/>
        <v>3.1290743155149903</v>
      </c>
      <c r="T526" s="16">
        <f t="shared" si="46"/>
        <v>743</v>
      </c>
      <c r="U526" s="16">
        <f t="shared" si="47"/>
        <v>19</v>
      </c>
    </row>
    <row r="527" spans="1:21">
      <c r="A527" s="16">
        <v>78</v>
      </c>
      <c r="B527" s="16">
        <v>125</v>
      </c>
      <c r="C527" s="16">
        <v>148</v>
      </c>
      <c r="D527" s="16">
        <v>0.85</v>
      </c>
      <c r="E527" s="16">
        <v>7.6499999999999999E-2</v>
      </c>
      <c r="F527" s="16">
        <v>1.6000000000000001E-3</v>
      </c>
      <c r="G527" s="16">
        <v>1.1619999999999999</v>
      </c>
      <c r="H527" s="16">
        <v>2.29E-2</v>
      </c>
      <c r="I527" s="16">
        <v>0.1101</v>
      </c>
      <c r="J527" s="16">
        <v>3.0000000000000001E-3</v>
      </c>
      <c r="K527" s="16">
        <v>1109</v>
      </c>
      <c r="L527" s="16">
        <v>41</v>
      </c>
      <c r="M527" s="16">
        <v>783</v>
      </c>
      <c r="N527" s="16">
        <v>11</v>
      </c>
      <c r="O527" s="16">
        <v>674</v>
      </c>
      <c r="P527" s="16">
        <v>17</v>
      </c>
      <c r="Q527" s="14">
        <f t="shared" si="44"/>
        <v>39.224526600541033</v>
      </c>
      <c r="R527" s="14">
        <f t="shared" si="45"/>
        <v>5.4399664565409038</v>
      </c>
      <c r="S527" s="147" t="str">
        <f t="shared" si="48"/>
        <v>X</v>
      </c>
      <c r="T527" s="16">
        <f t="shared" si="46"/>
        <v>674</v>
      </c>
      <c r="U527" s="16">
        <f t="shared" si="47"/>
        <v>17</v>
      </c>
    </row>
    <row r="528" spans="1:21">
      <c r="A528" s="16">
        <v>79</v>
      </c>
      <c r="B528" s="16">
        <v>478</v>
      </c>
      <c r="C528" s="16">
        <v>1867</v>
      </c>
      <c r="D528" s="16">
        <v>0.26</v>
      </c>
      <c r="E528" s="16">
        <v>7.9100000000000004E-2</v>
      </c>
      <c r="F528" s="16">
        <v>2E-3</v>
      </c>
      <c r="G528" s="16">
        <v>1.0203</v>
      </c>
      <c r="H528" s="16">
        <v>2.46E-2</v>
      </c>
      <c r="I528" s="16">
        <v>9.3600000000000003E-2</v>
      </c>
      <c r="J528" s="16">
        <v>2.5999999999999999E-3</v>
      </c>
      <c r="K528" s="16">
        <v>1174</v>
      </c>
      <c r="L528" s="16">
        <v>50</v>
      </c>
      <c r="M528" s="16">
        <v>714</v>
      </c>
      <c r="N528" s="16">
        <v>12</v>
      </c>
      <c r="O528" s="16">
        <v>577</v>
      </c>
      <c r="P528" s="16">
        <v>15</v>
      </c>
      <c r="Q528" s="14">
        <f t="shared" si="44"/>
        <v>50.851788756388416</v>
      </c>
      <c r="R528" s="14">
        <f t="shared" si="45"/>
        <v>4.9046664264993076</v>
      </c>
      <c r="S528" s="147" t="str">
        <f t="shared" si="48"/>
        <v>X</v>
      </c>
      <c r="T528" s="16">
        <f t="shared" si="46"/>
        <v>577</v>
      </c>
      <c r="U528" s="16">
        <f t="shared" si="47"/>
        <v>15</v>
      </c>
    </row>
    <row r="529" spans="1:21">
      <c r="A529" s="16">
        <v>80</v>
      </c>
      <c r="B529" s="16">
        <v>304</v>
      </c>
      <c r="C529" s="16">
        <v>769</v>
      </c>
      <c r="D529" s="16">
        <v>0.4</v>
      </c>
      <c r="E529" s="16">
        <v>7.2099999999999997E-2</v>
      </c>
      <c r="F529" s="16">
        <v>1.6999999999999999E-3</v>
      </c>
      <c r="G529" s="16">
        <v>1.3026</v>
      </c>
      <c r="H529" s="16">
        <v>2.8000000000000001E-2</v>
      </c>
      <c r="I529" s="16">
        <v>0.13100000000000001</v>
      </c>
      <c r="J529" s="16">
        <v>3.5000000000000001E-3</v>
      </c>
      <c r="K529" s="16">
        <v>989</v>
      </c>
      <c r="L529" s="16">
        <v>46</v>
      </c>
      <c r="M529" s="16">
        <v>847</v>
      </c>
      <c r="N529" s="16">
        <v>12</v>
      </c>
      <c r="O529" s="16">
        <v>794</v>
      </c>
      <c r="P529" s="16">
        <v>20</v>
      </c>
      <c r="Q529" s="14">
        <f t="shared" si="44"/>
        <v>19.716885743174927</v>
      </c>
      <c r="R529" s="14">
        <f t="shared" si="45"/>
        <v>8.4930475065327364</v>
      </c>
      <c r="S529" s="147" t="str">
        <f t="shared" si="48"/>
        <v>X</v>
      </c>
      <c r="T529" s="16">
        <f t="shared" si="46"/>
        <v>794</v>
      </c>
      <c r="U529" s="16">
        <f t="shared" si="47"/>
        <v>20</v>
      </c>
    </row>
    <row r="530" spans="1:21" s="17" customFormat="1">
      <c r="A530" s="25" t="s">
        <v>2842</v>
      </c>
      <c r="Q530" s="9"/>
      <c r="R530" s="9"/>
      <c r="S530" s="147">
        <f t="shared" si="48"/>
        <v>0</v>
      </c>
    </row>
    <row r="531" spans="1:21" s="16" customFormat="1">
      <c r="A531" s="16" t="s">
        <v>2843</v>
      </c>
      <c r="D531" s="16">
        <v>0.39</v>
      </c>
      <c r="E531" s="16">
        <v>6.7780000000000007E-2</v>
      </c>
      <c r="F531" s="16">
        <v>9.7999999999999997E-4</v>
      </c>
      <c r="G531" s="16">
        <v>1.21309</v>
      </c>
      <c r="H531" s="16">
        <v>1.7989999999999999E-2</v>
      </c>
      <c r="I531" s="16">
        <v>0.12981000000000001</v>
      </c>
      <c r="J531" s="16">
        <v>1.5200000000000001E-3</v>
      </c>
      <c r="K531" s="16">
        <v>862</v>
      </c>
      <c r="L531" s="16">
        <v>31</v>
      </c>
      <c r="M531" s="16">
        <v>807</v>
      </c>
      <c r="N531" s="16">
        <v>8</v>
      </c>
      <c r="O531" s="16">
        <v>787</v>
      </c>
      <c r="P531" s="16">
        <v>9</v>
      </c>
      <c r="Q531" s="14">
        <f t="shared" ref="Q531:Q581" si="49">(1-O531/K531)*100</f>
        <v>8.7006960556844533</v>
      </c>
      <c r="R531" s="14">
        <f t="shared" ref="R531:R581" si="50">SQRT((2*P531)^2*(-1/K531)^2+(2*L531)^2*(O531/K531^2)^2)*100</f>
        <v>6.8907856376963812</v>
      </c>
      <c r="S531" s="147">
        <f t="shared" si="48"/>
        <v>8.7006960556844533</v>
      </c>
      <c r="T531" s="16">
        <f t="shared" ref="T531:T581" si="51">IF(O531&lt;=1000,O531,K531)</f>
        <v>787</v>
      </c>
      <c r="U531" s="16">
        <f>IF(T531=O531,P531,L531)</f>
        <v>9</v>
      </c>
    </row>
    <row r="532" spans="1:21" s="16" customFormat="1">
      <c r="A532" s="16" t="s">
        <v>2844</v>
      </c>
      <c r="D532" s="16">
        <v>1.0900000000000001</v>
      </c>
      <c r="E532" s="16">
        <v>0.20025999999999999</v>
      </c>
      <c r="F532" s="16">
        <v>2.7799999999999999E-3</v>
      </c>
      <c r="G532" s="16">
        <v>14.600210000000001</v>
      </c>
      <c r="H532" s="16">
        <v>0.21847</v>
      </c>
      <c r="I532" s="16">
        <v>0.52876999999999996</v>
      </c>
      <c r="J532" s="16">
        <v>6.7799999999999996E-3</v>
      </c>
      <c r="K532" s="16">
        <v>2828</v>
      </c>
      <c r="L532" s="16">
        <v>23</v>
      </c>
      <c r="M532" s="16">
        <v>2790</v>
      </c>
      <c r="N532" s="16">
        <v>14</v>
      </c>
      <c r="O532" s="16">
        <v>2736</v>
      </c>
      <c r="P532" s="16">
        <v>29</v>
      </c>
      <c r="Q532" s="14">
        <f t="shared" si="49"/>
        <v>3.2531824611032545</v>
      </c>
      <c r="R532" s="14">
        <f t="shared" si="50"/>
        <v>2.5850965331795037</v>
      </c>
      <c r="S532" s="147">
        <f t="shared" si="48"/>
        <v>3.2531824611032545</v>
      </c>
      <c r="T532" s="16">
        <f t="shared" si="51"/>
        <v>2828</v>
      </c>
      <c r="U532" s="16">
        <f t="shared" ref="U532:U581" si="52">IF(T532=O532,P532,L532)</f>
        <v>23</v>
      </c>
    </row>
    <row r="533" spans="1:21" s="16" customFormat="1">
      <c r="A533" s="16" t="s">
        <v>2845</v>
      </c>
      <c r="D533" s="16">
        <v>0.74</v>
      </c>
      <c r="E533" s="16">
        <v>6.7699999999999996E-2</v>
      </c>
      <c r="F533" s="16">
        <v>1.0200000000000001E-3</v>
      </c>
      <c r="G533" s="16">
        <v>1.2076499999999999</v>
      </c>
      <c r="H533" s="16">
        <v>1.8450000000000001E-2</v>
      </c>
      <c r="I533" s="16">
        <v>0.12939000000000001</v>
      </c>
      <c r="J533" s="16">
        <v>1.5200000000000001E-3</v>
      </c>
      <c r="K533" s="16">
        <v>859</v>
      </c>
      <c r="L533" s="16">
        <v>32</v>
      </c>
      <c r="M533" s="16">
        <v>804</v>
      </c>
      <c r="N533" s="16">
        <v>8</v>
      </c>
      <c r="O533" s="16">
        <v>784</v>
      </c>
      <c r="P533" s="16">
        <v>9</v>
      </c>
      <c r="Q533" s="14">
        <f t="shared" si="49"/>
        <v>8.7310826542491231</v>
      </c>
      <c r="R533" s="14">
        <f t="shared" si="50"/>
        <v>7.1155548972203064</v>
      </c>
      <c r="S533" s="147">
        <f t="shared" si="48"/>
        <v>8.7310826542491231</v>
      </c>
      <c r="T533" s="16">
        <f t="shared" si="51"/>
        <v>784</v>
      </c>
      <c r="U533" s="16">
        <f t="shared" si="52"/>
        <v>9</v>
      </c>
    </row>
    <row r="534" spans="1:21" s="16" customFormat="1">
      <c r="A534" s="16" t="s">
        <v>2846</v>
      </c>
      <c r="D534" s="16">
        <v>2.0499999999999998</v>
      </c>
      <c r="E534" s="16">
        <v>6.9760000000000003E-2</v>
      </c>
      <c r="F534" s="16">
        <v>1.17E-3</v>
      </c>
      <c r="G534" s="16">
        <v>1.12253</v>
      </c>
      <c r="H534" s="16">
        <v>1.8280000000000001E-2</v>
      </c>
      <c r="I534" s="16">
        <v>0.11670999999999999</v>
      </c>
      <c r="J534" s="16">
        <v>1.31E-3</v>
      </c>
      <c r="K534" s="16">
        <v>921</v>
      </c>
      <c r="L534" s="16">
        <v>35</v>
      </c>
      <c r="M534" s="16">
        <v>764</v>
      </c>
      <c r="N534" s="16">
        <v>9</v>
      </c>
      <c r="O534" s="16">
        <v>712</v>
      </c>
      <c r="P534" s="16">
        <v>8</v>
      </c>
      <c r="Q534" s="14">
        <f t="shared" si="49"/>
        <v>22.692725298588488</v>
      </c>
      <c r="R534" s="14">
        <f t="shared" si="50"/>
        <v>6.127130413131189</v>
      </c>
      <c r="S534" s="147" t="str">
        <f t="shared" si="48"/>
        <v>X</v>
      </c>
      <c r="T534" s="16">
        <f t="shared" si="51"/>
        <v>712</v>
      </c>
      <c r="U534" s="16">
        <f t="shared" si="52"/>
        <v>8</v>
      </c>
    </row>
    <row r="535" spans="1:21" s="16" customFormat="1">
      <c r="A535" s="16" t="s">
        <v>2847</v>
      </c>
      <c r="D535" s="16">
        <v>0.44</v>
      </c>
      <c r="E535" s="16">
        <v>6.7000000000000004E-2</v>
      </c>
      <c r="F535" s="16">
        <v>9.1E-4</v>
      </c>
      <c r="G535" s="16">
        <v>1.28023</v>
      </c>
      <c r="H535" s="16">
        <v>1.796E-2</v>
      </c>
      <c r="I535" s="16">
        <v>0.13858999999999999</v>
      </c>
      <c r="J535" s="16">
        <v>1.6000000000000001E-3</v>
      </c>
      <c r="K535" s="16">
        <v>838</v>
      </c>
      <c r="L535" s="16">
        <v>29</v>
      </c>
      <c r="M535" s="16">
        <v>837</v>
      </c>
      <c r="N535" s="16">
        <v>8</v>
      </c>
      <c r="O535" s="16">
        <v>837</v>
      </c>
      <c r="P535" s="16">
        <v>9</v>
      </c>
      <c r="Q535" s="14">
        <f t="shared" si="49"/>
        <v>0.11933174224343368</v>
      </c>
      <c r="R535" s="14">
        <f t="shared" si="50"/>
        <v>7.2389984463468382</v>
      </c>
      <c r="S535" s="147">
        <f t="shared" si="48"/>
        <v>0.11933174224343368</v>
      </c>
      <c r="T535" s="16">
        <f t="shared" si="51"/>
        <v>837</v>
      </c>
      <c r="U535" s="16">
        <f t="shared" si="52"/>
        <v>9</v>
      </c>
    </row>
    <row r="536" spans="1:21" s="16" customFormat="1">
      <c r="A536" s="16" t="s">
        <v>2848</v>
      </c>
      <c r="D536" s="16">
        <v>0.71</v>
      </c>
      <c r="E536" s="16">
        <v>7.0569999999999994E-2</v>
      </c>
      <c r="F536" s="16">
        <v>9.7999999999999997E-4</v>
      </c>
      <c r="G536" s="16">
        <v>1.2103699999999999</v>
      </c>
      <c r="H536" s="16">
        <v>1.7399999999999999E-2</v>
      </c>
      <c r="I536" s="16">
        <v>0.1244</v>
      </c>
      <c r="J536" s="16">
        <v>1.4499999999999999E-3</v>
      </c>
      <c r="K536" s="16">
        <v>945</v>
      </c>
      <c r="L536" s="16">
        <v>29</v>
      </c>
      <c r="M536" s="16">
        <v>805</v>
      </c>
      <c r="N536" s="16">
        <v>8</v>
      </c>
      <c r="O536" s="16">
        <v>756</v>
      </c>
      <c r="P536" s="16">
        <v>8</v>
      </c>
      <c r="Q536" s="14">
        <f t="shared" si="49"/>
        <v>19.999999999999996</v>
      </c>
      <c r="R536" s="14">
        <f t="shared" si="50"/>
        <v>5.1937732572031212</v>
      </c>
      <c r="S536" s="147" t="str">
        <f t="shared" si="48"/>
        <v>X</v>
      </c>
      <c r="T536" s="16">
        <f t="shared" si="51"/>
        <v>756</v>
      </c>
      <c r="U536" s="16">
        <f t="shared" si="52"/>
        <v>8</v>
      </c>
    </row>
    <row r="537" spans="1:21" s="16" customFormat="1">
      <c r="A537" s="16" t="s">
        <v>2849</v>
      </c>
      <c r="D537" s="16">
        <v>0.69</v>
      </c>
      <c r="E537" s="16">
        <v>6.5759999999999999E-2</v>
      </c>
      <c r="F537" s="16">
        <v>1.4E-3</v>
      </c>
      <c r="G537" s="16">
        <v>1.1954800000000001</v>
      </c>
      <c r="H537" s="16">
        <v>2.5219999999999999E-2</v>
      </c>
      <c r="I537" s="16">
        <v>0.13186999999999999</v>
      </c>
      <c r="J537" s="16">
        <v>1.74E-3</v>
      </c>
      <c r="K537" s="16">
        <v>799</v>
      </c>
      <c r="L537" s="16">
        <v>46</v>
      </c>
      <c r="M537" s="16">
        <v>798</v>
      </c>
      <c r="N537" s="16">
        <v>12</v>
      </c>
      <c r="O537" s="16">
        <v>799</v>
      </c>
      <c r="P537" s="16">
        <v>10</v>
      </c>
      <c r="Q537" s="14">
        <f t="shared" si="49"/>
        <v>0</v>
      </c>
      <c r="R537" s="14">
        <f t="shared" si="50"/>
        <v>11.783331460265151</v>
      </c>
      <c r="S537" s="147">
        <f t="shared" si="48"/>
        <v>0</v>
      </c>
      <c r="T537" s="16">
        <f t="shared" si="51"/>
        <v>799</v>
      </c>
      <c r="U537" s="16">
        <f t="shared" si="52"/>
        <v>10</v>
      </c>
    </row>
    <row r="538" spans="1:21" s="16" customFormat="1">
      <c r="A538" s="16" t="s">
        <v>2850</v>
      </c>
      <c r="D538" s="16">
        <v>0.64</v>
      </c>
      <c r="E538" s="16">
        <v>7.1550000000000002E-2</v>
      </c>
      <c r="F538" s="16">
        <v>1.0399999999999999E-3</v>
      </c>
      <c r="G538" s="16">
        <v>1.2823</v>
      </c>
      <c r="H538" s="16">
        <v>1.934E-2</v>
      </c>
      <c r="I538" s="16">
        <v>0.12998999999999999</v>
      </c>
      <c r="J538" s="16">
        <v>1.5499999999999999E-3</v>
      </c>
      <c r="K538" s="16">
        <v>973</v>
      </c>
      <c r="L538" s="16">
        <v>30</v>
      </c>
      <c r="M538" s="16">
        <v>838</v>
      </c>
      <c r="N538" s="16">
        <v>9</v>
      </c>
      <c r="O538" s="16">
        <v>788</v>
      </c>
      <c r="P538" s="16">
        <v>9</v>
      </c>
      <c r="Q538" s="14">
        <f t="shared" si="49"/>
        <v>19.013360739979447</v>
      </c>
      <c r="R538" s="14">
        <f t="shared" si="50"/>
        <v>5.325666067870527</v>
      </c>
      <c r="S538" s="147" t="str">
        <f t="shared" si="48"/>
        <v>X</v>
      </c>
      <c r="T538" s="16">
        <f t="shared" si="51"/>
        <v>788</v>
      </c>
      <c r="U538" s="16">
        <f t="shared" si="52"/>
        <v>9</v>
      </c>
    </row>
    <row r="539" spans="1:21" s="16" customFormat="1">
      <c r="A539" s="16" t="s">
        <v>2851</v>
      </c>
      <c r="D539" s="16">
        <v>0.69</v>
      </c>
      <c r="E539" s="16">
        <v>6.8180000000000004E-2</v>
      </c>
      <c r="F539" s="16">
        <v>1.1100000000000001E-3</v>
      </c>
      <c r="G539" s="16">
        <v>1.30122</v>
      </c>
      <c r="H539" s="16">
        <v>2.1360000000000001E-2</v>
      </c>
      <c r="I539" s="16">
        <v>0.13844000000000001</v>
      </c>
      <c r="J539" s="16">
        <v>1.66E-3</v>
      </c>
      <c r="K539" s="16">
        <v>874</v>
      </c>
      <c r="L539" s="16">
        <v>34</v>
      </c>
      <c r="M539" s="16">
        <v>846</v>
      </c>
      <c r="N539" s="16">
        <v>9</v>
      </c>
      <c r="O539" s="16">
        <v>836</v>
      </c>
      <c r="P539" s="16">
        <v>9</v>
      </c>
      <c r="Q539" s="14">
        <f t="shared" si="49"/>
        <v>4.3478260869565188</v>
      </c>
      <c r="R539" s="14">
        <f t="shared" si="50"/>
        <v>7.7217594071481042</v>
      </c>
      <c r="S539" s="147">
        <f t="shared" si="48"/>
        <v>4.3478260869565188</v>
      </c>
      <c r="T539" s="16">
        <f t="shared" si="51"/>
        <v>836</v>
      </c>
      <c r="U539" s="16">
        <f t="shared" si="52"/>
        <v>9</v>
      </c>
    </row>
    <row r="540" spans="1:21" s="16" customFormat="1" ht="13.5" customHeight="1">
      <c r="A540" s="16" t="s">
        <v>2852</v>
      </c>
      <c r="D540" s="16">
        <v>0.57999999999999996</v>
      </c>
      <c r="E540" s="16">
        <v>6.6000000000000003E-2</v>
      </c>
      <c r="F540" s="16">
        <v>1.1000000000000001E-3</v>
      </c>
      <c r="G540" s="16">
        <v>1.20845</v>
      </c>
      <c r="H540" s="16">
        <v>1.9879999999999998E-2</v>
      </c>
      <c r="I540" s="16">
        <v>0.1328</v>
      </c>
      <c r="J540" s="16">
        <v>1.5200000000000001E-3</v>
      </c>
      <c r="K540" s="16">
        <v>806</v>
      </c>
      <c r="L540" s="16">
        <v>36</v>
      </c>
      <c r="M540" s="16">
        <v>804</v>
      </c>
      <c r="N540" s="16">
        <v>9</v>
      </c>
      <c r="O540" s="16">
        <v>804</v>
      </c>
      <c r="P540" s="16">
        <v>9</v>
      </c>
      <c r="Q540" s="14">
        <f t="shared" si="49"/>
        <v>0.24813895781637951</v>
      </c>
      <c r="R540" s="14">
        <f t="shared" si="50"/>
        <v>9.1864253391031188</v>
      </c>
      <c r="S540" s="147">
        <f t="shared" si="48"/>
        <v>0.24813895781637951</v>
      </c>
      <c r="T540" s="16">
        <f t="shared" si="51"/>
        <v>804</v>
      </c>
      <c r="U540" s="16">
        <f t="shared" si="52"/>
        <v>9</v>
      </c>
    </row>
    <row r="541" spans="1:21" s="16" customFormat="1">
      <c r="A541" s="16" t="s">
        <v>2853</v>
      </c>
      <c r="D541" s="16">
        <v>0.92</v>
      </c>
      <c r="E541" s="16">
        <v>6.6290000000000002E-2</v>
      </c>
      <c r="F541" s="16">
        <v>1.34E-3</v>
      </c>
      <c r="G541" s="16">
        <v>1.2174100000000001</v>
      </c>
      <c r="H541" s="16">
        <v>2.5350000000000001E-2</v>
      </c>
      <c r="I541" s="16">
        <v>0.13321</v>
      </c>
      <c r="J541" s="16">
        <v>1.8799999999999999E-3</v>
      </c>
      <c r="K541" s="16">
        <v>816</v>
      </c>
      <c r="L541" s="16">
        <v>43</v>
      </c>
      <c r="M541" s="16">
        <v>809</v>
      </c>
      <c r="N541" s="16">
        <v>12</v>
      </c>
      <c r="O541" s="16">
        <v>806</v>
      </c>
      <c r="P541" s="16">
        <v>11</v>
      </c>
      <c r="Q541" s="14">
        <f t="shared" si="49"/>
        <v>1.225490196078427</v>
      </c>
      <c r="R541" s="14">
        <f t="shared" si="50"/>
        <v>10.753518476067516</v>
      </c>
      <c r="S541" s="147">
        <f t="shared" si="48"/>
        <v>1.225490196078427</v>
      </c>
      <c r="T541" s="16">
        <f t="shared" si="51"/>
        <v>806</v>
      </c>
      <c r="U541" s="16">
        <f t="shared" si="52"/>
        <v>11</v>
      </c>
    </row>
    <row r="542" spans="1:21" s="16" customFormat="1">
      <c r="A542" s="16" t="s">
        <v>2854</v>
      </c>
      <c r="D542" s="16">
        <v>0.23</v>
      </c>
      <c r="E542" s="16">
        <v>0.25569999999999998</v>
      </c>
      <c r="F542" s="16">
        <v>4.5999999999999999E-3</v>
      </c>
      <c r="G542" s="16">
        <v>21.76519</v>
      </c>
      <c r="H542" s="16">
        <v>0.29881999999999997</v>
      </c>
      <c r="I542" s="16">
        <v>0.61736000000000002</v>
      </c>
      <c r="J542" s="16">
        <v>7.1799999999999998E-3</v>
      </c>
      <c r="K542" s="16">
        <v>3220</v>
      </c>
      <c r="L542" s="16">
        <v>29</v>
      </c>
      <c r="M542" s="16">
        <v>3173</v>
      </c>
      <c r="N542" s="16">
        <v>13</v>
      </c>
      <c r="O542" s="16">
        <v>3099</v>
      </c>
      <c r="P542" s="16">
        <v>29</v>
      </c>
      <c r="Q542" s="14">
        <f t="shared" si="49"/>
        <v>3.7577639751552816</v>
      </c>
      <c r="R542" s="14">
        <f t="shared" si="50"/>
        <v>2.4999378630329825</v>
      </c>
      <c r="S542" s="147">
        <f t="shared" si="48"/>
        <v>3.7577639751552816</v>
      </c>
      <c r="T542" s="16">
        <f t="shared" si="51"/>
        <v>3220</v>
      </c>
      <c r="U542" s="16">
        <f t="shared" si="52"/>
        <v>29</v>
      </c>
    </row>
    <row r="543" spans="1:21" s="16" customFormat="1">
      <c r="A543" s="16" t="s">
        <v>2855</v>
      </c>
      <c r="D543" s="16">
        <v>3</v>
      </c>
      <c r="E543" s="16">
        <v>8.4519999999999998E-2</v>
      </c>
      <c r="F543" s="16">
        <v>1.1199999999999999E-3</v>
      </c>
      <c r="G543" s="16">
        <v>1.2450699999999999</v>
      </c>
      <c r="H543" s="16">
        <v>1.7579999999999998E-2</v>
      </c>
      <c r="I543" s="16">
        <v>0.10686</v>
      </c>
      <c r="J543" s="16">
        <v>1.2800000000000001E-3</v>
      </c>
      <c r="K543" s="16">
        <v>1305</v>
      </c>
      <c r="L543" s="16">
        <v>26</v>
      </c>
      <c r="M543" s="16">
        <v>821</v>
      </c>
      <c r="N543" s="16">
        <v>8</v>
      </c>
      <c r="O543" s="16">
        <v>654</v>
      </c>
      <c r="P543" s="16">
        <v>7</v>
      </c>
      <c r="Q543" s="14">
        <f t="shared" si="49"/>
        <v>49.885057471264375</v>
      </c>
      <c r="R543" s="14">
        <f t="shared" si="50"/>
        <v>2.2668418047037928</v>
      </c>
      <c r="S543" s="147" t="str">
        <f t="shared" si="48"/>
        <v>X</v>
      </c>
      <c r="T543" s="16">
        <f t="shared" si="51"/>
        <v>654</v>
      </c>
      <c r="U543" s="16">
        <f t="shared" si="52"/>
        <v>7</v>
      </c>
    </row>
    <row r="544" spans="1:21" s="16" customFormat="1">
      <c r="A544" s="16" t="s">
        <v>2856</v>
      </c>
      <c r="D544" s="16">
        <v>0.75</v>
      </c>
      <c r="E544" s="16">
        <v>7.4630000000000002E-2</v>
      </c>
      <c r="F544" s="16">
        <v>1.0200000000000001E-3</v>
      </c>
      <c r="G544" s="16">
        <v>0.97802999999999995</v>
      </c>
      <c r="H544" s="16">
        <v>1.3990000000000001E-2</v>
      </c>
      <c r="I544" s="16">
        <v>9.5060000000000006E-2</v>
      </c>
      <c r="J544" s="16">
        <v>1.1199999999999999E-3</v>
      </c>
      <c r="K544" s="16">
        <v>1059</v>
      </c>
      <c r="L544" s="16">
        <v>28</v>
      </c>
      <c r="M544" s="16">
        <v>693</v>
      </c>
      <c r="N544" s="16">
        <v>7</v>
      </c>
      <c r="O544" s="16">
        <v>585</v>
      </c>
      <c r="P544" s="16">
        <v>7</v>
      </c>
      <c r="Q544" s="14">
        <f t="shared" si="49"/>
        <v>44.759206798866856</v>
      </c>
      <c r="R544" s="14">
        <f t="shared" si="50"/>
        <v>3.2063580931105355</v>
      </c>
      <c r="S544" s="147" t="str">
        <f t="shared" si="48"/>
        <v>X</v>
      </c>
      <c r="T544" s="16">
        <f t="shared" si="51"/>
        <v>585</v>
      </c>
      <c r="U544" s="16">
        <f t="shared" si="52"/>
        <v>7</v>
      </c>
    </row>
    <row r="545" spans="1:21" s="16" customFormat="1">
      <c r="A545" s="16" t="s">
        <v>2857</v>
      </c>
      <c r="D545" s="16">
        <v>0.61</v>
      </c>
      <c r="E545" s="16">
        <v>6.6489999999999994E-2</v>
      </c>
      <c r="F545" s="16">
        <v>1.08E-3</v>
      </c>
      <c r="G545" s="16">
        <v>1.2417199999999999</v>
      </c>
      <c r="H545" s="16">
        <v>2.0420000000000001E-2</v>
      </c>
      <c r="I545" s="16">
        <v>0.13547999999999999</v>
      </c>
      <c r="J545" s="16">
        <v>1.6199999999999999E-3</v>
      </c>
      <c r="K545" s="16">
        <v>822</v>
      </c>
      <c r="L545" s="16">
        <v>35</v>
      </c>
      <c r="M545" s="16">
        <v>820</v>
      </c>
      <c r="N545" s="16">
        <v>9</v>
      </c>
      <c r="O545" s="16">
        <v>819</v>
      </c>
      <c r="P545" s="16">
        <v>9</v>
      </c>
      <c r="Q545" s="14">
        <f t="shared" si="49"/>
        <v>0.36496350364964014</v>
      </c>
      <c r="R545" s="14">
        <f t="shared" si="50"/>
        <v>8.762755096817596</v>
      </c>
      <c r="S545" s="147">
        <f t="shared" si="48"/>
        <v>0.36496350364964014</v>
      </c>
      <c r="T545" s="16">
        <f t="shared" si="51"/>
        <v>819</v>
      </c>
      <c r="U545" s="16">
        <f t="shared" si="52"/>
        <v>9</v>
      </c>
    </row>
    <row r="546" spans="1:21" s="16" customFormat="1">
      <c r="A546" s="16" t="s">
        <v>2858</v>
      </c>
      <c r="D546" s="16">
        <v>1.34</v>
      </c>
      <c r="E546" s="16">
        <v>6.7780000000000007E-2</v>
      </c>
      <c r="F546" s="16">
        <v>1.34E-3</v>
      </c>
      <c r="G546" s="16">
        <v>1.2553300000000001</v>
      </c>
      <c r="H546" s="16">
        <v>2.53E-2</v>
      </c>
      <c r="I546" s="16">
        <v>0.13433</v>
      </c>
      <c r="J546" s="16">
        <v>1.83E-3</v>
      </c>
      <c r="K546" s="16">
        <v>862</v>
      </c>
      <c r="L546" s="16">
        <v>42</v>
      </c>
      <c r="M546" s="16">
        <v>826</v>
      </c>
      <c r="N546" s="16">
        <v>11</v>
      </c>
      <c r="O546" s="16">
        <v>813</v>
      </c>
      <c r="P546" s="16">
        <v>10</v>
      </c>
      <c r="Q546" s="14">
        <f t="shared" si="49"/>
        <v>5.6844547563805081</v>
      </c>
      <c r="R546" s="14">
        <f t="shared" si="50"/>
        <v>9.4791791775931014</v>
      </c>
      <c r="S546" s="147">
        <f t="shared" si="48"/>
        <v>5.6844547563805081</v>
      </c>
      <c r="T546" s="16">
        <f t="shared" si="51"/>
        <v>813</v>
      </c>
      <c r="U546" s="16">
        <f t="shared" si="52"/>
        <v>10</v>
      </c>
    </row>
    <row r="547" spans="1:21" s="16" customFormat="1">
      <c r="A547" s="16" t="s">
        <v>2859</v>
      </c>
      <c r="D547" s="16">
        <v>1.28</v>
      </c>
      <c r="E547" s="16">
        <v>7.3410000000000003E-2</v>
      </c>
      <c r="F547" s="16">
        <v>1.7099999999999999E-3</v>
      </c>
      <c r="G547" s="16">
        <v>1.0796699999999999</v>
      </c>
      <c r="H547" s="16">
        <v>2.4670000000000001E-2</v>
      </c>
      <c r="I547" s="16">
        <v>0.10668</v>
      </c>
      <c r="J547" s="16">
        <v>1.4499999999999999E-3</v>
      </c>
      <c r="K547" s="16">
        <v>1025</v>
      </c>
      <c r="L547" s="16">
        <v>48</v>
      </c>
      <c r="M547" s="16">
        <v>743</v>
      </c>
      <c r="N547" s="16">
        <v>12</v>
      </c>
      <c r="O547" s="16">
        <v>653</v>
      </c>
      <c r="P547" s="16">
        <v>8</v>
      </c>
      <c r="Q547" s="14">
        <f t="shared" si="49"/>
        <v>36.292682926829265</v>
      </c>
      <c r="R547" s="14">
        <f t="shared" si="50"/>
        <v>6.1675408808914822</v>
      </c>
      <c r="S547" s="147" t="str">
        <f t="shared" si="48"/>
        <v>X</v>
      </c>
      <c r="T547" s="16">
        <f t="shared" si="51"/>
        <v>653</v>
      </c>
      <c r="U547" s="16">
        <f t="shared" si="52"/>
        <v>8</v>
      </c>
    </row>
    <row r="548" spans="1:21" s="16" customFormat="1">
      <c r="A548" s="16" t="s">
        <v>2860</v>
      </c>
      <c r="D548" s="16">
        <v>0.88</v>
      </c>
      <c r="E548" s="16">
        <v>6.8790000000000004E-2</v>
      </c>
      <c r="F548" s="16">
        <v>1.4E-3</v>
      </c>
      <c r="G548" s="16">
        <v>1.26498</v>
      </c>
      <c r="H548" s="16">
        <v>2.6159999999999999E-2</v>
      </c>
      <c r="I548" s="16">
        <v>0.13339000000000001</v>
      </c>
      <c r="J548" s="16">
        <v>1.83E-3</v>
      </c>
      <c r="K548" s="16">
        <v>892</v>
      </c>
      <c r="L548" s="16">
        <v>43</v>
      </c>
      <c r="M548" s="16">
        <v>830</v>
      </c>
      <c r="N548" s="16">
        <v>12</v>
      </c>
      <c r="O548" s="16">
        <v>807</v>
      </c>
      <c r="P548" s="16">
        <v>10</v>
      </c>
      <c r="Q548" s="14">
        <f t="shared" si="49"/>
        <v>9.5291479820627796</v>
      </c>
      <c r="R548" s="14">
        <f t="shared" si="50"/>
        <v>9.0060928874769264</v>
      </c>
      <c r="S548" s="147">
        <f t="shared" si="48"/>
        <v>9.5291479820627796</v>
      </c>
      <c r="T548" s="16">
        <f t="shared" si="51"/>
        <v>807</v>
      </c>
      <c r="U548" s="16">
        <f t="shared" si="52"/>
        <v>10</v>
      </c>
    </row>
    <row r="549" spans="1:21" s="16" customFormat="1">
      <c r="A549" s="16" t="s">
        <v>2861</v>
      </c>
      <c r="D549" s="16">
        <v>1.42</v>
      </c>
      <c r="E549" s="16">
        <v>7.3870000000000005E-2</v>
      </c>
      <c r="F549" s="16">
        <v>1.07E-3</v>
      </c>
      <c r="G549" s="16">
        <v>1.2568999999999999</v>
      </c>
      <c r="H549" s="16">
        <v>1.9019999999999999E-2</v>
      </c>
      <c r="I549" s="16">
        <v>0.12341000000000001</v>
      </c>
      <c r="J549" s="16">
        <v>1.48E-3</v>
      </c>
      <c r="K549" s="16">
        <v>1038</v>
      </c>
      <c r="L549" s="16">
        <v>30</v>
      </c>
      <c r="M549" s="16">
        <v>827</v>
      </c>
      <c r="N549" s="16">
        <v>9</v>
      </c>
      <c r="O549" s="16">
        <v>750</v>
      </c>
      <c r="P549" s="16">
        <v>8</v>
      </c>
      <c r="Q549" s="14">
        <f t="shared" si="49"/>
        <v>27.74566473988439</v>
      </c>
      <c r="R549" s="14">
        <f t="shared" si="50"/>
        <v>4.4519179282614365</v>
      </c>
      <c r="S549" s="147" t="str">
        <f t="shared" si="48"/>
        <v>X</v>
      </c>
      <c r="T549" s="16">
        <f t="shared" si="51"/>
        <v>750</v>
      </c>
      <c r="U549" s="16">
        <f t="shared" si="52"/>
        <v>8</v>
      </c>
    </row>
    <row r="550" spans="1:21" s="16" customFormat="1">
      <c r="A550" s="16" t="s">
        <v>2862</v>
      </c>
      <c r="D550" s="16">
        <v>1.25</v>
      </c>
      <c r="E550" s="16">
        <v>6.8769999999999998E-2</v>
      </c>
      <c r="F550" s="16">
        <v>1.06E-3</v>
      </c>
      <c r="G550" s="16">
        <v>1.25078</v>
      </c>
      <c r="H550" s="16">
        <v>1.9959999999999999E-2</v>
      </c>
      <c r="I550" s="16">
        <v>0.13192000000000001</v>
      </c>
      <c r="J550" s="16">
        <v>1.6000000000000001E-3</v>
      </c>
      <c r="K550" s="16">
        <v>892</v>
      </c>
      <c r="L550" s="16">
        <v>33</v>
      </c>
      <c r="M550" s="16">
        <v>824</v>
      </c>
      <c r="N550" s="16">
        <v>9</v>
      </c>
      <c r="O550" s="16">
        <v>799</v>
      </c>
      <c r="P550" s="16">
        <v>9</v>
      </c>
      <c r="Q550" s="14">
        <f t="shared" si="49"/>
        <v>10.426008968609867</v>
      </c>
      <c r="R550" s="14">
        <f t="shared" si="50"/>
        <v>6.928066579187993</v>
      </c>
      <c r="S550" s="147">
        <f t="shared" si="48"/>
        <v>10.426008968609867</v>
      </c>
      <c r="T550" s="16">
        <f t="shared" si="51"/>
        <v>799</v>
      </c>
      <c r="U550" s="16">
        <f t="shared" si="52"/>
        <v>9</v>
      </c>
    </row>
    <row r="551" spans="1:21" s="16" customFormat="1">
      <c r="A551" s="16" t="s">
        <v>2863</v>
      </c>
      <c r="E551" s="16">
        <v>6.5409999999999996E-2</v>
      </c>
      <c r="F551" s="16">
        <v>2.31E-3</v>
      </c>
      <c r="G551" s="16">
        <v>1.16266</v>
      </c>
      <c r="H551" s="16">
        <v>3.9419999999999997E-2</v>
      </c>
      <c r="I551" s="16">
        <v>0.12894</v>
      </c>
      <c r="J551" s="16">
        <v>2.0100000000000001E-3</v>
      </c>
      <c r="K551" s="16">
        <v>788</v>
      </c>
      <c r="L551" s="16">
        <v>76</v>
      </c>
      <c r="M551" s="16">
        <v>783</v>
      </c>
      <c r="N551" s="16">
        <v>19</v>
      </c>
      <c r="O551" s="16">
        <v>782</v>
      </c>
      <c r="P551" s="16">
        <v>11</v>
      </c>
      <c r="Q551" s="14">
        <f t="shared" si="49"/>
        <v>0.76142131979695105</v>
      </c>
      <c r="R551" s="14">
        <f t="shared" si="50"/>
        <v>19.344989656187831</v>
      </c>
      <c r="S551" s="147">
        <f t="shared" si="48"/>
        <v>0.76142131979695105</v>
      </c>
      <c r="T551" s="16">
        <f t="shared" si="51"/>
        <v>782</v>
      </c>
      <c r="U551" s="16">
        <f t="shared" si="52"/>
        <v>11</v>
      </c>
    </row>
    <row r="552" spans="1:21" s="16" customFormat="1">
      <c r="A552" s="16" t="s">
        <v>2864</v>
      </c>
      <c r="E552" s="16">
        <v>6.6379999999999995E-2</v>
      </c>
      <c r="F552" s="16">
        <v>1.1299999999999999E-3</v>
      </c>
      <c r="G552" s="16">
        <v>1.2373099999999999</v>
      </c>
      <c r="H552" s="16">
        <v>2.0670000000000001E-2</v>
      </c>
      <c r="I552" s="16">
        <v>0.13521</v>
      </c>
      <c r="J552" s="16">
        <v>1.57E-3</v>
      </c>
      <c r="K552" s="16">
        <v>818</v>
      </c>
      <c r="L552" s="16">
        <v>36</v>
      </c>
      <c r="M552" s="16">
        <v>818</v>
      </c>
      <c r="N552" s="16">
        <v>9</v>
      </c>
      <c r="O552" s="16">
        <v>818</v>
      </c>
      <c r="P552" s="16">
        <v>9</v>
      </c>
      <c r="Q552" s="14">
        <f t="shared" si="49"/>
        <v>0</v>
      </c>
      <c r="R552" s="14">
        <f t="shared" si="50"/>
        <v>9.0728485649288366</v>
      </c>
      <c r="S552" s="147">
        <f t="shared" si="48"/>
        <v>0</v>
      </c>
      <c r="T552" s="16">
        <f t="shared" si="51"/>
        <v>818</v>
      </c>
      <c r="U552" s="16">
        <f t="shared" si="52"/>
        <v>9</v>
      </c>
    </row>
    <row r="553" spans="1:21" s="16" customFormat="1">
      <c r="A553" s="16" t="s">
        <v>2865</v>
      </c>
      <c r="E553" s="16">
        <v>7.3139999999999997E-2</v>
      </c>
      <c r="F553" s="16">
        <v>1.4599999999999999E-3</v>
      </c>
      <c r="G553" s="16">
        <v>0.82484999999999997</v>
      </c>
      <c r="H553" s="16">
        <v>1.6619999999999999E-2</v>
      </c>
      <c r="I553" s="16">
        <v>8.1799999999999998E-2</v>
      </c>
      <c r="J553" s="16">
        <v>1.1000000000000001E-3</v>
      </c>
      <c r="K553" s="16">
        <v>1018</v>
      </c>
      <c r="L553" s="16">
        <v>41</v>
      </c>
      <c r="M553" s="16">
        <v>611</v>
      </c>
      <c r="N553" s="16">
        <v>9</v>
      </c>
      <c r="O553" s="16">
        <v>507</v>
      </c>
      <c r="P553" s="16">
        <v>7</v>
      </c>
      <c r="Q553" s="14">
        <f t="shared" si="49"/>
        <v>50.196463654223969</v>
      </c>
      <c r="R553" s="14">
        <f t="shared" si="50"/>
        <v>4.2408577882451723</v>
      </c>
      <c r="S553" s="147" t="str">
        <f t="shared" si="48"/>
        <v>X</v>
      </c>
      <c r="T553" s="16">
        <f t="shared" si="51"/>
        <v>507</v>
      </c>
      <c r="U553" s="16">
        <f t="shared" si="52"/>
        <v>7</v>
      </c>
    </row>
    <row r="554" spans="1:21" s="16" customFormat="1">
      <c r="A554" s="16" t="s">
        <v>2866</v>
      </c>
      <c r="E554" s="16">
        <v>0.19062000000000001</v>
      </c>
      <c r="F554" s="16">
        <v>2.8600000000000001E-3</v>
      </c>
      <c r="G554" s="16">
        <v>13.67399</v>
      </c>
      <c r="H554" s="16">
        <v>0.22402</v>
      </c>
      <c r="I554" s="16">
        <v>0.52034999999999998</v>
      </c>
      <c r="J554" s="16">
        <v>6.9800000000000001E-3</v>
      </c>
      <c r="K554" s="16">
        <v>2748</v>
      </c>
      <c r="L554" s="16">
        <v>25</v>
      </c>
      <c r="M554" s="16">
        <v>2727</v>
      </c>
      <c r="N554" s="16">
        <v>16</v>
      </c>
      <c r="O554" s="16">
        <v>2701</v>
      </c>
      <c r="P554" s="16">
        <v>30</v>
      </c>
      <c r="Q554" s="14">
        <f t="shared" si="49"/>
        <v>1.7103347889374065</v>
      </c>
      <c r="R554" s="14">
        <f t="shared" si="50"/>
        <v>2.8223367679304228</v>
      </c>
      <c r="S554" s="147">
        <f t="shared" si="48"/>
        <v>1.7103347889374065</v>
      </c>
      <c r="T554" s="16">
        <f t="shared" si="51"/>
        <v>2748</v>
      </c>
      <c r="U554" s="16">
        <f t="shared" si="52"/>
        <v>25</v>
      </c>
    </row>
    <row r="555" spans="1:21" s="16" customFormat="1">
      <c r="A555" s="16" t="s">
        <v>2867</v>
      </c>
      <c r="E555" s="16">
        <v>6.694E-2</v>
      </c>
      <c r="F555" s="16">
        <v>1.2199999999999999E-3</v>
      </c>
      <c r="G555" s="16">
        <v>1.2755099999999999</v>
      </c>
      <c r="H555" s="16">
        <v>2.3269999999999999E-2</v>
      </c>
      <c r="I555" s="16">
        <v>0.13819999999999999</v>
      </c>
      <c r="J555" s="16">
        <v>1.72E-3</v>
      </c>
      <c r="K555" s="16">
        <v>836</v>
      </c>
      <c r="L555" s="16">
        <v>39</v>
      </c>
      <c r="M555" s="16">
        <v>835</v>
      </c>
      <c r="N555" s="16">
        <v>10</v>
      </c>
      <c r="O555" s="16">
        <v>834</v>
      </c>
      <c r="P555" s="16">
        <v>10</v>
      </c>
      <c r="Q555" s="14">
        <f t="shared" si="49"/>
        <v>0.23923444976076125</v>
      </c>
      <c r="R555" s="14">
        <f t="shared" si="50"/>
        <v>9.6103524481926765</v>
      </c>
      <c r="S555" s="147">
        <f t="shared" si="48"/>
        <v>0.23923444976076125</v>
      </c>
      <c r="T555" s="16">
        <f t="shared" si="51"/>
        <v>834</v>
      </c>
      <c r="U555" s="16">
        <f t="shared" si="52"/>
        <v>10</v>
      </c>
    </row>
    <row r="556" spans="1:21" s="16" customFormat="1">
      <c r="A556" s="16" t="s">
        <v>2868</v>
      </c>
      <c r="E556" s="16">
        <v>6.898E-2</v>
      </c>
      <c r="F556" s="16">
        <v>1.2899999999999999E-3</v>
      </c>
      <c r="G556" s="16">
        <v>1.23007</v>
      </c>
      <c r="H556" s="16">
        <v>2.4E-2</v>
      </c>
      <c r="I556" s="16">
        <v>0.12934999999999999</v>
      </c>
      <c r="J556" s="16">
        <v>1.7899999999999999E-3</v>
      </c>
      <c r="K556" s="16">
        <v>898</v>
      </c>
      <c r="L556" s="16">
        <v>39</v>
      </c>
      <c r="M556" s="16">
        <v>814</v>
      </c>
      <c r="N556" s="16">
        <v>11</v>
      </c>
      <c r="O556" s="16">
        <v>784</v>
      </c>
      <c r="P556" s="16">
        <v>10</v>
      </c>
      <c r="Q556" s="14">
        <f t="shared" si="49"/>
        <v>12.694877505567925</v>
      </c>
      <c r="R556" s="14">
        <f t="shared" si="50"/>
        <v>7.9035856925181873</v>
      </c>
      <c r="S556" s="147">
        <f t="shared" si="48"/>
        <v>12.694877505567925</v>
      </c>
      <c r="T556" s="16">
        <f t="shared" si="51"/>
        <v>784</v>
      </c>
      <c r="U556" s="16">
        <f t="shared" si="52"/>
        <v>10</v>
      </c>
    </row>
    <row r="557" spans="1:21" s="16" customFormat="1">
      <c r="A557" s="16" t="s">
        <v>2869</v>
      </c>
      <c r="E557" s="16">
        <v>6.9209999999999994E-2</v>
      </c>
      <c r="F557" s="16">
        <v>1.31E-3</v>
      </c>
      <c r="G557" s="16">
        <v>1.2819400000000001</v>
      </c>
      <c r="H557" s="16">
        <v>2.3959999999999999E-2</v>
      </c>
      <c r="I557" s="16">
        <v>0.13436000000000001</v>
      </c>
      <c r="J557" s="16">
        <v>1.67E-3</v>
      </c>
      <c r="K557" s="16">
        <v>905</v>
      </c>
      <c r="L557" s="16">
        <v>40</v>
      </c>
      <c r="M557" s="16">
        <v>838</v>
      </c>
      <c r="N557" s="16">
        <v>11</v>
      </c>
      <c r="O557" s="16">
        <v>813</v>
      </c>
      <c r="P557" s="16">
        <v>9</v>
      </c>
      <c r="Q557" s="14">
        <f t="shared" si="49"/>
        <v>10.165745856353592</v>
      </c>
      <c r="R557" s="14">
        <f t="shared" si="50"/>
        <v>8.1864387360594932</v>
      </c>
      <c r="S557" s="147">
        <f t="shared" si="48"/>
        <v>10.165745856353592</v>
      </c>
      <c r="T557" s="16">
        <f t="shared" si="51"/>
        <v>813</v>
      </c>
      <c r="U557" s="16">
        <f t="shared" si="52"/>
        <v>9</v>
      </c>
    </row>
    <row r="558" spans="1:21" s="16" customFormat="1">
      <c r="A558" s="16" t="s">
        <v>2870</v>
      </c>
      <c r="E558" s="16">
        <v>6.8220000000000003E-2</v>
      </c>
      <c r="F558" s="16">
        <v>1.2899999999999999E-3</v>
      </c>
      <c r="G558" s="16">
        <v>1.2091099999999999</v>
      </c>
      <c r="H558" s="16">
        <v>2.2540000000000001E-2</v>
      </c>
      <c r="I558" s="16">
        <v>0.12855</v>
      </c>
      <c r="J558" s="16">
        <v>1.5900000000000001E-3</v>
      </c>
      <c r="K558" s="16">
        <v>875</v>
      </c>
      <c r="L558" s="16">
        <v>40</v>
      </c>
      <c r="M558" s="16">
        <v>805</v>
      </c>
      <c r="N558" s="16">
        <v>10</v>
      </c>
      <c r="O558" s="16">
        <v>780</v>
      </c>
      <c r="P558" s="16">
        <v>9</v>
      </c>
      <c r="Q558" s="14">
        <f t="shared" si="49"/>
        <v>10.857142857142854</v>
      </c>
      <c r="R558" s="14">
        <f t="shared" si="50"/>
        <v>8.4058112819022668</v>
      </c>
      <c r="S558" s="147">
        <f t="shared" si="48"/>
        <v>10.857142857142854</v>
      </c>
      <c r="T558" s="16">
        <f t="shared" si="51"/>
        <v>780</v>
      </c>
      <c r="U558" s="16">
        <f t="shared" si="52"/>
        <v>9</v>
      </c>
    </row>
    <row r="559" spans="1:21" s="16" customFormat="1">
      <c r="A559" s="16" t="s">
        <v>2871</v>
      </c>
      <c r="E559" s="16">
        <v>6.812E-2</v>
      </c>
      <c r="F559" s="16">
        <v>1.2199999999999999E-3</v>
      </c>
      <c r="G559" s="16">
        <v>1.15831</v>
      </c>
      <c r="H559" s="16">
        <v>2.0709999999999999E-2</v>
      </c>
      <c r="I559" s="16">
        <v>0.12334000000000001</v>
      </c>
      <c r="J559" s="16">
        <v>1.5299999999999999E-3</v>
      </c>
      <c r="K559" s="16">
        <v>872</v>
      </c>
      <c r="L559" s="16">
        <v>38</v>
      </c>
      <c r="M559" s="16">
        <v>781</v>
      </c>
      <c r="N559" s="16">
        <v>10</v>
      </c>
      <c r="O559" s="16">
        <v>750</v>
      </c>
      <c r="P559" s="16">
        <v>9</v>
      </c>
      <c r="Q559" s="14">
        <f t="shared" si="49"/>
        <v>13.990825688073393</v>
      </c>
      <c r="R559" s="14">
        <f t="shared" si="50"/>
        <v>7.7752302803181976</v>
      </c>
      <c r="S559" s="147">
        <f t="shared" si="48"/>
        <v>13.990825688073393</v>
      </c>
      <c r="T559" s="16">
        <f t="shared" si="51"/>
        <v>750</v>
      </c>
      <c r="U559" s="16">
        <f t="shared" si="52"/>
        <v>9</v>
      </c>
    </row>
    <row r="560" spans="1:21" s="16" customFormat="1">
      <c r="A560" s="16" t="s">
        <v>2872</v>
      </c>
      <c r="E560" s="16">
        <v>6.6600000000000006E-2</v>
      </c>
      <c r="F560" s="16">
        <v>1.14E-3</v>
      </c>
      <c r="G560" s="16">
        <v>1.1530199999999999</v>
      </c>
      <c r="H560" s="16">
        <v>2.002E-2</v>
      </c>
      <c r="I560" s="16">
        <v>0.12556999999999999</v>
      </c>
      <c r="J560" s="16">
        <v>1.56E-3</v>
      </c>
      <c r="K560" s="16">
        <v>825</v>
      </c>
      <c r="L560" s="16">
        <v>37</v>
      </c>
      <c r="M560" s="16">
        <v>779</v>
      </c>
      <c r="N560" s="16">
        <v>9</v>
      </c>
      <c r="O560" s="16">
        <v>763</v>
      </c>
      <c r="P560" s="16">
        <v>9</v>
      </c>
      <c r="Q560" s="14">
        <f t="shared" si="49"/>
        <v>7.5151515151515191</v>
      </c>
      <c r="R560" s="14">
        <f t="shared" si="50"/>
        <v>8.5777320235398857</v>
      </c>
      <c r="S560" s="147">
        <f t="shared" si="48"/>
        <v>7.5151515151515191</v>
      </c>
      <c r="T560" s="16">
        <f t="shared" si="51"/>
        <v>763</v>
      </c>
      <c r="U560" s="16">
        <f t="shared" si="52"/>
        <v>9</v>
      </c>
    </row>
    <row r="561" spans="1:21" s="16" customFormat="1">
      <c r="A561" s="16" t="s">
        <v>2873</v>
      </c>
      <c r="E561" s="16">
        <v>6.7000000000000004E-2</v>
      </c>
      <c r="F561" s="16">
        <v>1.33E-3</v>
      </c>
      <c r="G561" s="16">
        <v>1.2773699999999999</v>
      </c>
      <c r="H561" s="16">
        <v>2.572E-2</v>
      </c>
      <c r="I561" s="16">
        <v>0.13827999999999999</v>
      </c>
      <c r="J561" s="16">
        <v>1.8500000000000001E-3</v>
      </c>
      <c r="K561" s="16">
        <v>838</v>
      </c>
      <c r="L561" s="16">
        <v>42</v>
      </c>
      <c r="M561" s="16">
        <v>836</v>
      </c>
      <c r="N561" s="16">
        <v>11</v>
      </c>
      <c r="O561" s="16">
        <v>835</v>
      </c>
      <c r="P561" s="16">
        <v>10</v>
      </c>
      <c r="Q561" s="14">
        <f t="shared" si="49"/>
        <v>0.35799522673031214</v>
      </c>
      <c r="R561" s="14">
        <f t="shared" si="50"/>
        <v>10.269167348796451</v>
      </c>
      <c r="S561" s="147">
        <f t="shared" si="48"/>
        <v>0.35799522673031214</v>
      </c>
      <c r="T561" s="16">
        <f t="shared" si="51"/>
        <v>835</v>
      </c>
      <c r="U561" s="16">
        <f t="shared" si="52"/>
        <v>10</v>
      </c>
    </row>
    <row r="562" spans="1:21" s="16" customFormat="1">
      <c r="A562" s="16" t="s">
        <v>2874</v>
      </c>
      <c r="D562" s="16">
        <v>0.9</v>
      </c>
      <c r="E562" s="16">
        <v>6.5710000000000005E-2</v>
      </c>
      <c r="F562" s="16">
        <v>1.14E-3</v>
      </c>
      <c r="G562" s="16">
        <v>1.13887</v>
      </c>
      <c r="H562" s="16">
        <v>0.02</v>
      </c>
      <c r="I562" s="16">
        <v>0.12570000000000001</v>
      </c>
      <c r="J562" s="16">
        <v>1.56E-3</v>
      </c>
      <c r="K562" s="16">
        <v>797</v>
      </c>
      <c r="L562" s="16">
        <v>37</v>
      </c>
      <c r="M562" s="16">
        <v>772</v>
      </c>
      <c r="N562" s="16">
        <v>9</v>
      </c>
      <c r="O562" s="16">
        <v>763</v>
      </c>
      <c r="P562" s="16">
        <v>9</v>
      </c>
      <c r="Q562" s="14">
        <f t="shared" si="49"/>
        <v>4.2659974905897124</v>
      </c>
      <c r="R562" s="14">
        <f t="shared" si="50"/>
        <v>9.1711595874875798</v>
      </c>
      <c r="S562" s="147">
        <f t="shared" si="48"/>
        <v>4.2659974905897124</v>
      </c>
      <c r="T562" s="16">
        <f t="shared" si="51"/>
        <v>763</v>
      </c>
      <c r="U562" s="16">
        <f t="shared" si="52"/>
        <v>9</v>
      </c>
    </row>
    <row r="563" spans="1:21" s="16" customFormat="1">
      <c r="A563" s="16" t="s">
        <v>2875</v>
      </c>
      <c r="D563" s="16">
        <v>0.61</v>
      </c>
      <c r="E563" s="16">
        <v>6.54E-2</v>
      </c>
      <c r="F563" s="16">
        <v>1.32E-3</v>
      </c>
      <c r="G563" s="16">
        <v>1.16832</v>
      </c>
      <c r="H563" s="16">
        <v>2.4490000000000001E-2</v>
      </c>
      <c r="I563" s="16">
        <v>0.12958</v>
      </c>
      <c r="J563" s="16">
        <v>1.8400000000000001E-3</v>
      </c>
      <c r="K563" s="16">
        <v>787</v>
      </c>
      <c r="L563" s="16">
        <v>43</v>
      </c>
      <c r="M563" s="16">
        <v>786</v>
      </c>
      <c r="N563" s="16">
        <v>11</v>
      </c>
      <c r="O563" s="16">
        <v>785</v>
      </c>
      <c r="P563" s="16">
        <v>11</v>
      </c>
      <c r="Q563" s="14">
        <f t="shared" si="49"/>
        <v>0.25412960609910717</v>
      </c>
      <c r="R563" s="14">
        <f t="shared" si="50"/>
        <v>11.252560025688666</v>
      </c>
      <c r="S563" s="147">
        <f t="shared" si="48"/>
        <v>0.25412960609910717</v>
      </c>
      <c r="T563" s="16">
        <f t="shared" si="51"/>
        <v>785</v>
      </c>
      <c r="U563" s="16">
        <f t="shared" si="52"/>
        <v>11</v>
      </c>
    </row>
    <row r="564" spans="1:21" s="16" customFormat="1">
      <c r="A564" s="16" t="s">
        <v>2876</v>
      </c>
      <c r="D564" s="16">
        <v>0.59</v>
      </c>
      <c r="E564" s="16">
        <v>6.6250000000000003E-2</v>
      </c>
      <c r="F564" s="16">
        <v>8.8999999999999995E-4</v>
      </c>
      <c r="G564" s="16">
        <v>1.21214</v>
      </c>
      <c r="H564" s="16">
        <v>1.6729999999999998E-2</v>
      </c>
      <c r="I564" s="16">
        <v>0.13270999999999999</v>
      </c>
      <c r="J564" s="16">
        <v>1.5100000000000001E-3</v>
      </c>
      <c r="K564" s="16">
        <v>814</v>
      </c>
      <c r="L564" s="16">
        <v>29</v>
      </c>
      <c r="M564" s="16">
        <v>806</v>
      </c>
      <c r="N564" s="16">
        <v>8</v>
      </c>
      <c r="O564" s="16">
        <v>803</v>
      </c>
      <c r="P564" s="16">
        <v>9</v>
      </c>
      <c r="Q564" s="14">
        <f t="shared" si="49"/>
        <v>1.3513513513513487</v>
      </c>
      <c r="R564" s="14">
        <f t="shared" si="50"/>
        <v>7.3686476547400348</v>
      </c>
      <c r="S564" s="147">
        <f t="shared" si="48"/>
        <v>1.3513513513513487</v>
      </c>
      <c r="T564" s="16">
        <f t="shared" si="51"/>
        <v>803</v>
      </c>
      <c r="U564" s="16">
        <f t="shared" si="52"/>
        <v>9</v>
      </c>
    </row>
    <row r="565" spans="1:21" s="16" customFormat="1">
      <c r="A565" s="16" t="s">
        <v>2877</v>
      </c>
      <c r="D565" s="16">
        <v>0.57999999999999996</v>
      </c>
      <c r="E565" s="16">
        <v>0.129</v>
      </c>
      <c r="F565" s="16">
        <v>1.81E-3</v>
      </c>
      <c r="G565" s="16">
        <v>6.7291100000000004</v>
      </c>
      <c r="H565" s="16">
        <v>9.418E-2</v>
      </c>
      <c r="I565" s="16">
        <v>0.37834000000000001</v>
      </c>
      <c r="J565" s="16">
        <v>4.2700000000000004E-3</v>
      </c>
      <c r="K565" s="16">
        <v>2084</v>
      </c>
      <c r="L565" s="16">
        <v>25</v>
      </c>
      <c r="M565" s="16">
        <v>2076</v>
      </c>
      <c r="N565" s="16">
        <v>12</v>
      </c>
      <c r="O565" s="16">
        <v>2069</v>
      </c>
      <c r="P565" s="16">
        <v>20</v>
      </c>
      <c r="Q565" s="14">
        <f t="shared" si="49"/>
        <v>0.71976967370441791</v>
      </c>
      <c r="R565" s="14">
        <f t="shared" si="50"/>
        <v>3.0590506691623149</v>
      </c>
      <c r="S565" s="147">
        <f t="shared" si="48"/>
        <v>0.71976967370441791</v>
      </c>
      <c r="T565" s="16">
        <f t="shared" si="51"/>
        <v>2084</v>
      </c>
      <c r="U565" s="16">
        <f t="shared" si="52"/>
        <v>25</v>
      </c>
    </row>
    <row r="566" spans="1:21" s="16" customFormat="1">
      <c r="A566" s="16" t="s">
        <v>2878</v>
      </c>
      <c r="D566" s="16">
        <v>0.85</v>
      </c>
      <c r="E566" s="16">
        <v>6.7360000000000003E-2</v>
      </c>
      <c r="F566" s="16">
        <v>9.3999999999999997E-4</v>
      </c>
      <c r="G566" s="16">
        <v>1.22929</v>
      </c>
      <c r="H566" s="16">
        <v>1.7770000000000001E-2</v>
      </c>
      <c r="I566" s="16">
        <v>0.13236000000000001</v>
      </c>
      <c r="J566" s="16">
        <v>1.5499999999999999E-3</v>
      </c>
      <c r="K566" s="16">
        <v>849</v>
      </c>
      <c r="L566" s="16">
        <v>30</v>
      </c>
      <c r="M566" s="16">
        <v>814</v>
      </c>
      <c r="N566" s="16">
        <v>8</v>
      </c>
      <c r="O566" s="16">
        <v>801</v>
      </c>
      <c r="P566" s="16">
        <v>9</v>
      </c>
      <c r="Q566" s="14">
        <f t="shared" si="49"/>
        <v>5.6537102473498191</v>
      </c>
      <c r="R566" s="14">
        <f t="shared" si="50"/>
        <v>6.9965458074845621</v>
      </c>
      <c r="S566" s="147">
        <f t="shared" si="48"/>
        <v>5.6537102473498191</v>
      </c>
      <c r="T566" s="16">
        <f t="shared" si="51"/>
        <v>801</v>
      </c>
      <c r="U566" s="16">
        <f t="shared" si="52"/>
        <v>9</v>
      </c>
    </row>
    <row r="567" spans="1:21" s="16" customFormat="1">
      <c r="A567" s="16" t="s">
        <v>2879</v>
      </c>
      <c r="D567" s="16">
        <v>0.93</v>
      </c>
      <c r="E567" s="16">
        <v>6.5839999999999996E-2</v>
      </c>
      <c r="F567" s="16">
        <v>1.72E-3</v>
      </c>
      <c r="G567" s="16">
        <v>1.19855</v>
      </c>
      <c r="H567" s="16">
        <v>3.1099999999999999E-2</v>
      </c>
      <c r="I567" s="16">
        <v>0.13203000000000001</v>
      </c>
      <c r="J567" s="16">
        <v>1.98E-3</v>
      </c>
      <c r="K567" s="16">
        <v>801</v>
      </c>
      <c r="L567" s="16">
        <v>56</v>
      </c>
      <c r="M567" s="16">
        <v>800</v>
      </c>
      <c r="N567" s="16">
        <v>14</v>
      </c>
      <c r="O567" s="16">
        <v>799</v>
      </c>
      <c r="P567" s="16">
        <v>11</v>
      </c>
      <c r="Q567" s="14">
        <f t="shared" si="49"/>
        <v>0.24968789013732895</v>
      </c>
      <c r="R567" s="14">
        <f t="shared" si="50"/>
        <v>14.215464504794262</v>
      </c>
      <c r="S567" s="147">
        <f t="shared" si="48"/>
        <v>0.24968789013732895</v>
      </c>
      <c r="T567" s="16">
        <f t="shared" si="51"/>
        <v>799</v>
      </c>
      <c r="U567" s="16">
        <f t="shared" si="52"/>
        <v>11</v>
      </c>
    </row>
    <row r="568" spans="1:21" s="16" customFormat="1">
      <c r="A568" s="16" t="s">
        <v>2880</v>
      </c>
      <c r="D568" s="16">
        <v>1.1100000000000001</v>
      </c>
      <c r="E568" s="16">
        <v>5.9139999999999998E-2</v>
      </c>
      <c r="F568" s="16">
        <v>5.9800000000000001E-3</v>
      </c>
      <c r="G568" s="16">
        <v>0.55830000000000002</v>
      </c>
      <c r="H568" s="16">
        <v>5.5669999999999997E-2</v>
      </c>
      <c r="I568" s="16">
        <v>6.8470000000000003E-2</v>
      </c>
      <c r="J568" s="16">
        <v>1.1299999999999999E-3</v>
      </c>
      <c r="K568" s="16">
        <v>572</v>
      </c>
      <c r="L568" s="16">
        <v>229</v>
      </c>
      <c r="M568" s="16">
        <v>450</v>
      </c>
      <c r="N568" s="16">
        <v>36</v>
      </c>
      <c r="O568" s="16">
        <v>427</v>
      </c>
      <c r="P568" s="16">
        <v>7</v>
      </c>
      <c r="Q568" s="14">
        <f t="shared" si="49"/>
        <v>25.349650349650354</v>
      </c>
      <c r="R568" s="14">
        <f t="shared" si="50"/>
        <v>59.8225727340132</v>
      </c>
      <c r="S568" s="147">
        <f t="shared" si="48"/>
        <v>25.349650349650354</v>
      </c>
      <c r="T568" s="16">
        <f t="shared" si="51"/>
        <v>427</v>
      </c>
      <c r="U568" s="16">
        <f t="shared" si="52"/>
        <v>7</v>
      </c>
    </row>
    <row r="569" spans="1:21" s="16" customFormat="1">
      <c r="A569" s="16" t="s">
        <v>2881</v>
      </c>
      <c r="D569" s="16">
        <v>0.49</v>
      </c>
      <c r="E569" s="16">
        <v>6.7059999999999995E-2</v>
      </c>
      <c r="F569" s="16">
        <v>9.6000000000000002E-4</v>
      </c>
      <c r="G569" s="16">
        <v>1.1971400000000001</v>
      </c>
      <c r="H569" s="16">
        <v>1.7819999999999999E-2</v>
      </c>
      <c r="I569" s="16">
        <v>0.12948000000000001</v>
      </c>
      <c r="J569" s="16">
        <v>1.5399999999999999E-3</v>
      </c>
      <c r="K569" s="16">
        <v>840</v>
      </c>
      <c r="L569" s="16">
        <v>30</v>
      </c>
      <c r="M569" s="16">
        <v>799</v>
      </c>
      <c r="N569" s="16">
        <v>8</v>
      </c>
      <c r="O569" s="16">
        <v>785</v>
      </c>
      <c r="P569" s="16">
        <v>9</v>
      </c>
      <c r="Q569" s="14">
        <f t="shared" si="49"/>
        <v>6.5476190476190466</v>
      </c>
      <c r="R569" s="14">
        <f t="shared" si="50"/>
        <v>7.0106869971337531</v>
      </c>
      <c r="S569" s="147">
        <f t="shared" si="48"/>
        <v>6.5476190476190466</v>
      </c>
      <c r="T569" s="16">
        <f t="shared" si="51"/>
        <v>785</v>
      </c>
      <c r="U569" s="16">
        <f t="shared" si="52"/>
        <v>9</v>
      </c>
    </row>
    <row r="570" spans="1:21" s="16" customFormat="1">
      <c r="A570" s="16" t="s">
        <v>2882</v>
      </c>
      <c r="D570" s="16">
        <v>0.52</v>
      </c>
      <c r="E570" s="16">
        <v>6.6949999999999996E-2</v>
      </c>
      <c r="F570" s="16">
        <v>1.09E-3</v>
      </c>
      <c r="G570" s="16">
        <v>1.2521100000000001</v>
      </c>
      <c r="H570" s="16">
        <v>2.0500000000000001E-2</v>
      </c>
      <c r="I570" s="16">
        <v>0.13564999999999999</v>
      </c>
      <c r="J570" s="16">
        <v>1.6199999999999999E-3</v>
      </c>
      <c r="K570" s="16">
        <v>836</v>
      </c>
      <c r="L570" s="16">
        <v>35</v>
      </c>
      <c r="M570" s="16">
        <v>824</v>
      </c>
      <c r="N570" s="16">
        <v>9</v>
      </c>
      <c r="O570" s="16">
        <v>820</v>
      </c>
      <c r="P570" s="16">
        <v>9</v>
      </c>
      <c r="Q570" s="14">
        <f t="shared" si="49"/>
        <v>1.9138755980861233</v>
      </c>
      <c r="R570" s="14">
        <f t="shared" si="50"/>
        <v>8.4904934992602481</v>
      </c>
      <c r="S570" s="147">
        <f t="shared" si="48"/>
        <v>1.9138755980861233</v>
      </c>
      <c r="T570" s="16">
        <f t="shared" si="51"/>
        <v>820</v>
      </c>
      <c r="U570" s="16">
        <f t="shared" si="52"/>
        <v>9</v>
      </c>
    </row>
    <row r="571" spans="1:21" s="16" customFormat="1">
      <c r="A571" s="16" t="s">
        <v>2883</v>
      </c>
      <c r="D571" s="16">
        <v>0.63</v>
      </c>
      <c r="E571" s="16">
        <v>7.1010000000000004E-2</v>
      </c>
      <c r="F571" s="16">
        <v>1.0499999999999999E-3</v>
      </c>
      <c r="G571" s="16">
        <v>1.12479</v>
      </c>
      <c r="H571" s="16">
        <v>1.7330000000000002E-2</v>
      </c>
      <c r="I571" s="16">
        <v>0.1149</v>
      </c>
      <c r="J571" s="16">
        <v>1.39E-3</v>
      </c>
      <c r="K571" s="16">
        <v>958</v>
      </c>
      <c r="L571" s="16">
        <v>31</v>
      </c>
      <c r="M571" s="16">
        <v>765</v>
      </c>
      <c r="N571" s="16">
        <v>8</v>
      </c>
      <c r="O571" s="16">
        <v>701</v>
      </c>
      <c r="P571" s="16">
        <v>8</v>
      </c>
      <c r="Q571" s="14">
        <f t="shared" si="49"/>
        <v>26.82672233820459</v>
      </c>
      <c r="R571" s="14">
        <f t="shared" si="50"/>
        <v>5.0215212108178351</v>
      </c>
      <c r="S571" s="147" t="str">
        <f t="shared" si="48"/>
        <v>X</v>
      </c>
      <c r="T571" s="16">
        <f t="shared" si="51"/>
        <v>701</v>
      </c>
      <c r="U571" s="16">
        <f t="shared" si="52"/>
        <v>8</v>
      </c>
    </row>
    <row r="572" spans="1:21" s="16" customFormat="1">
      <c r="A572" s="16" t="s">
        <v>2884</v>
      </c>
      <c r="D572" s="16">
        <v>0.28000000000000003</v>
      </c>
      <c r="E572" s="16">
        <v>6.6589999999999996E-2</v>
      </c>
      <c r="F572" s="16">
        <v>1.0399999999999999E-3</v>
      </c>
      <c r="G572" s="16">
        <v>1.1796800000000001</v>
      </c>
      <c r="H572" s="16">
        <v>1.8790000000000001E-2</v>
      </c>
      <c r="I572" s="16">
        <v>0.1285</v>
      </c>
      <c r="J572" s="16">
        <v>1.5399999999999999E-3</v>
      </c>
      <c r="K572" s="16">
        <v>825</v>
      </c>
      <c r="L572" s="16">
        <v>33</v>
      </c>
      <c r="M572" s="16">
        <v>791</v>
      </c>
      <c r="N572" s="16">
        <v>9</v>
      </c>
      <c r="O572" s="16">
        <v>779</v>
      </c>
      <c r="P572" s="16">
        <v>9</v>
      </c>
      <c r="Q572" s="14">
        <f t="shared" si="49"/>
        <v>5.5757575757575779</v>
      </c>
      <c r="R572" s="14">
        <f t="shared" si="50"/>
        <v>7.8627177836815347</v>
      </c>
      <c r="S572" s="147">
        <f t="shared" si="48"/>
        <v>5.5757575757575779</v>
      </c>
      <c r="T572" s="16">
        <f t="shared" si="51"/>
        <v>779</v>
      </c>
      <c r="U572" s="16">
        <f t="shared" si="52"/>
        <v>9</v>
      </c>
    </row>
    <row r="573" spans="1:21" s="16" customFormat="1">
      <c r="A573" s="16" t="s">
        <v>2885</v>
      </c>
      <c r="D573" s="16">
        <v>1.71</v>
      </c>
      <c r="E573" s="16">
        <v>6.6159999999999997E-2</v>
      </c>
      <c r="F573" s="16">
        <v>1.1800000000000001E-3</v>
      </c>
      <c r="G573" s="16">
        <v>1.1248400000000001</v>
      </c>
      <c r="H573" s="16">
        <v>1.9970000000000002E-2</v>
      </c>
      <c r="I573" s="16">
        <v>0.12332</v>
      </c>
      <c r="J573" s="16">
        <v>1.49E-3</v>
      </c>
      <c r="K573" s="16">
        <v>811</v>
      </c>
      <c r="L573" s="16">
        <v>38</v>
      </c>
      <c r="M573" s="16">
        <v>765</v>
      </c>
      <c r="N573" s="16">
        <v>10</v>
      </c>
      <c r="O573" s="16">
        <v>750</v>
      </c>
      <c r="P573" s="16">
        <v>9</v>
      </c>
      <c r="Q573" s="14">
        <f t="shared" si="49"/>
        <v>7.5215782983970358</v>
      </c>
      <c r="R573" s="14">
        <f t="shared" si="50"/>
        <v>8.9459856287838502</v>
      </c>
      <c r="S573" s="147">
        <f t="shared" si="48"/>
        <v>7.5215782983970358</v>
      </c>
      <c r="T573" s="16">
        <f t="shared" si="51"/>
        <v>750</v>
      </c>
      <c r="U573" s="16">
        <f t="shared" si="52"/>
        <v>9</v>
      </c>
    </row>
    <row r="574" spans="1:21" s="16" customFormat="1">
      <c r="A574" s="16" t="s">
        <v>2886</v>
      </c>
      <c r="D574" s="16">
        <v>0.28999999999999998</v>
      </c>
      <c r="E574" s="16">
        <v>0.1782</v>
      </c>
      <c r="F574" s="16">
        <v>2.3600000000000001E-3</v>
      </c>
      <c r="G574" s="16">
        <v>11.942019999999999</v>
      </c>
      <c r="H574" s="16">
        <v>0.1663</v>
      </c>
      <c r="I574" s="16">
        <v>0.48604000000000003</v>
      </c>
      <c r="J574" s="16">
        <v>5.7200000000000003E-3</v>
      </c>
      <c r="K574" s="16">
        <v>2636</v>
      </c>
      <c r="L574" s="16">
        <v>23</v>
      </c>
      <c r="M574" s="16">
        <v>2600</v>
      </c>
      <c r="N574" s="16">
        <v>13</v>
      </c>
      <c r="O574" s="16">
        <v>2554</v>
      </c>
      <c r="P574" s="16">
        <v>25</v>
      </c>
      <c r="Q574" s="14">
        <f t="shared" si="49"/>
        <v>3.1107738998482515</v>
      </c>
      <c r="R574" s="14">
        <f t="shared" si="50"/>
        <v>2.5409936207444628</v>
      </c>
      <c r="S574" s="147">
        <f t="shared" si="48"/>
        <v>3.1107738998482515</v>
      </c>
      <c r="T574" s="16">
        <f t="shared" si="51"/>
        <v>2636</v>
      </c>
      <c r="U574" s="16">
        <f t="shared" si="52"/>
        <v>23</v>
      </c>
    </row>
    <row r="575" spans="1:21" s="16" customFormat="1">
      <c r="A575" s="16" t="s">
        <v>2887</v>
      </c>
      <c r="D575" s="16">
        <v>1.18</v>
      </c>
      <c r="E575" s="16">
        <v>6.6860000000000003E-2</v>
      </c>
      <c r="F575" s="16">
        <v>1.33E-3</v>
      </c>
      <c r="G575" s="16">
        <v>1.2730300000000001</v>
      </c>
      <c r="H575" s="16">
        <v>2.6890000000000001E-2</v>
      </c>
      <c r="I575" s="16">
        <v>0.13808999999999999</v>
      </c>
      <c r="J575" s="16">
        <v>2.0400000000000001E-3</v>
      </c>
      <c r="K575" s="16">
        <v>833</v>
      </c>
      <c r="L575" s="16">
        <v>42</v>
      </c>
      <c r="M575" s="16">
        <v>834</v>
      </c>
      <c r="N575" s="16">
        <v>12</v>
      </c>
      <c r="O575" s="16">
        <v>834</v>
      </c>
      <c r="P575" s="16">
        <v>12</v>
      </c>
      <c r="Q575" s="14">
        <f t="shared" si="49"/>
        <v>-0.12004801920768582</v>
      </c>
      <c r="R575" s="14">
        <f t="shared" si="50"/>
        <v>10.499193692316254</v>
      </c>
      <c r="S575" s="147">
        <f t="shared" si="48"/>
        <v>-0.12004801920768582</v>
      </c>
      <c r="T575" s="16">
        <f t="shared" si="51"/>
        <v>834</v>
      </c>
      <c r="U575" s="16">
        <f t="shared" si="52"/>
        <v>12</v>
      </c>
    </row>
    <row r="576" spans="1:21" s="16" customFormat="1">
      <c r="A576" s="16" t="s">
        <v>2888</v>
      </c>
      <c r="D576" s="16">
        <v>0.68</v>
      </c>
      <c r="E576" s="16">
        <v>0.11516999999999999</v>
      </c>
      <c r="F576" s="16">
        <v>1.73E-3</v>
      </c>
      <c r="G576" s="16">
        <v>5.1958099999999998</v>
      </c>
      <c r="H576" s="16">
        <v>8.0030000000000004E-2</v>
      </c>
      <c r="I576" s="16">
        <v>0.32721</v>
      </c>
      <c r="J576" s="16">
        <v>3.9699999999999996E-3</v>
      </c>
      <c r="K576" s="16">
        <v>1883</v>
      </c>
      <c r="L576" s="16">
        <v>28</v>
      </c>
      <c r="M576" s="16">
        <v>1852</v>
      </c>
      <c r="N576" s="16">
        <v>13</v>
      </c>
      <c r="O576" s="16">
        <v>1825</v>
      </c>
      <c r="P576" s="16">
        <v>19</v>
      </c>
      <c r="Q576" s="14">
        <f t="shared" si="49"/>
        <v>3.0801911842804008</v>
      </c>
      <c r="R576" s="14">
        <f t="shared" si="50"/>
        <v>3.5186116828861849</v>
      </c>
      <c r="S576" s="147">
        <f t="shared" si="48"/>
        <v>3.0801911842804008</v>
      </c>
      <c r="T576" s="16">
        <f t="shared" si="51"/>
        <v>1883</v>
      </c>
      <c r="U576" s="16">
        <f t="shared" si="52"/>
        <v>28</v>
      </c>
    </row>
    <row r="577" spans="1:21" s="16" customFormat="1">
      <c r="A577" s="16" t="s">
        <v>2889</v>
      </c>
      <c r="D577" s="16">
        <v>0.72</v>
      </c>
      <c r="E577" s="16">
        <v>6.651E-2</v>
      </c>
      <c r="F577" s="16">
        <v>1.8400000000000001E-3</v>
      </c>
      <c r="G577" s="16">
        <v>1.22986</v>
      </c>
      <c r="H577" s="16">
        <v>3.3869999999999997E-2</v>
      </c>
      <c r="I577" s="16">
        <v>0.13411999999999999</v>
      </c>
      <c r="J577" s="16">
        <v>2.1199999999999999E-3</v>
      </c>
      <c r="K577" s="16">
        <v>822</v>
      </c>
      <c r="L577" s="16">
        <v>59</v>
      </c>
      <c r="M577" s="16">
        <v>814</v>
      </c>
      <c r="N577" s="16">
        <v>15</v>
      </c>
      <c r="O577" s="16">
        <v>811</v>
      </c>
      <c r="P577" s="16">
        <v>12</v>
      </c>
      <c r="Q577" s="14">
        <f t="shared" si="49"/>
        <v>1.3381995133819991</v>
      </c>
      <c r="R577" s="14">
        <f t="shared" si="50"/>
        <v>14.460945076298252</v>
      </c>
      <c r="S577" s="147">
        <f t="shared" si="48"/>
        <v>1.3381995133819991</v>
      </c>
      <c r="T577" s="16">
        <f t="shared" si="51"/>
        <v>811</v>
      </c>
      <c r="U577" s="16">
        <f t="shared" si="52"/>
        <v>12</v>
      </c>
    </row>
    <row r="578" spans="1:21" s="16" customFormat="1">
      <c r="A578" s="16" t="s">
        <v>2890</v>
      </c>
      <c r="D578" s="16">
        <v>1.06</v>
      </c>
      <c r="E578" s="16">
        <v>0.19547</v>
      </c>
      <c r="F578" s="16">
        <v>2.9199999999999999E-3</v>
      </c>
      <c r="G578" s="16">
        <v>13.478630000000001</v>
      </c>
      <c r="H578" s="16">
        <v>0.20830000000000001</v>
      </c>
      <c r="I578" s="16">
        <v>0.50014000000000003</v>
      </c>
      <c r="J578" s="16">
        <v>6.1999999999999998E-3</v>
      </c>
      <c r="K578" s="16">
        <v>2789</v>
      </c>
      <c r="L578" s="16">
        <v>25</v>
      </c>
      <c r="M578" s="16">
        <v>2714</v>
      </c>
      <c r="N578" s="16">
        <v>15</v>
      </c>
      <c r="O578" s="16">
        <v>2614</v>
      </c>
      <c r="P578" s="16">
        <v>27</v>
      </c>
      <c r="Q578" s="14">
        <f t="shared" si="49"/>
        <v>6.2746504123341706</v>
      </c>
      <c r="R578" s="14">
        <f t="shared" si="50"/>
        <v>2.5636078519954761</v>
      </c>
      <c r="S578" s="147">
        <f t="shared" si="48"/>
        <v>6.2746504123341706</v>
      </c>
      <c r="T578" s="16">
        <f t="shared" si="51"/>
        <v>2789</v>
      </c>
      <c r="U578" s="16">
        <f t="shared" si="52"/>
        <v>25</v>
      </c>
    </row>
    <row r="579" spans="1:21" s="16" customFormat="1">
      <c r="A579" s="16" t="s">
        <v>2891</v>
      </c>
      <c r="D579" s="16">
        <v>3.84</v>
      </c>
      <c r="E579" s="16">
        <v>0.10211000000000001</v>
      </c>
      <c r="F579" s="16">
        <v>2.5999999999999999E-3</v>
      </c>
      <c r="G579" s="16">
        <v>3.10493</v>
      </c>
      <c r="H579" s="16">
        <v>7.7380000000000004E-2</v>
      </c>
      <c r="I579" s="16">
        <v>0.22055</v>
      </c>
      <c r="J579" s="16">
        <v>3.3800000000000002E-3</v>
      </c>
      <c r="K579" s="16">
        <v>1663</v>
      </c>
      <c r="L579" s="16">
        <v>48</v>
      </c>
      <c r="M579" s="16">
        <v>1434</v>
      </c>
      <c r="N579" s="16">
        <v>19</v>
      </c>
      <c r="O579" s="16">
        <v>1285</v>
      </c>
      <c r="P579" s="16">
        <v>18</v>
      </c>
      <c r="Q579" s="14">
        <f t="shared" si="49"/>
        <v>22.730006013229108</v>
      </c>
      <c r="R579" s="14">
        <f t="shared" si="50"/>
        <v>4.9581080846289804</v>
      </c>
      <c r="S579" s="147" t="str">
        <f t="shared" si="48"/>
        <v>X</v>
      </c>
      <c r="T579" s="16">
        <f t="shared" si="51"/>
        <v>1663</v>
      </c>
      <c r="U579" s="16">
        <f t="shared" si="52"/>
        <v>48</v>
      </c>
    </row>
    <row r="580" spans="1:21" s="16" customFormat="1">
      <c r="A580" s="16" t="s">
        <v>2892</v>
      </c>
      <c r="D580" s="16">
        <v>0.5</v>
      </c>
      <c r="E580" s="16">
        <v>6.5610000000000002E-2</v>
      </c>
      <c r="F580" s="16">
        <v>2.8700000000000002E-3</v>
      </c>
      <c r="G580" s="16">
        <v>1.12496</v>
      </c>
      <c r="H580" s="16">
        <v>4.7849999999999997E-2</v>
      </c>
      <c r="I580" s="16">
        <v>0.12436999999999999</v>
      </c>
      <c r="J580" s="16">
        <v>2.4499999999999999E-3</v>
      </c>
      <c r="K580" s="16">
        <v>794</v>
      </c>
      <c r="L580" s="16">
        <v>94</v>
      </c>
      <c r="M580" s="16">
        <v>765</v>
      </c>
      <c r="N580" s="16">
        <v>23</v>
      </c>
      <c r="O580" s="16">
        <v>756</v>
      </c>
      <c r="P580" s="16">
        <v>14</v>
      </c>
      <c r="Q580" s="14">
        <f t="shared" si="49"/>
        <v>4.7858942065491235</v>
      </c>
      <c r="R580" s="14">
        <f t="shared" si="50"/>
        <v>22.818538784552633</v>
      </c>
      <c r="S580" s="147">
        <f t="shared" ref="S580:S643" si="53">IF(OR(Q580-R580&gt;10,Q580+R580&lt;-5),"X",Q580)</f>
        <v>4.7858942065491235</v>
      </c>
      <c r="T580" s="16">
        <f t="shared" si="51"/>
        <v>756</v>
      </c>
      <c r="U580" s="16">
        <f t="shared" si="52"/>
        <v>14</v>
      </c>
    </row>
    <row r="581" spans="1:21" s="16" customFormat="1">
      <c r="A581" s="16" t="s">
        <v>2893</v>
      </c>
      <c r="D581" s="16">
        <v>0.73</v>
      </c>
      <c r="E581" s="16">
        <v>0.1181</v>
      </c>
      <c r="F581" s="16">
        <v>2.4099999999999998E-3</v>
      </c>
      <c r="G581" s="16">
        <v>5.58195</v>
      </c>
      <c r="H581" s="16">
        <v>0.11581</v>
      </c>
      <c r="I581" s="16">
        <v>0.34283999999999998</v>
      </c>
      <c r="J581" s="16">
        <v>4.6899999999999997E-3</v>
      </c>
      <c r="K581" s="16">
        <v>1928</v>
      </c>
      <c r="L581" s="16">
        <v>37</v>
      </c>
      <c r="M581" s="16">
        <v>1913</v>
      </c>
      <c r="N581" s="16">
        <v>18</v>
      </c>
      <c r="O581" s="16">
        <v>1900</v>
      </c>
      <c r="P581" s="16">
        <v>23</v>
      </c>
      <c r="Q581" s="14">
        <f t="shared" si="49"/>
        <v>1.4522821576763434</v>
      </c>
      <c r="R581" s="14">
        <f t="shared" si="50"/>
        <v>4.4720556517405514</v>
      </c>
      <c r="S581" s="147">
        <f t="shared" si="53"/>
        <v>1.4522821576763434</v>
      </c>
      <c r="T581" s="16">
        <f t="shared" si="51"/>
        <v>1928</v>
      </c>
      <c r="U581" s="16">
        <f t="shared" si="52"/>
        <v>37</v>
      </c>
    </row>
    <row r="582" spans="1:21" s="17" customFormat="1">
      <c r="A582" s="25" t="s">
        <v>2894</v>
      </c>
      <c r="Q582" s="9"/>
      <c r="R582" s="9"/>
      <c r="S582" s="147">
        <f t="shared" si="53"/>
        <v>0</v>
      </c>
    </row>
    <row r="583" spans="1:21" s="16" customFormat="1">
      <c r="A583" s="16" t="s">
        <v>2895</v>
      </c>
      <c r="D583" s="16">
        <v>1.17</v>
      </c>
      <c r="E583" s="16">
        <v>0.1139</v>
      </c>
      <c r="F583" s="16">
        <v>1.6999999999999999E-3</v>
      </c>
      <c r="G583" s="16">
        <v>5.2610700000000001</v>
      </c>
      <c r="H583" s="16">
        <v>8.634E-2</v>
      </c>
      <c r="I583" s="16">
        <v>0.33505000000000001</v>
      </c>
      <c r="J583" s="16">
        <v>4.4900000000000001E-3</v>
      </c>
      <c r="K583" s="16">
        <v>1863</v>
      </c>
      <c r="L583" s="16">
        <v>28</v>
      </c>
      <c r="M583" s="16">
        <v>1863</v>
      </c>
      <c r="N583" s="16">
        <v>14</v>
      </c>
      <c r="O583" s="16">
        <v>1863</v>
      </c>
      <c r="P583" s="16">
        <v>22</v>
      </c>
      <c r="Q583" s="14">
        <f t="shared" ref="Q583:Q623" si="54">(1-O583/K583)*100</f>
        <v>0</v>
      </c>
      <c r="R583" s="14">
        <f t="shared" ref="R583:R623" si="55">SQRT((2*P583)^2*(-1/K583)^2+(2*L583)^2*(O583/K583^2)^2)*100</f>
        <v>3.8227576628587987</v>
      </c>
      <c r="S583" s="147">
        <f t="shared" si="53"/>
        <v>0</v>
      </c>
      <c r="T583" s="16">
        <f t="shared" ref="T583:T623" si="56">IF(O583&lt;=1000,O583,K583)</f>
        <v>1863</v>
      </c>
      <c r="U583" s="16">
        <f t="shared" ref="U583:U623" si="57">IF(T583=O583,P583,L583)</f>
        <v>22</v>
      </c>
    </row>
    <row r="584" spans="1:21" s="16" customFormat="1">
      <c r="A584" s="16" t="s">
        <v>2896</v>
      </c>
      <c r="D584" s="16">
        <v>1.01</v>
      </c>
      <c r="E584" s="16">
        <v>7.4999999999999997E-2</v>
      </c>
      <c r="F584" s="16">
        <v>2.1099999999999999E-3</v>
      </c>
      <c r="G584" s="16">
        <v>1.3224899999999999</v>
      </c>
      <c r="H584" s="16">
        <v>3.5729999999999998E-2</v>
      </c>
      <c r="I584" s="16">
        <v>0.12805</v>
      </c>
      <c r="J584" s="16">
        <v>1.8600000000000001E-3</v>
      </c>
      <c r="K584" s="16">
        <v>1069</v>
      </c>
      <c r="L584" s="16">
        <v>58</v>
      </c>
      <c r="M584" s="16">
        <v>856</v>
      </c>
      <c r="N584" s="16">
        <v>16</v>
      </c>
      <c r="O584" s="16">
        <v>777</v>
      </c>
      <c r="P584" s="16">
        <v>11</v>
      </c>
      <c r="Q584" s="14">
        <f t="shared" si="54"/>
        <v>27.315247895229188</v>
      </c>
      <c r="R584" s="14">
        <f t="shared" si="55"/>
        <v>8.1512878295793119</v>
      </c>
      <c r="S584" s="147" t="str">
        <f t="shared" si="53"/>
        <v>X</v>
      </c>
      <c r="T584" s="16">
        <f t="shared" si="56"/>
        <v>777</v>
      </c>
      <c r="U584" s="16">
        <f t="shared" si="57"/>
        <v>11</v>
      </c>
    </row>
    <row r="585" spans="1:21" s="16" customFormat="1">
      <c r="A585" s="16" t="s">
        <v>2897</v>
      </c>
      <c r="D585" s="16">
        <v>0.55000000000000004</v>
      </c>
      <c r="E585" s="16">
        <v>6.6930000000000003E-2</v>
      </c>
      <c r="F585" s="16">
        <v>1.41E-3</v>
      </c>
      <c r="G585" s="16">
        <v>1.2448999999999999</v>
      </c>
      <c r="H585" s="16">
        <v>2.691E-2</v>
      </c>
      <c r="I585" s="16">
        <v>0.13492000000000001</v>
      </c>
      <c r="J585" s="16">
        <v>1.9300000000000001E-3</v>
      </c>
      <c r="K585" s="16">
        <v>836</v>
      </c>
      <c r="L585" s="16">
        <v>45</v>
      </c>
      <c r="M585" s="16">
        <v>821</v>
      </c>
      <c r="N585" s="16">
        <v>12</v>
      </c>
      <c r="O585" s="16">
        <v>816</v>
      </c>
      <c r="P585" s="16">
        <v>11</v>
      </c>
      <c r="Q585" s="14">
        <f t="shared" si="54"/>
        <v>2.3923444976076569</v>
      </c>
      <c r="R585" s="14">
        <f t="shared" si="55"/>
        <v>10.832511101988725</v>
      </c>
      <c r="S585" s="147">
        <f t="shared" si="53"/>
        <v>2.3923444976076569</v>
      </c>
      <c r="T585" s="16">
        <f t="shared" si="56"/>
        <v>816</v>
      </c>
      <c r="U585" s="16">
        <f t="shared" si="57"/>
        <v>11</v>
      </c>
    </row>
    <row r="586" spans="1:21" s="16" customFormat="1">
      <c r="A586" s="16" t="s">
        <v>2898</v>
      </c>
      <c r="D586" s="16">
        <v>0.32</v>
      </c>
      <c r="E586" s="16">
        <v>6.7610000000000003E-2</v>
      </c>
      <c r="F586" s="16">
        <v>1.25E-3</v>
      </c>
      <c r="G586" s="16">
        <v>1.30294</v>
      </c>
      <c r="H586" s="16">
        <v>2.478E-2</v>
      </c>
      <c r="I586" s="16">
        <v>0.13977999999999999</v>
      </c>
      <c r="J586" s="16">
        <v>1.8699999999999999E-3</v>
      </c>
      <c r="K586" s="16">
        <v>857</v>
      </c>
      <c r="L586" s="16">
        <v>39</v>
      </c>
      <c r="M586" s="16">
        <v>847</v>
      </c>
      <c r="N586" s="16">
        <v>11</v>
      </c>
      <c r="O586" s="16">
        <v>843</v>
      </c>
      <c r="P586" s="16">
        <v>11</v>
      </c>
      <c r="Q586" s="14">
        <f t="shared" si="54"/>
        <v>1.6336056009334854</v>
      </c>
      <c r="R586" s="14">
        <f t="shared" si="55"/>
        <v>9.3136035673286148</v>
      </c>
      <c r="S586" s="147">
        <f t="shared" si="53"/>
        <v>1.6336056009334854</v>
      </c>
      <c r="T586" s="16">
        <f t="shared" si="56"/>
        <v>843</v>
      </c>
      <c r="U586" s="16">
        <f t="shared" si="57"/>
        <v>11</v>
      </c>
    </row>
    <row r="587" spans="1:21" s="16" customFormat="1">
      <c r="A587" s="16" t="s">
        <v>2899</v>
      </c>
      <c r="D587" s="16">
        <v>0.34</v>
      </c>
      <c r="E587" s="16">
        <v>0.14829999999999999</v>
      </c>
      <c r="F587" s="16">
        <v>2.3700000000000001E-3</v>
      </c>
      <c r="G587" s="16">
        <v>8.6693499999999997</v>
      </c>
      <c r="H587" s="16">
        <v>0.14771000000000001</v>
      </c>
      <c r="I587" s="16">
        <v>0.42402000000000001</v>
      </c>
      <c r="J587" s="16">
        <v>5.7000000000000002E-3</v>
      </c>
      <c r="K587" s="16">
        <v>2326</v>
      </c>
      <c r="L587" s="16">
        <v>28</v>
      </c>
      <c r="M587" s="16">
        <v>2304</v>
      </c>
      <c r="N587" s="16">
        <v>16</v>
      </c>
      <c r="O587" s="16">
        <v>2279</v>
      </c>
      <c r="P587" s="16">
        <v>26</v>
      </c>
      <c r="Q587" s="14">
        <f t="shared" si="54"/>
        <v>2.0206362854686133</v>
      </c>
      <c r="R587" s="14">
        <f t="shared" si="55"/>
        <v>3.2499835318322456</v>
      </c>
      <c r="S587" s="147">
        <f t="shared" si="53"/>
        <v>2.0206362854686133</v>
      </c>
      <c r="T587" s="16">
        <f t="shared" si="56"/>
        <v>2326</v>
      </c>
      <c r="U587" s="16">
        <f t="shared" si="57"/>
        <v>28</v>
      </c>
    </row>
    <row r="588" spans="1:21" s="16" customFormat="1">
      <c r="A588" s="16" t="s">
        <v>2900</v>
      </c>
      <c r="D588" s="16">
        <v>0.56000000000000005</v>
      </c>
      <c r="E588" s="16">
        <v>6.6100000000000006E-2</v>
      </c>
      <c r="F588" s="16">
        <v>1.64E-3</v>
      </c>
      <c r="G588" s="16">
        <v>1.2077100000000001</v>
      </c>
      <c r="H588" s="16">
        <v>2.9700000000000001E-2</v>
      </c>
      <c r="I588" s="16">
        <v>0.13253000000000001</v>
      </c>
      <c r="J588" s="16">
        <v>1.91E-3</v>
      </c>
      <c r="K588" s="16">
        <v>810</v>
      </c>
      <c r="L588" s="16">
        <v>53</v>
      </c>
      <c r="M588" s="16">
        <v>804</v>
      </c>
      <c r="N588" s="16">
        <v>14</v>
      </c>
      <c r="O588" s="16">
        <v>802</v>
      </c>
      <c r="P588" s="16">
        <v>11</v>
      </c>
      <c r="Q588" s="14">
        <f t="shared" si="54"/>
        <v>0.98765432098765205</v>
      </c>
      <c r="R588" s="14">
        <f t="shared" si="55"/>
        <v>13.238776710666331</v>
      </c>
      <c r="S588" s="147">
        <f t="shared" si="53"/>
        <v>0.98765432098765205</v>
      </c>
      <c r="T588" s="16">
        <f t="shared" si="56"/>
        <v>802</v>
      </c>
      <c r="U588" s="16">
        <f t="shared" si="57"/>
        <v>11</v>
      </c>
    </row>
    <row r="589" spans="1:21" s="16" customFormat="1">
      <c r="A589" s="16" t="s">
        <v>2901</v>
      </c>
      <c r="D589" s="16">
        <v>0.56999999999999995</v>
      </c>
      <c r="E589" s="16">
        <v>6.8820000000000006E-2</v>
      </c>
      <c r="F589" s="16">
        <v>1.6900000000000001E-3</v>
      </c>
      <c r="G589" s="16">
        <v>1.1759599999999999</v>
      </c>
      <c r="H589" s="16">
        <v>2.9780000000000001E-2</v>
      </c>
      <c r="I589" s="16">
        <v>0.12396</v>
      </c>
      <c r="J589" s="16">
        <v>1.9599999999999999E-3</v>
      </c>
      <c r="K589" s="16">
        <v>893</v>
      </c>
      <c r="L589" s="16">
        <v>52</v>
      </c>
      <c r="M589" s="16">
        <v>789</v>
      </c>
      <c r="N589" s="16">
        <v>14</v>
      </c>
      <c r="O589" s="16">
        <v>753</v>
      </c>
      <c r="P589" s="16">
        <v>11</v>
      </c>
      <c r="Q589" s="14">
        <f t="shared" si="54"/>
        <v>15.677491601343785</v>
      </c>
      <c r="R589" s="14">
        <f t="shared" si="55"/>
        <v>10.124620046171689</v>
      </c>
      <c r="S589" s="147">
        <f t="shared" si="53"/>
        <v>15.677491601343785</v>
      </c>
      <c r="T589" s="16">
        <f t="shared" si="56"/>
        <v>753</v>
      </c>
      <c r="U589" s="16">
        <f t="shared" si="57"/>
        <v>11</v>
      </c>
    </row>
    <row r="590" spans="1:21" s="16" customFormat="1">
      <c r="A590" s="16" t="s">
        <v>2902</v>
      </c>
      <c r="D590" s="16">
        <v>0.54</v>
      </c>
      <c r="E590" s="16">
        <v>0.14610999999999999</v>
      </c>
      <c r="F590" s="16">
        <v>2.2499999999999998E-3</v>
      </c>
      <c r="G590" s="16">
        <v>7.38429</v>
      </c>
      <c r="H590" s="16">
        <v>0.11534</v>
      </c>
      <c r="I590" s="16">
        <v>0.36659000000000003</v>
      </c>
      <c r="J590" s="16">
        <v>4.3899999999999998E-3</v>
      </c>
      <c r="K590" s="16">
        <v>2301</v>
      </c>
      <c r="L590" s="16">
        <v>27</v>
      </c>
      <c r="M590" s="16">
        <v>2159</v>
      </c>
      <c r="N590" s="16">
        <v>14</v>
      </c>
      <c r="O590" s="16">
        <v>2013</v>
      </c>
      <c r="P590" s="16">
        <v>21</v>
      </c>
      <c r="Q590" s="14">
        <f t="shared" si="54"/>
        <v>12.516297262059972</v>
      </c>
      <c r="R590" s="14">
        <f t="shared" si="55"/>
        <v>2.7471444683732367</v>
      </c>
      <c r="S590" s="147">
        <f t="shared" si="53"/>
        <v>12.516297262059972</v>
      </c>
      <c r="T590" s="16">
        <f t="shared" si="56"/>
        <v>2301</v>
      </c>
      <c r="U590" s="16">
        <f t="shared" si="57"/>
        <v>27</v>
      </c>
    </row>
    <row r="591" spans="1:21" s="16" customFormat="1">
      <c r="A591" s="16" t="s">
        <v>2903</v>
      </c>
      <c r="D591" s="16">
        <v>0.42</v>
      </c>
      <c r="E591" s="16">
        <v>6.9330000000000003E-2</v>
      </c>
      <c r="F591" s="16">
        <v>1.2800000000000001E-3</v>
      </c>
      <c r="G591" s="16">
        <v>1.2517799999999999</v>
      </c>
      <c r="H591" s="16">
        <v>2.332E-2</v>
      </c>
      <c r="I591" s="16">
        <v>0.13095999999999999</v>
      </c>
      <c r="J591" s="16">
        <v>1.6900000000000001E-3</v>
      </c>
      <c r="K591" s="16">
        <v>909</v>
      </c>
      <c r="L591" s="16">
        <v>39</v>
      </c>
      <c r="M591" s="16">
        <v>824</v>
      </c>
      <c r="N591" s="16">
        <v>11</v>
      </c>
      <c r="O591" s="16">
        <v>793</v>
      </c>
      <c r="P591" s="16">
        <v>10</v>
      </c>
      <c r="Q591" s="14">
        <f t="shared" si="54"/>
        <v>12.761276127612764</v>
      </c>
      <c r="R591" s="14">
        <f t="shared" si="55"/>
        <v>7.8024762270442594</v>
      </c>
      <c r="S591" s="147">
        <f t="shared" si="53"/>
        <v>12.761276127612764</v>
      </c>
      <c r="T591" s="16">
        <f t="shared" si="56"/>
        <v>793</v>
      </c>
      <c r="U591" s="16">
        <f t="shared" si="57"/>
        <v>10</v>
      </c>
    </row>
    <row r="592" spans="1:21" s="16" customFormat="1">
      <c r="A592" s="16" t="s">
        <v>2904</v>
      </c>
      <c r="D592" s="16">
        <v>0.28999999999999998</v>
      </c>
      <c r="E592" s="16">
        <v>6.8129999999999996E-2</v>
      </c>
      <c r="F592" s="16">
        <v>1.4599999999999999E-3</v>
      </c>
      <c r="G592" s="16">
        <v>1.3248599999999999</v>
      </c>
      <c r="H592" s="16">
        <v>2.911E-2</v>
      </c>
      <c r="I592" s="16">
        <v>0.14105000000000001</v>
      </c>
      <c r="J592" s="16">
        <v>2.0400000000000001E-3</v>
      </c>
      <c r="K592" s="16">
        <v>873</v>
      </c>
      <c r="L592" s="16">
        <v>45</v>
      </c>
      <c r="M592" s="16">
        <v>857</v>
      </c>
      <c r="N592" s="16">
        <v>13</v>
      </c>
      <c r="O592" s="16">
        <v>851</v>
      </c>
      <c r="P592" s="16">
        <v>12</v>
      </c>
      <c r="Q592" s="14">
        <f t="shared" si="54"/>
        <v>2.5200458190148933</v>
      </c>
      <c r="R592" s="14">
        <f t="shared" si="55"/>
        <v>10.418724497434871</v>
      </c>
      <c r="S592" s="147">
        <f t="shared" si="53"/>
        <v>2.5200458190148933</v>
      </c>
      <c r="T592" s="16">
        <f t="shared" si="56"/>
        <v>851</v>
      </c>
      <c r="U592" s="16">
        <f t="shared" si="57"/>
        <v>12</v>
      </c>
    </row>
    <row r="593" spans="1:21" s="16" customFormat="1">
      <c r="A593" s="16" t="s">
        <v>2905</v>
      </c>
      <c r="D593" s="16">
        <v>0.75</v>
      </c>
      <c r="E593" s="16">
        <v>0.18027000000000001</v>
      </c>
      <c r="F593" s="16">
        <v>2.98E-3</v>
      </c>
      <c r="G593" s="16">
        <v>12.35303</v>
      </c>
      <c r="H593" s="16">
        <v>0.22084999999999999</v>
      </c>
      <c r="I593" s="16">
        <v>0.49704999999999999</v>
      </c>
      <c r="J593" s="16">
        <v>6.8999999999999999E-3</v>
      </c>
      <c r="K593" s="16">
        <v>2655</v>
      </c>
      <c r="L593" s="16">
        <v>28</v>
      </c>
      <c r="M593" s="16">
        <v>2632</v>
      </c>
      <c r="N593" s="16">
        <v>17</v>
      </c>
      <c r="O593" s="16">
        <v>2601</v>
      </c>
      <c r="P593" s="16">
        <v>30</v>
      </c>
      <c r="Q593" s="14">
        <f t="shared" si="54"/>
        <v>2.033898305084747</v>
      </c>
      <c r="R593" s="14">
        <f t="shared" si="55"/>
        <v>3.0621564317669927</v>
      </c>
      <c r="S593" s="147">
        <f t="shared" si="53"/>
        <v>2.033898305084747</v>
      </c>
      <c r="T593" s="16">
        <f t="shared" si="56"/>
        <v>2655</v>
      </c>
      <c r="U593" s="16">
        <f t="shared" si="57"/>
        <v>28</v>
      </c>
    </row>
    <row r="594" spans="1:21" s="16" customFormat="1">
      <c r="A594" s="16" t="s">
        <v>2906</v>
      </c>
      <c r="D594" s="16">
        <v>0.38</v>
      </c>
      <c r="E594" s="16">
        <v>6.7309999999999995E-2</v>
      </c>
      <c r="F594" s="16">
        <v>1.33E-3</v>
      </c>
      <c r="G594" s="16">
        <v>1.3126800000000001</v>
      </c>
      <c r="H594" s="16">
        <v>2.5399999999999999E-2</v>
      </c>
      <c r="I594" s="16">
        <v>0.14144999999999999</v>
      </c>
      <c r="J594" s="16">
        <v>1.7099999999999999E-3</v>
      </c>
      <c r="K594" s="16">
        <v>847</v>
      </c>
      <c r="L594" s="16">
        <v>42</v>
      </c>
      <c r="M594" s="16">
        <v>851</v>
      </c>
      <c r="N594" s="16">
        <v>11</v>
      </c>
      <c r="O594" s="16">
        <v>853</v>
      </c>
      <c r="P594" s="16">
        <v>10</v>
      </c>
      <c r="Q594" s="14">
        <f t="shared" si="54"/>
        <v>-0.70838252656435508</v>
      </c>
      <c r="R594" s="14">
        <f t="shared" si="55"/>
        <v>10.262939992513953</v>
      </c>
      <c r="S594" s="147">
        <f t="shared" si="53"/>
        <v>-0.70838252656435508</v>
      </c>
      <c r="T594" s="16">
        <f t="shared" si="56"/>
        <v>853</v>
      </c>
      <c r="U594" s="16">
        <f t="shared" si="57"/>
        <v>10</v>
      </c>
    </row>
    <row r="595" spans="1:21" s="16" customFormat="1">
      <c r="A595" s="16" t="s">
        <v>2907</v>
      </c>
      <c r="D595" s="16">
        <v>1.01</v>
      </c>
      <c r="E595" s="16">
        <v>7.0860000000000006E-2</v>
      </c>
      <c r="F595" s="16">
        <v>1.73E-3</v>
      </c>
      <c r="G595" s="16">
        <v>1.4696199999999999</v>
      </c>
      <c r="H595" s="16">
        <v>3.6970000000000003E-2</v>
      </c>
      <c r="I595" s="16">
        <v>0.15043999999999999</v>
      </c>
      <c r="J595" s="16">
        <v>2.3900000000000002E-3</v>
      </c>
      <c r="K595" s="16">
        <v>953</v>
      </c>
      <c r="L595" s="16">
        <v>51</v>
      </c>
      <c r="M595" s="16">
        <v>918</v>
      </c>
      <c r="N595" s="16">
        <v>15</v>
      </c>
      <c r="O595" s="16">
        <v>903</v>
      </c>
      <c r="P595" s="16">
        <v>13</v>
      </c>
      <c r="Q595" s="14">
        <f t="shared" si="54"/>
        <v>5.2465897166841575</v>
      </c>
      <c r="R595" s="14">
        <f t="shared" si="55"/>
        <v>10.502057311662922</v>
      </c>
      <c r="S595" s="147">
        <f t="shared" si="53"/>
        <v>5.2465897166841575</v>
      </c>
      <c r="T595" s="16">
        <f t="shared" si="56"/>
        <v>903</v>
      </c>
      <c r="U595" s="16">
        <f t="shared" si="57"/>
        <v>13</v>
      </c>
    </row>
    <row r="596" spans="1:21" s="16" customFormat="1">
      <c r="A596" s="16" t="s">
        <v>2908</v>
      </c>
      <c r="D596" s="16">
        <v>0.27</v>
      </c>
      <c r="E596" s="16">
        <v>0.13374</v>
      </c>
      <c r="F596" s="16">
        <v>1.9300000000000001E-3</v>
      </c>
      <c r="G596" s="16">
        <v>7.4498600000000001</v>
      </c>
      <c r="H596" s="16">
        <v>0.114</v>
      </c>
      <c r="I596" s="16">
        <v>0.40404000000000001</v>
      </c>
      <c r="J596" s="16">
        <v>5.0000000000000001E-3</v>
      </c>
      <c r="K596" s="16">
        <v>2148</v>
      </c>
      <c r="L596" s="16">
        <v>26</v>
      </c>
      <c r="M596" s="16">
        <v>2167</v>
      </c>
      <c r="N596" s="16">
        <v>14</v>
      </c>
      <c r="O596" s="16">
        <v>2188</v>
      </c>
      <c r="P596" s="16">
        <v>23</v>
      </c>
      <c r="Q596" s="14">
        <f t="shared" si="54"/>
        <v>-1.862197392923659</v>
      </c>
      <c r="R596" s="14">
        <f t="shared" si="55"/>
        <v>3.2660353388723742</v>
      </c>
      <c r="S596" s="147">
        <f t="shared" si="53"/>
        <v>-1.862197392923659</v>
      </c>
      <c r="T596" s="16">
        <f t="shared" si="56"/>
        <v>2148</v>
      </c>
      <c r="U596" s="16">
        <f t="shared" si="57"/>
        <v>26</v>
      </c>
    </row>
    <row r="597" spans="1:21" s="16" customFormat="1">
      <c r="A597" s="16" t="s">
        <v>2909</v>
      </c>
      <c r="D597" s="16">
        <v>0.77</v>
      </c>
      <c r="E597" s="16">
        <v>6.6710000000000005E-2</v>
      </c>
      <c r="F597" s="16">
        <v>1.2600000000000001E-3</v>
      </c>
      <c r="G597" s="16">
        <v>1.1647700000000001</v>
      </c>
      <c r="H597" s="16">
        <v>2.2239999999999999E-2</v>
      </c>
      <c r="I597" s="16">
        <v>0.12664</v>
      </c>
      <c r="J597" s="16">
        <v>1.6299999999999999E-3</v>
      </c>
      <c r="K597" s="16">
        <v>829</v>
      </c>
      <c r="L597" s="16">
        <v>40</v>
      </c>
      <c r="M597" s="16">
        <v>784</v>
      </c>
      <c r="N597" s="16">
        <v>10</v>
      </c>
      <c r="O597" s="16">
        <v>769</v>
      </c>
      <c r="P597" s="16">
        <v>9</v>
      </c>
      <c r="Q597" s="14">
        <f t="shared" si="54"/>
        <v>7.2376357056694758</v>
      </c>
      <c r="R597" s="14">
        <f t="shared" si="55"/>
        <v>9.2113017950026528</v>
      </c>
      <c r="S597" s="147">
        <f t="shared" si="53"/>
        <v>7.2376357056694758</v>
      </c>
      <c r="T597" s="16">
        <f t="shared" si="56"/>
        <v>769</v>
      </c>
      <c r="U597" s="16">
        <f t="shared" si="57"/>
        <v>9</v>
      </c>
    </row>
    <row r="598" spans="1:21" s="16" customFormat="1">
      <c r="A598" s="16" t="s">
        <v>2910</v>
      </c>
      <c r="D598" s="16">
        <v>0.45</v>
      </c>
      <c r="E598" s="16">
        <v>6.6559999999999994E-2</v>
      </c>
      <c r="F598" s="16">
        <v>1.15E-3</v>
      </c>
      <c r="G598" s="16">
        <v>1.2509399999999999</v>
      </c>
      <c r="H598" s="16">
        <v>2.188E-2</v>
      </c>
      <c r="I598" s="16">
        <v>0.13630999999999999</v>
      </c>
      <c r="J598" s="16">
        <v>1.6800000000000001E-3</v>
      </c>
      <c r="K598" s="16">
        <v>824</v>
      </c>
      <c r="L598" s="16">
        <v>37</v>
      </c>
      <c r="M598" s="16">
        <v>824</v>
      </c>
      <c r="N598" s="16">
        <v>10</v>
      </c>
      <c r="O598" s="16">
        <v>824</v>
      </c>
      <c r="P598" s="16">
        <v>10</v>
      </c>
      <c r="Q598" s="14">
        <f t="shared" si="54"/>
        <v>0</v>
      </c>
      <c r="R598" s="14">
        <f t="shared" si="55"/>
        <v>9.3027999498722327</v>
      </c>
      <c r="S598" s="147">
        <f t="shared" si="53"/>
        <v>0</v>
      </c>
      <c r="T598" s="16">
        <f t="shared" si="56"/>
        <v>824</v>
      </c>
      <c r="U598" s="16">
        <f t="shared" si="57"/>
        <v>10</v>
      </c>
    </row>
    <row r="599" spans="1:21" s="16" customFormat="1">
      <c r="A599" s="16" t="s">
        <v>2911</v>
      </c>
      <c r="D599" s="16">
        <v>0.63</v>
      </c>
      <c r="E599" s="16">
        <v>0.20286999999999999</v>
      </c>
      <c r="F599" s="16">
        <v>3.48E-3</v>
      </c>
      <c r="G599" s="16">
        <v>15.289709999999999</v>
      </c>
      <c r="H599" s="16">
        <v>0.27115</v>
      </c>
      <c r="I599" s="16">
        <v>0.54666999999999999</v>
      </c>
      <c r="J599" s="16">
        <v>7.1799999999999998E-3</v>
      </c>
      <c r="K599" s="16">
        <v>2849</v>
      </c>
      <c r="L599" s="16">
        <v>29</v>
      </c>
      <c r="M599" s="16">
        <v>2833</v>
      </c>
      <c r="N599" s="16">
        <v>17</v>
      </c>
      <c r="O599" s="16">
        <v>2811</v>
      </c>
      <c r="P599" s="16">
        <v>30</v>
      </c>
      <c r="Q599" s="14">
        <f t="shared" si="54"/>
        <v>1.3338013338013321</v>
      </c>
      <c r="R599" s="14">
        <f t="shared" si="55"/>
        <v>2.9103115969068281</v>
      </c>
      <c r="S599" s="147">
        <f t="shared" si="53"/>
        <v>1.3338013338013321</v>
      </c>
      <c r="T599" s="16">
        <f t="shared" si="56"/>
        <v>2849</v>
      </c>
      <c r="U599" s="16">
        <f t="shared" si="57"/>
        <v>29</v>
      </c>
    </row>
    <row r="600" spans="1:21" s="16" customFormat="1">
      <c r="A600" s="16" t="s">
        <v>2912</v>
      </c>
      <c r="D600" s="16">
        <v>0.67</v>
      </c>
      <c r="E600" s="16">
        <v>6.6570000000000004E-2</v>
      </c>
      <c r="F600" s="16">
        <v>1.2099999999999999E-3</v>
      </c>
      <c r="G600" s="16">
        <v>1.2454700000000001</v>
      </c>
      <c r="H600" s="16">
        <v>2.324E-2</v>
      </c>
      <c r="I600" s="16">
        <v>0.13569999999999999</v>
      </c>
      <c r="J600" s="16">
        <v>1.7600000000000001E-3</v>
      </c>
      <c r="K600" s="16">
        <v>824</v>
      </c>
      <c r="L600" s="16">
        <v>39</v>
      </c>
      <c r="M600" s="16">
        <v>821</v>
      </c>
      <c r="N600" s="16">
        <v>11</v>
      </c>
      <c r="O600" s="16">
        <v>820</v>
      </c>
      <c r="P600" s="16">
        <v>10</v>
      </c>
      <c r="Q600" s="14">
        <f t="shared" si="54"/>
        <v>0.48543689320388328</v>
      </c>
      <c r="R600" s="14">
        <f t="shared" si="55"/>
        <v>9.7277388456511673</v>
      </c>
      <c r="S600" s="147">
        <f t="shared" si="53"/>
        <v>0.48543689320388328</v>
      </c>
      <c r="T600" s="16">
        <f t="shared" si="56"/>
        <v>820</v>
      </c>
      <c r="U600" s="16">
        <f t="shared" si="57"/>
        <v>10</v>
      </c>
    </row>
    <row r="601" spans="1:21" s="16" customFormat="1">
      <c r="A601" s="16" t="s">
        <v>2913</v>
      </c>
      <c r="D601" s="16">
        <v>0.82</v>
      </c>
      <c r="E601" s="16">
        <v>6.701E-2</v>
      </c>
      <c r="F601" s="16">
        <v>1.5100000000000001E-3</v>
      </c>
      <c r="G601" s="16">
        <v>1.2740400000000001</v>
      </c>
      <c r="H601" s="16">
        <v>2.828E-2</v>
      </c>
      <c r="I601" s="16">
        <v>0.13789999999999999</v>
      </c>
      <c r="J601" s="16">
        <v>1.7700000000000001E-3</v>
      </c>
      <c r="K601" s="16">
        <v>838</v>
      </c>
      <c r="L601" s="16">
        <v>48</v>
      </c>
      <c r="M601" s="16">
        <v>834</v>
      </c>
      <c r="N601" s="16">
        <v>13</v>
      </c>
      <c r="O601" s="16">
        <v>833</v>
      </c>
      <c r="P601" s="16">
        <v>10</v>
      </c>
      <c r="Q601" s="14">
        <f t="shared" si="54"/>
        <v>0.5966587112171795</v>
      </c>
      <c r="R601" s="14">
        <f t="shared" si="55"/>
        <v>11.634907262202997</v>
      </c>
      <c r="S601" s="147">
        <f t="shared" si="53"/>
        <v>0.5966587112171795</v>
      </c>
      <c r="T601" s="16">
        <f t="shared" si="56"/>
        <v>833</v>
      </c>
      <c r="U601" s="16">
        <f t="shared" si="57"/>
        <v>10</v>
      </c>
    </row>
    <row r="602" spans="1:21" s="16" customFormat="1">
      <c r="A602" s="16" t="s">
        <v>2914</v>
      </c>
      <c r="D602" s="16">
        <v>0.88</v>
      </c>
      <c r="E602" s="16">
        <v>0.11201</v>
      </c>
      <c r="F602" s="16">
        <v>2.0899999999999998E-3</v>
      </c>
      <c r="G602" s="16">
        <v>4.9893299999999998</v>
      </c>
      <c r="H602" s="16">
        <v>9.3789999999999998E-2</v>
      </c>
      <c r="I602" s="16">
        <v>0.32307999999999998</v>
      </c>
      <c r="J602" s="16">
        <v>4.1900000000000001E-3</v>
      </c>
      <c r="K602" s="16">
        <v>1832</v>
      </c>
      <c r="L602" s="16">
        <v>35</v>
      </c>
      <c r="M602" s="16">
        <v>1818</v>
      </c>
      <c r="N602" s="16">
        <v>16</v>
      </c>
      <c r="O602" s="16">
        <v>1805</v>
      </c>
      <c r="P602" s="16">
        <v>20</v>
      </c>
      <c r="Q602" s="14">
        <f t="shared" si="54"/>
        <v>1.4737991266375539</v>
      </c>
      <c r="R602" s="14">
        <f t="shared" si="55"/>
        <v>4.3519917742308989</v>
      </c>
      <c r="S602" s="147">
        <f t="shared" si="53"/>
        <v>1.4737991266375539</v>
      </c>
      <c r="T602" s="16">
        <f t="shared" si="56"/>
        <v>1832</v>
      </c>
      <c r="U602" s="16">
        <f t="shared" si="57"/>
        <v>35</v>
      </c>
    </row>
    <row r="603" spans="1:21" s="16" customFormat="1">
      <c r="A603" s="16" t="s">
        <v>2915</v>
      </c>
      <c r="D603" s="16">
        <v>1.27</v>
      </c>
      <c r="E603" s="16">
        <v>0.18722</v>
      </c>
      <c r="F603" s="16">
        <v>3.3400000000000001E-3</v>
      </c>
      <c r="G603" s="16">
        <v>12.82075</v>
      </c>
      <c r="H603" s="16">
        <v>0.24504999999999999</v>
      </c>
      <c r="I603" s="16">
        <v>0.49669999999999997</v>
      </c>
      <c r="J603" s="16">
        <v>7.45E-3</v>
      </c>
      <c r="K603" s="16">
        <v>2718</v>
      </c>
      <c r="L603" s="16">
        <v>30</v>
      </c>
      <c r="M603" s="16">
        <v>2667</v>
      </c>
      <c r="N603" s="16">
        <v>18</v>
      </c>
      <c r="O603" s="16">
        <v>2600</v>
      </c>
      <c r="P603" s="16">
        <v>32</v>
      </c>
      <c r="Q603" s="14">
        <f t="shared" si="54"/>
        <v>4.3414275202354631</v>
      </c>
      <c r="R603" s="14">
        <f t="shared" si="55"/>
        <v>3.1628508820233172</v>
      </c>
      <c r="S603" s="147">
        <f t="shared" si="53"/>
        <v>4.3414275202354631</v>
      </c>
      <c r="T603" s="16">
        <f t="shared" si="56"/>
        <v>2718</v>
      </c>
      <c r="U603" s="16">
        <f t="shared" si="57"/>
        <v>30</v>
      </c>
    </row>
    <row r="604" spans="1:21" s="16" customFormat="1">
      <c r="A604" s="16" t="s">
        <v>2916</v>
      </c>
      <c r="D604" s="16">
        <v>0.64</v>
      </c>
      <c r="E604" s="16">
        <v>0.14909</v>
      </c>
      <c r="F604" s="16">
        <v>3.81E-3</v>
      </c>
      <c r="G604" s="16">
        <v>8.6136400000000002</v>
      </c>
      <c r="H604" s="16">
        <v>0.1883</v>
      </c>
      <c r="I604" s="16">
        <v>0.41903000000000001</v>
      </c>
      <c r="J604" s="16">
        <v>5.5300000000000002E-3</v>
      </c>
      <c r="K604" s="16">
        <v>2335</v>
      </c>
      <c r="L604" s="16">
        <v>45</v>
      </c>
      <c r="M604" s="16">
        <v>2298</v>
      </c>
      <c r="N604" s="16">
        <v>20</v>
      </c>
      <c r="O604" s="16">
        <v>2256</v>
      </c>
      <c r="P604" s="16">
        <v>25</v>
      </c>
      <c r="Q604" s="14">
        <f t="shared" si="54"/>
        <v>3.3832976445396179</v>
      </c>
      <c r="R604" s="14">
        <f t="shared" si="55"/>
        <v>4.2957354022688081</v>
      </c>
      <c r="S604" s="147">
        <f t="shared" si="53"/>
        <v>3.3832976445396179</v>
      </c>
      <c r="T604" s="16">
        <f t="shared" si="56"/>
        <v>2335</v>
      </c>
      <c r="U604" s="16">
        <f t="shared" si="57"/>
        <v>45</v>
      </c>
    </row>
    <row r="605" spans="1:21" s="16" customFormat="1">
      <c r="A605" s="16" t="s">
        <v>2917</v>
      </c>
      <c r="D605" s="16">
        <v>0.4</v>
      </c>
      <c r="E605" s="16">
        <v>6.6299999999999998E-2</v>
      </c>
      <c r="F605" s="16">
        <v>1E-3</v>
      </c>
      <c r="G605" s="16">
        <v>1.2092700000000001</v>
      </c>
      <c r="H605" s="16">
        <v>1.9279999999999999E-2</v>
      </c>
      <c r="I605" s="16">
        <v>0.1323</v>
      </c>
      <c r="J605" s="16">
        <v>1.66E-3</v>
      </c>
      <c r="K605" s="16">
        <v>816</v>
      </c>
      <c r="L605" s="16">
        <v>32</v>
      </c>
      <c r="M605" s="16">
        <v>805</v>
      </c>
      <c r="N605" s="16">
        <v>9</v>
      </c>
      <c r="O605" s="16">
        <v>801</v>
      </c>
      <c r="P605" s="16">
        <v>9</v>
      </c>
      <c r="Q605" s="14">
        <f t="shared" si="54"/>
        <v>1.8382352941176516</v>
      </c>
      <c r="R605" s="14">
        <f t="shared" si="55"/>
        <v>8.0087409668075207</v>
      </c>
      <c r="S605" s="147">
        <f t="shared" si="53"/>
        <v>1.8382352941176516</v>
      </c>
      <c r="T605" s="16">
        <f t="shared" si="56"/>
        <v>801</v>
      </c>
      <c r="U605" s="16">
        <f t="shared" si="57"/>
        <v>9</v>
      </c>
    </row>
    <row r="606" spans="1:21" s="16" customFormat="1">
      <c r="A606" s="16" t="s">
        <v>2918</v>
      </c>
      <c r="D606" s="16">
        <v>0.24</v>
      </c>
      <c r="E606" s="16">
        <v>6.7309999999999995E-2</v>
      </c>
      <c r="F606" s="16">
        <v>1.1800000000000001E-3</v>
      </c>
      <c r="G606" s="16">
        <v>1.302</v>
      </c>
      <c r="H606" s="16">
        <v>2.4549999999999999E-2</v>
      </c>
      <c r="I606" s="16">
        <v>0.14030000000000001</v>
      </c>
      <c r="J606" s="16">
        <v>1.98E-3</v>
      </c>
      <c r="K606" s="16">
        <v>847</v>
      </c>
      <c r="L606" s="16">
        <v>37</v>
      </c>
      <c r="M606" s="16">
        <v>847</v>
      </c>
      <c r="N606" s="16">
        <v>11</v>
      </c>
      <c r="O606" s="16">
        <v>846</v>
      </c>
      <c r="P606" s="16">
        <v>11</v>
      </c>
      <c r="Q606" s="14">
        <f t="shared" si="54"/>
        <v>0.11806375442738881</v>
      </c>
      <c r="R606" s="14">
        <f t="shared" si="55"/>
        <v>9.1047574574633074</v>
      </c>
      <c r="S606" s="147">
        <f t="shared" si="53"/>
        <v>0.11806375442738881</v>
      </c>
      <c r="T606" s="16">
        <f t="shared" si="56"/>
        <v>846</v>
      </c>
      <c r="U606" s="16">
        <f t="shared" si="57"/>
        <v>11</v>
      </c>
    </row>
    <row r="607" spans="1:21" s="16" customFormat="1">
      <c r="A607" s="16" t="s">
        <v>2919</v>
      </c>
      <c r="D607" s="16">
        <v>1.48</v>
      </c>
      <c r="E607" s="16">
        <v>6.7040000000000002E-2</v>
      </c>
      <c r="F607" s="16">
        <v>9.5E-4</v>
      </c>
      <c r="G607" s="16">
        <v>1.21699</v>
      </c>
      <c r="H607" s="16">
        <v>1.8429999999999998E-2</v>
      </c>
      <c r="I607" s="16">
        <v>0.13167000000000001</v>
      </c>
      <c r="J607" s="16">
        <v>1.6299999999999999E-3</v>
      </c>
      <c r="K607" s="16">
        <v>839</v>
      </c>
      <c r="L607" s="16">
        <v>30</v>
      </c>
      <c r="M607" s="16">
        <v>808</v>
      </c>
      <c r="N607" s="16">
        <v>8</v>
      </c>
      <c r="O607" s="16">
        <v>797</v>
      </c>
      <c r="P607" s="16">
        <v>9</v>
      </c>
      <c r="Q607" s="14">
        <f t="shared" si="54"/>
        <v>5.0059594755661463</v>
      </c>
      <c r="R607" s="14">
        <f t="shared" si="55"/>
        <v>7.1240961661092399</v>
      </c>
      <c r="S607" s="147">
        <f t="shared" si="53"/>
        <v>5.0059594755661463</v>
      </c>
      <c r="T607" s="16">
        <f t="shared" si="56"/>
        <v>797</v>
      </c>
      <c r="U607" s="16">
        <f t="shared" si="57"/>
        <v>9</v>
      </c>
    </row>
    <row r="608" spans="1:21" s="16" customFormat="1">
      <c r="A608" s="16" t="s">
        <v>2920</v>
      </c>
      <c r="D608" s="16">
        <v>0.9</v>
      </c>
      <c r="E608" s="16">
        <v>0.11967999999999999</v>
      </c>
      <c r="F608" s="16">
        <v>1.65E-3</v>
      </c>
      <c r="G608" s="16">
        <v>5.7945799999999998</v>
      </c>
      <c r="H608" s="16">
        <v>8.4279999999999994E-2</v>
      </c>
      <c r="I608" s="16">
        <v>0.35119</v>
      </c>
      <c r="J608" s="16">
        <v>4.2100000000000002E-3</v>
      </c>
      <c r="K608" s="16">
        <v>1951</v>
      </c>
      <c r="L608" s="16">
        <v>25</v>
      </c>
      <c r="M608" s="16">
        <v>1946</v>
      </c>
      <c r="N608" s="16">
        <v>13</v>
      </c>
      <c r="O608" s="16">
        <v>1940</v>
      </c>
      <c r="P608" s="16">
        <v>20</v>
      </c>
      <c r="Q608" s="14">
        <f t="shared" si="54"/>
        <v>0.56381342901076215</v>
      </c>
      <c r="R608" s="14">
        <f t="shared" si="55"/>
        <v>3.2706998063245076</v>
      </c>
      <c r="S608" s="147">
        <f t="shared" si="53"/>
        <v>0.56381342901076215</v>
      </c>
      <c r="T608" s="16">
        <f t="shared" si="56"/>
        <v>1951</v>
      </c>
      <c r="U608" s="16">
        <f t="shared" si="57"/>
        <v>25</v>
      </c>
    </row>
    <row r="609" spans="1:21" s="16" customFormat="1">
      <c r="A609" s="16" t="s">
        <v>2921</v>
      </c>
      <c r="D609" s="16">
        <v>0.75</v>
      </c>
      <c r="E609" s="16">
        <v>6.6250000000000003E-2</v>
      </c>
      <c r="F609" s="16">
        <v>1.66E-3</v>
      </c>
      <c r="G609" s="16">
        <v>1.21095</v>
      </c>
      <c r="H609" s="16">
        <v>3.066E-2</v>
      </c>
      <c r="I609" s="16">
        <v>0.13259000000000001</v>
      </c>
      <c r="J609" s="16">
        <v>2.0300000000000001E-3</v>
      </c>
      <c r="K609" s="16">
        <v>814</v>
      </c>
      <c r="L609" s="16">
        <v>54</v>
      </c>
      <c r="M609" s="16">
        <v>806</v>
      </c>
      <c r="N609" s="16">
        <v>14</v>
      </c>
      <c r="O609" s="16">
        <v>803</v>
      </c>
      <c r="P609" s="16">
        <v>12</v>
      </c>
      <c r="Q609" s="14">
        <f t="shared" si="54"/>
        <v>1.3513513513513487</v>
      </c>
      <c r="R609" s="14">
        <f t="shared" si="55"/>
        <v>13.416497169974701</v>
      </c>
      <c r="S609" s="147">
        <f t="shared" si="53"/>
        <v>1.3513513513513487</v>
      </c>
      <c r="T609" s="16">
        <f t="shared" si="56"/>
        <v>803</v>
      </c>
      <c r="U609" s="16">
        <f t="shared" si="57"/>
        <v>12</v>
      </c>
    </row>
    <row r="610" spans="1:21" s="16" customFormat="1">
      <c r="A610" s="16" t="s">
        <v>2922</v>
      </c>
      <c r="D610" s="16">
        <v>1.01</v>
      </c>
      <c r="E610" s="16">
        <v>0.17</v>
      </c>
      <c r="F610" s="16">
        <v>2.49E-3</v>
      </c>
      <c r="G610" s="16">
        <v>11.114000000000001</v>
      </c>
      <c r="H610" s="16">
        <v>0.17116000000000001</v>
      </c>
      <c r="I610" s="16">
        <v>0.47421999999999997</v>
      </c>
      <c r="J610" s="16">
        <v>5.96E-3</v>
      </c>
      <c r="K610" s="16">
        <v>2558</v>
      </c>
      <c r="L610" s="16">
        <v>25</v>
      </c>
      <c r="M610" s="16">
        <v>2533</v>
      </c>
      <c r="N610" s="16">
        <v>14</v>
      </c>
      <c r="O610" s="16">
        <v>2502</v>
      </c>
      <c r="P610" s="16">
        <v>26</v>
      </c>
      <c r="Q610" s="14">
        <f t="shared" si="54"/>
        <v>2.1892103205629398</v>
      </c>
      <c r="R610" s="14">
        <f t="shared" si="55"/>
        <v>2.7906346985723629</v>
      </c>
      <c r="S610" s="147">
        <f t="shared" si="53"/>
        <v>2.1892103205629398</v>
      </c>
      <c r="T610" s="16">
        <f t="shared" si="56"/>
        <v>2558</v>
      </c>
      <c r="U610" s="16">
        <f t="shared" si="57"/>
        <v>25</v>
      </c>
    </row>
    <row r="611" spans="1:21" s="16" customFormat="1">
      <c r="A611" s="16" t="s">
        <v>2923</v>
      </c>
      <c r="D611" s="16">
        <v>0.28999999999999998</v>
      </c>
      <c r="E611" s="16">
        <v>6.8210000000000007E-2</v>
      </c>
      <c r="F611" s="16">
        <v>1.17E-3</v>
      </c>
      <c r="G611" s="16">
        <v>1.3664000000000001</v>
      </c>
      <c r="H611" s="16">
        <v>2.3949999999999999E-2</v>
      </c>
      <c r="I611" s="16">
        <v>0.14530999999999999</v>
      </c>
      <c r="J611" s="16">
        <v>1.8400000000000001E-3</v>
      </c>
      <c r="K611" s="16">
        <v>875</v>
      </c>
      <c r="L611" s="16">
        <v>36</v>
      </c>
      <c r="M611" s="16">
        <v>875</v>
      </c>
      <c r="N611" s="16">
        <v>10</v>
      </c>
      <c r="O611" s="16">
        <v>875</v>
      </c>
      <c r="P611" s="16">
        <v>10</v>
      </c>
      <c r="Q611" s="14">
        <f t="shared" si="54"/>
        <v>0</v>
      </c>
      <c r="R611" s="14">
        <f t="shared" si="55"/>
        <v>8.540133345037443</v>
      </c>
      <c r="S611" s="147">
        <f t="shared" si="53"/>
        <v>0</v>
      </c>
      <c r="T611" s="16">
        <f t="shared" si="56"/>
        <v>875</v>
      </c>
      <c r="U611" s="16">
        <f t="shared" si="57"/>
        <v>10</v>
      </c>
    </row>
    <row r="612" spans="1:21" s="16" customFormat="1">
      <c r="A612" s="16" t="s">
        <v>2924</v>
      </c>
      <c r="D612" s="16">
        <v>3.4</v>
      </c>
      <c r="E612" s="16">
        <v>0.15922</v>
      </c>
      <c r="F612" s="16">
        <v>2.5899999999999999E-3</v>
      </c>
      <c r="G612" s="16">
        <v>9.2717899999999993</v>
      </c>
      <c r="H612" s="16">
        <v>0.16117999999999999</v>
      </c>
      <c r="I612" s="16">
        <v>0.42241000000000001</v>
      </c>
      <c r="J612" s="16">
        <v>5.6899999999999997E-3</v>
      </c>
      <c r="K612" s="16">
        <v>2447</v>
      </c>
      <c r="L612" s="16">
        <v>28</v>
      </c>
      <c r="M612" s="16">
        <v>2365</v>
      </c>
      <c r="N612" s="16">
        <v>16</v>
      </c>
      <c r="O612" s="16">
        <v>2271</v>
      </c>
      <c r="P612" s="16">
        <v>26</v>
      </c>
      <c r="Q612" s="14">
        <f t="shared" si="54"/>
        <v>7.1924805884756804</v>
      </c>
      <c r="R612" s="14">
        <f t="shared" si="55"/>
        <v>3.0044731502824851</v>
      </c>
      <c r="S612" s="147">
        <f t="shared" si="53"/>
        <v>7.1924805884756804</v>
      </c>
      <c r="T612" s="16">
        <f t="shared" si="56"/>
        <v>2447</v>
      </c>
      <c r="U612" s="16">
        <f t="shared" si="57"/>
        <v>28</v>
      </c>
    </row>
    <row r="613" spans="1:21" s="16" customFormat="1">
      <c r="A613" s="16" t="s">
        <v>2925</v>
      </c>
      <c r="D613" s="16">
        <v>1.07</v>
      </c>
      <c r="E613" s="16">
        <v>0.11501</v>
      </c>
      <c r="F613" s="16">
        <v>1.64E-3</v>
      </c>
      <c r="G613" s="16">
        <v>5.2657699999999998</v>
      </c>
      <c r="H613" s="16">
        <v>7.893E-2</v>
      </c>
      <c r="I613" s="16">
        <v>0.33211000000000002</v>
      </c>
      <c r="J613" s="16">
        <v>4.0299999999999997E-3</v>
      </c>
      <c r="K613" s="16">
        <v>1880</v>
      </c>
      <c r="L613" s="16">
        <v>26</v>
      </c>
      <c r="M613" s="16">
        <v>1863</v>
      </c>
      <c r="N613" s="16">
        <v>13</v>
      </c>
      <c r="O613" s="16">
        <v>1849</v>
      </c>
      <c r="P613" s="16">
        <v>20</v>
      </c>
      <c r="Q613" s="14">
        <f t="shared" si="54"/>
        <v>1.6489361702127669</v>
      </c>
      <c r="R613" s="14">
        <f t="shared" si="55"/>
        <v>3.4535824340781689</v>
      </c>
      <c r="S613" s="147">
        <f t="shared" si="53"/>
        <v>1.6489361702127669</v>
      </c>
      <c r="T613" s="16">
        <f t="shared" si="56"/>
        <v>1880</v>
      </c>
      <c r="U613" s="16">
        <f t="shared" si="57"/>
        <v>26</v>
      </c>
    </row>
    <row r="614" spans="1:21" s="16" customFormat="1">
      <c r="A614" s="16" t="s">
        <v>2926</v>
      </c>
      <c r="D614" s="16">
        <v>1</v>
      </c>
      <c r="E614" s="16">
        <v>6.8180000000000004E-2</v>
      </c>
      <c r="F614" s="16">
        <v>1.01E-3</v>
      </c>
      <c r="G614" s="16">
        <v>1.34483</v>
      </c>
      <c r="H614" s="16">
        <v>2.1010000000000001E-2</v>
      </c>
      <c r="I614" s="16">
        <v>0.14308000000000001</v>
      </c>
      <c r="J614" s="16">
        <v>1.7700000000000001E-3</v>
      </c>
      <c r="K614" s="16">
        <v>874</v>
      </c>
      <c r="L614" s="16">
        <v>31</v>
      </c>
      <c r="M614" s="16">
        <v>865</v>
      </c>
      <c r="N614" s="16">
        <v>9</v>
      </c>
      <c r="O614" s="16">
        <v>862</v>
      </c>
      <c r="P614" s="16">
        <v>10</v>
      </c>
      <c r="Q614" s="14">
        <f t="shared" si="54"/>
        <v>1.3729977116704761</v>
      </c>
      <c r="R614" s="14">
        <f t="shared" si="55"/>
        <v>7.3611407965745483</v>
      </c>
      <c r="S614" s="147">
        <f t="shared" si="53"/>
        <v>1.3729977116704761</v>
      </c>
      <c r="T614" s="16">
        <f t="shared" si="56"/>
        <v>862</v>
      </c>
      <c r="U614" s="16">
        <f t="shared" si="57"/>
        <v>10</v>
      </c>
    </row>
    <row r="615" spans="1:21" s="16" customFormat="1">
      <c r="A615" s="16" t="s">
        <v>2927</v>
      </c>
      <c r="D615" s="16">
        <v>0.78</v>
      </c>
      <c r="E615" s="16">
        <v>0.11255</v>
      </c>
      <c r="F615" s="16">
        <v>1.6199999999999999E-3</v>
      </c>
      <c r="G615" s="16">
        <v>5.2084299999999999</v>
      </c>
      <c r="H615" s="16">
        <v>0.08</v>
      </c>
      <c r="I615" s="16">
        <v>0.33565</v>
      </c>
      <c r="J615" s="16">
        <v>4.1999999999999997E-3</v>
      </c>
      <c r="K615" s="16">
        <v>1841</v>
      </c>
      <c r="L615" s="16">
        <v>27</v>
      </c>
      <c r="M615" s="16">
        <v>1854</v>
      </c>
      <c r="N615" s="16">
        <v>13</v>
      </c>
      <c r="O615" s="16">
        <v>1866</v>
      </c>
      <c r="P615" s="16">
        <v>20</v>
      </c>
      <c r="Q615" s="14">
        <f t="shared" si="54"/>
        <v>-1.3579576317218844</v>
      </c>
      <c r="R615" s="14">
        <f t="shared" si="55"/>
        <v>3.6823379572766277</v>
      </c>
      <c r="S615" s="147">
        <f t="shared" si="53"/>
        <v>-1.3579576317218844</v>
      </c>
      <c r="T615" s="16">
        <f t="shared" si="56"/>
        <v>1841</v>
      </c>
      <c r="U615" s="16">
        <f t="shared" si="57"/>
        <v>27</v>
      </c>
    </row>
    <row r="616" spans="1:21" s="16" customFormat="1">
      <c r="A616" s="16" t="s">
        <v>2928</v>
      </c>
      <c r="D616" s="16">
        <v>0.45</v>
      </c>
      <c r="E616" s="16">
        <v>0.11552999999999999</v>
      </c>
      <c r="F616" s="16">
        <v>1.66E-3</v>
      </c>
      <c r="G616" s="16">
        <v>5.4854000000000003</v>
      </c>
      <c r="H616" s="16">
        <v>8.3159999999999998E-2</v>
      </c>
      <c r="I616" s="16">
        <v>0.34439999999999998</v>
      </c>
      <c r="J616" s="16">
        <v>4.1999999999999997E-3</v>
      </c>
      <c r="K616" s="16">
        <v>1888</v>
      </c>
      <c r="L616" s="16">
        <v>26</v>
      </c>
      <c r="M616" s="16">
        <v>1898</v>
      </c>
      <c r="N616" s="16">
        <v>13</v>
      </c>
      <c r="O616" s="16">
        <v>1908</v>
      </c>
      <c r="P616" s="16">
        <v>20</v>
      </c>
      <c r="Q616" s="14">
        <f t="shared" si="54"/>
        <v>-1.0593220338983134</v>
      </c>
      <c r="R616" s="14">
        <f t="shared" si="55"/>
        <v>3.4980056558426518</v>
      </c>
      <c r="S616" s="147">
        <f t="shared" si="53"/>
        <v>-1.0593220338983134</v>
      </c>
      <c r="T616" s="16">
        <f t="shared" si="56"/>
        <v>1888</v>
      </c>
      <c r="U616" s="16">
        <f t="shared" si="57"/>
        <v>26</v>
      </c>
    </row>
    <row r="617" spans="1:21" s="16" customFormat="1">
      <c r="A617" s="16" t="s">
        <v>2929</v>
      </c>
      <c r="D617" s="16">
        <v>0.93</v>
      </c>
      <c r="E617" s="16">
        <v>0.11402</v>
      </c>
      <c r="F617" s="16">
        <v>1.74E-3</v>
      </c>
      <c r="G617" s="16">
        <v>5.2366400000000004</v>
      </c>
      <c r="H617" s="16">
        <v>8.3379999999999996E-2</v>
      </c>
      <c r="I617" s="16">
        <v>0.33312999999999998</v>
      </c>
      <c r="J617" s="16">
        <v>4.15E-3</v>
      </c>
      <c r="K617" s="16">
        <v>1864</v>
      </c>
      <c r="L617" s="16">
        <v>28</v>
      </c>
      <c r="M617" s="16">
        <v>1859</v>
      </c>
      <c r="N617" s="16">
        <v>14</v>
      </c>
      <c r="O617" s="16">
        <v>1854</v>
      </c>
      <c r="P617" s="16">
        <v>20</v>
      </c>
      <c r="Q617" s="14">
        <f t="shared" si="54"/>
        <v>0.53648068669528426</v>
      </c>
      <c r="R617" s="14">
        <f t="shared" si="55"/>
        <v>3.678881715928338</v>
      </c>
      <c r="S617" s="147">
        <f t="shared" si="53"/>
        <v>0.53648068669528426</v>
      </c>
      <c r="T617" s="16">
        <f t="shared" si="56"/>
        <v>1864</v>
      </c>
      <c r="U617" s="16">
        <f t="shared" si="57"/>
        <v>28</v>
      </c>
    </row>
    <row r="618" spans="1:21" s="16" customFormat="1">
      <c r="A618" s="16" t="s">
        <v>2930</v>
      </c>
      <c r="D618" s="16">
        <v>0.91</v>
      </c>
      <c r="E618" s="16">
        <v>0.11430999999999999</v>
      </c>
      <c r="F618" s="16">
        <v>1.83E-3</v>
      </c>
      <c r="G618" s="16">
        <v>5.1922300000000003</v>
      </c>
      <c r="H618" s="16">
        <v>8.4820000000000007E-2</v>
      </c>
      <c r="I618" s="16">
        <v>0.32944000000000001</v>
      </c>
      <c r="J618" s="16">
        <v>4.0200000000000001E-3</v>
      </c>
      <c r="K618" s="16">
        <v>1869</v>
      </c>
      <c r="L618" s="16">
        <v>30</v>
      </c>
      <c r="M618" s="16">
        <v>1851</v>
      </c>
      <c r="N618" s="16">
        <v>14</v>
      </c>
      <c r="O618" s="16">
        <v>1836</v>
      </c>
      <c r="P618" s="16">
        <v>19</v>
      </c>
      <c r="Q618" s="14">
        <f t="shared" si="54"/>
        <v>1.7656500802568198</v>
      </c>
      <c r="R618" s="14">
        <f t="shared" si="55"/>
        <v>3.7521894861327865</v>
      </c>
      <c r="S618" s="147">
        <f t="shared" si="53"/>
        <v>1.7656500802568198</v>
      </c>
      <c r="T618" s="16">
        <f t="shared" si="56"/>
        <v>1869</v>
      </c>
      <c r="U618" s="16">
        <f t="shared" si="57"/>
        <v>30</v>
      </c>
    </row>
    <row r="619" spans="1:21" s="16" customFormat="1">
      <c r="A619" s="16" t="s">
        <v>2931</v>
      </c>
      <c r="D619" s="16">
        <v>1.0900000000000001</v>
      </c>
      <c r="E619" s="16">
        <v>6.5379999999999994E-2</v>
      </c>
      <c r="F619" s="16">
        <v>1.47E-3</v>
      </c>
      <c r="G619" s="16">
        <v>1.1464799999999999</v>
      </c>
      <c r="H619" s="16">
        <v>2.6460000000000001E-2</v>
      </c>
      <c r="I619" s="16">
        <v>0.12717999999999999</v>
      </c>
      <c r="J619" s="16">
        <v>1.89E-3</v>
      </c>
      <c r="K619" s="16">
        <v>787</v>
      </c>
      <c r="L619" s="16">
        <v>48</v>
      </c>
      <c r="M619" s="16">
        <v>776</v>
      </c>
      <c r="N619" s="16">
        <v>13</v>
      </c>
      <c r="O619" s="16">
        <v>772</v>
      </c>
      <c r="P619" s="16">
        <v>11</v>
      </c>
      <c r="Q619" s="14">
        <f t="shared" si="54"/>
        <v>1.9059720457433316</v>
      </c>
      <c r="R619" s="14">
        <f t="shared" si="55"/>
        <v>12.287921433136036</v>
      </c>
      <c r="S619" s="147">
        <f t="shared" si="53"/>
        <v>1.9059720457433316</v>
      </c>
      <c r="T619" s="16">
        <f t="shared" si="56"/>
        <v>772</v>
      </c>
      <c r="U619" s="16">
        <f t="shared" si="57"/>
        <v>11</v>
      </c>
    </row>
    <row r="620" spans="1:21" s="16" customFormat="1">
      <c r="A620" s="16" t="s">
        <v>2932</v>
      </c>
      <c r="D620" s="16">
        <v>0.75</v>
      </c>
      <c r="E620" s="16">
        <v>6.6070000000000004E-2</v>
      </c>
      <c r="F620" s="16">
        <v>1.99E-3</v>
      </c>
      <c r="G620" s="16">
        <v>1.2223999999999999</v>
      </c>
      <c r="H620" s="16">
        <v>3.5700000000000003E-2</v>
      </c>
      <c r="I620" s="16">
        <v>0.13420000000000001</v>
      </c>
      <c r="J620" s="16">
        <v>2.0100000000000001E-3</v>
      </c>
      <c r="K620" s="16">
        <v>809</v>
      </c>
      <c r="L620" s="16">
        <v>65</v>
      </c>
      <c r="M620" s="16">
        <v>811</v>
      </c>
      <c r="N620" s="16">
        <v>16</v>
      </c>
      <c r="O620" s="16">
        <v>812</v>
      </c>
      <c r="P620" s="16">
        <v>11</v>
      </c>
      <c r="Q620" s="14">
        <f t="shared" si="54"/>
        <v>-0.37082818294189579</v>
      </c>
      <c r="R620" s="14">
        <f t="shared" si="55"/>
        <v>16.356457427683594</v>
      </c>
      <c r="S620" s="147">
        <f t="shared" si="53"/>
        <v>-0.37082818294189579</v>
      </c>
      <c r="T620" s="16">
        <f t="shared" si="56"/>
        <v>812</v>
      </c>
      <c r="U620" s="16">
        <f t="shared" si="57"/>
        <v>11</v>
      </c>
    </row>
    <row r="621" spans="1:21" s="16" customFormat="1">
      <c r="A621" s="16" t="s">
        <v>2933</v>
      </c>
      <c r="D621" s="16">
        <v>0.68</v>
      </c>
      <c r="E621" s="16">
        <v>0.1386</v>
      </c>
      <c r="F621" s="16">
        <v>2.2599999999999999E-3</v>
      </c>
      <c r="G621" s="16">
        <v>7.0363699999999998</v>
      </c>
      <c r="H621" s="16">
        <v>0.11781999999999999</v>
      </c>
      <c r="I621" s="16">
        <v>0.36821999999999999</v>
      </c>
      <c r="J621" s="16">
        <v>4.5500000000000002E-3</v>
      </c>
      <c r="K621" s="16">
        <v>2210</v>
      </c>
      <c r="L621" s="16">
        <v>29</v>
      </c>
      <c r="M621" s="16">
        <v>2116</v>
      </c>
      <c r="N621" s="16">
        <v>15</v>
      </c>
      <c r="O621" s="16">
        <v>2021</v>
      </c>
      <c r="P621" s="16">
        <v>21</v>
      </c>
      <c r="Q621" s="14">
        <f t="shared" si="54"/>
        <v>8.552036199095026</v>
      </c>
      <c r="R621" s="14">
        <f t="shared" si="55"/>
        <v>3.061320034003673</v>
      </c>
      <c r="S621" s="147">
        <f t="shared" si="53"/>
        <v>8.552036199095026</v>
      </c>
      <c r="T621" s="16">
        <f t="shared" si="56"/>
        <v>2210</v>
      </c>
      <c r="U621" s="16">
        <f t="shared" si="57"/>
        <v>29</v>
      </c>
    </row>
    <row r="622" spans="1:21" s="16" customFormat="1">
      <c r="A622" s="16" t="s">
        <v>2934</v>
      </c>
      <c r="D622" s="16">
        <v>0.65</v>
      </c>
      <c r="E622" s="16">
        <v>0.11008</v>
      </c>
      <c r="F622" s="16">
        <v>2.0200000000000001E-3</v>
      </c>
      <c r="G622" s="16">
        <v>5.0228700000000002</v>
      </c>
      <c r="H622" s="16">
        <v>9.2200000000000004E-2</v>
      </c>
      <c r="I622" s="16">
        <v>0.33094000000000001</v>
      </c>
      <c r="J622" s="16">
        <v>4.15E-3</v>
      </c>
      <c r="K622" s="16">
        <v>1801</v>
      </c>
      <c r="L622" s="16">
        <v>34</v>
      </c>
      <c r="M622" s="16">
        <v>1823</v>
      </c>
      <c r="N622" s="16">
        <v>16</v>
      </c>
      <c r="O622" s="16">
        <v>1843</v>
      </c>
      <c r="P622" s="16">
        <v>20</v>
      </c>
      <c r="Q622" s="14">
        <f t="shared" si="54"/>
        <v>-2.3320377568017747</v>
      </c>
      <c r="R622" s="14">
        <f t="shared" si="55"/>
        <v>4.4565908844918507</v>
      </c>
      <c r="S622" s="147">
        <f t="shared" si="53"/>
        <v>-2.3320377568017747</v>
      </c>
      <c r="T622" s="16">
        <f t="shared" si="56"/>
        <v>1801</v>
      </c>
      <c r="U622" s="16">
        <f t="shared" si="57"/>
        <v>34</v>
      </c>
    </row>
    <row r="623" spans="1:21" s="16" customFormat="1">
      <c r="A623" s="16" t="s">
        <v>2935</v>
      </c>
      <c r="D623" s="16">
        <v>0.7</v>
      </c>
      <c r="E623" s="16">
        <v>6.7500000000000004E-2</v>
      </c>
      <c r="F623" s="16">
        <v>1.3799999999999999E-3</v>
      </c>
      <c r="G623" s="16">
        <v>1.26108</v>
      </c>
      <c r="H623" s="16">
        <v>2.5989999999999999E-2</v>
      </c>
      <c r="I623" s="16">
        <v>0.13550000000000001</v>
      </c>
      <c r="J623" s="16">
        <v>1.81E-3</v>
      </c>
      <c r="K623" s="16">
        <v>853</v>
      </c>
      <c r="L623" s="16">
        <v>43</v>
      </c>
      <c r="M623" s="16">
        <v>828</v>
      </c>
      <c r="N623" s="16">
        <v>12</v>
      </c>
      <c r="O623" s="16">
        <v>819</v>
      </c>
      <c r="P623" s="16">
        <v>10</v>
      </c>
      <c r="Q623" s="14">
        <f t="shared" si="54"/>
        <v>3.9859320046893298</v>
      </c>
      <c r="R623" s="14">
        <f t="shared" si="55"/>
        <v>9.9601060775291401</v>
      </c>
      <c r="S623" s="147">
        <f t="shared" si="53"/>
        <v>3.9859320046893298</v>
      </c>
      <c r="T623" s="16">
        <f t="shared" si="56"/>
        <v>819</v>
      </c>
      <c r="U623" s="16">
        <f t="shared" si="57"/>
        <v>10</v>
      </c>
    </row>
    <row r="624" spans="1:21" s="17" customFormat="1">
      <c r="A624" s="42" t="s">
        <v>2936</v>
      </c>
      <c r="Q624" s="9"/>
      <c r="R624" s="9"/>
      <c r="S624" s="147">
        <f t="shared" si="53"/>
        <v>0</v>
      </c>
    </row>
    <row r="625" spans="1:21" s="16" customFormat="1">
      <c r="A625" s="16" t="s">
        <v>2937</v>
      </c>
      <c r="D625" s="16">
        <v>0.31</v>
      </c>
      <c r="E625" s="16">
        <v>0.13821</v>
      </c>
      <c r="F625" s="16">
        <v>1.7700000000000001E-3</v>
      </c>
      <c r="G625" s="16">
        <v>7.5640200000000002</v>
      </c>
      <c r="H625" s="16">
        <v>9.9820000000000006E-2</v>
      </c>
      <c r="I625" s="16">
        <v>0.39699000000000001</v>
      </c>
      <c r="J625" s="16">
        <v>4.5300000000000002E-3</v>
      </c>
      <c r="K625" s="16">
        <v>2205</v>
      </c>
      <c r="L625" s="16">
        <v>23</v>
      </c>
      <c r="M625" s="16">
        <v>2181</v>
      </c>
      <c r="N625" s="16">
        <v>12</v>
      </c>
      <c r="O625" s="16">
        <v>2155</v>
      </c>
      <c r="P625" s="16">
        <v>21</v>
      </c>
      <c r="Q625" s="14">
        <f t="shared" ref="Q625:Q671" si="58">(1-O625/K625)*100</f>
        <v>2.2675736961451198</v>
      </c>
      <c r="R625" s="14">
        <f t="shared" ref="R625:R671" si="59">SQRT((2*P625)^2*(-1/K625)^2+(2*L625)^2*(O625/K625^2)^2)*100</f>
        <v>2.790175233423803</v>
      </c>
      <c r="S625" s="147">
        <f t="shared" si="53"/>
        <v>2.2675736961451198</v>
      </c>
      <c r="T625" s="16">
        <f t="shared" ref="T625:T671" si="60">IF(O625&lt;=1000,O625,K625)</f>
        <v>2205</v>
      </c>
      <c r="U625" s="16">
        <f t="shared" ref="U625:U671" si="61">IF(T625=O625,P625,L625)</f>
        <v>23</v>
      </c>
    </row>
    <row r="626" spans="1:21" s="16" customFormat="1">
      <c r="A626" s="16" t="s">
        <v>2938</v>
      </c>
      <c r="D626" s="16">
        <v>1.86</v>
      </c>
      <c r="E626" s="16">
        <v>7.2429999999999994E-2</v>
      </c>
      <c r="F626" s="16">
        <v>1.07E-3</v>
      </c>
      <c r="G626" s="16">
        <v>1.0718700000000001</v>
      </c>
      <c r="H626" s="16">
        <v>1.7520000000000001E-2</v>
      </c>
      <c r="I626" s="16">
        <v>0.10734</v>
      </c>
      <c r="J626" s="16">
        <v>1.4300000000000001E-3</v>
      </c>
      <c r="K626" s="16">
        <v>998</v>
      </c>
      <c r="L626" s="16">
        <v>31</v>
      </c>
      <c r="M626" s="16">
        <v>740</v>
      </c>
      <c r="N626" s="16">
        <v>9</v>
      </c>
      <c r="O626" s="16">
        <v>657</v>
      </c>
      <c r="P626" s="16">
        <v>8</v>
      </c>
      <c r="Q626" s="14">
        <f t="shared" si="58"/>
        <v>34.168336673346687</v>
      </c>
      <c r="R626" s="14">
        <f t="shared" si="59"/>
        <v>4.3927514646566763</v>
      </c>
      <c r="S626" s="147" t="str">
        <f t="shared" si="53"/>
        <v>X</v>
      </c>
      <c r="T626" s="16">
        <f t="shared" si="60"/>
        <v>657</v>
      </c>
      <c r="U626" s="16">
        <f t="shared" si="61"/>
        <v>8</v>
      </c>
    </row>
    <row r="627" spans="1:21" s="16" customFormat="1">
      <c r="A627" s="16" t="s">
        <v>2939</v>
      </c>
      <c r="D627" s="16">
        <v>0.37</v>
      </c>
      <c r="E627" s="16">
        <v>6.7250000000000004E-2</v>
      </c>
      <c r="F627" s="16">
        <v>1.24E-3</v>
      </c>
      <c r="G627" s="16">
        <v>1.29609</v>
      </c>
      <c r="H627" s="16">
        <v>2.5829999999999999E-2</v>
      </c>
      <c r="I627" s="16">
        <v>0.13975000000000001</v>
      </c>
      <c r="J627" s="16">
        <v>2.0300000000000001E-3</v>
      </c>
      <c r="K627" s="16">
        <v>846</v>
      </c>
      <c r="L627" s="16">
        <v>39</v>
      </c>
      <c r="M627" s="16">
        <v>844</v>
      </c>
      <c r="N627" s="16">
        <v>11</v>
      </c>
      <c r="O627" s="16">
        <v>843</v>
      </c>
      <c r="P627" s="16">
        <v>11</v>
      </c>
      <c r="Q627" s="14">
        <f t="shared" si="58"/>
        <v>0.35460992907800915</v>
      </c>
      <c r="R627" s="14">
        <f t="shared" si="59"/>
        <v>9.5481115566619472</v>
      </c>
      <c r="S627" s="147">
        <f t="shared" si="53"/>
        <v>0.35460992907800915</v>
      </c>
      <c r="T627" s="16">
        <f t="shared" si="60"/>
        <v>843</v>
      </c>
      <c r="U627" s="16">
        <f t="shared" si="61"/>
        <v>11</v>
      </c>
    </row>
    <row r="628" spans="1:21" s="16" customFormat="1">
      <c r="A628" s="16" t="s">
        <v>2940</v>
      </c>
      <c r="D628" s="16">
        <v>0.26</v>
      </c>
      <c r="E628" s="16">
        <v>6.7930000000000004E-2</v>
      </c>
      <c r="F628" s="16">
        <v>8.4999999999999995E-4</v>
      </c>
      <c r="G628" s="16">
        <v>1.30125</v>
      </c>
      <c r="H628" s="16">
        <v>1.712E-2</v>
      </c>
      <c r="I628" s="16">
        <v>0.13894999999999999</v>
      </c>
      <c r="J628" s="16">
        <v>1.5900000000000001E-3</v>
      </c>
      <c r="K628" s="16">
        <v>866</v>
      </c>
      <c r="L628" s="16">
        <v>27</v>
      </c>
      <c r="M628" s="16">
        <v>846</v>
      </c>
      <c r="N628" s="16">
        <v>8</v>
      </c>
      <c r="O628" s="16">
        <v>839</v>
      </c>
      <c r="P628" s="16">
        <v>9</v>
      </c>
      <c r="Q628" s="14">
        <f t="shared" si="58"/>
        <v>3.1177829099307108</v>
      </c>
      <c r="R628" s="14">
        <f t="shared" si="59"/>
        <v>6.3887244512031556</v>
      </c>
      <c r="S628" s="147">
        <f t="shared" si="53"/>
        <v>3.1177829099307108</v>
      </c>
      <c r="T628" s="16">
        <f t="shared" si="60"/>
        <v>839</v>
      </c>
      <c r="U628" s="16">
        <f t="shared" si="61"/>
        <v>9</v>
      </c>
    </row>
    <row r="629" spans="1:21" s="16" customFormat="1">
      <c r="A629" s="16" t="s">
        <v>2941</v>
      </c>
      <c r="D629" s="16">
        <v>0.96</v>
      </c>
      <c r="E629" s="16">
        <v>0.16153000000000001</v>
      </c>
      <c r="F629" s="16">
        <v>2.8700000000000002E-3</v>
      </c>
      <c r="G629" s="16">
        <v>10.414070000000001</v>
      </c>
      <c r="H629" s="16">
        <v>0.19792000000000001</v>
      </c>
      <c r="I629" s="16">
        <v>0.46756999999999999</v>
      </c>
      <c r="J629" s="16">
        <v>6.9300000000000004E-3</v>
      </c>
      <c r="K629" s="16">
        <v>2472</v>
      </c>
      <c r="L629" s="16">
        <v>31</v>
      </c>
      <c r="M629" s="16">
        <v>2472</v>
      </c>
      <c r="N629" s="16">
        <v>18</v>
      </c>
      <c r="O629" s="16">
        <v>2473</v>
      </c>
      <c r="P629" s="16">
        <v>30</v>
      </c>
      <c r="Q629" s="14">
        <f t="shared" si="58"/>
        <v>-4.045307443365509E-2</v>
      </c>
      <c r="R629" s="14">
        <f t="shared" si="59"/>
        <v>3.4909645386726522</v>
      </c>
      <c r="S629" s="147">
        <f t="shared" si="53"/>
        <v>-4.045307443365509E-2</v>
      </c>
      <c r="T629" s="16">
        <f t="shared" si="60"/>
        <v>2472</v>
      </c>
      <c r="U629" s="16">
        <f t="shared" si="61"/>
        <v>31</v>
      </c>
    </row>
    <row r="630" spans="1:21" s="16" customFormat="1">
      <c r="A630" s="16" t="s">
        <v>2942</v>
      </c>
      <c r="D630" s="16">
        <v>0.56999999999999995</v>
      </c>
      <c r="E630" s="16">
        <v>0.11482000000000001</v>
      </c>
      <c r="F630" s="16">
        <v>1.6999999999999999E-3</v>
      </c>
      <c r="G630" s="16">
        <v>5.3289499999999999</v>
      </c>
      <c r="H630" s="16">
        <v>8.6120000000000002E-2</v>
      </c>
      <c r="I630" s="16">
        <v>0.33660000000000001</v>
      </c>
      <c r="J630" s="16">
        <v>4.4400000000000004E-3</v>
      </c>
      <c r="K630" s="16">
        <v>1877</v>
      </c>
      <c r="L630" s="16">
        <v>27</v>
      </c>
      <c r="M630" s="16">
        <v>1874</v>
      </c>
      <c r="N630" s="16">
        <v>14</v>
      </c>
      <c r="O630" s="16">
        <v>1870</v>
      </c>
      <c r="P630" s="16">
        <v>21</v>
      </c>
      <c r="Q630" s="14">
        <f t="shared" si="58"/>
        <v>0.37293553542887548</v>
      </c>
      <c r="R630" s="14">
        <f t="shared" si="59"/>
        <v>3.6362106364755133</v>
      </c>
      <c r="S630" s="147">
        <f t="shared" si="53"/>
        <v>0.37293553542887548</v>
      </c>
      <c r="T630" s="16">
        <f t="shared" si="60"/>
        <v>1877</v>
      </c>
      <c r="U630" s="16">
        <f t="shared" si="61"/>
        <v>27</v>
      </c>
    </row>
    <row r="631" spans="1:21" s="16" customFormat="1">
      <c r="A631" s="16" t="s">
        <v>2943</v>
      </c>
      <c r="D631" s="16">
        <v>0.47</v>
      </c>
      <c r="E631" s="16">
        <v>6.7519999999999997E-2</v>
      </c>
      <c r="F631" s="16">
        <v>9.2000000000000003E-4</v>
      </c>
      <c r="G631" s="16">
        <v>1.2539400000000001</v>
      </c>
      <c r="H631" s="16">
        <v>1.8239999999999999E-2</v>
      </c>
      <c r="I631" s="16">
        <v>0.13471</v>
      </c>
      <c r="J631" s="16">
        <v>1.6299999999999999E-3</v>
      </c>
      <c r="K631" s="16">
        <v>854</v>
      </c>
      <c r="L631" s="16">
        <v>29</v>
      </c>
      <c r="M631" s="16">
        <v>825</v>
      </c>
      <c r="N631" s="16">
        <v>8</v>
      </c>
      <c r="O631" s="16">
        <v>815</v>
      </c>
      <c r="P631" s="16">
        <v>9</v>
      </c>
      <c r="Q631" s="14">
        <f t="shared" si="58"/>
        <v>4.5667447306791615</v>
      </c>
      <c r="R631" s="14">
        <f t="shared" si="59"/>
        <v>6.8155164992041248</v>
      </c>
      <c r="S631" s="147">
        <f t="shared" si="53"/>
        <v>4.5667447306791615</v>
      </c>
      <c r="T631" s="16">
        <f t="shared" si="60"/>
        <v>815</v>
      </c>
      <c r="U631" s="16">
        <f t="shared" si="61"/>
        <v>9</v>
      </c>
    </row>
    <row r="632" spans="1:21" s="16" customFormat="1">
      <c r="A632" s="16" t="s">
        <v>2944</v>
      </c>
      <c r="D632" s="16">
        <v>1.28</v>
      </c>
      <c r="E632" s="16">
        <v>6.7199999999999996E-2</v>
      </c>
      <c r="F632" s="16">
        <v>9.3999999999999997E-4</v>
      </c>
      <c r="G632" s="16">
        <v>1.1573800000000001</v>
      </c>
      <c r="H632" s="16">
        <v>1.7469999999999999E-2</v>
      </c>
      <c r="I632" s="16">
        <v>0.12492</v>
      </c>
      <c r="J632" s="16">
        <v>1.5499999999999999E-3</v>
      </c>
      <c r="K632" s="16">
        <v>844</v>
      </c>
      <c r="L632" s="16">
        <v>30</v>
      </c>
      <c r="M632" s="16">
        <v>781</v>
      </c>
      <c r="N632" s="16">
        <v>8</v>
      </c>
      <c r="O632" s="16">
        <v>759</v>
      </c>
      <c r="P632" s="16">
        <v>9</v>
      </c>
      <c r="Q632" s="14">
        <f t="shared" si="58"/>
        <v>10.07109004739336</v>
      </c>
      <c r="R632" s="14">
        <f t="shared" si="59"/>
        <v>6.7393998007045237</v>
      </c>
      <c r="S632" s="147">
        <f t="shared" si="53"/>
        <v>10.07109004739336</v>
      </c>
      <c r="T632" s="16">
        <f t="shared" si="60"/>
        <v>759</v>
      </c>
      <c r="U632" s="16">
        <f t="shared" si="61"/>
        <v>9</v>
      </c>
    </row>
    <row r="633" spans="1:21" s="16" customFormat="1">
      <c r="A633" s="16" t="s">
        <v>2945</v>
      </c>
      <c r="D633" s="16">
        <v>0.54</v>
      </c>
      <c r="E633" s="16">
        <v>0.15093999999999999</v>
      </c>
      <c r="F633" s="16">
        <v>2.0699999999999998E-3</v>
      </c>
      <c r="G633" s="16">
        <v>8.9163200000000007</v>
      </c>
      <c r="H633" s="16">
        <v>0.12762999999999999</v>
      </c>
      <c r="I633" s="16">
        <v>0.42847000000000002</v>
      </c>
      <c r="J633" s="16">
        <v>5.0699999999999999E-3</v>
      </c>
      <c r="K633" s="16">
        <v>2357</v>
      </c>
      <c r="L633" s="16">
        <v>24</v>
      </c>
      <c r="M633" s="16">
        <v>2329</v>
      </c>
      <c r="N633" s="16">
        <v>13</v>
      </c>
      <c r="O633" s="16">
        <v>2299</v>
      </c>
      <c r="P633" s="16">
        <v>23</v>
      </c>
      <c r="Q633" s="14">
        <f t="shared" si="58"/>
        <v>2.4607551972846808</v>
      </c>
      <c r="R633" s="14">
        <f t="shared" si="59"/>
        <v>2.7847001838606404</v>
      </c>
      <c r="S633" s="147">
        <f t="shared" si="53"/>
        <v>2.4607551972846808</v>
      </c>
      <c r="T633" s="16">
        <f t="shared" si="60"/>
        <v>2357</v>
      </c>
      <c r="U633" s="16">
        <f t="shared" si="61"/>
        <v>24</v>
      </c>
    </row>
    <row r="634" spans="1:21" s="16" customFormat="1">
      <c r="A634" s="16" t="s">
        <v>2946</v>
      </c>
      <c r="D634" s="16">
        <v>0.7</v>
      </c>
      <c r="E634" s="16">
        <v>6.6379999999999995E-2</v>
      </c>
      <c r="F634" s="16">
        <v>1.1000000000000001E-3</v>
      </c>
      <c r="G634" s="16">
        <v>1.20312</v>
      </c>
      <c r="H634" s="16">
        <v>2.137E-2</v>
      </c>
      <c r="I634" s="16">
        <v>0.13145999999999999</v>
      </c>
      <c r="J634" s="16">
        <v>1.7600000000000001E-3</v>
      </c>
      <c r="K634" s="16">
        <v>818</v>
      </c>
      <c r="L634" s="16">
        <v>35</v>
      </c>
      <c r="M634" s="16">
        <v>802</v>
      </c>
      <c r="N634" s="16">
        <v>10</v>
      </c>
      <c r="O634" s="16">
        <v>796</v>
      </c>
      <c r="P634" s="16">
        <v>10</v>
      </c>
      <c r="Q634" s="14">
        <f t="shared" si="58"/>
        <v>2.6894865525672329</v>
      </c>
      <c r="R634" s="14">
        <f t="shared" si="59"/>
        <v>8.6788238242388882</v>
      </c>
      <c r="S634" s="147">
        <f t="shared" si="53"/>
        <v>2.6894865525672329</v>
      </c>
      <c r="T634" s="16">
        <f t="shared" si="60"/>
        <v>796</v>
      </c>
      <c r="U634" s="16">
        <f t="shared" si="61"/>
        <v>10</v>
      </c>
    </row>
    <row r="635" spans="1:21" s="16" customFormat="1">
      <c r="A635" s="16" t="s">
        <v>2947</v>
      </c>
      <c r="D635" s="16">
        <v>0.7</v>
      </c>
      <c r="E635" s="16">
        <v>6.7100000000000007E-2</v>
      </c>
      <c r="F635" s="16">
        <v>9.3999999999999997E-4</v>
      </c>
      <c r="G635" s="16">
        <v>1.21313</v>
      </c>
      <c r="H635" s="16">
        <v>1.8069999999999999E-2</v>
      </c>
      <c r="I635" s="16">
        <v>0.13113</v>
      </c>
      <c r="J635" s="16">
        <v>1.6000000000000001E-3</v>
      </c>
      <c r="K635" s="16">
        <v>841</v>
      </c>
      <c r="L635" s="16">
        <v>30</v>
      </c>
      <c r="M635" s="16">
        <v>807</v>
      </c>
      <c r="N635" s="16">
        <v>8</v>
      </c>
      <c r="O635" s="16">
        <v>794</v>
      </c>
      <c r="P635" s="16">
        <v>9</v>
      </c>
      <c r="Q635" s="14">
        <f t="shared" si="58"/>
        <v>5.5885850178359124</v>
      </c>
      <c r="R635" s="14">
        <f t="shared" si="59"/>
        <v>7.0675282982637446</v>
      </c>
      <c r="S635" s="147">
        <f t="shared" si="53"/>
        <v>5.5885850178359124</v>
      </c>
      <c r="T635" s="16">
        <f t="shared" si="60"/>
        <v>794</v>
      </c>
      <c r="U635" s="16">
        <f t="shared" si="61"/>
        <v>9</v>
      </c>
    </row>
    <row r="636" spans="1:21" s="16" customFormat="1">
      <c r="A636" s="16" t="s">
        <v>2948</v>
      </c>
      <c r="D636" s="16">
        <v>0.52</v>
      </c>
      <c r="E636" s="16">
        <v>6.7540000000000003E-2</v>
      </c>
      <c r="F636" s="16">
        <v>1.01E-3</v>
      </c>
      <c r="G636" s="16">
        <v>1.2457100000000001</v>
      </c>
      <c r="H636" s="16">
        <v>1.9199999999999998E-2</v>
      </c>
      <c r="I636" s="16">
        <v>0.13378999999999999</v>
      </c>
      <c r="J636" s="16">
        <v>1.6000000000000001E-3</v>
      </c>
      <c r="K636" s="16">
        <v>854</v>
      </c>
      <c r="L636" s="16">
        <v>32</v>
      </c>
      <c r="M636" s="16">
        <v>821</v>
      </c>
      <c r="N636" s="16">
        <v>9</v>
      </c>
      <c r="O636" s="16">
        <v>809</v>
      </c>
      <c r="P636" s="16">
        <v>9</v>
      </c>
      <c r="Q636" s="14">
        <f t="shared" si="58"/>
        <v>5.2693208430913296</v>
      </c>
      <c r="R636" s="14">
        <f t="shared" si="59"/>
        <v>7.4055340958667744</v>
      </c>
      <c r="S636" s="147">
        <f t="shared" si="53"/>
        <v>5.2693208430913296</v>
      </c>
      <c r="T636" s="16">
        <f t="shared" si="60"/>
        <v>809</v>
      </c>
      <c r="U636" s="16">
        <f t="shared" si="61"/>
        <v>9</v>
      </c>
    </row>
    <row r="637" spans="1:21" s="16" customFormat="1">
      <c r="A637" s="16" t="s">
        <v>2949</v>
      </c>
      <c r="D637" s="16">
        <v>0.69</v>
      </c>
      <c r="E637" s="16">
        <v>6.7430000000000004E-2</v>
      </c>
      <c r="F637" s="16">
        <v>1.14E-3</v>
      </c>
      <c r="G637" s="16">
        <v>1.2089000000000001</v>
      </c>
      <c r="H637" s="16">
        <v>2.0719999999999999E-2</v>
      </c>
      <c r="I637" s="16">
        <v>0.13005</v>
      </c>
      <c r="J637" s="16">
        <v>1.6000000000000001E-3</v>
      </c>
      <c r="K637" s="16">
        <v>851</v>
      </c>
      <c r="L637" s="16">
        <v>36</v>
      </c>
      <c r="M637" s="16">
        <v>805</v>
      </c>
      <c r="N637" s="16">
        <v>10</v>
      </c>
      <c r="O637" s="16">
        <v>788</v>
      </c>
      <c r="P637" s="16">
        <v>9</v>
      </c>
      <c r="Q637" s="14">
        <f t="shared" si="58"/>
        <v>7.4030552291421863</v>
      </c>
      <c r="R637" s="14">
        <f t="shared" si="59"/>
        <v>8.1148001670162717</v>
      </c>
      <c r="S637" s="147">
        <f t="shared" si="53"/>
        <v>7.4030552291421863</v>
      </c>
      <c r="T637" s="16">
        <f t="shared" si="60"/>
        <v>788</v>
      </c>
      <c r="U637" s="16">
        <f t="shared" si="61"/>
        <v>9</v>
      </c>
    </row>
    <row r="638" spans="1:21" s="16" customFormat="1">
      <c r="A638" s="16" t="s">
        <v>2950</v>
      </c>
      <c r="D638" s="16">
        <v>1.02</v>
      </c>
      <c r="E638" s="16">
        <v>0.11377</v>
      </c>
      <c r="F638" s="16">
        <v>1.75E-3</v>
      </c>
      <c r="G638" s="16">
        <v>5.0992300000000004</v>
      </c>
      <c r="H638" s="16">
        <v>8.337E-2</v>
      </c>
      <c r="I638" s="16">
        <v>0.32508999999999999</v>
      </c>
      <c r="J638" s="16">
        <v>4.1900000000000001E-3</v>
      </c>
      <c r="K638" s="16">
        <v>1860</v>
      </c>
      <c r="L638" s="16">
        <v>28</v>
      </c>
      <c r="M638" s="16">
        <v>1836</v>
      </c>
      <c r="N638" s="16">
        <v>14</v>
      </c>
      <c r="O638" s="16">
        <v>1815</v>
      </c>
      <c r="P638" s="16">
        <v>20</v>
      </c>
      <c r="Q638" s="14">
        <f t="shared" si="58"/>
        <v>2.4193548387096753</v>
      </c>
      <c r="R638" s="14">
        <f t="shared" si="59"/>
        <v>3.6408980256903707</v>
      </c>
      <c r="S638" s="147">
        <f t="shared" si="53"/>
        <v>2.4193548387096753</v>
      </c>
      <c r="T638" s="16">
        <f t="shared" si="60"/>
        <v>1860</v>
      </c>
      <c r="U638" s="16">
        <f t="shared" si="61"/>
        <v>28</v>
      </c>
    </row>
    <row r="639" spans="1:21" s="16" customFormat="1">
      <c r="A639" s="16" t="s">
        <v>2951</v>
      </c>
      <c r="D639" s="16">
        <v>0.74</v>
      </c>
      <c r="E639" s="16">
        <v>6.608E-2</v>
      </c>
      <c r="F639" s="16">
        <v>1.2099999999999999E-3</v>
      </c>
      <c r="G639" s="16">
        <v>1.2056199999999999</v>
      </c>
      <c r="H639" s="16">
        <v>2.2460000000000001E-2</v>
      </c>
      <c r="I639" s="16">
        <v>0.13234000000000001</v>
      </c>
      <c r="J639" s="16">
        <v>1.72E-3</v>
      </c>
      <c r="K639" s="16">
        <v>809</v>
      </c>
      <c r="L639" s="16">
        <v>39</v>
      </c>
      <c r="M639" s="16">
        <v>803</v>
      </c>
      <c r="N639" s="16">
        <v>10</v>
      </c>
      <c r="O639" s="16">
        <v>801</v>
      </c>
      <c r="P639" s="16">
        <v>10</v>
      </c>
      <c r="Q639" s="14">
        <f t="shared" si="58"/>
        <v>0.98887515451174801</v>
      </c>
      <c r="R639" s="14">
        <f t="shared" si="59"/>
        <v>9.8611083109729858</v>
      </c>
      <c r="S639" s="147">
        <f t="shared" si="53"/>
        <v>0.98887515451174801</v>
      </c>
      <c r="T639" s="16">
        <f t="shared" si="60"/>
        <v>801</v>
      </c>
      <c r="U639" s="16">
        <f t="shared" si="61"/>
        <v>10</v>
      </c>
    </row>
    <row r="640" spans="1:21" s="16" customFormat="1">
      <c r="A640" s="16" t="s">
        <v>2952</v>
      </c>
      <c r="D640" s="16">
        <v>0.71</v>
      </c>
      <c r="E640" s="16">
        <v>6.5790000000000001E-2</v>
      </c>
      <c r="F640" s="16">
        <v>1.1299999999999999E-3</v>
      </c>
      <c r="G640" s="16">
        <v>1.1918800000000001</v>
      </c>
      <c r="H640" s="16">
        <v>2.1360000000000001E-2</v>
      </c>
      <c r="I640" s="16">
        <v>0.13139999999999999</v>
      </c>
      <c r="J640" s="16">
        <v>1.73E-3</v>
      </c>
      <c r="K640" s="16">
        <v>800</v>
      </c>
      <c r="L640" s="16">
        <v>37</v>
      </c>
      <c r="M640" s="16">
        <v>797</v>
      </c>
      <c r="N640" s="16">
        <v>10</v>
      </c>
      <c r="O640" s="16">
        <v>796</v>
      </c>
      <c r="P640" s="16">
        <v>10</v>
      </c>
      <c r="Q640" s="14">
        <f t="shared" si="58"/>
        <v>0.50000000000000044</v>
      </c>
      <c r="R640" s="14">
        <f t="shared" si="59"/>
        <v>9.5372435253851009</v>
      </c>
      <c r="S640" s="147">
        <f t="shared" si="53"/>
        <v>0.50000000000000044</v>
      </c>
      <c r="T640" s="16">
        <f t="shared" si="60"/>
        <v>796</v>
      </c>
      <c r="U640" s="16">
        <f t="shared" si="61"/>
        <v>10</v>
      </c>
    </row>
    <row r="641" spans="1:21" s="16" customFormat="1">
      <c r="A641" s="16" t="s">
        <v>2953</v>
      </c>
      <c r="D641" s="16">
        <v>1.64</v>
      </c>
      <c r="E641" s="16">
        <v>0.18540000000000001</v>
      </c>
      <c r="F641" s="16">
        <v>4.1000000000000003E-3</v>
      </c>
      <c r="G641" s="16">
        <v>13.292160000000001</v>
      </c>
      <c r="H641" s="16">
        <v>0.30221999999999999</v>
      </c>
      <c r="I641" s="16">
        <v>0.52000999999999997</v>
      </c>
      <c r="J641" s="16">
        <v>8.1300000000000001E-3</v>
      </c>
      <c r="K641" s="16">
        <v>2702</v>
      </c>
      <c r="L641" s="16">
        <v>37</v>
      </c>
      <c r="M641" s="16">
        <v>2701</v>
      </c>
      <c r="N641" s="16">
        <v>21</v>
      </c>
      <c r="O641" s="16">
        <v>2699</v>
      </c>
      <c r="P641" s="16">
        <v>34</v>
      </c>
      <c r="Q641" s="14">
        <f t="shared" si="58"/>
        <v>0.11102886750554708</v>
      </c>
      <c r="R641" s="14">
        <f t="shared" si="59"/>
        <v>3.7171826026808565</v>
      </c>
      <c r="S641" s="147">
        <f t="shared" si="53"/>
        <v>0.11102886750554708</v>
      </c>
      <c r="T641" s="16">
        <f t="shared" si="60"/>
        <v>2702</v>
      </c>
      <c r="U641" s="16">
        <f t="shared" si="61"/>
        <v>37</v>
      </c>
    </row>
    <row r="642" spans="1:21" s="16" customFormat="1">
      <c r="A642" s="16" t="s">
        <v>2954</v>
      </c>
      <c r="D642" s="16">
        <v>0.44</v>
      </c>
      <c r="E642" s="16">
        <v>6.6239999999999993E-2</v>
      </c>
      <c r="F642" s="16">
        <v>1.2600000000000001E-3</v>
      </c>
      <c r="G642" s="16">
        <v>1.2223299999999999</v>
      </c>
      <c r="H642" s="16">
        <v>2.3300000000000001E-2</v>
      </c>
      <c r="I642" s="16">
        <v>0.13385</v>
      </c>
      <c r="J642" s="16">
        <v>1.6900000000000001E-3</v>
      </c>
      <c r="K642" s="16">
        <v>814</v>
      </c>
      <c r="L642" s="16">
        <v>41</v>
      </c>
      <c r="M642" s="16">
        <v>811</v>
      </c>
      <c r="N642" s="16">
        <v>11</v>
      </c>
      <c r="O642" s="16">
        <v>810</v>
      </c>
      <c r="P642" s="16">
        <v>10</v>
      </c>
      <c r="Q642" s="14">
        <f t="shared" si="58"/>
        <v>0.49140049140049546</v>
      </c>
      <c r="R642" s="14">
        <f t="shared" si="59"/>
        <v>10.3209303529301</v>
      </c>
      <c r="S642" s="147">
        <f t="shared" si="53"/>
        <v>0.49140049140049546</v>
      </c>
      <c r="T642" s="16">
        <f t="shared" si="60"/>
        <v>810</v>
      </c>
      <c r="U642" s="16">
        <f t="shared" si="61"/>
        <v>10</v>
      </c>
    </row>
    <row r="643" spans="1:21" s="16" customFormat="1">
      <c r="A643" s="16" t="s">
        <v>2955</v>
      </c>
      <c r="D643" s="16">
        <v>0.63</v>
      </c>
      <c r="E643" s="16">
        <v>6.6619999999999999E-2</v>
      </c>
      <c r="F643" s="16">
        <v>1.2700000000000001E-3</v>
      </c>
      <c r="G643" s="16">
        <v>1.2151400000000001</v>
      </c>
      <c r="H643" s="16">
        <v>2.3709999999999998E-2</v>
      </c>
      <c r="I643" s="16">
        <v>0.13228999999999999</v>
      </c>
      <c r="J643" s="16">
        <v>1.7799999999999999E-3</v>
      </c>
      <c r="K643" s="16">
        <v>826</v>
      </c>
      <c r="L643" s="16">
        <v>41</v>
      </c>
      <c r="M643" s="16">
        <v>808</v>
      </c>
      <c r="N643" s="16">
        <v>11</v>
      </c>
      <c r="O643" s="16">
        <v>801</v>
      </c>
      <c r="P643" s="16">
        <v>10</v>
      </c>
      <c r="Q643" s="14">
        <f t="shared" si="58"/>
        <v>3.0266343825665842</v>
      </c>
      <c r="R643" s="14">
        <f t="shared" si="59"/>
        <v>9.9267242303006444</v>
      </c>
      <c r="S643" s="147">
        <f t="shared" si="53"/>
        <v>3.0266343825665842</v>
      </c>
      <c r="T643" s="16">
        <f t="shared" si="60"/>
        <v>801</v>
      </c>
      <c r="U643" s="16">
        <f t="shared" si="61"/>
        <v>10</v>
      </c>
    </row>
    <row r="644" spans="1:21" s="16" customFormat="1">
      <c r="A644" s="16" t="s">
        <v>2956</v>
      </c>
      <c r="D644" s="16">
        <v>0.5</v>
      </c>
      <c r="E644" s="16">
        <v>0.1164</v>
      </c>
      <c r="F644" s="16">
        <v>2.0500000000000002E-3</v>
      </c>
      <c r="G644" s="16">
        <v>5.24038</v>
      </c>
      <c r="H644" s="16">
        <v>9.4950000000000007E-2</v>
      </c>
      <c r="I644" s="16">
        <v>0.32654</v>
      </c>
      <c r="J644" s="16">
        <v>4.2300000000000003E-3</v>
      </c>
      <c r="K644" s="16">
        <v>1902</v>
      </c>
      <c r="L644" s="16">
        <v>32</v>
      </c>
      <c r="M644" s="16">
        <v>1859</v>
      </c>
      <c r="N644" s="16">
        <v>15</v>
      </c>
      <c r="O644" s="16">
        <v>1822</v>
      </c>
      <c r="P644" s="16">
        <v>21</v>
      </c>
      <c r="Q644" s="14">
        <f t="shared" si="58"/>
        <v>4.2060988433228141</v>
      </c>
      <c r="R644" s="14">
        <f t="shared" si="59"/>
        <v>3.9071900330959726</v>
      </c>
      <c r="S644" s="147">
        <f t="shared" ref="S644:S707" si="62">IF(OR(Q644-R644&gt;10,Q644+R644&lt;-5),"X",Q644)</f>
        <v>4.2060988433228141</v>
      </c>
      <c r="T644" s="16">
        <f t="shared" si="60"/>
        <v>1902</v>
      </c>
      <c r="U644" s="16">
        <f t="shared" si="61"/>
        <v>32</v>
      </c>
    </row>
    <row r="645" spans="1:21" s="16" customFormat="1">
      <c r="A645" s="16" t="s">
        <v>2957</v>
      </c>
      <c r="D645" s="16">
        <v>0.66</v>
      </c>
      <c r="E645" s="16">
        <v>6.6729999999999998E-2</v>
      </c>
      <c r="F645" s="16">
        <v>2.6099999999999999E-3</v>
      </c>
      <c r="G645" s="16">
        <v>1.2577400000000001</v>
      </c>
      <c r="H645" s="16">
        <v>4.836E-2</v>
      </c>
      <c r="I645" s="16">
        <v>0.13672000000000001</v>
      </c>
      <c r="J645" s="16">
        <v>2.6900000000000001E-3</v>
      </c>
      <c r="K645" s="16">
        <v>829</v>
      </c>
      <c r="L645" s="16">
        <v>84</v>
      </c>
      <c r="M645" s="16">
        <v>827</v>
      </c>
      <c r="N645" s="16">
        <v>22</v>
      </c>
      <c r="O645" s="16">
        <v>826</v>
      </c>
      <c r="P645" s="16">
        <v>15</v>
      </c>
      <c r="Q645" s="14">
        <f t="shared" si="58"/>
        <v>0.36188178528346882</v>
      </c>
      <c r="R645" s="14">
        <f t="shared" si="59"/>
        <v>20.513762539951038</v>
      </c>
      <c r="S645" s="147">
        <f t="shared" si="62"/>
        <v>0.36188178528346882</v>
      </c>
      <c r="T645" s="16">
        <f t="shared" si="60"/>
        <v>826</v>
      </c>
      <c r="U645" s="16">
        <f t="shared" si="61"/>
        <v>15</v>
      </c>
    </row>
    <row r="646" spans="1:21" s="16" customFormat="1">
      <c r="A646" s="16" t="s">
        <v>2958</v>
      </c>
      <c r="D646" s="16">
        <v>0.5</v>
      </c>
      <c r="E646" s="16">
        <v>0.11402</v>
      </c>
      <c r="F646" s="16">
        <v>2.6900000000000001E-3</v>
      </c>
      <c r="G646" s="16">
        <v>5.2663399999999996</v>
      </c>
      <c r="H646" s="16">
        <v>0.12659999999999999</v>
      </c>
      <c r="I646" s="16">
        <v>0.33500999999999997</v>
      </c>
      <c r="J646" s="16">
        <v>5.0800000000000003E-3</v>
      </c>
      <c r="K646" s="16">
        <v>1864</v>
      </c>
      <c r="L646" s="16">
        <v>44</v>
      </c>
      <c r="M646" s="16">
        <v>1863</v>
      </c>
      <c r="N646" s="16">
        <v>21</v>
      </c>
      <c r="O646" s="16">
        <v>1863</v>
      </c>
      <c r="P646" s="16">
        <v>25</v>
      </c>
      <c r="Q646" s="14">
        <f t="shared" si="58"/>
        <v>5.3648068669531757E-2</v>
      </c>
      <c r="R646" s="14">
        <f t="shared" si="59"/>
        <v>5.4276610951672088</v>
      </c>
      <c r="S646" s="147">
        <f t="shared" si="62"/>
        <v>5.3648068669531757E-2</v>
      </c>
      <c r="T646" s="16">
        <f t="shared" si="60"/>
        <v>1864</v>
      </c>
      <c r="U646" s="16">
        <f t="shared" si="61"/>
        <v>44</v>
      </c>
    </row>
    <row r="647" spans="1:21" s="16" customFormat="1">
      <c r="A647" s="16" t="s">
        <v>2959</v>
      </c>
      <c r="D647" s="16">
        <v>0.62</v>
      </c>
      <c r="E647" s="16">
        <v>9.1660000000000005E-2</v>
      </c>
      <c r="F647" s="16">
        <v>3.0300000000000001E-3</v>
      </c>
      <c r="G647" s="16">
        <v>3.2074099999999999</v>
      </c>
      <c r="H647" s="16">
        <v>0.1053</v>
      </c>
      <c r="I647" s="16">
        <v>0.25380999999999998</v>
      </c>
      <c r="J647" s="16">
        <v>4.5599999999999998E-3</v>
      </c>
      <c r="K647" s="16">
        <v>1460</v>
      </c>
      <c r="L647" s="16">
        <v>64</v>
      </c>
      <c r="M647" s="16">
        <v>1459</v>
      </c>
      <c r="N647" s="16">
        <v>25</v>
      </c>
      <c r="O647" s="16">
        <v>1458</v>
      </c>
      <c r="P647" s="16">
        <v>23</v>
      </c>
      <c r="Q647" s="14">
        <f t="shared" si="58"/>
        <v>0.136986301369868</v>
      </c>
      <c r="R647" s="14">
        <f t="shared" si="59"/>
        <v>9.3047744978753659</v>
      </c>
      <c r="S647" s="147">
        <f t="shared" si="62"/>
        <v>0.136986301369868</v>
      </c>
      <c r="T647" s="16">
        <f t="shared" si="60"/>
        <v>1460</v>
      </c>
      <c r="U647" s="16">
        <f t="shared" si="61"/>
        <v>64</v>
      </c>
    </row>
    <row r="648" spans="1:21" s="16" customFormat="1">
      <c r="A648" s="16" t="s">
        <v>2960</v>
      </c>
      <c r="D648" s="16">
        <v>0.57999999999999996</v>
      </c>
      <c r="E648" s="16">
        <v>6.7449999999999996E-2</v>
      </c>
      <c r="F648" s="16">
        <v>9.3000000000000005E-4</v>
      </c>
      <c r="G648" s="16">
        <v>1.28461</v>
      </c>
      <c r="H648" s="16">
        <v>1.883E-2</v>
      </c>
      <c r="I648" s="16">
        <v>0.13814000000000001</v>
      </c>
      <c r="J648" s="16">
        <v>1.6900000000000001E-3</v>
      </c>
      <c r="K648" s="16">
        <v>852</v>
      </c>
      <c r="L648" s="16">
        <v>29</v>
      </c>
      <c r="M648" s="16">
        <v>839</v>
      </c>
      <c r="N648" s="16">
        <v>8</v>
      </c>
      <c r="O648" s="16">
        <v>834</v>
      </c>
      <c r="P648" s="16">
        <v>10</v>
      </c>
      <c r="Q648" s="14">
        <f t="shared" si="58"/>
        <v>2.1126760563380254</v>
      </c>
      <c r="R648" s="14">
        <f t="shared" si="59"/>
        <v>7.0650654029689788</v>
      </c>
      <c r="S648" s="147">
        <f t="shared" si="62"/>
        <v>2.1126760563380254</v>
      </c>
      <c r="T648" s="16">
        <f t="shared" si="60"/>
        <v>834</v>
      </c>
      <c r="U648" s="16">
        <f t="shared" si="61"/>
        <v>10</v>
      </c>
    </row>
    <row r="649" spans="1:21" s="16" customFormat="1">
      <c r="A649" s="16" t="s">
        <v>2961</v>
      </c>
      <c r="D649" s="16">
        <v>1.26</v>
      </c>
      <c r="E649" s="16">
        <v>7.0730000000000001E-2</v>
      </c>
      <c r="F649" s="16">
        <v>2.2859999999999998E-2</v>
      </c>
      <c r="G649" s="16">
        <v>1.4116200000000001</v>
      </c>
      <c r="H649" s="16">
        <v>0.43364000000000003</v>
      </c>
      <c r="I649" s="16">
        <v>0.14477000000000001</v>
      </c>
      <c r="J649" s="16">
        <v>1.6230000000000001E-2</v>
      </c>
      <c r="K649" s="16">
        <v>950</v>
      </c>
      <c r="L649" s="16">
        <v>670</v>
      </c>
      <c r="M649" s="16">
        <v>894</v>
      </c>
      <c r="N649" s="16">
        <v>183</v>
      </c>
      <c r="O649" s="16">
        <v>872</v>
      </c>
      <c r="P649" s="16">
        <v>91</v>
      </c>
      <c r="Q649" s="14">
        <f t="shared" si="58"/>
        <v>8.2105263157894797</v>
      </c>
      <c r="R649" s="14">
        <f t="shared" si="59"/>
        <v>130.88119037555478</v>
      </c>
      <c r="S649" s="147">
        <f t="shared" si="62"/>
        <v>8.2105263157894797</v>
      </c>
      <c r="T649" s="16">
        <f t="shared" si="60"/>
        <v>872</v>
      </c>
      <c r="U649" s="16">
        <f t="shared" si="61"/>
        <v>91</v>
      </c>
    </row>
    <row r="650" spans="1:21" s="16" customFormat="1">
      <c r="A650" s="16" t="s">
        <v>2962</v>
      </c>
      <c r="D650" s="16">
        <v>0.39</v>
      </c>
      <c r="E650" s="16">
        <v>6.7699999999999996E-2</v>
      </c>
      <c r="F650" s="16">
        <v>8.5999999999999998E-4</v>
      </c>
      <c r="G650" s="16">
        <v>1.3253999999999999</v>
      </c>
      <c r="H650" s="16">
        <v>1.7989999999999999E-2</v>
      </c>
      <c r="I650" s="16">
        <v>0.14199999999999999</v>
      </c>
      <c r="J650" s="16">
        <v>1.6800000000000001E-3</v>
      </c>
      <c r="K650" s="16">
        <v>859</v>
      </c>
      <c r="L650" s="16">
        <v>27</v>
      </c>
      <c r="M650" s="16">
        <v>857</v>
      </c>
      <c r="N650" s="16">
        <v>8</v>
      </c>
      <c r="O650" s="16">
        <v>856</v>
      </c>
      <c r="P650" s="16">
        <v>9</v>
      </c>
      <c r="Q650" s="14">
        <f t="shared" si="58"/>
        <v>0.34924330616996624</v>
      </c>
      <c r="R650" s="14">
        <f t="shared" si="59"/>
        <v>6.6056013651085088</v>
      </c>
      <c r="S650" s="147">
        <f t="shared" si="62"/>
        <v>0.34924330616996624</v>
      </c>
      <c r="T650" s="16">
        <f t="shared" si="60"/>
        <v>856</v>
      </c>
      <c r="U650" s="16">
        <f t="shared" si="61"/>
        <v>9</v>
      </c>
    </row>
    <row r="651" spans="1:21" s="16" customFormat="1">
      <c r="A651" s="16" t="s">
        <v>2963</v>
      </c>
      <c r="D651" s="16">
        <v>0.61</v>
      </c>
      <c r="E651" s="16">
        <v>0.11279</v>
      </c>
      <c r="F651" s="16">
        <v>1.6000000000000001E-3</v>
      </c>
      <c r="G651" s="16">
        <v>5.0789799999999996</v>
      </c>
      <c r="H651" s="16">
        <v>7.331E-2</v>
      </c>
      <c r="I651" s="16">
        <v>0.3266</v>
      </c>
      <c r="J651" s="16">
        <v>3.79E-3</v>
      </c>
      <c r="K651" s="16">
        <v>1845</v>
      </c>
      <c r="L651" s="16">
        <v>26</v>
      </c>
      <c r="M651" s="16">
        <v>1833</v>
      </c>
      <c r="N651" s="16">
        <v>12</v>
      </c>
      <c r="O651" s="16">
        <v>1822</v>
      </c>
      <c r="P651" s="16">
        <v>18</v>
      </c>
      <c r="Q651" s="14">
        <f t="shared" si="58"/>
        <v>1.2466124661246636</v>
      </c>
      <c r="R651" s="14">
        <f t="shared" si="59"/>
        <v>3.3991144756550131</v>
      </c>
      <c r="S651" s="147">
        <f t="shared" si="62"/>
        <v>1.2466124661246636</v>
      </c>
      <c r="T651" s="16">
        <f t="shared" si="60"/>
        <v>1845</v>
      </c>
      <c r="U651" s="16">
        <f t="shared" si="61"/>
        <v>26</v>
      </c>
    </row>
    <row r="652" spans="1:21" s="16" customFormat="1">
      <c r="A652" s="16" t="s">
        <v>2964</v>
      </c>
      <c r="D652" s="16">
        <v>0.43</v>
      </c>
      <c r="E652" s="16">
        <v>0.15010999999999999</v>
      </c>
      <c r="F652" s="16">
        <v>2.0100000000000001E-3</v>
      </c>
      <c r="G652" s="16">
        <v>9.0919799999999995</v>
      </c>
      <c r="H652" s="16">
        <v>0.13178999999999999</v>
      </c>
      <c r="I652" s="16">
        <v>0.43930999999999998</v>
      </c>
      <c r="J652" s="16">
        <v>5.4200000000000003E-3</v>
      </c>
      <c r="K652" s="16">
        <v>2347</v>
      </c>
      <c r="L652" s="16">
        <v>23</v>
      </c>
      <c r="M652" s="16">
        <v>2347</v>
      </c>
      <c r="N652" s="16">
        <v>13</v>
      </c>
      <c r="O652" s="16">
        <v>2348</v>
      </c>
      <c r="P652" s="16">
        <v>24</v>
      </c>
      <c r="Q652" s="14">
        <f t="shared" si="58"/>
        <v>-4.260758414997845E-2</v>
      </c>
      <c r="R652" s="14">
        <f t="shared" si="59"/>
        <v>2.8332613145023022</v>
      </c>
      <c r="S652" s="147">
        <f t="shared" si="62"/>
        <v>-4.260758414997845E-2</v>
      </c>
      <c r="T652" s="16">
        <f t="shared" si="60"/>
        <v>2347</v>
      </c>
      <c r="U652" s="16">
        <f t="shared" si="61"/>
        <v>23</v>
      </c>
    </row>
    <row r="653" spans="1:21" s="16" customFormat="1">
      <c r="A653" s="16" t="s">
        <v>2965</v>
      </c>
      <c r="D653" s="16">
        <v>0.73</v>
      </c>
      <c r="E653" s="16">
        <v>6.608E-2</v>
      </c>
      <c r="F653" s="16">
        <v>9.3000000000000005E-4</v>
      </c>
      <c r="G653" s="16">
        <v>1.2063200000000001</v>
      </c>
      <c r="H653" s="16">
        <v>1.805E-2</v>
      </c>
      <c r="I653" s="16">
        <v>0.13241</v>
      </c>
      <c r="J653" s="16">
        <v>1.6199999999999999E-3</v>
      </c>
      <c r="K653" s="16">
        <v>809</v>
      </c>
      <c r="L653" s="16">
        <v>30</v>
      </c>
      <c r="M653" s="16">
        <v>803</v>
      </c>
      <c r="N653" s="16">
        <v>8</v>
      </c>
      <c r="O653" s="16">
        <v>802</v>
      </c>
      <c r="P653" s="16">
        <v>9</v>
      </c>
      <c r="Q653" s="14">
        <f t="shared" si="58"/>
        <v>0.86526576019777535</v>
      </c>
      <c r="R653" s="14">
        <f t="shared" si="59"/>
        <v>7.6816753441335583</v>
      </c>
      <c r="S653" s="147">
        <f t="shared" si="62"/>
        <v>0.86526576019777535</v>
      </c>
      <c r="T653" s="16">
        <f t="shared" si="60"/>
        <v>802</v>
      </c>
      <c r="U653" s="16">
        <f t="shared" si="61"/>
        <v>9</v>
      </c>
    </row>
    <row r="654" spans="1:21" s="16" customFormat="1">
      <c r="A654" s="16" t="s">
        <v>2966</v>
      </c>
      <c r="D654" s="16">
        <v>0.41</v>
      </c>
      <c r="E654" s="16">
        <v>6.7710000000000006E-2</v>
      </c>
      <c r="F654" s="16">
        <v>1.2800000000000001E-3</v>
      </c>
      <c r="G654" s="16">
        <v>1.3304400000000001</v>
      </c>
      <c r="H654" s="16">
        <v>2.504E-2</v>
      </c>
      <c r="I654" s="16">
        <v>0.14252999999999999</v>
      </c>
      <c r="J654" s="16">
        <v>1.8E-3</v>
      </c>
      <c r="K654" s="16">
        <v>860</v>
      </c>
      <c r="L654" s="16">
        <v>40</v>
      </c>
      <c r="M654" s="16">
        <v>859</v>
      </c>
      <c r="N654" s="16">
        <v>11</v>
      </c>
      <c r="O654" s="16">
        <v>859</v>
      </c>
      <c r="P654" s="16">
        <v>10</v>
      </c>
      <c r="Q654" s="14">
        <f t="shared" si="58"/>
        <v>0.11627906976744429</v>
      </c>
      <c r="R654" s="14">
        <f t="shared" si="59"/>
        <v>9.5781243939708958</v>
      </c>
      <c r="S654" s="147">
        <f t="shared" si="62"/>
        <v>0.11627906976744429</v>
      </c>
      <c r="T654" s="16">
        <f t="shared" si="60"/>
        <v>859</v>
      </c>
      <c r="U654" s="16">
        <f t="shared" si="61"/>
        <v>10</v>
      </c>
    </row>
    <row r="655" spans="1:21" s="16" customFormat="1">
      <c r="A655" s="16" t="s">
        <v>2967</v>
      </c>
      <c r="D655" s="16">
        <v>1.21</v>
      </c>
      <c r="E655" s="16">
        <v>0.16216</v>
      </c>
      <c r="F655" s="16">
        <v>2.15E-3</v>
      </c>
      <c r="G655" s="16">
        <v>10.587120000000001</v>
      </c>
      <c r="H655" s="16">
        <v>0.14967</v>
      </c>
      <c r="I655" s="16">
        <v>0.47355999999999998</v>
      </c>
      <c r="J655" s="16">
        <v>5.6899999999999997E-3</v>
      </c>
      <c r="K655" s="16">
        <v>2478</v>
      </c>
      <c r="L655" s="16">
        <v>23</v>
      </c>
      <c r="M655" s="16">
        <v>2488</v>
      </c>
      <c r="N655" s="16">
        <v>13</v>
      </c>
      <c r="O655" s="16">
        <v>2499</v>
      </c>
      <c r="P655" s="16">
        <v>25</v>
      </c>
      <c r="Q655" s="14">
        <f t="shared" si="58"/>
        <v>-0.84745762711864181</v>
      </c>
      <c r="R655" s="14">
        <f t="shared" si="59"/>
        <v>2.7524492194685739</v>
      </c>
      <c r="S655" s="147">
        <f t="shared" si="62"/>
        <v>-0.84745762711864181</v>
      </c>
      <c r="T655" s="16">
        <f t="shared" si="60"/>
        <v>2478</v>
      </c>
      <c r="U655" s="16">
        <f t="shared" si="61"/>
        <v>23</v>
      </c>
    </row>
    <row r="656" spans="1:21" s="16" customFormat="1">
      <c r="A656" s="16" t="s">
        <v>2968</v>
      </c>
      <c r="D656" s="16">
        <v>0.54</v>
      </c>
      <c r="E656" s="16">
        <v>6.6119999999999998E-2</v>
      </c>
      <c r="F656" s="16">
        <v>1.0499999999999999E-3</v>
      </c>
      <c r="G656" s="16">
        <v>1.2437199999999999</v>
      </c>
      <c r="H656" s="16">
        <v>2.077E-2</v>
      </c>
      <c r="I656" s="16">
        <v>0.13643</v>
      </c>
      <c r="J656" s="16">
        <v>1.74E-3</v>
      </c>
      <c r="K656" s="16">
        <v>810</v>
      </c>
      <c r="L656" s="16">
        <v>34</v>
      </c>
      <c r="M656" s="16">
        <v>821</v>
      </c>
      <c r="N656" s="16">
        <v>9</v>
      </c>
      <c r="O656" s="16">
        <v>824</v>
      </c>
      <c r="P656" s="16">
        <v>10</v>
      </c>
      <c r="Q656" s="14">
        <f t="shared" si="58"/>
        <v>-1.7283950617283939</v>
      </c>
      <c r="R656" s="14">
        <f t="shared" si="59"/>
        <v>8.8899376316449228</v>
      </c>
      <c r="S656" s="147">
        <f t="shared" si="62"/>
        <v>-1.7283950617283939</v>
      </c>
      <c r="T656" s="16">
        <f t="shared" si="60"/>
        <v>824</v>
      </c>
      <c r="U656" s="16">
        <f t="shared" si="61"/>
        <v>10</v>
      </c>
    </row>
    <row r="657" spans="1:21" s="16" customFormat="1">
      <c r="A657" s="16" t="s">
        <v>2969</v>
      </c>
      <c r="D657" s="16">
        <v>0.7</v>
      </c>
      <c r="E657" s="16">
        <v>9.2270000000000005E-2</v>
      </c>
      <c r="F657" s="16">
        <v>1.58E-3</v>
      </c>
      <c r="G657" s="16">
        <v>3.1862900000000001</v>
      </c>
      <c r="H657" s="16">
        <v>5.5629999999999999E-2</v>
      </c>
      <c r="I657" s="16">
        <v>0.25047999999999998</v>
      </c>
      <c r="J657" s="16">
        <v>3.2299999999999998E-3</v>
      </c>
      <c r="K657" s="16">
        <v>1473</v>
      </c>
      <c r="L657" s="16">
        <v>33</v>
      </c>
      <c r="M657" s="16">
        <v>1454</v>
      </c>
      <c r="N657" s="16">
        <v>13</v>
      </c>
      <c r="O657" s="16">
        <v>1441</v>
      </c>
      <c r="P657" s="16">
        <v>17</v>
      </c>
      <c r="Q657" s="14">
        <f t="shared" si="58"/>
        <v>2.1724372029870986</v>
      </c>
      <c r="R657" s="14">
        <f t="shared" si="59"/>
        <v>4.9539158028252244</v>
      </c>
      <c r="S657" s="147">
        <f t="shared" si="62"/>
        <v>2.1724372029870986</v>
      </c>
      <c r="T657" s="16">
        <f t="shared" si="60"/>
        <v>1473</v>
      </c>
      <c r="U657" s="16">
        <f t="shared" si="61"/>
        <v>33</v>
      </c>
    </row>
    <row r="658" spans="1:21" s="16" customFormat="1">
      <c r="A658" s="16" t="s">
        <v>2970</v>
      </c>
      <c r="D658" s="16">
        <v>1.27</v>
      </c>
      <c r="E658" s="16">
        <v>6.6350000000000006E-2</v>
      </c>
      <c r="F658" s="16">
        <v>1.07E-3</v>
      </c>
      <c r="G658" s="16">
        <v>1.1612899999999999</v>
      </c>
      <c r="H658" s="16">
        <v>1.9570000000000001E-2</v>
      </c>
      <c r="I658" s="16">
        <v>0.12694</v>
      </c>
      <c r="J658" s="16">
        <v>1.6199999999999999E-3</v>
      </c>
      <c r="K658" s="16">
        <v>817</v>
      </c>
      <c r="L658" s="16">
        <v>34</v>
      </c>
      <c r="M658" s="16">
        <v>783</v>
      </c>
      <c r="N658" s="16">
        <v>9</v>
      </c>
      <c r="O658" s="16">
        <v>770</v>
      </c>
      <c r="P658" s="16">
        <v>9</v>
      </c>
      <c r="Q658" s="14">
        <f t="shared" si="58"/>
        <v>5.7527539779681724</v>
      </c>
      <c r="R658" s="14">
        <f t="shared" si="59"/>
        <v>8.1478483052452582</v>
      </c>
      <c r="S658" s="147">
        <f t="shared" si="62"/>
        <v>5.7527539779681724</v>
      </c>
      <c r="T658" s="16">
        <f t="shared" si="60"/>
        <v>770</v>
      </c>
      <c r="U658" s="16">
        <f t="shared" si="61"/>
        <v>9</v>
      </c>
    </row>
    <row r="659" spans="1:21" s="16" customFormat="1">
      <c r="A659" s="16" t="s">
        <v>2971</v>
      </c>
      <c r="D659" s="16">
        <v>0.63</v>
      </c>
      <c r="E659" s="16">
        <v>0.22098000000000001</v>
      </c>
      <c r="F659" s="16">
        <v>3.63E-3</v>
      </c>
      <c r="G659" s="16">
        <v>17.95777</v>
      </c>
      <c r="H659" s="16">
        <v>0.29404999999999998</v>
      </c>
      <c r="I659" s="16">
        <v>0.58943000000000001</v>
      </c>
      <c r="J659" s="16">
        <v>7.0499999999999998E-3</v>
      </c>
      <c r="K659" s="16">
        <v>2988</v>
      </c>
      <c r="L659" s="16">
        <v>27</v>
      </c>
      <c r="M659" s="16">
        <v>2987</v>
      </c>
      <c r="N659" s="16">
        <v>16</v>
      </c>
      <c r="O659" s="16">
        <v>2987</v>
      </c>
      <c r="P659" s="16">
        <v>29</v>
      </c>
      <c r="Q659" s="14">
        <f t="shared" si="58"/>
        <v>3.3467202141901353E-2</v>
      </c>
      <c r="R659" s="14">
        <f t="shared" si="59"/>
        <v>2.6517448907627585</v>
      </c>
      <c r="S659" s="147">
        <f t="shared" si="62"/>
        <v>3.3467202141901353E-2</v>
      </c>
      <c r="T659" s="16">
        <f t="shared" si="60"/>
        <v>2988</v>
      </c>
      <c r="U659" s="16">
        <f t="shared" si="61"/>
        <v>27</v>
      </c>
    </row>
    <row r="660" spans="1:21" s="16" customFormat="1">
      <c r="A660" s="16" t="s">
        <v>2972</v>
      </c>
      <c r="D660" s="16">
        <v>0.74</v>
      </c>
      <c r="E660" s="16">
        <v>6.787E-2</v>
      </c>
      <c r="F660" s="16">
        <v>1.0399999999999999E-3</v>
      </c>
      <c r="G660" s="16">
        <v>1.2407900000000001</v>
      </c>
      <c r="H660" s="16">
        <v>1.9800000000000002E-2</v>
      </c>
      <c r="I660" s="16">
        <v>0.13261000000000001</v>
      </c>
      <c r="J660" s="16">
        <v>1.64E-3</v>
      </c>
      <c r="K660" s="16">
        <v>865</v>
      </c>
      <c r="L660" s="16">
        <v>33</v>
      </c>
      <c r="M660" s="16">
        <v>819</v>
      </c>
      <c r="N660" s="16">
        <v>9</v>
      </c>
      <c r="O660" s="16">
        <v>803</v>
      </c>
      <c r="P660" s="16">
        <v>9</v>
      </c>
      <c r="Q660" s="14">
        <f t="shared" si="58"/>
        <v>7.1676300578034642</v>
      </c>
      <c r="R660" s="14">
        <f t="shared" si="59"/>
        <v>7.3825099550643829</v>
      </c>
      <c r="S660" s="147">
        <f t="shared" si="62"/>
        <v>7.1676300578034642</v>
      </c>
      <c r="T660" s="16">
        <f t="shared" si="60"/>
        <v>803</v>
      </c>
      <c r="U660" s="16">
        <f t="shared" si="61"/>
        <v>9</v>
      </c>
    </row>
    <row r="661" spans="1:21" s="16" customFormat="1">
      <c r="A661" s="16" t="s">
        <v>2973</v>
      </c>
      <c r="D661" s="16">
        <v>0.4</v>
      </c>
      <c r="E661" s="16">
        <v>0.11859</v>
      </c>
      <c r="F661" s="16">
        <v>1.6000000000000001E-3</v>
      </c>
      <c r="G661" s="16">
        <v>5.7106300000000001</v>
      </c>
      <c r="H661" s="16">
        <v>8.2500000000000004E-2</v>
      </c>
      <c r="I661" s="16">
        <v>0.34928999999999999</v>
      </c>
      <c r="J661" s="16">
        <v>4.2399999999999998E-3</v>
      </c>
      <c r="K661" s="16">
        <v>1935</v>
      </c>
      <c r="L661" s="16">
        <v>25</v>
      </c>
      <c r="M661" s="16">
        <v>1933</v>
      </c>
      <c r="N661" s="16">
        <v>12</v>
      </c>
      <c r="O661" s="16">
        <v>1931</v>
      </c>
      <c r="P661" s="16">
        <v>20</v>
      </c>
      <c r="Q661" s="14">
        <f t="shared" si="58"/>
        <v>0.20671834625323182</v>
      </c>
      <c r="R661" s="14">
        <f t="shared" si="59"/>
        <v>3.3049387604926999</v>
      </c>
      <c r="S661" s="147">
        <f t="shared" si="62"/>
        <v>0.20671834625323182</v>
      </c>
      <c r="T661" s="16">
        <f t="shared" si="60"/>
        <v>1935</v>
      </c>
      <c r="U661" s="16">
        <f t="shared" si="61"/>
        <v>25</v>
      </c>
    </row>
    <row r="662" spans="1:21" s="16" customFormat="1">
      <c r="A662" s="16" t="s">
        <v>2974</v>
      </c>
      <c r="D662" s="16">
        <v>0.46</v>
      </c>
      <c r="E662" s="16">
        <v>6.5970000000000001E-2</v>
      </c>
      <c r="F662" s="16">
        <v>9.8999999999999999E-4</v>
      </c>
      <c r="G662" s="16">
        <v>1.12792</v>
      </c>
      <c r="H662" s="16">
        <v>1.762E-2</v>
      </c>
      <c r="I662" s="16">
        <v>0.12402000000000001</v>
      </c>
      <c r="J662" s="16">
        <v>1.5100000000000001E-3</v>
      </c>
      <c r="K662" s="16">
        <v>805</v>
      </c>
      <c r="L662" s="16">
        <v>32</v>
      </c>
      <c r="M662" s="16">
        <v>767</v>
      </c>
      <c r="N662" s="16">
        <v>8</v>
      </c>
      <c r="O662" s="16">
        <v>754</v>
      </c>
      <c r="P662" s="16">
        <v>9</v>
      </c>
      <c r="Q662" s="14">
        <f t="shared" si="58"/>
        <v>6.3354037267080781</v>
      </c>
      <c r="R662" s="14">
        <f t="shared" si="59"/>
        <v>7.7750916504487133</v>
      </c>
      <c r="S662" s="147">
        <f t="shared" si="62"/>
        <v>6.3354037267080781</v>
      </c>
      <c r="T662" s="16">
        <f t="shared" si="60"/>
        <v>754</v>
      </c>
      <c r="U662" s="16">
        <f t="shared" si="61"/>
        <v>9</v>
      </c>
    </row>
    <row r="663" spans="1:21" s="16" customFormat="1">
      <c r="A663" s="16" t="s">
        <v>2975</v>
      </c>
      <c r="D663" s="16">
        <v>0.41</v>
      </c>
      <c r="E663" s="16">
        <v>6.9699999999999998E-2</v>
      </c>
      <c r="F663" s="16">
        <v>1.1900000000000001E-3</v>
      </c>
      <c r="G663" s="16">
        <v>1.33778</v>
      </c>
      <c r="H663" s="16">
        <v>2.3599999999999999E-2</v>
      </c>
      <c r="I663" s="16">
        <v>0.13922000000000001</v>
      </c>
      <c r="J663" s="16">
        <v>1.81E-3</v>
      </c>
      <c r="K663" s="16">
        <v>920</v>
      </c>
      <c r="L663" s="16">
        <v>36</v>
      </c>
      <c r="M663" s="16">
        <v>862</v>
      </c>
      <c r="N663" s="16">
        <v>10</v>
      </c>
      <c r="O663" s="16">
        <v>840</v>
      </c>
      <c r="P663" s="16">
        <v>10</v>
      </c>
      <c r="Q663" s="14">
        <f t="shared" si="58"/>
        <v>8.6956521739130483</v>
      </c>
      <c r="R663" s="14">
        <f t="shared" si="59"/>
        <v>7.468928446248281</v>
      </c>
      <c r="S663" s="147">
        <f t="shared" si="62"/>
        <v>8.6956521739130483</v>
      </c>
      <c r="T663" s="16">
        <f t="shared" si="60"/>
        <v>840</v>
      </c>
      <c r="U663" s="16">
        <f t="shared" si="61"/>
        <v>10</v>
      </c>
    </row>
    <row r="664" spans="1:21" s="16" customFormat="1">
      <c r="A664" s="16" t="s">
        <v>2976</v>
      </c>
      <c r="D664" s="16">
        <v>0.68</v>
      </c>
      <c r="E664" s="16">
        <v>0.11305</v>
      </c>
      <c r="F664" s="16">
        <v>1.64E-3</v>
      </c>
      <c r="G664" s="16">
        <v>5.0556000000000001</v>
      </c>
      <c r="H664" s="16">
        <v>7.6280000000000001E-2</v>
      </c>
      <c r="I664" s="16">
        <v>0.32438</v>
      </c>
      <c r="J664" s="16">
        <v>3.9199999999999999E-3</v>
      </c>
      <c r="K664" s="16">
        <v>1849</v>
      </c>
      <c r="L664" s="16">
        <v>27</v>
      </c>
      <c r="M664" s="16">
        <v>1829</v>
      </c>
      <c r="N664" s="16">
        <v>13</v>
      </c>
      <c r="O664" s="16">
        <v>1811</v>
      </c>
      <c r="P664" s="16">
        <v>19</v>
      </c>
      <c r="Q664" s="14">
        <f t="shared" si="58"/>
        <v>2.0551649540292094</v>
      </c>
      <c r="R664" s="14">
        <f t="shared" si="59"/>
        <v>3.5222193190383861</v>
      </c>
      <c r="S664" s="147">
        <f t="shared" si="62"/>
        <v>2.0551649540292094</v>
      </c>
      <c r="T664" s="16">
        <f t="shared" si="60"/>
        <v>1849</v>
      </c>
      <c r="U664" s="16">
        <f t="shared" si="61"/>
        <v>27</v>
      </c>
    </row>
    <row r="665" spans="1:21" s="16" customFormat="1">
      <c r="A665" s="16" t="s">
        <v>2977</v>
      </c>
      <c r="D665" s="16">
        <v>0.33</v>
      </c>
      <c r="E665" s="16">
        <v>6.7510000000000001E-2</v>
      </c>
      <c r="F665" s="16">
        <v>1.32E-3</v>
      </c>
      <c r="G665" s="16">
        <v>1.3165100000000001</v>
      </c>
      <c r="H665" s="16">
        <v>2.6349999999999998E-2</v>
      </c>
      <c r="I665" s="16">
        <v>0.14144000000000001</v>
      </c>
      <c r="J665" s="16">
        <v>1.9300000000000001E-3</v>
      </c>
      <c r="K665" s="16">
        <v>854</v>
      </c>
      <c r="L665" s="16">
        <v>42</v>
      </c>
      <c r="M665" s="16">
        <v>853</v>
      </c>
      <c r="N665" s="16">
        <v>12</v>
      </c>
      <c r="O665" s="16">
        <v>853</v>
      </c>
      <c r="P665" s="16">
        <v>11</v>
      </c>
      <c r="Q665" s="14">
        <f t="shared" si="58"/>
        <v>0.11709601873536313</v>
      </c>
      <c r="R665" s="14">
        <f t="shared" si="59"/>
        <v>10.156677470502171</v>
      </c>
      <c r="S665" s="147">
        <f t="shared" si="62"/>
        <v>0.11709601873536313</v>
      </c>
      <c r="T665" s="16">
        <f t="shared" si="60"/>
        <v>853</v>
      </c>
      <c r="U665" s="16">
        <f t="shared" si="61"/>
        <v>11</v>
      </c>
    </row>
    <row r="666" spans="1:21" s="16" customFormat="1">
      <c r="A666" s="16" t="s">
        <v>2978</v>
      </c>
      <c r="D666" s="16">
        <v>0.38</v>
      </c>
      <c r="E666" s="16">
        <v>6.7320000000000005E-2</v>
      </c>
      <c r="F666" s="16">
        <v>1.0499999999999999E-3</v>
      </c>
      <c r="G666" s="16">
        <v>1.2642899999999999</v>
      </c>
      <c r="H666" s="16">
        <v>2.0379999999999999E-2</v>
      </c>
      <c r="I666" s="16">
        <v>0.13622999999999999</v>
      </c>
      <c r="J666" s="16">
        <v>1.6800000000000001E-3</v>
      </c>
      <c r="K666" s="16">
        <v>848</v>
      </c>
      <c r="L666" s="16">
        <v>33</v>
      </c>
      <c r="M666" s="16">
        <v>830</v>
      </c>
      <c r="N666" s="16">
        <v>9</v>
      </c>
      <c r="O666" s="16">
        <v>823</v>
      </c>
      <c r="P666" s="16">
        <v>10</v>
      </c>
      <c r="Q666" s="14">
        <f t="shared" si="58"/>
        <v>2.948113207547165</v>
      </c>
      <c r="R666" s="14">
        <f t="shared" si="59"/>
        <v>7.9132071278484473</v>
      </c>
      <c r="S666" s="147">
        <f t="shared" si="62"/>
        <v>2.948113207547165</v>
      </c>
      <c r="T666" s="16">
        <f t="shared" si="60"/>
        <v>823</v>
      </c>
      <c r="U666" s="16">
        <f t="shared" si="61"/>
        <v>10</v>
      </c>
    </row>
    <row r="667" spans="1:21" s="16" customFormat="1">
      <c r="A667" s="16" t="s">
        <v>2979</v>
      </c>
      <c r="D667" s="16">
        <v>0.68</v>
      </c>
      <c r="E667" s="16">
        <v>0.1288</v>
      </c>
      <c r="F667" s="16">
        <v>2.0100000000000001E-3</v>
      </c>
      <c r="G667" s="16">
        <v>6.45512</v>
      </c>
      <c r="H667" s="16">
        <v>0.10305</v>
      </c>
      <c r="I667" s="16">
        <v>0.36352000000000001</v>
      </c>
      <c r="J667" s="16">
        <v>4.4400000000000004E-3</v>
      </c>
      <c r="K667" s="16">
        <v>2082</v>
      </c>
      <c r="L667" s="16">
        <v>28</v>
      </c>
      <c r="M667" s="16">
        <v>2040</v>
      </c>
      <c r="N667" s="16">
        <v>14</v>
      </c>
      <c r="O667" s="16">
        <v>1999</v>
      </c>
      <c r="P667" s="16">
        <v>21</v>
      </c>
      <c r="Q667" s="14">
        <f t="shared" si="58"/>
        <v>3.9865513928914464</v>
      </c>
      <c r="R667" s="14">
        <f t="shared" si="59"/>
        <v>3.2770016828397113</v>
      </c>
      <c r="S667" s="147">
        <f t="shared" si="62"/>
        <v>3.9865513928914464</v>
      </c>
      <c r="T667" s="16">
        <f t="shared" si="60"/>
        <v>2082</v>
      </c>
      <c r="U667" s="16">
        <f t="shared" si="61"/>
        <v>28</v>
      </c>
    </row>
    <row r="668" spans="1:21" s="16" customFormat="1">
      <c r="A668" s="16" t="s">
        <v>2980</v>
      </c>
      <c r="D668" s="16">
        <v>0.92</v>
      </c>
      <c r="E668" s="16">
        <v>6.7369999999999999E-2</v>
      </c>
      <c r="F668" s="16">
        <v>1.07E-3</v>
      </c>
      <c r="G668" s="16">
        <v>1.1827300000000001</v>
      </c>
      <c r="H668" s="16">
        <v>1.9369999999999998E-2</v>
      </c>
      <c r="I668" s="16">
        <v>0.12734000000000001</v>
      </c>
      <c r="J668" s="16">
        <v>1.5900000000000001E-3</v>
      </c>
      <c r="K668" s="16">
        <v>849</v>
      </c>
      <c r="L668" s="16">
        <v>34</v>
      </c>
      <c r="M668" s="16">
        <v>793</v>
      </c>
      <c r="N668" s="16">
        <v>9</v>
      </c>
      <c r="O668" s="16">
        <v>773</v>
      </c>
      <c r="P668" s="16">
        <v>9</v>
      </c>
      <c r="Q668" s="14">
        <f t="shared" si="58"/>
        <v>8.9517078916372164</v>
      </c>
      <c r="R668" s="14">
        <f t="shared" si="59"/>
        <v>7.5943874036155696</v>
      </c>
      <c r="S668" s="147">
        <f t="shared" si="62"/>
        <v>8.9517078916372164</v>
      </c>
      <c r="T668" s="16">
        <f t="shared" si="60"/>
        <v>773</v>
      </c>
      <c r="U668" s="16">
        <f t="shared" si="61"/>
        <v>9</v>
      </c>
    </row>
    <row r="669" spans="1:21" s="16" customFormat="1">
      <c r="A669" s="16" t="s">
        <v>2981</v>
      </c>
      <c r="D669" s="16">
        <v>0.84</v>
      </c>
      <c r="E669" s="16">
        <v>0.14701</v>
      </c>
      <c r="F669" s="16">
        <v>2.7399999999999998E-3</v>
      </c>
      <c r="G669" s="16">
        <v>8.0587099999999996</v>
      </c>
      <c r="H669" s="16">
        <v>0.15337000000000001</v>
      </c>
      <c r="I669" s="16">
        <v>0.39759</v>
      </c>
      <c r="J669" s="16">
        <v>5.2700000000000004E-3</v>
      </c>
      <c r="K669" s="16">
        <v>2311</v>
      </c>
      <c r="L669" s="16">
        <v>33</v>
      </c>
      <c r="M669" s="16">
        <v>2238</v>
      </c>
      <c r="N669" s="16">
        <v>17</v>
      </c>
      <c r="O669" s="16">
        <v>2158</v>
      </c>
      <c r="P669" s="16">
        <v>24</v>
      </c>
      <c r="Q669" s="14">
        <f t="shared" si="58"/>
        <v>6.6205106014712296</v>
      </c>
      <c r="R669" s="14">
        <f t="shared" si="59"/>
        <v>3.3802383829176477</v>
      </c>
      <c r="S669" s="147">
        <f t="shared" si="62"/>
        <v>6.6205106014712296</v>
      </c>
      <c r="T669" s="16">
        <f t="shared" si="60"/>
        <v>2311</v>
      </c>
      <c r="U669" s="16">
        <f t="shared" si="61"/>
        <v>33</v>
      </c>
    </row>
    <row r="670" spans="1:21" s="16" customFormat="1">
      <c r="A670" s="16" t="s">
        <v>2982</v>
      </c>
      <c r="D670" s="16">
        <v>0.41</v>
      </c>
      <c r="E670" s="16">
        <v>6.6159999999999997E-2</v>
      </c>
      <c r="F670" s="16">
        <v>1.16E-3</v>
      </c>
      <c r="G670" s="16">
        <v>1.2166600000000001</v>
      </c>
      <c r="H670" s="16">
        <v>2.1420000000000002E-2</v>
      </c>
      <c r="I670" s="16">
        <v>0.13339000000000001</v>
      </c>
      <c r="J670" s="16">
        <v>1.66E-3</v>
      </c>
      <c r="K670" s="16">
        <v>811</v>
      </c>
      <c r="L670" s="16">
        <v>38</v>
      </c>
      <c r="M670" s="16">
        <v>808</v>
      </c>
      <c r="N670" s="16">
        <v>10</v>
      </c>
      <c r="O670" s="16">
        <v>807</v>
      </c>
      <c r="P670" s="16">
        <v>9</v>
      </c>
      <c r="Q670" s="14">
        <f t="shared" si="58"/>
        <v>0.49321824907521128</v>
      </c>
      <c r="R670" s="14">
        <f t="shared" si="59"/>
        <v>9.5854241226539756</v>
      </c>
      <c r="S670" s="147">
        <f t="shared" si="62"/>
        <v>0.49321824907521128</v>
      </c>
      <c r="T670" s="16">
        <f t="shared" si="60"/>
        <v>807</v>
      </c>
      <c r="U670" s="16">
        <f t="shared" si="61"/>
        <v>9</v>
      </c>
    </row>
    <row r="671" spans="1:21" s="16" customFormat="1">
      <c r="A671" s="16" t="s">
        <v>2983</v>
      </c>
      <c r="D671" s="16">
        <v>0.36</v>
      </c>
      <c r="E671" s="16">
        <v>6.701E-2</v>
      </c>
      <c r="F671" s="16">
        <v>1.1800000000000001E-3</v>
      </c>
      <c r="G671" s="16">
        <v>1.2535400000000001</v>
      </c>
      <c r="H671" s="16">
        <v>2.2460000000000001E-2</v>
      </c>
      <c r="I671" s="16">
        <v>0.13569000000000001</v>
      </c>
      <c r="J671" s="16">
        <v>1.72E-3</v>
      </c>
      <c r="K671" s="16">
        <v>838</v>
      </c>
      <c r="L671" s="16">
        <v>38</v>
      </c>
      <c r="M671" s="16">
        <v>825</v>
      </c>
      <c r="N671" s="16">
        <v>10</v>
      </c>
      <c r="O671" s="16">
        <v>820</v>
      </c>
      <c r="P671" s="16">
        <v>10</v>
      </c>
      <c r="Q671" s="14">
        <f t="shared" si="58"/>
        <v>2.1479713603818618</v>
      </c>
      <c r="R671" s="14">
        <f t="shared" si="59"/>
        <v>9.1897306275591362</v>
      </c>
      <c r="S671" s="147">
        <f t="shared" si="62"/>
        <v>2.1479713603818618</v>
      </c>
      <c r="T671" s="16">
        <f t="shared" si="60"/>
        <v>820</v>
      </c>
      <c r="U671" s="16">
        <f t="shared" si="61"/>
        <v>10</v>
      </c>
    </row>
    <row r="672" spans="1:21" s="17" customFormat="1">
      <c r="A672" s="42" t="s">
        <v>2984</v>
      </c>
      <c r="Q672" s="9"/>
      <c r="R672" s="9"/>
      <c r="S672" s="147">
        <f t="shared" si="62"/>
        <v>0</v>
      </c>
    </row>
    <row r="673" spans="1:21" s="16" customFormat="1">
      <c r="A673" s="16" t="s">
        <v>2985</v>
      </c>
      <c r="B673" s="16">
        <v>44</v>
      </c>
      <c r="C673" s="16">
        <v>31</v>
      </c>
      <c r="D673" s="16">
        <v>1.42</v>
      </c>
      <c r="E673" s="16">
        <v>9.2270000000000005E-2</v>
      </c>
      <c r="F673" s="16">
        <v>7.2100000000000003E-3</v>
      </c>
      <c r="G673" s="16">
        <v>1.8938699999999999</v>
      </c>
      <c r="H673" s="16">
        <v>0.31966</v>
      </c>
      <c r="I673" s="16">
        <v>0.12008000000000001</v>
      </c>
      <c r="J673" s="16">
        <v>2.7499999999999998E-3</v>
      </c>
      <c r="K673" s="16">
        <v>1473</v>
      </c>
      <c r="L673" s="16">
        <v>142</v>
      </c>
      <c r="M673" s="16">
        <v>1079</v>
      </c>
      <c r="N673" s="16">
        <v>112</v>
      </c>
      <c r="O673" s="16">
        <v>731</v>
      </c>
      <c r="P673" s="16">
        <v>16</v>
      </c>
      <c r="Q673" s="14">
        <f t="shared" ref="Q673:Q736" si="63">(1-O673/K673)*100</f>
        <v>50.373387644263403</v>
      </c>
      <c r="R673" s="14">
        <f t="shared" ref="R673:R736" si="64">SQRT((2*P673)^2*(-1/K673)^2+(2*L673)^2*(O673/K673^2)^2)*100</f>
        <v>9.8117238885026055</v>
      </c>
      <c r="S673" s="147" t="str">
        <f t="shared" si="62"/>
        <v>X</v>
      </c>
      <c r="T673" s="16">
        <f t="shared" ref="T673:T736" si="65">IF(O673&lt;=1000,O673,K673)</f>
        <v>731</v>
      </c>
      <c r="U673" s="16">
        <f t="shared" ref="U673:U736" si="66">IF(T673=O673,P673,L673)</f>
        <v>16</v>
      </c>
    </row>
    <row r="674" spans="1:21" s="16" customFormat="1">
      <c r="A674" s="16" t="s">
        <v>2986</v>
      </c>
      <c r="B674" s="16">
        <v>49</v>
      </c>
      <c r="C674" s="16">
        <v>44</v>
      </c>
      <c r="D674" s="16">
        <v>1.1200000000000001</v>
      </c>
      <c r="E674" s="16">
        <v>6.8229999999999999E-2</v>
      </c>
      <c r="F674" s="16">
        <v>4.7600000000000003E-3</v>
      </c>
      <c r="G674" s="16">
        <v>1.0340100000000001</v>
      </c>
      <c r="H674" s="16">
        <v>0.11493</v>
      </c>
      <c r="I674" s="16">
        <v>0.1138</v>
      </c>
      <c r="J674" s="16">
        <v>2.1099999999999999E-3</v>
      </c>
      <c r="K674" s="16">
        <v>876</v>
      </c>
      <c r="L674" s="16">
        <v>138</v>
      </c>
      <c r="M674" s="16">
        <v>721</v>
      </c>
      <c r="N674" s="16">
        <v>57</v>
      </c>
      <c r="O674" s="16">
        <v>695</v>
      </c>
      <c r="P674" s="16">
        <v>12</v>
      </c>
      <c r="Q674" s="14">
        <f t="shared" si="63"/>
        <v>20.662100456621001</v>
      </c>
      <c r="R674" s="14">
        <f t="shared" si="64"/>
        <v>25.146565002607279</v>
      </c>
      <c r="S674" s="147">
        <f t="shared" si="62"/>
        <v>20.662100456621001</v>
      </c>
      <c r="T674" s="16">
        <f t="shared" si="65"/>
        <v>695</v>
      </c>
      <c r="U674" s="16">
        <f t="shared" si="66"/>
        <v>12</v>
      </c>
    </row>
    <row r="675" spans="1:21" s="16" customFormat="1">
      <c r="A675" s="16" t="s">
        <v>2987</v>
      </c>
      <c r="B675" s="16">
        <v>88</v>
      </c>
      <c r="C675" s="16">
        <v>80</v>
      </c>
      <c r="D675" s="16">
        <v>1.1000000000000001</v>
      </c>
      <c r="E675" s="16">
        <v>6.2880000000000005E-2</v>
      </c>
      <c r="F675" s="16">
        <v>3.3600000000000001E-3</v>
      </c>
      <c r="G675" s="16">
        <v>1.0872299999999999</v>
      </c>
      <c r="H675" s="16">
        <v>9.6189999999999998E-2</v>
      </c>
      <c r="I675" s="16">
        <v>0.11852</v>
      </c>
      <c r="J675" s="16">
        <v>1.7700000000000001E-3</v>
      </c>
      <c r="K675" s="16">
        <v>704</v>
      </c>
      <c r="L675" s="16">
        <v>110</v>
      </c>
      <c r="M675" s="16">
        <v>747</v>
      </c>
      <c r="N675" s="16">
        <v>47</v>
      </c>
      <c r="O675" s="16">
        <v>722</v>
      </c>
      <c r="P675" s="16">
        <v>10</v>
      </c>
      <c r="Q675" s="14">
        <f t="shared" si="63"/>
        <v>-2.5568181818181879</v>
      </c>
      <c r="R675" s="14">
        <f t="shared" si="64"/>
        <v>32.174672176356736</v>
      </c>
      <c r="S675" s="147">
        <f t="shared" si="62"/>
        <v>-2.5568181818181879</v>
      </c>
      <c r="T675" s="16">
        <f t="shared" si="65"/>
        <v>722</v>
      </c>
      <c r="U675" s="16">
        <f t="shared" si="66"/>
        <v>10</v>
      </c>
    </row>
    <row r="676" spans="1:21" s="16" customFormat="1">
      <c r="A676" s="16" t="s">
        <v>2988</v>
      </c>
      <c r="B676" s="16">
        <v>63</v>
      </c>
      <c r="C676" s="16">
        <v>63</v>
      </c>
      <c r="D676" s="16">
        <v>1.01</v>
      </c>
      <c r="E676" s="16">
        <v>6.3089999999999993E-2</v>
      </c>
      <c r="F676" s="16">
        <v>3.2499999999999999E-3</v>
      </c>
      <c r="G676" s="16">
        <v>1.13405</v>
      </c>
      <c r="H676" s="16">
        <v>9.7650000000000001E-2</v>
      </c>
      <c r="I676" s="16">
        <v>0.11801</v>
      </c>
      <c r="J676" s="16">
        <v>1.6100000000000001E-3</v>
      </c>
      <c r="K676" s="16">
        <v>711</v>
      </c>
      <c r="L676" s="16">
        <v>106</v>
      </c>
      <c r="M676" s="16">
        <v>770</v>
      </c>
      <c r="N676" s="16">
        <v>46</v>
      </c>
      <c r="O676" s="16">
        <v>719</v>
      </c>
      <c r="P676" s="16">
        <v>9</v>
      </c>
      <c r="Q676" s="14">
        <f t="shared" si="63"/>
        <v>-1.1251758087201136</v>
      </c>
      <c r="R676" s="14">
        <f t="shared" si="64"/>
        <v>30.25874743056</v>
      </c>
      <c r="S676" s="147">
        <f t="shared" si="62"/>
        <v>-1.1251758087201136</v>
      </c>
      <c r="T676" s="16">
        <f t="shared" si="65"/>
        <v>719</v>
      </c>
      <c r="U676" s="16">
        <f t="shared" si="66"/>
        <v>9</v>
      </c>
    </row>
    <row r="677" spans="1:21" s="16" customFormat="1">
      <c r="A677" s="16" t="s">
        <v>2989</v>
      </c>
      <c r="B677" s="16">
        <v>178</v>
      </c>
      <c r="C677" s="16">
        <v>116</v>
      </c>
      <c r="D677" s="16">
        <v>1.53</v>
      </c>
      <c r="E677" s="16">
        <v>6.7250000000000004E-2</v>
      </c>
      <c r="F677" s="16">
        <v>4.2399999999999998E-3</v>
      </c>
      <c r="G677" s="16">
        <v>1.08049</v>
      </c>
      <c r="H677" s="16">
        <v>0.11214</v>
      </c>
      <c r="I677" s="16">
        <v>0.11978999999999999</v>
      </c>
      <c r="J677" s="16">
        <v>2.1700000000000001E-3</v>
      </c>
      <c r="K677" s="16">
        <v>846</v>
      </c>
      <c r="L677" s="16">
        <v>126</v>
      </c>
      <c r="M677" s="16">
        <v>744</v>
      </c>
      <c r="N677" s="16">
        <v>55</v>
      </c>
      <c r="O677" s="16">
        <v>729</v>
      </c>
      <c r="P677" s="16">
        <v>12</v>
      </c>
      <c r="Q677" s="14">
        <f t="shared" si="63"/>
        <v>13.829787234042556</v>
      </c>
      <c r="R677" s="14">
        <f t="shared" si="64"/>
        <v>25.824017627653866</v>
      </c>
      <c r="S677" s="147">
        <f t="shared" si="62"/>
        <v>13.829787234042556</v>
      </c>
      <c r="T677" s="16">
        <f t="shared" si="65"/>
        <v>729</v>
      </c>
      <c r="U677" s="16">
        <f t="shared" si="66"/>
        <v>12</v>
      </c>
    </row>
    <row r="678" spans="1:21" s="16" customFormat="1">
      <c r="A678" s="16" t="s">
        <v>2990</v>
      </c>
      <c r="B678" s="16">
        <v>104</v>
      </c>
      <c r="C678" s="16">
        <v>296</v>
      </c>
      <c r="D678" s="16">
        <v>0.35</v>
      </c>
      <c r="E678" s="16">
        <v>6.2890000000000001E-2</v>
      </c>
      <c r="F678" s="16">
        <v>1.6199999999999999E-3</v>
      </c>
      <c r="G678" s="16">
        <v>0.86575999999999997</v>
      </c>
      <c r="H678" s="16">
        <v>3.2599999999999997E-2</v>
      </c>
      <c r="I678" s="16">
        <v>9.5030000000000003E-2</v>
      </c>
      <c r="J678" s="16">
        <v>8.8999999999999995E-4</v>
      </c>
      <c r="K678" s="16">
        <v>705</v>
      </c>
      <c r="L678" s="16">
        <v>54</v>
      </c>
      <c r="M678" s="16">
        <v>633</v>
      </c>
      <c r="N678" s="16">
        <v>18</v>
      </c>
      <c r="O678" s="16">
        <v>585</v>
      </c>
      <c r="P678" s="16">
        <v>5</v>
      </c>
      <c r="Q678" s="14">
        <f t="shared" si="63"/>
        <v>17.021276595744684</v>
      </c>
      <c r="R678" s="14">
        <f t="shared" si="64"/>
        <v>12.790528365325187</v>
      </c>
      <c r="S678" s="147">
        <f t="shared" si="62"/>
        <v>17.021276595744684</v>
      </c>
      <c r="T678" s="16">
        <f t="shared" si="65"/>
        <v>585</v>
      </c>
      <c r="U678" s="16">
        <f t="shared" si="66"/>
        <v>5</v>
      </c>
    </row>
    <row r="679" spans="1:21" s="16" customFormat="1">
      <c r="A679" s="16" t="s">
        <v>2991</v>
      </c>
      <c r="B679" s="16">
        <v>93</v>
      </c>
      <c r="C679" s="16">
        <v>106</v>
      </c>
      <c r="D679" s="16">
        <v>0.88</v>
      </c>
      <c r="E679" s="16">
        <v>6.4320000000000002E-2</v>
      </c>
      <c r="F679" s="16">
        <v>2.5600000000000002E-3</v>
      </c>
      <c r="G679" s="16">
        <v>1.1324700000000001</v>
      </c>
      <c r="H679" s="16">
        <v>7.4230000000000004E-2</v>
      </c>
      <c r="I679" s="16">
        <v>0.12357</v>
      </c>
      <c r="J679" s="16">
        <v>1.5E-3</v>
      </c>
      <c r="K679" s="16">
        <v>752</v>
      </c>
      <c r="L679" s="16">
        <v>82</v>
      </c>
      <c r="M679" s="16">
        <v>769</v>
      </c>
      <c r="N679" s="16">
        <v>35</v>
      </c>
      <c r="O679" s="16">
        <v>751</v>
      </c>
      <c r="P679" s="16">
        <v>9</v>
      </c>
      <c r="Q679" s="14">
        <f t="shared" si="63"/>
        <v>0.13297872340425343</v>
      </c>
      <c r="R679" s="14">
        <f t="shared" si="64"/>
        <v>21.91064710386129</v>
      </c>
      <c r="S679" s="147">
        <f t="shared" si="62"/>
        <v>0.13297872340425343</v>
      </c>
      <c r="T679" s="16">
        <f t="shared" si="65"/>
        <v>751</v>
      </c>
      <c r="U679" s="16">
        <f t="shared" si="66"/>
        <v>9</v>
      </c>
    </row>
    <row r="680" spans="1:21" s="16" customFormat="1">
      <c r="A680" s="16" t="s">
        <v>2992</v>
      </c>
      <c r="B680" s="16">
        <v>224</v>
      </c>
      <c r="C680" s="16">
        <v>233</v>
      </c>
      <c r="D680" s="16">
        <v>0.96</v>
      </c>
      <c r="E680" s="16">
        <v>7.0830000000000004E-2</v>
      </c>
      <c r="F680" s="16">
        <v>1.67E-3</v>
      </c>
      <c r="G680" s="16">
        <v>1.4113</v>
      </c>
      <c r="H680" s="16">
        <v>5.6309999999999999E-2</v>
      </c>
      <c r="I680" s="16">
        <v>0.13841999999999999</v>
      </c>
      <c r="J680" s="16">
        <v>1.2899999999999999E-3</v>
      </c>
      <c r="K680" s="16">
        <v>953</v>
      </c>
      <c r="L680" s="16">
        <v>48</v>
      </c>
      <c r="M680" s="16">
        <v>894</v>
      </c>
      <c r="N680" s="16">
        <v>24</v>
      </c>
      <c r="O680" s="16">
        <v>836</v>
      </c>
      <c r="P680" s="16">
        <v>7</v>
      </c>
      <c r="Q680" s="14">
        <f t="shared" si="63"/>
        <v>12.277019937040922</v>
      </c>
      <c r="R680" s="14">
        <f t="shared" si="64"/>
        <v>8.9580095497996162</v>
      </c>
      <c r="S680" s="147">
        <f t="shared" si="62"/>
        <v>12.277019937040922</v>
      </c>
      <c r="T680" s="16">
        <f t="shared" si="65"/>
        <v>836</v>
      </c>
      <c r="U680" s="16">
        <f t="shared" si="66"/>
        <v>7</v>
      </c>
    </row>
    <row r="681" spans="1:21" s="16" customFormat="1">
      <c r="A681" s="16" t="s">
        <v>2993</v>
      </c>
      <c r="B681" s="16">
        <v>29</v>
      </c>
      <c r="C681" s="16">
        <v>41</v>
      </c>
      <c r="D681" s="16">
        <v>0.7</v>
      </c>
      <c r="E681" s="16">
        <v>6.3350000000000004E-2</v>
      </c>
      <c r="F681" s="16">
        <v>5.4400000000000004E-3</v>
      </c>
      <c r="G681" s="16">
        <v>1.1324799999999999</v>
      </c>
      <c r="H681" s="16">
        <v>0.15962999999999999</v>
      </c>
      <c r="I681" s="16">
        <v>0.12354</v>
      </c>
      <c r="J681" s="16">
        <v>2.5600000000000002E-3</v>
      </c>
      <c r="K681" s="16">
        <v>720</v>
      </c>
      <c r="L681" s="16">
        <v>172</v>
      </c>
      <c r="M681" s="16">
        <v>769</v>
      </c>
      <c r="N681" s="16">
        <v>76</v>
      </c>
      <c r="O681" s="16">
        <v>751</v>
      </c>
      <c r="P681" s="16">
        <v>15</v>
      </c>
      <c r="Q681" s="14">
        <f t="shared" si="63"/>
        <v>-4.3055555555555625</v>
      </c>
      <c r="R681" s="14">
        <f t="shared" si="64"/>
        <v>50.008759544584599</v>
      </c>
      <c r="S681" s="147">
        <f t="shared" si="62"/>
        <v>-4.3055555555555625</v>
      </c>
      <c r="T681" s="16">
        <f t="shared" si="65"/>
        <v>751</v>
      </c>
      <c r="U681" s="16">
        <f t="shared" si="66"/>
        <v>15</v>
      </c>
    </row>
    <row r="682" spans="1:21" s="16" customFormat="1">
      <c r="A682" s="16" t="s">
        <v>2994</v>
      </c>
      <c r="B682" s="16">
        <v>73</v>
      </c>
      <c r="C682" s="16">
        <v>74</v>
      </c>
      <c r="D682" s="16">
        <v>0.99</v>
      </c>
      <c r="E682" s="16">
        <v>6.3530000000000003E-2</v>
      </c>
      <c r="F682" s="16">
        <v>3.6900000000000001E-3</v>
      </c>
      <c r="G682" s="16">
        <v>1.0835399999999999</v>
      </c>
      <c r="H682" s="16">
        <v>0.10271</v>
      </c>
      <c r="I682" s="16">
        <v>0.1183</v>
      </c>
      <c r="J682" s="16">
        <v>1.8699999999999999E-3</v>
      </c>
      <c r="K682" s="16">
        <v>726</v>
      </c>
      <c r="L682" s="16">
        <v>119</v>
      </c>
      <c r="M682" s="16">
        <v>745</v>
      </c>
      <c r="N682" s="16">
        <v>50</v>
      </c>
      <c r="O682" s="16">
        <v>721</v>
      </c>
      <c r="P682" s="16">
        <v>11</v>
      </c>
      <c r="Q682" s="14">
        <f t="shared" si="63"/>
        <v>0.68870523415978102</v>
      </c>
      <c r="R682" s="14">
        <f t="shared" si="64"/>
        <v>32.697318406502674</v>
      </c>
      <c r="S682" s="147">
        <f t="shared" si="62"/>
        <v>0.68870523415978102</v>
      </c>
      <c r="T682" s="16">
        <f t="shared" si="65"/>
        <v>721</v>
      </c>
      <c r="U682" s="16">
        <f t="shared" si="66"/>
        <v>11</v>
      </c>
    </row>
    <row r="683" spans="1:21" s="16" customFormat="1">
      <c r="A683" s="16" t="s">
        <v>2995</v>
      </c>
      <c r="B683" s="16">
        <v>39</v>
      </c>
      <c r="C683" s="16">
        <v>37</v>
      </c>
      <c r="D683" s="16">
        <v>1.07</v>
      </c>
      <c r="E683" s="16">
        <v>7.1669999999999998E-2</v>
      </c>
      <c r="F683" s="16">
        <v>4.6499999999999996E-3</v>
      </c>
      <c r="G683" s="16">
        <v>1.3022100000000001</v>
      </c>
      <c r="H683" s="16">
        <v>0.14610999999999999</v>
      </c>
      <c r="I683" s="16">
        <v>0.12598000000000001</v>
      </c>
      <c r="J683" s="16">
        <v>2.15E-3</v>
      </c>
      <c r="K683" s="16">
        <v>977</v>
      </c>
      <c r="L683" s="16">
        <v>127</v>
      </c>
      <c r="M683" s="16">
        <v>847</v>
      </c>
      <c r="N683" s="16">
        <v>64</v>
      </c>
      <c r="O683" s="16">
        <v>765</v>
      </c>
      <c r="P683" s="16">
        <v>12</v>
      </c>
      <c r="Q683" s="14">
        <f t="shared" si="63"/>
        <v>21.699078812691919</v>
      </c>
      <c r="R683" s="14">
        <f t="shared" si="64"/>
        <v>20.504317700773637</v>
      </c>
      <c r="S683" s="147">
        <f t="shared" si="62"/>
        <v>21.699078812691919</v>
      </c>
      <c r="T683" s="16">
        <f t="shared" si="65"/>
        <v>765</v>
      </c>
      <c r="U683" s="16">
        <f t="shared" si="66"/>
        <v>12</v>
      </c>
    </row>
    <row r="684" spans="1:21" s="16" customFormat="1">
      <c r="A684" s="16" t="s">
        <v>2996</v>
      </c>
      <c r="B684" s="16">
        <v>273</v>
      </c>
      <c r="C684" s="16">
        <v>311</v>
      </c>
      <c r="D684" s="16">
        <v>0.88</v>
      </c>
      <c r="E684" s="16">
        <v>6.9269999999999998E-2</v>
      </c>
      <c r="F684" s="16">
        <v>1.4400000000000001E-3</v>
      </c>
      <c r="G684" s="16">
        <v>1.2379800000000001</v>
      </c>
      <c r="H684" s="16">
        <v>4.0289999999999999E-2</v>
      </c>
      <c r="I684" s="16">
        <v>0.12644</v>
      </c>
      <c r="J684" s="16">
        <v>1.1000000000000001E-3</v>
      </c>
      <c r="K684" s="16">
        <v>907</v>
      </c>
      <c r="L684" s="16">
        <v>42</v>
      </c>
      <c r="M684" s="16">
        <v>818</v>
      </c>
      <c r="N684" s="16">
        <v>18</v>
      </c>
      <c r="O684" s="16">
        <v>768</v>
      </c>
      <c r="P684" s="16">
        <v>6</v>
      </c>
      <c r="Q684" s="14">
        <f t="shared" si="63"/>
        <v>15.325248070562292</v>
      </c>
      <c r="R684" s="14">
        <f t="shared" si="64"/>
        <v>7.9528076927088742</v>
      </c>
      <c r="S684" s="147">
        <f t="shared" si="62"/>
        <v>15.325248070562292</v>
      </c>
      <c r="T684" s="16">
        <f t="shared" si="65"/>
        <v>768</v>
      </c>
      <c r="U684" s="16">
        <f t="shared" si="66"/>
        <v>6</v>
      </c>
    </row>
    <row r="685" spans="1:21" s="16" customFormat="1">
      <c r="A685" s="16" t="s">
        <v>2997</v>
      </c>
      <c r="B685" s="16">
        <v>77</v>
      </c>
      <c r="C685" s="16">
        <v>69</v>
      </c>
      <c r="D685" s="16">
        <v>1.1200000000000001</v>
      </c>
      <c r="E685" s="16">
        <v>6.4210000000000003E-2</v>
      </c>
      <c r="F685" s="16">
        <v>3.3600000000000001E-3</v>
      </c>
      <c r="G685" s="16">
        <v>0.92734000000000005</v>
      </c>
      <c r="H685" s="16">
        <v>7.4829999999999994E-2</v>
      </c>
      <c r="I685" s="16">
        <v>0.11638</v>
      </c>
      <c r="J685" s="16">
        <v>1.73E-3</v>
      </c>
      <c r="K685" s="16">
        <v>749</v>
      </c>
      <c r="L685" s="16">
        <v>107</v>
      </c>
      <c r="M685" s="16">
        <v>666</v>
      </c>
      <c r="N685" s="16">
        <v>39</v>
      </c>
      <c r="O685" s="16">
        <v>710</v>
      </c>
      <c r="P685" s="16">
        <v>10</v>
      </c>
      <c r="Q685" s="14">
        <f t="shared" si="63"/>
        <v>5.206942590120156</v>
      </c>
      <c r="R685" s="14">
        <f t="shared" si="64"/>
        <v>27.215043267956467</v>
      </c>
      <c r="S685" s="147">
        <f t="shared" si="62"/>
        <v>5.206942590120156</v>
      </c>
      <c r="T685" s="16">
        <f t="shared" si="65"/>
        <v>710</v>
      </c>
      <c r="U685" s="16">
        <f t="shared" si="66"/>
        <v>10</v>
      </c>
    </row>
    <row r="686" spans="1:21" s="16" customFormat="1">
      <c r="A686" s="16" t="s">
        <v>2998</v>
      </c>
      <c r="B686" s="16">
        <v>119</v>
      </c>
      <c r="C686" s="16">
        <v>110</v>
      </c>
      <c r="D686" s="16">
        <v>1.07</v>
      </c>
      <c r="E686" s="16">
        <v>7.4230000000000004E-2</v>
      </c>
      <c r="F686" s="16">
        <v>3.9500000000000004E-3</v>
      </c>
      <c r="G686" s="16">
        <v>1.3145500000000001</v>
      </c>
      <c r="H686" s="16">
        <v>0.12146999999999999</v>
      </c>
      <c r="I686" s="16">
        <v>0.13502</v>
      </c>
      <c r="J686" s="16">
        <v>2.2000000000000001E-3</v>
      </c>
      <c r="K686" s="16">
        <v>1048</v>
      </c>
      <c r="L686" s="16">
        <v>104</v>
      </c>
      <c r="M686" s="16">
        <v>852</v>
      </c>
      <c r="N686" s="16">
        <v>53</v>
      </c>
      <c r="O686" s="16">
        <v>816</v>
      </c>
      <c r="P686" s="16">
        <v>12</v>
      </c>
      <c r="Q686" s="14">
        <f t="shared" si="63"/>
        <v>22.137404580152676</v>
      </c>
      <c r="R686" s="14">
        <f t="shared" si="64"/>
        <v>15.622406667581421</v>
      </c>
      <c r="S686" s="147">
        <f t="shared" si="62"/>
        <v>22.137404580152676</v>
      </c>
      <c r="T686" s="16">
        <f t="shared" si="65"/>
        <v>816</v>
      </c>
      <c r="U686" s="16">
        <f t="shared" si="66"/>
        <v>12</v>
      </c>
    </row>
    <row r="687" spans="1:21" s="16" customFormat="1">
      <c r="A687" s="16" t="s">
        <v>2999</v>
      </c>
      <c r="B687" s="16">
        <v>40</v>
      </c>
      <c r="C687" s="16">
        <v>43</v>
      </c>
      <c r="D687" s="16">
        <v>0.93</v>
      </c>
      <c r="E687" s="16">
        <v>6.336E-2</v>
      </c>
      <c r="F687" s="16">
        <v>5.7999999999999996E-3</v>
      </c>
      <c r="G687" s="16">
        <v>1.2048399999999999</v>
      </c>
      <c r="H687" s="16">
        <v>0.18862000000000001</v>
      </c>
      <c r="I687" s="16">
        <v>0.12776000000000001</v>
      </c>
      <c r="J687" s="16">
        <v>2.96E-3</v>
      </c>
      <c r="K687" s="16">
        <v>721</v>
      </c>
      <c r="L687" s="16">
        <v>183</v>
      </c>
      <c r="M687" s="16">
        <v>803</v>
      </c>
      <c r="N687" s="16">
        <v>87</v>
      </c>
      <c r="O687" s="16">
        <v>775</v>
      </c>
      <c r="P687" s="16">
        <v>17</v>
      </c>
      <c r="Q687" s="14">
        <f t="shared" si="63"/>
        <v>-7.4895977808599135</v>
      </c>
      <c r="R687" s="14">
        <f t="shared" si="64"/>
        <v>54.768154322986739</v>
      </c>
      <c r="S687" s="147">
        <f t="shared" si="62"/>
        <v>-7.4895977808599135</v>
      </c>
      <c r="T687" s="16">
        <f t="shared" si="65"/>
        <v>775</v>
      </c>
      <c r="U687" s="16">
        <f t="shared" si="66"/>
        <v>17</v>
      </c>
    </row>
    <row r="688" spans="1:21" s="16" customFormat="1">
      <c r="A688" s="16" t="s">
        <v>3000</v>
      </c>
      <c r="B688" s="16">
        <v>82</v>
      </c>
      <c r="C688" s="16">
        <v>87</v>
      </c>
      <c r="D688" s="16">
        <v>0.95</v>
      </c>
      <c r="E688" s="16">
        <v>6.6559999999999994E-2</v>
      </c>
      <c r="F688" s="16">
        <v>2.8800000000000002E-3</v>
      </c>
      <c r="G688" s="16">
        <v>1.12443</v>
      </c>
      <c r="H688" s="16">
        <v>7.9719999999999999E-2</v>
      </c>
      <c r="I688" s="16">
        <v>0.12246</v>
      </c>
      <c r="J688" s="16">
        <v>1.6000000000000001E-3</v>
      </c>
      <c r="K688" s="16">
        <v>824</v>
      </c>
      <c r="L688" s="16">
        <v>88</v>
      </c>
      <c r="M688" s="16">
        <v>765</v>
      </c>
      <c r="N688" s="16">
        <v>38</v>
      </c>
      <c r="O688" s="16">
        <v>745</v>
      </c>
      <c r="P688" s="16">
        <v>9</v>
      </c>
      <c r="Q688" s="14">
        <f t="shared" si="63"/>
        <v>9.5873786407767003</v>
      </c>
      <c r="R688" s="14">
        <f t="shared" si="64"/>
        <v>19.434591914691758</v>
      </c>
      <c r="S688" s="147">
        <f t="shared" si="62"/>
        <v>9.5873786407767003</v>
      </c>
      <c r="T688" s="16">
        <f t="shared" si="65"/>
        <v>745</v>
      </c>
      <c r="U688" s="16">
        <f t="shared" si="66"/>
        <v>9</v>
      </c>
    </row>
    <row r="689" spans="1:21" s="16" customFormat="1">
      <c r="A689" s="16" t="s">
        <v>3001</v>
      </c>
      <c r="B689" s="16">
        <v>240</v>
      </c>
      <c r="C689" s="16">
        <v>186</v>
      </c>
      <c r="D689" s="16">
        <v>1.29</v>
      </c>
      <c r="E689" s="16">
        <v>6.6439999999999999E-2</v>
      </c>
      <c r="F689" s="16">
        <v>1.9E-3</v>
      </c>
      <c r="G689" s="16">
        <v>1.1251100000000001</v>
      </c>
      <c r="H689" s="16">
        <v>5.1709999999999999E-2</v>
      </c>
      <c r="I689" s="16">
        <v>0.12018</v>
      </c>
      <c r="J689" s="16">
        <v>1.2099999999999999E-3</v>
      </c>
      <c r="K689" s="16">
        <v>820</v>
      </c>
      <c r="L689" s="16">
        <v>59</v>
      </c>
      <c r="M689" s="16">
        <v>765</v>
      </c>
      <c r="N689" s="16">
        <v>25</v>
      </c>
      <c r="O689" s="16">
        <v>732</v>
      </c>
      <c r="P689" s="16">
        <v>7</v>
      </c>
      <c r="Q689" s="14">
        <f t="shared" si="63"/>
        <v>10.73170731707317</v>
      </c>
      <c r="R689" s="14">
        <f t="shared" si="64"/>
        <v>12.958885825573145</v>
      </c>
      <c r="S689" s="147">
        <f t="shared" si="62"/>
        <v>10.73170731707317</v>
      </c>
      <c r="T689" s="16">
        <f t="shared" si="65"/>
        <v>732</v>
      </c>
      <c r="U689" s="16">
        <f t="shared" si="66"/>
        <v>7</v>
      </c>
    </row>
    <row r="690" spans="1:21" s="16" customFormat="1">
      <c r="A690" s="16" t="s">
        <v>3002</v>
      </c>
      <c r="B690" s="16">
        <v>163</v>
      </c>
      <c r="C690" s="16">
        <v>267</v>
      </c>
      <c r="D690" s="16">
        <v>0.61</v>
      </c>
      <c r="E690" s="16">
        <v>7.0230000000000001E-2</v>
      </c>
      <c r="F690" s="16">
        <v>1.7099999999999999E-3</v>
      </c>
      <c r="G690" s="16">
        <v>1.4167000000000001</v>
      </c>
      <c r="H690" s="16">
        <v>5.8459999999999998E-2</v>
      </c>
      <c r="I690" s="16">
        <v>0.1371</v>
      </c>
      <c r="J690" s="16">
        <v>1.2999999999999999E-3</v>
      </c>
      <c r="K690" s="16">
        <v>935</v>
      </c>
      <c r="L690" s="16">
        <v>49</v>
      </c>
      <c r="M690" s="16">
        <v>896</v>
      </c>
      <c r="N690" s="16">
        <v>25</v>
      </c>
      <c r="O690" s="16">
        <v>828</v>
      </c>
      <c r="P690" s="16">
        <v>7</v>
      </c>
      <c r="Q690" s="14">
        <f t="shared" si="63"/>
        <v>11.443850267379673</v>
      </c>
      <c r="R690" s="14">
        <f t="shared" si="64"/>
        <v>9.401818313769617</v>
      </c>
      <c r="S690" s="147">
        <f t="shared" si="62"/>
        <v>11.443850267379673</v>
      </c>
      <c r="T690" s="16">
        <f t="shared" si="65"/>
        <v>828</v>
      </c>
      <c r="U690" s="16">
        <f t="shared" si="66"/>
        <v>7</v>
      </c>
    </row>
    <row r="691" spans="1:21" s="16" customFormat="1">
      <c r="A691" s="16" t="s">
        <v>3003</v>
      </c>
      <c r="B691" s="16">
        <v>112</v>
      </c>
      <c r="C691" s="16">
        <v>158</v>
      </c>
      <c r="D691" s="16">
        <v>0.71</v>
      </c>
      <c r="E691" s="16">
        <v>6.7040000000000002E-2</v>
      </c>
      <c r="F691" s="16">
        <v>2.0100000000000001E-3</v>
      </c>
      <c r="G691" s="16">
        <v>1.2595099999999999</v>
      </c>
      <c r="H691" s="16">
        <v>6.3630000000000006E-2</v>
      </c>
      <c r="I691" s="16">
        <v>0.12769</v>
      </c>
      <c r="J691" s="16">
        <v>1.33E-3</v>
      </c>
      <c r="K691" s="16">
        <v>839</v>
      </c>
      <c r="L691" s="16">
        <v>61</v>
      </c>
      <c r="M691" s="16">
        <v>828</v>
      </c>
      <c r="N691" s="16">
        <v>29</v>
      </c>
      <c r="O691" s="16">
        <v>775</v>
      </c>
      <c r="P691" s="16">
        <v>8</v>
      </c>
      <c r="Q691" s="14">
        <f t="shared" si="63"/>
        <v>7.6281287246722336</v>
      </c>
      <c r="R691" s="14">
        <f t="shared" si="64"/>
        <v>13.566607670597918</v>
      </c>
      <c r="S691" s="147">
        <f t="shared" si="62"/>
        <v>7.6281287246722336</v>
      </c>
      <c r="T691" s="16">
        <f t="shared" si="65"/>
        <v>775</v>
      </c>
      <c r="U691" s="16">
        <f t="shared" si="66"/>
        <v>8</v>
      </c>
    </row>
    <row r="692" spans="1:21" s="16" customFormat="1">
      <c r="A692" s="16" t="s">
        <v>3004</v>
      </c>
      <c r="B692" s="16">
        <v>188</v>
      </c>
      <c r="C692" s="16">
        <v>135</v>
      </c>
      <c r="D692" s="16">
        <v>1.39</v>
      </c>
      <c r="E692" s="16">
        <v>6.6669999999999993E-2</v>
      </c>
      <c r="F692" s="16">
        <v>2.33E-3</v>
      </c>
      <c r="G692" s="16">
        <v>1.1212200000000001</v>
      </c>
      <c r="H692" s="16">
        <v>6.1469999999999997E-2</v>
      </c>
      <c r="I692" s="16">
        <v>0.11942</v>
      </c>
      <c r="J692" s="16">
        <v>1.3600000000000001E-3</v>
      </c>
      <c r="K692" s="16">
        <v>828</v>
      </c>
      <c r="L692" s="16">
        <v>71</v>
      </c>
      <c r="M692" s="16">
        <v>764</v>
      </c>
      <c r="N692" s="16">
        <v>29</v>
      </c>
      <c r="O692" s="16">
        <v>727</v>
      </c>
      <c r="P692" s="16">
        <v>8</v>
      </c>
      <c r="Q692" s="14">
        <f t="shared" si="63"/>
        <v>12.19806763285024</v>
      </c>
      <c r="R692" s="14">
        <f t="shared" si="64"/>
        <v>15.181303153722805</v>
      </c>
      <c r="S692" s="147">
        <f t="shared" si="62"/>
        <v>12.19806763285024</v>
      </c>
      <c r="T692" s="16">
        <f t="shared" si="65"/>
        <v>727</v>
      </c>
      <c r="U692" s="16">
        <f t="shared" si="66"/>
        <v>8</v>
      </c>
    </row>
    <row r="693" spans="1:21" s="16" customFormat="1">
      <c r="A693" s="16" t="s">
        <v>3005</v>
      </c>
      <c r="B693" s="16">
        <v>88</v>
      </c>
      <c r="C693" s="16">
        <v>89</v>
      </c>
      <c r="D693" s="16">
        <v>0.99</v>
      </c>
      <c r="E693" s="16">
        <v>7.0139999999999994E-2</v>
      </c>
      <c r="F693" s="16">
        <v>2.8800000000000002E-3</v>
      </c>
      <c r="G693" s="16">
        <v>1.13018</v>
      </c>
      <c r="H693" s="16">
        <v>7.5550000000000006E-2</v>
      </c>
      <c r="I693" s="16">
        <v>0.11773</v>
      </c>
      <c r="J693" s="16">
        <v>1.48E-3</v>
      </c>
      <c r="K693" s="16">
        <v>933</v>
      </c>
      <c r="L693" s="16">
        <v>82</v>
      </c>
      <c r="M693" s="16">
        <v>768</v>
      </c>
      <c r="N693" s="16">
        <v>36</v>
      </c>
      <c r="O693" s="16">
        <v>718</v>
      </c>
      <c r="P693" s="16">
        <v>9</v>
      </c>
      <c r="Q693" s="14">
        <f t="shared" si="63"/>
        <v>23.043944265809213</v>
      </c>
      <c r="R693" s="14">
        <f t="shared" si="64"/>
        <v>13.663994168614281</v>
      </c>
      <c r="S693" s="147">
        <f t="shared" si="62"/>
        <v>23.043944265809213</v>
      </c>
      <c r="T693" s="16">
        <f t="shared" si="65"/>
        <v>718</v>
      </c>
      <c r="U693" s="16">
        <f t="shared" si="66"/>
        <v>9</v>
      </c>
    </row>
    <row r="694" spans="1:21" s="16" customFormat="1">
      <c r="A694" s="16" t="s">
        <v>3006</v>
      </c>
      <c r="B694" s="16">
        <v>99</v>
      </c>
      <c r="C694" s="16">
        <v>94</v>
      </c>
      <c r="D694" s="16">
        <v>1.05</v>
      </c>
      <c r="E694" s="16">
        <v>6.6559999999999994E-2</v>
      </c>
      <c r="F694" s="16">
        <v>2.5100000000000001E-3</v>
      </c>
      <c r="G694" s="16">
        <v>1.1749799999999999</v>
      </c>
      <c r="H694" s="16">
        <v>7.424E-2</v>
      </c>
      <c r="I694" s="16">
        <v>0.12187000000000001</v>
      </c>
      <c r="J694" s="16">
        <v>1.4400000000000001E-3</v>
      </c>
      <c r="K694" s="16">
        <v>824</v>
      </c>
      <c r="L694" s="16">
        <v>77</v>
      </c>
      <c r="M694" s="16">
        <v>789</v>
      </c>
      <c r="N694" s="16">
        <v>35</v>
      </c>
      <c r="O694" s="16">
        <v>741</v>
      </c>
      <c r="P694" s="16">
        <v>8</v>
      </c>
      <c r="Q694" s="14">
        <f t="shared" si="63"/>
        <v>10.072815533980584</v>
      </c>
      <c r="R694" s="14">
        <f t="shared" si="64"/>
        <v>16.918576325092062</v>
      </c>
      <c r="S694" s="147">
        <f t="shared" si="62"/>
        <v>10.072815533980584</v>
      </c>
      <c r="T694" s="16">
        <f t="shared" si="65"/>
        <v>741</v>
      </c>
      <c r="U694" s="16">
        <f t="shared" si="66"/>
        <v>8</v>
      </c>
    </row>
    <row r="695" spans="1:21" s="16" customFormat="1">
      <c r="A695" s="16" t="s">
        <v>3007</v>
      </c>
      <c r="B695" s="16">
        <v>47</v>
      </c>
      <c r="C695" s="16">
        <v>59</v>
      </c>
      <c r="D695" s="16">
        <v>0.8</v>
      </c>
      <c r="E695" s="16">
        <v>6.1449999999999998E-2</v>
      </c>
      <c r="F695" s="16">
        <v>3.4099999999999998E-3</v>
      </c>
      <c r="G695" s="16">
        <v>1.01746</v>
      </c>
      <c r="H695" s="16">
        <v>8.9819999999999997E-2</v>
      </c>
      <c r="I695" s="16">
        <v>0.11716</v>
      </c>
      <c r="J695" s="16">
        <v>1.7099999999999999E-3</v>
      </c>
      <c r="K695" s="16">
        <v>655</v>
      </c>
      <c r="L695" s="16">
        <v>115</v>
      </c>
      <c r="M695" s="16">
        <v>713</v>
      </c>
      <c r="N695" s="16">
        <v>45</v>
      </c>
      <c r="O695" s="16">
        <v>714</v>
      </c>
      <c r="P695" s="16">
        <v>10</v>
      </c>
      <c r="Q695" s="14">
        <f t="shared" si="63"/>
        <v>-9.0076335877862679</v>
      </c>
      <c r="R695" s="14">
        <f t="shared" si="64"/>
        <v>38.399084369596338</v>
      </c>
      <c r="S695" s="147">
        <f t="shared" si="62"/>
        <v>-9.0076335877862679</v>
      </c>
      <c r="T695" s="16">
        <f t="shared" si="65"/>
        <v>714</v>
      </c>
      <c r="U695" s="16">
        <f t="shared" si="66"/>
        <v>10</v>
      </c>
    </row>
    <row r="696" spans="1:21" s="16" customFormat="1">
      <c r="A696" s="16" t="s">
        <v>3008</v>
      </c>
      <c r="B696" s="16">
        <v>101</v>
      </c>
      <c r="C696" s="16">
        <v>97</v>
      </c>
      <c r="D696" s="16">
        <v>1.04</v>
      </c>
      <c r="E696" s="16">
        <v>5.9959999999999999E-2</v>
      </c>
      <c r="F696" s="16">
        <v>2.4499999999999999E-3</v>
      </c>
      <c r="G696" s="16">
        <v>1.12286</v>
      </c>
      <c r="H696" s="16">
        <v>7.4649999999999994E-2</v>
      </c>
      <c r="I696" s="16">
        <v>0.12892000000000001</v>
      </c>
      <c r="J696" s="16">
        <v>1.5399999999999999E-3</v>
      </c>
      <c r="K696" s="16">
        <v>602</v>
      </c>
      <c r="L696" s="16">
        <v>86</v>
      </c>
      <c r="M696" s="16">
        <v>764</v>
      </c>
      <c r="N696" s="16">
        <v>36</v>
      </c>
      <c r="O696" s="16">
        <v>782</v>
      </c>
      <c r="P696" s="16">
        <v>9</v>
      </c>
      <c r="Q696" s="14">
        <f t="shared" si="63"/>
        <v>-29.900332225913616</v>
      </c>
      <c r="R696" s="14">
        <f t="shared" si="64"/>
        <v>37.234628354050479</v>
      </c>
      <c r="S696" s="147">
        <f t="shared" si="62"/>
        <v>-29.900332225913616</v>
      </c>
      <c r="T696" s="16">
        <f t="shared" si="65"/>
        <v>782</v>
      </c>
      <c r="U696" s="16">
        <f t="shared" si="66"/>
        <v>9</v>
      </c>
    </row>
    <row r="697" spans="1:21" s="16" customFormat="1">
      <c r="A697" s="16" t="s">
        <v>3009</v>
      </c>
      <c r="B697" s="16">
        <v>47</v>
      </c>
      <c r="C697" s="16">
        <v>49</v>
      </c>
      <c r="D697" s="16">
        <v>0.96</v>
      </c>
      <c r="E697" s="16">
        <v>6.9330000000000003E-2</v>
      </c>
      <c r="F697" s="16">
        <v>3.8600000000000001E-3</v>
      </c>
      <c r="G697" s="16">
        <v>1.16662</v>
      </c>
      <c r="H697" s="16">
        <v>0.10975</v>
      </c>
      <c r="I697" s="16">
        <v>0.11827</v>
      </c>
      <c r="J697" s="16">
        <v>1.82E-3</v>
      </c>
      <c r="K697" s="16">
        <v>909</v>
      </c>
      <c r="L697" s="16">
        <v>111</v>
      </c>
      <c r="M697" s="16">
        <v>785</v>
      </c>
      <c r="N697" s="16">
        <v>51</v>
      </c>
      <c r="O697" s="16">
        <v>721</v>
      </c>
      <c r="P697" s="16">
        <v>10</v>
      </c>
      <c r="Q697" s="14">
        <f t="shared" si="63"/>
        <v>20.682068206820681</v>
      </c>
      <c r="R697" s="14">
        <f t="shared" si="64"/>
        <v>19.495927252537339</v>
      </c>
      <c r="S697" s="147">
        <f t="shared" si="62"/>
        <v>20.682068206820681</v>
      </c>
      <c r="T697" s="16">
        <f t="shared" si="65"/>
        <v>721</v>
      </c>
      <c r="U697" s="16">
        <f t="shared" si="66"/>
        <v>10</v>
      </c>
    </row>
    <row r="698" spans="1:21" s="16" customFormat="1">
      <c r="A698" s="16" t="s">
        <v>3010</v>
      </c>
      <c r="B698" s="16">
        <v>70</v>
      </c>
      <c r="C698" s="16">
        <v>76</v>
      </c>
      <c r="D698" s="16">
        <v>0.92</v>
      </c>
      <c r="E698" s="16">
        <v>6.7750000000000005E-2</v>
      </c>
      <c r="F698" s="16">
        <v>2.9499999999999999E-3</v>
      </c>
      <c r="G698" s="16">
        <v>1.2215499999999999</v>
      </c>
      <c r="H698" s="16">
        <v>9.2840000000000006E-2</v>
      </c>
      <c r="I698" s="16">
        <v>0.11656999999999999</v>
      </c>
      <c r="J698" s="16">
        <v>1.5200000000000001E-3</v>
      </c>
      <c r="K698" s="16">
        <v>861</v>
      </c>
      <c r="L698" s="16">
        <v>88</v>
      </c>
      <c r="M698" s="16">
        <v>811</v>
      </c>
      <c r="N698" s="16">
        <v>42</v>
      </c>
      <c r="O698" s="16">
        <v>711</v>
      </c>
      <c r="P698" s="16">
        <v>9</v>
      </c>
      <c r="Q698" s="14">
        <f t="shared" si="63"/>
        <v>17.421602787456447</v>
      </c>
      <c r="R698" s="14">
        <f t="shared" si="64"/>
        <v>17.009103432623842</v>
      </c>
      <c r="S698" s="147">
        <f t="shared" si="62"/>
        <v>17.421602787456447</v>
      </c>
      <c r="T698" s="16">
        <f t="shared" si="65"/>
        <v>711</v>
      </c>
      <c r="U698" s="16">
        <f t="shared" si="66"/>
        <v>9</v>
      </c>
    </row>
    <row r="699" spans="1:21" s="16" customFormat="1">
      <c r="A699" s="16" t="s">
        <v>3011</v>
      </c>
      <c r="B699" s="16">
        <v>93</v>
      </c>
      <c r="C699" s="16">
        <v>67</v>
      </c>
      <c r="D699" s="16">
        <v>1.39</v>
      </c>
      <c r="E699" s="16">
        <v>7.0610000000000006E-2</v>
      </c>
      <c r="F699" s="16">
        <v>3.4499999999999999E-3</v>
      </c>
      <c r="G699" s="16">
        <v>1.17181</v>
      </c>
      <c r="H699" s="16">
        <v>9.6540000000000001E-2</v>
      </c>
      <c r="I699" s="16">
        <v>0.12145</v>
      </c>
      <c r="J699" s="16">
        <v>1.7700000000000001E-3</v>
      </c>
      <c r="K699" s="16">
        <v>946</v>
      </c>
      <c r="L699" s="16">
        <v>97</v>
      </c>
      <c r="M699" s="16">
        <v>788</v>
      </c>
      <c r="N699" s="16">
        <v>45</v>
      </c>
      <c r="O699" s="16">
        <v>739</v>
      </c>
      <c r="P699" s="16">
        <v>10</v>
      </c>
      <c r="Q699" s="14">
        <f t="shared" si="63"/>
        <v>21.8816067653277</v>
      </c>
      <c r="R699" s="14">
        <f t="shared" si="64"/>
        <v>16.158951967686932</v>
      </c>
      <c r="S699" s="147">
        <f t="shared" si="62"/>
        <v>21.8816067653277</v>
      </c>
      <c r="T699" s="16">
        <f t="shared" si="65"/>
        <v>739</v>
      </c>
      <c r="U699" s="16">
        <f t="shared" si="66"/>
        <v>10</v>
      </c>
    </row>
    <row r="700" spans="1:21" s="16" customFormat="1">
      <c r="A700" s="16" t="s">
        <v>3012</v>
      </c>
      <c r="B700" s="16">
        <v>114</v>
      </c>
      <c r="C700" s="16">
        <v>109</v>
      </c>
      <c r="D700" s="16">
        <v>1.05</v>
      </c>
      <c r="E700" s="16">
        <v>6.3369999999999996E-2</v>
      </c>
      <c r="F700" s="16">
        <v>2.3700000000000001E-3</v>
      </c>
      <c r="G700" s="16">
        <v>1.1135999999999999</v>
      </c>
      <c r="H700" s="16">
        <v>6.8330000000000002E-2</v>
      </c>
      <c r="I700" s="16">
        <v>0.12367</v>
      </c>
      <c r="J700" s="16">
        <v>1.4499999999999999E-3</v>
      </c>
      <c r="K700" s="16">
        <v>721</v>
      </c>
      <c r="L700" s="16">
        <v>77</v>
      </c>
      <c r="M700" s="16">
        <v>760</v>
      </c>
      <c r="N700" s="16">
        <v>33</v>
      </c>
      <c r="O700" s="16">
        <v>752</v>
      </c>
      <c r="P700" s="16">
        <v>8</v>
      </c>
      <c r="Q700" s="14">
        <f t="shared" si="63"/>
        <v>-4.2995839112343948</v>
      </c>
      <c r="R700" s="14">
        <f t="shared" si="64"/>
        <v>22.387835965957645</v>
      </c>
      <c r="S700" s="147">
        <f t="shared" si="62"/>
        <v>-4.2995839112343948</v>
      </c>
      <c r="T700" s="16">
        <f t="shared" si="65"/>
        <v>752</v>
      </c>
      <c r="U700" s="16">
        <f t="shared" si="66"/>
        <v>8</v>
      </c>
    </row>
    <row r="701" spans="1:21" s="16" customFormat="1">
      <c r="A701" s="16" t="s">
        <v>3013</v>
      </c>
      <c r="B701" s="16">
        <v>32</v>
      </c>
      <c r="C701" s="16">
        <v>40</v>
      </c>
      <c r="D701" s="16">
        <v>0.79</v>
      </c>
      <c r="E701" s="16">
        <v>6.9559999999999997E-2</v>
      </c>
      <c r="F701" s="16">
        <v>4.4200000000000003E-3</v>
      </c>
      <c r="G701" s="16">
        <v>1.12585</v>
      </c>
      <c r="H701" s="16">
        <v>0.1211</v>
      </c>
      <c r="I701" s="16">
        <v>0.11901</v>
      </c>
      <c r="J701" s="16">
        <v>2.0400000000000001E-3</v>
      </c>
      <c r="K701" s="16">
        <v>915</v>
      </c>
      <c r="L701" s="16">
        <v>126</v>
      </c>
      <c r="M701" s="16">
        <v>766</v>
      </c>
      <c r="N701" s="16">
        <v>58</v>
      </c>
      <c r="O701" s="16">
        <v>725</v>
      </c>
      <c r="P701" s="16">
        <v>12</v>
      </c>
      <c r="Q701" s="14">
        <f t="shared" si="63"/>
        <v>20.765027322404372</v>
      </c>
      <c r="R701" s="14">
        <f t="shared" si="64"/>
        <v>21.979161026940648</v>
      </c>
      <c r="S701" s="147">
        <f t="shared" si="62"/>
        <v>20.765027322404372</v>
      </c>
      <c r="T701" s="16">
        <f t="shared" si="65"/>
        <v>725</v>
      </c>
      <c r="U701" s="16">
        <f t="shared" si="66"/>
        <v>12</v>
      </c>
    </row>
    <row r="702" spans="1:21" s="16" customFormat="1">
      <c r="A702" s="16" t="s">
        <v>3014</v>
      </c>
      <c r="B702" s="16">
        <v>173</v>
      </c>
      <c r="C702" s="16">
        <v>116</v>
      </c>
      <c r="D702" s="16">
        <v>1.49</v>
      </c>
      <c r="E702" s="16">
        <v>7.0010000000000003E-2</v>
      </c>
      <c r="F702" s="16">
        <v>3.32E-3</v>
      </c>
      <c r="G702" s="16">
        <v>1.2546600000000001</v>
      </c>
      <c r="H702" s="16">
        <v>0.10213</v>
      </c>
      <c r="I702" s="16">
        <v>0.12492</v>
      </c>
      <c r="J702" s="16">
        <v>1.82E-3</v>
      </c>
      <c r="K702" s="16">
        <v>929</v>
      </c>
      <c r="L702" s="16">
        <v>94</v>
      </c>
      <c r="M702" s="16">
        <v>826</v>
      </c>
      <c r="N702" s="16">
        <v>46</v>
      </c>
      <c r="O702" s="16">
        <v>759</v>
      </c>
      <c r="P702" s="16">
        <v>10</v>
      </c>
      <c r="Q702" s="14">
        <f t="shared" si="63"/>
        <v>18.29924650161464</v>
      </c>
      <c r="R702" s="14">
        <f t="shared" si="64"/>
        <v>16.673202247813535</v>
      </c>
      <c r="S702" s="147">
        <f t="shared" si="62"/>
        <v>18.29924650161464</v>
      </c>
      <c r="T702" s="16">
        <f t="shared" si="65"/>
        <v>759</v>
      </c>
      <c r="U702" s="16">
        <f t="shared" si="66"/>
        <v>10</v>
      </c>
    </row>
    <row r="703" spans="1:21" s="16" customFormat="1">
      <c r="A703" s="16" t="s">
        <v>3015</v>
      </c>
      <c r="B703" s="16">
        <v>65</v>
      </c>
      <c r="C703" s="16">
        <v>77</v>
      </c>
      <c r="D703" s="16">
        <v>0.85</v>
      </c>
      <c r="E703" s="16">
        <v>6.6409999999999997E-2</v>
      </c>
      <c r="F703" s="16">
        <v>3.0599999999999998E-3</v>
      </c>
      <c r="G703" s="16">
        <v>1.0590999999999999</v>
      </c>
      <c r="H703" s="16">
        <v>7.8329999999999997E-2</v>
      </c>
      <c r="I703" s="16">
        <v>0.11718000000000001</v>
      </c>
      <c r="J703" s="16">
        <v>1.56E-3</v>
      </c>
      <c r="K703" s="16">
        <v>819</v>
      </c>
      <c r="L703" s="16">
        <v>93</v>
      </c>
      <c r="M703" s="16">
        <v>733</v>
      </c>
      <c r="N703" s="16">
        <v>39</v>
      </c>
      <c r="O703" s="16">
        <v>714</v>
      </c>
      <c r="P703" s="16">
        <v>9</v>
      </c>
      <c r="Q703" s="14">
        <f t="shared" si="63"/>
        <v>12.820512820512819</v>
      </c>
      <c r="R703" s="14">
        <f t="shared" si="64"/>
        <v>19.92061520891512</v>
      </c>
      <c r="S703" s="147">
        <f t="shared" si="62"/>
        <v>12.820512820512819</v>
      </c>
      <c r="T703" s="16">
        <f t="shared" si="65"/>
        <v>714</v>
      </c>
      <c r="U703" s="16">
        <f t="shared" si="66"/>
        <v>9</v>
      </c>
    </row>
    <row r="704" spans="1:21" s="16" customFormat="1">
      <c r="A704" s="16" t="s">
        <v>3016</v>
      </c>
      <c r="B704" s="16">
        <v>481</v>
      </c>
      <c r="C704" s="16">
        <v>391</v>
      </c>
      <c r="D704" s="16">
        <v>1.23</v>
      </c>
      <c r="E704" s="16">
        <v>6.1370000000000001E-2</v>
      </c>
      <c r="F704" s="16">
        <v>1.9400000000000001E-3</v>
      </c>
      <c r="G704" s="16">
        <v>0.93095000000000006</v>
      </c>
      <c r="H704" s="16">
        <v>4.4229999999999998E-2</v>
      </c>
      <c r="I704" s="16">
        <v>9.962E-2</v>
      </c>
      <c r="J704" s="16">
        <v>1.0200000000000001E-3</v>
      </c>
      <c r="K704" s="16">
        <v>652</v>
      </c>
      <c r="L704" s="16">
        <v>67</v>
      </c>
      <c r="M704" s="16">
        <v>668</v>
      </c>
      <c r="N704" s="16">
        <v>23</v>
      </c>
      <c r="O704" s="16">
        <v>612</v>
      </c>
      <c r="P704" s="16">
        <v>6</v>
      </c>
      <c r="Q704" s="14">
        <f t="shared" si="63"/>
        <v>6.1349693251533726</v>
      </c>
      <c r="R704" s="14">
        <f t="shared" si="64"/>
        <v>19.378876742747437</v>
      </c>
      <c r="S704" s="147">
        <f t="shared" si="62"/>
        <v>6.1349693251533726</v>
      </c>
      <c r="T704" s="16">
        <f t="shared" si="65"/>
        <v>612</v>
      </c>
      <c r="U704" s="16">
        <f t="shared" si="66"/>
        <v>6</v>
      </c>
    </row>
    <row r="705" spans="1:21" s="16" customFormat="1">
      <c r="A705" s="16" t="s">
        <v>3017</v>
      </c>
      <c r="B705" s="16">
        <v>42</v>
      </c>
      <c r="C705" s="16">
        <v>49</v>
      </c>
      <c r="D705" s="16">
        <v>0.85</v>
      </c>
      <c r="E705" s="16">
        <v>6.241E-2</v>
      </c>
      <c r="F705" s="16">
        <v>3.6600000000000001E-3</v>
      </c>
      <c r="G705" s="16">
        <v>1.0929199999999999</v>
      </c>
      <c r="H705" s="16">
        <v>0.11093</v>
      </c>
      <c r="I705" s="16">
        <v>0.12114</v>
      </c>
      <c r="J705" s="16">
        <v>1.9E-3</v>
      </c>
      <c r="K705" s="16">
        <v>688</v>
      </c>
      <c r="L705" s="16">
        <v>121</v>
      </c>
      <c r="M705" s="16">
        <v>750</v>
      </c>
      <c r="N705" s="16">
        <v>54</v>
      </c>
      <c r="O705" s="16">
        <v>737</v>
      </c>
      <c r="P705" s="16">
        <v>11</v>
      </c>
      <c r="Q705" s="14">
        <f t="shared" si="63"/>
        <v>-7.1220930232558155</v>
      </c>
      <c r="R705" s="14">
        <f t="shared" si="64"/>
        <v>37.815015201037014</v>
      </c>
      <c r="S705" s="147">
        <f t="shared" si="62"/>
        <v>-7.1220930232558155</v>
      </c>
      <c r="T705" s="16">
        <f t="shared" si="65"/>
        <v>737</v>
      </c>
      <c r="U705" s="16">
        <f t="shared" si="66"/>
        <v>11</v>
      </c>
    </row>
    <row r="706" spans="1:21" s="16" customFormat="1">
      <c r="A706" s="16" t="s">
        <v>3018</v>
      </c>
      <c r="B706" s="16">
        <v>133</v>
      </c>
      <c r="C706" s="16">
        <v>149</v>
      </c>
      <c r="D706" s="16">
        <v>0.9</v>
      </c>
      <c r="E706" s="16">
        <v>6.3020000000000007E-2</v>
      </c>
      <c r="F706" s="16">
        <v>2.1199999999999999E-3</v>
      </c>
      <c r="G706" s="16">
        <v>1.11391</v>
      </c>
      <c r="H706" s="16">
        <v>5.9470000000000002E-2</v>
      </c>
      <c r="I706" s="16">
        <v>0.1207</v>
      </c>
      <c r="J706" s="16">
        <v>1.2899999999999999E-3</v>
      </c>
      <c r="K706" s="16">
        <v>709</v>
      </c>
      <c r="L706" s="16">
        <v>70</v>
      </c>
      <c r="M706" s="16">
        <v>760</v>
      </c>
      <c r="N706" s="16">
        <v>29</v>
      </c>
      <c r="O706" s="16">
        <v>735</v>
      </c>
      <c r="P706" s="16">
        <v>7</v>
      </c>
      <c r="Q706" s="14">
        <f t="shared" si="63"/>
        <v>-3.667136812411842</v>
      </c>
      <c r="R706" s="14">
        <f t="shared" si="64"/>
        <v>20.565256152428741</v>
      </c>
      <c r="S706" s="147">
        <f t="shared" si="62"/>
        <v>-3.667136812411842</v>
      </c>
      <c r="T706" s="16">
        <f t="shared" si="65"/>
        <v>735</v>
      </c>
      <c r="U706" s="16">
        <f t="shared" si="66"/>
        <v>7</v>
      </c>
    </row>
    <row r="707" spans="1:21" s="16" customFormat="1">
      <c r="A707" s="16" t="s">
        <v>3019</v>
      </c>
      <c r="B707" s="16">
        <v>908</v>
      </c>
      <c r="C707" s="16">
        <v>587</v>
      </c>
      <c r="D707" s="16">
        <v>1.55</v>
      </c>
      <c r="E707" s="16">
        <v>6.5920000000000006E-2</v>
      </c>
      <c r="F707" s="16">
        <v>2.6700000000000001E-3</v>
      </c>
      <c r="G707" s="16">
        <v>0.73895</v>
      </c>
      <c r="H707" s="16">
        <v>4.3249999999999997E-2</v>
      </c>
      <c r="I707" s="16">
        <v>7.4270000000000003E-2</v>
      </c>
      <c r="J707" s="16">
        <v>9.2000000000000003E-4</v>
      </c>
      <c r="K707" s="16">
        <v>804</v>
      </c>
      <c r="L707" s="16">
        <v>83</v>
      </c>
      <c r="M707" s="16">
        <v>562</v>
      </c>
      <c r="N707" s="16">
        <v>25</v>
      </c>
      <c r="O707" s="16">
        <v>462</v>
      </c>
      <c r="P707" s="16">
        <v>6</v>
      </c>
      <c r="Q707" s="14">
        <f t="shared" si="63"/>
        <v>42.537313432835823</v>
      </c>
      <c r="R707" s="14">
        <f t="shared" si="64"/>
        <v>11.957700015115202</v>
      </c>
      <c r="S707" s="147" t="str">
        <f t="shared" si="62"/>
        <v>X</v>
      </c>
      <c r="T707" s="16">
        <f t="shared" si="65"/>
        <v>462</v>
      </c>
      <c r="U707" s="16">
        <f t="shared" si="66"/>
        <v>6</v>
      </c>
    </row>
    <row r="708" spans="1:21" s="16" customFormat="1">
      <c r="A708" s="16" t="s">
        <v>3020</v>
      </c>
      <c r="B708" s="16">
        <v>80</v>
      </c>
      <c r="C708" s="16">
        <v>77</v>
      </c>
      <c r="D708" s="16">
        <v>1.05</v>
      </c>
      <c r="E708" s="16">
        <v>6.5079999999999999E-2</v>
      </c>
      <c r="F708" s="16">
        <v>2.8800000000000002E-3</v>
      </c>
      <c r="G708" s="16">
        <v>1.1392899999999999</v>
      </c>
      <c r="H708" s="16">
        <v>8.5080000000000003E-2</v>
      </c>
      <c r="I708" s="16">
        <v>0.11718000000000001</v>
      </c>
      <c r="J708" s="16">
        <v>1.5299999999999999E-3</v>
      </c>
      <c r="K708" s="16">
        <v>777</v>
      </c>
      <c r="L708" s="16">
        <v>90</v>
      </c>
      <c r="M708" s="16">
        <v>772</v>
      </c>
      <c r="N708" s="16">
        <v>40</v>
      </c>
      <c r="O708" s="16">
        <v>714</v>
      </c>
      <c r="P708" s="16">
        <v>9</v>
      </c>
      <c r="Q708" s="14">
        <f t="shared" si="63"/>
        <v>8.1081081081081035</v>
      </c>
      <c r="R708" s="14">
        <f t="shared" si="64"/>
        <v>21.413376387148102</v>
      </c>
      <c r="S708" s="147">
        <f t="shared" ref="S708:S771" si="67">IF(OR(Q708-R708&gt;10,Q708+R708&lt;-5),"X",Q708)</f>
        <v>8.1081081081081035</v>
      </c>
      <c r="T708" s="16">
        <f t="shared" si="65"/>
        <v>714</v>
      </c>
      <c r="U708" s="16">
        <f t="shared" si="66"/>
        <v>9</v>
      </c>
    </row>
    <row r="709" spans="1:21" s="16" customFormat="1">
      <c r="A709" s="16" t="s">
        <v>3021</v>
      </c>
      <c r="B709" s="16">
        <v>93</v>
      </c>
      <c r="C709" s="16">
        <v>92</v>
      </c>
      <c r="D709" s="16">
        <v>1.02</v>
      </c>
      <c r="E709" s="16">
        <v>6.5119999999999997E-2</v>
      </c>
      <c r="F709" s="16">
        <v>2.7200000000000002E-3</v>
      </c>
      <c r="G709" s="16">
        <v>1.11751</v>
      </c>
      <c r="H709" s="16">
        <v>7.7289999999999998E-2</v>
      </c>
      <c r="I709" s="16">
        <v>0.12119000000000001</v>
      </c>
      <c r="J709" s="16">
        <v>1.5200000000000001E-3</v>
      </c>
      <c r="K709" s="16">
        <v>778</v>
      </c>
      <c r="L709" s="16">
        <v>86</v>
      </c>
      <c r="M709" s="16">
        <v>762</v>
      </c>
      <c r="N709" s="16">
        <v>37</v>
      </c>
      <c r="O709" s="16">
        <v>737</v>
      </c>
      <c r="P709" s="16">
        <v>9</v>
      </c>
      <c r="Q709" s="14">
        <f t="shared" si="63"/>
        <v>5.26992287917738</v>
      </c>
      <c r="R709" s="14">
        <f t="shared" si="64"/>
        <v>21.070305207520331</v>
      </c>
      <c r="S709" s="147">
        <f t="shared" si="67"/>
        <v>5.26992287917738</v>
      </c>
      <c r="T709" s="16">
        <f t="shared" si="65"/>
        <v>737</v>
      </c>
      <c r="U709" s="16">
        <f t="shared" si="66"/>
        <v>9</v>
      </c>
    </row>
    <row r="710" spans="1:21" s="16" customFormat="1">
      <c r="A710" s="16" t="s">
        <v>3022</v>
      </c>
      <c r="B710" s="16">
        <v>173</v>
      </c>
      <c r="C710" s="16">
        <v>290</v>
      </c>
      <c r="D710" s="16">
        <v>0.6</v>
      </c>
      <c r="E710" s="16">
        <v>7.0830000000000004E-2</v>
      </c>
      <c r="F710" s="16">
        <v>1.6199999999999999E-3</v>
      </c>
      <c r="G710" s="16">
        <v>1.17797</v>
      </c>
      <c r="H710" s="16">
        <v>4.2279999999999998E-2</v>
      </c>
      <c r="I710" s="16">
        <v>0.11806999999999999</v>
      </c>
      <c r="J710" s="16">
        <v>1.07E-3</v>
      </c>
      <c r="K710" s="16">
        <v>953</v>
      </c>
      <c r="L710" s="16">
        <v>46</v>
      </c>
      <c r="M710" s="16">
        <v>790</v>
      </c>
      <c r="N710" s="16">
        <v>20</v>
      </c>
      <c r="O710" s="16">
        <v>719</v>
      </c>
      <c r="P710" s="16">
        <v>6</v>
      </c>
      <c r="Q710" s="14">
        <f t="shared" si="63"/>
        <v>24.554039874081845</v>
      </c>
      <c r="R710" s="14">
        <f t="shared" si="64"/>
        <v>7.3913909972452512</v>
      </c>
      <c r="S710" s="147" t="str">
        <f t="shared" si="67"/>
        <v>X</v>
      </c>
      <c r="T710" s="16">
        <f t="shared" si="65"/>
        <v>719</v>
      </c>
      <c r="U710" s="16">
        <f t="shared" si="66"/>
        <v>6</v>
      </c>
    </row>
    <row r="711" spans="1:21" s="16" customFormat="1">
      <c r="A711" s="16" t="s">
        <v>3023</v>
      </c>
      <c r="B711" s="16">
        <v>39</v>
      </c>
      <c r="C711" s="16">
        <v>41</v>
      </c>
      <c r="D711" s="16">
        <v>0.95</v>
      </c>
      <c r="E711" s="16">
        <v>7.1840000000000001E-2</v>
      </c>
      <c r="F711" s="16">
        <v>4.1099999999999999E-3</v>
      </c>
      <c r="G711" s="16">
        <v>1.1251199999999999</v>
      </c>
      <c r="H711" s="16">
        <v>0.10292</v>
      </c>
      <c r="I711" s="16">
        <v>0.12434000000000001</v>
      </c>
      <c r="J711" s="16">
        <v>2E-3</v>
      </c>
      <c r="K711" s="16">
        <v>981</v>
      </c>
      <c r="L711" s="16">
        <v>112</v>
      </c>
      <c r="M711" s="16">
        <v>765</v>
      </c>
      <c r="N711" s="16">
        <v>49</v>
      </c>
      <c r="O711" s="16">
        <v>756</v>
      </c>
      <c r="P711" s="16">
        <v>11</v>
      </c>
      <c r="Q711" s="14">
        <f t="shared" si="63"/>
        <v>22.935779816513758</v>
      </c>
      <c r="R711" s="14">
        <f t="shared" si="64"/>
        <v>17.739051839392292</v>
      </c>
      <c r="S711" s="147">
        <f t="shared" si="67"/>
        <v>22.935779816513758</v>
      </c>
      <c r="T711" s="16">
        <f t="shared" si="65"/>
        <v>756</v>
      </c>
      <c r="U711" s="16">
        <f t="shared" si="66"/>
        <v>11</v>
      </c>
    </row>
    <row r="712" spans="1:21" s="16" customFormat="1">
      <c r="A712" s="16" t="s">
        <v>3024</v>
      </c>
      <c r="B712" s="16">
        <v>90</v>
      </c>
      <c r="C712" s="16">
        <v>277</v>
      </c>
      <c r="D712" s="16">
        <v>0.33</v>
      </c>
      <c r="E712" s="16">
        <v>6.5240000000000006E-2</v>
      </c>
      <c r="F712" s="16">
        <v>1.5900000000000001E-3</v>
      </c>
      <c r="G712" s="16">
        <v>1.15063</v>
      </c>
      <c r="H712" s="16">
        <v>4.446E-2</v>
      </c>
      <c r="I712" s="16">
        <v>0.12514</v>
      </c>
      <c r="J712" s="16">
        <v>1.15E-3</v>
      </c>
      <c r="K712" s="16">
        <v>782</v>
      </c>
      <c r="L712" s="16">
        <v>50</v>
      </c>
      <c r="M712" s="16">
        <v>778</v>
      </c>
      <c r="N712" s="16">
        <v>21</v>
      </c>
      <c r="O712" s="16">
        <v>760</v>
      </c>
      <c r="P712" s="16">
        <v>7</v>
      </c>
      <c r="Q712" s="14">
        <f t="shared" si="63"/>
        <v>2.8132992327365769</v>
      </c>
      <c r="R712" s="14">
        <f t="shared" si="64"/>
        <v>12.556252118598451</v>
      </c>
      <c r="S712" s="147">
        <f t="shared" si="67"/>
        <v>2.8132992327365769</v>
      </c>
      <c r="T712" s="16">
        <f t="shared" si="65"/>
        <v>760</v>
      </c>
      <c r="U712" s="16">
        <f t="shared" si="66"/>
        <v>7</v>
      </c>
    </row>
    <row r="713" spans="1:21" s="16" customFormat="1">
      <c r="A713" s="16" t="s">
        <v>3025</v>
      </c>
      <c r="B713" s="16">
        <v>170</v>
      </c>
      <c r="C713" s="16">
        <v>249</v>
      </c>
      <c r="D713" s="16">
        <v>0.68</v>
      </c>
      <c r="E713" s="16">
        <v>6.7510000000000001E-2</v>
      </c>
      <c r="F713" s="16">
        <v>1.6000000000000001E-3</v>
      </c>
      <c r="G713" s="16">
        <v>1.2537</v>
      </c>
      <c r="H713" s="16">
        <v>4.7730000000000002E-2</v>
      </c>
      <c r="I713" s="16">
        <v>0.13841999999999999</v>
      </c>
      <c r="J713" s="16">
        <v>1.2700000000000001E-3</v>
      </c>
      <c r="K713" s="16">
        <v>854</v>
      </c>
      <c r="L713" s="16">
        <v>48</v>
      </c>
      <c r="M713" s="16">
        <v>825</v>
      </c>
      <c r="N713" s="16">
        <v>22</v>
      </c>
      <c r="O713" s="16">
        <v>836</v>
      </c>
      <c r="P713" s="16">
        <v>7</v>
      </c>
      <c r="Q713" s="14">
        <f t="shared" si="63"/>
        <v>2.1077283372365363</v>
      </c>
      <c r="R713" s="14">
        <f t="shared" si="64"/>
        <v>11.125722637279429</v>
      </c>
      <c r="S713" s="147">
        <f t="shared" si="67"/>
        <v>2.1077283372365363</v>
      </c>
      <c r="T713" s="16">
        <f t="shared" si="65"/>
        <v>836</v>
      </c>
      <c r="U713" s="16">
        <f t="shared" si="66"/>
        <v>7</v>
      </c>
    </row>
    <row r="714" spans="1:21" s="16" customFormat="1">
      <c r="A714" s="16" t="s">
        <v>3026</v>
      </c>
      <c r="B714" s="16">
        <v>97</v>
      </c>
      <c r="C714" s="16">
        <v>103</v>
      </c>
      <c r="D714" s="16">
        <v>0.94</v>
      </c>
      <c r="E714" s="16">
        <v>6.8430000000000005E-2</v>
      </c>
      <c r="F714" s="16">
        <v>2.48E-3</v>
      </c>
      <c r="G714" s="16">
        <v>1.2713699999999999</v>
      </c>
      <c r="H714" s="16">
        <v>7.8479999999999994E-2</v>
      </c>
      <c r="I714" s="16">
        <v>0.12806999999999999</v>
      </c>
      <c r="J714" s="16">
        <v>1.48E-3</v>
      </c>
      <c r="K714" s="16">
        <v>882</v>
      </c>
      <c r="L714" s="16">
        <v>73</v>
      </c>
      <c r="M714" s="16">
        <v>833</v>
      </c>
      <c r="N714" s="16">
        <v>35</v>
      </c>
      <c r="O714" s="16">
        <v>777</v>
      </c>
      <c r="P714" s="16">
        <v>8</v>
      </c>
      <c r="Q714" s="14">
        <f t="shared" si="63"/>
        <v>11.904761904761907</v>
      </c>
      <c r="R714" s="14">
        <f t="shared" si="64"/>
        <v>14.695058273660797</v>
      </c>
      <c r="S714" s="147">
        <f t="shared" si="67"/>
        <v>11.904761904761907</v>
      </c>
      <c r="T714" s="16">
        <f t="shared" si="65"/>
        <v>777</v>
      </c>
      <c r="U714" s="16">
        <f t="shared" si="66"/>
        <v>8</v>
      </c>
    </row>
    <row r="715" spans="1:21" s="16" customFormat="1">
      <c r="A715" s="16" t="s">
        <v>3027</v>
      </c>
      <c r="B715" s="16">
        <v>101</v>
      </c>
      <c r="C715" s="16">
        <v>84</v>
      </c>
      <c r="D715" s="16">
        <v>1.2</v>
      </c>
      <c r="E715" s="16">
        <v>7.0629999999999998E-2</v>
      </c>
      <c r="F715" s="16">
        <v>3.5300000000000002E-3</v>
      </c>
      <c r="G715" s="16">
        <v>1.0716300000000001</v>
      </c>
      <c r="H715" s="16">
        <v>8.7279999999999996E-2</v>
      </c>
      <c r="I715" s="16">
        <v>0.11298</v>
      </c>
      <c r="J715" s="16">
        <v>1.72E-3</v>
      </c>
      <c r="K715" s="16">
        <v>947</v>
      </c>
      <c r="L715" s="16">
        <v>99</v>
      </c>
      <c r="M715" s="16">
        <v>740</v>
      </c>
      <c r="N715" s="16">
        <v>43</v>
      </c>
      <c r="O715" s="16">
        <v>690</v>
      </c>
      <c r="P715" s="16">
        <v>10</v>
      </c>
      <c r="Q715" s="14">
        <f t="shared" si="63"/>
        <v>27.13833157338965</v>
      </c>
      <c r="R715" s="14">
        <f t="shared" si="64"/>
        <v>15.379707793991024</v>
      </c>
      <c r="S715" s="147" t="str">
        <f t="shared" si="67"/>
        <v>X</v>
      </c>
      <c r="T715" s="16">
        <f t="shared" si="65"/>
        <v>690</v>
      </c>
      <c r="U715" s="16">
        <f t="shared" si="66"/>
        <v>10</v>
      </c>
    </row>
    <row r="716" spans="1:21" s="16" customFormat="1">
      <c r="A716" s="16" t="s">
        <v>3028</v>
      </c>
      <c r="B716" s="16">
        <v>63</v>
      </c>
      <c r="C716" s="16">
        <v>57</v>
      </c>
      <c r="D716" s="16">
        <v>1.1000000000000001</v>
      </c>
      <c r="E716" s="16">
        <v>7.1529999999999996E-2</v>
      </c>
      <c r="F716" s="16">
        <v>3.3700000000000002E-3</v>
      </c>
      <c r="G716" s="16">
        <v>1.2275799999999999</v>
      </c>
      <c r="H716" s="16">
        <v>9.9769999999999998E-2</v>
      </c>
      <c r="I716" s="16">
        <v>0.12436</v>
      </c>
      <c r="J716" s="16">
        <v>1.75E-3</v>
      </c>
      <c r="K716" s="16">
        <v>973</v>
      </c>
      <c r="L716" s="16">
        <v>93</v>
      </c>
      <c r="M716" s="16">
        <v>813</v>
      </c>
      <c r="N716" s="16">
        <v>45</v>
      </c>
      <c r="O716" s="16">
        <v>756</v>
      </c>
      <c r="P716" s="16">
        <v>10</v>
      </c>
      <c r="Q716" s="14">
        <f t="shared" si="63"/>
        <v>22.302158273381288</v>
      </c>
      <c r="R716" s="14">
        <f t="shared" si="64"/>
        <v>14.994381594140885</v>
      </c>
      <c r="S716" s="147">
        <f t="shared" si="67"/>
        <v>22.302158273381288</v>
      </c>
      <c r="T716" s="16">
        <f t="shared" si="65"/>
        <v>756</v>
      </c>
      <c r="U716" s="16">
        <f t="shared" si="66"/>
        <v>10</v>
      </c>
    </row>
    <row r="717" spans="1:21" s="16" customFormat="1">
      <c r="A717" s="16" t="s">
        <v>3029</v>
      </c>
      <c r="B717" s="16">
        <v>104</v>
      </c>
      <c r="C717" s="16">
        <v>96</v>
      </c>
      <c r="D717" s="16">
        <v>1.08</v>
      </c>
      <c r="E717" s="16">
        <v>6.5070000000000003E-2</v>
      </c>
      <c r="F717" s="16">
        <v>2.6199999999999999E-3</v>
      </c>
      <c r="G717" s="16">
        <v>1.12124</v>
      </c>
      <c r="H717" s="16">
        <v>7.5920000000000001E-2</v>
      </c>
      <c r="I717" s="16">
        <v>0.11847000000000001</v>
      </c>
      <c r="J717" s="16">
        <v>1.4599999999999999E-3</v>
      </c>
      <c r="K717" s="16">
        <v>777</v>
      </c>
      <c r="L717" s="16">
        <v>83</v>
      </c>
      <c r="M717" s="16">
        <v>764</v>
      </c>
      <c r="N717" s="16">
        <v>36</v>
      </c>
      <c r="O717" s="16">
        <v>722</v>
      </c>
      <c r="P717" s="16">
        <v>8</v>
      </c>
      <c r="Q717" s="14">
        <f t="shared" si="63"/>
        <v>7.0785070785070792</v>
      </c>
      <c r="R717" s="14">
        <f t="shared" si="64"/>
        <v>19.958466088636058</v>
      </c>
      <c r="S717" s="147">
        <f t="shared" si="67"/>
        <v>7.0785070785070792</v>
      </c>
      <c r="T717" s="16">
        <f t="shared" si="65"/>
        <v>722</v>
      </c>
      <c r="U717" s="16">
        <f t="shared" si="66"/>
        <v>8</v>
      </c>
    </row>
    <row r="718" spans="1:21" s="16" customFormat="1">
      <c r="A718" s="16" t="s">
        <v>3030</v>
      </c>
      <c r="B718" s="16">
        <v>227</v>
      </c>
      <c r="C718" s="16">
        <v>206</v>
      </c>
      <c r="D718" s="16">
        <v>1.1000000000000001</v>
      </c>
      <c r="E718" s="16">
        <v>7.4579999999999994E-2</v>
      </c>
      <c r="F718" s="16">
        <v>1.8400000000000001E-3</v>
      </c>
      <c r="G718" s="16">
        <v>1.26677</v>
      </c>
      <c r="H718" s="16">
        <v>5.0939999999999999E-2</v>
      </c>
      <c r="I718" s="16">
        <v>0.11679</v>
      </c>
      <c r="J718" s="16">
        <v>1.1000000000000001E-3</v>
      </c>
      <c r="K718" s="16">
        <v>1057</v>
      </c>
      <c r="L718" s="16">
        <v>49</v>
      </c>
      <c r="M718" s="16">
        <v>831</v>
      </c>
      <c r="N718" s="16">
        <v>23</v>
      </c>
      <c r="O718" s="16">
        <v>712</v>
      </c>
      <c r="P718" s="16">
        <v>6</v>
      </c>
      <c r="Q718" s="14">
        <f t="shared" si="63"/>
        <v>32.639545884579</v>
      </c>
      <c r="R718" s="14">
        <f t="shared" si="64"/>
        <v>6.3476888132796621</v>
      </c>
      <c r="S718" s="147" t="str">
        <f t="shared" si="67"/>
        <v>X</v>
      </c>
      <c r="T718" s="16">
        <f t="shared" si="65"/>
        <v>712</v>
      </c>
      <c r="U718" s="16">
        <f t="shared" si="66"/>
        <v>6</v>
      </c>
    </row>
    <row r="719" spans="1:21" s="16" customFormat="1">
      <c r="A719" s="16" t="s">
        <v>3031</v>
      </c>
      <c r="B719" s="16">
        <v>208</v>
      </c>
      <c r="C719" s="16">
        <v>208</v>
      </c>
      <c r="D719" s="16">
        <v>1</v>
      </c>
      <c r="E719" s="16">
        <v>6.9760000000000003E-2</v>
      </c>
      <c r="F719" s="16">
        <v>1.81E-3</v>
      </c>
      <c r="G719" s="16">
        <v>1.2908999999999999</v>
      </c>
      <c r="H719" s="16">
        <v>5.5140000000000002E-2</v>
      </c>
      <c r="I719" s="16">
        <v>0.13802</v>
      </c>
      <c r="J719" s="16">
        <v>1.33E-3</v>
      </c>
      <c r="K719" s="16">
        <v>921</v>
      </c>
      <c r="L719" s="16">
        <v>53</v>
      </c>
      <c r="M719" s="16">
        <v>842</v>
      </c>
      <c r="N719" s="16">
        <v>24</v>
      </c>
      <c r="O719" s="16">
        <v>834</v>
      </c>
      <c r="P719" s="16">
        <v>8</v>
      </c>
      <c r="Q719" s="14">
        <f t="shared" si="63"/>
        <v>9.446254071661242</v>
      </c>
      <c r="R719" s="14">
        <f t="shared" si="64"/>
        <v>10.565835881677609</v>
      </c>
      <c r="S719" s="147">
        <f t="shared" si="67"/>
        <v>9.446254071661242</v>
      </c>
      <c r="T719" s="16">
        <f t="shared" si="65"/>
        <v>834</v>
      </c>
      <c r="U719" s="16">
        <f t="shared" si="66"/>
        <v>8</v>
      </c>
    </row>
    <row r="720" spans="1:21" s="16" customFormat="1">
      <c r="A720" s="16" t="s">
        <v>3032</v>
      </c>
      <c r="B720" s="16">
        <v>68</v>
      </c>
      <c r="C720" s="16">
        <v>80</v>
      </c>
      <c r="D720" s="16">
        <v>0.85</v>
      </c>
      <c r="E720" s="16">
        <v>8.498E-2</v>
      </c>
      <c r="F720" s="16">
        <v>3.1900000000000001E-3</v>
      </c>
      <c r="G720" s="16">
        <v>1.50935</v>
      </c>
      <c r="H720" s="16">
        <v>0.10456</v>
      </c>
      <c r="I720" s="16">
        <v>0.11611</v>
      </c>
      <c r="J720" s="16">
        <v>1.4499999999999999E-3</v>
      </c>
      <c r="K720" s="16">
        <v>1315</v>
      </c>
      <c r="L720" s="16">
        <v>71</v>
      </c>
      <c r="M720" s="16">
        <v>934</v>
      </c>
      <c r="N720" s="16">
        <v>42</v>
      </c>
      <c r="O720" s="16">
        <v>708</v>
      </c>
      <c r="P720" s="16">
        <v>8</v>
      </c>
      <c r="Q720" s="14">
        <f t="shared" si="63"/>
        <v>46.159695817490501</v>
      </c>
      <c r="R720" s="14">
        <f t="shared" si="64"/>
        <v>5.9398872379501917</v>
      </c>
      <c r="S720" s="147" t="str">
        <f t="shared" si="67"/>
        <v>X</v>
      </c>
      <c r="T720" s="16">
        <f t="shared" si="65"/>
        <v>708</v>
      </c>
      <c r="U720" s="16">
        <f t="shared" si="66"/>
        <v>8</v>
      </c>
    </row>
    <row r="721" spans="1:21" s="16" customFormat="1">
      <c r="A721" s="16" t="s">
        <v>3033</v>
      </c>
      <c r="B721" s="16">
        <v>89</v>
      </c>
      <c r="C721" s="16">
        <v>96</v>
      </c>
      <c r="D721" s="16">
        <v>0.92</v>
      </c>
      <c r="E721" s="16">
        <v>6.4850000000000005E-2</v>
      </c>
      <c r="F721" s="16">
        <v>2.7799999999999999E-3</v>
      </c>
      <c r="G721" s="16">
        <v>1.15147</v>
      </c>
      <c r="H721" s="16">
        <v>8.0850000000000005E-2</v>
      </c>
      <c r="I721" s="16">
        <v>0.12064</v>
      </c>
      <c r="J721" s="16">
        <v>1.5299999999999999E-3</v>
      </c>
      <c r="K721" s="16">
        <v>770</v>
      </c>
      <c r="L721" s="16">
        <v>88</v>
      </c>
      <c r="M721" s="16">
        <v>778</v>
      </c>
      <c r="N721" s="16">
        <v>38</v>
      </c>
      <c r="O721" s="16">
        <v>734</v>
      </c>
      <c r="P721" s="16">
        <v>9</v>
      </c>
      <c r="Q721" s="14">
        <f t="shared" si="63"/>
        <v>4.6753246753246769</v>
      </c>
      <c r="R721" s="14">
        <f t="shared" si="64"/>
        <v>21.913540932107097</v>
      </c>
      <c r="S721" s="147">
        <f t="shared" si="67"/>
        <v>4.6753246753246769</v>
      </c>
      <c r="T721" s="16">
        <f t="shared" si="65"/>
        <v>734</v>
      </c>
      <c r="U721" s="16">
        <f t="shared" si="66"/>
        <v>9</v>
      </c>
    </row>
    <row r="722" spans="1:21" s="16" customFormat="1">
      <c r="A722" s="16" t="s">
        <v>3034</v>
      </c>
      <c r="B722" s="16">
        <v>33</v>
      </c>
      <c r="C722" s="16">
        <v>52</v>
      </c>
      <c r="D722" s="16">
        <v>0.64</v>
      </c>
      <c r="E722" s="16">
        <v>6.9809999999999997E-2</v>
      </c>
      <c r="F722" s="16">
        <v>3.8300000000000001E-3</v>
      </c>
      <c r="G722" s="16">
        <v>1.45621</v>
      </c>
      <c r="H722" s="16">
        <v>0.14516999999999999</v>
      </c>
      <c r="I722" s="16">
        <v>0.1401</v>
      </c>
      <c r="J722" s="16">
        <v>2.1800000000000001E-3</v>
      </c>
      <c r="K722" s="16">
        <v>923</v>
      </c>
      <c r="L722" s="16">
        <v>109</v>
      </c>
      <c r="M722" s="16">
        <v>912</v>
      </c>
      <c r="N722" s="16">
        <v>60</v>
      </c>
      <c r="O722" s="16">
        <v>845</v>
      </c>
      <c r="P722" s="16">
        <v>12</v>
      </c>
      <c r="Q722" s="14">
        <f t="shared" si="63"/>
        <v>8.4507042253521121</v>
      </c>
      <c r="R722" s="14">
        <f t="shared" si="64"/>
        <v>21.778476042423343</v>
      </c>
      <c r="S722" s="147">
        <f t="shared" si="67"/>
        <v>8.4507042253521121</v>
      </c>
      <c r="T722" s="16">
        <f t="shared" si="65"/>
        <v>845</v>
      </c>
      <c r="U722" s="16">
        <f t="shared" si="66"/>
        <v>12</v>
      </c>
    </row>
    <row r="723" spans="1:21" s="16" customFormat="1">
      <c r="A723" s="16" t="s">
        <v>3035</v>
      </c>
      <c r="B723" s="16">
        <v>267</v>
      </c>
      <c r="C723" s="16">
        <v>246</v>
      </c>
      <c r="D723" s="16">
        <v>1.08</v>
      </c>
      <c r="E723" s="16">
        <v>6.5110000000000001E-2</v>
      </c>
      <c r="F723" s="16">
        <v>1.92E-3</v>
      </c>
      <c r="G723" s="16">
        <v>1.1437900000000001</v>
      </c>
      <c r="H723" s="16">
        <v>5.5019999999999999E-2</v>
      </c>
      <c r="I723" s="16">
        <v>0.11924</v>
      </c>
      <c r="J723" s="16">
        <v>1.2199999999999999E-3</v>
      </c>
      <c r="K723" s="16">
        <v>778</v>
      </c>
      <c r="L723" s="16">
        <v>61</v>
      </c>
      <c r="M723" s="16">
        <v>774</v>
      </c>
      <c r="N723" s="16">
        <v>26</v>
      </c>
      <c r="O723" s="16">
        <v>726</v>
      </c>
      <c r="P723" s="16">
        <v>7</v>
      </c>
      <c r="Q723" s="14">
        <f t="shared" si="63"/>
        <v>6.6838046272493568</v>
      </c>
      <c r="R723" s="14">
        <f t="shared" si="64"/>
        <v>14.743360170714498</v>
      </c>
      <c r="S723" s="147">
        <f t="shared" si="67"/>
        <v>6.6838046272493568</v>
      </c>
      <c r="T723" s="16">
        <f t="shared" si="65"/>
        <v>726</v>
      </c>
      <c r="U723" s="16">
        <f t="shared" si="66"/>
        <v>7</v>
      </c>
    </row>
    <row r="724" spans="1:21" s="16" customFormat="1">
      <c r="A724" s="16" t="s">
        <v>3036</v>
      </c>
      <c r="B724" s="16">
        <v>84</v>
      </c>
      <c r="C724" s="16">
        <v>75</v>
      </c>
      <c r="D724" s="16">
        <v>1.1200000000000001</v>
      </c>
      <c r="E724" s="16">
        <v>7.0510000000000003E-2</v>
      </c>
      <c r="F724" s="16">
        <v>3.7399999999999998E-3</v>
      </c>
      <c r="G724" s="16">
        <v>1.1709700000000001</v>
      </c>
      <c r="H724" s="16">
        <v>0.10543</v>
      </c>
      <c r="I724" s="16">
        <v>0.11944</v>
      </c>
      <c r="J724" s="16">
        <v>1.9E-3</v>
      </c>
      <c r="K724" s="16">
        <v>943</v>
      </c>
      <c r="L724" s="16">
        <v>105</v>
      </c>
      <c r="M724" s="16">
        <v>787</v>
      </c>
      <c r="N724" s="16">
        <v>49</v>
      </c>
      <c r="O724" s="16">
        <v>727</v>
      </c>
      <c r="P724" s="16">
        <v>11</v>
      </c>
      <c r="Q724" s="14">
        <f t="shared" si="63"/>
        <v>22.905620360551428</v>
      </c>
      <c r="R724" s="14">
        <f t="shared" si="64"/>
        <v>17.32620639551202</v>
      </c>
      <c r="S724" s="147">
        <f t="shared" si="67"/>
        <v>22.905620360551428</v>
      </c>
      <c r="T724" s="16">
        <f t="shared" si="65"/>
        <v>727</v>
      </c>
      <c r="U724" s="16">
        <f t="shared" si="66"/>
        <v>11</v>
      </c>
    </row>
    <row r="725" spans="1:21" s="16" customFormat="1">
      <c r="A725" s="16" t="s">
        <v>3037</v>
      </c>
      <c r="B725" s="16">
        <v>90</v>
      </c>
      <c r="C725" s="16">
        <v>99</v>
      </c>
      <c r="D725" s="16">
        <v>0.9</v>
      </c>
      <c r="E725" s="16">
        <v>6.5040000000000001E-2</v>
      </c>
      <c r="F725" s="16">
        <v>2.5999999999999999E-3</v>
      </c>
      <c r="G725" s="16">
        <v>1.111</v>
      </c>
      <c r="H725" s="16">
        <v>7.2520000000000001E-2</v>
      </c>
      <c r="I725" s="16">
        <v>0.12088</v>
      </c>
      <c r="J725" s="16">
        <v>1.4599999999999999E-3</v>
      </c>
      <c r="K725" s="16">
        <v>776</v>
      </c>
      <c r="L725" s="16">
        <v>82</v>
      </c>
      <c r="M725" s="16">
        <v>759</v>
      </c>
      <c r="N725" s="16">
        <v>35</v>
      </c>
      <c r="O725" s="16">
        <v>736</v>
      </c>
      <c r="P725" s="16">
        <v>8</v>
      </c>
      <c r="Q725" s="14">
        <f t="shared" si="63"/>
        <v>5.1546391752577359</v>
      </c>
      <c r="R725" s="14">
        <f t="shared" si="64"/>
        <v>20.150403615392921</v>
      </c>
      <c r="S725" s="147">
        <f t="shared" si="67"/>
        <v>5.1546391752577359</v>
      </c>
      <c r="T725" s="16">
        <f t="shared" si="65"/>
        <v>736</v>
      </c>
      <c r="U725" s="16">
        <f t="shared" si="66"/>
        <v>8</v>
      </c>
    </row>
    <row r="726" spans="1:21" s="16" customFormat="1">
      <c r="A726" s="16" t="s">
        <v>3038</v>
      </c>
      <c r="B726" s="16">
        <v>204</v>
      </c>
      <c r="C726" s="16">
        <v>194</v>
      </c>
      <c r="D726" s="16">
        <v>1.05</v>
      </c>
      <c r="E726" s="16">
        <v>6.6570000000000004E-2</v>
      </c>
      <c r="F726" s="16">
        <v>3.3700000000000002E-3</v>
      </c>
      <c r="G726" s="16">
        <v>1.1337299999999999</v>
      </c>
      <c r="H726" s="16">
        <v>9.5610000000000001E-2</v>
      </c>
      <c r="I726" s="16">
        <v>0.12188</v>
      </c>
      <c r="J726" s="16">
        <v>1.83E-3</v>
      </c>
      <c r="K726" s="16">
        <v>824</v>
      </c>
      <c r="L726" s="16">
        <v>102</v>
      </c>
      <c r="M726" s="16">
        <v>770</v>
      </c>
      <c r="N726" s="16">
        <v>46</v>
      </c>
      <c r="O726" s="16">
        <v>741</v>
      </c>
      <c r="P726" s="16">
        <v>11</v>
      </c>
      <c r="Q726" s="14">
        <f t="shared" si="63"/>
        <v>10.072815533980584</v>
      </c>
      <c r="R726" s="14">
        <f t="shared" si="64"/>
        <v>22.423045794560856</v>
      </c>
      <c r="S726" s="147">
        <f t="shared" si="67"/>
        <v>10.072815533980584</v>
      </c>
      <c r="T726" s="16">
        <f t="shared" si="65"/>
        <v>741</v>
      </c>
      <c r="U726" s="16">
        <f t="shared" si="66"/>
        <v>11</v>
      </c>
    </row>
    <row r="727" spans="1:21" s="16" customFormat="1">
      <c r="A727" s="16" t="s">
        <v>3039</v>
      </c>
      <c r="B727" s="16">
        <v>26</v>
      </c>
      <c r="C727" s="16">
        <v>31</v>
      </c>
      <c r="D727" s="16">
        <v>0.83</v>
      </c>
      <c r="E727" s="16">
        <v>6.9529999999999995E-2</v>
      </c>
      <c r="F727" s="16">
        <v>5.1200000000000004E-3</v>
      </c>
      <c r="G727" s="16">
        <v>1.2074499999999999</v>
      </c>
      <c r="H727" s="16">
        <v>0.15629000000000001</v>
      </c>
      <c r="I727" s="16">
        <v>0.11427</v>
      </c>
      <c r="J727" s="16">
        <v>2.1199999999999999E-3</v>
      </c>
      <c r="K727" s="16">
        <v>915</v>
      </c>
      <c r="L727" s="16">
        <v>144</v>
      </c>
      <c r="M727" s="16">
        <v>804</v>
      </c>
      <c r="N727" s="16">
        <v>72</v>
      </c>
      <c r="O727" s="16">
        <v>698</v>
      </c>
      <c r="P727" s="16">
        <v>12</v>
      </c>
      <c r="Q727" s="14">
        <f t="shared" si="63"/>
        <v>23.715846994535518</v>
      </c>
      <c r="R727" s="14">
        <f t="shared" si="64"/>
        <v>24.153591386909042</v>
      </c>
      <c r="S727" s="147">
        <f t="shared" si="67"/>
        <v>23.715846994535518</v>
      </c>
      <c r="T727" s="16">
        <f t="shared" si="65"/>
        <v>698</v>
      </c>
      <c r="U727" s="16">
        <f t="shared" si="66"/>
        <v>12</v>
      </c>
    </row>
    <row r="728" spans="1:21" s="16" customFormat="1">
      <c r="A728" s="16" t="s">
        <v>3040</v>
      </c>
      <c r="B728" s="16">
        <v>462</v>
      </c>
      <c r="C728" s="16">
        <v>397</v>
      </c>
      <c r="D728" s="16">
        <v>1.1599999999999999</v>
      </c>
      <c r="E728" s="16">
        <v>6.6890000000000005E-2</v>
      </c>
      <c r="F728" s="16">
        <v>1.91E-3</v>
      </c>
      <c r="G728" s="16">
        <v>1.17577</v>
      </c>
      <c r="H728" s="16">
        <v>5.4980000000000001E-2</v>
      </c>
      <c r="I728" s="16">
        <v>0.12049</v>
      </c>
      <c r="J728" s="16">
        <v>1.2199999999999999E-3</v>
      </c>
      <c r="K728" s="16">
        <v>835</v>
      </c>
      <c r="L728" s="16">
        <v>58</v>
      </c>
      <c r="M728" s="16">
        <v>789</v>
      </c>
      <c r="N728" s="16">
        <v>26</v>
      </c>
      <c r="O728" s="16">
        <v>733</v>
      </c>
      <c r="P728" s="16">
        <v>7</v>
      </c>
      <c r="Q728" s="14">
        <f t="shared" si="63"/>
        <v>12.21556886227545</v>
      </c>
      <c r="R728" s="14">
        <f t="shared" si="64"/>
        <v>12.309919008208588</v>
      </c>
      <c r="S728" s="147">
        <f t="shared" si="67"/>
        <v>12.21556886227545</v>
      </c>
      <c r="T728" s="16">
        <f t="shared" si="65"/>
        <v>733</v>
      </c>
      <c r="U728" s="16">
        <f t="shared" si="66"/>
        <v>7</v>
      </c>
    </row>
    <row r="729" spans="1:21" s="16" customFormat="1">
      <c r="A729" s="16" t="s">
        <v>3041</v>
      </c>
      <c r="B729" s="16">
        <v>71</v>
      </c>
      <c r="C729" s="16">
        <v>62</v>
      </c>
      <c r="D729" s="16">
        <v>1.1499999999999999</v>
      </c>
      <c r="E729" s="16">
        <v>6.4939999999999998E-2</v>
      </c>
      <c r="F729" s="16">
        <v>3.29E-3</v>
      </c>
      <c r="G729" s="16">
        <v>1.1591</v>
      </c>
      <c r="H729" s="16">
        <v>9.7750000000000004E-2</v>
      </c>
      <c r="I729" s="16">
        <v>0.11952</v>
      </c>
      <c r="J729" s="16">
        <v>1.66E-3</v>
      </c>
      <c r="K729" s="16">
        <v>773</v>
      </c>
      <c r="L729" s="16">
        <v>103</v>
      </c>
      <c r="M729" s="16">
        <v>782</v>
      </c>
      <c r="N729" s="16">
        <v>46</v>
      </c>
      <c r="O729" s="16">
        <v>728</v>
      </c>
      <c r="P729" s="16">
        <v>10</v>
      </c>
      <c r="Q729" s="14">
        <f t="shared" si="63"/>
        <v>5.8214747736093138</v>
      </c>
      <c r="R729" s="14">
        <f t="shared" si="64"/>
        <v>25.231038051101002</v>
      </c>
      <c r="S729" s="147">
        <f t="shared" si="67"/>
        <v>5.8214747736093138</v>
      </c>
      <c r="T729" s="16">
        <f t="shared" si="65"/>
        <v>728</v>
      </c>
      <c r="U729" s="16">
        <f t="shared" si="66"/>
        <v>10</v>
      </c>
    </row>
    <row r="730" spans="1:21" s="16" customFormat="1">
      <c r="A730" s="16" t="s">
        <v>3042</v>
      </c>
      <c r="B730" s="16">
        <v>42</v>
      </c>
      <c r="C730" s="16">
        <v>63</v>
      </c>
      <c r="D730" s="16">
        <v>0.67</v>
      </c>
      <c r="E730" s="16">
        <v>6.8729999999999999E-2</v>
      </c>
      <c r="F730" s="16">
        <v>3.63E-3</v>
      </c>
      <c r="G730" s="16">
        <v>1.2173</v>
      </c>
      <c r="H730" s="16">
        <v>0.11207</v>
      </c>
      <c r="I730" s="16">
        <v>0.12670999999999999</v>
      </c>
      <c r="J730" s="16">
        <v>1.9499999999999999E-3</v>
      </c>
      <c r="K730" s="16">
        <v>891</v>
      </c>
      <c r="L730" s="16">
        <v>105</v>
      </c>
      <c r="M730" s="16">
        <v>809</v>
      </c>
      <c r="N730" s="16">
        <v>51</v>
      </c>
      <c r="O730" s="16">
        <v>769</v>
      </c>
      <c r="P730" s="16">
        <v>11</v>
      </c>
      <c r="Q730" s="14">
        <f t="shared" si="63"/>
        <v>13.69248035914703</v>
      </c>
      <c r="R730" s="14">
        <f t="shared" si="64"/>
        <v>20.491146180589762</v>
      </c>
      <c r="S730" s="147">
        <f t="shared" si="67"/>
        <v>13.69248035914703</v>
      </c>
      <c r="T730" s="16">
        <f t="shared" si="65"/>
        <v>769</v>
      </c>
      <c r="U730" s="16">
        <f t="shared" si="66"/>
        <v>11</v>
      </c>
    </row>
    <row r="731" spans="1:21" s="16" customFormat="1">
      <c r="A731" s="16" t="s">
        <v>3043</v>
      </c>
      <c r="B731" s="16">
        <v>112</v>
      </c>
      <c r="C731" s="16">
        <v>104</v>
      </c>
      <c r="D731" s="16">
        <v>1.07</v>
      </c>
      <c r="E731" s="16">
        <v>6.3780000000000003E-2</v>
      </c>
      <c r="F731" s="16">
        <v>2.4099999999999998E-3</v>
      </c>
      <c r="G731" s="16">
        <v>1.0435399999999999</v>
      </c>
      <c r="H731" s="16">
        <v>6.2109999999999999E-2</v>
      </c>
      <c r="I731" s="16">
        <v>0.11792</v>
      </c>
      <c r="J731" s="16">
        <v>1.3500000000000001E-3</v>
      </c>
      <c r="K731" s="16">
        <v>734</v>
      </c>
      <c r="L731" s="16">
        <v>78</v>
      </c>
      <c r="M731" s="16">
        <v>726</v>
      </c>
      <c r="N731" s="16">
        <v>31</v>
      </c>
      <c r="O731" s="16">
        <v>719</v>
      </c>
      <c r="P731" s="16">
        <v>8</v>
      </c>
      <c r="Q731" s="14">
        <f t="shared" si="63"/>
        <v>2.043596730245234</v>
      </c>
      <c r="R731" s="14">
        <f t="shared" si="64"/>
        <v>20.932879631888405</v>
      </c>
      <c r="S731" s="147">
        <f t="shared" si="67"/>
        <v>2.043596730245234</v>
      </c>
      <c r="T731" s="16">
        <f t="shared" si="65"/>
        <v>719</v>
      </c>
      <c r="U731" s="16">
        <f t="shared" si="66"/>
        <v>8</v>
      </c>
    </row>
    <row r="732" spans="1:21" s="16" customFormat="1">
      <c r="A732" s="16" t="s">
        <v>3044</v>
      </c>
      <c r="B732" s="16">
        <v>131</v>
      </c>
      <c r="C732" s="16">
        <v>107</v>
      </c>
      <c r="D732" s="16">
        <v>1.22</v>
      </c>
      <c r="E732" s="16">
        <v>6.0819999999999999E-2</v>
      </c>
      <c r="F732" s="16">
        <v>2.48E-3</v>
      </c>
      <c r="G732" s="16">
        <v>1.17493</v>
      </c>
      <c r="H732" s="16">
        <v>7.8259999999999996E-2</v>
      </c>
      <c r="I732" s="16">
        <v>0.12356</v>
      </c>
      <c r="J732" s="16">
        <v>1.4599999999999999E-3</v>
      </c>
      <c r="K732" s="16">
        <v>633</v>
      </c>
      <c r="L732" s="16">
        <v>86</v>
      </c>
      <c r="M732" s="16">
        <v>789</v>
      </c>
      <c r="N732" s="16">
        <v>37</v>
      </c>
      <c r="O732" s="16">
        <v>751</v>
      </c>
      <c r="P732" s="16">
        <v>8</v>
      </c>
      <c r="Q732" s="14">
        <f t="shared" si="63"/>
        <v>-18.641390205371255</v>
      </c>
      <c r="R732" s="14">
        <f t="shared" si="64"/>
        <v>32.336411807945595</v>
      </c>
      <c r="S732" s="147">
        <f t="shared" si="67"/>
        <v>-18.641390205371255</v>
      </c>
      <c r="T732" s="16">
        <f t="shared" si="65"/>
        <v>751</v>
      </c>
      <c r="U732" s="16">
        <f t="shared" si="66"/>
        <v>8</v>
      </c>
    </row>
    <row r="733" spans="1:21" s="16" customFormat="1">
      <c r="A733" s="16" t="s">
        <v>3045</v>
      </c>
      <c r="B733" s="16">
        <v>134</v>
      </c>
      <c r="C733" s="16">
        <v>96</v>
      </c>
      <c r="D733" s="16">
        <v>1.39</v>
      </c>
      <c r="E733" s="16">
        <v>6.3710000000000003E-2</v>
      </c>
      <c r="F733" s="16">
        <v>2.7299999999999998E-3</v>
      </c>
      <c r="G733" s="16">
        <v>1.0890599999999999</v>
      </c>
      <c r="H733" s="16">
        <v>7.4910000000000004E-2</v>
      </c>
      <c r="I733" s="16">
        <v>0.11932</v>
      </c>
      <c r="J733" s="16">
        <v>1.47E-3</v>
      </c>
      <c r="K733" s="16">
        <v>732</v>
      </c>
      <c r="L733" s="16">
        <v>88</v>
      </c>
      <c r="M733" s="16">
        <v>748</v>
      </c>
      <c r="N733" s="16">
        <v>36</v>
      </c>
      <c r="O733" s="16">
        <v>727</v>
      </c>
      <c r="P733" s="16">
        <v>8</v>
      </c>
      <c r="Q733" s="14">
        <f t="shared" si="63"/>
        <v>0.68306010928961269</v>
      </c>
      <c r="R733" s="14">
        <f t="shared" si="64"/>
        <v>23.979311660681095</v>
      </c>
      <c r="S733" s="147">
        <f t="shared" si="67"/>
        <v>0.68306010928961269</v>
      </c>
      <c r="T733" s="16">
        <f t="shared" si="65"/>
        <v>727</v>
      </c>
      <c r="U733" s="16">
        <f t="shared" si="66"/>
        <v>8</v>
      </c>
    </row>
    <row r="734" spans="1:21" s="16" customFormat="1">
      <c r="A734" s="16" t="s">
        <v>3046</v>
      </c>
      <c r="B734" s="16">
        <v>210</v>
      </c>
      <c r="C734" s="16">
        <v>189</v>
      </c>
      <c r="D734" s="16">
        <v>1.1100000000000001</v>
      </c>
      <c r="E734" s="16">
        <v>6.3509999999999997E-2</v>
      </c>
      <c r="F734" s="16">
        <v>2.48E-3</v>
      </c>
      <c r="G734" s="16">
        <v>1.1856500000000001</v>
      </c>
      <c r="H734" s="16">
        <v>7.7609999999999998E-2</v>
      </c>
      <c r="I734" s="16">
        <v>0.12121</v>
      </c>
      <c r="J734" s="16">
        <v>1.47E-3</v>
      </c>
      <c r="K734" s="16">
        <v>725</v>
      </c>
      <c r="L734" s="16">
        <v>81</v>
      </c>
      <c r="M734" s="16">
        <v>794</v>
      </c>
      <c r="N734" s="16">
        <v>36</v>
      </c>
      <c r="O734" s="16">
        <v>738</v>
      </c>
      <c r="P734" s="16">
        <v>8</v>
      </c>
      <c r="Q734" s="14">
        <f t="shared" si="63"/>
        <v>-1.7931034482758568</v>
      </c>
      <c r="R734" s="14">
        <f t="shared" si="64"/>
        <v>22.852305466549485</v>
      </c>
      <c r="S734" s="147">
        <f t="shared" si="67"/>
        <v>-1.7931034482758568</v>
      </c>
      <c r="T734" s="16">
        <f t="shared" si="65"/>
        <v>738</v>
      </c>
      <c r="U734" s="16">
        <f t="shared" si="66"/>
        <v>8</v>
      </c>
    </row>
    <row r="735" spans="1:21" s="16" customFormat="1">
      <c r="A735" s="16" t="s">
        <v>3047</v>
      </c>
      <c r="B735" s="16">
        <v>100</v>
      </c>
      <c r="C735" s="16">
        <v>67</v>
      </c>
      <c r="D735" s="16">
        <v>1.5</v>
      </c>
      <c r="E735" s="16">
        <v>6.0449999999999997E-2</v>
      </c>
      <c r="F735" s="16">
        <v>3.64E-3</v>
      </c>
      <c r="G735" s="16">
        <v>1.1128199999999999</v>
      </c>
      <c r="H735" s="16">
        <v>0.11654</v>
      </c>
      <c r="I735" s="16">
        <v>0.11401</v>
      </c>
      <c r="J735" s="16">
        <v>1.8799999999999999E-3</v>
      </c>
      <c r="K735" s="16">
        <v>620</v>
      </c>
      <c r="L735" s="16">
        <v>125</v>
      </c>
      <c r="M735" s="16">
        <v>760</v>
      </c>
      <c r="N735" s="16">
        <v>56</v>
      </c>
      <c r="O735" s="16">
        <v>696</v>
      </c>
      <c r="P735" s="16">
        <v>11</v>
      </c>
      <c r="Q735" s="14">
        <f t="shared" si="63"/>
        <v>-12.25806451612903</v>
      </c>
      <c r="R735" s="14">
        <f t="shared" si="64"/>
        <v>45.404216042507919</v>
      </c>
      <c r="S735" s="147">
        <f t="shared" si="67"/>
        <v>-12.25806451612903</v>
      </c>
      <c r="T735" s="16">
        <f t="shared" si="65"/>
        <v>696</v>
      </c>
      <c r="U735" s="16">
        <f t="shared" si="66"/>
        <v>11</v>
      </c>
    </row>
    <row r="736" spans="1:21" s="16" customFormat="1">
      <c r="A736" s="16" t="s">
        <v>3048</v>
      </c>
      <c r="B736" s="16">
        <v>48</v>
      </c>
      <c r="C736" s="16">
        <v>42</v>
      </c>
      <c r="D736" s="16">
        <v>1.1599999999999999</v>
      </c>
      <c r="E736" s="16">
        <v>5.6660000000000002E-2</v>
      </c>
      <c r="F736" s="16">
        <v>4.0000000000000001E-3</v>
      </c>
      <c r="G736" s="16">
        <v>0.95662000000000003</v>
      </c>
      <c r="H736" s="16">
        <v>0.10567</v>
      </c>
      <c r="I736" s="16">
        <v>0.12016</v>
      </c>
      <c r="J736" s="16">
        <v>2.0300000000000001E-3</v>
      </c>
      <c r="K736" s="16">
        <v>478</v>
      </c>
      <c r="L736" s="16">
        <v>150</v>
      </c>
      <c r="M736" s="16">
        <v>682</v>
      </c>
      <c r="N736" s="16">
        <v>55</v>
      </c>
      <c r="O736" s="16">
        <v>732</v>
      </c>
      <c r="P736" s="16">
        <v>12</v>
      </c>
      <c r="Q736" s="14">
        <f t="shared" si="63"/>
        <v>-53.138075313807541</v>
      </c>
      <c r="R736" s="14">
        <f t="shared" si="64"/>
        <v>96.242820934637791</v>
      </c>
      <c r="S736" s="147">
        <f t="shared" si="67"/>
        <v>-53.138075313807541</v>
      </c>
      <c r="T736" s="16">
        <f t="shared" si="65"/>
        <v>732</v>
      </c>
      <c r="U736" s="16">
        <f t="shared" si="66"/>
        <v>12</v>
      </c>
    </row>
    <row r="737" spans="1:21" s="16" customFormat="1">
      <c r="A737" s="16" t="s">
        <v>3049</v>
      </c>
      <c r="B737" s="16">
        <v>38</v>
      </c>
      <c r="C737" s="16">
        <v>34</v>
      </c>
      <c r="D737" s="16">
        <v>1.1399999999999999</v>
      </c>
      <c r="E737" s="16">
        <v>6.1839999999999999E-2</v>
      </c>
      <c r="F737" s="16">
        <v>4.7099999999999998E-3</v>
      </c>
      <c r="G737" s="16">
        <v>1.11263</v>
      </c>
      <c r="H737" s="16">
        <v>0.14576</v>
      </c>
      <c r="I737" s="16">
        <v>0.11502</v>
      </c>
      <c r="J737" s="16">
        <v>2.1199999999999999E-3</v>
      </c>
      <c r="K737" s="16">
        <v>669</v>
      </c>
      <c r="L737" s="16">
        <v>155</v>
      </c>
      <c r="M737" s="16">
        <v>759</v>
      </c>
      <c r="N737" s="16">
        <v>70</v>
      </c>
      <c r="O737" s="16">
        <v>702</v>
      </c>
      <c r="P737" s="16">
        <v>12</v>
      </c>
      <c r="Q737" s="14">
        <f t="shared" ref="Q737:Q752" si="68">(1-O737/K737)*100</f>
        <v>-4.9327354260089606</v>
      </c>
      <c r="R737" s="14">
        <f t="shared" ref="R737:R752" si="69">SQRT((2*P737)^2*(-1/K737)^2+(2*L737)^2*(O737/K737^2)^2)*100</f>
        <v>48.755700751780537</v>
      </c>
      <c r="S737" s="147">
        <f t="shared" si="67"/>
        <v>-4.9327354260089606</v>
      </c>
      <c r="T737" s="16">
        <f t="shared" ref="T737:T752" si="70">IF(O737&lt;=1000,O737,K737)</f>
        <v>702</v>
      </c>
      <c r="U737" s="16">
        <f t="shared" ref="U737:U752" si="71">IF(T737=O737,P737,L737)</f>
        <v>12</v>
      </c>
    </row>
    <row r="738" spans="1:21" s="16" customFormat="1">
      <c r="A738" s="16" t="s">
        <v>3050</v>
      </c>
      <c r="B738" s="16">
        <v>67</v>
      </c>
      <c r="C738" s="16">
        <v>66</v>
      </c>
      <c r="D738" s="16">
        <v>1.01</v>
      </c>
      <c r="E738" s="16">
        <v>6.8269999999999997E-2</v>
      </c>
      <c r="F738" s="16">
        <v>3.2699999999999999E-3</v>
      </c>
      <c r="G738" s="16">
        <v>1.2085600000000001</v>
      </c>
      <c r="H738" s="16">
        <v>0.10059</v>
      </c>
      <c r="I738" s="16">
        <v>0.12198000000000001</v>
      </c>
      <c r="J738" s="16">
        <v>1.72E-3</v>
      </c>
      <c r="K738" s="16">
        <v>877</v>
      </c>
      <c r="L738" s="16">
        <v>96</v>
      </c>
      <c r="M738" s="16">
        <v>805</v>
      </c>
      <c r="N738" s="16">
        <v>46</v>
      </c>
      <c r="O738" s="16">
        <v>742</v>
      </c>
      <c r="P738" s="16">
        <v>10</v>
      </c>
      <c r="Q738" s="14">
        <f t="shared" si="68"/>
        <v>15.393386545039911</v>
      </c>
      <c r="R738" s="14">
        <f t="shared" si="69"/>
        <v>18.662628897444446</v>
      </c>
      <c r="S738" s="147">
        <f t="shared" si="67"/>
        <v>15.393386545039911</v>
      </c>
      <c r="T738" s="16">
        <f t="shared" si="70"/>
        <v>742</v>
      </c>
      <c r="U738" s="16">
        <f t="shared" si="71"/>
        <v>10</v>
      </c>
    </row>
    <row r="739" spans="1:21" s="16" customFormat="1">
      <c r="A739" s="16" t="s">
        <v>3051</v>
      </c>
      <c r="B739" s="16">
        <v>96</v>
      </c>
      <c r="C739" s="16">
        <v>88</v>
      </c>
      <c r="D739" s="16">
        <v>1.08</v>
      </c>
      <c r="E739" s="16">
        <v>6.6299999999999998E-2</v>
      </c>
      <c r="F739" s="16">
        <v>2.7699999999999999E-3</v>
      </c>
      <c r="G739" s="16">
        <v>1.1694599999999999</v>
      </c>
      <c r="H739" s="16">
        <v>8.0990000000000006E-2</v>
      </c>
      <c r="I739" s="16">
        <v>0.12069000000000001</v>
      </c>
      <c r="J739" s="16">
        <v>1.5200000000000001E-3</v>
      </c>
      <c r="K739" s="16">
        <v>816</v>
      </c>
      <c r="L739" s="16">
        <v>85</v>
      </c>
      <c r="M739" s="16">
        <v>786</v>
      </c>
      <c r="N739" s="16">
        <v>38</v>
      </c>
      <c r="O739" s="16">
        <v>735</v>
      </c>
      <c r="P739" s="16">
        <v>9</v>
      </c>
      <c r="Q739" s="14">
        <f t="shared" si="68"/>
        <v>9.9264705882352917</v>
      </c>
      <c r="R739" s="14">
        <f t="shared" si="69"/>
        <v>18.894525666043485</v>
      </c>
      <c r="S739" s="147">
        <f t="shared" si="67"/>
        <v>9.9264705882352917</v>
      </c>
      <c r="T739" s="16">
        <f t="shared" si="70"/>
        <v>735</v>
      </c>
      <c r="U739" s="16">
        <f t="shared" si="71"/>
        <v>9</v>
      </c>
    </row>
    <row r="740" spans="1:21" s="16" customFormat="1">
      <c r="A740" s="16" t="s">
        <v>3052</v>
      </c>
      <c r="B740" s="16">
        <v>182</v>
      </c>
      <c r="C740" s="16">
        <v>198</v>
      </c>
      <c r="D740" s="16">
        <v>0.92</v>
      </c>
      <c r="E740" s="16">
        <v>6.4820000000000003E-2</v>
      </c>
      <c r="F740" s="16">
        <v>2.6700000000000001E-3</v>
      </c>
      <c r="G740" s="16">
        <v>0.97987999999999997</v>
      </c>
      <c r="H740" s="16">
        <v>6.3769999999999993E-2</v>
      </c>
      <c r="I740" s="16">
        <v>0.11157</v>
      </c>
      <c r="J740" s="16">
        <v>1.42E-3</v>
      </c>
      <c r="K740" s="16">
        <v>768</v>
      </c>
      <c r="L740" s="16">
        <v>84</v>
      </c>
      <c r="M740" s="16">
        <v>694</v>
      </c>
      <c r="N740" s="16">
        <v>33</v>
      </c>
      <c r="O740" s="16">
        <v>682</v>
      </c>
      <c r="P740" s="16">
        <v>8</v>
      </c>
      <c r="Q740" s="14">
        <f t="shared" si="68"/>
        <v>11.197916666666663</v>
      </c>
      <c r="R740" s="14">
        <f t="shared" si="69"/>
        <v>19.536852562876955</v>
      </c>
      <c r="S740" s="147">
        <f t="shared" si="67"/>
        <v>11.197916666666663</v>
      </c>
      <c r="T740" s="16">
        <f t="shared" si="70"/>
        <v>682</v>
      </c>
      <c r="U740" s="16">
        <f t="shared" si="71"/>
        <v>8</v>
      </c>
    </row>
    <row r="741" spans="1:21" s="16" customFormat="1">
      <c r="A741" s="16" t="s">
        <v>3053</v>
      </c>
      <c r="B741" s="16">
        <v>59</v>
      </c>
      <c r="C741" s="16">
        <v>59</v>
      </c>
      <c r="D741" s="16">
        <v>1</v>
      </c>
      <c r="E741" s="16">
        <v>6.4619999999999997E-2</v>
      </c>
      <c r="F741" s="16">
        <v>5.7400000000000003E-3</v>
      </c>
      <c r="G741" s="16">
        <v>1.0866899999999999</v>
      </c>
      <c r="H741" s="16">
        <v>0.16205</v>
      </c>
      <c r="I741" s="16">
        <v>0.11468</v>
      </c>
      <c r="J741" s="16">
        <v>2.5000000000000001E-3</v>
      </c>
      <c r="K741" s="16">
        <v>762</v>
      </c>
      <c r="L741" s="16">
        <v>177</v>
      </c>
      <c r="M741" s="16">
        <v>747</v>
      </c>
      <c r="N741" s="16">
        <v>79</v>
      </c>
      <c r="O741" s="16">
        <v>700</v>
      </c>
      <c r="P741" s="16">
        <v>14</v>
      </c>
      <c r="Q741" s="14">
        <f t="shared" si="68"/>
        <v>8.1364829396325504</v>
      </c>
      <c r="R741" s="14">
        <f t="shared" si="69"/>
        <v>42.834652002997117</v>
      </c>
      <c r="S741" s="147">
        <f t="shared" si="67"/>
        <v>8.1364829396325504</v>
      </c>
      <c r="T741" s="16">
        <f t="shared" si="70"/>
        <v>700</v>
      </c>
      <c r="U741" s="16">
        <f t="shared" si="71"/>
        <v>14</v>
      </c>
    </row>
    <row r="742" spans="1:21" s="16" customFormat="1">
      <c r="A742" s="16" t="s">
        <v>3054</v>
      </c>
      <c r="B742" s="16">
        <v>81</v>
      </c>
      <c r="C742" s="16">
        <v>61</v>
      </c>
      <c r="D742" s="16">
        <v>1.32</v>
      </c>
      <c r="E742" s="16">
        <v>7.3999999999999996E-2</v>
      </c>
      <c r="F742" s="16">
        <v>3.6099999999999999E-3</v>
      </c>
      <c r="G742" s="16">
        <v>1.33585</v>
      </c>
      <c r="H742" s="16">
        <v>0.11769</v>
      </c>
      <c r="I742" s="16">
        <v>0.11352</v>
      </c>
      <c r="J742" s="16">
        <v>1.6199999999999999E-3</v>
      </c>
      <c r="K742" s="16">
        <v>1041</v>
      </c>
      <c r="L742" s="16">
        <v>95</v>
      </c>
      <c r="M742" s="16">
        <v>861</v>
      </c>
      <c r="N742" s="16">
        <v>51</v>
      </c>
      <c r="O742" s="16">
        <v>693</v>
      </c>
      <c r="P742" s="16">
        <v>9</v>
      </c>
      <c r="Q742" s="14">
        <f t="shared" si="68"/>
        <v>33.429394812680115</v>
      </c>
      <c r="R742" s="14">
        <f t="shared" si="69"/>
        <v>12.272672705618563</v>
      </c>
      <c r="S742" s="147" t="str">
        <f t="shared" si="67"/>
        <v>X</v>
      </c>
      <c r="T742" s="16">
        <f t="shared" si="70"/>
        <v>693</v>
      </c>
      <c r="U742" s="16">
        <f t="shared" si="71"/>
        <v>9</v>
      </c>
    </row>
    <row r="743" spans="1:21" s="16" customFormat="1">
      <c r="A743" s="16" t="s">
        <v>3055</v>
      </c>
      <c r="B743" s="16">
        <v>216</v>
      </c>
      <c r="C743" s="16">
        <v>198</v>
      </c>
      <c r="D743" s="16">
        <v>1.0900000000000001</v>
      </c>
      <c r="E743" s="16">
        <v>6.4159999999999995E-2</v>
      </c>
      <c r="F743" s="16">
        <v>1.8699999999999999E-3</v>
      </c>
      <c r="G743" s="16">
        <v>0.99812999999999996</v>
      </c>
      <c r="H743" s="16">
        <v>4.5199999999999997E-2</v>
      </c>
      <c r="I743" s="16">
        <v>0.10902000000000001</v>
      </c>
      <c r="J743" s="16">
        <v>1.08E-3</v>
      </c>
      <c r="K743" s="16">
        <v>747</v>
      </c>
      <c r="L743" s="16">
        <v>60</v>
      </c>
      <c r="M743" s="16">
        <v>703</v>
      </c>
      <c r="N743" s="16">
        <v>23</v>
      </c>
      <c r="O743" s="16">
        <v>667</v>
      </c>
      <c r="P743" s="16">
        <v>6</v>
      </c>
      <c r="Q743" s="14">
        <f t="shared" si="68"/>
        <v>10.7095046854083</v>
      </c>
      <c r="R743" s="14">
        <f t="shared" si="69"/>
        <v>14.433529377957182</v>
      </c>
      <c r="S743" s="147">
        <f t="shared" si="67"/>
        <v>10.7095046854083</v>
      </c>
      <c r="T743" s="16">
        <f t="shared" si="70"/>
        <v>667</v>
      </c>
      <c r="U743" s="16">
        <f t="shared" si="71"/>
        <v>6</v>
      </c>
    </row>
    <row r="744" spans="1:21" s="16" customFormat="1">
      <c r="A744" s="16" t="s">
        <v>3056</v>
      </c>
      <c r="B744" s="16">
        <v>114</v>
      </c>
      <c r="C744" s="16">
        <v>119</v>
      </c>
      <c r="D744" s="16">
        <v>0.96</v>
      </c>
      <c r="E744" s="16">
        <v>6.2359999999999999E-2</v>
      </c>
      <c r="F744" s="16">
        <v>3.0000000000000001E-3</v>
      </c>
      <c r="G744" s="16">
        <v>1.0058100000000001</v>
      </c>
      <c r="H744" s="16">
        <v>7.7119999999999994E-2</v>
      </c>
      <c r="I744" s="16">
        <v>0.11361</v>
      </c>
      <c r="J744" s="16">
        <v>1.57E-3</v>
      </c>
      <c r="K744" s="16">
        <v>686</v>
      </c>
      <c r="L744" s="16">
        <v>99</v>
      </c>
      <c r="M744" s="16">
        <v>707</v>
      </c>
      <c r="N744" s="16">
        <v>39</v>
      </c>
      <c r="O744" s="16">
        <v>694</v>
      </c>
      <c r="P744" s="16">
        <v>9</v>
      </c>
      <c r="Q744" s="14">
        <f t="shared" si="68"/>
        <v>-1.1661807580174877</v>
      </c>
      <c r="R744" s="14">
        <f t="shared" si="69"/>
        <v>29.317224798433685</v>
      </c>
      <c r="S744" s="147">
        <f t="shared" si="67"/>
        <v>-1.1661807580174877</v>
      </c>
      <c r="T744" s="16">
        <f t="shared" si="70"/>
        <v>694</v>
      </c>
      <c r="U744" s="16">
        <f t="shared" si="71"/>
        <v>9</v>
      </c>
    </row>
    <row r="745" spans="1:21" s="16" customFormat="1">
      <c r="A745" s="16" t="s">
        <v>3057</v>
      </c>
      <c r="B745" s="16">
        <v>171</v>
      </c>
      <c r="C745" s="16">
        <v>267</v>
      </c>
      <c r="D745" s="16">
        <v>0.64</v>
      </c>
      <c r="E745" s="16">
        <v>6.4009999999999997E-2</v>
      </c>
      <c r="F745" s="16">
        <v>1.56E-3</v>
      </c>
      <c r="G745" s="16">
        <v>1.1573599999999999</v>
      </c>
      <c r="H745" s="16">
        <v>4.4880000000000003E-2</v>
      </c>
      <c r="I745" s="16">
        <v>0.12805</v>
      </c>
      <c r="J745" s="16">
        <v>1.16E-3</v>
      </c>
      <c r="K745" s="16">
        <v>742</v>
      </c>
      <c r="L745" s="16">
        <v>51</v>
      </c>
      <c r="M745" s="16">
        <v>781</v>
      </c>
      <c r="N745" s="16">
        <v>21</v>
      </c>
      <c r="O745" s="16">
        <v>777</v>
      </c>
      <c r="P745" s="16">
        <v>7</v>
      </c>
      <c r="Q745" s="14">
        <f t="shared" si="68"/>
        <v>-4.7169811320754818</v>
      </c>
      <c r="R745" s="14">
        <f t="shared" si="69"/>
        <v>14.518183196056475</v>
      </c>
      <c r="S745" s="147">
        <f t="shared" si="67"/>
        <v>-4.7169811320754818</v>
      </c>
      <c r="T745" s="16">
        <f t="shared" si="70"/>
        <v>777</v>
      </c>
      <c r="U745" s="16">
        <f t="shared" si="71"/>
        <v>7</v>
      </c>
    </row>
    <row r="746" spans="1:21" s="16" customFormat="1">
      <c r="A746" s="16" t="s">
        <v>3058</v>
      </c>
      <c r="B746" s="16">
        <v>84</v>
      </c>
      <c r="C746" s="16">
        <v>76</v>
      </c>
      <c r="D746" s="16">
        <v>1.1100000000000001</v>
      </c>
      <c r="E746" s="16">
        <v>6.2080000000000003E-2</v>
      </c>
      <c r="F746" s="16">
        <v>3.48E-3</v>
      </c>
      <c r="G746" s="16">
        <v>1.13632</v>
      </c>
      <c r="H746" s="16">
        <v>0.10413</v>
      </c>
      <c r="I746" s="16">
        <v>0.12364</v>
      </c>
      <c r="J746" s="16">
        <v>1.83E-3</v>
      </c>
      <c r="K746" s="16">
        <v>677</v>
      </c>
      <c r="L746" s="16">
        <v>115</v>
      </c>
      <c r="M746" s="16">
        <v>771</v>
      </c>
      <c r="N746" s="16">
        <v>49</v>
      </c>
      <c r="O746" s="16">
        <v>752</v>
      </c>
      <c r="P746" s="16">
        <v>11</v>
      </c>
      <c r="Q746" s="14">
        <f t="shared" si="68"/>
        <v>-11.07828655834564</v>
      </c>
      <c r="R746" s="14">
        <f t="shared" si="69"/>
        <v>37.876742378009453</v>
      </c>
      <c r="S746" s="147">
        <f t="shared" si="67"/>
        <v>-11.07828655834564</v>
      </c>
      <c r="T746" s="16">
        <f t="shared" si="70"/>
        <v>752</v>
      </c>
      <c r="U746" s="16">
        <f t="shared" si="71"/>
        <v>11</v>
      </c>
    </row>
    <row r="747" spans="1:21" s="16" customFormat="1">
      <c r="A747" s="16" t="s">
        <v>3059</v>
      </c>
      <c r="B747" s="16">
        <v>73</v>
      </c>
      <c r="C747" s="16">
        <v>65</v>
      </c>
      <c r="D747" s="16">
        <v>1.1299999999999999</v>
      </c>
      <c r="E747" s="16">
        <v>6.6640000000000005E-2</v>
      </c>
      <c r="F747" s="16">
        <v>3.15E-3</v>
      </c>
      <c r="G747" s="16">
        <v>1.06596</v>
      </c>
      <c r="H747" s="16">
        <v>8.2409999999999997E-2</v>
      </c>
      <c r="I747" s="16">
        <v>0.11209</v>
      </c>
      <c r="J747" s="16">
        <v>1.5299999999999999E-3</v>
      </c>
      <c r="K747" s="16">
        <v>827</v>
      </c>
      <c r="L747" s="16">
        <v>96</v>
      </c>
      <c r="M747" s="16">
        <v>737</v>
      </c>
      <c r="N747" s="16">
        <v>41</v>
      </c>
      <c r="O747" s="16">
        <v>685</v>
      </c>
      <c r="P747" s="16">
        <v>9</v>
      </c>
      <c r="Q747" s="14">
        <f t="shared" si="68"/>
        <v>17.170495767835547</v>
      </c>
      <c r="R747" s="14">
        <f t="shared" si="69"/>
        <v>19.352849478396426</v>
      </c>
      <c r="S747" s="147">
        <f t="shared" si="67"/>
        <v>17.170495767835547</v>
      </c>
      <c r="T747" s="16">
        <f t="shared" si="70"/>
        <v>685</v>
      </c>
      <c r="U747" s="16">
        <f t="shared" si="71"/>
        <v>9</v>
      </c>
    </row>
    <row r="748" spans="1:21" s="16" customFormat="1">
      <c r="A748" s="16" t="s">
        <v>3060</v>
      </c>
      <c r="B748" s="16">
        <v>82</v>
      </c>
      <c r="C748" s="16">
        <v>113</v>
      </c>
      <c r="D748" s="16">
        <v>0.73</v>
      </c>
      <c r="E748" s="16">
        <v>6.0909999999999999E-2</v>
      </c>
      <c r="F748" s="16">
        <v>2.3500000000000001E-3</v>
      </c>
      <c r="G748" s="16">
        <v>1.08192</v>
      </c>
      <c r="H748" s="16">
        <v>6.7430000000000004E-2</v>
      </c>
      <c r="I748" s="16">
        <v>0.1203</v>
      </c>
      <c r="J748" s="16">
        <v>1.39E-3</v>
      </c>
      <c r="K748" s="16">
        <v>636</v>
      </c>
      <c r="L748" s="16">
        <v>81</v>
      </c>
      <c r="M748" s="16">
        <v>745</v>
      </c>
      <c r="N748" s="16">
        <v>33</v>
      </c>
      <c r="O748" s="16">
        <v>732</v>
      </c>
      <c r="P748" s="16">
        <v>8</v>
      </c>
      <c r="Q748" s="14">
        <f t="shared" si="68"/>
        <v>-15.094339622641506</v>
      </c>
      <c r="R748" s="14">
        <f t="shared" si="69"/>
        <v>29.424225112488589</v>
      </c>
      <c r="S748" s="147">
        <f t="shared" si="67"/>
        <v>-15.094339622641506</v>
      </c>
      <c r="T748" s="16">
        <f t="shared" si="70"/>
        <v>732</v>
      </c>
      <c r="U748" s="16">
        <f t="shared" si="71"/>
        <v>8</v>
      </c>
    </row>
    <row r="749" spans="1:21" s="16" customFormat="1">
      <c r="A749" s="16" t="s">
        <v>3061</v>
      </c>
      <c r="B749" s="16">
        <v>96</v>
      </c>
      <c r="C749" s="16">
        <v>86</v>
      </c>
      <c r="D749" s="16">
        <v>1.1200000000000001</v>
      </c>
      <c r="E749" s="16">
        <v>6.275E-2</v>
      </c>
      <c r="F749" s="16">
        <v>4.1599999999999996E-3</v>
      </c>
      <c r="G749" s="16">
        <v>1.06562</v>
      </c>
      <c r="H749" s="16">
        <v>0.11703</v>
      </c>
      <c r="I749" s="16">
        <v>0.11157</v>
      </c>
      <c r="J749" s="16">
        <v>2.0200000000000001E-3</v>
      </c>
      <c r="K749" s="16">
        <v>700</v>
      </c>
      <c r="L749" s="16">
        <v>135</v>
      </c>
      <c r="M749" s="16">
        <v>737</v>
      </c>
      <c r="N749" s="16">
        <v>58</v>
      </c>
      <c r="O749" s="16">
        <v>682</v>
      </c>
      <c r="P749" s="16">
        <v>12</v>
      </c>
      <c r="Q749" s="14">
        <f t="shared" si="68"/>
        <v>2.571428571428569</v>
      </c>
      <c r="R749" s="14">
        <f t="shared" si="69"/>
        <v>37.735670454576443</v>
      </c>
      <c r="S749" s="147">
        <f t="shared" si="67"/>
        <v>2.571428571428569</v>
      </c>
      <c r="T749" s="16">
        <f t="shared" si="70"/>
        <v>682</v>
      </c>
      <c r="U749" s="16">
        <f t="shared" si="71"/>
        <v>12</v>
      </c>
    </row>
    <row r="750" spans="1:21" s="16" customFormat="1">
      <c r="A750" s="16" t="s">
        <v>3062</v>
      </c>
      <c r="B750" s="16">
        <v>108</v>
      </c>
      <c r="C750" s="16">
        <v>117</v>
      </c>
      <c r="D750" s="16">
        <v>0.92</v>
      </c>
      <c r="E750" s="16">
        <v>6.1440000000000002E-2</v>
      </c>
      <c r="F750" s="16">
        <v>2.3600000000000001E-3</v>
      </c>
      <c r="G750" s="16">
        <v>1.03227</v>
      </c>
      <c r="H750" s="16">
        <v>6.4600000000000005E-2</v>
      </c>
      <c r="I750" s="16">
        <v>0.11735</v>
      </c>
      <c r="J750" s="16">
        <v>1.3600000000000001E-3</v>
      </c>
      <c r="K750" s="16">
        <v>655</v>
      </c>
      <c r="L750" s="16">
        <v>80</v>
      </c>
      <c r="M750" s="16">
        <v>720</v>
      </c>
      <c r="N750" s="16">
        <v>32</v>
      </c>
      <c r="O750" s="16">
        <v>715</v>
      </c>
      <c r="P750" s="16">
        <v>8</v>
      </c>
      <c r="Q750" s="14">
        <f t="shared" si="68"/>
        <v>-9.1603053435114425</v>
      </c>
      <c r="R750" s="14">
        <f t="shared" si="69"/>
        <v>26.776767103432427</v>
      </c>
      <c r="S750" s="147">
        <f t="shared" si="67"/>
        <v>-9.1603053435114425</v>
      </c>
      <c r="T750" s="16">
        <f t="shared" si="70"/>
        <v>715</v>
      </c>
      <c r="U750" s="16">
        <f t="shared" si="71"/>
        <v>8</v>
      </c>
    </row>
    <row r="751" spans="1:21" s="16" customFormat="1">
      <c r="A751" s="16" t="s">
        <v>3063</v>
      </c>
      <c r="B751" s="16">
        <v>44</v>
      </c>
      <c r="C751" s="16">
        <v>50</v>
      </c>
      <c r="D751" s="16">
        <v>0.87</v>
      </c>
      <c r="E751" s="16">
        <v>5.3310000000000003E-2</v>
      </c>
      <c r="F751" s="16">
        <v>3.82E-3</v>
      </c>
      <c r="G751" s="16">
        <v>1.236</v>
      </c>
      <c r="H751" s="16">
        <v>0.15185999999999999</v>
      </c>
      <c r="I751" s="16">
        <v>0.13314999999999999</v>
      </c>
      <c r="J751" s="16">
        <v>2.0200000000000001E-3</v>
      </c>
      <c r="K751" s="16">
        <v>342</v>
      </c>
      <c r="L751" s="16">
        <v>154</v>
      </c>
      <c r="M751" s="16">
        <v>817</v>
      </c>
      <c r="N751" s="16">
        <v>69</v>
      </c>
      <c r="O751" s="16">
        <v>806</v>
      </c>
      <c r="P751" s="16">
        <v>12</v>
      </c>
      <c r="Q751" s="14">
        <f t="shared" si="68"/>
        <v>-135.67251461988303</v>
      </c>
      <c r="R751" s="14">
        <f t="shared" si="69"/>
        <v>212.35906467182321</v>
      </c>
      <c r="S751" s="147">
        <f t="shared" si="67"/>
        <v>-135.67251461988303</v>
      </c>
      <c r="T751" s="16">
        <f t="shared" si="70"/>
        <v>806</v>
      </c>
      <c r="U751" s="16">
        <f t="shared" si="71"/>
        <v>12</v>
      </c>
    </row>
    <row r="752" spans="1:21" s="16" customFormat="1">
      <c r="A752" s="16" t="s">
        <v>3064</v>
      </c>
      <c r="B752" s="16">
        <v>159</v>
      </c>
      <c r="C752" s="16">
        <v>162</v>
      </c>
      <c r="D752" s="16">
        <v>0.98</v>
      </c>
      <c r="E752" s="16">
        <v>9.7250000000000003E-2</v>
      </c>
      <c r="F752" s="16">
        <v>2.5999999999999999E-3</v>
      </c>
      <c r="G752" s="16">
        <v>1.67778</v>
      </c>
      <c r="H752" s="16">
        <v>8.1659999999999996E-2</v>
      </c>
      <c r="I752" s="16">
        <v>0.12014</v>
      </c>
      <c r="J752" s="16">
        <v>1.2700000000000001E-3</v>
      </c>
      <c r="K752" s="16">
        <v>1572</v>
      </c>
      <c r="L752" s="16">
        <v>49</v>
      </c>
      <c r="M752" s="16">
        <v>1000</v>
      </c>
      <c r="N752" s="16">
        <v>31</v>
      </c>
      <c r="O752" s="16">
        <v>731</v>
      </c>
      <c r="P752" s="16">
        <v>7</v>
      </c>
      <c r="Q752" s="14">
        <f t="shared" si="68"/>
        <v>53.498727735368959</v>
      </c>
      <c r="R752" s="14">
        <f t="shared" si="69"/>
        <v>3.0326493383811317</v>
      </c>
      <c r="S752" s="147" t="str">
        <f t="shared" si="67"/>
        <v>X</v>
      </c>
      <c r="T752" s="16">
        <f t="shared" si="70"/>
        <v>731</v>
      </c>
      <c r="U752" s="16">
        <f t="shared" si="71"/>
        <v>7</v>
      </c>
    </row>
    <row r="753" spans="1:21" s="17" customFormat="1">
      <c r="A753" s="25" t="s">
        <v>3065</v>
      </c>
      <c r="Q753" s="9"/>
      <c r="R753" s="9"/>
      <c r="S753" s="147">
        <f t="shared" si="67"/>
        <v>0</v>
      </c>
    </row>
    <row r="754" spans="1:21" s="16" customFormat="1">
      <c r="A754" s="16" t="s">
        <v>3066</v>
      </c>
      <c r="B754" s="16">
        <v>218</v>
      </c>
      <c r="C754" s="16">
        <v>258</v>
      </c>
      <c r="D754" s="16">
        <v>0.85</v>
      </c>
      <c r="E754" s="16">
        <v>6.8000000000000005E-2</v>
      </c>
      <c r="F754" s="16">
        <v>1.1000000000000001E-3</v>
      </c>
      <c r="G754" s="16">
        <v>1.3033999999999999</v>
      </c>
      <c r="H754" s="16">
        <v>2.18E-2</v>
      </c>
      <c r="I754" s="16">
        <v>0.1389</v>
      </c>
      <c r="J754" s="16">
        <v>1.4E-3</v>
      </c>
      <c r="K754" s="16">
        <v>870</v>
      </c>
      <c r="L754" s="16">
        <v>32</v>
      </c>
      <c r="M754" s="16">
        <v>847</v>
      </c>
      <c r="N754" s="16">
        <v>14</v>
      </c>
      <c r="O754" s="16">
        <v>839</v>
      </c>
      <c r="P754" s="16">
        <v>9</v>
      </c>
      <c r="Q754" s="14">
        <f t="shared" ref="Q754:Q782" si="72">(1-O754/K754)*100</f>
        <v>3.5632183908046011</v>
      </c>
      <c r="R754" s="14">
        <f t="shared" ref="R754:R782" si="73">SQRT((2*P754)^2*(-1/K754)^2+(2*L754)^2*(O754/K754^2)^2)*100</f>
        <v>7.3897423721292252</v>
      </c>
      <c r="S754" s="147">
        <f t="shared" si="67"/>
        <v>3.5632183908046011</v>
      </c>
      <c r="T754" s="16">
        <f t="shared" ref="T754:T782" si="74">IF(O754&lt;=1000,O754,K754)</f>
        <v>839</v>
      </c>
      <c r="U754" s="16">
        <f t="shared" ref="U754:U782" si="75">IF(T754=O754,P754,L754)</f>
        <v>9</v>
      </c>
    </row>
    <row r="755" spans="1:21" s="16" customFormat="1">
      <c r="A755" s="16" t="s">
        <v>3067</v>
      </c>
      <c r="B755" s="16">
        <v>93</v>
      </c>
      <c r="C755" s="16">
        <v>355</v>
      </c>
      <c r="D755" s="16">
        <v>0.26</v>
      </c>
      <c r="E755" s="16">
        <v>6.8699999999999997E-2</v>
      </c>
      <c r="F755" s="16">
        <v>1E-3</v>
      </c>
      <c r="G755" s="16">
        <v>1.2646999999999999</v>
      </c>
      <c r="H755" s="16">
        <v>2.12E-2</v>
      </c>
      <c r="I755" s="16">
        <v>0.13350000000000001</v>
      </c>
      <c r="J755" s="16">
        <v>1.4E-3</v>
      </c>
      <c r="K755" s="16">
        <v>890</v>
      </c>
      <c r="L755" s="16">
        <v>32</v>
      </c>
      <c r="M755" s="16">
        <v>830</v>
      </c>
      <c r="N755" s="16">
        <v>14</v>
      </c>
      <c r="O755" s="16">
        <v>808</v>
      </c>
      <c r="P755" s="16">
        <v>9</v>
      </c>
      <c r="Q755" s="14">
        <f t="shared" si="72"/>
        <v>9.2134831460674143</v>
      </c>
      <c r="R755" s="14">
        <f t="shared" si="73"/>
        <v>6.8345662078904006</v>
      </c>
      <c r="S755" s="147">
        <f t="shared" si="67"/>
        <v>9.2134831460674143</v>
      </c>
      <c r="T755" s="16">
        <f t="shared" si="74"/>
        <v>808</v>
      </c>
      <c r="U755" s="16">
        <f t="shared" si="75"/>
        <v>9</v>
      </c>
    </row>
    <row r="756" spans="1:21" s="16" customFormat="1">
      <c r="A756" s="16" t="s">
        <v>3068</v>
      </c>
      <c r="B756" s="16">
        <v>86</v>
      </c>
      <c r="C756" s="16">
        <v>229</v>
      </c>
      <c r="D756" s="16">
        <v>0.37</v>
      </c>
      <c r="E756" s="16">
        <v>6.9199999999999998E-2</v>
      </c>
      <c r="F756" s="16">
        <v>1.5E-3</v>
      </c>
      <c r="G756" s="16">
        <v>1.2847</v>
      </c>
      <c r="H756" s="16">
        <v>2.9700000000000001E-2</v>
      </c>
      <c r="I756" s="16">
        <v>0.1346</v>
      </c>
      <c r="J756" s="16">
        <v>1.4E-3</v>
      </c>
      <c r="K756" s="16">
        <v>906</v>
      </c>
      <c r="L756" s="16">
        <v>44</v>
      </c>
      <c r="M756" s="16">
        <v>839</v>
      </c>
      <c r="N756" s="16">
        <v>19</v>
      </c>
      <c r="O756" s="16">
        <v>814</v>
      </c>
      <c r="P756" s="16">
        <v>9</v>
      </c>
      <c r="Q756" s="14">
        <f t="shared" si="72"/>
        <v>10.154525386313463</v>
      </c>
      <c r="R756" s="14">
        <f t="shared" si="73"/>
        <v>8.9500117876392373</v>
      </c>
      <c r="S756" s="147">
        <f t="shared" si="67"/>
        <v>10.154525386313463</v>
      </c>
      <c r="T756" s="16">
        <f t="shared" si="74"/>
        <v>814</v>
      </c>
      <c r="U756" s="16">
        <f t="shared" si="75"/>
        <v>9</v>
      </c>
    </row>
    <row r="757" spans="1:21" s="16" customFormat="1">
      <c r="A757" s="16" t="s">
        <v>3069</v>
      </c>
      <c r="B757" s="16">
        <v>376</v>
      </c>
      <c r="C757" s="16">
        <v>195</v>
      </c>
      <c r="D757" s="16">
        <v>1.92</v>
      </c>
      <c r="E757" s="16">
        <v>6.6900000000000001E-2</v>
      </c>
      <c r="F757" s="16">
        <v>1.9E-3</v>
      </c>
      <c r="G757" s="16">
        <v>1.0638000000000001</v>
      </c>
      <c r="H757" s="16">
        <v>3.5999999999999997E-2</v>
      </c>
      <c r="I757" s="16">
        <v>0.1153</v>
      </c>
      <c r="J757" s="16">
        <v>1.6000000000000001E-3</v>
      </c>
      <c r="K757" s="16">
        <v>835</v>
      </c>
      <c r="L757" s="16">
        <v>59</v>
      </c>
      <c r="M757" s="16">
        <v>736</v>
      </c>
      <c r="N757" s="16">
        <v>25</v>
      </c>
      <c r="O757" s="16">
        <v>703</v>
      </c>
      <c r="P757" s="16">
        <v>10</v>
      </c>
      <c r="Q757" s="14">
        <f t="shared" si="72"/>
        <v>15.808383233532929</v>
      </c>
      <c r="R757" s="14">
        <f t="shared" si="73"/>
        <v>12.136440400072308</v>
      </c>
      <c r="S757" s="147">
        <f t="shared" si="67"/>
        <v>15.808383233532929</v>
      </c>
      <c r="T757" s="16">
        <f t="shared" si="74"/>
        <v>703</v>
      </c>
      <c r="U757" s="16">
        <f t="shared" si="75"/>
        <v>10</v>
      </c>
    </row>
    <row r="758" spans="1:21" s="16" customFormat="1">
      <c r="A758" s="16" t="s">
        <v>3070</v>
      </c>
      <c r="B758" s="16">
        <v>106</v>
      </c>
      <c r="C758" s="16">
        <v>97</v>
      </c>
      <c r="D758" s="16">
        <v>1.0900000000000001</v>
      </c>
      <c r="E758" s="16">
        <v>7.1199999999999999E-2</v>
      </c>
      <c r="F758" s="16">
        <v>3.0999999999999999E-3</v>
      </c>
      <c r="G758" s="16">
        <v>1.3568</v>
      </c>
      <c r="H758" s="16">
        <v>6.2300000000000001E-2</v>
      </c>
      <c r="I758" s="16">
        <v>0.1381</v>
      </c>
      <c r="J758" s="16">
        <v>1.6000000000000001E-3</v>
      </c>
      <c r="K758" s="16">
        <v>965</v>
      </c>
      <c r="L758" s="16">
        <v>89</v>
      </c>
      <c r="M758" s="16">
        <v>871</v>
      </c>
      <c r="N758" s="16">
        <v>40</v>
      </c>
      <c r="O758" s="16">
        <v>834</v>
      </c>
      <c r="P758" s="16">
        <v>10</v>
      </c>
      <c r="Q758" s="14">
        <f t="shared" si="72"/>
        <v>13.575129533678753</v>
      </c>
      <c r="R758" s="14">
        <f t="shared" si="73"/>
        <v>16.075741486193209</v>
      </c>
      <c r="S758" s="147">
        <f t="shared" si="67"/>
        <v>13.575129533678753</v>
      </c>
      <c r="T758" s="16">
        <f t="shared" si="74"/>
        <v>834</v>
      </c>
      <c r="U758" s="16">
        <f t="shared" si="75"/>
        <v>10</v>
      </c>
    </row>
    <row r="759" spans="1:21" s="16" customFormat="1">
      <c r="A759" s="16" t="s">
        <v>3071</v>
      </c>
      <c r="B759" s="16">
        <v>48</v>
      </c>
      <c r="C759" s="16">
        <v>63</v>
      </c>
      <c r="D759" s="16">
        <v>0.77</v>
      </c>
      <c r="E759" s="16">
        <v>0.14580000000000001</v>
      </c>
      <c r="F759" s="16">
        <v>2E-3</v>
      </c>
      <c r="G759" s="16">
        <v>8.4835999999999991</v>
      </c>
      <c r="H759" s="16">
        <v>0.13489999999999999</v>
      </c>
      <c r="I759" s="16">
        <v>0.4219</v>
      </c>
      <c r="J759" s="16">
        <v>4.4000000000000003E-3</v>
      </c>
      <c r="K759" s="16">
        <v>2298</v>
      </c>
      <c r="L759" s="16">
        <v>24</v>
      </c>
      <c r="M759" s="16">
        <v>2284</v>
      </c>
      <c r="N759" s="16">
        <v>36</v>
      </c>
      <c r="O759" s="16">
        <v>2269</v>
      </c>
      <c r="P759" s="16">
        <v>24</v>
      </c>
      <c r="Q759" s="14">
        <f t="shared" si="72"/>
        <v>1.2619669277632695</v>
      </c>
      <c r="R759" s="14">
        <f t="shared" si="73"/>
        <v>2.9353909971611625</v>
      </c>
      <c r="S759" s="147">
        <f t="shared" si="67"/>
        <v>1.2619669277632695</v>
      </c>
      <c r="T759" s="16">
        <f t="shared" si="74"/>
        <v>2298</v>
      </c>
      <c r="U759" s="16">
        <f t="shared" si="75"/>
        <v>24</v>
      </c>
    </row>
    <row r="760" spans="1:21" s="16" customFormat="1">
      <c r="A760" s="16" t="s">
        <v>3072</v>
      </c>
      <c r="B760" s="16">
        <v>88</v>
      </c>
      <c r="C760" s="16">
        <v>187</v>
      </c>
      <c r="D760" s="16">
        <v>0.47</v>
      </c>
      <c r="E760" s="16">
        <v>6.6699999999999995E-2</v>
      </c>
      <c r="F760" s="16">
        <v>1.1000000000000001E-3</v>
      </c>
      <c r="G760" s="16">
        <v>1.2386999999999999</v>
      </c>
      <c r="H760" s="16">
        <v>2.3400000000000001E-2</v>
      </c>
      <c r="I760" s="16">
        <v>0.13469999999999999</v>
      </c>
      <c r="J760" s="16">
        <v>1.5E-3</v>
      </c>
      <c r="K760" s="16">
        <v>829</v>
      </c>
      <c r="L760" s="16">
        <v>36</v>
      </c>
      <c r="M760" s="16">
        <v>818</v>
      </c>
      <c r="N760" s="16">
        <v>15</v>
      </c>
      <c r="O760" s="16">
        <v>814</v>
      </c>
      <c r="P760" s="16">
        <v>9</v>
      </c>
      <c r="Q760" s="14">
        <f t="shared" si="72"/>
        <v>1.8094089264173663</v>
      </c>
      <c r="R760" s="14">
        <f t="shared" si="73"/>
        <v>8.8000854861012439</v>
      </c>
      <c r="S760" s="147">
        <f t="shared" si="67"/>
        <v>1.8094089264173663</v>
      </c>
      <c r="T760" s="16">
        <f t="shared" si="74"/>
        <v>814</v>
      </c>
      <c r="U760" s="16">
        <f t="shared" si="75"/>
        <v>9</v>
      </c>
    </row>
    <row r="761" spans="1:21" s="16" customFormat="1">
      <c r="A761" s="16" t="s">
        <v>3073</v>
      </c>
      <c r="B761" s="16">
        <v>137</v>
      </c>
      <c r="C761" s="16">
        <v>301</v>
      </c>
      <c r="D761" s="16">
        <v>0.45</v>
      </c>
      <c r="E761" s="16">
        <v>6.7299999999999999E-2</v>
      </c>
      <c r="F761" s="16">
        <v>1.1000000000000001E-3</v>
      </c>
      <c r="G761" s="16">
        <v>1.2467999999999999</v>
      </c>
      <c r="H761" s="16">
        <v>2.2200000000000001E-2</v>
      </c>
      <c r="I761" s="16">
        <v>0.13439999999999999</v>
      </c>
      <c r="J761" s="16">
        <v>1.4E-3</v>
      </c>
      <c r="K761" s="16">
        <v>847</v>
      </c>
      <c r="L761" s="16">
        <v>34</v>
      </c>
      <c r="M761" s="16">
        <v>822</v>
      </c>
      <c r="N761" s="16">
        <v>15</v>
      </c>
      <c r="O761" s="16">
        <v>813</v>
      </c>
      <c r="P761" s="16">
        <v>9</v>
      </c>
      <c r="Q761" s="14">
        <f t="shared" si="72"/>
        <v>4.0141676505312862</v>
      </c>
      <c r="R761" s="14">
        <f t="shared" si="73"/>
        <v>7.9937276496113165</v>
      </c>
      <c r="S761" s="147">
        <f t="shared" si="67"/>
        <v>4.0141676505312862</v>
      </c>
      <c r="T761" s="16">
        <f t="shared" si="74"/>
        <v>813</v>
      </c>
      <c r="U761" s="16">
        <f t="shared" si="75"/>
        <v>9</v>
      </c>
    </row>
    <row r="762" spans="1:21" s="16" customFormat="1">
      <c r="A762" s="16" t="s">
        <v>3074</v>
      </c>
      <c r="B762" s="16">
        <v>51</v>
      </c>
      <c r="C762" s="16">
        <v>122</v>
      </c>
      <c r="D762" s="16">
        <v>0.42</v>
      </c>
      <c r="E762" s="16">
        <v>6.6100000000000006E-2</v>
      </c>
      <c r="F762" s="16">
        <v>1.6000000000000001E-3</v>
      </c>
      <c r="G762" s="16">
        <v>1.2226999999999999</v>
      </c>
      <c r="H762" s="16">
        <v>3.3399999999999999E-2</v>
      </c>
      <c r="I762" s="16">
        <v>0.1341</v>
      </c>
      <c r="J762" s="16">
        <v>1.5E-3</v>
      </c>
      <c r="K762" s="16">
        <v>810</v>
      </c>
      <c r="L762" s="16">
        <v>52</v>
      </c>
      <c r="M762" s="16">
        <v>811</v>
      </c>
      <c r="N762" s="16">
        <v>22</v>
      </c>
      <c r="O762" s="16">
        <v>811</v>
      </c>
      <c r="P762" s="16">
        <v>9</v>
      </c>
      <c r="Q762" s="14">
        <f t="shared" si="72"/>
        <v>-0.12345679012346622</v>
      </c>
      <c r="R762" s="14">
        <f t="shared" si="73"/>
        <v>13.046014175718906</v>
      </c>
      <c r="S762" s="147">
        <f t="shared" si="67"/>
        <v>-0.12345679012346622</v>
      </c>
      <c r="T762" s="16">
        <f t="shared" si="74"/>
        <v>811</v>
      </c>
      <c r="U762" s="16">
        <f t="shared" si="75"/>
        <v>9</v>
      </c>
    </row>
    <row r="763" spans="1:21" s="16" customFormat="1">
      <c r="A763" s="16" t="s">
        <v>3075</v>
      </c>
      <c r="B763" s="16">
        <v>269</v>
      </c>
      <c r="C763" s="16">
        <v>235</v>
      </c>
      <c r="D763" s="16">
        <v>1.1499999999999999</v>
      </c>
      <c r="E763" s="16">
        <v>6.7000000000000004E-2</v>
      </c>
      <c r="F763" s="16">
        <v>1.2999999999999999E-3</v>
      </c>
      <c r="G763" s="16">
        <v>1.2039</v>
      </c>
      <c r="H763" s="16">
        <v>2.3300000000000001E-2</v>
      </c>
      <c r="I763" s="16">
        <v>0.1303</v>
      </c>
      <c r="J763" s="16">
        <v>1.4E-3</v>
      </c>
      <c r="K763" s="16">
        <v>838</v>
      </c>
      <c r="L763" s="16">
        <v>39</v>
      </c>
      <c r="M763" s="16">
        <v>802</v>
      </c>
      <c r="N763" s="16">
        <v>16</v>
      </c>
      <c r="O763" s="16">
        <v>790</v>
      </c>
      <c r="P763" s="16">
        <v>9</v>
      </c>
      <c r="Q763" s="14">
        <f t="shared" si="72"/>
        <v>5.7279236276849606</v>
      </c>
      <c r="R763" s="14">
        <f t="shared" si="73"/>
        <v>9.033804857259911</v>
      </c>
      <c r="S763" s="147">
        <f t="shared" si="67"/>
        <v>5.7279236276849606</v>
      </c>
      <c r="T763" s="16">
        <f t="shared" si="74"/>
        <v>790</v>
      </c>
      <c r="U763" s="16">
        <f t="shared" si="75"/>
        <v>9</v>
      </c>
    </row>
    <row r="764" spans="1:21" s="16" customFormat="1">
      <c r="A764" s="16" t="s">
        <v>3076</v>
      </c>
      <c r="B764" s="16">
        <v>39</v>
      </c>
      <c r="C764" s="16">
        <v>166</v>
      </c>
      <c r="D764" s="16">
        <v>0.23</v>
      </c>
      <c r="E764" s="16">
        <v>6.4500000000000002E-2</v>
      </c>
      <c r="F764" s="16">
        <v>1.4E-3</v>
      </c>
      <c r="G764" s="16">
        <v>1.1641999999999999</v>
      </c>
      <c r="H764" s="16">
        <v>2.7900000000000001E-2</v>
      </c>
      <c r="I764" s="16">
        <v>0.13089999999999999</v>
      </c>
      <c r="J764" s="16">
        <v>1.4E-3</v>
      </c>
      <c r="K764" s="16">
        <v>758</v>
      </c>
      <c r="L764" s="16">
        <v>47</v>
      </c>
      <c r="M764" s="16">
        <v>784</v>
      </c>
      <c r="N764" s="16">
        <v>19</v>
      </c>
      <c r="O764" s="16">
        <v>793</v>
      </c>
      <c r="P764" s="16">
        <v>8</v>
      </c>
      <c r="Q764" s="14">
        <f t="shared" si="72"/>
        <v>-4.6174142480211122</v>
      </c>
      <c r="R764" s="14">
        <f t="shared" si="73"/>
        <v>13.144257195118966</v>
      </c>
      <c r="S764" s="147">
        <f t="shared" si="67"/>
        <v>-4.6174142480211122</v>
      </c>
      <c r="T764" s="16">
        <f t="shared" si="74"/>
        <v>793</v>
      </c>
      <c r="U764" s="16">
        <f t="shared" si="75"/>
        <v>8</v>
      </c>
    </row>
    <row r="765" spans="1:21" s="16" customFormat="1">
      <c r="A765" s="16" t="s">
        <v>3077</v>
      </c>
      <c r="B765" s="16">
        <v>79</v>
      </c>
      <c r="C765" s="16">
        <v>183</v>
      </c>
      <c r="D765" s="16">
        <v>0.43</v>
      </c>
      <c r="E765" s="16">
        <v>6.6600000000000006E-2</v>
      </c>
      <c r="F765" s="16">
        <v>1.5E-3</v>
      </c>
      <c r="G765" s="16">
        <v>1.2618</v>
      </c>
      <c r="H765" s="16">
        <v>2.98E-2</v>
      </c>
      <c r="I765" s="16">
        <v>0.13730000000000001</v>
      </c>
      <c r="J765" s="16">
        <v>1.5E-3</v>
      </c>
      <c r="K765" s="16">
        <v>827</v>
      </c>
      <c r="L765" s="16">
        <v>48</v>
      </c>
      <c r="M765" s="16">
        <v>829</v>
      </c>
      <c r="N765" s="16">
        <v>20</v>
      </c>
      <c r="O765" s="16">
        <v>830</v>
      </c>
      <c r="P765" s="16">
        <v>9</v>
      </c>
      <c r="Q765" s="14">
        <f t="shared" si="72"/>
        <v>-0.36275695284160303</v>
      </c>
      <c r="R765" s="14">
        <f t="shared" si="73"/>
        <v>11.851901639467798</v>
      </c>
      <c r="S765" s="147">
        <f t="shared" si="67"/>
        <v>-0.36275695284160303</v>
      </c>
      <c r="T765" s="16">
        <f t="shared" si="74"/>
        <v>830</v>
      </c>
      <c r="U765" s="16">
        <f t="shared" si="75"/>
        <v>9</v>
      </c>
    </row>
    <row r="766" spans="1:21" s="16" customFormat="1">
      <c r="A766" s="16" t="s">
        <v>3078</v>
      </c>
      <c r="B766" s="16">
        <v>95</v>
      </c>
      <c r="C766" s="16">
        <v>85</v>
      </c>
      <c r="D766" s="16">
        <v>1.1200000000000001</v>
      </c>
      <c r="E766" s="16">
        <v>0.1101</v>
      </c>
      <c r="F766" s="16">
        <v>1.6999999999999999E-3</v>
      </c>
      <c r="G766" s="16">
        <v>4.8814000000000002</v>
      </c>
      <c r="H766" s="16">
        <v>8.3400000000000002E-2</v>
      </c>
      <c r="I766" s="16">
        <v>0.32150000000000001</v>
      </c>
      <c r="J766" s="16">
        <v>3.5000000000000001E-3</v>
      </c>
      <c r="K766" s="16">
        <v>1801</v>
      </c>
      <c r="L766" s="16">
        <v>28</v>
      </c>
      <c r="M766" s="16">
        <v>1799</v>
      </c>
      <c r="N766" s="16">
        <v>31</v>
      </c>
      <c r="O766" s="16">
        <v>1797</v>
      </c>
      <c r="P766" s="16">
        <v>20</v>
      </c>
      <c r="Q766" s="14">
        <f t="shared" si="72"/>
        <v>0.2220988339811214</v>
      </c>
      <c r="R766" s="14">
        <f t="shared" si="73"/>
        <v>3.8155153680967793</v>
      </c>
      <c r="S766" s="147">
        <f t="shared" si="67"/>
        <v>0.2220988339811214</v>
      </c>
      <c r="T766" s="16">
        <f t="shared" si="74"/>
        <v>1801</v>
      </c>
      <c r="U766" s="16">
        <f t="shared" si="75"/>
        <v>28</v>
      </c>
    </row>
    <row r="767" spans="1:21" s="16" customFormat="1">
      <c r="A767" s="16" t="s">
        <v>3079</v>
      </c>
      <c r="B767" s="16">
        <v>72</v>
      </c>
      <c r="C767" s="16">
        <v>176</v>
      </c>
      <c r="D767" s="16">
        <v>0.41</v>
      </c>
      <c r="E767" s="16">
        <v>6.4500000000000002E-2</v>
      </c>
      <c r="F767" s="16">
        <v>1.4E-3</v>
      </c>
      <c r="G767" s="16">
        <v>1.0572999999999999</v>
      </c>
      <c r="H767" s="16">
        <v>2.5100000000000001E-2</v>
      </c>
      <c r="I767" s="16">
        <v>0.11890000000000001</v>
      </c>
      <c r="J767" s="16">
        <v>1.1999999999999999E-3</v>
      </c>
      <c r="K767" s="16">
        <v>757</v>
      </c>
      <c r="L767" s="16">
        <v>46</v>
      </c>
      <c r="M767" s="16">
        <v>732</v>
      </c>
      <c r="N767" s="16">
        <v>17</v>
      </c>
      <c r="O767" s="16">
        <v>724</v>
      </c>
      <c r="P767" s="16">
        <v>8</v>
      </c>
      <c r="Q767" s="14">
        <f t="shared" si="72"/>
        <v>4.3593130779392304</v>
      </c>
      <c r="R767" s="14">
        <f t="shared" si="73"/>
        <v>11.814045119097727</v>
      </c>
      <c r="S767" s="147">
        <f t="shared" si="67"/>
        <v>4.3593130779392304</v>
      </c>
      <c r="T767" s="16">
        <f t="shared" si="74"/>
        <v>724</v>
      </c>
      <c r="U767" s="16">
        <f t="shared" si="75"/>
        <v>8</v>
      </c>
    </row>
    <row r="768" spans="1:21" s="16" customFormat="1">
      <c r="A768" s="16" t="s">
        <v>3080</v>
      </c>
      <c r="B768" s="16">
        <v>298</v>
      </c>
      <c r="C768" s="16">
        <v>322</v>
      </c>
      <c r="D768" s="16">
        <v>0.93</v>
      </c>
      <c r="E768" s="16">
        <v>6.3500000000000001E-2</v>
      </c>
      <c r="F768" s="16">
        <v>1E-3</v>
      </c>
      <c r="G768" s="16">
        <v>1.0476000000000001</v>
      </c>
      <c r="H768" s="16">
        <v>1.83E-2</v>
      </c>
      <c r="I768" s="16">
        <v>0.1197</v>
      </c>
      <c r="J768" s="16">
        <v>1.1999999999999999E-3</v>
      </c>
      <c r="K768" s="16">
        <v>724</v>
      </c>
      <c r="L768" s="16">
        <v>35</v>
      </c>
      <c r="M768" s="16">
        <v>728</v>
      </c>
      <c r="N768" s="16">
        <v>13</v>
      </c>
      <c r="O768" s="16">
        <v>729</v>
      </c>
      <c r="P768" s="16">
        <v>7</v>
      </c>
      <c r="Q768" s="14">
        <f t="shared" si="72"/>
        <v>-0.6906077348066253</v>
      </c>
      <c r="R768" s="14">
        <f t="shared" si="73"/>
        <v>9.9254659324558645</v>
      </c>
      <c r="S768" s="147">
        <f t="shared" si="67"/>
        <v>-0.6906077348066253</v>
      </c>
      <c r="T768" s="16">
        <f t="shared" si="74"/>
        <v>729</v>
      </c>
      <c r="U768" s="16">
        <f t="shared" si="75"/>
        <v>7</v>
      </c>
    </row>
    <row r="769" spans="1:21" s="16" customFormat="1">
      <c r="A769" s="16" t="s">
        <v>3081</v>
      </c>
      <c r="B769" s="16">
        <v>145</v>
      </c>
      <c r="C769" s="16">
        <v>179</v>
      </c>
      <c r="D769" s="16">
        <v>0.81</v>
      </c>
      <c r="E769" s="16">
        <v>6.7500000000000004E-2</v>
      </c>
      <c r="F769" s="16">
        <v>1.8E-3</v>
      </c>
      <c r="G769" s="16">
        <v>1.2476</v>
      </c>
      <c r="H769" s="16">
        <v>3.2599999999999997E-2</v>
      </c>
      <c r="I769" s="16">
        <v>0.13400000000000001</v>
      </c>
      <c r="J769" s="16">
        <v>1.2999999999999999E-3</v>
      </c>
      <c r="K769" s="16">
        <v>854</v>
      </c>
      <c r="L769" s="16">
        <v>54</v>
      </c>
      <c r="M769" s="16">
        <v>822</v>
      </c>
      <c r="N769" s="16">
        <v>21</v>
      </c>
      <c r="O769" s="16">
        <v>811</v>
      </c>
      <c r="P769" s="16">
        <v>8</v>
      </c>
      <c r="Q769" s="14">
        <f t="shared" si="72"/>
        <v>5.0351288056206034</v>
      </c>
      <c r="R769" s="14">
        <f t="shared" si="73"/>
        <v>12.154869258186208</v>
      </c>
      <c r="S769" s="147">
        <f t="shared" si="67"/>
        <v>5.0351288056206034</v>
      </c>
      <c r="T769" s="16">
        <f t="shared" si="74"/>
        <v>811</v>
      </c>
      <c r="U769" s="16">
        <f t="shared" si="75"/>
        <v>8</v>
      </c>
    </row>
    <row r="770" spans="1:21" s="16" customFormat="1">
      <c r="A770" s="16" t="s">
        <v>3082</v>
      </c>
      <c r="B770" s="16">
        <v>121</v>
      </c>
      <c r="C770" s="16">
        <v>159</v>
      </c>
      <c r="D770" s="16">
        <v>0.76</v>
      </c>
      <c r="E770" s="16">
        <v>0.216</v>
      </c>
      <c r="F770" s="16">
        <v>2.7000000000000001E-3</v>
      </c>
      <c r="G770" s="16">
        <v>17.064699999999998</v>
      </c>
      <c r="H770" s="16">
        <v>0.2412</v>
      </c>
      <c r="I770" s="16">
        <v>0.57299999999999995</v>
      </c>
      <c r="J770" s="16">
        <v>5.7000000000000002E-3</v>
      </c>
      <c r="K770" s="16">
        <v>2951</v>
      </c>
      <c r="L770" s="16">
        <v>20</v>
      </c>
      <c r="M770" s="16">
        <v>2938</v>
      </c>
      <c r="N770" s="16">
        <v>42</v>
      </c>
      <c r="O770" s="16">
        <v>2920</v>
      </c>
      <c r="P770" s="16">
        <v>29</v>
      </c>
      <c r="Q770" s="14">
        <f t="shared" si="72"/>
        <v>1.0504913588614051</v>
      </c>
      <c r="R770" s="14">
        <f t="shared" si="73"/>
        <v>2.379462975842455</v>
      </c>
      <c r="S770" s="147">
        <f t="shared" si="67"/>
        <v>1.0504913588614051</v>
      </c>
      <c r="T770" s="16">
        <f t="shared" si="74"/>
        <v>2951</v>
      </c>
      <c r="U770" s="16">
        <f t="shared" si="75"/>
        <v>20</v>
      </c>
    </row>
    <row r="771" spans="1:21" s="16" customFormat="1">
      <c r="A771" s="16" t="s">
        <v>3083</v>
      </c>
      <c r="B771" s="16">
        <v>582</v>
      </c>
      <c r="C771" s="16">
        <v>494</v>
      </c>
      <c r="D771" s="16">
        <v>1.18</v>
      </c>
      <c r="E771" s="16">
        <v>8.8599999999999998E-2</v>
      </c>
      <c r="F771" s="16">
        <v>1.1000000000000001E-3</v>
      </c>
      <c r="G771" s="16">
        <v>2.8138999999999998</v>
      </c>
      <c r="H771" s="16">
        <v>4.07E-2</v>
      </c>
      <c r="I771" s="16">
        <v>0.23039999999999999</v>
      </c>
      <c r="J771" s="16">
        <v>1.4E-3</v>
      </c>
      <c r="K771" s="16">
        <v>1395</v>
      </c>
      <c r="L771" s="16">
        <v>24</v>
      </c>
      <c r="M771" s="16">
        <v>1359</v>
      </c>
      <c r="N771" s="16">
        <v>20</v>
      </c>
      <c r="O771" s="16">
        <v>1337</v>
      </c>
      <c r="P771" s="16">
        <v>13</v>
      </c>
      <c r="Q771" s="14">
        <f t="shared" si="72"/>
        <v>4.1577060931899616</v>
      </c>
      <c r="R771" s="14">
        <f t="shared" si="73"/>
        <v>3.7880375378614897</v>
      </c>
      <c r="S771" s="147">
        <f t="shared" si="67"/>
        <v>4.1577060931899616</v>
      </c>
      <c r="T771" s="16">
        <f t="shared" si="74"/>
        <v>1395</v>
      </c>
      <c r="U771" s="16">
        <f t="shared" si="75"/>
        <v>24</v>
      </c>
    </row>
    <row r="772" spans="1:21" s="16" customFormat="1">
      <c r="A772" s="16" t="s">
        <v>3084</v>
      </c>
      <c r="B772" s="16">
        <v>34</v>
      </c>
      <c r="C772" s="16">
        <v>366</v>
      </c>
      <c r="D772" s="16">
        <v>0.09</v>
      </c>
      <c r="E772" s="16">
        <v>6.8500000000000005E-2</v>
      </c>
      <c r="F772" s="16">
        <v>1E-3</v>
      </c>
      <c r="G772" s="16">
        <v>1.2603</v>
      </c>
      <c r="H772" s="16">
        <v>2.2200000000000001E-2</v>
      </c>
      <c r="I772" s="16">
        <v>0.13339999999999999</v>
      </c>
      <c r="J772" s="16">
        <v>2.3E-3</v>
      </c>
      <c r="K772" s="16">
        <v>884</v>
      </c>
      <c r="L772" s="16">
        <v>31</v>
      </c>
      <c r="M772" s="16">
        <v>828</v>
      </c>
      <c r="N772" s="16">
        <v>15</v>
      </c>
      <c r="O772" s="16">
        <v>807</v>
      </c>
      <c r="P772" s="16">
        <v>9</v>
      </c>
      <c r="Q772" s="14">
        <f t="shared" si="72"/>
        <v>8.7104072398190073</v>
      </c>
      <c r="R772" s="14">
        <f t="shared" si="73"/>
        <v>6.7186464257388332</v>
      </c>
      <c r="S772" s="147">
        <f t="shared" ref="S772:S835" si="76">IF(OR(Q772-R772&gt;10,Q772+R772&lt;-5),"X",Q772)</f>
        <v>8.7104072398190073</v>
      </c>
      <c r="T772" s="16">
        <f t="shared" si="74"/>
        <v>807</v>
      </c>
      <c r="U772" s="16">
        <f t="shared" si="75"/>
        <v>9</v>
      </c>
    </row>
    <row r="773" spans="1:21" s="16" customFormat="1">
      <c r="A773" s="16" t="s">
        <v>3085</v>
      </c>
      <c r="B773" s="16">
        <v>70</v>
      </c>
      <c r="C773" s="16">
        <v>176</v>
      </c>
      <c r="D773" s="16">
        <v>0.4</v>
      </c>
      <c r="E773" s="16">
        <v>6.6699999999999995E-2</v>
      </c>
      <c r="F773" s="16">
        <v>1.4E-3</v>
      </c>
      <c r="G773" s="16">
        <v>1.1435</v>
      </c>
      <c r="H773" s="16">
        <v>2.52E-2</v>
      </c>
      <c r="I773" s="16">
        <v>0.12429999999999999</v>
      </c>
      <c r="J773" s="16">
        <v>1.2999999999999999E-3</v>
      </c>
      <c r="K773" s="16">
        <v>829</v>
      </c>
      <c r="L773" s="16">
        <v>45</v>
      </c>
      <c r="M773" s="16">
        <v>774</v>
      </c>
      <c r="N773" s="16">
        <v>17</v>
      </c>
      <c r="O773" s="16">
        <v>755</v>
      </c>
      <c r="P773" s="16">
        <v>8</v>
      </c>
      <c r="Q773" s="14">
        <f t="shared" si="72"/>
        <v>8.9264173703256908</v>
      </c>
      <c r="R773" s="14">
        <f t="shared" si="73"/>
        <v>10.073973954282737</v>
      </c>
      <c r="S773" s="147">
        <f t="shared" si="76"/>
        <v>8.9264173703256908</v>
      </c>
      <c r="T773" s="16">
        <f t="shared" si="74"/>
        <v>755</v>
      </c>
      <c r="U773" s="16">
        <f t="shared" si="75"/>
        <v>8</v>
      </c>
    </row>
    <row r="774" spans="1:21" s="16" customFormat="1">
      <c r="A774" s="16" t="s">
        <v>3086</v>
      </c>
      <c r="B774" s="16">
        <v>103</v>
      </c>
      <c r="C774" s="16">
        <v>258</v>
      </c>
      <c r="D774" s="16">
        <v>0.4</v>
      </c>
      <c r="E774" s="16">
        <v>9.7699999999999995E-2</v>
      </c>
      <c r="F774" s="16">
        <v>1.2999999999999999E-3</v>
      </c>
      <c r="G774" s="16">
        <v>3.5815999999999999</v>
      </c>
      <c r="H774" s="16">
        <v>5.3100000000000001E-2</v>
      </c>
      <c r="I774" s="16">
        <v>0.26600000000000001</v>
      </c>
      <c r="J774" s="16">
        <v>2.8E-3</v>
      </c>
      <c r="K774" s="16">
        <v>1580</v>
      </c>
      <c r="L774" s="16">
        <v>25</v>
      </c>
      <c r="M774" s="16">
        <v>1545</v>
      </c>
      <c r="N774" s="16">
        <v>23</v>
      </c>
      <c r="O774" s="16">
        <v>1520</v>
      </c>
      <c r="P774" s="16">
        <v>16</v>
      </c>
      <c r="Q774" s="14">
        <f t="shared" si="72"/>
        <v>3.7974683544303778</v>
      </c>
      <c r="R774" s="14">
        <f t="shared" si="73"/>
        <v>3.6565256944863958</v>
      </c>
      <c r="S774" s="147">
        <f t="shared" si="76"/>
        <v>3.7974683544303778</v>
      </c>
      <c r="T774" s="16">
        <f t="shared" si="74"/>
        <v>1580</v>
      </c>
      <c r="U774" s="16">
        <f t="shared" si="75"/>
        <v>25</v>
      </c>
    </row>
    <row r="775" spans="1:21" s="16" customFormat="1">
      <c r="A775" s="16" t="s">
        <v>3087</v>
      </c>
      <c r="B775" s="16">
        <v>137</v>
      </c>
      <c r="C775" s="16">
        <v>209</v>
      </c>
      <c r="D775" s="16">
        <v>0.65</v>
      </c>
      <c r="E775" s="16">
        <v>6.7299999999999999E-2</v>
      </c>
      <c r="F775" s="16">
        <v>1.2999999999999999E-3</v>
      </c>
      <c r="G775" s="16">
        <v>1.2008000000000001</v>
      </c>
      <c r="H775" s="16">
        <v>2.4199999999999999E-2</v>
      </c>
      <c r="I775" s="16">
        <v>0.12939999999999999</v>
      </c>
      <c r="J775" s="16">
        <v>1.2999999999999999E-3</v>
      </c>
      <c r="K775" s="16">
        <v>847</v>
      </c>
      <c r="L775" s="16">
        <v>39</v>
      </c>
      <c r="M775" s="16">
        <v>801</v>
      </c>
      <c r="N775" s="16">
        <v>16</v>
      </c>
      <c r="O775" s="16">
        <v>785</v>
      </c>
      <c r="P775" s="16">
        <v>8</v>
      </c>
      <c r="Q775" s="14">
        <f t="shared" si="72"/>
        <v>7.319952774498228</v>
      </c>
      <c r="R775" s="14">
        <f t="shared" si="73"/>
        <v>8.7414289429009475</v>
      </c>
      <c r="S775" s="147">
        <f t="shared" si="76"/>
        <v>7.319952774498228</v>
      </c>
      <c r="T775" s="16">
        <f t="shared" si="74"/>
        <v>785</v>
      </c>
      <c r="U775" s="16">
        <f t="shared" si="75"/>
        <v>8</v>
      </c>
    </row>
    <row r="776" spans="1:21" s="16" customFormat="1">
      <c r="A776" s="16" t="s">
        <v>3088</v>
      </c>
      <c r="B776" s="16">
        <v>72</v>
      </c>
      <c r="C776" s="16">
        <v>142</v>
      </c>
      <c r="D776" s="16">
        <v>0.51</v>
      </c>
      <c r="E776" s="16">
        <v>7.17E-2</v>
      </c>
      <c r="F776" s="16">
        <v>1.6999999999999999E-3</v>
      </c>
      <c r="G776" s="16">
        <v>1.3521000000000001</v>
      </c>
      <c r="H776" s="16">
        <v>3.39E-2</v>
      </c>
      <c r="I776" s="16">
        <v>0.13669999999999999</v>
      </c>
      <c r="J776" s="16">
        <v>1.5E-3</v>
      </c>
      <c r="K776" s="16">
        <v>979</v>
      </c>
      <c r="L776" s="16">
        <v>49</v>
      </c>
      <c r="M776" s="16">
        <v>868</v>
      </c>
      <c r="N776" s="16">
        <v>22</v>
      </c>
      <c r="O776" s="16">
        <v>826</v>
      </c>
      <c r="P776" s="16">
        <v>9</v>
      </c>
      <c r="Q776" s="14">
        <f t="shared" si="72"/>
        <v>15.628192032686417</v>
      </c>
      <c r="R776" s="14">
        <f t="shared" si="73"/>
        <v>8.6436109253758477</v>
      </c>
      <c r="S776" s="147">
        <f t="shared" si="76"/>
        <v>15.628192032686417</v>
      </c>
      <c r="T776" s="16">
        <f t="shared" si="74"/>
        <v>826</v>
      </c>
      <c r="U776" s="16">
        <f t="shared" si="75"/>
        <v>9</v>
      </c>
    </row>
    <row r="777" spans="1:21" s="16" customFormat="1">
      <c r="A777" s="16" t="s">
        <v>3089</v>
      </c>
      <c r="B777" s="16">
        <v>68</v>
      </c>
      <c r="C777" s="16">
        <v>137</v>
      </c>
      <c r="D777" s="16">
        <v>0.49</v>
      </c>
      <c r="E777" s="16">
        <v>6.9400000000000003E-2</v>
      </c>
      <c r="F777" s="16">
        <v>1.6000000000000001E-3</v>
      </c>
      <c r="G777" s="16">
        <v>1.2849999999999999</v>
      </c>
      <c r="H777" s="16">
        <v>3.0499999999999999E-2</v>
      </c>
      <c r="I777" s="16">
        <v>0.13439999999999999</v>
      </c>
      <c r="J777" s="16">
        <v>1.4E-3</v>
      </c>
      <c r="K777" s="16">
        <v>910</v>
      </c>
      <c r="L777" s="16">
        <v>47</v>
      </c>
      <c r="M777" s="16">
        <v>839</v>
      </c>
      <c r="N777" s="16">
        <v>20</v>
      </c>
      <c r="O777" s="16">
        <v>813</v>
      </c>
      <c r="P777" s="16">
        <v>9</v>
      </c>
      <c r="Q777" s="14">
        <f t="shared" si="72"/>
        <v>10.659340659340655</v>
      </c>
      <c r="R777" s="14">
        <f t="shared" si="73"/>
        <v>9.4381961904399816</v>
      </c>
      <c r="S777" s="147">
        <f t="shared" si="76"/>
        <v>10.659340659340655</v>
      </c>
      <c r="T777" s="16">
        <f t="shared" si="74"/>
        <v>813</v>
      </c>
      <c r="U777" s="16">
        <f t="shared" si="75"/>
        <v>9</v>
      </c>
    </row>
    <row r="778" spans="1:21" s="16" customFormat="1">
      <c r="A778" s="16" t="s">
        <v>3090</v>
      </c>
      <c r="B778" s="16">
        <v>117</v>
      </c>
      <c r="C778" s="16">
        <v>265</v>
      </c>
      <c r="D778" s="16">
        <v>0.44</v>
      </c>
      <c r="E778" s="16">
        <v>6.4699999999999994E-2</v>
      </c>
      <c r="F778" s="16">
        <v>1E-3</v>
      </c>
      <c r="G778" s="16">
        <v>1.1465000000000001</v>
      </c>
      <c r="H778" s="16">
        <v>2.1000000000000001E-2</v>
      </c>
      <c r="I778" s="16">
        <v>0.12859999999999999</v>
      </c>
      <c r="J778" s="16">
        <v>1.4E-3</v>
      </c>
      <c r="K778" s="16">
        <v>764</v>
      </c>
      <c r="L778" s="16">
        <v>34</v>
      </c>
      <c r="M778" s="16">
        <v>776</v>
      </c>
      <c r="N778" s="16">
        <v>14</v>
      </c>
      <c r="O778" s="16">
        <v>780</v>
      </c>
      <c r="P778" s="16">
        <v>8</v>
      </c>
      <c r="Q778" s="14">
        <f t="shared" si="72"/>
        <v>-2.0942408376963373</v>
      </c>
      <c r="R778" s="14">
        <f t="shared" si="73"/>
        <v>9.3251270973679965</v>
      </c>
      <c r="S778" s="147">
        <f t="shared" si="76"/>
        <v>-2.0942408376963373</v>
      </c>
      <c r="T778" s="16">
        <f t="shared" si="74"/>
        <v>780</v>
      </c>
      <c r="U778" s="16">
        <f t="shared" si="75"/>
        <v>8</v>
      </c>
    </row>
    <row r="779" spans="1:21" s="16" customFormat="1">
      <c r="A779" s="16" t="s">
        <v>3091</v>
      </c>
      <c r="B779" s="16">
        <v>173</v>
      </c>
      <c r="C779" s="16">
        <v>184</v>
      </c>
      <c r="D779" s="16">
        <v>0.94</v>
      </c>
      <c r="E779" s="16">
        <v>6.5000000000000002E-2</v>
      </c>
      <c r="F779" s="16">
        <v>1.4E-3</v>
      </c>
      <c r="G779" s="16">
        <v>1.0926</v>
      </c>
      <c r="H779" s="16">
        <v>2.3599999999999999E-2</v>
      </c>
      <c r="I779" s="16">
        <v>0.122</v>
      </c>
      <c r="J779" s="16">
        <v>1.4E-3</v>
      </c>
      <c r="K779" s="16">
        <v>773</v>
      </c>
      <c r="L779" s="16">
        <v>45</v>
      </c>
      <c r="M779" s="16">
        <v>750</v>
      </c>
      <c r="N779" s="16">
        <v>16</v>
      </c>
      <c r="O779" s="16">
        <v>742</v>
      </c>
      <c r="P779" s="16">
        <v>8</v>
      </c>
      <c r="Q779" s="14">
        <f t="shared" si="72"/>
        <v>4.0103492884864149</v>
      </c>
      <c r="R779" s="14">
        <f t="shared" si="73"/>
        <v>11.366084704750934</v>
      </c>
      <c r="S779" s="147">
        <f t="shared" si="76"/>
        <v>4.0103492884864149</v>
      </c>
      <c r="T779" s="16">
        <f t="shared" si="74"/>
        <v>742</v>
      </c>
      <c r="U779" s="16">
        <f t="shared" si="75"/>
        <v>8</v>
      </c>
    </row>
    <row r="780" spans="1:21" s="16" customFormat="1">
      <c r="A780" s="16" t="s">
        <v>3092</v>
      </c>
      <c r="B780" s="16">
        <v>187</v>
      </c>
      <c r="C780" s="16">
        <v>282</v>
      </c>
      <c r="D780" s="16">
        <v>0.66</v>
      </c>
      <c r="E780" s="16">
        <v>0.13439999999999999</v>
      </c>
      <c r="F780" s="16">
        <v>1.6999999999999999E-3</v>
      </c>
      <c r="G780" s="16">
        <v>7.2008000000000001</v>
      </c>
      <c r="H780" s="16">
        <v>0.1075</v>
      </c>
      <c r="I780" s="16">
        <v>0.38869999999999999</v>
      </c>
      <c r="J780" s="16">
        <v>4.0000000000000001E-3</v>
      </c>
      <c r="K780" s="16">
        <v>2156</v>
      </c>
      <c r="L780" s="16">
        <v>23</v>
      </c>
      <c r="M780" s="16">
        <v>2137</v>
      </c>
      <c r="N780" s="16">
        <v>32</v>
      </c>
      <c r="O780" s="16">
        <v>2117</v>
      </c>
      <c r="P780" s="16">
        <v>22</v>
      </c>
      <c r="Q780" s="14">
        <f t="shared" si="72"/>
        <v>1.8089053803339472</v>
      </c>
      <c r="R780" s="14">
        <f t="shared" si="73"/>
        <v>2.924704884509457</v>
      </c>
      <c r="S780" s="147">
        <f t="shared" si="76"/>
        <v>1.8089053803339472</v>
      </c>
      <c r="T780" s="16">
        <f t="shared" si="74"/>
        <v>2156</v>
      </c>
      <c r="U780" s="16">
        <f t="shared" si="75"/>
        <v>23</v>
      </c>
    </row>
    <row r="781" spans="1:21" s="16" customFormat="1">
      <c r="A781" s="16" t="s">
        <v>3093</v>
      </c>
      <c r="B781" s="16">
        <v>148</v>
      </c>
      <c r="C781" s="16">
        <v>124</v>
      </c>
      <c r="D781" s="16">
        <v>1.19</v>
      </c>
      <c r="E781" s="16">
        <v>0.1195</v>
      </c>
      <c r="F781" s="16">
        <v>1.6999999999999999E-3</v>
      </c>
      <c r="G781" s="16">
        <v>5.3611000000000004</v>
      </c>
      <c r="H781" s="16">
        <v>8.5199999999999998E-2</v>
      </c>
      <c r="I781" s="16">
        <v>0.32529999999999998</v>
      </c>
      <c r="J781" s="16">
        <v>3.3999999999999998E-3</v>
      </c>
      <c r="K781" s="16">
        <v>1949</v>
      </c>
      <c r="L781" s="16">
        <v>25</v>
      </c>
      <c r="M781" s="16">
        <v>1879</v>
      </c>
      <c r="N781" s="16">
        <v>30</v>
      </c>
      <c r="O781" s="16">
        <v>1815</v>
      </c>
      <c r="P781" s="16">
        <v>19</v>
      </c>
      <c r="Q781" s="14">
        <f t="shared" si="72"/>
        <v>6.8753206772703912</v>
      </c>
      <c r="R781" s="14">
        <f t="shared" si="73"/>
        <v>3.0836503359038372</v>
      </c>
      <c r="S781" s="147">
        <f t="shared" si="76"/>
        <v>6.8753206772703912</v>
      </c>
      <c r="T781" s="16">
        <f t="shared" si="74"/>
        <v>1949</v>
      </c>
      <c r="U781" s="16">
        <f t="shared" si="75"/>
        <v>25</v>
      </c>
    </row>
    <row r="782" spans="1:21" s="16" customFormat="1">
      <c r="A782" s="16" t="s">
        <v>3094</v>
      </c>
      <c r="B782" s="16">
        <v>122</v>
      </c>
      <c r="C782" s="16">
        <v>149</v>
      </c>
      <c r="D782" s="16">
        <v>0.82</v>
      </c>
      <c r="E782" s="16">
        <v>6.9500000000000006E-2</v>
      </c>
      <c r="F782" s="16">
        <v>1.4E-3</v>
      </c>
      <c r="G782" s="16">
        <v>1.2957000000000001</v>
      </c>
      <c r="H782" s="16">
        <v>2.69E-2</v>
      </c>
      <c r="I782" s="16">
        <v>0.1351</v>
      </c>
      <c r="J782" s="16">
        <v>1.5E-3</v>
      </c>
      <c r="K782" s="16">
        <v>915</v>
      </c>
      <c r="L782" s="16">
        <v>42</v>
      </c>
      <c r="M782" s="16">
        <v>844</v>
      </c>
      <c r="N782" s="16">
        <v>17</v>
      </c>
      <c r="O782" s="16">
        <v>817</v>
      </c>
      <c r="P782" s="16">
        <v>9</v>
      </c>
      <c r="Q782" s="14">
        <f t="shared" si="72"/>
        <v>10.710382513661198</v>
      </c>
      <c r="R782" s="14">
        <f t="shared" si="73"/>
        <v>8.4298304865550033</v>
      </c>
      <c r="S782" s="147">
        <f t="shared" si="76"/>
        <v>10.710382513661198</v>
      </c>
      <c r="T782" s="16">
        <f t="shared" si="74"/>
        <v>817</v>
      </c>
      <c r="U782" s="16">
        <f t="shared" si="75"/>
        <v>9</v>
      </c>
    </row>
    <row r="783" spans="1:21" s="17" customFormat="1">
      <c r="A783" s="42" t="s">
        <v>3095</v>
      </c>
      <c r="Q783" s="9"/>
      <c r="R783" s="9"/>
      <c r="S783" s="147">
        <f t="shared" si="76"/>
        <v>0</v>
      </c>
    </row>
    <row r="784" spans="1:21" s="16" customFormat="1">
      <c r="A784" s="16" t="s">
        <v>3096</v>
      </c>
      <c r="B784" s="16">
        <v>148</v>
      </c>
      <c r="C784" s="16">
        <v>190</v>
      </c>
      <c r="D784" s="16">
        <v>0.78</v>
      </c>
      <c r="E784" s="16">
        <v>0.129</v>
      </c>
      <c r="F784" s="16">
        <v>1.6999999999999999E-3</v>
      </c>
      <c r="G784" s="16">
        <v>6.7167000000000003</v>
      </c>
      <c r="H784" s="16">
        <v>0.1038</v>
      </c>
      <c r="I784" s="16">
        <v>0.37680000000000002</v>
      </c>
      <c r="J784" s="16">
        <v>3.7000000000000002E-3</v>
      </c>
      <c r="K784" s="16">
        <v>2084</v>
      </c>
      <c r="L784" s="16">
        <v>24</v>
      </c>
      <c r="M784" s="16">
        <v>2075</v>
      </c>
      <c r="N784" s="16">
        <v>14</v>
      </c>
      <c r="O784" s="16">
        <v>2061</v>
      </c>
      <c r="P784" s="16">
        <v>17</v>
      </c>
      <c r="Q784" s="14">
        <f t="shared" ref="Q784:Q833" si="77">(1-O784/K784)*100</f>
        <v>1.1036468330134386</v>
      </c>
      <c r="R784" s="14">
        <f t="shared" ref="R784:R833" si="78">SQRT((2*P784)^2*(-1/K784)^2+(2*L784)^2*(O784/K784^2)^2)*100</f>
        <v>2.8018367663412564</v>
      </c>
      <c r="S784" s="147">
        <f t="shared" si="76"/>
        <v>1.1036468330134386</v>
      </c>
      <c r="T784" s="16">
        <f t="shared" ref="T784:T833" si="79">IF(O784&lt;=1000,O784,K784)</f>
        <v>2084</v>
      </c>
      <c r="U784" s="16">
        <f t="shared" ref="U784:U833" si="80">IF(T784=O784,P784,L784)</f>
        <v>24</v>
      </c>
    </row>
    <row r="785" spans="1:21" s="16" customFormat="1">
      <c r="A785" s="16" t="s">
        <v>3097</v>
      </c>
      <c r="B785" s="16">
        <v>70</v>
      </c>
      <c r="C785" s="16">
        <v>83</v>
      </c>
      <c r="D785" s="16">
        <v>0.84</v>
      </c>
      <c r="E785" s="16">
        <v>6.7400000000000002E-2</v>
      </c>
      <c r="F785" s="16">
        <v>1.8E-3</v>
      </c>
      <c r="G785" s="16">
        <v>1.1695</v>
      </c>
      <c r="H785" s="16">
        <v>3.3000000000000002E-2</v>
      </c>
      <c r="I785" s="16">
        <v>0.12590000000000001</v>
      </c>
      <c r="J785" s="16">
        <v>1.4E-3</v>
      </c>
      <c r="K785" s="16">
        <v>850</v>
      </c>
      <c r="L785" s="16">
        <v>56</v>
      </c>
      <c r="M785" s="16">
        <v>786</v>
      </c>
      <c r="N785" s="16">
        <v>15</v>
      </c>
      <c r="O785" s="16">
        <v>764</v>
      </c>
      <c r="P785" s="16">
        <v>8</v>
      </c>
      <c r="Q785" s="14">
        <f t="shared" si="77"/>
        <v>10.117647058823531</v>
      </c>
      <c r="R785" s="14">
        <f t="shared" si="78"/>
        <v>11.991977478177599</v>
      </c>
      <c r="S785" s="147">
        <f t="shared" si="76"/>
        <v>10.117647058823531</v>
      </c>
      <c r="T785" s="16">
        <f t="shared" si="79"/>
        <v>764</v>
      </c>
      <c r="U785" s="16">
        <f t="shared" si="80"/>
        <v>8</v>
      </c>
    </row>
    <row r="786" spans="1:21" s="16" customFormat="1">
      <c r="A786" s="16" t="s">
        <v>3098</v>
      </c>
      <c r="B786" s="16">
        <v>89</v>
      </c>
      <c r="C786" s="16">
        <v>105</v>
      </c>
      <c r="D786" s="16">
        <v>0.85</v>
      </c>
      <c r="E786" s="16">
        <v>7.4300000000000005E-2</v>
      </c>
      <c r="F786" s="16">
        <v>2.3999999999999998E-3</v>
      </c>
      <c r="G786" s="16">
        <v>1.8568</v>
      </c>
      <c r="H786" s="16">
        <v>6.7299999999999999E-2</v>
      </c>
      <c r="I786" s="16">
        <v>0.18079999999999999</v>
      </c>
      <c r="J786" s="16">
        <v>2.8E-3</v>
      </c>
      <c r="K786" s="16">
        <v>1050</v>
      </c>
      <c r="L786" s="16">
        <v>71</v>
      </c>
      <c r="M786" s="16">
        <v>1066</v>
      </c>
      <c r="N786" s="16">
        <v>24</v>
      </c>
      <c r="O786" s="16">
        <v>1072</v>
      </c>
      <c r="P786" s="16">
        <v>15</v>
      </c>
      <c r="Q786" s="14">
        <f t="shared" si="77"/>
        <v>-2.0952380952381056</v>
      </c>
      <c r="R786" s="14">
        <f t="shared" si="78"/>
        <v>14.09968387441601</v>
      </c>
      <c r="S786" s="147">
        <f t="shared" si="76"/>
        <v>-2.0952380952381056</v>
      </c>
      <c r="T786" s="16">
        <f t="shared" si="79"/>
        <v>1050</v>
      </c>
      <c r="U786" s="16">
        <f t="shared" si="80"/>
        <v>71</v>
      </c>
    </row>
    <row r="787" spans="1:21" s="16" customFormat="1">
      <c r="A787" s="16" t="s">
        <v>3099</v>
      </c>
      <c r="B787" s="16">
        <v>261</v>
      </c>
      <c r="C787" s="16">
        <v>262</v>
      </c>
      <c r="D787" s="16">
        <v>1</v>
      </c>
      <c r="E787" s="16">
        <v>6.9900000000000004E-2</v>
      </c>
      <c r="F787" s="16">
        <v>1.1999999999999999E-3</v>
      </c>
      <c r="G787" s="16">
        <v>1.4786999999999999</v>
      </c>
      <c r="H787" s="16">
        <v>2.63E-2</v>
      </c>
      <c r="I787" s="16">
        <v>0.15329999999999999</v>
      </c>
      <c r="J787" s="16">
        <v>1.4E-3</v>
      </c>
      <c r="K787" s="16">
        <v>928</v>
      </c>
      <c r="L787" s="16">
        <v>31</v>
      </c>
      <c r="M787" s="16">
        <v>922</v>
      </c>
      <c r="N787" s="16">
        <v>11</v>
      </c>
      <c r="O787" s="16">
        <v>919</v>
      </c>
      <c r="P787" s="16">
        <v>8</v>
      </c>
      <c r="Q787" s="14">
        <f t="shared" si="77"/>
        <v>0.96982758620689502</v>
      </c>
      <c r="R787" s="14">
        <f t="shared" si="78"/>
        <v>6.8371984694128045</v>
      </c>
      <c r="S787" s="147">
        <f t="shared" si="76"/>
        <v>0.96982758620689502</v>
      </c>
      <c r="T787" s="16">
        <f t="shared" si="79"/>
        <v>919</v>
      </c>
      <c r="U787" s="16">
        <f t="shared" si="80"/>
        <v>8</v>
      </c>
    </row>
    <row r="788" spans="1:21" s="16" customFormat="1">
      <c r="A788" s="16" t="s">
        <v>3100</v>
      </c>
      <c r="B788" s="16">
        <v>367</v>
      </c>
      <c r="C788" s="16">
        <v>345</v>
      </c>
      <c r="D788" s="16">
        <v>1.06</v>
      </c>
      <c r="E788" s="16">
        <v>6.7599999999999993E-2</v>
      </c>
      <c r="F788" s="16">
        <v>1.1999999999999999E-3</v>
      </c>
      <c r="G788" s="16">
        <v>1.2888999999999999</v>
      </c>
      <c r="H788" s="16">
        <v>2.4199999999999999E-2</v>
      </c>
      <c r="I788" s="16">
        <v>0.13800000000000001</v>
      </c>
      <c r="J788" s="16">
        <v>1.2999999999999999E-3</v>
      </c>
      <c r="K788" s="16">
        <v>857</v>
      </c>
      <c r="L788" s="16">
        <v>36</v>
      </c>
      <c r="M788" s="16">
        <v>841</v>
      </c>
      <c r="N788" s="16">
        <v>11</v>
      </c>
      <c r="O788" s="16">
        <v>833</v>
      </c>
      <c r="P788" s="16">
        <v>7</v>
      </c>
      <c r="Q788" s="14">
        <f t="shared" si="77"/>
        <v>2.8004667444574083</v>
      </c>
      <c r="R788" s="14">
        <f t="shared" si="78"/>
        <v>8.327917671104629</v>
      </c>
      <c r="S788" s="147">
        <f t="shared" si="76"/>
        <v>2.8004667444574083</v>
      </c>
      <c r="T788" s="16">
        <f t="shared" si="79"/>
        <v>833</v>
      </c>
      <c r="U788" s="16">
        <f t="shared" si="80"/>
        <v>7</v>
      </c>
    </row>
    <row r="789" spans="1:21" s="16" customFormat="1">
      <c r="A789" s="16" t="s">
        <v>3101</v>
      </c>
      <c r="B789" s="16">
        <v>338</v>
      </c>
      <c r="C789" s="16">
        <v>249</v>
      </c>
      <c r="D789" s="16">
        <v>1.36</v>
      </c>
      <c r="E789" s="16">
        <v>6.5699999999999995E-2</v>
      </c>
      <c r="F789" s="16">
        <v>1.9E-3</v>
      </c>
      <c r="G789" s="16">
        <v>1.1249</v>
      </c>
      <c r="H789" s="16">
        <v>2.9700000000000001E-2</v>
      </c>
      <c r="I789" s="16">
        <v>0.1245</v>
      </c>
      <c r="J789" s="16">
        <v>1.6999999999999999E-3</v>
      </c>
      <c r="K789" s="16">
        <v>798</v>
      </c>
      <c r="L789" s="16">
        <v>56</v>
      </c>
      <c r="M789" s="16">
        <v>765</v>
      </c>
      <c r="N789" s="16">
        <v>14</v>
      </c>
      <c r="O789" s="16">
        <v>756</v>
      </c>
      <c r="P789" s="16">
        <v>10</v>
      </c>
      <c r="Q789" s="14">
        <f t="shared" si="77"/>
        <v>5.2631578947368478</v>
      </c>
      <c r="R789" s="14">
        <f t="shared" si="78"/>
        <v>13.530542896485869</v>
      </c>
      <c r="S789" s="147">
        <f t="shared" si="76"/>
        <v>5.2631578947368478</v>
      </c>
      <c r="T789" s="16">
        <f t="shared" si="79"/>
        <v>756</v>
      </c>
      <c r="U789" s="16">
        <f t="shared" si="80"/>
        <v>10</v>
      </c>
    </row>
    <row r="790" spans="1:21" s="16" customFormat="1">
      <c r="A790" s="16" t="s">
        <v>3102</v>
      </c>
      <c r="B790" s="16">
        <v>243</v>
      </c>
      <c r="C790" s="16">
        <v>246</v>
      </c>
      <c r="D790" s="16">
        <v>0.99</v>
      </c>
      <c r="E790" s="16">
        <v>7.1599999999999997E-2</v>
      </c>
      <c r="F790" s="16">
        <v>2E-3</v>
      </c>
      <c r="G790" s="16">
        <v>1.6306</v>
      </c>
      <c r="H790" s="16">
        <v>5.0999999999999997E-2</v>
      </c>
      <c r="I790" s="16">
        <v>0.16470000000000001</v>
      </c>
      <c r="J790" s="16">
        <v>2.5999999999999999E-3</v>
      </c>
      <c r="K790" s="16">
        <v>973</v>
      </c>
      <c r="L790" s="16">
        <v>56</v>
      </c>
      <c r="M790" s="16">
        <v>982</v>
      </c>
      <c r="N790" s="16">
        <v>20</v>
      </c>
      <c r="O790" s="16">
        <v>983</v>
      </c>
      <c r="P790" s="16">
        <v>14</v>
      </c>
      <c r="Q790" s="14">
        <f t="shared" si="77"/>
        <v>-1.0277492291880685</v>
      </c>
      <c r="R790" s="14">
        <f t="shared" si="78"/>
        <v>11.979856385701765</v>
      </c>
      <c r="S790" s="147">
        <f t="shared" si="76"/>
        <v>-1.0277492291880685</v>
      </c>
      <c r="T790" s="16">
        <f t="shared" si="79"/>
        <v>983</v>
      </c>
      <c r="U790" s="16">
        <f t="shared" si="80"/>
        <v>14</v>
      </c>
    </row>
    <row r="791" spans="1:21" s="16" customFormat="1">
      <c r="A791" s="16" t="s">
        <v>3103</v>
      </c>
      <c r="B791" s="16">
        <v>518</v>
      </c>
      <c r="C791" s="16">
        <v>505</v>
      </c>
      <c r="D791" s="16">
        <v>1.03</v>
      </c>
      <c r="E791" s="16">
        <v>6.9599999999999995E-2</v>
      </c>
      <c r="F791" s="16">
        <v>1.1000000000000001E-3</v>
      </c>
      <c r="G791" s="16">
        <v>1.4972000000000001</v>
      </c>
      <c r="H791" s="16">
        <v>2.6700000000000002E-2</v>
      </c>
      <c r="I791" s="16">
        <v>0.15579999999999999</v>
      </c>
      <c r="J791" s="16">
        <v>1.6000000000000001E-3</v>
      </c>
      <c r="K791" s="16">
        <v>917</v>
      </c>
      <c r="L791" s="16">
        <v>33</v>
      </c>
      <c r="M791" s="16">
        <v>929</v>
      </c>
      <c r="N791" s="16">
        <v>11</v>
      </c>
      <c r="O791" s="16">
        <v>934</v>
      </c>
      <c r="P791" s="16">
        <v>9</v>
      </c>
      <c r="Q791" s="14">
        <f t="shared" si="77"/>
        <v>-1.8538713195201728</v>
      </c>
      <c r="R791" s="14">
        <f t="shared" si="78"/>
        <v>7.5890634500263481</v>
      </c>
      <c r="S791" s="147">
        <f t="shared" si="76"/>
        <v>-1.8538713195201728</v>
      </c>
      <c r="T791" s="16">
        <f t="shared" si="79"/>
        <v>934</v>
      </c>
      <c r="U791" s="16">
        <f t="shared" si="80"/>
        <v>9</v>
      </c>
    </row>
    <row r="792" spans="1:21" s="16" customFormat="1">
      <c r="A792" s="16" t="s">
        <v>3104</v>
      </c>
      <c r="B792" s="16">
        <v>145</v>
      </c>
      <c r="C792" s="16">
        <v>164</v>
      </c>
      <c r="D792" s="16">
        <v>0.89</v>
      </c>
      <c r="E792" s="16">
        <v>6.6799999999999998E-2</v>
      </c>
      <c r="F792" s="16">
        <v>1.6999999999999999E-3</v>
      </c>
      <c r="G792" s="16">
        <v>1.2286999999999999</v>
      </c>
      <c r="H792" s="16">
        <v>3.2099999999999997E-2</v>
      </c>
      <c r="I792" s="16">
        <v>0.13339999999999999</v>
      </c>
      <c r="J792" s="16">
        <v>1.8E-3</v>
      </c>
      <c r="K792" s="16">
        <v>831</v>
      </c>
      <c r="L792" s="16">
        <v>47</v>
      </c>
      <c r="M792" s="16">
        <v>814</v>
      </c>
      <c r="N792" s="16">
        <v>15</v>
      </c>
      <c r="O792" s="16">
        <v>807</v>
      </c>
      <c r="P792" s="16">
        <v>10</v>
      </c>
      <c r="Q792" s="14">
        <f t="shared" si="77"/>
        <v>2.8880866425992746</v>
      </c>
      <c r="R792" s="14">
        <f t="shared" si="78"/>
        <v>11.245542076526133</v>
      </c>
      <c r="S792" s="147">
        <f t="shared" si="76"/>
        <v>2.8880866425992746</v>
      </c>
      <c r="T792" s="16">
        <f t="shared" si="79"/>
        <v>807</v>
      </c>
      <c r="U792" s="16">
        <f t="shared" si="80"/>
        <v>10</v>
      </c>
    </row>
    <row r="793" spans="1:21" s="16" customFormat="1">
      <c r="A793" s="16" t="s">
        <v>3105</v>
      </c>
      <c r="B793" s="16">
        <v>153</v>
      </c>
      <c r="C793" s="16">
        <v>281</v>
      </c>
      <c r="D793" s="16">
        <v>0.55000000000000004</v>
      </c>
      <c r="E793" s="16">
        <v>7.1199999999999999E-2</v>
      </c>
      <c r="F793" s="16">
        <v>1.1999999999999999E-3</v>
      </c>
      <c r="G793" s="16">
        <v>1.6045</v>
      </c>
      <c r="H793" s="16">
        <v>2.8199999999999999E-2</v>
      </c>
      <c r="I793" s="16">
        <v>0.16339999999999999</v>
      </c>
      <c r="J793" s="16">
        <v>1.6999999999999999E-3</v>
      </c>
      <c r="K793" s="16">
        <v>965</v>
      </c>
      <c r="L793" s="16">
        <v>33</v>
      </c>
      <c r="M793" s="16">
        <v>972</v>
      </c>
      <c r="N793" s="16">
        <v>11</v>
      </c>
      <c r="O793" s="16">
        <v>976</v>
      </c>
      <c r="P793" s="16">
        <v>10</v>
      </c>
      <c r="Q793" s="14">
        <f t="shared" si="77"/>
        <v>-1.1398963730570033</v>
      </c>
      <c r="R793" s="14">
        <f t="shared" si="78"/>
        <v>7.2211502457254593</v>
      </c>
      <c r="S793" s="147">
        <f t="shared" si="76"/>
        <v>-1.1398963730570033</v>
      </c>
      <c r="T793" s="16">
        <f t="shared" si="79"/>
        <v>976</v>
      </c>
      <c r="U793" s="16">
        <f t="shared" si="80"/>
        <v>10</v>
      </c>
    </row>
    <row r="794" spans="1:21" s="16" customFormat="1">
      <c r="A794" s="16" t="s">
        <v>3106</v>
      </c>
      <c r="B794" s="16">
        <v>334</v>
      </c>
      <c r="C794" s="16">
        <v>225</v>
      </c>
      <c r="D794" s="16">
        <v>1.48</v>
      </c>
      <c r="E794" s="16">
        <v>6.83E-2</v>
      </c>
      <c r="F794" s="16">
        <v>1.1999999999999999E-3</v>
      </c>
      <c r="G794" s="16">
        <v>1.4228000000000001</v>
      </c>
      <c r="H794" s="16">
        <v>2.7300000000000001E-2</v>
      </c>
      <c r="I794" s="16">
        <v>0.15110000000000001</v>
      </c>
      <c r="J794" s="16">
        <v>1.6999999999999999E-3</v>
      </c>
      <c r="K794" s="16">
        <v>876</v>
      </c>
      <c r="L794" s="16">
        <v>42</v>
      </c>
      <c r="M794" s="16">
        <v>899</v>
      </c>
      <c r="N794" s="16">
        <v>11</v>
      </c>
      <c r="O794" s="16">
        <v>907</v>
      </c>
      <c r="P794" s="16">
        <v>9</v>
      </c>
      <c r="Q794" s="14">
        <f t="shared" si="77"/>
        <v>-3.5388127853881235</v>
      </c>
      <c r="R794" s="14">
        <f t="shared" si="78"/>
        <v>10.138781791168382</v>
      </c>
      <c r="S794" s="147">
        <f t="shared" si="76"/>
        <v>-3.5388127853881235</v>
      </c>
      <c r="T794" s="16">
        <f t="shared" si="79"/>
        <v>907</v>
      </c>
      <c r="U794" s="16">
        <f t="shared" si="80"/>
        <v>9</v>
      </c>
    </row>
    <row r="795" spans="1:21" s="16" customFormat="1">
      <c r="A795" s="16" t="s">
        <v>3107</v>
      </c>
      <c r="B795" s="16">
        <v>276</v>
      </c>
      <c r="C795" s="16">
        <v>195</v>
      </c>
      <c r="D795" s="16">
        <v>1.41</v>
      </c>
      <c r="E795" s="16">
        <v>6.4100000000000004E-2</v>
      </c>
      <c r="F795" s="16">
        <v>1.6999999999999999E-3</v>
      </c>
      <c r="G795" s="16">
        <v>1.1366000000000001</v>
      </c>
      <c r="H795" s="16">
        <v>3.1099999999999999E-2</v>
      </c>
      <c r="I795" s="16">
        <v>0.12820000000000001</v>
      </c>
      <c r="J795" s="16">
        <v>1.4E-3</v>
      </c>
      <c r="K795" s="16">
        <v>746</v>
      </c>
      <c r="L795" s="16">
        <v>50</v>
      </c>
      <c r="M795" s="16">
        <v>771</v>
      </c>
      <c r="N795" s="16">
        <v>15</v>
      </c>
      <c r="O795" s="16">
        <v>778</v>
      </c>
      <c r="P795" s="16">
        <v>8</v>
      </c>
      <c r="Q795" s="14">
        <f t="shared" si="77"/>
        <v>-4.2895442359249358</v>
      </c>
      <c r="R795" s="14">
        <f t="shared" si="78"/>
        <v>14.143399198072522</v>
      </c>
      <c r="S795" s="147">
        <f t="shared" si="76"/>
        <v>-4.2895442359249358</v>
      </c>
      <c r="T795" s="16">
        <f t="shared" si="79"/>
        <v>778</v>
      </c>
      <c r="U795" s="16">
        <f t="shared" si="80"/>
        <v>8</v>
      </c>
    </row>
    <row r="796" spans="1:21" s="16" customFormat="1">
      <c r="A796" s="16" t="s">
        <v>3108</v>
      </c>
      <c r="B796" s="16">
        <v>171</v>
      </c>
      <c r="C796" s="16">
        <v>267</v>
      </c>
      <c r="D796" s="16">
        <v>0.64</v>
      </c>
      <c r="E796" s="16">
        <v>7.0099999999999996E-2</v>
      </c>
      <c r="F796" s="16">
        <v>1.5E-3</v>
      </c>
      <c r="G796" s="16">
        <v>1.4823</v>
      </c>
      <c r="H796" s="16">
        <v>3.3399999999999999E-2</v>
      </c>
      <c r="I796" s="16">
        <v>0.153</v>
      </c>
      <c r="J796" s="16">
        <v>1.4E-3</v>
      </c>
      <c r="K796" s="16">
        <v>931</v>
      </c>
      <c r="L796" s="16">
        <v>43</v>
      </c>
      <c r="M796" s="16">
        <v>923</v>
      </c>
      <c r="N796" s="16">
        <v>14</v>
      </c>
      <c r="O796" s="16">
        <v>918</v>
      </c>
      <c r="P796" s="16">
        <v>8</v>
      </c>
      <c r="Q796" s="14">
        <f t="shared" si="77"/>
        <v>1.3963480128893702</v>
      </c>
      <c r="R796" s="14">
        <f t="shared" si="78"/>
        <v>9.269107367645983</v>
      </c>
      <c r="S796" s="147">
        <f t="shared" si="76"/>
        <v>1.3963480128893702</v>
      </c>
      <c r="T796" s="16">
        <f t="shared" si="79"/>
        <v>918</v>
      </c>
      <c r="U796" s="16">
        <f t="shared" si="80"/>
        <v>8</v>
      </c>
    </row>
    <row r="797" spans="1:21" s="16" customFormat="1">
      <c r="A797" s="16" t="s">
        <v>3109</v>
      </c>
      <c r="B797" s="16">
        <v>84</v>
      </c>
      <c r="C797" s="16">
        <v>104</v>
      </c>
      <c r="D797" s="16">
        <v>0.81</v>
      </c>
      <c r="E797" s="16">
        <v>6.8400000000000002E-2</v>
      </c>
      <c r="F797" s="16">
        <v>1.6999999999999999E-3</v>
      </c>
      <c r="G797" s="16">
        <v>1.3325</v>
      </c>
      <c r="H797" s="16">
        <v>3.3300000000000003E-2</v>
      </c>
      <c r="I797" s="16">
        <v>0.14169999999999999</v>
      </c>
      <c r="J797" s="16">
        <v>1.5E-3</v>
      </c>
      <c r="K797" s="16">
        <v>880</v>
      </c>
      <c r="L797" s="16">
        <v>52</v>
      </c>
      <c r="M797" s="16">
        <v>860</v>
      </c>
      <c r="N797" s="16">
        <v>14</v>
      </c>
      <c r="O797" s="16">
        <v>854</v>
      </c>
      <c r="P797" s="16">
        <v>8</v>
      </c>
      <c r="Q797" s="14">
        <f t="shared" si="77"/>
        <v>2.9545454545454541</v>
      </c>
      <c r="R797" s="14">
        <f t="shared" si="78"/>
        <v>11.612232158128908</v>
      </c>
      <c r="S797" s="147">
        <f t="shared" si="76"/>
        <v>2.9545454545454541</v>
      </c>
      <c r="T797" s="16">
        <f t="shared" si="79"/>
        <v>854</v>
      </c>
      <c r="U797" s="16">
        <f t="shared" si="80"/>
        <v>8</v>
      </c>
    </row>
    <row r="798" spans="1:21" s="16" customFormat="1">
      <c r="A798" s="16" t="s">
        <v>3110</v>
      </c>
      <c r="B798" s="16">
        <v>392</v>
      </c>
      <c r="C798" s="16">
        <v>253</v>
      </c>
      <c r="D798" s="16">
        <v>1.55</v>
      </c>
      <c r="E798" s="16">
        <v>6.9199999999999998E-2</v>
      </c>
      <c r="F798" s="16">
        <v>1.9E-3</v>
      </c>
      <c r="G798" s="16">
        <v>1.3851</v>
      </c>
      <c r="H798" s="16">
        <v>3.7400000000000003E-2</v>
      </c>
      <c r="I798" s="16">
        <v>0.1452</v>
      </c>
      <c r="J798" s="16">
        <v>1.9E-3</v>
      </c>
      <c r="K798" s="16">
        <v>903</v>
      </c>
      <c r="L798" s="16">
        <v>56</v>
      </c>
      <c r="M798" s="16">
        <v>883</v>
      </c>
      <c r="N798" s="16">
        <v>16</v>
      </c>
      <c r="O798" s="16">
        <v>874</v>
      </c>
      <c r="P798" s="16">
        <v>11</v>
      </c>
      <c r="Q798" s="14">
        <f t="shared" si="77"/>
        <v>3.2115171650055396</v>
      </c>
      <c r="R798" s="14">
        <f t="shared" si="78"/>
        <v>12.249499903420809</v>
      </c>
      <c r="S798" s="147">
        <f t="shared" si="76"/>
        <v>3.2115171650055396</v>
      </c>
      <c r="T798" s="16">
        <f t="shared" si="79"/>
        <v>874</v>
      </c>
      <c r="U798" s="16">
        <f t="shared" si="80"/>
        <v>11</v>
      </c>
    </row>
    <row r="799" spans="1:21" s="16" customFormat="1">
      <c r="A799" s="16" t="s">
        <v>3111</v>
      </c>
      <c r="B799" s="16">
        <v>143</v>
      </c>
      <c r="C799" s="16">
        <v>141</v>
      </c>
      <c r="D799" s="16">
        <v>1.01</v>
      </c>
      <c r="E799" s="16">
        <v>6.5199999999999994E-2</v>
      </c>
      <c r="F799" s="16">
        <v>1.6000000000000001E-3</v>
      </c>
      <c r="G799" s="16">
        <v>1.0817000000000001</v>
      </c>
      <c r="H799" s="16">
        <v>2.7300000000000001E-2</v>
      </c>
      <c r="I799" s="16">
        <v>0.1202</v>
      </c>
      <c r="J799" s="16">
        <v>1.5E-3</v>
      </c>
      <c r="K799" s="16">
        <v>781</v>
      </c>
      <c r="L799" s="16">
        <v>50</v>
      </c>
      <c r="M799" s="16">
        <v>744</v>
      </c>
      <c r="N799" s="16">
        <v>13</v>
      </c>
      <c r="O799" s="16">
        <v>732</v>
      </c>
      <c r="P799" s="16">
        <v>9</v>
      </c>
      <c r="Q799" s="14">
        <f t="shared" si="77"/>
        <v>6.2740076824583824</v>
      </c>
      <c r="R799" s="14">
        <f t="shared" si="78"/>
        <v>12.220074872865307</v>
      </c>
      <c r="S799" s="147">
        <f t="shared" si="76"/>
        <v>6.2740076824583824</v>
      </c>
      <c r="T799" s="16">
        <f t="shared" si="79"/>
        <v>732</v>
      </c>
      <c r="U799" s="16">
        <f t="shared" si="80"/>
        <v>9</v>
      </c>
    </row>
    <row r="800" spans="1:21" s="16" customFormat="1">
      <c r="A800" s="16" t="s">
        <v>3112</v>
      </c>
      <c r="B800" s="16">
        <v>191</v>
      </c>
      <c r="C800" s="16">
        <v>146</v>
      </c>
      <c r="D800" s="16">
        <v>1.31</v>
      </c>
      <c r="E800" s="16">
        <v>6.4000000000000001E-2</v>
      </c>
      <c r="F800" s="16">
        <v>2E-3</v>
      </c>
      <c r="G800" s="16">
        <v>1.0385</v>
      </c>
      <c r="H800" s="16">
        <v>3.2500000000000001E-2</v>
      </c>
      <c r="I800" s="16">
        <v>0.1178</v>
      </c>
      <c r="J800" s="16">
        <v>2.0999999999999999E-3</v>
      </c>
      <c r="K800" s="16">
        <v>740</v>
      </c>
      <c r="L800" s="16">
        <v>66</v>
      </c>
      <c r="M800" s="16">
        <v>723</v>
      </c>
      <c r="N800" s="16">
        <v>16</v>
      </c>
      <c r="O800" s="16">
        <v>718</v>
      </c>
      <c r="P800" s="16">
        <v>12</v>
      </c>
      <c r="Q800" s="14">
        <f t="shared" si="77"/>
        <v>2.9729729729729759</v>
      </c>
      <c r="R800" s="14">
        <f t="shared" si="78"/>
        <v>17.608776355669619</v>
      </c>
      <c r="S800" s="147">
        <f t="shared" si="76"/>
        <v>2.9729729729729759</v>
      </c>
      <c r="T800" s="16">
        <f t="shared" si="79"/>
        <v>718</v>
      </c>
      <c r="U800" s="16">
        <f t="shared" si="80"/>
        <v>12</v>
      </c>
    </row>
    <row r="801" spans="1:21" s="16" customFormat="1">
      <c r="A801" s="16" t="s">
        <v>3113</v>
      </c>
      <c r="B801" s="16">
        <v>66</v>
      </c>
      <c r="C801" s="16">
        <v>74</v>
      </c>
      <c r="D801" s="16">
        <v>0.89</v>
      </c>
      <c r="E801" s="16">
        <v>6.5699999999999995E-2</v>
      </c>
      <c r="F801" s="16">
        <v>2E-3</v>
      </c>
      <c r="G801" s="16">
        <v>1.1698999999999999</v>
      </c>
      <c r="H801" s="16">
        <v>3.5700000000000003E-2</v>
      </c>
      <c r="I801" s="16">
        <v>0.12920000000000001</v>
      </c>
      <c r="J801" s="16">
        <v>1.6000000000000001E-3</v>
      </c>
      <c r="K801" s="16">
        <v>798</v>
      </c>
      <c r="L801" s="16">
        <v>58</v>
      </c>
      <c r="M801" s="16">
        <v>787</v>
      </c>
      <c r="N801" s="16">
        <v>17</v>
      </c>
      <c r="O801" s="16">
        <v>783</v>
      </c>
      <c r="P801" s="16">
        <v>9</v>
      </c>
      <c r="Q801" s="14">
        <f t="shared" si="77"/>
        <v>1.8796992481203034</v>
      </c>
      <c r="R801" s="14">
        <f t="shared" si="78"/>
        <v>14.440359005723726</v>
      </c>
      <c r="S801" s="147">
        <f t="shared" si="76"/>
        <v>1.8796992481203034</v>
      </c>
      <c r="T801" s="16">
        <f t="shared" si="79"/>
        <v>783</v>
      </c>
      <c r="U801" s="16">
        <f t="shared" si="80"/>
        <v>9</v>
      </c>
    </row>
    <row r="802" spans="1:21" s="16" customFormat="1">
      <c r="A802" s="16" t="s">
        <v>3114</v>
      </c>
      <c r="B802" s="16">
        <v>58</v>
      </c>
      <c r="C802" s="16">
        <v>62</v>
      </c>
      <c r="D802" s="16">
        <v>0.93</v>
      </c>
      <c r="E802" s="16">
        <v>6.7199999999999996E-2</v>
      </c>
      <c r="F802" s="16">
        <v>2.5000000000000001E-3</v>
      </c>
      <c r="G802" s="16">
        <v>1.2977000000000001</v>
      </c>
      <c r="H802" s="16">
        <v>5.1799999999999999E-2</v>
      </c>
      <c r="I802" s="16">
        <v>0.14030000000000001</v>
      </c>
      <c r="J802" s="16">
        <v>2.7000000000000001E-3</v>
      </c>
      <c r="K802" s="16">
        <v>843</v>
      </c>
      <c r="L802" s="16">
        <v>77</v>
      </c>
      <c r="M802" s="16">
        <v>845</v>
      </c>
      <c r="N802" s="16">
        <v>23</v>
      </c>
      <c r="O802" s="16">
        <v>846</v>
      </c>
      <c r="P802" s="16">
        <v>15</v>
      </c>
      <c r="Q802" s="14">
        <f t="shared" si="77"/>
        <v>-0.3558718861210064</v>
      </c>
      <c r="R802" s="14">
        <f t="shared" si="78"/>
        <v>18.675306630770681</v>
      </c>
      <c r="S802" s="147">
        <f t="shared" si="76"/>
        <v>-0.3558718861210064</v>
      </c>
      <c r="T802" s="16">
        <f t="shared" si="79"/>
        <v>846</v>
      </c>
      <c r="U802" s="16">
        <f t="shared" si="80"/>
        <v>15</v>
      </c>
    </row>
    <row r="803" spans="1:21" s="16" customFormat="1">
      <c r="A803" s="16" t="s">
        <v>3115</v>
      </c>
      <c r="B803" s="16">
        <v>515</v>
      </c>
      <c r="C803" s="16">
        <v>337</v>
      </c>
      <c r="D803" s="16">
        <v>1.53</v>
      </c>
      <c r="E803" s="16">
        <v>6.5100000000000005E-2</v>
      </c>
      <c r="F803" s="16">
        <v>1.1000000000000001E-3</v>
      </c>
      <c r="G803" s="16">
        <v>1.1544000000000001</v>
      </c>
      <c r="H803" s="16">
        <v>2.07E-2</v>
      </c>
      <c r="I803" s="16">
        <v>0.12820000000000001</v>
      </c>
      <c r="J803" s="16">
        <v>1.1000000000000001E-3</v>
      </c>
      <c r="K803" s="16">
        <v>776</v>
      </c>
      <c r="L803" s="16">
        <v>36</v>
      </c>
      <c r="M803" s="16">
        <v>779</v>
      </c>
      <c r="N803" s="16">
        <v>10</v>
      </c>
      <c r="O803" s="16">
        <v>778</v>
      </c>
      <c r="P803" s="16">
        <v>7</v>
      </c>
      <c r="Q803" s="14">
        <f t="shared" si="77"/>
        <v>-0.25773195876288568</v>
      </c>
      <c r="R803" s="14">
        <f t="shared" si="78"/>
        <v>9.4755988720685949</v>
      </c>
      <c r="S803" s="147">
        <f t="shared" si="76"/>
        <v>-0.25773195876288568</v>
      </c>
      <c r="T803" s="16">
        <f t="shared" si="79"/>
        <v>778</v>
      </c>
      <c r="U803" s="16">
        <f t="shared" si="80"/>
        <v>7</v>
      </c>
    </row>
    <row r="804" spans="1:21" s="16" customFormat="1">
      <c r="A804" s="16" t="s">
        <v>3116</v>
      </c>
      <c r="B804" s="16">
        <v>127</v>
      </c>
      <c r="C804" s="16">
        <v>142</v>
      </c>
      <c r="D804" s="16">
        <v>0.89</v>
      </c>
      <c r="E804" s="16">
        <v>6.9199999999999998E-2</v>
      </c>
      <c r="F804" s="16">
        <v>1.6000000000000001E-3</v>
      </c>
      <c r="G804" s="16">
        <v>1.3520000000000001</v>
      </c>
      <c r="H804" s="16">
        <v>3.1800000000000002E-2</v>
      </c>
      <c r="I804" s="16">
        <v>0.14130000000000001</v>
      </c>
      <c r="J804" s="16">
        <v>1.4E-3</v>
      </c>
      <c r="K804" s="16">
        <v>906</v>
      </c>
      <c r="L804" s="16">
        <v>46</v>
      </c>
      <c r="M804" s="16">
        <v>868</v>
      </c>
      <c r="N804" s="16">
        <v>14</v>
      </c>
      <c r="O804" s="16">
        <v>852</v>
      </c>
      <c r="P804" s="16">
        <v>8</v>
      </c>
      <c r="Q804" s="14">
        <f t="shared" si="77"/>
        <v>5.9602649006622492</v>
      </c>
      <c r="R804" s="14">
        <f t="shared" si="78"/>
        <v>9.7112145317086398</v>
      </c>
      <c r="S804" s="147">
        <f t="shared" si="76"/>
        <v>5.9602649006622492</v>
      </c>
      <c r="T804" s="16">
        <f t="shared" si="79"/>
        <v>852</v>
      </c>
      <c r="U804" s="16">
        <f t="shared" si="80"/>
        <v>8</v>
      </c>
    </row>
    <row r="805" spans="1:21" s="16" customFormat="1">
      <c r="A805" s="16" t="s">
        <v>3117</v>
      </c>
      <c r="B805" s="16">
        <v>60</v>
      </c>
      <c r="C805" s="16">
        <v>68</v>
      </c>
      <c r="D805" s="16">
        <v>0.88</v>
      </c>
      <c r="E805" s="16">
        <v>6.7199999999999996E-2</v>
      </c>
      <c r="F805" s="16">
        <v>2E-3</v>
      </c>
      <c r="G805" s="16">
        <v>1.2707999999999999</v>
      </c>
      <c r="H805" s="16">
        <v>3.7499999999999999E-2</v>
      </c>
      <c r="I805" s="16">
        <v>0.13750000000000001</v>
      </c>
      <c r="J805" s="16">
        <v>1.6999999999999999E-3</v>
      </c>
      <c r="K805" s="16">
        <v>844</v>
      </c>
      <c r="L805" s="16">
        <v>58</v>
      </c>
      <c r="M805" s="16">
        <v>833</v>
      </c>
      <c r="N805" s="16">
        <v>17</v>
      </c>
      <c r="O805" s="16">
        <v>831</v>
      </c>
      <c r="P805" s="16">
        <v>9</v>
      </c>
      <c r="Q805" s="14">
        <f t="shared" si="77"/>
        <v>1.5402843601895699</v>
      </c>
      <c r="R805" s="14">
        <f t="shared" si="78"/>
        <v>13.699403969487733</v>
      </c>
      <c r="S805" s="147">
        <f t="shared" si="76"/>
        <v>1.5402843601895699</v>
      </c>
      <c r="T805" s="16">
        <f t="shared" si="79"/>
        <v>831</v>
      </c>
      <c r="U805" s="16">
        <f t="shared" si="80"/>
        <v>9</v>
      </c>
    </row>
    <row r="806" spans="1:21" s="16" customFormat="1">
      <c r="A806" s="16" t="s">
        <v>3118</v>
      </c>
      <c r="B806" s="16">
        <v>72</v>
      </c>
      <c r="C806" s="16">
        <v>90</v>
      </c>
      <c r="D806" s="16">
        <v>0.79</v>
      </c>
      <c r="E806" s="16">
        <v>6.6000000000000003E-2</v>
      </c>
      <c r="F806" s="16">
        <v>1.9E-3</v>
      </c>
      <c r="G806" s="16">
        <v>1.1444000000000001</v>
      </c>
      <c r="H806" s="16">
        <v>3.27E-2</v>
      </c>
      <c r="I806" s="16">
        <v>0.12670000000000001</v>
      </c>
      <c r="J806" s="16">
        <v>1.6999999999999999E-3</v>
      </c>
      <c r="K806" s="16">
        <v>806</v>
      </c>
      <c r="L806" s="16">
        <v>61</v>
      </c>
      <c r="M806" s="16">
        <v>775</v>
      </c>
      <c r="N806" s="16">
        <v>15</v>
      </c>
      <c r="O806" s="16">
        <v>769</v>
      </c>
      <c r="P806" s="16">
        <v>10</v>
      </c>
      <c r="Q806" s="14">
        <f t="shared" si="77"/>
        <v>4.5905707196029821</v>
      </c>
      <c r="R806" s="14">
        <f t="shared" si="78"/>
        <v>14.653253876742529</v>
      </c>
      <c r="S806" s="147">
        <f t="shared" si="76"/>
        <v>4.5905707196029821</v>
      </c>
      <c r="T806" s="16">
        <f t="shared" si="79"/>
        <v>769</v>
      </c>
      <c r="U806" s="16">
        <f t="shared" si="80"/>
        <v>10</v>
      </c>
    </row>
    <row r="807" spans="1:21" s="16" customFormat="1">
      <c r="A807" s="16" t="s">
        <v>3119</v>
      </c>
      <c r="B807" s="16">
        <v>84</v>
      </c>
      <c r="C807" s="16">
        <v>84</v>
      </c>
      <c r="D807" s="16">
        <v>1</v>
      </c>
      <c r="E807" s="16">
        <v>6.5299999999999997E-2</v>
      </c>
      <c r="F807" s="16">
        <v>2.2000000000000001E-3</v>
      </c>
      <c r="G807" s="16">
        <v>1.1539999999999999</v>
      </c>
      <c r="H807" s="16">
        <v>3.95E-2</v>
      </c>
      <c r="I807" s="16">
        <v>0.1283</v>
      </c>
      <c r="J807" s="16">
        <v>2.3E-3</v>
      </c>
      <c r="K807" s="16">
        <v>783</v>
      </c>
      <c r="L807" s="16">
        <v>64</v>
      </c>
      <c r="M807" s="16">
        <v>779</v>
      </c>
      <c r="N807" s="16">
        <v>19</v>
      </c>
      <c r="O807" s="16">
        <v>778</v>
      </c>
      <c r="P807" s="16">
        <v>13</v>
      </c>
      <c r="Q807" s="14">
        <f t="shared" si="77"/>
        <v>0.63856960408684715</v>
      </c>
      <c r="R807" s="14">
        <f t="shared" si="78"/>
        <v>16.57893046710149</v>
      </c>
      <c r="S807" s="147">
        <f t="shared" si="76"/>
        <v>0.63856960408684715</v>
      </c>
      <c r="T807" s="16">
        <f t="shared" si="79"/>
        <v>778</v>
      </c>
      <c r="U807" s="16">
        <f t="shared" si="80"/>
        <v>13</v>
      </c>
    </row>
    <row r="808" spans="1:21" s="16" customFormat="1">
      <c r="A808" s="16" t="s">
        <v>3120</v>
      </c>
      <c r="B808" s="16">
        <v>80</v>
      </c>
      <c r="C808" s="16">
        <v>82</v>
      </c>
      <c r="D808" s="16">
        <v>0.97</v>
      </c>
      <c r="E808" s="16">
        <v>6.6299999999999998E-2</v>
      </c>
      <c r="F808" s="16">
        <v>2.3E-3</v>
      </c>
      <c r="G808" s="16">
        <v>1.1633</v>
      </c>
      <c r="H808" s="16">
        <v>3.9600000000000003E-2</v>
      </c>
      <c r="I808" s="16">
        <v>0.12790000000000001</v>
      </c>
      <c r="J808" s="16">
        <v>1.6000000000000001E-3</v>
      </c>
      <c r="K808" s="16">
        <v>817</v>
      </c>
      <c r="L808" s="16">
        <v>70</v>
      </c>
      <c r="M808" s="16">
        <v>784</v>
      </c>
      <c r="N808" s="16">
        <v>19</v>
      </c>
      <c r="O808" s="16">
        <v>776</v>
      </c>
      <c r="P808" s="16">
        <v>9</v>
      </c>
      <c r="Q808" s="14">
        <f t="shared" si="77"/>
        <v>5.0183598531211793</v>
      </c>
      <c r="R808" s="14">
        <f t="shared" si="78"/>
        <v>16.424363098058691</v>
      </c>
      <c r="S808" s="147">
        <f t="shared" si="76"/>
        <v>5.0183598531211793</v>
      </c>
      <c r="T808" s="16">
        <f t="shared" si="79"/>
        <v>776</v>
      </c>
      <c r="U808" s="16">
        <f t="shared" si="80"/>
        <v>9</v>
      </c>
    </row>
    <row r="809" spans="1:21" s="16" customFormat="1">
      <c r="A809" s="16" t="s">
        <v>3121</v>
      </c>
      <c r="B809" s="16">
        <v>112</v>
      </c>
      <c r="C809" s="16">
        <v>105</v>
      </c>
      <c r="D809" s="16">
        <v>1.07</v>
      </c>
      <c r="E809" s="16">
        <v>6.5100000000000005E-2</v>
      </c>
      <c r="F809" s="16">
        <v>1.8E-3</v>
      </c>
      <c r="G809" s="16">
        <v>1.1327</v>
      </c>
      <c r="H809" s="16">
        <v>3.3000000000000002E-2</v>
      </c>
      <c r="I809" s="16">
        <v>0.126</v>
      </c>
      <c r="J809" s="16">
        <v>1.4E-3</v>
      </c>
      <c r="K809" s="16">
        <v>776</v>
      </c>
      <c r="L809" s="16">
        <v>59</v>
      </c>
      <c r="M809" s="16">
        <v>769</v>
      </c>
      <c r="N809" s="16">
        <v>16</v>
      </c>
      <c r="O809" s="16">
        <v>765</v>
      </c>
      <c r="P809" s="16">
        <v>8</v>
      </c>
      <c r="Q809" s="14">
        <f t="shared" si="77"/>
        <v>1.4175257731958713</v>
      </c>
      <c r="R809" s="14">
        <f t="shared" si="78"/>
        <v>15.131766438563604</v>
      </c>
      <c r="S809" s="147">
        <f t="shared" si="76"/>
        <v>1.4175257731958713</v>
      </c>
      <c r="T809" s="16">
        <f t="shared" si="79"/>
        <v>765</v>
      </c>
      <c r="U809" s="16">
        <f t="shared" si="80"/>
        <v>8</v>
      </c>
    </row>
    <row r="810" spans="1:21" s="16" customFormat="1">
      <c r="A810" s="16" t="s">
        <v>3122</v>
      </c>
      <c r="B810" s="16">
        <v>203</v>
      </c>
      <c r="C810" s="16">
        <v>160</v>
      </c>
      <c r="D810" s="16">
        <v>1.27</v>
      </c>
      <c r="E810" s="16">
        <v>6.9000000000000006E-2</v>
      </c>
      <c r="F810" s="16">
        <v>1.5E-3</v>
      </c>
      <c r="G810" s="16">
        <v>1.2669999999999999</v>
      </c>
      <c r="H810" s="16">
        <v>3.0800000000000001E-2</v>
      </c>
      <c r="I810" s="16">
        <v>0.13239999999999999</v>
      </c>
      <c r="J810" s="16">
        <v>1.5E-3</v>
      </c>
      <c r="K810" s="16">
        <v>898</v>
      </c>
      <c r="L810" s="16">
        <v>45</v>
      </c>
      <c r="M810" s="16">
        <v>831</v>
      </c>
      <c r="N810" s="16">
        <v>14</v>
      </c>
      <c r="O810" s="16">
        <v>802</v>
      </c>
      <c r="P810" s="16">
        <v>8</v>
      </c>
      <c r="Q810" s="14">
        <f t="shared" si="77"/>
        <v>10.690423162583517</v>
      </c>
      <c r="R810" s="14">
        <f t="shared" si="78"/>
        <v>9.1264601871364626</v>
      </c>
      <c r="S810" s="147">
        <f t="shared" si="76"/>
        <v>10.690423162583517</v>
      </c>
      <c r="T810" s="16">
        <f t="shared" si="79"/>
        <v>802</v>
      </c>
      <c r="U810" s="16">
        <f t="shared" si="80"/>
        <v>8</v>
      </c>
    </row>
    <row r="811" spans="1:21" s="16" customFormat="1">
      <c r="A811" s="16" t="s">
        <v>3123</v>
      </c>
      <c r="B811" s="16">
        <v>105</v>
      </c>
      <c r="C811" s="16">
        <v>152</v>
      </c>
      <c r="D811" s="16">
        <v>0.69</v>
      </c>
      <c r="E811" s="16">
        <v>7.1300000000000002E-2</v>
      </c>
      <c r="F811" s="16">
        <v>1.9E-3</v>
      </c>
      <c r="G811" s="16">
        <v>1.6013999999999999</v>
      </c>
      <c r="H811" s="16">
        <v>4.41E-2</v>
      </c>
      <c r="I811" s="16">
        <v>0.16220000000000001</v>
      </c>
      <c r="J811" s="16">
        <v>2E-3</v>
      </c>
      <c r="K811" s="16">
        <v>965</v>
      </c>
      <c r="L811" s="16">
        <v>53</v>
      </c>
      <c r="M811" s="16">
        <v>971</v>
      </c>
      <c r="N811" s="16">
        <v>17</v>
      </c>
      <c r="O811" s="16">
        <v>969</v>
      </c>
      <c r="P811" s="16">
        <v>11</v>
      </c>
      <c r="Q811" s="14">
        <f t="shared" si="77"/>
        <v>-0.41450777202072242</v>
      </c>
      <c r="R811" s="14">
        <f t="shared" si="78"/>
        <v>11.263129077524644</v>
      </c>
      <c r="S811" s="147">
        <f t="shared" si="76"/>
        <v>-0.41450777202072242</v>
      </c>
      <c r="T811" s="16">
        <f t="shared" si="79"/>
        <v>969</v>
      </c>
      <c r="U811" s="16">
        <f t="shared" si="80"/>
        <v>11</v>
      </c>
    </row>
    <row r="812" spans="1:21" s="16" customFormat="1">
      <c r="A812" s="16" t="s">
        <v>3124</v>
      </c>
      <c r="B812" s="16">
        <v>156</v>
      </c>
      <c r="C812" s="16">
        <v>164</v>
      </c>
      <c r="D812" s="16">
        <v>0.95</v>
      </c>
      <c r="E812" s="16">
        <v>6.9599999999999995E-2</v>
      </c>
      <c r="F812" s="16">
        <v>1.2999999999999999E-3</v>
      </c>
      <c r="G812" s="16">
        <v>1.4966999999999999</v>
      </c>
      <c r="H812" s="16">
        <v>3.15E-2</v>
      </c>
      <c r="I812" s="16">
        <v>0.15559999999999999</v>
      </c>
      <c r="J812" s="16">
        <v>1.6999999999999999E-3</v>
      </c>
      <c r="K812" s="16">
        <v>917</v>
      </c>
      <c r="L812" s="16">
        <v>45</v>
      </c>
      <c r="M812" s="16">
        <v>929</v>
      </c>
      <c r="N812" s="16">
        <v>13</v>
      </c>
      <c r="O812" s="16">
        <v>932</v>
      </c>
      <c r="P812" s="16">
        <v>10</v>
      </c>
      <c r="Q812" s="14">
        <f t="shared" si="77"/>
        <v>-1.6357688113413316</v>
      </c>
      <c r="R812" s="14">
        <f t="shared" si="78"/>
        <v>10.210809588658934</v>
      </c>
      <c r="S812" s="147">
        <f t="shared" si="76"/>
        <v>-1.6357688113413316</v>
      </c>
      <c r="T812" s="16">
        <f t="shared" si="79"/>
        <v>932</v>
      </c>
      <c r="U812" s="16">
        <f t="shared" si="80"/>
        <v>10</v>
      </c>
    </row>
    <row r="813" spans="1:21" s="16" customFormat="1">
      <c r="A813" s="16" t="s">
        <v>3125</v>
      </c>
      <c r="B813" s="16">
        <v>48</v>
      </c>
      <c r="C813" s="16">
        <v>74</v>
      </c>
      <c r="D813" s="16">
        <v>0.65</v>
      </c>
      <c r="E813" s="16">
        <v>6.4899999999999999E-2</v>
      </c>
      <c r="F813" s="16">
        <v>1.8E-3</v>
      </c>
      <c r="G813" s="16">
        <v>1.1204000000000001</v>
      </c>
      <c r="H813" s="16">
        <v>3.0599999999999999E-2</v>
      </c>
      <c r="I813" s="16">
        <v>0.126</v>
      </c>
      <c r="J813" s="16">
        <v>1.5E-3</v>
      </c>
      <c r="K813" s="16">
        <v>772</v>
      </c>
      <c r="L813" s="16">
        <v>54</v>
      </c>
      <c r="M813" s="16">
        <v>763</v>
      </c>
      <c r="N813" s="16">
        <v>15</v>
      </c>
      <c r="O813" s="16">
        <v>765</v>
      </c>
      <c r="P813" s="16">
        <v>9</v>
      </c>
      <c r="Q813" s="14">
        <f t="shared" si="77"/>
        <v>0.90673575129534001</v>
      </c>
      <c r="R813" s="14">
        <f t="shared" si="78"/>
        <v>14.057499278765114</v>
      </c>
      <c r="S813" s="147">
        <f t="shared" si="76"/>
        <v>0.90673575129534001</v>
      </c>
      <c r="T813" s="16">
        <f t="shared" si="79"/>
        <v>765</v>
      </c>
      <c r="U813" s="16">
        <f t="shared" si="80"/>
        <v>9</v>
      </c>
    </row>
    <row r="814" spans="1:21" s="16" customFormat="1">
      <c r="A814" s="16" t="s">
        <v>3126</v>
      </c>
      <c r="B814" s="16">
        <v>42</v>
      </c>
      <c r="C814" s="16">
        <v>88</v>
      </c>
      <c r="D814" s="16">
        <v>0.47</v>
      </c>
      <c r="E814" s="16">
        <v>7.0400000000000004E-2</v>
      </c>
      <c r="F814" s="16">
        <v>2E-3</v>
      </c>
      <c r="G814" s="16">
        <v>1.4399</v>
      </c>
      <c r="H814" s="16">
        <v>4.1799999999999997E-2</v>
      </c>
      <c r="I814" s="16">
        <v>0.1482</v>
      </c>
      <c r="J814" s="16">
        <v>1.6999999999999999E-3</v>
      </c>
      <c r="K814" s="16">
        <v>943</v>
      </c>
      <c r="L814" s="16">
        <v>57</v>
      </c>
      <c r="M814" s="16">
        <v>906</v>
      </c>
      <c r="N814" s="16">
        <v>17</v>
      </c>
      <c r="O814" s="16">
        <v>891</v>
      </c>
      <c r="P814" s="16">
        <v>9</v>
      </c>
      <c r="Q814" s="14">
        <f t="shared" si="77"/>
        <v>5.5143160127253399</v>
      </c>
      <c r="R814" s="14">
        <f t="shared" si="78"/>
        <v>11.580838932165497</v>
      </c>
      <c r="S814" s="147">
        <f t="shared" si="76"/>
        <v>5.5143160127253399</v>
      </c>
      <c r="T814" s="16">
        <f t="shared" si="79"/>
        <v>891</v>
      </c>
      <c r="U814" s="16">
        <f t="shared" si="80"/>
        <v>9</v>
      </c>
    </row>
    <row r="815" spans="1:21" s="16" customFormat="1">
      <c r="A815" s="16" t="s">
        <v>3127</v>
      </c>
      <c r="B815" s="16">
        <v>236</v>
      </c>
      <c r="C815" s="16">
        <v>227</v>
      </c>
      <c r="D815" s="16">
        <v>1.04</v>
      </c>
      <c r="E815" s="16">
        <v>6.4299999999999996E-2</v>
      </c>
      <c r="F815" s="16">
        <v>1.2999999999999999E-3</v>
      </c>
      <c r="G815" s="16">
        <v>1.0519000000000001</v>
      </c>
      <c r="H815" s="16">
        <v>2.1499999999999998E-2</v>
      </c>
      <c r="I815" s="16">
        <v>0.11899999999999999</v>
      </c>
      <c r="J815" s="16">
        <v>1.2999999999999999E-3</v>
      </c>
      <c r="K815" s="16">
        <v>754</v>
      </c>
      <c r="L815" s="16">
        <v>43</v>
      </c>
      <c r="M815" s="16">
        <v>730</v>
      </c>
      <c r="N815" s="16">
        <v>11</v>
      </c>
      <c r="O815" s="16">
        <v>725</v>
      </c>
      <c r="P815" s="16">
        <v>8</v>
      </c>
      <c r="Q815" s="14">
        <f t="shared" si="77"/>
        <v>3.8461538461538436</v>
      </c>
      <c r="R815" s="14">
        <f t="shared" si="78"/>
        <v>11.170555986353147</v>
      </c>
      <c r="S815" s="147">
        <f t="shared" si="76"/>
        <v>3.8461538461538436</v>
      </c>
      <c r="T815" s="16">
        <f t="shared" si="79"/>
        <v>725</v>
      </c>
      <c r="U815" s="16">
        <f t="shared" si="80"/>
        <v>8</v>
      </c>
    </row>
    <row r="816" spans="1:21" s="16" customFormat="1">
      <c r="A816" s="16" t="s">
        <v>3128</v>
      </c>
      <c r="B816" s="16">
        <v>111</v>
      </c>
      <c r="C816" s="16">
        <v>102</v>
      </c>
      <c r="D816" s="16">
        <v>1.0900000000000001</v>
      </c>
      <c r="E816" s="16">
        <v>6.2600000000000003E-2</v>
      </c>
      <c r="F816" s="16">
        <v>1.6000000000000001E-3</v>
      </c>
      <c r="G816" s="16">
        <v>1.0376000000000001</v>
      </c>
      <c r="H816" s="16">
        <v>2.6700000000000002E-2</v>
      </c>
      <c r="I816" s="16">
        <v>0.1208</v>
      </c>
      <c r="J816" s="16">
        <v>1.4E-3</v>
      </c>
      <c r="K816" s="16">
        <v>694</v>
      </c>
      <c r="L816" s="16">
        <v>56</v>
      </c>
      <c r="M816" s="16">
        <v>723</v>
      </c>
      <c r="N816" s="16">
        <v>13</v>
      </c>
      <c r="O816" s="16">
        <v>735</v>
      </c>
      <c r="P816" s="16">
        <v>8</v>
      </c>
      <c r="Q816" s="14">
        <f t="shared" si="77"/>
        <v>-5.907780979827093</v>
      </c>
      <c r="R816" s="14">
        <f t="shared" si="78"/>
        <v>17.246535481244113</v>
      </c>
      <c r="S816" s="147">
        <f t="shared" si="76"/>
        <v>-5.907780979827093</v>
      </c>
      <c r="T816" s="16">
        <f t="shared" si="79"/>
        <v>735</v>
      </c>
      <c r="U816" s="16">
        <f t="shared" si="80"/>
        <v>8</v>
      </c>
    </row>
    <row r="817" spans="1:21" s="16" customFormat="1">
      <c r="A817" s="16" t="s">
        <v>3129</v>
      </c>
      <c r="B817" s="16">
        <v>111</v>
      </c>
      <c r="C817" s="16">
        <v>182</v>
      </c>
      <c r="D817" s="16">
        <v>0.61</v>
      </c>
      <c r="E817" s="16">
        <v>6.6900000000000001E-2</v>
      </c>
      <c r="F817" s="16">
        <v>1.6000000000000001E-3</v>
      </c>
      <c r="G817" s="16">
        <v>1.3164</v>
      </c>
      <c r="H817" s="16">
        <v>3.4200000000000001E-2</v>
      </c>
      <c r="I817" s="16">
        <v>0.14249999999999999</v>
      </c>
      <c r="J817" s="16">
        <v>1.8E-3</v>
      </c>
      <c r="K817" s="16">
        <v>835</v>
      </c>
      <c r="L817" s="16">
        <v>50</v>
      </c>
      <c r="M817" s="16">
        <v>853</v>
      </c>
      <c r="N817" s="16">
        <v>15</v>
      </c>
      <c r="O817" s="16">
        <v>859</v>
      </c>
      <c r="P817" s="16">
        <v>10</v>
      </c>
      <c r="Q817" s="14">
        <f t="shared" si="77"/>
        <v>-2.8742514970059974</v>
      </c>
      <c r="R817" s="14">
        <f t="shared" si="78"/>
        <v>12.550939126109887</v>
      </c>
      <c r="S817" s="147">
        <f t="shared" si="76"/>
        <v>-2.8742514970059974</v>
      </c>
      <c r="T817" s="16">
        <f t="shared" si="79"/>
        <v>859</v>
      </c>
      <c r="U817" s="16">
        <f t="shared" si="80"/>
        <v>10</v>
      </c>
    </row>
    <row r="818" spans="1:21" s="16" customFormat="1">
      <c r="A818" s="16" t="s">
        <v>3130</v>
      </c>
      <c r="B818" s="16">
        <v>84</v>
      </c>
      <c r="C818" s="16">
        <v>105</v>
      </c>
      <c r="D818" s="16">
        <v>0.8</v>
      </c>
      <c r="E818" s="16">
        <v>6.54E-2</v>
      </c>
      <c r="F818" s="16">
        <v>1.6999999999999999E-3</v>
      </c>
      <c r="G818" s="16">
        <v>1.1540999999999999</v>
      </c>
      <c r="H818" s="16">
        <v>2.9700000000000001E-2</v>
      </c>
      <c r="I818" s="16">
        <v>0.12839999999999999</v>
      </c>
      <c r="J818" s="16">
        <v>1.6000000000000001E-3</v>
      </c>
      <c r="K818" s="16">
        <v>789</v>
      </c>
      <c r="L818" s="16">
        <v>49</v>
      </c>
      <c r="M818" s="16">
        <v>779</v>
      </c>
      <c r="N818" s="16">
        <v>14</v>
      </c>
      <c r="O818" s="16">
        <v>779</v>
      </c>
      <c r="P818" s="16">
        <v>9</v>
      </c>
      <c r="Q818" s="14">
        <f t="shared" si="77"/>
        <v>1.2674271229404344</v>
      </c>
      <c r="R818" s="14">
        <f t="shared" si="78"/>
        <v>12.473759515216591</v>
      </c>
      <c r="S818" s="147">
        <f t="shared" si="76"/>
        <v>1.2674271229404344</v>
      </c>
      <c r="T818" s="16">
        <f t="shared" si="79"/>
        <v>779</v>
      </c>
      <c r="U818" s="16">
        <f t="shared" si="80"/>
        <v>9</v>
      </c>
    </row>
    <row r="819" spans="1:21" s="16" customFormat="1">
      <c r="A819" s="16" t="s">
        <v>3131</v>
      </c>
      <c r="B819" s="16">
        <v>159</v>
      </c>
      <c r="C819" s="16">
        <v>155</v>
      </c>
      <c r="D819" s="16">
        <v>1.02</v>
      </c>
      <c r="E819" s="16">
        <v>6.4600000000000005E-2</v>
      </c>
      <c r="F819" s="16">
        <v>1.6000000000000001E-3</v>
      </c>
      <c r="G819" s="16">
        <v>1.1398999999999999</v>
      </c>
      <c r="H819" s="16">
        <v>2.7400000000000001E-2</v>
      </c>
      <c r="I819" s="16">
        <v>0.12839999999999999</v>
      </c>
      <c r="J819" s="16">
        <v>1.4E-3</v>
      </c>
      <c r="K819" s="16">
        <v>761</v>
      </c>
      <c r="L819" s="16">
        <v>50</v>
      </c>
      <c r="M819" s="16">
        <v>772</v>
      </c>
      <c r="N819" s="16">
        <v>13</v>
      </c>
      <c r="O819" s="16">
        <v>779</v>
      </c>
      <c r="P819" s="16">
        <v>8</v>
      </c>
      <c r="Q819" s="14">
        <f t="shared" si="77"/>
        <v>-2.3653088042050019</v>
      </c>
      <c r="R819" s="14">
        <f t="shared" si="78"/>
        <v>13.614742070958414</v>
      </c>
      <c r="S819" s="147">
        <f t="shared" si="76"/>
        <v>-2.3653088042050019</v>
      </c>
      <c r="T819" s="16">
        <f t="shared" si="79"/>
        <v>779</v>
      </c>
      <c r="U819" s="16">
        <f t="shared" si="80"/>
        <v>8</v>
      </c>
    </row>
    <row r="820" spans="1:21" s="16" customFormat="1">
      <c r="A820" s="16" t="s">
        <v>3132</v>
      </c>
      <c r="B820" s="16">
        <v>180</v>
      </c>
      <c r="C820" s="16">
        <v>133</v>
      </c>
      <c r="D820" s="16">
        <v>1.35</v>
      </c>
      <c r="E820" s="16">
        <v>6.4799999999999996E-2</v>
      </c>
      <c r="F820" s="16">
        <v>2E-3</v>
      </c>
      <c r="G820" s="16">
        <v>1.0956999999999999</v>
      </c>
      <c r="H820" s="16">
        <v>3.1699999999999999E-2</v>
      </c>
      <c r="I820" s="16">
        <v>0.123</v>
      </c>
      <c r="J820" s="16">
        <v>1.9E-3</v>
      </c>
      <c r="K820" s="16">
        <v>769</v>
      </c>
      <c r="L820" s="16">
        <v>64</v>
      </c>
      <c r="M820" s="16">
        <v>751</v>
      </c>
      <c r="N820" s="16">
        <v>15</v>
      </c>
      <c r="O820" s="16">
        <v>748</v>
      </c>
      <c r="P820" s="16">
        <v>11</v>
      </c>
      <c r="Q820" s="14">
        <f t="shared" si="77"/>
        <v>2.7308192457737301</v>
      </c>
      <c r="R820" s="14">
        <f t="shared" si="78"/>
        <v>16.441263415812195</v>
      </c>
      <c r="S820" s="147">
        <f t="shared" si="76"/>
        <v>2.7308192457737301</v>
      </c>
      <c r="T820" s="16">
        <f t="shared" si="79"/>
        <v>748</v>
      </c>
      <c r="U820" s="16">
        <f t="shared" si="80"/>
        <v>11</v>
      </c>
    </row>
    <row r="821" spans="1:21" s="16" customFormat="1">
      <c r="A821" s="16" t="s">
        <v>3133</v>
      </c>
      <c r="B821" s="16">
        <v>91</v>
      </c>
      <c r="C821" s="16">
        <v>154</v>
      </c>
      <c r="D821" s="16">
        <v>0.59</v>
      </c>
      <c r="E821" s="16">
        <v>6.4399999999999999E-2</v>
      </c>
      <c r="F821" s="16">
        <v>1.8E-3</v>
      </c>
      <c r="G821" s="16">
        <v>1.1344000000000001</v>
      </c>
      <c r="H821" s="16">
        <v>3.0200000000000001E-2</v>
      </c>
      <c r="I821" s="16">
        <v>0.12809999999999999</v>
      </c>
      <c r="J821" s="16">
        <v>1.4E-3</v>
      </c>
      <c r="K821" s="16">
        <v>754</v>
      </c>
      <c r="L821" s="16">
        <v>58</v>
      </c>
      <c r="M821" s="16">
        <v>770</v>
      </c>
      <c r="N821" s="16">
        <v>14</v>
      </c>
      <c r="O821" s="16">
        <v>777</v>
      </c>
      <c r="P821" s="16">
        <v>8</v>
      </c>
      <c r="Q821" s="14">
        <f t="shared" si="77"/>
        <v>-3.0503978779840901</v>
      </c>
      <c r="R821" s="14">
        <f t="shared" si="78"/>
        <v>15.995290879154814</v>
      </c>
      <c r="S821" s="147">
        <f t="shared" si="76"/>
        <v>-3.0503978779840901</v>
      </c>
      <c r="T821" s="16">
        <f t="shared" si="79"/>
        <v>777</v>
      </c>
      <c r="U821" s="16">
        <f t="shared" si="80"/>
        <v>8</v>
      </c>
    </row>
    <row r="822" spans="1:21" s="16" customFormat="1">
      <c r="A822" s="16" t="s">
        <v>3134</v>
      </c>
      <c r="B822" s="16">
        <v>126</v>
      </c>
      <c r="C822" s="16">
        <v>116</v>
      </c>
      <c r="D822" s="16">
        <v>1.08</v>
      </c>
      <c r="E822" s="16">
        <v>6.4699999999999994E-2</v>
      </c>
      <c r="F822" s="16">
        <v>1.8E-3</v>
      </c>
      <c r="G822" s="16">
        <v>1.1423000000000001</v>
      </c>
      <c r="H822" s="16">
        <v>3.2599999999999997E-2</v>
      </c>
      <c r="I822" s="16">
        <v>0.1283</v>
      </c>
      <c r="J822" s="16">
        <v>1.6999999999999999E-3</v>
      </c>
      <c r="K822" s="16">
        <v>765</v>
      </c>
      <c r="L822" s="16">
        <v>60</v>
      </c>
      <c r="M822" s="16">
        <v>774</v>
      </c>
      <c r="N822" s="16">
        <v>15</v>
      </c>
      <c r="O822" s="16">
        <v>778</v>
      </c>
      <c r="P822" s="16">
        <v>10</v>
      </c>
      <c r="Q822" s="14">
        <f t="shared" si="77"/>
        <v>-1.6993464052287521</v>
      </c>
      <c r="R822" s="14">
        <f t="shared" si="78"/>
        <v>16.165643787065747</v>
      </c>
      <c r="S822" s="147">
        <f t="shared" si="76"/>
        <v>-1.6993464052287521</v>
      </c>
      <c r="T822" s="16">
        <f t="shared" si="79"/>
        <v>778</v>
      </c>
      <c r="U822" s="16">
        <f t="shared" si="80"/>
        <v>10</v>
      </c>
    </row>
    <row r="823" spans="1:21" s="16" customFormat="1">
      <c r="A823" s="16" t="s">
        <v>3135</v>
      </c>
      <c r="B823" s="16">
        <v>274</v>
      </c>
      <c r="C823" s="16">
        <v>414</v>
      </c>
      <c r="D823" s="16">
        <v>0.66</v>
      </c>
      <c r="E823" s="16">
        <v>6.8699999999999997E-2</v>
      </c>
      <c r="F823" s="16">
        <v>1.1999999999999999E-3</v>
      </c>
      <c r="G823" s="16">
        <v>1.4456</v>
      </c>
      <c r="H823" s="16">
        <v>2.7300000000000001E-2</v>
      </c>
      <c r="I823" s="16">
        <v>0.15260000000000001</v>
      </c>
      <c r="J823" s="16">
        <v>1.8E-3</v>
      </c>
      <c r="K823" s="16">
        <v>900</v>
      </c>
      <c r="L823" s="16">
        <v>38</v>
      </c>
      <c r="M823" s="16">
        <v>908</v>
      </c>
      <c r="N823" s="16">
        <v>11</v>
      </c>
      <c r="O823" s="16">
        <v>915</v>
      </c>
      <c r="P823" s="16">
        <v>10</v>
      </c>
      <c r="Q823" s="14">
        <f t="shared" si="77"/>
        <v>-1.6666666666666607</v>
      </c>
      <c r="R823" s="14">
        <f t="shared" si="78"/>
        <v>8.868126987637325</v>
      </c>
      <c r="S823" s="147">
        <f t="shared" si="76"/>
        <v>-1.6666666666666607</v>
      </c>
      <c r="T823" s="16">
        <f t="shared" si="79"/>
        <v>915</v>
      </c>
      <c r="U823" s="16">
        <f t="shared" si="80"/>
        <v>10</v>
      </c>
    </row>
    <row r="824" spans="1:21" s="16" customFormat="1">
      <c r="A824" s="16" t="s">
        <v>3136</v>
      </c>
      <c r="B824" s="16">
        <v>150</v>
      </c>
      <c r="C824" s="16">
        <v>185</v>
      </c>
      <c r="D824" s="16">
        <v>0.81</v>
      </c>
      <c r="E824" s="16">
        <v>6.9400000000000003E-2</v>
      </c>
      <c r="F824" s="16">
        <v>1.6000000000000001E-3</v>
      </c>
      <c r="G824" s="16">
        <v>1.4610000000000001</v>
      </c>
      <c r="H824" s="16">
        <v>3.5900000000000001E-2</v>
      </c>
      <c r="I824" s="16">
        <v>0.15279999999999999</v>
      </c>
      <c r="J824" s="16">
        <v>2.3999999999999998E-3</v>
      </c>
      <c r="K824" s="16">
        <v>909</v>
      </c>
      <c r="L824" s="16">
        <v>53</v>
      </c>
      <c r="M824" s="16">
        <v>914</v>
      </c>
      <c r="N824" s="16">
        <v>15</v>
      </c>
      <c r="O824" s="16">
        <v>916</v>
      </c>
      <c r="P824" s="16">
        <v>13</v>
      </c>
      <c r="Q824" s="14">
        <f t="shared" si="77"/>
        <v>-0.7700770077007757</v>
      </c>
      <c r="R824" s="14">
        <f t="shared" si="78"/>
        <v>12.094066308640853</v>
      </c>
      <c r="S824" s="147">
        <f t="shared" si="76"/>
        <v>-0.7700770077007757</v>
      </c>
      <c r="T824" s="16">
        <f t="shared" si="79"/>
        <v>916</v>
      </c>
      <c r="U824" s="16">
        <f t="shared" si="80"/>
        <v>13</v>
      </c>
    </row>
    <row r="825" spans="1:21" s="16" customFormat="1">
      <c r="A825" s="16" t="s">
        <v>3137</v>
      </c>
      <c r="B825" s="16">
        <v>109</v>
      </c>
      <c r="C825" s="16">
        <v>133</v>
      </c>
      <c r="D825" s="16">
        <v>0.82</v>
      </c>
      <c r="E825" s="16">
        <v>6.9599999999999995E-2</v>
      </c>
      <c r="F825" s="16">
        <v>1.6999999999999999E-3</v>
      </c>
      <c r="G825" s="16">
        <v>1.3854</v>
      </c>
      <c r="H825" s="16">
        <v>3.5400000000000001E-2</v>
      </c>
      <c r="I825" s="16">
        <v>0.14419999999999999</v>
      </c>
      <c r="J825" s="16">
        <v>1.6999999999999999E-3</v>
      </c>
      <c r="K825" s="16">
        <v>917</v>
      </c>
      <c r="L825" s="16">
        <v>50</v>
      </c>
      <c r="M825" s="16">
        <v>883</v>
      </c>
      <c r="N825" s="16">
        <v>15</v>
      </c>
      <c r="O825" s="16">
        <v>868</v>
      </c>
      <c r="P825" s="16">
        <v>9</v>
      </c>
      <c r="Q825" s="14">
        <f t="shared" si="77"/>
        <v>5.3435114503816772</v>
      </c>
      <c r="R825" s="14">
        <f t="shared" si="78"/>
        <v>10.507387312493442</v>
      </c>
      <c r="S825" s="147">
        <f t="shared" si="76"/>
        <v>5.3435114503816772</v>
      </c>
      <c r="T825" s="16">
        <f t="shared" si="79"/>
        <v>868</v>
      </c>
      <c r="U825" s="16">
        <f t="shared" si="80"/>
        <v>9</v>
      </c>
    </row>
    <row r="826" spans="1:21" s="16" customFormat="1">
      <c r="A826" s="16" t="s">
        <v>3138</v>
      </c>
      <c r="B826" s="16">
        <v>176</v>
      </c>
      <c r="C826" s="16">
        <v>146</v>
      </c>
      <c r="D826" s="16">
        <v>1.2</v>
      </c>
      <c r="E826" s="16">
        <v>6.3799999999999996E-2</v>
      </c>
      <c r="F826" s="16">
        <v>2.3E-3</v>
      </c>
      <c r="G826" s="16">
        <v>1.0435000000000001</v>
      </c>
      <c r="H826" s="16">
        <v>4.3099999999999999E-2</v>
      </c>
      <c r="I826" s="16">
        <v>0.1182</v>
      </c>
      <c r="J826" s="16">
        <v>2.2000000000000001E-3</v>
      </c>
      <c r="K826" s="16">
        <v>744</v>
      </c>
      <c r="L826" s="16">
        <v>76</v>
      </c>
      <c r="M826" s="16">
        <v>726</v>
      </c>
      <c r="N826" s="16">
        <v>21</v>
      </c>
      <c r="O826" s="16">
        <v>720</v>
      </c>
      <c r="P826" s="16">
        <v>13</v>
      </c>
      <c r="Q826" s="14">
        <f t="shared" si="77"/>
        <v>3.2258064516129004</v>
      </c>
      <c r="R826" s="14">
        <f t="shared" si="78"/>
        <v>20.077541548343468</v>
      </c>
      <c r="S826" s="147">
        <f t="shared" si="76"/>
        <v>3.2258064516129004</v>
      </c>
      <c r="T826" s="16">
        <f t="shared" si="79"/>
        <v>720</v>
      </c>
      <c r="U826" s="16">
        <f t="shared" si="80"/>
        <v>13</v>
      </c>
    </row>
    <row r="827" spans="1:21" s="16" customFormat="1">
      <c r="A827" s="16" t="s">
        <v>3139</v>
      </c>
      <c r="B827" s="16">
        <v>177</v>
      </c>
      <c r="C827" s="16">
        <v>195</v>
      </c>
      <c r="D827" s="16">
        <v>0.91</v>
      </c>
      <c r="E827" s="16">
        <v>6.8099999999999994E-2</v>
      </c>
      <c r="F827" s="16">
        <v>1.6000000000000001E-3</v>
      </c>
      <c r="G827" s="16">
        <v>1.3813</v>
      </c>
      <c r="H827" s="16">
        <v>3.8199999999999998E-2</v>
      </c>
      <c r="I827" s="16">
        <v>0.14599999999999999</v>
      </c>
      <c r="J827" s="16">
        <v>1.9E-3</v>
      </c>
      <c r="K827" s="16">
        <v>872</v>
      </c>
      <c r="L827" s="16">
        <v>44</v>
      </c>
      <c r="M827" s="16">
        <v>881</v>
      </c>
      <c r="N827" s="16">
        <v>16</v>
      </c>
      <c r="O827" s="16">
        <v>879</v>
      </c>
      <c r="P827" s="16">
        <v>11</v>
      </c>
      <c r="Q827" s="14">
        <f t="shared" si="77"/>
        <v>-0.80275229357797961</v>
      </c>
      <c r="R827" s="14">
        <f t="shared" si="78"/>
        <v>10.480942016288102</v>
      </c>
      <c r="S827" s="147">
        <f t="shared" si="76"/>
        <v>-0.80275229357797961</v>
      </c>
      <c r="T827" s="16">
        <f t="shared" si="79"/>
        <v>879</v>
      </c>
      <c r="U827" s="16">
        <f t="shared" si="80"/>
        <v>11</v>
      </c>
    </row>
    <row r="828" spans="1:21" s="16" customFormat="1">
      <c r="A828" s="16" t="s">
        <v>3140</v>
      </c>
      <c r="B828" s="16">
        <v>274</v>
      </c>
      <c r="C828" s="16">
        <v>450</v>
      </c>
      <c r="D828" s="16">
        <v>0.61</v>
      </c>
      <c r="E828" s="16">
        <v>6.4000000000000001E-2</v>
      </c>
      <c r="F828" s="16">
        <v>1.5E-3</v>
      </c>
      <c r="G828" s="16">
        <v>1.0986</v>
      </c>
      <c r="H828" s="16">
        <v>2.76E-2</v>
      </c>
      <c r="I828" s="16">
        <v>0.12429999999999999</v>
      </c>
      <c r="J828" s="16">
        <v>2.0999999999999999E-3</v>
      </c>
      <c r="K828" s="16">
        <v>743</v>
      </c>
      <c r="L828" s="16">
        <v>45</v>
      </c>
      <c r="M828" s="16">
        <v>753</v>
      </c>
      <c r="N828" s="16">
        <v>13</v>
      </c>
      <c r="O828" s="16">
        <v>755</v>
      </c>
      <c r="P828" s="16">
        <v>12</v>
      </c>
      <c r="Q828" s="14">
        <f t="shared" si="77"/>
        <v>-1.6150740242261152</v>
      </c>
      <c r="R828" s="14">
        <f t="shared" si="78"/>
        <v>12.725474673737553</v>
      </c>
      <c r="S828" s="147">
        <f t="shared" si="76"/>
        <v>-1.6150740242261152</v>
      </c>
      <c r="T828" s="16">
        <f t="shared" si="79"/>
        <v>755</v>
      </c>
      <c r="U828" s="16">
        <f t="shared" si="80"/>
        <v>12</v>
      </c>
    </row>
    <row r="829" spans="1:21" s="16" customFormat="1">
      <c r="A829" s="16" t="s">
        <v>3141</v>
      </c>
      <c r="B829" s="16">
        <v>32</v>
      </c>
      <c r="C829" s="16">
        <v>31</v>
      </c>
      <c r="D829" s="16">
        <v>1.01</v>
      </c>
      <c r="E829" s="16">
        <v>0.11</v>
      </c>
      <c r="F829" s="16">
        <v>2.5000000000000001E-3</v>
      </c>
      <c r="G829" s="16">
        <v>4.8346</v>
      </c>
      <c r="H829" s="16">
        <v>0.1139</v>
      </c>
      <c r="I829" s="16">
        <v>0.31990000000000002</v>
      </c>
      <c r="J829" s="16">
        <v>4.3E-3</v>
      </c>
      <c r="K829" s="16">
        <v>1811</v>
      </c>
      <c r="L829" s="16">
        <v>42</v>
      </c>
      <c r="M829" s="16">
        <v>1791</v>
      </c>
      <c r="N829" s="16">
        <v>20</v>
      </c>
      <c r="O829" s="16">
        <v>1789</v>
      </c>
      <c r="P829" s="16">
        <v>21</v>
      </c>
      <c r="Q829" s="14">
        <f t="shared" si="77"/>
        <v>1.2147984538928736</v>
      </c>
      <c r="R829" s="14">
        <f t="shared" si="78"/>
        <v>5.1354651414253247</v>
      </c>
      <c r="S829" s="147">
        <f t="shared" si="76"/>
        <v>1.2147984538928736</v>
      </c>
      <c r="T829" s="16">
        <f t="shared" si="79"/>
        <v>1811</v>
      </c>
      <c r="U829" s="16">
        <f t="shared" si="80"/>
        <v>42</v>
      </c>
    </row>
    <row r="830" spans="1:21" s="16" customFormat="1">
      <c r="A830" s="16" t="s">
        <v>3142</v>
      </c>
      <c r="B830" s="16">
        <v>125</v>
      </c>
      <c r="C830" s="16">
        <v>173</v>
      </c>
      <c r="D830" s="16">
        <v>0.72</v>
      </c>
      <c r="E830" s="16">
        <v>6.7000000000000004E-2</v>
      </c>
      <c r="F830" s="16">
        <v>1.4E-3</v>
      </c>
      <c r="G830" s="16">
        <v>1.2974000000000001</v>
      </c>
      <c r="H830" s="16">
        <v>2.5899999999999999E-2</v>
      </c>
      <c r="I830" s="16">
        <v>0.14069999999999999</v>
      </c>
      <c r="J830" s="16">
        <v>1.5E-3</v>
      </c>
      <c r="K830" s="16">
        <v>839</v>
      </c>
      <c r="L830" s="16">
        <v>42</v>
      </c>
      <c r="M830" s="16">
        <v>845</v>
      </c>
      <c r="N830" s="16">
        <v>11</v>
      </c>
      <c r="O830" s="16">
        <v>848</v>
      </c>
      <c r="P830" s="16">
        <v>9</v>
      </c>
      <c r="Q830" s="14">
        <f t="shared" si="77"/>
        <v>-1.0727056019070424</v>
      </c>
      <c r="R830" s="14">
        <f t="shared" si="78"/>
        <v>10.344243481231876</v>
      </c>
      <c r="S830" s="147">
        <f t="shared" si="76"/>
        <v>-1.0727056019070424</v>
      </c>
      <c r="T830" s="16">
        <f t="shared" si="79"/>
        <v>848</v>
      </c>
      <c r="U830" s="16">
        <f t="shared" si="80"/>
        <v>9</v>
      </c>
    </row>
    <row r="831" spans="1:21" s="16" customFormat="1">
      <c r="A831" s="16" t="s">
        <v>3143</v>
      </c>
      <c r="B831" s="16">
        <v>241</v>
      </c>
      <c r="C831" s="16">
        <v>259</v>
      </c>
      <c r="D831" s="16">
        <v>0.93</v>
      </c>
      <c r="E831" s="16">
        <v>6.4799999999999996E-2</v>
      </c>
      <c r="F831" s="16">
        <v>1.2999999999999999E-3</v>
      </c>
      <c r="G831" s="16">
        <v>1.1323000000000001</v>
      </c>
      <c r="H831" s="16">
        <v>2.52E-2</v>
      </c>
      <c r="I831" s="16">
        <v>0.1268</v>
      </c>
      <c r="J831" s="16">
        <v>1.6000000000000001E-3</v>
      </c>
      <c r="K831" s="16">
        <v>769</v>
      </c>
      <c r="L831" s="16">
        <v>44</v>
      </c>
      <c r="M831" s="16">
        <v>769</v>
      </c>
      <c r="N831" s="16">
        <v>12</v>
      </c>
      <c r="O831" s="16">
        <v>769</v>
      </c>
      <c r="P831" s="16">
        <v>9</v>
      </c>
      <c r="Q831" s="14">
        <f t="shared" si="77"/>
        <v>0</v>
      </c>
      <c r="R831" s="14">
        <f t="shared" si="78"/>
        <v>11.680370128939204</v>
      </c>
      <c r="S831" s="147">
        <f t="shared" si="76"/>
        <v>0</v>
      </c>
      <c r="T831" s="16">
        <f t="shared" si="79"/>
        <v>769</v>
      </c>
      <c r="U831" s="16">
        <f t="shared" si="80"/>
        <v>9</v>
      </c>
    </row>
    <row r="832" spans="1:21" s="16" customFormat="1">
      <c r="A832" s="16" t="s">
        <v>3144</v>
      </c>
      <c r="B832" s="16">
        <v>695</v>
      </c>
      <c r="C832" s="16">
        <v>510</v>
      </c>
      <c r="D832" s="16">
        <v>1.36</v>
      </c>
      <c r="E832" s="16">
        <v>6.9900000000000004E-2</v>
      </c>
      <c r="F832" s="16">
        <v>1.1000000000000001E-3</v>
      </c>
      <c r="G832" s="16">
        <v>1.4763999999999999</v>
      </c>
      <c r="H832" s="16">
        <v>2.5999999999999999E-2</v>
      </c>
      <c r="I832" s="16">
        <v>0.153</v>
      </c>
      <c r="J832" s="16">
        <v>1.6999999999999999E-3</v>
      </c>
      <c r="K832" s="16">
        <v>924</v>
      </c>
      <c r="L832" s="16">
        <v>33</v>
      </c>
      <c r="M832" s="16">
        <v>921</v>
      </c>
      <c r="N832" s="16">
        <v>11</v>
      </c>
      <c r="O832" s="16">
        <v>918</v>
      </c>
      <c r="P832" s="16">
        <v>9</v>
      </c>
      <c r="Q832" s="14">
        <f t="shared" si="77"/>
        <v>0.64935064935064402</v>
      </c>
      <c r="R832" s="14">
        <f t="shared" si="78"/>
        <v>7.3589987878538139</v>
      </c>
      <c r="S832" s="147">
        <f t="shared" si="76"/>
        <v>0.64935064935064402</v>
      </c>
      <c r="T832" s="16">
        <f t="shared" si="79"/>
        <v>918</v>
      </c>
      <c r="U832" s="16">
        <f t="shared" si="80"/>
        <v>9</v>
      </c>
    </row>
    <row r="833" spans="1:21" s="16" customFormat="1">
      <c r="A833" s="16" t="s">
        <v>3145</v>
      </c>
      <c r="B833" s="16">
        <v>111</v>
      </c>
      <c r="C833" s="16">
        <v>61</v>
      </c>
      <c r="D833" s="16">
        <v>1.83</v>
      </c>
      <c r="E833" s="16">
        <v>6.9400000000000003E-2</v>
      </c>
      <c r="F833" s="16">
        <v>2.5000000000000001E-3</v>
      </c>
      <c r="G833" s="16">
        <v>1.3586</v>
      </c>
      <c r="H833" s="16">
        <v>4.9200000000000001E-2</v>
      </c>
      <c r="I833" s="16">
        <v>0.1421</v>
      </c>
      <c r="J833" s="16">
        <v>2.2000000000000001E-3</v>
      </c>
      <c r="K833" s="16">
        <v>922</v>
      </c>
      <c r="L833" s="16">
        <v>74</v>
      </c>
      <c r="M833" s="16">
        <v>871</v>
      </c>
      <c r="N833" s="16">
        <v>21</v>
      </c>
      <c r="O833" s="16">
        <v>856</v>
      </c>
      <c r="P833" s="16">
        <v>13</v>
      </c>
      <c r="Q833" s="14">
        <f t="shared" si="77"/>
        <v>7.1583514099783034</v>
      </c>
      <c r="R833" s="14">
        <f t="shared" si="78"/>
        <v>15.167448677375623</v>
      </c>
      <c r="S833" s="147">
        <f t="shared" si="76"/>
        <v>7.1583514099783034</v>
      </c>
      <c r="T833" s="16">
        <f t="shared" si="79"/>
        <v>856</v>
      </c>
      <c r="U833" s="16">
        <f t="shared" si="80"/>
        <v>13</v>
      </c>
    </row>
    <row r="834" spans="1:21" s="17" customFormat="1">
      <c r="A834" s="42" t="s">
        <v>3146</v>
      </c>
      <c r="Q834" s="10"/>
      <c r="S834" s="147">
        <f t="shared" si="76"/>
        <v>0</v>
      </c>
    </row>
    <row r="835" spans="1:21" s="16" customFormat="1">
      <c r="A835" s="27" t="s">
        <v>3147</v>
      </c>
      <c r="B835" s="28"/>
      <c r="C835" s="28"/>
      <c r="D835" s="29"/>
      <c r="E835" s="30">
        <v>6.5339999999999995E-2</v>
      </c>
      <c r="F835" s="30">
        <v>2.2300000000000002E-3</v>
      </c>
      <c r="G835" s="30">
        <v>1.08291</v>
      </c>
      <c r="H835" s="30">
        <v>3.4779999999999998E-2</v>
      </c>
      <c r="I835" s="30">
        <v>0.12028</v>
      </c>
      <c r="J835" s="30">
        <v>1.6900000000000001E-3</v>
      </c>
      <c r="K835" s="28">
        <v>785</v>
      </c>
      <c r="L835" s="28">
        <v>73</v>
      </c>
      <c r="M835" s="28">
        <v>745</v>
      </c>
      <c r="N835" s="28">
        <v>17</v>
      </c>
      <c r="O835" s="28">
        <v>732</v>
      </c>
      <c r="P835" s="28">
        <v>10</v>
      </c>
      <c r="Q835" s="14">
        <f t="shared" ref="Q835:Q898" si="81">(1-O835/K835)*100</f>
        <v>6.7515923566878966</v>
      </c>
      <c r="R835" s="14">
        <f t="shared" ref="R835:R898" si="82">SQRT((2*P835)^2*(-1/K835)^2+(2*L835)^2*(O835/K835^2)^2)*100</f>
        <v>17.529156784389759</v>
      </c>
      <c r="S835" s="147">
        <f t="shared" si="76"/>
        <v>6.7515923566878966</v>
      </c>
      <c r="T835" s="16">
        <f t="shared" ref="T835:T898" si="83">IF(O835&lt;=1000,O835,K835)</f>
        <v>732</v>
      </c>
      <c r="U835" s="16">
        <f t="shared" ref="U835:U898" si="84">IF(T835=O835,P835,L835)</f>
        <v>10</v>
      </c>
    </row>
    <row r="836" spans="1:21" s="16" customFormat="1">
      <c r="A836" s="27" t="s">
        <v>3148</v>
      </c>
      <c r="B836" s="28"/>
      <c r="C836" s="28"/>
      <c r="D836" s="29"/>
      <c r="E836" s="30">
        <v>6.479E-2</v>
      </c>
      <c r="F836" s="30">
        <v>5.4000000000000001E-4</v>
      </c>
      <c r="G836" s="30">
        <v>1.15205</v>
      </c>
      <c r="H836" s="30">
        <v>9.2399999999999999E-3</v>
      </c>
      <c r="I836" s="30">
        <v>0.12895999999999999</v>
      </c>
      <c r="J836" s="30">
        <v>7.2000000000000005E-4</v>
      </c>
      <c r="K836" s="28">
        <v>768</v>
      </c>
      <c r="L836" s="28">
        <v>18</v>
      </c>
      <c r="M836" s="28">
        <v>778</v>
      </c>
      <c r="N836" s="28">
        <v>4</v>
      </c>
      <c r="O836" s="28">
        <v>782</v>
      </c>
      <c r="P836" s="28">
        <v>4</v>
      </c>
      <c r="Q836" s="14">
        <f t="shared" si="81"/>
        <v>-1.8229166666666741</v>
      </c>
      <c r="R836" s="14">
        <f t="shared" si="82"/>
        <v>4.885295660368028</v>
      </c>
      <c r="S836" s="147">
        <f t="shared" ref="S836:S899" si="85">IF(OR(Q836-R836&gt;10,Q836+R836&lt;-5),"X",Q836)</f>
        <v>-1.8229166666666741</v>
      </c>
      <c r="T836" s="16">
        <f t="shared" si="83"/>
        <v>782</v>
      </c>
      <c r="U836" s="16">
        <f t="shared" si="84"/>
        <v>4</v>
      </c>
    </row>
    <row r="837" spans="1:21" s="16" customFormat="1">
      <c r="A837" s="27" t="s">
        <v>3149</v>
      </c>
      <c r="B837" s="28"/>
      <c r="C837" s="28"/>
      <c r="D837" s="29"/>
      <c r="E837" s="30">
        <v>6.5909999999999996E-2</v>
      </c>
      <c r="F837" s="30">
        <v>5.1000000000000004E-4</v>
      </c>
      <c r="G837" s="30">
        <v>1.22279</v>
      </c>
      <c r="H837" s="30">
        <v>8.9700000000000005E-3</v>
      </c>
      <c r="I837" s="30">
        <v>0.13456000000000001</v>
      </c>
      <c r="J837" s="30">
        <v>7.2999999999999996E-4</v>
      </c>
      <c r="K837" s="28">
        <v>804</v>
      </c>
      <c r="L837" s="28">
        <v>17</v>
      </c>
      <c r="M837" s="28">
        <v>811</v>
      </c>
      <c r="N837" s="28">
        <v>4</v>
      </c>
      <c r="O837" s="28">
        <v>814</v>
      </c>
      <c r="P837" s="28">
        <v>4</v>
      </c>
      <c r="Q837" s="14">
        <f t="shared" si="81"/>
        <v>-1.2437810945273631</v>
      </c>
      <c r="R837" s="14">
        <f t="shared" si="82"/>
        <v>4.3955566167409659</v>
      </c>
      <c r="S837" s="147">
        <f t="shared" si="85"/>
        <v>-1.2437810945273631</v>
      </c>
      <c r="T837" s="16">
        <f t="shared" si="83"/>
        <v>814</v>
      </c>
      <c r="U837" s="16">
        <f t="shared" si="84"/>
        <v>4</v>
      </c>
    </row>
    <row r="838" spans="1:21" s="16" customFormat="1">
      <c r="A838" s="27" t="s">
        <v>3150</v>
      </c>
      <c r="B838" s="28"/>
      <c r="C838" s="28"/>
      <c r="D838" s="29"/>
      <c r="E838" s="30">
        <v>6.8169999999999994E-2</v>
      </c>
      <c r="F838" s="30">
        <v>2.2100000000000002E-3</v>
      </c>
      <c r="G838" s="30">
        <v>0.98999000000000004</v>
      </c>
      <c r="H838" s="30">
        <v>3.024E-2</v>
      </c>
      <c r="I838" s="30">
        <v>0.10543</v>
      </c>
      <c r="J838" s="30">
        <v>1.4E-3</v>
      </c>
      <c r="K838" s="28">
        <v>874</v>
      </c>
      <c r="L838" s="28">
        <v>69</v>
      </c>
      <c r="M838" s="28">
        <v>699</v>
      </c>
      <c r="N838" s="28">
        <v>15</v>
      </c>
      <c r="O838" s="28">
        <v>646</v>
      </c>
      <c r="P838" s="28">
        <v>8</v>
      </c>
      <c r="Q838" s="14">
        <f t="shared" si="81"/>
        <v>26.086956521739136</v>
      </c>
      <c r="R838" s="14">
        <f t="shared" si="82"/>
        <v>11.813189472897305</v>
      </c>
      <c r="S838" s="147" t="str">
        <f t="shared" si="85"/>
        <v>X</v>
      </c>
      <c r="T838" s="16">
        <f t="shared" si="83"/>
        <v>646</v>
      </c>
      <c r="U838" s="16">
        <f t="shared" si="84"/>
        <v>8</v>
      </c>
    </row>
    <row r="839" spans="1:21" s="16" customFormat="1">
      <c r="A839" s="27" t="s">
        <v>3151</v>
      </c>
      <c r="B839" s="28"/>
      <c r="C839" s="28"/>
      <c r="D839" s="29"/>
      <c r="E839" s="30">
        <v>6.9019999999999998E-2</v>
      </c>
      <c r="F839" s="30">
        <v>6.9999999999999999E-4</v>
      </c>
      <c r="G839" s="30">
        <v>1.36171</v>
      </c>
      <c r="H839" s="30">
        <v>1.316E-2</v>
      </c>
      <c r="I839" s="30">
        <v>0.14308999999999999</v>
      </c>
      <c r="J839" s="30">
        <v>8.7000000000000001E-4</v>
      </c>
      <c r="K839" s="28">
        <v>899</v>
      </c>
      <c r="L839" s="28">
        <v>21</v>
      </c>
      <c r="M839" s="28">
        <v>873</v>
      </c>
      <c r="N839" s="28">
        <v>6</v>
      </c>
      <c r="O839" s="28">
        <v>862</v>
      </c>
      <c r="P839" s="28">
        <v>5</v>
      </c>
      <c r="Q839" s="14">
        <f t="shared" si="81"/>
        <v>4.1156840934371548</v>
      </c>
      <c r="R839" s="14">
        <f t="shared" si="82"/>
        <v>4.6156192933767022</v>
      </c>
      <c r="S839" s="147">
        <f t="shared" si="85"/>
        <v>4.1156840934371548</v>
      </c>
      <c r="T839" s="16">
        <f t="shared" si="83"/>
        <v>862</v>
      </c>
      <c r="U839" s="16">
        <f t="shared" si="84"/>
        <v>5</v>
      </c>
    </row>
    <row r="840" spans="1:21" s="16" customFormat="1">
      <c r="A840" s="27" t="s">
        <v>3152</v>
      </c>
      <c r="B840" s="28"/>
      <c r="C840" s="28"/>
      <c r="D840" s="29"/>
      <c r="E840" s="30">
        <v>6.8540000000000004E-2</v>
      </c>
      <c r="F840" s="30">
        <v>9.6000000000000002E-4</v>
      </c>
      <c r="G840" s="30">
        <v>1.1630799999999999</v>
      </c>
      <c r="H840" s="30">
        <v>1.5350000000000001E-2</v>
      </c>
      <c r="I840" s="30">
        <v>0.12307</v>
      </c>
      <c r="J840" s="30">
        <v>8.4000000000000003E-4</v>
      </c>
      <c r="K840" s="28">
        <v>885</v>
      </c>
      <c r="L840" s="28">
        <v>30</v>
      </c>
      <c r="M840" s="28">
        <v>783</v>
      </c>
      <c r="N840" s="28">
        <v>7</v>
      </c>
      <c r="O840" s="28">
        <v>748</v>
      </c>
      <c r="P840" s="28">
        <v>5</v>
      </c>
      <c r="Q840" s="14">
        <f t="shared" si="81"/>
        <v>15.480225988700569</v>
      </c>
      <c r="R840" s="14">
        <f t="shared" si="82"/>
        <v>5.8404999045027433</v>
      </c>
      <c r="S840" s="147">
        <f t="shared" si="85"/>
        <v>15.480225988700569</v>
      </c>
      <c r="T840" s="16">
        <f t="shared" si="83"/>
        <v>748</v>
      </c>
      <c r="U840" s="16">
        <f t="shared" si="84"/>
        <v>5</v>
      </c>
    </row>
    <row r="841" spans="1:21" s="16" customFormat="1">
      <c r="A841" s="27" t="s">
        <v>3153</v>
      </c>
      <c r="B841" s="28"/>
      <c r="C841" s="28"/>
      <c r="D841" s="29"/>
      <c r="E841" s="30">
        <v>5.9051628500040684E-2</v>
      </c>
      <c r="F841" s="30">
        <v>2.1651677100635591E-4</v>
      </c>
      <c r="G841" s="30">
        <v>0.72395668979967853</v>
      </c>
      <c r="H841" s="30">
        <v>5.0935162378476411E-3</v>
      </c>
      <c r="I841" s="30">
        <v>8.7376049485307083E-2</v>
      </c>
      <c r="J841" s="30">
        <v>5.0603762902922474E-4</v>
      </c>
      <c r="K841" s="28">
        <v>561</v>
      </c>
      <c r="L841" s="28">
        <v>8</v>
      </c>
      <c r="M841" s="28">
        <v>553</v>
      </c>
      <c r="N841" s="28">
        <v>3</v>
      </c>
      <c r="O841" s="28">
        <v>540</v>
      </c>
      <c r="P841" s="28">
        <v>3</v>
      </c>
      <c r="Q841" s="14">
        <f t="shared" si="81"/>
        <v>3.7433155080213942</v>
      </c>
      <c r="R841" s="14">
        <f t="shared" si="82"/>
        <v>2.9462654743001799</v>
      </c>
      <c r="S841" s="147">
        <f t="shared" si="85"/>
        <v>3.7433155080213942</v>
      </c>
      <c r="T841" s="16">
        <f t="shared" si="83"/>
        <v>540</v>
      </c>
      <c r="U841" s="16">
        <f t="shared" si="84"/>
        <v>3</v>
      </c>
    </row>
    <row r="842" spans="1:21" s="16" customFormat="1">
      <c r="A842" s="27" t="s">
        <v>3154</v>
      </c>
      <c r="B842" s="28"/>
      <c r="C842" s="28"/>
      <c r="D842" s="29"/>
      <c r="E842" s="30">
        <v>6.7040000000000002E-2</v>
      </c>
      <c r="F842" s="30">
        <v>7.5000000000000002E-4</v>
      </c>
      <c r="G842" s="30">
        <v>1.2014199999999999</v>
      </c>
      <c r="H842" s="30">
        <v>1.278E-2</v>
      </c>
      <c r="I842" s="30">
        <v>0.12997</v>
      </c>
      <c r="J842" s="30">
        <v>8.1999999999999998E-4</v>
      </c>
      <c r="K842" s="28">
        <v>839</v>
      </c>
      <c r="L842" s="28">
        <v>24</v>
      </c>
      <c r="M842" s="28">
        <v>801</v>
      </c>
      <c r="N842" s="28">
        <v>6</v>
      </c>
      <c r="O842" s="28">
        <v>788</v>
      </c>
      <c r="P842" s="28">
        <v>5</v>
      </c>
      <c r="Q842" s="14">
        <f t="shared" si="81"/>
        <v>6.0786650774731772</v>
      </c>
      <c r="R842" s="14">
        <f t="shared" si="82"/>
        <v>5.5039342194539653</v>
      </c>
      <c r="S842" s="147">
        <f t="shared" si="85"/>
        <v>6.0786650774731772</v>
      </c>
      <c r="T842" s="16">
        <f t="shared" si="83"/>
        <v>788</v>
      </c>
      <c r="U842" s="16">
        <f t="shared" si="84"/>
        <v>5</v>
      </c>
    </row>
    <row r="843" spans="1:21" s="16" customFormat="1">
      <c r="A843" s="27" t="s">
        <v>3155</v>
      </c>
      <c r="B843" s="28"/>
      <c r="C843" s="28"/>
      <c r="D843" s="29"/>
      <c r="E843" s="30">
        <v>6.4699999999999994E-2</v>
      </c>
      <c r="F843" s="30">
        <v>1.5200000000000001E-3</v>
      </c>
      <c r="G843" s="30">
        <v>1.0108699999999999</v>
      </c>
      <c r="H843" s="30">
        <v>2.2530000000000001E-2</v>
      </c>
      <c r="I843" s="30">
        <v>0.11328000000000001</v>
      </c>
      <c r="J843" s="30">
        <v>1.1100000000000001E-3</v>
      </c>
      <c r="K843" s="28">
        <v>765</v>
      </c>
      <c r="L843" s="28">
        <v>51</v>
      </c>
      <c r="M843" s="28">
        <v>709</v>
      </c>
      <c r="N843" s="28">
        <v>11</v>
      </c>
      <c r="O843" s="28">
        <v>692</v>
      </c>
      <c r="P843" s="28">
        <v>6</v>
      </c>
      <c r="Q843" s="14">
        <f t="shared" si="81"/>
        <v>9.5424836601307188</v>
      </c>
      <c r="R843" s="14">
        <f t="shared" si="82"/>
        <v>12.16258054992241</v>
      </c>
      <c r="S843" s="147">
        <f t="shared" si="85"/>
        <v>9.5424836601307188</v>
      </c>
      <c r="T843" s="16">
        <f t="shared" si="83"/>
        <v>692</v>
      </c>
      <c r="U843" s="16">
        <f t="shared" si="84"/>
        <v>6</v>
      </c>
    </row>
    <row r="844" spans="1:21" s="16" customFormat="1">
      <c r="A844" s="27" t="s">
        <v>3156</v>
      </c>
      <c r="B844" s="28"/>
      <c r="C844" s="28"/>
      <c r="D844" s="29"/>
      <c r="E844" s="30">
        <v>6.6290000000000002E-2</v>
      </c>
      <c r="F844" s="30">
        <v>6.4000000000000005E-4</v>
      </c>
      <c r="G844" s="30">
        <v>1.13595</v>
      </c>
      <c r="H844" s="30">
        <v>1.0359999999999999E-2</v>
      </c>
      <c r="I844" s="30">
        <v>0.12429</v>
      </c>
      <c r="J844" s="30">
        <v>7.1000000000000002E-4</v>
      </c>
      <c r="K844" s="28">
        <v>816</v>
      </c>
      <c r="L844" s="28">
        <v>21</v>
      </c>
      <c r="M844" s="28">
        <v>771</v>
      </c>
      <c r="N844" s="28">
        <v>5</v>
      </c>
      <c r="O844" s="28">
        <v>755</v>
      </c>
      <c r="P844" s="28">
        <v>4</v>
      </c>
      <c r="Q844" s="14">
        <f t="shared" si="81"/>
        <v>7.475490196078427</v>
      </c>
      <c r="R844" s="14">
        <f t="shared" si="82"/>
        <v>4.8621583513489313</v>
      </c>
      <c r="S844" s="147">
        <f t="shared" si="85"/>
        <v>7.475490196078427</v>
      </c>
      <c r="T844" s="16">
        <f t="shared" si="83"/>
        <v>755</v>
      </c>
      <c r="U844" s="16">
        <f t="shared" si="84"/>
        <v>4</v>
      </c>
    </row>
    <row r="845" spans="1:21" s="16" customFormat="1">
      <c r="A845" s="27" t="s">
        <v>3157</v>
      </c>
      <c r="B845" s="28"/>
      <c r="C845" s="28"/>
      <c r="D845" s="29"/>
      <c r="E845" s="30">
        <v>6.5720000000000001E-2</v>
      </c>
      <c r="F845" s="30">
        <v>6.4000000000000005E-4</v>
      </c>
      <c r="G845" s="30">
        <v>1.19295</v>
      </c>
      <c r="H845" s="30">
        <v>1.115E-2</v>
      </c>
      <c r="I845" s="30">
        <v>0.13166</v>
      </c>
      <c r="J845" s="30">
        <v>7.7999999999999999E-4</v>
      </c>
      <c r="K845" s="28">
        <v>797</v>
      </c>
      <c r="L845" s="28">
        <v>21</v>
      </c>
      <c r="M845" s="28">
        <v>797</v>
      </c>
      <c r="N845" s="28">
        <v>5</v>
      </c>
      <c r="O845" s="28">
        <v>797</v>
      </c>
      <c r="P845" s="28">
        <v>4</v>
      </c>
      <c r="Q845" s="14">
        <f t="shared" si="81"/>
        <v>0</v>
      </c>
      <c r="R845" s="14">
        <f t="shared" si="82"/>
        <v>5.3645064809114045</v>
      </c>
      <c r="S845" s="147">
        <f t="shared" si="85"/>
        <v>0</v>
      </c>
      <c r="T845" s="16">
        <f t="shared" si="83"/>
        <v>797</v>
      </c>
      <c r="U845" s="16">
        <f t="shared" si="84"/>
        <v>4</v>
      </c>
    </row>
    <row r="846" spans="1:21" s="16" customFormat="1">
      <c r="A846" s="27" t="s">
        <v>3158</v>
      </c>
      <c r="B846" s="28"/>
      <c r="C846" s="28"/>
      <c r="D846" s="29"/>
      <c r="E846" s="30">
        <v>6.4909999999999995E-2</v>
      </c>
      <c r="F846" s="30">
        <v>5.8E-4</v>
      </c>
      <c r="G846" s="30">
        <v>1.11575</v>
      </c>
      <c r="H846" s="30">
        <v>9.5099999999999994E-3</v>
      </c>
      <c r="I846" s="30">
        <v>0.12468</v>
      </c>
      <c r="J846" s="30">
        <v>6.9999999999999999E-4</v>
      </c>
      <c r="K846" s="28">
        <v>771</v>
      </c>
      <c r="L846" s="28">
        <v>19</v>
      </c>
      <c r="M846" s="28">
        <v>761</v>
      </c>
      <c r="N846" s="28">
        <v>5</v>
      </c>
      <c r="O846" s="28">
        <v>757</v>
      </c>
      <c r="P846" s="28">
        <v>4</v>
      </c>
      <c r="Q846" s="14">
        <f t="shared" si="81"/>
        <v>1.8158236057068788</v>
      </c>
      <c r="R846" s="14">
        <f t="shared" si="82"/>
        <v>4.9491606239123893</v>
      </c>
      <c r="S846" s="147">
        <f t="shared" si="85"/>
        <v>1.8158236057068788</v>
      </c>
      <c r="T846" s="16">
        <f t="shared" si="83"/>
        <v>757</v>
      </c>
      <c r="U846" s="16">
        <f t="shared" si="84"/>
        <v>4</v>
      </c>
    </row>
    <row r="847" spans="1:21" s="16" customFormat="1">
      <c r="A847" s="27" t="s">
        <v>3159</v>
      </c>
      <c r="B847" s="28"/>
      <c r="C847" s="28"/>
      <c r="D847" s="29"/>
      <c r="E847" s="30">
        <v>6.6299999999999998E-2</v>
      </c>
      <c r="F847" s="30">
        <v>5.2999999999999998E-4</v>
      </c>
      <c r="G847" s="30">
        <v>1.2135400000000001</v>
      </c>
      <c r="H847" s="30">
        <v>9.1900000000000003E-3</v>
      </c>
      <c r="I847" s="30">
        <v>0.13277</v>
      </c>
      <c r="J847" s="30">
        <v>7.1000000000000002E-4</v>
      </c>
      <c r="K847" s="28">
        <v>816</v>
      </c>
      <c r="L847" s="28">
        <v>17</v>
      </c>
      <c r="M847" s="28">
        <v>807</v>
      </c>
      <c r="N847" s="28">
        <v>4</v>
      </c>
      <c r="O847" s="28">
        <v>804</v>
      </c>
      <c r="P847" s="28">
        <v>4</v>
      </c>
      <c r="Q847" s="14">
        <f t="shared" si="81"/>
        <v>1.4705882352941124</v>
      </c>
      <c r="R847" s="14">
        <f t="shared" si="82"/>
        <v>4.2208309066898337</v>
      </c>
      <c r="S847" s="147">
        <f t="shared" si="85"/>
        <v>1.4705882352941124</v>
      </c>
      <c r="T847" s="16">
        <f t="shared" si="83"/>
        <v>804</v>
      </c>
      <c r="U847" s="16">
        <f t="shared" si="84"/>
        <v>4</v>
      </c>
    </row>
    <row r="848" spans="1:21" s="16" customFormat="1">
      <c r="A848" s="27" t="s">
        <v>3160</v>
      </c>
      <c r="B848" s="28"/>
      <c r="C848" s="28"/>
      <c r="D848" s="29"/>
      <c r="E848" s="30">
        <v>6.5259999999999999E-2</v>
      </c>
      <c r="F848" s="30">
        <v>9.3000000000000005E-4</v>
      </c>
      <c r="G848" s="30">
        <v>1.14943</v>
      </c>
      <c r="H848" s="30">
        <v>1.5720000000000001E-2</v>
      </c>
      <c r="I848" s="30">
        <v>0.12776000000000001</v>
      </c>
      <c r="J848" s="30">
        <v>9.2000000000000003E-4</v>
      </c>
      <c r="K848" s="28">
        <v>783</v>
      </c>
      <c r="L848" s="28">
        <v>31</v>
      </c>
      <c r="M848" s="28">
        <v>777</v>
      </c>
      <c r="N848" s="28">
        <v>7</v>
      </c>
      <c r="O848" s="28">
        <v>775</v>
      </c>
      <c r="P848" s="28">
        <v>5</v>
      </c>
      <c r="Q848" s="14">
        <f t="shared" si="81"/>
        <v>1.0217113665389577</v>
      </c>
      <c r="R848" s="14">
        <f t="shared" si="82"/>
        <v>7.9407377901070717</v>
      </c>
      <c r="S848" s="147">
        <f t="shared" si="85"/>
        <v>1.0217113665389577</v>
      </c>
      <c r="T848" s="16">
        <f t="shared" si="83"/>
        <v>775</v>
      </c>
      <c r="U848" s="16">
        <f t="shared" si="84"/>
        <v>5</v>
      </c>
    </row>
    <row r="849" spans="1:21" s="16" customFormat="1">
      <c r="A849" s="32" t="s">
        <v>3161</v>
      </c>
      <c r="B849" s="33"/>
      <c r="C849" s="33"/>
      <c r="D849" s="34"/>
      <c r="E849" s="35">
        <v>6.5379999999999994E-2</v>
      </c>
      <c r="F849" s="35">
        <v>6.2E-4</v>
      </c>
      <c r="G849" s="35">
        <v>1.1374299999999999</v>
      </c>
      <c r="H849" s="35">
        <v>1.035E-2</v>
      </c>
      <c r="I849" s="35">
        <v>0.12619</v>
      </c>
      <c r="J849" s="35">
        <v>7.2999999999999996E-4</v>
      </c>
      <c r="K849" s="33">
        <v>787</v>
      </c>
      <c r="L849" s="33">
        <v>20</v>
      </c>
      <c r="M849" s="33">
        <v>771</v>
      </c>
      <c r="N849" s="33">
        <v>5</v>
      </c>
      <c r="O849" s="33">
        <v>766</v>
      </c>
      <c r="P849" s="33">
        <v>4</v>
      </c>
      <c r="Q849" s="14">
        <f t="shared" si="81"/>
        <v>2.6683608640406642</v>
      </c>
      <c r="R849" s="14">
        <f t="shared" si="82"/>
        <v>5.0503291074541643</v>
      </c>
      <c r="S849" s="147">
        <f t="shared" si="85"/>
        <v>2.6683608640406642</v>
      </c>
      <c r="T849" s="16">
        <f t="shared" si="83"/>
        <v>766</v>
      </c>
      <c r="U849" s="16">
        <f t="shared" si="84"/>
        <v>4</v>
      </c>
    </row>
    <row r="850" spans="1:21" s="16" customFormat="1">
      <c r="A850" s="32" t="s">
        <v>3162</v>
      </c>
      <c r="B850" s="33"/>
      <c r="C850" s="33"/>
      <c r="D850" s="34"/>
      <c r="E850" s="35">
        <v>6.54E-2</v>
      </c>
      <c r="F850" s="35">
        <v>1.01E-3</v>
      </c>
      <c r="G850" s="35">
        <v>1.1836599999999999</v>
      </c>
      <c r="H850" s="35">
        <v>1.762E-2</v>
      </c>
      <c r="I850" s="35">
        <v>0.13128000000000001</v>
      </c>
      <c r="J850" s="35">
        <v>1.01E-3</v>
      </c>
      <c r="K850" s="33">
        <v>787</v>
      </c>
      <c r="L850" s="33">
        <v>33</v>
      </c>
      <c r="M850" s="33">
        <v>793</v>
      </c>
      <c r="N850" s="33">
        <v>8</v>
      </c>
      <c r="O850" s="33">
        <v>795</v>
      </c>
      <c r="P850" s="33">
        <v>6</v>
      </c>
      <c r="Q850" s="14">
        <f t="shared" si="81"/>
        <v>-1.0165184243964509</v>
      </c>
      <c r="R850" s="14">
        <f t="shared" si="82"/>
        <v>8.607652615526364</v>
      </c>
      <c r="S850" s="147">
        <f t="shared" si="85"/>
        <v>-1.0165184243964509</v>
      </c>
      <c r="T850" s="16">
        <f t="shared" si="83"/>
        <v>795</v>
      </c>
      <c r="U850" s="16">
        <f t="shared" si="84"/>
        <v>6</v>
      </c>
    </row>
    <row r="851" spans="1:21" s="16" customFormat="1">
      <c r="A851" s="32" t="s">
        <v>3163</v>
      </c>
      <c r="B851" s="33"/>
      <c r="C851" s="33"/>
      <c r="D851" s="34"/>
      <c r="E851" s="35">
        <v>6.5439999999999998E-2</v>
      </c>
      <c r="F851" s="35">
        <v>7.9000000000000001E-4</v>
      </c>
      <c r="G851" s="35">
        <v>1.21376</v>
      </c>
      <c r="H851" s="35">
        <v>1.404E-2</v>
      </c>
      <c r="I851" s="35">
        <v>0.13452</v>
      </c>
      <c r="J851" s="35">
        <v>8.8000000000000003E-4</v>
      </c>
      <c r="K851" s="33">
        <v>789</v>
      </c>
      <c r="L851" s="33">
        <v>26</v>
      </c>
      <c r="M851" s="33">
        <v>807</v>
      </c>
      <c r="N851" s="33">
        <v>6</v>
      </c>
      <c r="O851" s="33">
        <v>814</v>
      </c>
      <c r="P851" s="33">
        <v>5</v>
      </c>
      <c r="Q851" s="14">
        <f t="shared" si="81"/>
        <v>-3.1685678073510859</v>
      </c>
      <c r="R851" s="14">
        <f t="shared" si="82"/>
        <v>6.9165658229136788</v>
      </c>
      <c r="S851" s="147">
        <f t="shared" si="85"/>
        <v>-3.1685678073510859</v>
      </c>
      <c r="T851" s="16">
        <f t="shared" si="83"/>
        <v>814</v>
      </c>
      <c r="U851" s="16">
        <f t="shared" si="84"/>
        <v>5</v>
      </c>
    </row>
    <row r="852" spans="1:21" s="16" customFormat="1">
      <c r="A852" s="32" t="s">
        <v>3164</v>
      </c>
      <c r="B852" s="33"/>
      <c r="C852" s="33"/>
      <c r="D852" s="34"/>
      <c r="E852" s="35">
        <v>6.7000000000000004E-2</v>
      </c>
      <c r="F852" s="35">
        <v>8.3000000000000001E-4</v>
      </c>
      <c r="G852" s="35">
        <v>1.2155800000000001</v>
      </c>
      <c r="H852" s="35">
        <v>1.439E-2</v>
      </c>
      <c r="I852" s="35">
        <v>0.13159999999999999</v>
      </c>
      <c r="J852" s="35">
        <v>8.7000000000000001E-4</v>
      </c>
      <c r="K852" s="33">
        <v>838</v>
      </c>
      <c r="L852" s="33">
        <v>26</v>
      </c>
      <c r="M852" s="33">
        <v>808</v>
      </c>
      <c r="N852" s="33">
        <v>7</v>
      </c>
      <c r="O852" s="33">
        <v>797</v>
      </c>
      <c r="P852" s="33">
        <v>5</v>
      </c>
      <c r="Q852" s="14">
        <f t="shared" si="81"/>
        <v>4.8926014319809035</v>
      </c>
      <c r="R852" s="14">
        <f t="shared" si="82"/>
        <v>6.0210885828933778</v>
      </c>
      <c r="S852" s="147">
        <f t="shared" si="85"/>
        <v>4.8926014319809035</v>
      </c>
      <c r="T852" s="16">
        <f t="shared" si="83"/>
        <v>797</v>
      </c>
      <c r="U852" s="16">
        <f t="shared" si="84"/>
        <v>5</v>
      </c>
    </row>
    <row r="853" spans="1:21" s="16" customFormat="1">
      <c r="A853" s="32" t="s">
        <v>3165</v>
      </c>
      <c r="B853" s="33"/>
      <c r="C853" s="33"/>
      <c r="D853" s="34"/>
      <c r="E853" s="35">
        <v>6.7890000000000006E-2</v>
      </c>
      <c r="F853" s="35">
        <v>1.32E-3</v>
      </c>
      <c r="G853" s="35">
        <v>0.96245000000000003</v>
      </c>
      <c r="H853" s="35">
        <v>1.7860000000000001E-2</v>
      </c>
      <c r="I853" s="35">
        <v>0.10283</v>
      </c>
      <c r="J853" s="35">
        <v>9.1E-4</v>
      </c>
      <c r="K853" s="33">
        <v>865</v>
      </c>
      <c r="L853" s="33">
        <v>41</v>
      </c>
      <c r="M853" s="33">
        <v>685</v>
      </c>
      <c r="N853" s="33">
        <v>9</v>
      </c>
      <c r="O853" s="33">
        <v>631</v>
      </c>
      <c r="P853" s="33">
        <v>5</v>
      </c>
      <c r="Q853" s="14">
        <f t="shared" si="81"/>
        <v>27.052023121387279</v>
      </c>
      <c r="R853" s="14">
        <f t="shared" si="82"/>
        <v>7.0112669421293985</v>
      </c>
      <c r="S853" s="147" t="str">
        <f t="shared" si="85"/>
        <v>X</v>
      </c>
      <c r="T853" s="16">
        <f t="shared" si="83"/>
        <v>631</v>
      </c>
      <c r="U853" s="16">
        <f t="shared" si="84"/>
        <v>5</v>
      </c>
    </row>
    <row r="854" spans="1:21" s="16" customFormat="1">
      <c r="A854" s="32" t="s">
        <v>3166</v>
      </c>
      <c r="B854" s="33"/>
      <c r="C854" s="33"/>
      <c r="D854" s="34"/>
      <c r="E854" s="35">
        <v>6.7290000000000003E-2</v>
      </c>
      <c r="F854" s="35">
        <v>6.8000000000000005E-4</v>
      </c>
      <c r="G854" s="35">
        <v>1.24803</v>
      </c>
      <c r="H854" s="35">
        <v>1.2160000000000001E-2</v>
      </c>
      <c r="I854" s="35">
        <v>0.13453000000000001</v>
      </c>
      <c r="J854" s="35">
        <v>8.1999999999999998E-4</v>
      </c>
      <c r="K854" s="33">
        <v>847</v>
      </c>
      <c r="L854" s="33">
        <v>22</v>
      </c>
      <c r="M854" s="33">
        <v>823</v>
      </c>
      <c r="N854" s="33">
        <v>5</v>
      </c>
      <c r="O854" s="33">
        <v>814</v>
      </c>
      <c r="P854" s="33">
        <v>5</v>
      </c>
      <c r="Q854" s="14">
        <f t="shared" si="81"/>
        <v>3.8961038961038974</v>
      </c>
      <c r="R854" s="14">
        <f t="shared" si="82"/>
        <v>5.1301134966354347</v>
      </c>
      <c r="S854" s="147">
        <f t="shared" si="85"/>
        <v>3.8961038961038974</v>
      </c>
      <c r="T854" s="16">
        <f t="shared" si="83"/>
        <v>814</v>
      </c>
      <c r="U854" s="16">
        <f t="shared" si="84"/>
        <v>5</v>
      </c>
    </row>
    <row r="855" spans="1:21" s="16" customFormat="1">
      <c r="A855" s="32" t="s">
        <v>3167</v>
      </c>
      <c r="B855" s="33"/>
      <c r="C855" s="33"/>
      <c r="D855" s="34"/>
      <c r="E855" s="35">
        <v>5.9707749252879409E-2</v>
      </c>
      <c r="F855" s="35">
        <v>3.2929801986385232E-4</v>
      </c>
      <c r="G855" s="35">
        <v>0.7393051597594269</v>
      </c>
      <c r="H855" s="35">
        <v>1.3703637492712573E-2</v>
      </c>
      <c r="I855" s="35">
        <v>8.8557445261026713E-2</v>
      </c>
      <c r="J855" s="35">
        <v>6.7544989478446706E-4</v>
      </c>
      <c r="K855" s="33">
        <v>581</v>
      </c>
      <c r="L855" s="33">
        <v>12</v>
      </c>
      <c r="M855" s="33">
        <v>562</v>
      </c>
      <c r="N855" s="33">
        <v>8</v>
      </c>
      <c r="O855" s="33">
        <v>547</v>
      </c>
      <c r="P855" s="33">
        <v>4</v>
      </c>
      <c r="Q855" s="14">
        <f t="shared" si="81"/>
        <v>5.8519793459552494</v>
      </c>
      <c r="R855" s="14">
        <f t="shared" si="82"/>
        <v>4.1256341226761677</v>
      </c>
      <c r="S855" s="147">
        <f t="shared" si="85"/>
        <v>5.8519793459552494</v>
      </c>
      <c r="T855" s="16">
        <f t="shared" si="83"/>
        <v>547</v>
      </c>
      <c r="U855" s="16">
        <f t="shared" si="84"/>
        <v>4</v>
      </c>
    </row>
    <row r="856" spans="1:21" s="16" customFormat="1">
      <c r="A856" s="32" t="s">
        <v>3168</v>
      </c>
      <c r="B856" s="33"/>
      <c r="C856" s="33"/>
      <c r="D856" s="34"/>
      <c r="E856" s="35">
        <v>6.5930000000000002E-2</v>
      </c>
      <c r="F856" s="35">
        <v>8.9999999999999998E-4</v>
      </c>
      <c r="G856" s="35">
        <v>1.21062</v>
      </c>
      <c r="H856" s="35">
        <v>1.583E-2</v>
      </c>
      <c r="I856" s="35">
        <v>0.13319</v>
      </c>
      <c r="J856" s="35">
        <v>9.3000000000000005E-4</v>
      </c>
      <c r="K856" s="33">
        <v>804</v>
      </c>
      <c r="L856" s="33">
        <v>29</v>
      </c>
      <c r="M856" s="33">
        <v>805</v>
      </c>
      <c r="N856" s="33">
        <v>7</v>
      </c>
      <c r="O856" s="33">
        <v>806</v>
      </c>
      <c r="P856" s="33">
        <v>5</v>
      </c>
      <c r="Q856" s="14">
        <f t="shared" si="81"/>
        <v>-0.24875621890547706</v>
      </c>
      <c r="R856" s="14">
        <f t="shared" si="82"/>
        <v>7.3380524606713609</v>
      </c>
      <c r="S856" s="147">
        <f t="shared" si="85"/>
        <v>-0.24875621890547706</v>
      </c>
      <c r="T856" s="16">
        <f t="shared" si="83"/>
        <v>806</v>
      </c>
      <c r="U856" s="16">
        <f t="shared" si="84"/>
        <v>5</v>
      </c>
    </row>
    <row r="857" spans="1:21" s="16" customFormat="1">
      <c r="A857" s="32" t="s">
        <v>3169</v>
      </c>
      <c r="B857" s="33"/>
      <c r="C857" s="33"/>
      <c r="D857" s="34"/>
      <c r="E857" s="35">
        <v>6.6830000000000001E-2</v>
      </c>
      <c r="F857" s="35">
        <v>1.0300000000000001E-3</v>
      </c>
      <c r="G857" s="35">
        <v>1.2581599999999999</v>
      </c>
      <c r="H857" s="35">
        <v>1.8519999999999998E-2</v>
      </c>
      <c r="I857" s="35">
        <v>0.13655</v>
      </c>
      <c r="J857" s="35">
        <v>1.0499999999999999E-3</v>
      </c>
      <c r="K857" s="33">
        <v>832</v>
      </c>
      <c r="L857" s="33">
        <v>33</v>
      </c>
      <c r="M857" s="33">
        <v>827</v>
      </c>
      <c r="N857" s="33">
        <v>8</v>
      </c>
      <c r="O857" s="33">
        <v>825</v>
      </c>
      <c r="P857" s="33">
        <v>6</v>
      </c>
      <c r="Q857" s="14">
        <f t="shared" si="81"/>
        <v>0.84134615384615641</v>
      </c>
      <c r="R857" s="14">
        <f t="shared" si="82"/>
        <v>7.9970891664352557</v>
      </c>
      <c r="S857" s="147">
        <f t="shared" si="85"/>
        <v>0.84134615384615641</v>
      </c>
      <c r="T857" s="16">
        <f t="shared" si="83"/>
        <v>825</v>
      </c>
      <c r="U857" s="16">
        <f t="shared" si="84"/>
        <v>6</v>
      </c>
    </row>
    <row r="858" spans="1:21" s="16" customFormat="1">
      <c r="A858" s="32" t="s">
        <v>3170</v>
      </c>
      <c r="B858" s="33"/>
      <c r="C858" s="33"/>
      <c r="D858" s="34"/>
      <c r="E858" s="35">
        <v>6.694E-2</v>
      </c>
      <c r="F858" s="35">
        <v>9.8999999999999999E-4</v>
      </c>
      <c r="G858" s="35">
        <v>1.24664</v>
      </c>
      <c r="H858" s="35">
        <v>1.77E-2</v>
      </c>
      <c r="I858" s="35">
        <v>0.13507</v>
      </c>
      <c r="J858" s="35">
        <v>1.01E-3</v>
      </c>
      <c r="K858" s="33">
        <v>836</v>
      </c>
      <c r="L858" s="33">
        <v>32</v>
      </c>
      <c r="M858" s="33">
        <v>822</v>
      </c>
      <c r="N858" s="33">
        <v>8</v>
      </c>
      <c r="O858" s="33">
        <v>817</v>
      </c>
      <c r="P858" s="33">
        <v>6</v>
      </c>
      <c r="Q858" s="14">
        <f t="shared" si="81"/>
        <v>2.2727272727272707</v>
      </c>
      <c r="R858" s="14">
        <f t="shared" si="82"/>
        <v>7.6179682105961311</v>
      </c>
      <c r="S858" s="147">
        <f t="shared" si="85"/>
        <v>2.2727272727272707</v>
      </c>
      <c r="T858" s="16">
        <f t="shared" si="83"/>
        <v>817</v>
      </c>
      <c r="U858" s="16">
        <f t="shared" si="84"/>
        <v>6</v>
      </c>
    </row>
    <row r="859" spans="1:21" s="16" customFormat="1">
      <c r="A859" s="32" t="s">
        <v>3171</v>
      </c>
      <c r="B859" s="33"/>
      <c r="C859" s="33"/>
      <c r="D859" s="34"/>
      <c r="E859" s="35">
        <v>6.7250000000000004E-2</v>
      </c>
      <c r="F859" s="35">
        <v>1.1199999999999999E-3</v>
      </c>
      <c r="G859" s="35">
        <v>1.1642699999999999</v>
      </c>
      <c r="H859" s="35">
        <v>1.8489999999999999E-2</v>
      </c>
      <c r="I859" s="35">
        <v>0.12558</v>
      </c>
      <c r="J859" s="35">
        <v>1.01E-3</v>
      </c>
      <c r="K859" s="33">
        <v>846</v>
      </c>
      <c r="L859" s="33">
        <v>35</v>
      </c>
      <c r="M859" s="33">
        <v>784</v>
      </c>
      <c r="N859" s="33">
        <v>9</v>
      </c>
      <c r="O859" s="33">
        <v>763</v>
      </c>
      <c r="P859" s="33">
        <v>6</v>
      </c>
      <c r="Q859" s="14">
        <f t="shared" si="81"/>
        <v>9.8108747044917237</v>
      </c>
      <c r="R859" s="14">
        <f t="shared" si="82"/>
        <v>7.5960672935890399</v>
      </c>
      <c r="S859" s="147">
        <f t="shared" si="85"/>
        <v>9.8108747044917237</v>
      </c>
      <c r="T859" s="16">
        <f t="shared" si="83"/>
        <v>763</v>
      </c>
      <c r="U859" s="16">
        <f t="shared" si="84"/>
        <v>6</v>
      </c>
    </row>
    <row r="860" spans="1:21" s="16" customFormat="1">
      <c r="A860" s="32" t="s">
        <v>3172</v>
      </c>
      <c r="B860" s="33"/>
      <c r="C860" s="33"/>
      <c r="D860" s="34"/>
      <c r="E860" s="35">
        <v>6.5439999999999998E-2</v>
      </c>
      <c r="F860" s="35">
        <v>6.0999999999999997E-4</v>
      </c>
      <c r="G860" s="35">
        <v>1.1548499999999999</v>
      </c>
      <c r="H860" s="35">
        <v>1.026E-2</v>
      </c>
      <c r="I860" s="35">
        <v>0.128</v>
      </c>
      <c r="J860" s="35">
        <v>7.2999999999999996E-4</v>
      </c>
      <c r="K860" s="33">
        <v>789</v>
      </c>
      <c r="L860" s="33">
        <v>20</v>
      </c>
      <c r="M860" s="33">
        <v>780</v>
      </c>
      <c r="N860" s="33">
        <v>5</v>
      </c>
      <c r="O860" s="33">
        <v>776</v>
      </c>
      <c r="P860" s="33">
        <v>4</v>
      </c>
      <c r="Q860" s="14">
        <f t="shared" si="81"/>
        <v>1.6476552598225558</v>
      </c>
      <c r="R860" s="14">
        <f t="shared" si="82"/>
        <v>5.0882256799001615</v>
      </c>
      <c r="S860" s="147">
        <f t="shared" si="85"/>
        <v>1.6476552598225558</v>
      </c>
      <c r="T860" s="16">
        <f t="shared" si="83"/>
        <v>776</v>
      </c>
      <c r="U860" s="16">
        <f t="shared" si="84"/>
        <v>4</v>
      </c>
    </row>
    <row r="861" spans="1:21" s="16" customFormat="1">
      <c r="A861" s="32" t="s">
        <v>3173</v>
      </c>
      <c r="B861" s="33"/>
      <c r="C861" s="33"/>
      <c r="D861" s="34"/>
      <c r="E861" s="35">
        <v>6.5960000000000005E-2</v>
      </c>
      <c r="F861" s="35">
        <v>6.0999999999999997E-4</v>
      </c>
      <c r="G861" s="35">
        <v>1.1994899999999999</v>
      </c>
      <c r="H861" s="35">
        <v>1.064E-2</v>
      </c>
      <c r="I861" s="35">
        <v>0.13189999999999999</v>
      </c>
      <c r="J861" s="35">
        <v>7.6000000000000004E-4</v>
      </c>
      <c r="K861" s="33">
        <v>805</v>
      </c>
      <c r="L861" s="33">
        <v>20</v>
      </c>
      <c r="M861" s="33">
        <v>800</v>
      </c>
      <c r="N861" s="33">
        <v>5</v>
      </c>
      <c r="O861" s="33">
        <v>799</v>
      </c>
      <c r="P861" s="33">
        <v>4</v>
      </c>
      <c r="Q861" s="14">
        <f t="shared" si="81"/>
        <v>0.74534161490683593</v>
      </c>
      <c r="R861" s="14">
        <f t="shared" si="82"/>
        <v>5.0310374262104594</v>
      </c>
      <c r="S861" s="147">
        <f t="shared" si="85"/>
        <v>0.74534161490683593</v>
      </c>
      <c r="T861" s="16">
        <f t="shared" si="83"/>
        <v>799</v>
      </c>
      <c r="U861" s="16">
        <f t="shared" si="84"/>
        <v>4</v>
      </c>
    </row>
    <row r="862" spans="1:21" s="16" customFormat="1">
      <c r="A862" s="32" t="s">
        <v>3174</v>
      </c>
      <c r="B862" s="33"/>
      <c r="C862" s="33"/>
      <c r="D862" s="34"/>
      <c r="E862" s="35">
        <v>6.5939999999999999E-2</v>
      </c>
      <c r="F862" s="35">
        <v>8.1999999999999998E-4</v>
      </c>
      <c r="G862" s="35">
        <v>1.2370399999999999</v>
      </c>
      <c r="H862" s="35">
        <v>1.482E-2</v>
      </c>
      <c r="I862" s="35">
        <v>0.13608000000000001</v>
      </c>
      <c r="J862" s="35">
        <v>9.2000000000000003E-4</v>
      </c>
      <c r="K862" s="33">
        <v>804</v>
      </c>
      <c r="L862" s="33">
        <v>27</v>
      </c>
      <c r="M862" s="33">
        <v>818</v>
      </c>
      <c r="N862" s="33">
        <v>7</v>
      </c>
      <c r="O862" s="33">
        <v>822</v>
      </c>
      <c r="P862" s="33">
        <v>5</v>
      </c>
      <c r="Q862" s="14">
        <f t="shared" si="81"/>
        <v>-2.2388059701492491</v>
      </c>
      <c r="R862" s="14">
        <f t="shared" si="82"/>
        <v>6.978519483322482</v>
      </c>
      <c r="S862" s="147">
        <f t="shared" si="85"/>
        <v>-2.2388059701492491</v>
      </c>
      <c r="T862" s="16">
        <f t="shared" si="83"/>
        <v>822</v>
      </c>
      <c r="U862" s="16">
        <f t="shared" si="84"/>
        <v>5</v>
      </c>
    </row>
    <row r="863" spans="1:21" s="16" customFormat="1">
      <c r="A863" s="37" t="s">
        <v>3175</v>
      </c>
      <c r="B863" s="38"/>
      <c r="C863" s="38"/>
      <c r="D863" s="39"/>
      <c r="E863" s="40">
        <v>7.1419999999999997E-2</v>
      </c>
      <c r="F863" s="40">
        <v>8.4000000000000003E-4</v>
      </c>
      <c r="G863" s="40">
        <v>0.96989999999999998</v>
      </c>
      <c r="H863" s="40">
        <v>1.103E-2</v>
      </c>
      <c r="I863" s="40">
        <v>9.8489999999999994E-2</v>
      </c>
      <c r="J863" s="40">
        <v>6.4999999999999997E-4</v>
      </c>
      <c r="K863" s="38">
        <v>969</v>
      </c>
      <c r="L863" s="38">
        <v>25</v>
      </c>
      <c r="M863" s="38">
        <v>688</v>
      </c>
      <c r="N863" s="38">
        <v>6</v>
      </c>
      <c r="O863" s="38">
        <v>606</v>
      </c>
      <c r="P863" s="38">
        <v>4</v>
      </c>
      <c r="Q863" s="14">
        <f t="shared" si="81"/>
        <v>37.461300309597526</v>
      </c>
      <c r="R863" s="14">
        <f t="shared" si="82"/>
        <v>3.3309078130031788</v>
      </c>
      <c r="S863" s="147" t="str">
        <f t="shared" si="85"/>
        <v>X</v>
      </c>
      <c r="T863" s="16">
        <f t="shared" si="83"/>
        <v>606</v>
      </c>
      <c r="U863" s="16">
        <f t="shared" si="84"/>
        <v>4</v>
      </c>
    </row>
    <row r="864" spans="1:21" s="16" customFormat="1">
      <c r="A864" s="32" t="s">
        <v>3176</v>
      </c>
      <c r="B864" s="33"/>
      <c r="C864" s="33"/>
      <c r="D864" s="34"/>
      <c r="E864" s="35">
        <v>6.4740000000000006E-2</v>
      </c>
      <c r="F864" s="35">
        <v>1.06E-3</v>
      </c>
      <c r="G864" s="35">
        <v>1.20364</v>
      </c>
      <c r="H864" s="35">
        <v>1.8849999999999999E-2</v>
      </c>
      <c r="I864" s="35">
        <v>0.13483999999999999</v>
      </c>
      <c r="J864" s="35">
        <v>1.0499999999999999E-3</v>
      </c>
      <c r="K864" s="33">
        <v>766</v>
      </c>
      <c r="L864" s="33">
        <v>35</v>
      </c>
      <c r="M864" s="33">
        <v>802</v>
      </c>
      <c r="N864" s="33">
        <v>9</v>
      </c>
      <c r="O864" s="33">
        <v>815</v>
      </c>
      <c r="P864" s="33">
        <v>6</v>
      </c>
      <c r="Q864" s="14">
        <f t="shared" si="81"/>
        <v>-6.3968668407310636</v>
      </c>
      <c r="R864" s="14">
        <f t="shared" si="82"/>
        <v>9.84834774482621</v>
      </c>
      <c r="S864" s="147">
        <f t="shared" si="85"/>
        <v>-6.3968668407310636</v>
      </c>
      <c r="T864" s="16">
        <f t="shared" si="83"/>
        <v>815</v>
      </c>
      <c r="U864" s="16">
        <f t="shared" si="84"/>
        <v>6</v>
      </c>
    </row>
    <row r="865" spans="1:21" s="16" customFormat="1">
      <c r="A865" s="27" t="s">
        <v>3177</v>
      </c>
      <c r="B865" s="28"/>
      <c r="C865" s="28"/>
      <c r="D865" s="29"/>
      <c r="E865" s="30">
        <v>6.7269999999999996E-2</v>
      </c>
      <c r="F865" s="30">
        <v>8.0000000000000004E-4</v>
      </c>
      <c r="G865" s="30">
        <v>1.2557700000000001</v>
      </c>
      <c r="H865" s="30">
        <v>1.4290000000000001E-2</v>
      </c>
      <c r="I865" s="30">
        <v>0.13539999999999999</v>
      </c>
      <c r="J865" s="30">
        <v>8.8000000000000003E-4</v>
      </c>
      <c r="K865" s="28">
        <v>846</v>
      </c>
      <c r="L865" s="28">
        <v>25</v>
      </c>
      <c r="M865" s="28">
        <v>826</v>
      </c>
      <c r="N865" s="28">
        <v>6</v>
      </c>
      <c r="O865" s="28">
        <v>819</v>
      </c>
      <c r="P865" s="28">
        <v>5</v>
      </c>
      <c r="Q865" s="14">
        <f t="shared" si="81"/>
        <v>3.1914893617021267</v>
      </c>
      <c r="R865" s="14">
        <f t="shared" si="82"/>
        <v>5.8423675530514521</v>
      </c>
      <c r="S865" s="147">
        <f t="shared" si="85"/>
        <v>3.1914893617021267</v>
      </c>
      <c r="T865" s="16">
        <f t="shared" si="83"/>
        <v>819</v>
      </c>
      <c r="U865" s="16">
        <f t="shared" si="84"/>
        <v>5</v>
      </c>
    </row>
    <row r="866" spans="1:21" s="16" customFormat="1">
      <c r="A866" s="27" t="s">
        <v>3178</v>
      </c>
      <c r="B866" s="28"/>
      <c r="C866" s="28"/>
      <c r="D866" s="29"/>
      <c r="E866" s="30">
        <v>6.454E-2</v>
      </c>
      <c r="F866" s="30">
        <v>1.1100000000000001E-3</v>
      </c>
      <c r="G866" s="30">
        <v>1.1631</v>
      </c>
      <c r="H866" s="30">
        <v>1.915E-2</v>
      </c>
      <c r="I866" s="30">
        <v>0.13072</v>
      </c>
      <c r="J866" s="30">
        <v>1.06E-3</v>
      </c>
      <c r="K866" s="28">
        <v>759</v>
      </c>
      <c r="L866" s="28">
        <v>37</v>
      </c>
      <c r="M866" s="28">
        <v>783</v>
      </c>
      <c r="N866" s="28">
        <v>9</v>
      </c>
      <c r="O866" s="28">
        <v>792</v>
      </c>
      <c r="P866" s="28">
        <v>6</v>
      </c>
      <c r="Q866" s="14">
        <f t="shared" si="81"/>
        <v>-4.3478260869565188</v>
      </c>
      <c r="R866" s="14">
        <f t="shared" si="82"/>
        <v>10.295686555037236</v>
      </c>
      <c r="S866" s="147">
        <f t="shared" si="85"/>
        <v>-4.3478260869565188</v>
      </c>
      <c r="T866" s="16">
        <f t="shared" si="83"/>
        <v>792</v>
      </c>
      <c r="U866" s="16">
        <f t="shared" si="84"/>
        <v>6</v>
      </c>
    </row>
    <row r="867" spans="1:21" s="16" customFormat="1">
      <c r="A867" s="27" t="s">
        <v>3179</v>
      </c>
      <c r="B867" s="28"/>
      <c r="C867" s="28"/>
      <c r="D867" s="29"/>
      <c r="E867" s="30">
        <v>6.565E-2</v>
      </c>
      <c r="F867" s="30">
        <v>7.7999999999999999E-4</v>
      </c>
      <c r="G867" s="30">
        <v>1.21679</v>
      </c>
      <c r="H867" s="30">
        <v>1.3729999999999999E-2</v>
      </c>
      <c r="I867" s="30">
        <v>0.13444</v>
      </c>
      <c r="J867" s="30">
        <v>8.4000000000000003E-4</v>
      </c>
      <c r="K867" s="28">
        <v>795</v>
      </c>
      <c r="L867" s="28">
        <v>25</v>
      </c>
      <c r="M867" s="28">
        <v>808</v>
      </c>
      <c r="N867" s="28">
        <v>6</v>
      </c>
      <c r="O867" s="28">
        <v>813</v>
      </c>
      <c r="P867" s="28">
        <v>5</v>
      </c>
      <c r="Q867" s="14">
        <f t="shared" si="81"/>
        <v>-2.2641509433962259</v>
      </c>
      <c r="R867" s="14">
        <f t="shared" si="82"/>
        <v>6.553554655979152</v>
      </c>
      <c r="S867" s="147">
        <f t="shared" si="85"/>
        <v>-2.2641509433962259</v>
      </c>
      <c r="T867" s="16">
        <f t="shared" si="83"/>
        <v>813</v>
      </c>
      <c r="U867" s="16">
        <f t="shared" si="84"/>
        <v>5</v>
      </c>
    </row>
    <row r="868" spans="1:21" s="16" customFormat="1">
      <c r="A868" s="27" t="s">
        <v>3180</v>
      </c>
      <c r="B868" s="28"/>
      <c r="C868" s="28"/>
      <c r="D868" s="29"/>
      <c r="E868" s="30">
        <v>6.9949999999999998E-2</v>
      </c>
      <c r="F868" s="30">
        <v>1.5399999999999999E-3</v>
      </c>
      <c r="G868" s="30">
        <v>1.1104099999999999</v>
      </c>
      <c r="H868" s="30">
        <v>2.3220000000000001E-2</v>
      </c>
      <c r="I868" s="30">
        <v>0.11515</v>
      </c>
      <c r="J868" s="30">
        <v>1.1199999999999999E-3</v>
      </c>
      <c r="K868" s="28">
        <v>927</v>
      </c>
      <c r="L868" s="28">
        <v>46</v>
      </c>
      <c r="M868" s="28">
        <v>758</v>
      </c>
      <c r="N868" s="28">
        <v>11</v>
      </c>
      <c r="O868" s="28">
        <v>703</v>
      </c>
      <c r="P868" s="28">
        <v>6</v>
      </c>
      <c r="Q868" s="14">
        <f t="shared" si="81"/>
        <v>24.163969795037755</v>
      </c>
      <c r="R868" s="14">
        <f t="shared" si="82"/>
        <v>7.6368501927418562</v>
      </c>
      <c r="S868" s="147" t="str">
        <f t="shared" si="85"/>
        <v>X</v>
      </c>
      <c r="T868" s="16">
        <f t="shared" si="83"/>
        <v>703</v>
      </c>
      <c r="U868" s="16">
        <f t="shared" si="84"/>
        <v>6</v>
      </c>
    </row>
    <row r="869" spans="1:21" s="16" customFormat="1">
      <c r="A869" s="27" t="s">
        <v>3181</v>
      </c>
      <c r="B869" s="28"/>
      <c r="C869" s="28"/>
      <c r="D869" s="29"/>
      <c r="E869" s="30">
        <v>6.5079999999999999E-2</v>
      </c>
      <c r="F869" s="30">
        <v>9.1E-4</v>
      </c>
      <c r="G869" s="30">
        <v>1.1235999999999999</v>
      </c>
      <c r="H869" s="30">
        <v>1.494E-2</v>
      </c>
      <c r="I869" s="30">
        <v>0.12523000000000001</v>
      </c>
      <c r="J869" s="30">
        <v>8.5999999999999998E-4</v>
      </c>
      <c r="K869" s="28">
        <v>777</v>
      </c>
      <c r="L869" s="28">
        <v>30</v>
      </c>
      <c r="M869" s="28">
        <v>765</v>
      </c>
      <c r="N869" s="28">
        <v>7</v>
      </c>
      <c r="O869" s="28">
        <v>761</v>
      </c>
      <c r="P869" s="28">
        <v>5</v>
      </c>
      <c r="Q869" s="14">
        <f t="shared" si="81"/>
        <v>2.0592020592020588</v>
      </c>
      <c r="R869" s="14">
        <f t="shared" si="82"/>
        <v>7.6717195273291319</v>
      </c>
      <c r="S869" s="147">
        <f t="shared" si="85"/>
        <v>2.0592020592020588</v>
      </c>
      <c r="T869" s="16">
        <f t="shared" si="83"/>
        <v>761</v>
      </c>
      <c r="U869" s="16">
        <f t="shared" si="84"/>
        <v>5</v>
      </c>
    </row>
    <row r="870" spans="1:21" s="16" customFormat="1">
      <c r="A870" s="27" t="s">
        <v>3182</v>
      </c>
      <c r="B870" s="28"/>
      <c r="C870" s="28"/>
      <c r="D870" s="29"/>
      <c r="E870" s="30">
        <v>6.6269999999999996E-2</v>
      </c>
      <c r="F870" s="30">
        <v>9.2000000000000003E-4</v>
      </c>
      <c r="G870" s="30">
        <v>1.2118199999999999</v>
      </c>
      <c r="H870" s="30">
        <v>1.593E-2</v>
      </c>
      <c r="I870" s="30">
        <v>0.13263</v>
      </c>
      <c r="J870" s="30">
        <v>9.2000000000000003E-4</v>
      </c>
      <c r="K870" s="28">
        <v>815</v>
      </c>
      <c r="L870" s="28">
        <v>30</v>
      </c>
      <c r="M870" s="28">
        <v>806</v>
      </c>
      <c r="N870" s="28">
        <v>7</v>
      </c>
      <c r="O870" s="28">
        <v>803</v>
      </c>
      <c r="P870" s="28">
        <v>5</v>
      </c>
      <c r="Q870" s="14">
        <f t="shared" si="81"/>
        <v>1.4723926380368124</v>
      </c>
      <c r="R870" s="14">
        <f t="shared" si="82"/>
        <v>7.3566117446675277</v>
      </c>
      <c r="S870" s="147">
        <f t="shared" si="85"/>
        <v>1.4723926380368124</v>
      </c>
      <c r="T870" s="16">
        <f t="shared" si="83"/>
        <v>803</v>
      </c>
      <c r="U870" s="16">
        <f t="shared" si="84"/>
        <v>5</v>
      </c>
    </row>
    <row r="871" spans="1:21" s="16" customFormat="1">
      <c r="A871" s="27" t="s">
        <v>3183</v>
      </c>
      <c r="B871" s="28"/>
      <c r="C871" s="28"/>
      <c r="D871" s="29"/>
      <c r="E871" s="30">
        <v>6.6320000000000004E-2</v>
      </c>
      <c r="F871" s="30">
        <v>7.2000000000000005E-4</v>
      </c>
      <c r="G871" s="30">
        <v>1.2253400000000001</v>
      </c>
      <c r="H871" s="30">
        <v>1.2619999999999999E-2</v>
      </c>
      <c r="I871" s="30">
        <v>0.13402</v>
      </c>
      <c r="J871" s="30">
        <v>8.0000000000000004E-4</v>
      </c>
      <c r="K871" s="28">
        <v>816</v>
      </c>
      <c r="L871" s="28">
        <v>23</v>
      </c>
      <c r="M871" s="28">
        <v>812</v>
      </c>
      <c r="N871" s="28">
        <v>6</v>
      </c>
      <c r="O871" s="28">
        <v>811</v>
      </c>
      <c r="P871" s="28">
        <v>5</v>
      </c>
      <c r="Q871" s="14">
        <f t="shared" si="81"/>
        <v>0.61274509803921351</v>
      </c>
      <c r="R871" s="14">
        <f t="shared" si="82"/>
        <v>5.735173759182647</v>
      </c>
      <c r="S871" s="147">
        <f t="shared" si="85"/>
        <v>0.61274509803921351</v>
      </c>
      <c r="T871" s="16">
        <f t="shared" si="83"/>
        <v>811</v>
      </c>
      <c r="U871" s="16">
        <f t="shared" si="84"/>
        <v>5</v>
      </c>
    </row>
    <row r="872" spans="1:21" s="16" customFormat="1">
      <c r="A872" s="27" t="s">
        <v>3184</v>
      </c>
      <c r="B872" s="28"/>
      <c r="C872" s="28"/>
      <c r="D872" s="29"/>
      <c r="E872" s="30">
        <v>6.7100000000000007E-2</v>
      </c>
      <c r="F872" s="30">
        <v>6.6E-4</v>
      </c>
      <c r="G872" s="30">
        <v>1.2578199999999999</v>
      </c>
      <c r="H872" s="30">
        <v>1.1820000000000001E-2</v>
      </c>
      <c r="I872" s="30">
        <v>0.13597000000000001</v>
      </c>
      <c r="J872" s="30">
        <v>8.0999999999999996E-4</v>
      </c>
      <c r="K872" s="28">
        <v>841</v>
      </c>
      <c r="L872" s="28">
        <v>21</v>
      </c>
      <c r="M872" s="28">
        <v>827</v>
      </c>
      <c r="N872" s="28">
        <v>5</v>
      </c>
      <c r="O872" s="28">
        <v>822</v>
      </c>
      <c r="P872" s="28">
        <v>5</v>
      </c>
      <c r="Q872" s="14">
        <f t="shared" si="81"/>
        <v>2.2592152199762183</v>
      </c>
      <c r="R872" s="14">
        <f t="shared" si="82"/>
        <v>5.0239680003280407</v>
      </c>
      <c r="S872" s="147">
        <f t="shared" si="85"/>
        <v>2.2592152199762183</v>
      </c>
      <c r="T872" s="16">
        <f t="shared" si="83"/>
        <v>822</v>
      </c>
      <c r="U872" s="16">
        <f t="shared" si="84"/>
        <v>5</v>
      </c>
    </row>
    <row r="873" spans="1:21" s="16" customFormat="1">
      <c r="A873" s="27" t="s">
        <v>3185</v>
      </c>
      <c r="B873" s="28"/>
      <c r="C873" s="28"/>
      <c r="D873" s="29"/>
      <c r="E873" s="30">
        <v>6.583E-2</v>
      </c>
      <c r="F873" s="30">
        <v>8.8000000000000003E-4</v>
      </c>
      <c r="G873" s="30">
        <v>1.1936899999999999</v>
      </c>
      <c r="H873" s="30">
        <v>1.52E-2</v>
      </c>
      <c r="I873" s="30">
        <v>0.13153000000000001</v>
      </c>
      <c r="J873" s="30">
        <v>8.7000000000000001E-4</v>
      </c>
      <c r="K873" s="28">
        <v>801</v>
      </c>
      <c r="L873" s="28">
        <v>29</v>
      </c>
      <c r="M873" s="28">
        <v>798</v>
      </c>
      <c r="N873" s="28">
        <v>7</v>
      </c>
      <c r="O873" s="28">
        <v>797</v>
      </c>
      <c r="P873" s="28">
        <v>5</v>
      </c>
      <c r="Q873" s="14">
        <f t="shared" si="81"/>
        <v>0.4993757802746579</v>
      </c>
      <c r="R873" s="14">
        <f t="shared" si="82"/>
        <v>7.3121535458219631</v>
      </c>
      <c r="S873" s="147">
        <f t="shared" si="85"/>
        <v>0.4993757802746579</v>
      </c>
      <c r="T873" s="16">
        <f t="shared" si="83"/>
        <v>797</v>
      </c>
      <c r="U873" s="16">
        <f t="shared" si="84"/>
        <v>5</v>
      </c>
    </row>
    <row r="874" spans="1:21" s="16" customFormat="1">
      <c r="A874" s="27" t="s">
        <v>3186</v>
      </c>
      <c r="B874" s="28"/>
      <c r="C874" s="28"/>
      <c r="D874" s="29"/>
      <c r="E874" s="30">
        <v>6.7400000000000002E-2</v>
      </c>
      <c r="F874" s="30">
        <v>7.1000000000000002E-4</v>
      </c>
      <c r="G874" s="30">
        <v>1.2194199999999999</v>
      </c>
      <c r="H874" s="30">
        <v>1.2330000000000001E-2</v>
      </c>
      <c r="I874" s="30">
        <v>0.13123000000000001</v>
      </c>
      <c r="J874" s="30">
        <v>8.0999999999999996E-4</v>
      </c>
      <c r="K874" s="28">
        <v>850</v>
      </c>
      <c r="L874" s="28">
        <v>22</v>
      </c>
      <c r="M874" s="28">
        <v>810</v>
      </c>
      <c r="N874" s="28">
        <v>6</v>
      </c>
      <c r="O874" s="28">
        <v>795</v>
      </c>
      <c r="P874" s="28">
        <v>5</v>
      </c>
      <c r="Q874" s="14">
        <f t="shared" si="81"/>
        <v>6.4705882352941169</v>
      </c>
      <c r="R874" s="14">
        <f t="shared" si="82"/>
        <v>4.9824113719388512</v>
      </c>
      <c r="S874" s="147">
        <f t="shared" si="85"/>
        <v>6.4705882352941169</v>
      </c>
      <c r="T874" s="16">
        <f t="shared" si="83"/>
        <v>795</v>
      </c>
      <c r="U874" s="16">
        <f t="shared" si="84"/>
        <v>5</v>
      </c>
    </row>
    <row r="875" spans="1:21" s="16" customFormat="1">
      <c r="A875" s="27" t="s">
        <v>3187</v>
      </c>
      <c r="B875" s="28"/>
      <c r="C875" s="28"/>
      <c r="D875" s="29"/>
      <c r="E875" s="30">
        <v>6.6650000000000001E-2</v>
      </c>
      <c r="F875" s="30">
        <v>1.4400000000000001E-3</v>
      </c>
      <c r="G875" s="30">
        <v>1.2141200000000001</v>
      </c>
      <c r="H875" s="30">
        <v>2.479E-2</v>
      </c>
      <c r="I875" s="30">
        <v>0.13214999999999999</v>
      </c>
      <c r="J875" s="30">
        <v>1.1999999999999999E-3</v>
      </c>
      <c r="K875" s="28">
        <v>827</v>
      </c>
      <c r="L875" s="28">
        <v>46</v>
      </c>
      <c r="M875" s="28">
        <v>807</v>
      </c>
      <c r="N875" s="28">
        <v>11</v>
      </c>
      <c r="O875" s="28">
        <v>800</v>
      </c>
      <c r="P875" s="28">
        <v>7</v>
      </c>
      <c r="Q875" s="14">
        <f t="shared" si="81"/>
        <v>3.2648125755743607</v>
      </c>
      <c r="R875" s="14">
        <f t="shared" si="82"/>
        <v>10.893689412243519</v>
      </c>
      <c r="S875" s="147">
        <f t="shared" si="85"/>
        <v>3.2648125755743607</v>
      </c>
      <c r="T875" s="16">
        <f t="shared" si="83"/>
        <v>800</v>
      </c>
      <c r="U875" s="16">
        <f t="shared" si="84"/>
        <v>7</v>
      </c>
    </row>
    <row r="876" spans="1:21" s="16" customFormat="1">
      <c r="A876" s="27" t="s">
        <v>3188</v>
      </c>
      <c r="B876" s="28"/>
      <c r="C876" s="28"/>
      <c r="D876" s="29"/>
      <c r="E876" s="30">
        <v>6.6019999999999995E-2</v>
      </c>
      <c r="F876" s="30">
        <v>8.1999999999999998E-4</v>
      </c>
      <c r="G876" s="30">
        <v>1.1744600000000001</v>
      </c>
      <c r="H876" s="30">
        <v>1.397E-2</v>
      </c>
      <c r="I876" s="30">
        <v>0.12903999999999999</v>
      </c>
      <c r="J876" s="30">
        <v>8.5999999999999998E-4</v>
      </c>
      <c r="K876" s="28">
        <v>807</v>
      </c>
      <c r="L876" s="28">
        <v>27</v>
      </c>
      <c r="M876" s="28">
        <v>789</v>
      </c>
      <c r="N876" s="28">
        <v>7</v>
      </c>
      <c r="O876" s="28">
        <v>782</v>
      </c>
      <c r="P876" s="28">
        <v>5</v>
      </c>
      <c r="Q876" s="14">
        <f t="shared" si="81"/>
        <v>3.0978934324659257</v>
      </c>
      <c r="R876" s="14">
        <f t="shared" si="82"/>
        <v>6.6014989070761434</v>
      </c>
      <c r="S876" s="147">
        <f t="shared" si="85"/>
        <v>3.0978934324659257</v>
      </c>
      <c r="T876" s="16">
        <f t="shared" si="83"/>
        <v>782</v>
      </c>
      <c r="U876" s="16">
        <f t="shared" si="84"/>
        <v>5</v>
      </c>
    </row>
    <row r="877" spans="1:21" s="16" customFormat="1">
      <c r="A877" s="27" t="s">
        <v>3189</v>
      </c>
      <c r="B877" s="28"/>
      <c r="C877" s="28"/>
      <c r="D877" s="29"/>
      <c r="E877" s="30">
        <v>6.6110000000000002E-2</v>
      </c>
      <c r="F877" s="30">
        <v>7.2999999999999996E-4</v>
      </c>
      <c r="G877" s="30">
        <v>1.2246699999999999</v>
      </c>
      <c r="H877" s="30">
        <v>1.291E-2</v>
      </c>
      <c r="I877" s="30">
        <v>0.13438</v>
      </c>
      <c r="J877" s="30">
        <v>8.1999999999999998E-4</v>
      </c>
      <c r="K877" s="28">
        <v>810</v>
      </c>
      <c r="L877" s="28">
        <v>24</v>
      </c>
      <c r="M877" s="28">
        <v>812</v>
      </c>
      <c r="N877" s="28">
        <v>6</v>
      </c>
      <c r="O877" s="28">
        <v>813</v>
      </c>
      <c r="P877" s="28">
        <v>5</v>
      </c>
      <c r="Q877" s="14">
        <f t="shared" si="81"/>
        <v>-0.37037037037037646</v>
      </c>
      <c r="R877" s="14">
        <f t="shared" si="82"/>
        <v>6.0746490137473446</v>
      </c>
      <c r="S877" s="147">
        <f t="shared" si="85"/>
        <v>-0.37037037037037646</v>
      </c>
      <c r="T877" s="16">
        <f t="shared" si="83"/>
        <v>813</v>
      </c>
      <c r="U877" s="16">
        <f t="shared" si="84"/>
        <v>5</v>
      </c>
    </row>
    <row r="878" spans="1:21" s="16" customFormat="1">
      <c r="A878" s="27" t="s">
        <v>3190</v>
      </c>
      <c r="B878" s="28"/>
      <c r="C878" s="28"/>
      <c r="D878" s="29"/>
      <c r="E878" s="30">
        <v>6.6030000000000005E-2</v>
      </c>
      <c r="F878" s="30">
        <v>6.8999999999999997E-4</v>
      </c>
      <c r="G878" s="30">
        <v>1.19112</v>
      </c>
      <c r="H878" s="30">
        <v>1.201E-2</v>
      </c>
      <c r="I878" s="30">
        <v>0.13084999999999999</v>
      </c>
      <c r="J878" s="30">
        <v>8.0000000000000004E-4</v>
      </c>
      <c r="K878" s="28">
        <v>807</v>
      </c>
      <c r="L878" s="28">
        <v>22</v>
      </c>
      <c r="M878" s="28">
        <v>796</v>
      </c>
      <c r="N878" s="28">
        <v>6</v>
      </c>
      <c r="O878" s="28">
        <v>793</v>
      </c>
      <c r="P878" s="28">
        <v>5</v>
      </c>
      <c r="Q878" s="14">
        <f t="shared" si="81"/>
        <v>1.7348203221809189</v>
      </c>
      <c r="R878" s="14">
        <f t="shared" si="82"/>
        <v>5.4991375209800646</v>
      </c>
      <c r="S878" s="147">
        <f t="shared" si="85"/>
        <v>1.7348203221809189</v>
      </c>
      <c r="T878" s="16">
        <f t="shared" si="83"/>
        <v>793</v>
      </c>
      <c r="U878" s="16">
        <f t="shared" si="84"/>
        <v>5</v>
      </c>
    </row>
    <row r="879" spans="1:21" s="16" customFormat="1">
      <c r="A879" s="27" t="s">
        <v>3191</v>
      </c>
      <c r="B879" s="28"/>
      <c r="C879" s="28"/>
      <c r="D879" s="29"/>
      <c r="E879" s="30">
        <v>6.6869999999999999E-2</v>
      </c>
      <c r="F879" s="30">
        <v>7.6999999999999996E-4</v>
      </c>
      <c r="G879" s="30">
        <v>1.22767</v>
      </c>
      <c r="H879" s="30">
        <v>1.3559999999999999E-2</v>
      </c>
      <c r="I879" s="30">
        <v>0.13317000000000001</v>
      </c>
      <c r="J879" s="30">
        <v>8.4999999999999995E-4</v>
      </c>
      <c r="K879" s="28">
        <v>834</v>
      </c>
      <c r="L879" s="28">
        <v>25</v>
      </c>
      <c r="M879" s="28">
        <v>813</v>
      </c>
      <c r="N879" s="28">
        <v>6</v>
      </c>
      <c r="O879" s="28">
        <v>806</v>
      </c>
      <c r="P879" s="28">
        <v>5</v>
      </c>
      <c r="Q879" s="14">
        <f t="shared" si="81"/>
        <v>3.3573141486810565</v>
      </c>
      <c r="R879" s="14">
        <f t="shared" si="82"/>
        <v>5.9166948015211771</v>
      </c>
      <c r="S879" s="147">
        <f t="shared" si="85"/>
        <v>3.3573141486810565</v>
      </c>
      <c r="T879" s="16">
        <f t="shared" si="83"/>
        <v>806</v>
      </c>
      <c r="U879" s="16">
        <f t="shared" si="84"/>
        <v>5</v>
      </c>
    </row>
    <row r="880" spans="1:21" s="16" customFormat="1">
      <c r="A880" s="27" t="s">
        <v>3192</v>
      </c>
      <c r="B880" s="28"/>
      <c r="C880" s="28"/>
      <c r="D880" s="29"/>
      <c r="E880" s="30">
        <v>6.6059999999999994E-2</v>
      </c>
      <c r="F880" s="30">
        <v>8.0000000000000004E-4</v>
      </c>
      <c r="G880" s="30">
        <v>1.21235</v>
      </c>
      <c r="H880" s="30">
        <v>1.404E-2</v>
      </c>
      <c r="I880" s="30">
        <v>0.13313</v>
      </c>
      <c r="J880" s="30">
        <v>8.7000000000000001E-4</v>
      </c>
      <c r="K880" s="28">
        <v>808</v>
      </c>
      <c r="L880" s="28">
        <v>26</v>
      </c>
      <c r="M880" s="28">
        <v>806</v>
      </c>
      <c r="N880" s="28">
        <v>6</v>
      </c>
      <c r="O880" s="28">
        <v>806</v>
      </c>
      <c r="P880" s="28">
        <v>5</v>
      </c>
      <c r="Q880" s="14">
        <f t="shared" si="81"/>
        <v>0.24752475247524774</v>
      </c>
      <c r="R880" s="14">
        <f t="shared" si="82"/>
        <v>6.5379230077114867</v>
      </c>
      <c r="S880" s="147">
        <f t="shared" si="85"/>
        <v>0.24752475247524774</v>
      </c>
      <c r="T880" s="16">
        <f t="shared" si="83"/>
        <v>806</v>
      </c>
      <c r="U880" s="16">
        <f t="shared" si="84"/>
        <v>5</v>
      </c>
    </row>
    <row r="881" spans="1:21" s="16" customFormat="1">
      <c r="A881" s="27" t="s">
        <v>3193</v>
      </c>
      <c r="B881" s="28"/>
      <c r="C881" s="28"/>
      <c r="D881" s="29"/>
      <c r="E881" s="30">
        <v>6.794E-2</v>
      </c>
      <c r="F881" s="30">
        <v>1.0499999999999999E-3</v>
      </c>
      <c r="G881" s="30">
        <v>1.32741</v>
      </c>
      <c r="H881" s="30">
        <v>1.9529999999999999E-2</v>
      </c>
      <c r="I881" s="30">
        <v>0.14172999999999999</v>
      </c>
      <c r="J881" s="30">
        <v>1.06E-3</v>
      </c>
      <c r="K881" s="28">
        <v>867</v>
      </c>
      <c r="L881" s="28">
        <v>33</v>
      </c>
      <c r="M881" s="28">
        <v>858</v>
      </c>
      <c r="N881" s="28">
        <v>9</v>
      </c>
      <c r="O881" s="28">
        <v>854</v>
      </c>
      <c r="P881" s="28">
        <v>6</v>
      </c>
      <c r="Q881" s="14">
        <f t="shared" si="81"/>
        <v>1.4994232987312617</v>
      </c>
      <c r="R881" s="14">
        <f t="shared" si="82"/>
        <v>7.6249849625172565</v>
      </c>
      <c r="S881" s="147">
        <f t="shared" si="85"/>
        <v>1.4994232987312617</v>
      </c>
      <c r="T881" s="16">
        <f t="shared" si="83"/>
        <v>854</v>
      </c>
      <c r="U881" s="16">
        <f t="shared" si="84"/>
        <v>6</v>
      </c>
    </row>
    <row r="882" spans="1:21" s="16" customFormat="1">
      <c r="A882" s="27" t="s">
        <v>3194</v>
      </c>
      <c r="B882" s="28"/>
      <c r="C882" s="28"/>
      <c r="D882" s="29"/>
      <c r="E882" s="30">
        <v>6.6979999999999998E-2</v>
      </c>
      <c r="F882" s="30">
        <v>9.3000000000000005E-4</v>
      </c>
      <c r="G882" s="30">
        <v>1.2351099999999999</v>
      </c>
      <c r="H882" s="30">
        <v>1.627E-2</v>
      </c>
      <c r="I882" s="30">
        <v>0.13375999999999999</v>
      </c>
      <c r="J882" s="30">
        <v>8.9999999999999998E-4</v>
      </c>
      <c r="K882" s="28">
        <v>837</v>
      </c>
      <c r="L882" s="28">
        <v>30</v>
      </c>
      <c r="M882" s="28">
        <v>817</v>
      </c>
      <c r="N882" s="28">
        <v>7</v>
      </c>
      <c r="O882" s="28">
        <v>809</v>
      </c>
      <c r="P882" s="28">
        <v>5</v>
      </c>
      <c r="Q882" s="14">
        <f t="shared" si="81"/>
        <v>3.3452807646356053</v>
      </c>
      <c r="R882" s="14">
        <f t="shared" si="82"/>
        <v>7.0309070084387342</v>
      </c>
      <c r="S882" s="147">
        <f t="shared" si="85"/>
        <v>3.3452807646356053</v>
      </c>
      <c r="T882" s="16">
        <f t="shared" si="83"/>
        <v>809</v>
      </c>
      <c r="U882" s="16">
        <f t="shared" si="84"/>
        <v>5</v>
      </c>
    </row>
    <row r="883" spans="1:21" s="16" customFormat="1">
      <c r="A883" s="27" t="s">
        <v>3195</v>
      </c>
      <c r="B883" s="28"/>
      <c r="C883" s="28"/>
      <c r="D883" s="29"/>
      <c r="E883" s="30">
        <v>6.6479999999999997E-2</v>
      </c>
      <c r="F883" s="30">
        <v>1.0399999999999999E-3</v>
      </c>
      <c r="G883" s="30">
        <v>1.2069700000000001</v>
      </c>
      <c r="H883" s="30">
        <v>1.804E-2</v>
      </c>
      <c r="I883" s="30">
        <v>0.13170000000000001</v>
      </c>
      <c r="J883" s="30">
        <v>1E-3</v>
      </c>
      <c r="K883" s="28">
        <v>822</v>
      </c>
      <c r="L883" s="28">
        <v>33</v>
      </c>
      <c r="M883" s="28">
        <v>804</v>
      </c>
      <c r="N883" s="28">
        <v>8</v>
      </c>
      <c r="O883" s="28">
        <v>798</v>
      </c>
      <c r="P883" s="28">
        <v>6</v>
      </c>
      <c r="Q883" s="14">
        <f t="shared" si="81"/>
        <v>2.9197080291970767</v>
      </c>
      <c r="R883" s="14">
        <f t="shared" si="82"/>
        <v>7.9302951663887109</v>
      </c>
      <c r="S883" s="147">
        <f t="shared" si="85"/>
        <v>2.9197080291970767</v>
      </c>
      <c r="T883" s="16">
        <f t="shared" si="83"/>
        <v>798</v>
      </c>
      <c r="U883" s="16">
        <f t="shared" si="84"/>
        <v>6</v>
      </c>
    </row>
    <row r="884" spans="1:21" s="16" customFormat="1">
      <c r="A884" s="27" t="s">
        <v>3196</v>
      </c>
      <c r="B884" s="28"/>
      <c r="C884" s="28"/>
      <c r="D884" s="29"/>
      <c r="E884" s="30">
        <v>5.9652693481189276E-2</v>
      </c>
      <c r="F884" s="30">
        <v>3.2888404397277832E-4</v>
      </c>
      <c r="G884" s="30">
        <v>0.75651933438715169</v>
      </c>
      <c r="H884" s="30">
        <v>2.421871293059661E-2</v>
      </c>
      <c r="I884" s="30">
        <v>8.8099999999999998E-2</v>
      </c>
      <c r="J884" s="30">
        <v>7.2000000000000005E-4</v>
      </c>
      <c r="K884" s="28">
        <v>579</v>
      </c>
      <c r="L884" s="28">
        <v>12</v>
      </c>
      <c r="M884" s="28">
        <v>572</v>
      </c>
      <c r="N884" s="28">
        <v>14</v>
      </c>
      <c r="O884" s="28">
        <v>544</v>
      </c>
      <c r="P884" s="28">
        <v>4</v>
      </c>
      <c r="Q884" s="14">
        <f t="shared" si="81"/>
        <v>6.0449050086355811</v>
      </c>
      <c r="R884" s="14">
        <f t="shared" si="82"/>
        <v>4.1323474953981902</v>
      </c>
      <c r="S884" s="147">
        <f t="shared" si="85"/>
        <v>6.0449050086355811</v>
      </c>
      <c r="T884" s="16">
        <f t="shared" si="83"/>
        <v>544</v>
      </c>
      <c r="U884" s="16">
        <f t="shared" si="84"/>
        <v>4</v>
      </c>
    </row>
    <row r="885" spans="1:21" s="16" customFormat="1">
      <c r="A885" s="27" t="s">
        <v>3197</v>
      </c>
      <c r="B885" s="28"/>
      <c r="C885" s="28"/>
      <c r="D885" s="29"/>
      <c r="E885" s="30">
        <v>6.5280000000000005E-2</v>
      </c>
      <c r="F885" s="30">
        <v>1.39E-3</v>
      </c>
      <c r="G885" s="30">
        <v>1.15381</v>
      </c>
      <c r="H885" s="30">
        <v>2.3480000000000001E-2</v>
      </c>
      <c r="I885" s="30">
        <v>0.12820000000000001</v>
      </c>
      <c r="J885" s="30">
        <v>1.1299999999999999E-3</v>
      </c>
      <c r="K885" s="28">
        <v>783</v>
      </c>
      <c r="L885" s="28">
        <v>46</v>
      </c>
      <c r="M885" s="28">
        <v>779</v>
      </c>
      <c r="N885" s="28">
        <v>11</v>
      </c>
      <c r="O885" s="28">
        <v>778</v>
      </c>
      <c r="P885" s="28">
        <v>6</v>
      </c>
      <c r="Q885" s="14">
        <f t="shared" si="81"/>
        <v>0.63856960408684715</v>
      </c>
      <c r="R885" s="14">
        <f t="shared" si="82"/>
        <v>11.774813529785572</v>
      </c>
      <c r="S885" s="147">
        <f t="shared" si="85"/>
        <v>0.63856960408684715</v>
      </c>
      <c r="T885" s="16">
        <f t="shared" si="83"/>
        <v>778</v>
      </c>
      <c r="U885" s="16">
        <f t="shared" si="84"/>
        <v>6</v>
      </c>
    </row>
    <row r="886" spans="1:21" s="16" customFormat="1">
      <c r="A886" s="27" t="s">
        <v>3198</v>
      </c>
      <c r="B886" s="28"/>
      <c r="C886" s="28"/>
      <c r="D886" s="29"/>
      <c r="E886" s="30">
        <v>6.4799999999999996E-2</v>
      </c>
      <c r="F886" s="30">
        <v>1.6299999999999999E-3</v>
      </c>
      <c r="G886" s="30">
        <v>1.1337999999999999</v>
      </c>
      <c r="H886" s="30">
        <v>2.7230000000000001E-2</v>
      </c>
      <c r="I886" s="30">
        <v>0.12694</v>
      </c>
      <c r="J886" s="30">
        <v>1.2600000000000001E-3</v>
      </c>
      <c r="K886" s="28">
        <v>768</v>
      </c>
      <c r="L886" s="28">
        <v>54</v>
      </c>
      <c r="M886" s="28">
        <v>770</v>
      </c>
      <c r="N886" s="28">
        <v>13</v>
      </c>
      <c r="O886" s="28">
        <v>770</v>
      </c>
      <c r="P886" s="28">
        <v>7</v>
      </c>
      <c r="Q886" s="14">
        <f t="shared" si="81"/>
        <v>-0.26041666666667407</v>
      </c>
      <c r="R886" s="14">
        <f t="shared" si="82"/>
        <v>14.216477791275775</v>
      </c>
      <c r="S886" s="147">
        <f t="shared" si="85"/>
        <v>-0.26041666666667407</v>
      </c>
      <c r="T886" s="16">
        <f t="shared" si="83"/>
        <v>770</v>
      </c>
      <c r="U886" s="16">
        <f t="shared" si="84"/>
        <v>7</v>
      </c>
    </row>
    <row r="887" spans="1:21" s="16" customFormat="1">
      <c r="A887" s="27" t="s">
        <v>3199</v>
      </c>
      <c r="B887" s="28"/>
      <c r="C887" s="28"/>
      <c r="D887" s="29"/>
      <c r="E887" s="30">
        <v>6.5559999999999993E-2</v>
      </c>
      <c r="F887" s="30">
        <v>1.3799999999999999E-3</v>
      </c>
      <c r="G887" s="30">
        <v>1.1281399999999999</v>
      </c>
      <c r="H887" s="30">
        <v>2.2790000000000001E-2</v>
      </c>
      <c r="I887" s="30">
        <v>0.12482</v>
      </c>
      <c r="J887" s="30">
        <v>1.1199999999999999E-3</v>
      </c>
      <c r="K887" s="28">
        <v>792</v>
      </c>
      <c r="L887" s="28">
        <v>45</v>
      </c>
      <c r="M887" s="28">
        <v>767</v>
      </c>
      <c r="N887" s="28">
        <v>11</v>
      </c>
      <c r="O887" s="28">
        <v>758</v>
      </c>
      <c r="P887" s="28">
        <v>6</v>
      </c>
      <c r="Q887" s="14">
        <f t="shared" si="81"/>
        <v>4.2929292929292924</v>
      </c>
      <c r="R887" s="14">
        <f t="shared" si="82"/>
        <v>10.980837201906695</v>
      </c>
      <c r="S887" s="147">
        <f t="shared" si="85"/>
        <v>4.2929292929292924</v>
      </c>
      <c r="T887" s="16">
        <f t="shared" si="83"/>
        <v>758</v>
      </c>
      <c r="U887" s="16">
        <f t="shared" si="84"/>
        <v>6</v>
      </c>
    </row>
    <row r="888" spans="1:21" s="16" customFormat="1">
      <c r="A888" s="27" t="s">
        <v>3200</v>
      </c>
      <c r="B888" s="28"/>
      <c r="C888" s="28"/>
      <c r="D888" s="29"/>
      <c r="E888" s="30">
        <v>6.5280000000000005E-2</v>
      </c>
      <c r="F888" s="30">
        <v>2.97E-3</v>
      </c>
      <c r="G888" s="30">
        <v>1.16509</v>
      </c>
      <c r="H888" s="30">
        <v>5.033E-2</v>
      </c>
      <c r="I888" s="30">
        <v>0.12945000000000001</v>
      </c>
      <c r="J888" s="30">
        <v>2.16E-3</v>
      </c>
      <c r="K888" s="28">
        <v>783</v>
      </c>
      <c r="L888" s="28">
        <v>98</v>
      </c>
      <c r="M888" s="28">
        <v>784</v>
      </c>
      <c r="N888" s="28">
        <v>24</v>
      </c>
      <c r="O888" s="28">
        <v>785</v>
      </c>
      <c r="P888" s="28">
        <v>12</v>
      </c>
      <c r="Q888" s="14">
        <f t="shared" si="81"/>
        <v>-0.25542784163474774</v>
      </c>
      <c r="R888" s="14">
        <f t="shared" si="82"/>
        <v>25.282357233283804</v>
      </c>
      <c r="S888" s="147">
        <f t="shared" si="85"/>
        <v>-0.25542784163474774</v>
      </c>
      <c r="T888" s="16">
        <f t="shared" si="83"/>
        <v>785</v>
      </c>
      <c r="U888" s="16">
        <f t="shared" si="84"/>
        <v>12</v>
      </c>
    </row>
    <row r="889" spans="1:21" s="16" customFormat="1">
      <c r="A889" s="27" t="s">
        <v>3201</v>
      </c>
      <c r="B889" s="28"/>
      <c r="C889" s="28"/>
      <c r="D889" s="29"/>
      <c r="E889" s="30">
        <v>6.3869999999999996E-2</v>
      </c>
      <c r="F889" s="30">
        <v>2.3E-3</v>
      </c>
      <c r="G889" s="30">
        <v>1.0452399999999999</v>
      </c>
      <c r="H889" s="30">
        <v>3.5810000000000002E-2</v>
      </c>
      <c r="I889" s="30">
        <v>0.11873</v>
      </c>
      <c r="J889" s="30">
        <v>1.5900000000000001E-3</v>
      </c>
      <c r="K889" s="28">
        <v>737</v>
      </c>
      <c r="L889" s="28">
        <v>78</v>
      </c>
      <c r="M889" s="28">
        <v>727</v>
      </c>
      <c r="N889" s="28">
        <v>18</v>
      </c>
      <c r="O889" s="28">
        <v>723</v>
      </c>
      <c r="P889" s="28">
        <v>9</v>
      </c>
      <c r="Q889" s="14">
        <f t="shared" si="81"/>
        <v>1.8995929443690662</v>
      </c>
      <c r="R889" s="14">
        <f t="shared" si="82"/>
        <v>20.90794695470742</v>
      </c>
      <c r="S889" s="147">
        <f t="shared" si="85"/>
        <v>1.8995929443690662</v>
      </c>
      <c r="T889" s="16">
        <f t="shared" si="83"/>
        <v>723</v>
      </c>
      <c r="U889" s="16">
        <f t="shared" si="84"/>
        <v>9</v>
      </c>
    </row>
    <row r="890" spans="1:21" s="16" customFormat="1">
      <c r="A890" s="27" t="s">
        <v>3202</v>
      </c>
      <c r="B890" s="28"/>
      <c r="C890" s="28"/>
      <c r="D890" s="29"/>
      <c r="E890" s="30">
        <v>6.5820000000000004E-2</v>
      </c>
      <c r="F890" s="30">
        <v>1.39E-3</v>
      </c>
      <c r="G890" s="30">
        <v>1.13453</v>
      </c>
      <c r="H890" s="30">
        <v>2.2870000000000001E-2</v>
      </c>
      <c r="I890" s="30">
        <v>0.12504000000000001</v>
      </c>
      <c r="J890" s="30">
        <v>1.09E-3</v>
      </c>
      <c r="K890" s="28">
        <v>801</v>
      </c>
      <c r="L890" s="28">
        <v>45</v>
      </c>
      <c r="M890" s="28">
        <v>770</v>
      </c>
      <c r="N890" s="28">
        <v>11</v>
      </c>
      <c r="O890" s="28">
        <v>760</v>
      </c>
      <c r="P890" s="28">
        <v>6</v>
      </c>
      <c r="Q890" s="14">
        <f t="shared" si="81"/>
        <v>5.1186017478152319</v>
      </c>
      <c r="R890" s="14">
        <f t="shared" si="82"/>
        <v>10.76557981601532</v>
      </c>
      <c r="S890" s="147">
        <f t="shared" si="85"/>
        <v>5.1186017478152319</v>
      </c>
      <c r="T890" s="16">
        <f t="shared" si="83"/>
        <v>760</v>
      </c>
      <c r="U890" s="16">
        <f t="shared" si="84"/>
        <v>6</v>
      </c>
    </row>
    <row r="891" spans="1:21" s="16" customFormat="1">
      <c r="A891" s="27" t="s">
        <v>3203</v>
      </c>
      <c r="B891" s="28"/>
      <c r="C891" s="28"/>
      <c r="D891" s="29"/>
      <c r="E891" s="30">
        <v>6.5759999999999999E-2</v>
      </c>
      <c r="F891" s="30">
        <v>1.2199999999999999E-3</v>
      </c>
      <c r="G891" s="30">
        <v>1.21116</v>
      </c>
      <c r="H891" s="30">
        <v>2.1770000000000001E-2</v>
      </c>
      <c r="I891" s="30">
        <v>0.13358999999999999</v>
      </c>
      <c r="J891" s="30">
        <v>1.1000000000000001E-3</v>
      </c>
      <c r="K891" s="28">
        <v>799</v>
      </c>
      <c r="L891" s="28">
        <v>40</v>
      </c>
      <c r="M891" s="28">
        <v>806</v>
      </c>
      <c r="N891" s="28">
        <v>10</v>
      </c>
      <c r="O891" s="28">
        <v>808</v>
      </c>
      <c r="P891" s="28">
        <v>6</v>
      </c>
      <c r="Q891" s="14">
        <f t="shared" si="81"/>
        <v>-1.126408010012514</v>
      </c>
      <c r="R891" s="14">
        <f t="shared" si="82"/>
        <v>10.236077542898471</v>
      </c>
      <c r="S891" s="147">
        <f t="shared" si="85"/>
        <v>-1.126408010012514</v>
      </c>
      <c r="T891" s="16">
        <f t="shared" si="83"/>
        <v>808</v>
      </c>
      <c r="U891" s="16">
        <f t="shared" si="84"/>
        <v>6</v>
      </c>
    </row>
    <row r="892" spans="1:21" s="16" customFormat="1">
      <c r="A892" s="27" t="s">
        <v>3204</v>
      </c>
      <c r="B892" s="28"/>
      <c r="C892" s="28"/>
      <c r="D892" s="29"/>
      <c r="E892" s="30">
        <v>6.7549999999999999E-2</v>
      </c>
      <c r="F892" s="30">
        <v>3.1099999999999999E-3</v>
      </c>
      <c r="G892" s="30">
        <v>1.2267399999999999</v>
      </c>
      <c r="H892" s="30">
        <v>5.3710000000000001E-2</v>
      </c>
      <c r="I892" s="30">
        <v>0.13175999999999999</v>
      </c>
      <c r="J892" s="30">
        <v>2.2699999999999999E-3</v>
      </c>
      <c r="K892" s="28">
        <v>855</v>
      </c>
      <c r="L892" s="28">
        <v>98</v>
      </c>
      <c r="M892" s="28">
        <v>813</v>
      </c>
      <c r="N892" s="28">
        <v>24</v>
      </c>
      <c r="O892" s="28">
        <v>798</v>
      </c>
      <c r="P892" s="28">
        <v>13</v>
      </c>
      <c r="Q892" s="14">
        <f t="shared" si="81"/>
        <v>6.6666666666666652</v>
      </c>
      <c r="R892" s="14">
        <f t="shared" si="82"/>
        <v>21.610732528012814</v>
      </c>
      <c r="S892" s="147">
        <f t="shared" si="85"/>
        <v>6.6666666666666652</v>
      </c>
      <c r="T892" s="16">
        <f t="shared" si="83"/>
        <v>798</v>
      </c>
      <c r="U892" s="16">
        <f t="shared" si="84"/>
        <v>13</v>
      </c>
    </row>
    <row r="893" spans="1:21" s="16" customFormat="1">
      <c r="A893" s="27" t="s">
        <v>3205</v>
      </c>
      <c r="B893" s="28"/>
      <c r="C893" s="28"/>
      <c r="D893" s="29"/>
      <c r="E893" s="30">
        <v>6.5769999999999995E-2</v>
      </c>
      <c r="F893" s="30">
        <v>1.9400000000000001E-3</v>
      </c>
      <c r="G893" s="30">
        <v>1.0412300000000001</v>
      </c>
      <c r="H893" s="30">
        <v>2.93E-2</v>
      </c>
      <c r="I893" s="30">
        <v>0.11484</v>
      </c>
      <c r="J893" s="30">
        <v>1.31E-3</v>
      </c>
      <c r="K893" s="28">
        <v>799</v>
      </c>
      <c r="L893" s="28">
        <v>63</v>
      </c>
      <c r="M893" s="28">
        <v>725</v>
      </c>
      <c r="N893" s="28">
        <v>15</v>
      </c>
      <c r="O893" s="28">
        <v>701</v>
      </c>
      <c r="P893" s="28">
        <v>8</v>
      </c>
      <c r="Q893" s="14">
        <f t="shared" si="81"/>
        <v>12.265331664580724</v>
      </c>
      <c r="R893" s="14">
        <f t="shared" si="82"/>
        <v>13.979671223791042</v>
      </c>
      <c r="S893" s="147">
        <f t="shared" si="85"/>
        <v>12.265331664580724</v>
      </c>
      <c r="T893" s="16">
        <f t="shared" si="83"/>
        <v>701</v>
      </c>
      <c r="U893" s="16">
        <f t="shared" si="84"/>
        <v>8</v>
      </c>
    </row>
    <row r="894" spans="1:21" s="16" customFormat="1">
      <c r="A894" s="27" t="s">
        <v>3206</v>
      </c>
      <c r="B894" s="28"/>
      <c r="C894" s="28"/>
      <c r="D894" s="29"/>
      <c r="E894" s="30">
        <v>6.7669999999999994E-2</v>
      </c>
      <c r="F894" s="30">
        <v>3.0699999999999998E-3</v>
      </c>
      <c r="G894" s="30">
        <v>1.23651</v>
      </c>
      <c r="H894" s="30">
        <v>5.3560000000000003E-2</v>
      </c>
      <c r="I894" s="30">
        <v>0.13255</v>
      </c>
      <c r="J894" s="30">
        <v>2.2399999999999998E-3</v>
      </c>
      <c r="K894" s="28">
        <v>858</v>
      </c>
      <c r="L894" s="28">
        <v>97</v>
      </c>
      <c r="M894" s="28">
        <v>817</v>
      </c>
      <c r="N894" s="28">
        <v>24</v>
      </c>
      <c r="O894" s="28">
        <v>802</v>
      </c>
      <c r="P894" s="28">
        <v>13</v>
      </c>
      <c r="Q894" s="14">
        <f t="shared" si="81"/>
        <v>6.5268065268065278</v>
      </c>
      <c r="R894" s="14">
        <f t="shared" si="82"/>
        <v>21.351099749591082</v>
      </c>
      <c r="S894" s="147">
        <f t="shared" si="85"/>
        <v>6.5268065268065278</v>
      </c>
      <c r="T894" s="16">
        <f t="shared" si="83"/>
        <v>802</v>
      </c>
      <c r="U894" s="16">
        <f t="shared" si="84"/>
        <v>13</v>
      </c>
    </row>
    <row r="895" spans="1:21" s="16" customFormat="1">
      <c r="A895" s="27" t="s">
        <v>3207</v>
      </c>
      <c r="B895" s="28"/>
      <c r="C895" s="28"/>
      <c r="D895" s="29"/>
      <c r="E895" s="30">
        <v>6.5100000000000005E-2</v>
      </c>
      <c r="F895" s="30">
        <v>1.0399999999999999E-3</v>
      </c>
      <c r="G895" s="30">
        <v>1.10825</v>
      </c>
      <c r="H895" s="30">
        <v>1.7160000000000002E-2</v>
      </c>
      <c r="I895" s="30">
        <v>0.12348000000000001</v>
      </c>
      <c r="J895" s="30">
        <v>9.3999999999999997E-4</v>
      </c>
      <c r="K895" s="28">
        <v>778</v>
      </c>
      <c r="L895" s="28">
        <v>34</v>
      </c>
      <c r="M895" s="28">
        <v>757</v>
      </c>
      <c r="N895" s="28">
        <v>8</v>
      </c>
      <c r="O895" s="28">
        <v>751</v>
      </c>
      <c r="P895" s="28">
        <v>5</v>
      </c>
      <c r="Q895" s="14">
        <f t="shared" si="81"/>
        <v>3.470437017994854</v>
      </c>
      <c r="R895" s="14">
        <f t="shared" si="82"/>
        <v>8.5343782838325417</v>
      </c>
      <c r="S895" s="147">
        <f t="shared" si="85"/>
        <v>3.470437017994854</v>
      </c>
      <c r="T895" s="16">
        <f t="shared" si="83"/>
        <v>751</v>
      </c>
      <c r="U895" s="16">
        <f t="shared" si="84"/>
        <v>5</v>
      </c>
    </row>
    <row r="896" spans="1:21" s="16" customFormat="1">
      <c r="A896" s="27" t="s">
        <v>3208</v>
      </c>
      <c r="B896" s="28"/>
      <c r="C896" s="28"/>
      <c r="D896" s="29"/>
      <c r="E896" s="30">
        <v>6.5030000000000004E-2</v>
      </c>
      <c r="F896" s="30">
        <v>1.2600000000000001E-3</v>
      </c>
      <c r="G896" s="30">
        <v>1.12798</v>
      </c>
      <c r="H896" s="30">
        <v>2.1180000000000001E-2</v>
      </c>
      <c r="I896" s="30">
        <v>0.1258</v>
      </c>
      <c r="J896" s="30">
        <v>1.09E-3</v>
      </c>
      <c r="K896" s="28">
        <v>775</v>
      </c>
      <c r="L896" s="28">
        <v>42</v>
      </c>
      <c r="M896" s="28">
        <v>767</v>
      </c>
      <c r="N896" s="28">
        <v>10</v>
      </c>
      <c r="O896" s="28">
        <v>764</v>
      </c>
      <c r="P896" s="28">
        <v>6</v>
      </c>
      <c r="Q896" s="14">
        <f t="shared" si="81"/>
        <v>1.4193548387096744</v>
      </c>
      <c r="R896" s="14">
        <f t="shared" si="82"/>
        <v>10.796478498184863</v>
      </c>
      <c r="S896" s="147">
        <f t="shared" si="85"/>
        <v>1.4193548387096744</v>
      </c>
      <c r="T896" s="16">
        <f t="shared" si="83"/>
        <v>764</v>
      </c>
      <c r="U896" s="16">
        <f t="shared" si="84"/>
        <v>6</v>
      </c>
    </row>
    <row r="897" spans="1:21" s="16" customFormat="1">
      <c r="A897" s="27" t="s">
        <v>3209</v>
      </c>
      <c r="B897" s="28"/>
      <c r="C897" s="28"/>
      <c r="D897" s="29"/>
      <c r="E897" s="30">
        <v>6.5769999999999995E-2</v>
      </c>
      <c r="F897" s="30">
        <v>4.9899999999999996E-3</v>
      </c>
      <c r="G897" s="30">
        <v>1.2434799999999999</v>
      </c>
      <c r="H897" s="30">
        <v>8.9419999999999999E-2</v>
      </c>
      <c r="I897" s="30">
        <v>0.13716</v>
      </c>
      <c r="J897" s="30">
        <v>3.6800000000000001E-3</v>
      </c>
      <c r="K897" s="28">
        <v>799</v>
      </c>
      <c r="L897" s="28">
        <v>164</v>
      </c>
      <c r="M897" s="28">
        <v>820</v>
      </c>
      <c r="N897" s="28">
        <v>40</v>
      </c>
      <c r="O897" s="28">
        <v>829</v>
      </c>
      <c r="P897" s="28">
        <v>21</v>
      </c>
      <c r="Q897" s="14">
        <f t="shared" si="81"/>
        <v>-3.7546933667083948</v>
      </c>
      <c r="R897" s="14">
        <f t="shared" si="82"/>
        <v>42.915808940129871</v>
      </c>
      <c r="S897" s="147">
        <f t="shared" si="85"/>
        <v>-3.7546933667083948</v>
      </c>
      <c r="T897" s="16">
        <f t="shared" si="83"/>
        <v>829</v>
      </c>
      <c r="U897" s="16">
        <f t="shared" si="84"/>
        <v>21</v>
      </c>
    </row>
    <row r="898" spans="1:21" s="16" customFormat="1">
      <c r="A898" s="27" t="s">
        <v>3210</v>
      </c>
      <c r="B898" s="28"/>
      <c r="C898" s="28"/>
      <c r="D898" s="29"/>
      <c r="E898" s="30">
        <v>6.4339999999999994E-2</v>
      </c>
      <c r="F898" s="30">
        <v>1.4599999999999999E-3</v>
      </c>
      <c r="G898" s="30">
        <v>1.11907</v>
      </c>
      <c r="H898" s="30">
        <v>2.436E-2</v>
      </c>
      <c r="I898" s="30">
        <v>0.12615000000000001</v>
      </c>
      <c r="J898" s="30">
        <v>1.1800000000000001E-3</v>
      </c>
      <c r="K898" s="28">
        <v>753</v>
      </c>
      <c r="L898" s="28">
        <v>49</v>
      </c>
      <c r="M898" s="28">
        <v>763</v>
      </c>
      <c r="N898" s="28">
        <v>12</v>
      </c>
      <c r="O898" s="28">
        <v>766</v>
      </c>
      <c r="P898" s="28">
        <v>7</v>
      </c>
      <c r="Q898" s="14">
        <f t="shared" si="81"/>
        <v>-1.7264276228419639</v>
      </c>
      <c r="R898" s="14">
        <f t="shared" si="82"/>
        <v>13.369206951039841</v>
      </c>
      <c r="S898" s="147">
        <f t="shared" si="85"/>
        <v>-1.7264276228419639</v>
      </c>
      <c r="T898" s="16">
        <f t="shared" si="83"/>
        <v>766</v>
      </c>
      <c r="U898" s="16">
        <f t="shared" si="84"/>
        <v>7</v>
      </c>
    </row>
    <row r="899" spans="1:21" s="16" customFormat="1">
      <c r="A899" s="27" t="s">
        <v>3211</v>
      </c>
      <c r="B899" s="28"/>
      <c r="C899" s="28"/>
      <c r="D899" s="29"/>
      <c r="E899" s="30">
        <v>6.6409999999999997E-2</v>
      </c>
      <c r="F899" s="30">
        <v>1.67E-3</v>
      </c>
      <c r="G899" s="30">
        <v>1.2093700000000001</v>
      </c>
      <c r="H899" s="30">
        <v>2.92E-2</v>
      </c>
      <c r="I899" s="30">
        <v>0.13209000000000001</v>
      </c>
      <c r="J899" s="30">
        <v>1.34E-3</v>
      </c>
      <c r="K899" s="28">
        <v>819</v>
      </c>
      <c r="L899" s="28">
        <v>54</v>
      </c>
      <c r="M899" s="28">
        <v>805</v>
      </c>
      <c r="N899" s="28">
        <v>13</v>
      </c>
      <c r="O899" s="28">
        <v>800</v>
      </c>
      <c r="P899" s="28">
        <v>8</v>
      </c>
      <c r="Q899" s="14">
        <f t="shared" ref="Q899:Q904" si="86">(1-O899/K899)*100</f>
        <v>2.3199023199023228</v>
      </c>
      <c r="R899" s="14">
        <f t="shared" ref="R899:R904" si="87">SQRT((2*P899)^2*(-1/K899)^2+(2*L899)^2*(O899/K899^2)^2)*100</f>
        <v>13.028197855206555</v>
      </c>
      <c r="S899" s="147">
        <f t="shared" si="85"/>
        <v>2.3199023199023228</v>
      </c>
      <c r="T899" s="16">
        <f t="shared" ref="T899:T904" si="88">IF(O899&lt;=1000,O899,K899)</f>
        <v>800</v>
      </c>
      <c r="U899" s="16">
        <f t="shared" ref="U899:U904" si="89">IF(T899=O899,P899,L899)</f>
        <v>8</v>
      </c>
    </row>
    <row r="900" spans="1:21" s="16" customFormat="1">
      <c r="A900" s="27" t="s">
        <v>3212</v>
      </c>
      <c r="B900" s="28"/>
      <c r="C900" s="28"/>
      <c r="D900" s="29"/>
      <c r="E900" s="30">
        <v>6.225E-2</v>
      </c>
      <c r="F900" s="30">
        <v>4.4400000000000004E-3</v>
      </c>
      <c r="G900" s="30">
        <v>1.00268</v>
      </c>
      <c r="H900" s="30">
        <v>6.7180000000000004E-2</v>
      </c>
      <c r="I900" s="30">
        <v>0.11702</v>
      </c>
      <c r="J900" s="30">
        <v>2.9199999999999999E-3</v>
      </c>
      <c r="K900" s="28">
        <v>683</v>
      </c>
      <c r="L900" s="28">
        <v>157</v>
      </c>
      <c r="M900" s="28">
        <v>705</v>
      </c>
      <c r="N900" s="28">
        <v>34</v>
      </c>
      <c r="O900" s="28">
        <v>713</v>
      </c>
      <c r="P900" s="28">
        <v>17</v>
      </c>
      <c r="Q900" s="14">
        <f t="shared" si="86"/>
        <v>-4.3923865300146359</v>
      </c>
      <c r="R900" s="14">
        <f t="shared" si="87"/>
        <v>48.250466927268334</v>
      </c>
      <c r="S900" s="147">
        <f t="shared" ref="S900:S963" si="90">IF(OR(Q900-R900&gt;10,Q900+R900&lt;-5),"X",Q900)</f>
        <v>-4.3923865300146359</v>
      </c>
      <c r="T900" s="16">
        <f t="shared" si="88"/>
        <v>713</v>
      </c>
      <c r="U900" s="16">
        <f t="shared" si="89"/>
        <v>17</v>
      </c>
    </row>
    <row r="901" spans="1:21" s="16" customFormat="1">
      <c r="A901" s="27" t="s">
        <v>3213</v>
      </c>
      <c r="B901" s="28"/>
      <c r="C901" s="28"/>
      <c r="D901" s="29"/>
      <c r="E901" s="30">
        <v>6.5479999999999997E-2</v>
      </c>
      <c r="F901" s="30">
        <v>9.6000000000000002E-4</v>
      </c>
      <c r="G901" s="30">
        <v>1.10524</v>
      </c>
      <c r="H901" s="30">
        <v>1.575E-2</v>
      </c>
      <c r="I901" s="30">
        <v>0.12243</v>
      </c>
      <c r="J901" s="30">
        <v>8.8999999999999995E-4</v>
      </c>
      <c r="K901" s="28">
        <v>790</v>
      </c>
      <c r="L901" s="28">
        <v>31</v>
      </c>
      <c r="M901" s="28">
        <v>756</v>
      </c>
      <c r="N901" s="28">
        <v>8</v>
      </c>
      <c r="O901" s="28">
        <v>745</v>
      </c>
      <c r="P901" s="28">
        <v>5</v>
      </c>
      <c r="Q901" s="14">
        <f t="shared" si="86"/>
        <v>5.6962025316455662</v>
      </c>
      <c r="R901" s="14">
        <f t="shared" si="87"/>
        <v>7.5085258059638855</v>
      </c>
      <c r="S901" s="147">
        <f t="shared" si="90"/>
        <v>5.6962025316455662</v>
      </c>
      <c r="T901" s="16">
        <f t="shared" si="88"/>
        <v>745</v>
      </c>
      <c r="U901" s="16">
        <f t="shared" si="89"/>
        <v>5</v>
      </c>
    </row>
    <row r="902" spans="1:21" s="16" customFormat="1">
      <c r="A902" s="27" t="s">
        <v>3214</v>
      </c>
      <c r="B902" s="28"/>
      <c r="C902" s="28"/>
      <c r="D902" s="29"/>
      <c r="E902" s="30">
        <v>6.7080000000000001E-2</v>
      </c>
      <c r="F902" s="30">
        <v>1.8600000000000001E-3</v>
      </c>
      <c r="G902" s="30">
        <v>1.2221200000000001</v>
      </c>
      <c r="H902" s="30">
        <v>3.2620000000000003E-2</v>
      </c>
      <c r="I902" s="30">
        <v>0.13213</v>
      </c>
      <c r="J902" s="30">
        <v>1.48E-3</v>
      </c>
      <c r="K902" s="28">
        <v>840</v>
      </c>
      <c r="L902" s="28">
        <v>59</v>
      </c>
      <c r="M902" s="28">
        <v>811</v>
      </c>
      <c r="N902" s="28">
        <v>15</v>
      </c>
      <c r="O902" s="28">
        <v>800</v>
      </c>
      <c r="P902" s="28">
        <v>8</v>
      </c>
      <c r="Q902" s="14">
        <f t="shared" si="86"/>
        <v>4.7619047619047672</v>
      </c>
      <c r="R902" s="14">
        <f t="shared" si="87"/>
        <v>13.513597784666414</v>
      </c>
      <c r="S902" s="147">
        <f t="shared" si="90"/>
        <v>4.7619047619047672</v>
      </c>
      <c r="T902" s="16">
        <f t="shared" si="88"/>
        <v>800</v>
      </c>
      <c r="U902" s="16">
        <f t="shared" si="89"/>
        <v>8</v>
      </c>
    </row>
    <row r="903" spans="1:21" s="16" customFormat="1">
      <c r="A903" s="27" t="s">
        <v>3215</v>
      </c>
      <c r="B903" s="28"/>
      <c r="C903" s="28"/>
      <c r="D903" s="29"/>
      <c r="E903" s="30">
        <v>6.5960000000000005E-2</v>
      </c>
      <c r="F903" s="30">
        <v>1.4499999999999999E-3</v>
      </c>
      <c r="G903" s="30">
        <v>1.19052</v>
      </c>
      <c r="H903" s="30">
        <v>2.529E-2</v>
      </c>
      <c r="I903" s="30">
        <v>0.13091</v>
      </c>
      <c r="J903" s="30">
        <v>1.23E-3</v>
      </c>
      <c r="K903" s="28">
        <v>805</v>
      </c>
      <c r="L903" s="28">
        <v>47</v>
      </c>
      <c r="M903" s="28">
        <v>796</v>
      </c>
      <c r="N903" s="28">
        <v>12</v>
      </c>
      <c r="O903" s="28">
        <v>793</v>
      </c>
      <c r="P903" s="28">
        <v>7</v>
      </c>
      <c r="Q903" s="14">
        <f t="shared" si="86"/>
        <v>1.4906832298136607</v>
      </c>
      <c r="R903" s="14">
        <f t="shared" si="87"/>
        <v>11.633677952601866</v>
      </c>
      <c r="S903" s="147">
        <f t="shared" si="90"/>
        <v>1.4906832298136607</v>
      </c>
      <c r="T903" s="16">
        <f t="shared" si="88"/>
        <v>793</v>
      </c>
      <c r="U903" s="16">
        <f t="shared" si="89"/>
        <v>7</v>
      </c>
    </row>
    <row r="904" spans="1:21" s="16" customFormat="1">
      <c r="A904" s="27" t="s">
        <v>3216</v>
      </c>
      <c r="B904" s="28"/>
      <c r="C904" s="28"/>
      <c r="D904" s="29"/>
      <c r="E904" s="30">
        <v>6.8559999999999996E-2</v>
      </c>
      <c r="F904" s="30">
        <v>1.89E-3</v>
      </c>
      <c r="G904" s="30">
        <v>1.2874300000000001</v>
      </c>
      <c r="H904" s="30">
        <v>3.4290000000000001E-2</v>
      </c>
      <c r="I904" s="30">
        <v>0.13621</v>
      </c>
      <c r="J904" s="30">
        <v>1.5399999999999999E-3</v>
      </c>
      <c r="K904" s="28">
        <v>886</v>
      </c>
      <c r="L904" s="28">
        <v>58</v>
      </c>
      <c r="M904" s="28">
        <v>840</v>
      </c>
      <c r="N904" s="28">
        <v>15</v>
      </c>
      <c r="O904" s="28">
        <v>823</v>
      </c>
      <c r="P904" s="28">
        <v>9</v>
      </c>
      <c r="Q904" s="14">
        <f t="shared" si="86"/>
        <v>7.1106094808126468</v>
      </c>
      <c r="R904" s="14">
        <f t="shared" si="87"/>
        <v>12.330113392596317</v>
      </c>
      <c r="S904" s="147">
        <f t="shared" si="90"/>
        <v>7.1106094808126468</v>
      </c>
      <c r="T904" s="16">
        <f t="shared" si="88"/>
        <v>823</v>
      </c>
      <c r="U904" s="16">
        <f t="shared" si="89"/>
        <v>9</v>
      </c>
    </row>
    <row r="905" spans="1:21" s="17" customFormat="1">
      <c r="A905" s="90" t="s">
        <v>3217</v>
      </c>
      <c r="Q905" s="10"/>
      <c r="S905" s="147">
        <f t="shared" si="90"/>
        <v>0</v>
      </c>
    </row>
    <row r="906" spans="1:21" s="16" customFormat="1">
      <c r="A906" s="27" t="s">
        <v>3218</v>
      </c>
      <c r="B906" s="28"/>
      <c r="C906" s="28"/>
      <c r="D906" s="29"/>
      <c r="E906" s="30">
        <v>6.0859999999999997E-2</v>
      </c>
      <c r="F906" s="30">
        <v>5.9999999999999995E-4</v>
      </c>
      <c r="G906" s="30">
        <v>0.73612</v>
      </c>
      <c r="H906" s="30">
        <v>6.9100000000000003E-3</v>
      </c>
      <c r="I906" s="30">
        <v>8.7730000000000002E-2</v>
      </c>
      <c r="J906" s="30">
        <v>5.1999999999999995E-4</v>
      </c>
      <c r="K906" s="28">
        <v>634</v>
      </c>
      <c r="L906" s="28">
        <v>22</v>
      </c>
      <c r="M906" s="28">
        <v>560</v>
      </c>
      <c r="N906" s="28">
        <v>4</v>
      </c>
      <c r="O906" s="28">
        <v>542</v>
      </c>
      <c r="P906" s="28">
        <v>3</v>
      </c>
      <c r="Q906" s="14">
        <f t="shared" ref="Q906:Q969" si="91">(1-O906/K906)*100</f>
        <v>14.511041009463721</v>
      </c>
      <c r="R906" s="14">
        <f t="shared" ref="R906:R969" si="92">SQRT((2*P906)^2*(-1/K906)^2+(2*L906)^2*(O906/K906^2)^2)*100</f>
        <v>6.007991623510283</v>
      </c>
      <c r="S906" s="147">
        <f t="shared" si="90"/>
        <v>14.511041009463721</v>
      </c>
      <c r="T906" s="16">
        <f t="shared" ref="T906:T969" si="93">IF(O906&lt;=1000,O906,K906)</f>
        <v>542</v>
      </c>
      <c r="U906" s="16">
        <f t="shared" ref="U906:U969" si="94">IF(T906=O906,P906,L906)</f>
        <v>3</v>
      </c>
    </row>
    <row r="907" spans="1:21" s="16" customFormat="1">
      <c r="A907" s="32" t="s">
        <v>3219</v>
      </c>
      <c r="B907" s="33"/>
      <c r="C907" s="33"/>
      <c r="D907" s="34"/>
      <c r="E907" s="35">
        <v>7.1620000000000003E-2</v>
      </c>
      <c r="F907" s="35">
        <v>7.5000000000000002E-4</v>
      </c>
      <c r="G907" s="35">
        <v>1.2034199999999999</v>
      </c>
      <c r="H907" s="35">
        <v>1.191E-2</v>
      </c>
      <c r="I907" s="35">
        <v>0.12187000000000001</v>
      </c>
      <c r="J907" s="35">
        <v>7.2999999999999996E-4</v>
      </c>
      <c r="K907" s="33">
        <v>975</v>
      </c>
      <c r="L907" s="33">
        <v>22</v>
      </c>
      <c r="M907" s="33">
        <v>802</v>
      </c>
      <c r="N907" s="33">
        <v>5</v>
      </c>
      <c r="O907" s="33">
        <v>741</v>
      </c>
      <c r="P907" s="33">
        <v>4</v>
      </c>
      <c r="Q907" s="14">
        <f t="shared" si="91"/>
        <v>24</v>
      </c>
      <c r="R907" s="14">
        <f t="shared" si="92"/>
        <v>3.5265255393961277</v>
      </c>
      <c r="S907" s="147" t="str">
        <f t="shared" si="90"/>
        <v>X</v>
      </c>
      <c r="T907" s="16">
        <f t="shared" si="93"/>
        <v>741</v>
      </c>
      <c r="U907" s="16">
        <f t="shared" si="94"/>
        <v>4</v>
      </c>
    </row>
    <row r="908" spans="1:21" s="16" customFormat="1">
      <c r="A908" s="37" t="s">
        <v>3220</v>
      </c>
      <c r="B908" s="38"/>
      <c r="C908" s="38"/>
      <c r="D908" s="39"/>
      <c r="E908" s="40">
        <v>0.13092000000000001</v>
      </c>
      <c r="F908" s="40">
        <v>9.1E-4</v>
      </c>
      <c r="G908" s="40">
        <v>3.4797099999999999</v>
      </c>
      <c r="H908" s="40">
        <v>2.308E-2</v>
      </c>
      <c r="I908" s="40">
        <v>0.19278999999999999</v>
      </c>
      <c r="J908" s="40">
        <v>1.0300000000000001E-3</v>
      </c>
      <c r="K908" s="38">
        <v>2110</v>
      </c>
      <c r="L908" s="38">
        <v>12</v>
      </c>
      <c r="M908" s="38">
        <v>1523</v>
      </c>
      <c r="N908" s="38">
        <v>5</v>
      </c>
      <c r="O908" s="38">
        <v>1136</v>
      </c>
      <c r="P908" s="38">
        <v>6</v>
      </c>
      <c r="Q908" s="14">
        <f t="shared" si="91"/>
        <v>46.161137440758296</v>
      </c>
      <c r="R908" s="14">
        <f t="shared" si="92"/>
        <v>0.83573827354515851</v>
      </c>
      <c r="S908" s="147" t="str">
        <f t="shared" si="90"/>
        <v>X</v>
      </c>
      <c r="T908" s="16">
        <f t="shared" si="93"/>
        <v>2110</v>
      </c>
      <c r="U908" s="16">
        <f t="shared" si="94"/>
        <v>12</v>
      </c>
    </row>
    <row r="909" spans="1:21" s="16" customFormat="1">
      <c r="A909" s="32" t="s">
        <v>3221</v>
      </c>
      <c r="B909" s="33"/>
      <c r="C909" s="33"/>
      <c r="D909" s="34"/>
      <c r="E909" s="35">
        <v>6.7299999999999999E-2</v>
      </c>
      <c r="F909" s="35">
        <v>1.07E-3</v>
      </c>
      <c r="G909" s="35">
        <v>1.2560100000000001</v>
      </c>
      <c r="H909" s="35">
        <v>1.8929999999999999E-2</v>
      </c>
      <c r="I909" s="35">
        <v>0.13539000000000001</v>
      </c>
      <c r="J909" s="35">
        <v>1.0399999999999999E-3</v>
      </c>
      <c r="K909" s="33">
        <v>847</v>
      </c>
      <c r="L909" s="33">
        <v>34</v>
      </c>
      <c r="M909" s="33">
        <v>826</v>
      </c>
      <c r="N909" s="33">
        <v>9</v>
      </c>
      <c r="O909" s="33">
        <v>819</v>
      </c>
      <c r="P909" s="33">
        <v>6</v>
      </c>
      <c r="Q909" s="14">
        <f t="shared" si="91"/>
        <v>3.3057851239669422</v>
      </c>
      <c r="R909" s="14">
        <f t="shared" si="92"/>
        <v>7.8911593095380042</v>
      </c>
      <c r="S909" s="147">
        <f t="shared" si="90"/>
        <v>3.3057851239669422</v>
      </c>
      <c r="T909" s="16">
        <f t="shared" si="93"/>
        <v>819</v>
      </c>
      <c r="U909" s="16">
        <f t="shared" si="94"/>
        <v>6</v>
      </c>
    </row>
    <row r="910" spans="1:21" s="16" customFormat="1">
      <c r="A910" s="32" t="s">
        <v>3222</v>
      </c>
      <c r="B910" s="33"/>
      <c r="C910" s="33"/>
      <c r="D910" s="34"/>
      <c r="E910" s="35">
        <v>6.5119999999999997E-2</v>
      </c>
      <c r="F910" s="35">
        <v>6.8999999999999997E-4</v>
      </c>
      <c r="G910" s="35">
        <v>1.2201</v>
      </c>
      <c r="H910" s="35">
        <v>1.2409999999999999E-2</v>
      </c>
      <c r="I910" s="35">
        <v>0.13589000000000001</v>
      </c>
      <c r="J910" s="35">
        <v>8.4000000000000003E-4</v>
      </c>
      <c r="K910" s="33">
        <v>778</v>
      </c>
      <c r="L910" s="33">
        <v>23</v>
      </c>
      <c r="M910" s="33">
        <v>810</v>
      </c>
      <c r="N910" s="33">
        <v>6</v>
      </c>
      <c r="O910" s="33">
        <v>821</v>
      </c>
      <c r="P910" s="33">
        <v>5</v>
      </c>
      <c r="Q910" s="14">
        <f t="shared" si="91"/>
        <v>-5.5269922879177313</v>
      </c>
      <c r="R910" s="14">
        <f t="shared" si="92"/>
        <v>6.3704037587458586</v>
      </c>
      <c r="S910" s="147">
        <f t="shared" si="90"/>
        <v>-5.5269922879177313</v>
      </c>
      <c r="T910" s="16">
        <f t="shared" si="93"/>
        <v>821</v>
      </c>
      <c r="U910" s="16">
        <f t="shared" si="94"/>
        <v>5</v>
      </c>
    </row>
    <row r="911" spans="1:21" s="16" customFormat="1">
      <c r="A911" s="32" t="s">
        <v>3223</v>
      </c>
      <c r="B911" s="33"/>
      <c r="C911" s="33"/>
      <c r="D911" s="34"/>
      <c r="E911" s="35">
        <v>6.6070000000000004E-2</v>
      </c>
      <c r="F911" s="35">
        <v>6.4999999999999997E-4</v>
      </c>
      <c r="G911" s="35">
        <v>1.1788099999999999</v>
      </c>
      <c r="H911" s="35">
        <v>1.095E-2</v>
      </c>
      <c r="I911" s="35">
        <v>0.12939999999999999</v>
      </c>
      <c r="J911" s="35">
        <v>7.5000000000000002E-4</v>
      </c>
      <c r="K911" s="33">
        <v>809</v>
      </c>
      <c r="L911" s="33">
        <v>21</v>
      </c>
      <c r="M911" s="33">
        <v>791</v>
      </c>
      <c r="N911" s="33">
        <v>5</v>
      </c>
      <c r="O911" s="33">
        <v>784</v>
      </c>
      <c r="P911" s="33">
        <v>4</v>
      </c>
      <c r="Q911" s="14">
        <f t="shared" si="91"/>
        <v>3.0902348578491945</v>
      </c>
      <c r="R911" s="14">
        <f t="shared" si="92"/>
        <v>5.1274229502985129</v>
      </c>
      <c r="S911" s="147">
        <f t="shared" si="90"/>
        <v>3.0902348578491945</v>
      </c>
      <c r="T911" s="16">
        <f t="shared" si="93"/>
        <v>784</v>
      </c>
      <c r="U911" s="16">
        <f t="shared" si="94"/>
        <v>4</v>
      </c>
    </row>
    <row r="912" spans="1:21" s="16" customFormat="1">
      <c r="A912" s="32" t="s">
        <v>3224</v>
      </c>
      <c r="B912" s="33"/>
      <c r="C912" s="33"/>
      <c r="D912" s="34"/>
      <c r="E912" s="35">
        <v>6.6430000000000003E-2</v>
      </c>
      <c r="F912" s="35">
        <v>6.0999999999999997E-4</v>
      </c>
      <c r="G912" s="35">
        <v>1.19045</v>
      </c>
      <c r="H912" s="35">
        <v>1.04E-2</v>
      </c>
      <c r="I912" s="35">
        <v>0.12998000000000001</v>
      </c>
      <c r="J912" s="35">
        <v>7.3999999999999999E-4</v>
      </c>
      <c r="K912" s="33">
        <v>820</v>
      </c>
      <c r="L912" s="33">
        <v>20</v>
      </c>
      <c r="M912" s="33">
        <v>796</v>
      </c>
      <c r="N912" s="33">
        <v>5</v>
      </c>
      <c r="O912" s="33">
        <v>788</v>
      </c>
      <c r="P912" s="33">
        <v>4</v>
      </c>
      <c r="Q912" s="14">
        <f t="shared" si="91"/>
        <v>3.9024390243902474</v>
      </c>
      <c r="R912" s="14">
        <f t="shared" si="92"/>
        <v>4.7881325696939303</v>
      </c>
      <c r="S912" s="147">
        <f t="shared" si="90"/>
        <v>3.9024390243902474</v>
      </c>
      <c r="T912" s="16">
        <f t="shared" si="93"/>
        <v>788</v>
      </c>
      <c r="U912" s="16">
        <f t="shared" si="94"/>
        <v>4</v>
      </c>
    </row>
    <row r="913" spans="1:21" s="16" customFormat="1">
      <c r="A913" s="32" t="s">
        <v>3225</v>
      </c>
      <c r="B913" s="33"/>
      <c r="C913" s="33"/>
      <c r="D913" s="34"/>
      <c r="E913" s="35">
        <v>6.9389999999999993E-2</v>
      </c>
      <c r="F913" s="35">
        <v>1.3600000000000001E-3</v>
      </c>
      <c r="G913" s="35">
        <v>1.2567999999999999</v>
      </c>
      <c r="H913" s="35">
        <v>2.334E-2</v>
      </c>
      <c r="I913" s="35">
        <v>0.13148000000000001</v>
      </c>
      <c r="J913" s="35">
        <v>1.1999999999999999E-3</v>
      </c>
      <c r="K913" s="33">
        <v>910</v>
      </c>
      <c r="L913" s="33">
        <v>41</v>
      </c>
      <c r="M913" s="33">
        <v>826</v>
      </c>
      <c r="N913" s="33">
        <v>11</v>
      </c>
      <c r="O913" s="33">
        <v>796</v>
      </c>
      <c r="P913" s="33">
        <v>7</v>
      </c>
      <c r="Q913" s="14">
        <f t="shared" si="91"/>
        <v>12.527472527472527</v>
      </c>
      <c r="R913" s="14">
        <f t="shared" si="92"/>
        <v>8.0308774323861698</v>
      </c>
      <c r="S913" s="147">
        <f t="shared" si="90"/>
        <v>12.527472527472527</v>
      </c>
      <c r="T913" s="16">
        <f t="shared" si="93"/>
        <v>796</v>
      </c>
      <c r="U913" s="16">
        <f t="shared" si="94"/>
        <v>7</v>
      </c>
    </row>
    <row r="914" spans="1:21" s="16" customFormat="1">
      <c r="A914" s="32" t="s">
        <v>3226</v>
      </c>
      <c r="B914" s="33"/>
      <c r="C914" s="33"/>
      <c r="D914" s="34"/>
      <c r="E914" s="35">
        <v>6.5570000000000003E-2</v>
      </c>
      <c r="F914" s="35">
        <v>6.4999999999999997E-4</v>
      </c>
      <c r="G914" s="35">
        <v>1.2132499999999999</v>
      </c>
      <c r="H914" s="35">
        <v>1.142E-2</v>
      </c>
      <c r="I914" s="35">
        <v>0.13421</v>
      </c>
      <c r="J914" s="35">
        <v>7.7999999999999999E-4</v>
      </c>
      <c r="K914" s="33">
        <v>793</v>
      </c>
      <c r="L914" s="33">
        <v>21</v>
      </c>
      <c r="M914" s="33">
        <v>807</v>
      </c>
      <c r="N914" s="33">
        <v>5</v>
      </c>
      <c r="O914" s="33">
        <v>812</v>
      </c>
      <c r="P914" s="33">
        <v>4</v>
      </c>
      <c r="Q914" s="14">
        <f t="shared" si="91"/>
        <v>-2.3959646910466592</v>
      </c>
      <c r="R914" s="14">
        <f t="shared" si="92"/>
        <v>5.5162741834539775</v>
      </c>
      <c r="S914" s="147">
        <f t="shared" si="90"/>
        <v>-2.3959646910466592</v>
      </c>
      <c r="T914" s="16">
        <f t="shared" si="93"/>
        <v>812</v>
      </c>
      <c r="U914" s="16">
        <f t="shared" si="94"/>
        <v>4</v>
      </c>
    </row>
    <row r="915" spans="1:21" s="16" customFormat="1">
      <c r="A915" s="32" t="s">
        <v>3227</v>
      </c>
      <c r="B915" s="33"/>
      <c r="C915" s="33"/>
      <c r="D915" s="34"/>
      <c r="E915" s="35">
        <v>6.6610000000000003E-2</v>
      </c>
      <c r="F915" s="35">
        <v>1.32E-3</v>
      </c>
      <c r="G915" s="35">
        <v>1.2977000000000001</v>
      </c>
      <c r="H915" s="35">
        <v>2.436E-2</v>
      </c>
      <c r="I915" s="35">
        <v>0.14129</v>
      </c>
      <c r="J915" s="35">
        <v>8.9999999999999998E-4</v>
      </c>
      <c r="K915" s="33">
        <v>826</v>
      </c>
      <c r="L915" s="33">
        <v>42</v>
      </c>
      <c r="M915" s="33">
        <v>845</v>
      </c>
      <c r="N915" s="33">
        <v>11</v>
      </c>
      <c r="O915" s="33">
        <v>852</v>
      </c>
      <c r="P915" s="33">
        <v>5</v>
      </c>
      <c r="Q915" s="14">
        <f t="shared" si="91"/>
        <v>-3.14769975786926</v>
      </c>
      <c r="R915" s="14">
        <f t="shared" si="92"/>
        <v>10.559229092941221</v>
      </c>
      <c r="S915" s="147">
        <f t="shared" si="90"/>
        <v>-3.14769975786926</v>
      </c>
      <c r="T915" s="16">
        <f t="shared" si="93"/>
        <v>852</v>
      </c>
      <c r="U915" s="16">
        <f t="shared" si="94"/>
        <v>5</v>
      </c>
    </row>
    <row r="916" spans="1:21" s="16" customFormat="1">
      <c r="A916" s="32" t="s">
        <v>3228</v>
      </c>
      <c r="B916" s="33"/>
      <c r="C916" s="33"/>
      <c r="D916" s="34"/>
      <c r="E916" s="35">
        <v>8.0939999999999998E-2</v>
      </c>
      <c r="F916" s="35">
        <v>7.6000000000000004E-4</v>
      </c>
      <c r="G916" s="35">
        <v>2.3187799999999998</v>
      </c>
      <c r="H916" s="35">
        <v>2.0670000000000001E-2</v>
      </c>
      <c r="I916" s="35">
        <v>0.20780000000000001</v>
      </c>
      <c r="J916" s="35">
        <v>1.2099999999999999E-3</v>
      </c>
      <c r="K916" s="33">
        <v>1220</v>
      </c>
      <c r="L916" s="33">
        <v>19</v>
      </c>
      <c r="M916" s="33">
        <v>1218</v>
      </c>
      <c r="N916" s="33">
        <v>6</v>
      </c>
      <c r="O916" s="33">
        <v>1217</v>
      </c>
      <c r="P916" s="33">
        <v>6</v>
      </c>
      <c r="Q916" s="14">
        <f t="shared" si="91"/>
        <v>0.24590163934425924</v>
      </c>
      <c r="R916" s="14">
        <f t="shared" si="92"/>
        <v>3.2590674083354245</v>
      </c>
      <c r="S916" s="147">
        <f t="shared" si="90"/>
        <v>0.24590163934425924</v>
      </c>
      <c r="T916" s="16">
        <f t="shared" si="93"/>
        <v>1220</v>
      </c>
      <c r="U916" s="16">
        <f t="shared" si="94"/>
        <v>19</v>
      </c>
    </row>
    <row r="917" spans="1:21" s="16" customFormat="1">
      <c r="A917" s="32" t="s">
        <v>3229</v>
      </c>
      <c r="B917" s="33"/>
      <c r="C917" s="33"/>
      <c r="D917" s="34"/>
      <c r="E917" s="35">
        <v>9.7129999999999994E-2</v>
      </c>
      <c r="F917" s="35">
        <v>1.4599999999999999E-3</v>
      </c>
      <c r="G917" s="35">
        <v>3.65117</v>
      </c>
      <c r="H917" s="35">
        <v>5.1810000000000002E-2</v>
      </c>
      <c r="I917" s="35">
        <v>0.27277000000000001</v>
      </c>
      <c r="J917" s="35">
        <v>2.0699999999999998E-3</v>
      </c>
      <c r="K917" s="33">
        <v>1570</v>
      </c>
      <c r="L917" s="33">
        <v>29</v>
      </c>
      <c r="M917" s="33">
        <v>1561</v>
      </c>
      <c r="N917" s="33">
        <v>11</v>
      </c>
      <c r="O917" s="33">
        <v>1555</v>
      </c>
      <c r="P917" s="33">
        <v>10</v>
      </c>
      <c r="Q917" s="14">
        <f t="shared" si="91"/>
        <v>0.95541401273885329</v>
      </c>
      <c r="R917" s="14">
        <f t="shared" si="92"/>
        <v>3.8743850785277361</v>
      </c>
      <c r="S917" s="147">
        <f t="shared" si="90"/>
        <v>0.95541401273885329</v>
      </c>
      <c r="T917" s="16">
        <f t="shared" si="93"/>
        <v>1570</v>
      </c>
      <c r="U917" s="16">
        <f t="shared" si="94"/>
        <v>29</v>
      </c>
    </row>
    <row r="918" spans="1:21" s="16" customFormat="1">
      <c r="A918" s="32" t="s">
        <v>3230</v>
      </c>
      <c r="B918" s="33"/>
      <c r="C918" s="33"/>
      <c r="D918" s="34"/>
      <c r="E918" s="35">
        <v>0.10273</v>
      </c>
      <c r="F918" s="35">
        <v>1.1999999999999999E-3</v>
      </c>
      <c r="G918" s="35">
        <v>4.1935200000000004</v>
      </c>
      <c r="H918" s="35">
        <v>4.6260000000000003E-2</v>
      </c>
      <c r="I918" s="35">
        <v>0.29613</v>
      </c>
      <c r="J918" s="35">
        <v>1.9599999999999999E-3</v>
      </c>
      <c r="K918" s="33">
        <v>1674</v>
      </c>
      <c r="L918" s="33">
        <v>22</v>
      </c>
      <c r="M918" s="33">
        <v>1673</v>
      </c>
      <c r="N918" s="33">
        <v>9</v>
      </c>
      <c r="O918" s="33">
        <v>1672</v>
      </c>
      <c r="P918" s="33">
        <v>10</v>
      </c>
      <c r="Q918" s="14">
        <f t="shared" si="91"/>
        <v>0.11947431302270495</v>
      </c>
      <c r="R918" s="14">
        <f t="shared" si="92"/>
        <v>2.8843686985845918</v>
      </c>
      <c r="S918" s="147">
        <f t="shared" si="90"/>
        <v>0.11947431302270495</v>
      </c>
      <c r="T918" s="16">
        <f t="shared" si="93"/>
        <v>1674</v>
      </c>
      <c r="U918" s="16">
        <f t="shared" si="94"/>
        <v>22</v>
      </c>
    </row>
    <row r="919" spans="1:21" s="16" customFormat="1">
      <c r="A919" s="32" t="s">
        <v>3231</v>
      </c>
      <c r="B919" s="33"/>
      <c r="C919" s="33"/>
      <c r="D919" s="34"/>
      <c r="E919" s="35">
        <v>7.263E-2</v>
      </c>
      <c r="F919" s="35">
        <v>6.7000000000000002E-4</v>
      </c>
      <c r="G919" s="35">
        <v>1.67926</v>
      </c>
      <c r="H919" s="35">
        <v>1.47E-2</v>
      </c>
      <c r="I919" s="35">
        <v>0.16769000000000001</v>
      </c>
      <c r="J919" s="35">
        <v>9.7000000000000005E-4</v>
      </c>
      <c r="K919" s="33">
        <v>1004</v>
      </c>
      <c r="L919" s="33">
        <v>19</v>
      </c>
      <c r="M919" s="33">
        <v>1001</v>
      </c>
      <c r="N919" s="33">
        <v>6</v>
      </c>
      <c r="O919" s="33">
        <v>999</v>
      </c>
      <c r="P919" s="33">
        <v>5</v>
      </c>
      <c r="Q919" s="14">
        <f t="shared" si="91"/>
        <v>0.4980079681274896</v>
      </c>
      <c r="R919" s="14">
        <f t="shared" si="92"/>
        <v>3.8954963095598623</v>
      </c>
      <c r="S919" s="147">
        <f t="shared" si="90"/>
        <v>0.4980079681274896</v>
      </c>
      <c r="T919" s="16">
        <f t="shared" si="93"/>
        <v>999</v>
      </c>
      <c r="U919" s="16">
        <f t="shared" si="94"/>
        <v>5</v>
      </c>
    </row>
    <row r="920" spans="1:21" s="16" customFormat="1">
      <c r="A920" s="32" t="s">
        <v>3232</v>
      </c>
      <c r="B920" s="33"/>
      <c r="C920" s="33"/>
      <c r="D920" s="34"/>
      <c r="E920" s="35">
        <v>6.8129999999999996E-2</v>
      </c>
      <c r="F920" s="35">
        <v>1.1299999999999999E-3</v>
      </c>
      <c r="G920" s="35">
        <v>1.0572600000000001</v>
      </c>
      <c r="H920" s="35">
        <v>1.6570000000000001E-2</v>
      </c>
      <c r="I920" s="35">
        <v>0.11254</v>
      </c>
      <c r="J920" s="35">
        <v>8.7000000000000001E-4</v>
      </c>
      <c r="K920" s="33">
        <v>873</v>
      </c>
      <c r="L920" s="33">
        <v>35</v>
      </c>
      <c r="M920" s="33">
        <v>732</v>
      </c>
      <c r="N920" s="33">
        <v>8</v>
      </c>
      <c r="O920" s="33">
        <v>687</v>
      </c>
      <c r="P920" s="33">
        <v>5</v>
      </c>
      <c r="Q920" s="14">
        <f t="shared" si="91"/>
        <v>21.305841924398628</v>
      </c>
      <c r="R920" s="14">
        <f t="shared" si="92"/>
        <v>6.4130843588927728</v>
      </c>
      <c r="S920" s="147" t="str">
        <f t="shared" si="90"/>
        <v>X</v>
      </c>
      <c r="T920" s="16">
        <f t="shared" si="93"/>
        <v>687</v>
      </c>
      <c r="U920" s="16">
        <f t="shared" si="94"/>
        <v>5</v>
      </c>
    </row>
    <row r="921" spans="1:21" s="16" customFormat="1">
      <c r="A921" s="32" t="s">
        <v>3233</v>
      </c>
      <c r="B921" s="33"/>
      <c r="C921" s="33"/>
      <c r="D921" s="34"/>
      <c r="E921" s="35">
        <v>6.7040000000000002E-2</v>
      </c>
      <c r="F921" s="35">
        <v>2.2499999999999998E-3</v>
      </c>
      <c r="G921" s="35">
        <v>1.2462200000000001</v>
      </c>
      <c r="H921" s="35">
        <v>4.0379999999999999E-2</v>
      </c>
      <c r="I921" s="35">
        <v>0.13483000000000001</v>
      </c>
      <c r="J921" s="35">
        <v>1.14E-3</v>
      </c>
      <c r="K921" s="33">
        <v>839</v>
      </c>
      <c r="L921" s="33">
        <v>71</v>
      </c>
      <c r="M921" s="33">
        <v>822</v>
      </c>
      <c r="N921" s="33">
        <v>18</v>
      </c>
      <c r="O921" s="33">
        <v>815</v>
      </c>
      <c r="P921" s="33">
        <v>6</v>
      </c>
      <c r="Q921" s="14">
        <f t="shared" si="91"/>
        <v>2.8605482717520836</v>
      </c>
      <c r="R921" s="14">
        <f t="shared" si="92"/>
        <v>16.502861874669211</v>
      </c>
      <c r="S921" s="147">
        <f t="shared" si="90"/>
        <v>2.8605482717520836</v>
      </c>
      <c r="T921" s="16">
        <f t="shared" si="93"/>
        <v>815</v>
      </c>
      <c r="U921" s="16">
        <f t="shared" si="94"/>
        <v>6</v>
      </c>
    </row>
    <row r="922" spans="1:21" s="16" customFormat="1">
      <c r="A922" s="32" t="s">
        <v>3234</v>
      </c>
      <c r="B922" s="33"/>
      <c r="C922" s="33"/>
      <c r="D922" s="34"/>
      <c r="E922" s="35">
        <v>6.7309999999999995E-2</v>
      </c>
      <c r="F922" s="35">
        <v>8.8999999999999995E-4</v>
      </c>
      <c r="G922" s="35">
        <v>1.25593</v>
      </c>
      <c r="H922" s="35">
        <v>1.5640000000000001E-2</v>
      </c>
      <c r="I922" s="35">
        <v>0.13533999999999999</v>
      </c>
      <c r="J922" s="35">
        <v>8.9999999999999998E-4</v>
      </c>
      <c r="K922" s="33">
        <v>847</v>
      </c>
      <c r="L922" s="33">
        <v>28</v>
      </c>
      <c r="M922" s="33">
        <v>826</v>
      </c>
      <c r="N922" s="33">
        <v>7</v>
      </c>
      <c r="O922" s="33">
        <v>818</v>
      </c>
      <c r="P922" s="33">
        <v>5</v>
      </c>
      <c r="Q922" s="14">
        <f t="shared" si="91"/>
        <v>3.4238488783943311</v>
      </c>
      <c r="R922" s="14">
        <f t="shared" si="92"/>
        <v>6.4934339911904617</v>
      </c>
      <c r="S922" s="147">
        <f t="shared" si="90"/>
        <v>3.4238488783943311</v>
      </c>
      <c r="T922" s="16">
        <f t="shared" si="93"/>
        <v>818</v>
      </c>
      <c r="U922" s="16">
        <f t="shared" si="94"/>
        <v>5</v>
      </c>
    </row>
    <row r="923" spans="1:21" s="16" customFormat="1">
      <c r="A923" s="32" t="s">
        <v>3235</v>
      </c>
      <c r="B923" s="33"/>
      <c r="C923" s="33"/>
      <c r="D923" s="34"/>
      <c r="E923" s="35">
        <v>6.6280000000000006E-2</v>
      </c>
      <c r="F923" s="35">
        <v>8.8000000000000003E-4</v>
      </c>
      <c r="G923" s="35">
        <v>1.13435</v>
      </c>
      <c r="H923" s="35">
        <v>1.418E-2</v>
      </c>
      <c r="I923" s="35">
        <v>0.12413</v>
      </c>
      <c r="J923" s="35">
        <v>8.3000000000000001E-4</v>
      </c>
      <c r="K923" s="33">
        <v>815</v>
      </c>
      <c r="L923" s="33">
        <v>28</v>
      </c>
      <c r="M923" s="33">
        <v>770</v>
      </c>
      <c r="N923" s="33">
        <v>7</v>
      </c>
      <c r="O923" s="33">
        <v>754</v>
      </c>
      <c r="P923" s="33">
        <v>5</v>
      </c>
      <c r="Q923" s="14">
        <f t="shared" si="91"/>
        <v>7.4846625766871178</v>
      </c>
      <c r="R923" s="14">
        <f t="shared" si="92"/>
        <v>6.4742152985310915</v>
      </c>
      <c r="S923" s="147">
        <f t="shared" si="90"/>
        <v>7.4846625766871178</v>
      </c>
      <c r="T923" s="16">
        <f t="shared" si="93"/>
        <v>754</v>
      </c>
      <c r="U923" s="16">
        <f t="shared" si="94"/>
        <v>5</v>
      </c>
    </row>
    <row r="924" spans="1:21" s="16" customFormat="1">
      <c r="A924" s="32" t="s">
        <v>3236</v>
      </c>
      <c r="B924" s="33"/>
      <c r="C924" s="33"/>
      <c r="D924" s="34"/>
      <c r="E924" s="35">
        <v>6.6530000000000006E-2</v>
      </c>
      <c r="F924" s="35">
        <v>8.7000000000000001E-4</v>
      </c>
      <c r="G924" s="35">
        <v>1.21943</v>
      </c>
      <c r="H924" s="35">
        <v>1.4999999999999999E-2</v>
      </c>
      <c r="I924" s="35">
        <v>0.13295000000000001</v>
      </c>
      <c r="J924" s="35">
        <v>8.8000000000000003E-4</v>
      </c>
      <c r="K924" s="33">
        <v>823</v>
      </c>
      <c r="L924" s="33">
        <v>28</v>
      </c>
      <c r="M924" s="33">
        <v>810</v>
      </c>
      <c r="N924" s="33">
        <v>7</v>
      </c>
      <c r="O924" s="33">
        <v>805</v>
      </c>
      <c r="P924" s="33">
        <v>5</v>
      </c>
      <c r="Q924" s="14">
        <f t="shared" si="91"/>
        <v>2.1871202916160404</v>
      </c>
      <c r="R924" s="14">
        <f t="shared" si="92"/>
        <v>6.7655592265318072</v>
      </c>
      <c r="S924" s="147">
        <f t="shared" si="90"/>
        <v>2.1871202916160404</v>
      </c>
      <c r="T924" s="16">
        <f t="shared" si="93"/>
        <v>805</v>
      </c>
      <c r="U924" s="16">
        <f t="shared" si="94"/>
        <v>5</v>
      </c>
    </row>
    <row r="925" spans="1:21" s="16" customFormat="1">
      <c r="A925" s="32" t="s">
        <v>3237</v>
      </c>
      <c r="B925" s="33"/>
      <c r="C925" s="33"/>
      <c r="D925" s="34"/>
      <c r="E925" s="35">
        <v>0.11669</v>
      </c>
      <c r="F925" s="35">
        <v>3.9100000000000003E-3</v>
      </c>
      <c r="G925" s="35">
        <v>4.9307800000000004</v>
      </c>
      <c r="H925" s="35">
        <v>0.15322</v>
      </c>
      <c r="I925" s="35">
        <v>0.30660999999999999</v>
      </c>
      <c r="J925" s="35">
        <v>4.6299999999999996E-3</v>
      </c>
      <c r="K925" s="33">
        <v>1906</v>
      </c>
      <c r="L925" s="33">
        <v>62</v>
      </c>
      <c r="M925" s="33">
        <v>1808</v>
      </c>
      <c r="N925" s="33">
        <v>26</v>
      </c>
      <c r="O925" s="33">
        <v>1724</v>
      </c>
      <c r="P925" s="33">
        <v>23</v>
      </c>
      <c r="Q925" s="14">
        <f t="shared" si="91"/>
        <v>9.5487932843651642</v>
      </c>
      <c r="R925" s="14">
        <f t="shared" si="92"/>
        <v>6.3602329144644516</v>
      </c>
      <c r="S925" s="147">
        <f t="shared" si="90"/>
        <v>9.5487932843651642</v>
      </c>
      <c r="T925" s="16">
        <f t="shared" si="93"/>
        <v>1906</v>
      </c>
      <c r="U925" s="16">
        <f t="shared" si="94"/>
        <v>62</v>
      </c>
    </row>
    <row r="926" spans="1:21" s="16" customFormat="1">
      <c r="A926" s="32" t="s">
        <v>3238</v>
      </c>
      <c r="B926" s="33"/>
      <c r="C926" s="33"/>
      <c r="D926" s="34"/>
      <c r="E926" s="35">
        <v>6.651E-2</v>
      </c>
      <c r="F926" s="35">
        <v>7.1000000000000002E-4</v>
      </c>
      <c r="G926" s="35">
        <v>1.29728</v>
      </c>
      <c r="H926" s="35">
        <v>1.303E-2</v>
      </c>
      <c r="I926" s="35">
        <v>0.14147000000000001</v>
      </c>
      <c r="J926" s="35">
        <v>8.3000000000000001E-4</v>
      </c>
      <c r="K926" s="33">
        <v>822</v>
      </c>
      <c r="L926" s="33">
        <v>23</v>
      </c>
      <c r="M926" s="33">
        <v>845</v>
      </c>
      <c r="N926" s="33">
        <v>6</v>
      </c>
      <c r="O926" s="33">
        <v>853</v>
      </c>
      <c r="P926" s="33">
        <v>5</v>
      </c>
      <c r="Q926" s="14">
        <f t="shared" si="91"/>
        <v>-3.7712895377128852</v>
      </c>
      <c r="R926" s="14">
        <f t="shared" si="92"/>
        <v>5.9332117282697743</v>
      </c>
      <c r="S926" s="147">
        <f t="shared" si="90"/>
        <v>-3.7712895377128852</v>
      </c>
      <c r="T926" s="16">
        <f t="shared" si="93"/>
        <v>853</v>
      </c>
      <c r="U926" s="16">
        <f t="shared" si="94"/>
        <v>5</v>
      </c>
    </row>
    <row r="927" spans="1:21" s="16" customFormat="1">
      <c r="A927" s="32" t="s">
        <v>3239</v>
      </c>
      <c r="B927" s="33"/>
      <c r="C927" s="33"/>
      <c r="D927" s="34"/>
      <c r="E927" s="35">
        <v>6.8320000000000006E-2</v>
      </c>
      <c r="F927" s="35">
        <v>1.99E-3</v>
      </c>
      <c r="G927" s="35">
        <v>1.25044</v>
      </c>
      <c r="H927" s="35">
        <v>3.44E-2</v>
      </c>
      <c r="I927" s="35">
        <v>0.13278000000000001</v>
      </c>
      <c r="J927" s="35">
        <v>1.5499999999999999E-3</v>
      </c>
      <c r="K927" s="33">
        <v>878</v>
      </c>
      <c r="L927" s="33">
        <v>62</v>
      </c>
      <c r="M927" s="33">
        <v>824</v>
      </c>
      <c r="N927" s="33">
        <v>16</v>
      </c>
      <c r="O927" s="33">
        <v>804</v>
      </c>
      <c r="P927" s="33">
        <v>9</v>
      </c>
      <c r="Q927" s="14">
        <f t="shared" si="91"/>
        <v>8.4282460136674295</v>
      </c>
      <c r="R927" s="14">
        <f t="shared" si="92"/>
        <v>13.094170847632139</v>
      </c>
      <c r="S927" s="147">
        <f t="shared" si="90"/>
        <v>8.4282460136674295</v>
      </c>
      <c r="T927" s="16">
        <f t="shared" si="93"/>
        <v>804</v>
      </c>
      <c r="U927" s="16">
        <f t="shared" si="94"/>
        <v>9</v>
      </c>
    </row>
    <row r="928" spans="1:21" s="16" customFormat="1">
      <c r="A928" s="32" t="s">
        <v>3240</v>
      </c>
      <c r="B928" s="33"/>
      <c r="C928" s="33"/>
      <c r="D928" s="34"/>
      <c r="E928" s="35">
        <v>6.6360000000000002E-2</v>
      </c>
      <c r="F928" s="35">
        <v>1.5200000000000001E-3</v>
      </c>
      <c r="G928" s="35">
        <v>1.23123</v>
      </c>
      <c r="H928" s="35">
        <v>2.6440000000000002E-2</v>
      </c>
      <c r="I928" s="35">
        <v>0.13464999999999999</v>
      </c>
      <c r="J928" s="35">
        <v>1.31E-3</v>
      </c>
      <c r="K928" s="33">
        <v>818</v>
      </c>
      <c r="L928" s="33">
        <v>49</v>
      </c>
      <c r="M928" s="33">
        <v>815</v>
      </c>
      <c r="N928" s="33">
        <v>12</v>
      </c>
      <c r="O928" s="33">
        <v>814</v>
      </c>
      <c r="P928" s="33">
        <v>7</v>
      </c>
      <c r="Q928" s="14">
        <f t="shared" si="91"/>
        <v>0.48899755501222719</v>
      </c>
      <c r="R928" s="14">
        <f t="shared" si="92"/>
        <v>12.044079639557005</v>
      </c>
      <c r="S928" s="147">
        <f t="shared" si="90"/>
        <v>0.48899755501222719</v>
      </c>
      <c r="T928" s="16">
        <f t="shared" si="93"/>
        <v>814</v>
      </c>
      <c r="U928" s="16">
        <f t="shared" si="94"/>
        <v>7</v>
      </c>
    </row>
    <row r="929" spans="1:21" s="16" customFormat="1">
      <c r="A929" s="32" t="s">
        <v>3241</v>
      </c>
      <c r="B929" s="33"/>
      <c r="C929" s="33"/>
      <c r="D929" s="34"/>
      <c r="E929" s="35">
        <v>0.16450000000000001</v>
      </c>
      <c r="F929" s="35">
        <v>1.56E-3</v>
      </c>
      <c r="G929" s="35">
        <v>10.75859</v>
      </c>
      <c r="H929" s="35">
        <v>9.6750000000000003E-2</v>
      </c>
      <c r="I929" s="35">
        <v>0.47438999999999998</v>
      </c>
      <c r="J929" s="35">
        <v>2.7899999999999999E-3</v>
      </c>
      <c r="K929" s="33">
        <v>2502</v>
      </c>
      <c r="L929" s="33">
        <v>16</v>
      </c>
      <c r="M929" s="33">
        <v>2502</v>
      </c>
      <c r="N929" s="33">
        <v>8</v>
      </c>
      <c r="O929" s="33">
        <v>2503</v>
      </c>
      <c r="P929" s="33">
        <v>12</v>
      </c>
      <c r="Q929" s="14">
        <f t="shared" si="91"/>
        <v>-3.9968025579528721E-2</v>
      </c>
      <c r="R929" s="14">
        <f t="shared" si="92"/>
        <v>1.5991299980200591</v>
      </c>
      <c r="S929" s="147">
        <f t="shared" si="90"/>
        <v>-3.9968025579528721E-2</v>
      </c>
      <c r="T929" s="16">
        <f t="shared" si="93"/>
        <v>2502</v>
      </c>
      <c r="U929" s="16">
        <f t="shared" si="94"/>
        <v>16</v>
      </c>
    </row>
    <row r="930" spans="1:21" s="16" customFormat="1">
      <c r="A930" s="32" t="s">
        <v>3242</v>
      </c>
      <c r="B930" s="33"/>
      <c r="C930" s="33"/>
      <c r="D930" s="34"/>
      <c r="E930" s="35">
        <v>6.719E-2</v>
      </c>
      <c r="F930" s="35">
        <v>1.1199999999999999E-3</v>
      </c>
      <c r="G930" s="35">
        <v>1.3018799999999999</v>
      </c>
      <c r="H930" s="35">
        <v>2.0420000000000001E-2</v>
      </c>
      <c r="I930" s="35">
        <v>0.14055000000000001</v>
      </c>
      <c r="J930" s="35">
        <v>1.09E-3</v>
      </c>
      <c r="K930" s="33">
        <v>844</v>
      </c>
      <c r="L930" s="33">
        <v>35</v>
      </c>
      <c r="M930" s="33">
        <v>847</v>
      </c>
      <c r="N930" s="33">
        <v>9</v>
      </c>
      <c r="O930" s="33">
        <v>848</v>
      </c>
      <c r="P930" s="33">
        <v>6</v>
      </c>
      <c r="Q930" s="14">
        <f t="shared" si="91"/>
        <v>-0.47393364928909332</v>
      </c>
      <c r="R930" s="14">
        <f t="shared" si="92"/>
        <v>8.4535698251326234</v>
      </c>
      <c r="S930" s="147">
        <f t="shared" si="90"/>
        <v>-0.47393364928909332</v>
      </c>
      <c r="T930" s="16">
        <f t="shared" si="93"/>
        <v>848</v>
      </c>
      <c r="U930" s="16">
        <f t="shared" si="94"/>
        <v>6</v>
      </c>
    </row>
    <row r="931" spans="1:21" s="16" customFormat="1">
      <c r="A931" s="32" t="s">
        <v>3243</v>
      </c>
      <c r="B931" s="33"/>
      <c r="C931" s="33"/>
      <c r="D931" s="34"/>
      <c r="E931" s="35">
        <v>6.7930000000000004E-2</v>
      </c>
      <c r="F931" s="35">
        <v>6.7000000000000002E-4</v>
      </c>
      <c r="G931" s="35">
        <v>1.3186100000000001</v>
      </c>
      <c r="H931" s="35">
        <v>1.2290000000000001E-2</v>
      </c>
      <c r="I931" s="35">
        <v>0.14080999999999999</v>
      </c>
      <c r="J931" s="35">
        <v>8.0999999999999996E-4</v>
      </c>
      <c r="K931" s="33">
        <v>866</v>
      </c>
      <c r="L931" s="33">
        <v>21</v>
      </c>
      <c r="M931" s="33">
        <v>854</v>
      </c>
      <c r="N931" s="33">
        <v>5</v>
      </c>
      <c r="O931" s="33">
        <v>849</v>
      </c>
      <c r="P931" s="33">
        <v>5</v>
      </c>
      <c r="Q931" s="14">
        <f t="shared" si="91"/>
        <v>1.9630484988452657</v>
      </c>
      <c r="R931" s="14">
        <f t="shared" si="92"/>
        <v>4.8928911078930097</v>
      </c>
      <c r="S931" s="147">
        <f t="shared" si="90"/>
        <v>1.9630484988452657</v>
      </c>
      <c r="T931" s="16">
        <f t="shared" si="93"/>
        <v>849</v>
      </c>
      <c r="U931" s="16">
        <f t="shared" si="94"/>
        <v>5</v>
      </c>
    </row>
    <row r="932" spans="1:21" s="16" customFormat="1">
      <c r="A932" s="32" t="s">
        <v>3244</v>
      </c>
      <c r="B932" s="33"/>
      <c r="C932" s="33"/>
      <c r="D932" s="34"/>
      <c r="E932" s="35">
        <v>6.6250000000000003E-2</v>
      </c>
      <c r="F932" s="35">
        <v>1E-3</v>
      </c>
      <c r="G932" s="35">
        <v>1.2320500000000001</v>
      </c>
      <c r="H932" s="35">
        <v>1.7600000000000001E-2</v>
      </c>
      <c r="I932" s="35">
        <v>0.13489999999999999</v>
      </c>
      <c r="J932" s="35">
        <v>9.7000000000000005E-4</v>
      </c>
      <c r="K932" s="33">
        <v>814</v>
      </c>
      <c r="L932" s="33">
        <v>32</v>
      </c>
      <c r="M932" s="33">
        <v>815</v>
      </c>
      <c r="N932" s="33">
        <v>8</v>
      </c>
      <c r="O932" s="33">
        <v>816</v>
      </c>
      <c r="P932" s="33">
        <v>6</v>
      </c>
      <c r="Q932" s="14">
        <f t="shared" si="91"/>
        <v>-0.24570024570025328</v>
      </c>
      <c r="R932" s="14">
        <f t="shared" si="92"/>
        <v>8.0184083117662812</v>
      </c>
      <c r="S932" s="147">
        <f t="shared" si="90"/>
        <v>-0.24570024570025328</v>
      </c>
      <c r="T932" s="16">
        <f t="shared" si="93"/>
        <v>816</v>
      </c>
      <c r="U932" s="16">
        <f t="shared" si="94"/>
        <v>6</v>
      </c>
    </row>
    <row r="933" spans="1:21" s="16" customFormat="1">
      <c r="A933" s="32" t="s">
        <v>3245</v>
      </c>
      <c r="B933" s="33"/>
      <c r="C933" s="33"/>
      <c r="D933" s="34"/>
      <c r="E933" s="35">
        <v>0.15417</v>
      </c>
      <c r="F933" s="35">
        <v>2.5500000000000002E-3</v>
      </c>
      <c r="G933" s="35">
        <v>9.3927200000000006</v>
      </c>
      <c r="H933" s="35">
        <v>0.13925999999999999</v>
      </c>
      <c r="I933" s="35">
        <v>0.44185000000000002</v>
      </c>
      <c r="J933" s="35">
        <v>3.2399999999999998E-3</v>
      </c>
      <c r="K933" s="33">
        <v>2393</v>
      </c>
      <c r="L933" s="33">
        <v>29</v>
      </c>
      <c r="M933" s="33">
        <v>2377</v>
      </c>
      <c r="N933" s="33">
        <v>14</v>
      </c>
      <c r="O933" s="33">
        <v>2359</v>
      </c>
      <c r="P933" s="33">
        <v>14</v>
      </c>
      <c r="Q933" s="14">
        <f t="shared" si="91"/>
        <v>1.4208106978687796</v>
      </c>
      <c r="R933" s="14">
        <f t="shared" si="92"/>
        <v>2.6604203527231856</v>
      </c>
      <c r="S933" s="147">
        <f t="shared" si="90"/>
        <v>1.4208106978687796</v>
      </c>
      <c r="T933" s="16">
        <f t="shared" si="93"/>
        <v>2393</v>
      </c>
      <c r="U933" s="16">
        <f t="shared" si="94"/>
        <v>29</v>
      </c>
    </row>
    <row r="934" spans="1:21" s="16" customFormat="1">
      <c r="A934" s="32" t="s">
        <v>3246</v>
      </c>
      <c r="B934" s="33"/>
      <c r="C934" s="33"/>
      <c r="D934" s="34"/>
      <c r="E934" s="35">
        <v>6.7669999999999994E-2</v>
      </c>
      <c r="F934" s="35">
        <v>1.0499999999999999E-3</v>
      </c>
      <c r="G934" s="35">
        <v>1.2523200000000001</v>
      </c>
      <c r="H934" s="35">
        <v>1.848E-2</v>
      </c>
      <c r="I934" s="35">
        <v>0.13424</v>
      </c>
      <c r="J934" s="35">
        <v>1.01E-3</v>
      </c>
      <c r="K934" s="33">
        <v>858</v>
      </c>
      <c r="L934" s="33">
        <v>33</v>
      </c>
      <c r="M934" s="33">
        <v>824</v>
      </c>
      <c r="N934" s="33">
        <v>8</v>
      </c>
      <c r="O934" s="33">
        <v>812</v>
      </c>
      <c r="P934" s="33">
        <v>6</v>
      </c>
      <c r="Q934" s="14">
        <f t="shared" si="91"/>
        <v>5.361305361305357</v>
      </c>
      <c r="R934" s="14">
        <f t="shared" si="92"/>
        <v>7.4130306810096522</v>
      </c>
      <c r="S934" s="147">
        <f t="shared" si="90"/>
        <v>5.361305361305357</v>
      </c>
      <c r="T934" s="16">
        <f t="shared" si="93"/>
        <v>812</v>
      </c>
      <c r="U934" s="16">
        <f t="shared" si="94"/>
        <v>6</v>
      </c>
    </row>
    <row r="935" spans="1:21" s="16" customFormat="1">
      <c r="A935" s="32" t="s">
        <v>3247</v>
      </c>
      <c r="B935" s="33"/>
      <c r="C935" s="33"/>
      <c r="D935" s="34"/>
      <c r="E935" s="35">
        <v>6.615E-2</v>
      </c>
      <c r="F935" s="35">
        <v>1.48E-3</v>
      </c>
      <c r="G935" s="35">
        <v>1.1563699999999999</v>
      </c>
      <c r="H935" s="35">
        <v>2.4490000000000001E-2</v>
      </c>
      <c r="I935" s="35">
        <v>0.12681999999999999</v>
      </c>
      <c r="J935" s="35">
        <v>1.25E-3</v>
      </c>
      <c r="K935" s="33">
        <v>811</v>
      </c>
      <c r="L935" s="33">
        <v>48</v>
      </c>
      <c r="M935" s="33">
        <v>780</v>
      </c>
      <c r="N935" s="33">
        <v>12</v>
      </c>
      <c r="O935" s="33">
        <v>770</v>
      </c>
      <c r="P935" s="33">
        <v>7</v>
      </c>
      <c r="Q935" s="14">
        <f t="shared" si="91"/>
        <v>5.0554870530209577</v>
      </c>
      <c r="R935" s="14">
        <f t="shared" si="92"/>
        <v>11.370610844018348</v>
      </c>
      <c r="S935" s="147">
        <f t="shared" si="90"/>
        <v>5.0554870530209577</v>
      </c>
      <c r="T935" s="16">
        <f t="shared" si="93"/>
        <v>770</v>
      </c>
      <c r="U935" s="16">
        <f t="shared" si="94"/>
        <v>7</v>
      </c>
    </row>
    <row r="936" spans="1:21" s="16" customFormat="1">
      <c r="A936" s="32" t="s">
        <v>3248</v>
      </c>
      <c r="B936" s="33"/>
      <c r="C936" s="33"/>
      <c r="D936" s="34"/>
      <c r="E936" s="35">
        <v>6.6890000000000005E-2</v>
      </c>
      <c r="F936" s="35">
        <v>7.6000000000000004E-4</v>
      </c>
      <c r="G936" s="35">
        <v>1.2442</v>
      </c>
      <c r="H936" s="35">
        <v>1.346E-2</v>
      </c>
      <c r="I936" s="35">
        <v>0.13491</v>
      </c>
      <c r="J936" s="35">
        <v>8.4999999999999995E-4</v>
      </c>
      <c r="K936" s="33">
        <v>834</v>
      </c>
      <c r="L936" s="33">
        <v>24</v>
      </c>
      <c r="M936" s="33">
        <v>821</v>
      </c>
      <c r="N936" s="33">
        <v>6</v>
      </c>
      <c r="O936" s="33">
        <v>816</v>
      </c>
      <c r="P936" s="33">
        <v>5</v>
      </c>
      <c r="Q936" s="14">
        <f t="shared" si="91"/>
        <v>2.1582733812949617</v>
      </c>
      <c r="R936" s="14">
        <f t="shared" si="92"/>
        <v>5.7574187079082542</v>
      </c>
      <c r="S936" s="147">
        <f t="shared" si="90"/>
        <v>2.1582733812949617</v>
      </c>
      <c r="T936" s="16">
        <f t="shared" si="93"/>
        <v>816</v>
      </c>
      <c r="U936" s="16">
        <f t="shared" si="94"/>
        <v>5</v>
      </c>
    </row>
    <row r="937" spans="1:21" s="16" customFormat="1">
      <c r="A937" s="32" t="s">
        <v>3249</v>
      </c>
      <c r="B937" s="33"/>
      <c r="C937" s="33"/>
      <c r="D937" s="34"/>
      <c r="E937" s="35">
        <v>6.7640000000000006E-2</v>
      </c>
      <c r="F937" s="35">
        <v>9.3000000000000005E-4</v>
      </c>
      <c r="G937" s="35">
        <v>1.2129000000000001</v>
      </c>
      <c r="H937" s="35">
        <v>1.5980000000000001E-2</v>
      </c>
      <c r="I937" s="35">
        <v>0.13009000000000001</v>
      </c>
      <c r="J937" s="35">
        <v>9.1E-4</v>
      </c>
      <c r="K937" s="33">
        <v>858</v>
      </c>
      <c r="L937" s="33">
        <v>29</v>
      </c>
      <c r="M937" s="33">
        <v>807</v>
      </c>
      <c r="N937" s="33">
        <v>7</v>
      </c>
      <c r="O937" s="33">
        <v>788</v>
      </c>
      <c r="P937" s="33">
        <v>5</v>
      </c>
      <c r="Q937" s="14">
        <f t="shared" si="91"/>
        <v>8.1585081585081589</v>
      </c>
      <c r="R937" s="14">
        <f t="shared" si="92"/>
        <v>6.3168515721415632</v>
      </c>
      <c r="S937" s="147">
        <f t="shared" si="90"/>
        <v>8.1585081585081589</v>
      </c>
      <c r="T937" s="16">
        <f t="shared" si="93"/>
        <v>788</v>
      </c>
      <c r="U937" s="16">
        <f t="shared" si="94"/>
        <v>5</v>
      </c>
    </row>
    <row r="938" spans="1:21" s="16" customFormat="1">
      <c r="A938" s="32" t="s">
        <v>3250</v>
      </c>
      <c r="B938" s="33"/>
      <c r="C938" s="33"/>
      <c r="D938" s="34"/>
      <c r="E938" s="35">
        <v>6.948E-2</v>
      </c>
      <c r="F938" s="35">
        <v>2.1199999999999999E-3</v>
      </c>
      <c r="G938" s="35">
        <v>1.15286</v>
      </c>
      <c r="H938" s="35">
        <v>3.4020000000000002E-2</v>
      </c>
      <c r="I938" s="35">
        <v>0.12034</v>
      </c>
      <c r="J938" s="35">
        <v>9.3000000000000005E-4</v>
      </c>
      <c r="K938" s="33">
        <v>913</v>
      </c>
      <c r="L938" s="33">
        <v>64</v>
      </c>
      <c r="M938" s="33">
        <v>779</v>
      </c>
      <c r="N938" s="33">
        <v>16</v>
      </c>
      <c r="O938" s="33">
        <v>732</v>
      </c>
      <c r="P938" s="33">
        <v>5</v>
      </c>
      <c r="Q938" s="14">
        <f t="shared" si="91"/>
        <v>19.82475355969332</v>
      </c>
      <c r="R938" s="14">
        <f t="shared" si="92"/>
        <v>11.293579226113252</v>
      </c>
      <c r="S938" s="147">
        <f t="shared" si="90"/>
        <v>19.82475355969332</v>
      </c>
      <c r="T938" s="16">
        <f t="shared" si="93"/>
        <v>732</v>
      </c>
      <c r="U938" s="16">
        <f t="shared" si="94"/>
        <v>5</v>
      </c>
    </row>
    <row r="939" spans="1:21" s="16" customFormat="1">
      <c r="A939" s="32" t="s">
        <v>3251</v>
      </c>
      <c r="B939" s="33"/>
      <c r="C939" s="33"/>
      <c r="D939" s="34"/>
      <c r="E939" s="35">
        <v>7.2419999999999998E-2</v>
      </c>
      <c r="F939" s="35">
        <v>1.6800000000000001E-3</v>
      </c>
      <c r="G939" s="35">
        <v>1.6232500000000001</v>
      </c>
      <c r="H939" s="35">
        <v>3.5819999999999998E-2</v>
      </c>
      <c r="I939" s="35">
        <v>0.16264000000000001</v>
      </c>
      <c r="J939" s="35">
        <v>1.6800000000000001E-3</v>
      </c>
      <c r="K939" s="33">
        <v>998</v>
      </c>
      <c r="L939" s="33">
        <v>48</v>
      </c>
      <c r="M939" s="33">
        <v>979</v>
      </c>
      <c r="N939" s="33">
        <v>14</v>
      </c>
      <c r="O939" s="33">
        <v>971</v>
      </c>
      <c r="P939" s="33">
        <v>9</v>
      </c>
      <c r="Q939" s="14">
        <f t="shared" si="91"/>
        <v>2.7054108216432837</v>
      </c>
      <c r="R939" s="14">
        <f t="shared" si="92"/>
        <v>9.5312041735057953</v>
      </c>
      <c r="S939" s="147">
        <f t="shared" si="90"/>
        <v>2.7054108216432837</v>
      </c>
      <c r="T939" s="16">
        <f t="shared" si="93"/>
        <v>971</v>
      </c>
      <c r="U939" s="16">
        <f t="shared" si="94"/>
        <v>9</v>
      </c>
    </row>
    <row r="940" spans="1:21" s="16" customFormat="1">
      <c r="A940" s="32" t="s">
        <v>3252</v>
      </c>
      <c r="B940" s="33"/>
      <c r="C940" s="33"/>
      <c r="D940" s="34"/>
      <c r="E940" s="35">
        <v>6.522E-2</v>
      </c>
      <c r="F940" s="35">
        <v>2.0799999999999998E-3</v>
      </c>
      <c r="G940" s="35">
        <v>1.20326</v>
      </c>
      <c r="H940" s="35">
        <v>3.7199999999999997E-2</v>
      </c>
      <c r="I940" s="35">
        <v>0.13381000000000001</v>
      </c>
      <c r="J940" s="35">
        <v>1.06E-3</v>
      </c>
      <c r="K940" s="33">
        <v>781</v>
      </c>
      <c r="L940" s="33">
        <v>69</v>
      </c>
      <c r="M940" s="33">
        <v>802</v>
      </c>
      <c r="N940" s="33">
        <v>17</v>
      </c>
      <c r="O940" s="33">
        <v>810</v>
      </c>
      <c r="P940" s="33">
        <v>6</v>
      </c>
      <c r="Q940" s="14">
        <f t="shared" si="91"/>
        <v>-3.7131882202304789</v>
      </c>
      <c r="R940" s="14">
        <f t="shared" si="92"/>
        <v>18.390061245903148</v>
      </c>
      <c r="S940" s="147">
        <f t="shared" si="90"/>
        <v>-3.7131882202304789</v>
      </c>
      <c r="T940" s="16">
        <f t="shared" si="93"/>
        <v>810</v>
      </c>
      <c r="U940" s="16">
        <f t="shared" si="94"/>
        <v>6</v>
      </c>
    </row>
    <row r="941" spans="1:21" s="16" customFormat="1">
      <c r="A941" s="32" t="s">
        <v>3253</v>
      </c>
      <c r="B941" s="33"/>
      <c r="C941" s="33"/>
      <c r="D941" s="34"/>
      <c r="E941" s="35">
        <v>8.1739999999999993E-2</v>
      </c>
      <c r="F941" s="35">
        <v>1.98E-3</v>
      </c>
      <c r="G941" s="35">
        <v>2.0379299999999998</v>
      </c>
      <c r="H941" s="35">
        <v>4.7500000000000001E-2</v>
      </c>
      <c r="I941" s="35">
        <v>0.18082999999999999</v>
      </c>
      <c r="J941" s="35">
        <v>1.1800000000000001E-3</v>
      </c>
      <c r="K941" s="33">
        <v>1239</v>
      </c>
      <c r="L941" s="33">
        <v>49</v>
      </c>
      <c r="M941" s="33">
        <v>1128</v>
      </c>
      <c r="N941" s="33">
        <v>16</v>
      </c>
      <c r="O941" s="33">
        <v>1072</v>
      </c>
      <c r="P941" s="33">
        <v>6</v>
      </c>
      <c r="Q941" s="14">
        <f t="shared" si="91"/>
        <v>13.478611783696525</v>
      </c>
      <c r="R941" s="14">
        <f t="shared" si="92"/>
        <v>6.9116947293774684</v>
      </c>
      <c r="S941" s="147">
        <f t="shared" si="90"/>
        <v>13.478611783696525</v>
      </c>
      <c r="T941" s="16">
        <f t="shared" si="93"/>
        <v>1239</v>
      </c>
      <c r="U941" s="16">
        <f t="shared" si="94"/>
        <v>49</v>
      </c>
    </row>
    <row r="942" spans="1:21" s="16" customFormat="1">
      <c r="A942" s="32" t="s">
        <v>3254</v>
      </c>
      <c r="B942" s="33"/>
      <c r="C942" s="33"/>
      <c r="D942" s="34"/>
      <c r="E942" s="35">
        <v>6.7100000000000007E-2</v>
      </c>
      <c r="F942" s="35">
        <v>5.9000000000000003E-4</v>
      </c>
      <c r="G942" s="35">
        <v>1.2763</v>
      </c>
      <c r="H942" s="35">
        <v>1.0659999999999999E-2</v>
      </c>
      <c r="I942" s="35">
        <v>0.13794999999999999</v>
      </c>
      <c r="J942" s="35">
        <v>7.6000000000000004E-4</v>
      </c>
      <c r="K942" s="33">
        <v>841</v>
      </c>
      <c r="L942" s="33">
        <v>19</v>
      </c>
      <c r="M942" s="33">
        <v>835</v>
      </c>
      <c r="N942" s="33">
        <v>5</v>
      </c>
      <c r="O942" s="33">
        <v>833</v>
      </c>
      <c r="P942" s="33">
        <v>4</v>
      </c>
      <c r="Q942" s="14">
        <f t="shared" si="91"/>
        <v>0.95124851367419661</v>
      </c>
      <c r="R942" s="14">
        <f t="shared" si="92"/>
        <v>4.5754253274852639</v>
      </c>
      <c r="S942" s="147">
        <f t="shared" si="90"/>
        <v>0.95124851367419661</v>
      </c>
      <c r="T942" s="16">
        <f t="shared" si="93"/>
        <v>833</v>
      </c>
      <c r="U942" s="16">
        <f t="shared" si="94"/>
        <v>4</v>
      </c>
    </row>
    <row r="943" spans="1:21" s="16" customFormat="1">
      <c r="A943" s="37" t="s">
        <v>3255</v>
      </c>
      <c r="B943" s="38"/>
      <c r="C943" s="38"/>
      <c r="D943" s="39"/>
      <c r="E943" s="40">
        <v>7.4230000000000004E-2</v>
      </c>
      <c r="F943" s="40">
        <v>1.98E-3</v>
      </c>
      <c r="G943" s="40">
        <v>1.07389</v>
      </c>
      <c r="H943" s="40">
        <v>2.7449999999999999E-2</v>
      </c>
      <c r="I943" s="40">
        <v>0.10492</v>
      </c>
      <c r="J943" s="40">
        <v>7.9000000000000001E-4</v>
      </c>
      <c r="K943" s="38">
        <v>1048</v>
      </c>
      <c r="L943" s="38">
        <v>55</v>
      </c>
      <c r="M943" s="38">
        <v>741</v>
      </c>
      <c r="N943" s="38">
        <v>13</v>
      </c>
      <c r="O943" s="38">
        <v>643</v>
      </c>
      <c r="P943" s="38">
        <v>5</v>
      </c>
      <c r="Q943" s="14">
        <f t="shared" si="91"/>
        <v>38.645038167938928</v>
      </c>
      <c r="R943" s="14">
        <f t="shared" si="92"/>
        <v>6.5102367719251628</v>
      </c>
      <c r="S943" s="147" t="str">
        <f t="shared" si="90"/>
        <v>X</v>
      </c>
      <c r="T943" s="16">
        <f t="shared" si="93"/>
        <v>643</v>
      </c>
      <c r="U943" s="16">
        <f t="shared" si="94"/>
        <v>5</v>
      </c>
    </row>
    <row r="944" spans="1:21" s="16" customFormat="1">
      <c r="A944" s="32" t="s">
        <v>3256</v>
      </c>
      <c r="B944" s="33"/>
      <c r="C944" s="33"/>
      <c r="D944" s="34"/>
      <c r="E944" s="35">
        <v>6.9379999999999997E-2</v>
      </c>
      <c r="F944" s="35">
        <v>7.6000000000000004E-4</v>
      </c>
      <c r="G944" s="35">
        <v>1.3118099999999999</v>
      </c>
      <c r="H944" s="35">
        <v>1.376E-2</v>
      </c>
      <c r="I944" s="35">
        <v>0.13713</v>
      </c>
      <c r="J944" s="35">
        <v>8.4000000000000003E-4</v>
      </c>
      <c r="K944" s="33">
        <v>910</v>
      </c>
      <c r="L944" s="33">
        <v>23</v>
      </c>
      <c r="M944" s="33">
        <v>851</v>
      </c>
      <c r="N944" s="33">
        <v>6</v>
      </c>
      <c r="O944" s="33">
        <v>828</v>
      </c>
      <c r="P944" s="33">
        <v>5</v>
      </c>
      <c r="Q944" s="14">
        <f t="shared" si="91"/>
        <v>9.0109890109890127</v>
      </c>
      <c r="R944" s="14">
        <f t="shared" si="92"/>
        <v>4.7288976981778506</v>
      </c>
      <c r="S944" s="147">
        <f t="shared" si="90"/>
        <v>9.0109890109890127</v>
      </c>
      <c r="T944" s="16">
        <f t="shared" si="93"/>
        <v>828</v>
      </c>
      <c r="U944" s="16">
        <f t="shared" si="94"/>
        <v>5</v>
      </c>
    </row>
    <row r="945" spans="1:21" s="16" customFormat="1">
      <c r="A945" s="27" t="s">
        <v>3257</v>
      </c>
      <c r="B945" s="28"/>
      <c r="C945" s="28"/>
      <c r="D945" s="29"/>
      <c r="E945" s="30">
        <v>6.719E-2</v>
      </c>
      <c r="F945" s="30">
        <v>1.2099999999999999E-3</v>
      </c>
      <c r="G945" s="30">
        <v>1.18882</v>
      </c>
      <c r="H945" s="30">
        <v>2.0289999999999999E-2</v>
      </c>
      <c r="I945" s="30">
        <v>0.12834000000000001</v>
      </c>
      <c r="J945" s="30">
        <v>1.0200000000000001E-3</v>
      </c>
      <c r="K945" s="28">
        <v>844</v>
      </c>
      <c r="L945" s="28">
        <v>38</v>
      </c>
      <c r="M945" s="28">
        <v>795</v>
      </c>
      <c r="N945" s="28">
        <v>9</v>
      </c>
      <c r="O945" s="28">
        <v>778</v>
      </c>
      <c r="P945" s="28">
        <v>6</v>
      </c>
      <c r="Q945" s="14">
        <f t="shared" si="91"/>
        <v>7.8199052132701397</v>
      </c>
      <c r="R945" s="14">
        <f t="shared" si="92"/>
        <v>8.4214666604351205</v>
      </c>
      <c r="S945" s="147">
        <f t="shared" si="90"/>
        <v>7.8199052132701397</v>
      </c>
      <c r="T945" s="16">
        <f t="shared" si="93"/>
        <v>778</v>
      </c>
      <c r="U945" s="16">
        <f t="shared" si="94"/>
        <v>6</v>
      </c>
    </row>
    <row r="946" spans="1:21" s="16" customFormat="1">
      <c r="A946" s="27" t="s">
        <v>3258</v>
      </c>
      <c r="B946" s="28"/>
      <c r="C946" s="28"/>
      <c r="D946" s="29"/>
      <c r="E946" s="30">
        <v>9.3299999999999994E-2</v>
      </c>
      <c r="F946" s="30">
        <v>1.4300000000000001E-3</v>
      </c>
      <c r="G946" s="30">
        <v>3.3880300000000001</v>
      </c>
      <c r="H946" s="30">
        <v>4.8030000000000003E-2</v>
      </c>
      <c r="I946" s="30">
        <v>0.26336999999999999</v>
      </c>
      <c r="J946" s="30">
        <v>1.5299999999999999E-3</v>
      </c>
      <c r="K946" s="28">
        <v>1494</v>
      </c>
      <c r="L946" s="28">
        <v>30</v>
      </c>
      <c r="M946" s="28">
        <v>1502</v>
      </c>
      <c r="N946" s="28">
        <v>11</v>
      </c>
      <c r="O946" s="28">
        <v>1507</v>
      </c>
      <c r="P946" s="28">
        <v>8</v>
      </c>
      <c r="Q946" s="14">
        <f t="shared" si="91"/>
        <v>-0.87014725568943518</v>
      </c>
      <c r="R946" s="14">
        <f t="shared" si="92"/>
        <v>4.1901809458065165</v>
      </c>
      <c r="S946" s="147">
        <f t="shared" si="90"/>
        <v>-0.87014725568943518</v>
      </c>
      <c r="T946" s="16">
        <f t="shared" si="93"/>
        <v>1494</v>
      </c>
      <c r="U946" s="16">
        <f t="shared" si="94"/>
        <v>30</v>
      </c>
    </row>
    <row r="947" spans="1:21" s="16" customFormat="1">
      <c r="A947" s="27" t="s">
        <v>3259</v>
      </c>
      <c r="B947" s="28"/>
      <c r="C947" s="28"/>
      <c r="D947" s="29"/>
      <c r="E947" s="30">
        <v>6.6400000000000001E-2</v>
      </c>
      <c r="F947" s="30">
        <v>8.4000000000000003E-4</v>
      </c>
      <c r="G947" s="30">
        <v>1.27925</v>
      </c>
      <c r="H947" s="30">
        <v>1.453E-2</v>
      </c>
      <c r="I947" s="30">
        <v>0.13972999999999999</v>
      </c>
      <c r="J947" s="30">
        <v>7.5000000000000002E-4</v>
      </c>
      <c r="K947" s="28">
        <v>819</v>
      </c>
      <c r="L947" s="28">
        <v>27</v>
      </c>
      <c r="M947" s="28">
        <v>837</v>
      </c>
      <c r="N947" s="28">
        <v>6</v>
      </c>
      <c r="O947" s="28">
        <v>843</v>
      </c>
      <c r="P947" s="28">
        <v>4</v>
      </c>
      <c r="Q947" s="14">
        <f t="shared" si="91"/>
        <v>-2.93040293040292</v>
      </c>
      <c r="R947" s="14">
        <f t="shared" si="92"/>
        <v>6.8565553167812512</v>
      </c>
      <c r="S947" s="147">
        <f t="shared" si="90"/>
        <v>-2.93040293040292</v>
      </c>
      <c r="T947" s="16">
        <f t="shared" si="93"/>
        <v>843</v>
      </c>
      <c r="U947" s="16">
        <f t="shared" si="94"/>
        <v>4</v>
      </c>
    </row>
    <row r="948" spans="1:21" s="16" customFormat="1">
      <c r="A948" s="27" t="s">
        <v>3260</v>
      </c>
      <c r="B948" s="28"/>
      <c r="C948" s="28"/>
      <c r="D948" s="29"/>
      <c r="E948" s="30">
        <v>0.11525000000000001</v>
      </c>
      <c r="F948" s="30">
        <v>1.06E-3</v>
      </c>
      <c r="G948" s="30">
        <v>5.2441500000000003</v>
      </c>
      <c r="H948" s="30">
        <v>3.9379999999999998E-2</v>
      </c>
      <c r="I948" s="30">
        <v>0.33001999999999998</v>
      </c>
      <c r="J948" s="30">
        <v>1.74E-3</v>
      </c>
      <c r="K948" s="28">
        <v>1884</v>
      </c>
      <c r="L948" s="28">
        <v>17</v>
      </c>
      <c r="M948" s="28">
        <v>1860</v>
      </c>
      <c r="N948" s="28">
        <v>6</v>
      </c>
      <c r="O948" s="28">
        <v>1838</v>
      </c>
      <c r="P948" s="28">
        <v>8</v>
      </c>
      <c r="Q948" s="14">
        <f t="shared" si="91"/>
        <v>2.4416135881104029</v>
      </c>
      <c r="R948" s="14">
        <f t="shared" si="92"/>
        <v>1.9547319990169114</v>
      </c>
      <c r="S948" s="147">
        <f t="shared" si="90"/>
        <v>2.4416135881104029</v>
      </c>
      <c r="T948" s="16">
        <f t="shared" si="93"/>
        <v>1884</v>
      </c>
      <c r="U948" s="16">
        <f t="shared" si="94"/>
        <v>17</v>
      </c>
    </row>
    <row r="949" spans="1:21" s="16" customFormat="1">
      <c r="A949" s="27" t="s">
        <v>3261</v>
      </c>
      <c r="B949" s="28"/>
      <c r="C949" s="28"/>
      <c r="D949" s="29"/>
      <c r="E949" s="30">
        <v>6.8339999999999998E-2</v>
      </c>
      <c r="F949" s="30">
        <v>1E-3</v>
      </c>
      <c r="G949" s="30">
        <v>1.2143200000000001</v>
      </c>
      <c r="H949" s="30">
        <v>1.6820000000000002E-2</v>
      </c>
      <c r="I949" s="30">
        <v>0.12887999999999999</v>
      </c>
      <c r="J949" s="30">
        <v>9.2000000000000003E-4</v>
      </c>
      <c r="K949" s="28">
        <v>879</v>
      </c>
      <c r="L949" s="28">
        <v>31</v>
      </c>
      <c r="M949" s="28">
        <v>807</v>
      </c>
      <c r="N949" s="28">
        <v>8</v>
      </c>
      <c r="O949" s="28">
        <v>781</v>
      </c>
      <c r="P949" s="28">
        <v>5</v>
      </c>
      <c r="Q949" s="14">
        <f t="shared" si="91"/>
        <v>11.1490329920364</v>
      </c>
      <c r="R949" s="14">
        <f t="shared" si="92"/>
        <v>6.3694980872413582</v>
      </c>
      <c r="S949" s="147">
        <f t="shared" si="90"/>
        <v>11.1490329920364</v>
      </c>
      <c r="T949" s="16">
        <f t="shared" si="93"/>
        <v>781</v>
      </c>
      <c r="U949" s="16">
        <f t="shared" si="94"/>
        <v>5</v>
      </c>
    </row>
    <row r="950" spans="1:21" s="16" customFormat="1">
      <c r="A950" s="27" t="s">
        <v>3262</v>
      </c>
      <c r="B950" s="28"/>
      <c r="C950" s="28"/>
      <c r="D950" s="29"/>
      <c r="E950" s="30">
        <v>6.7809999999999995E-2</v>
      </c>
      <c r="F950" s="30">
        <v>8.9999999999999998E-4</v>
      </c>
      <c r="G950" s="30">
        <v>1.2498899999999999</v>
      </c>
      <c r="H950" s="30">
        <v>1.576E-2</v>
      </c>
      <c r="I950" s="30">
        <v>0.13370000000000001</v>
      </c>
      <c r="J950" s="30">
        <v>9.1E-4</v>
      </c>
      <c r="K950" s="28">
        <v>863</v>
      </c>
      <c r="L950" s="28">
        <v>28</v>
      </c>
      <c r="M950" s="28">
        <v>823</v>
      </c>
      <c r="N950" s="28">
        <v>7</v>
      </c>
      <c r="O950" s="28">
        <v>809</v>
      </c>
      <c r="P950" s="28">
        <v>5</v>
      </c>
      <c r="Q950" s="14">
        <f t="shared" si="91"/>
        <v>6.2572421784472754</v>
      </c>
      <c r="R950" s="14">
        <f t="shared" si="92"/>
        <v>6.1923420428272706</v>
      </c>
      <c r="S950" s="147">
        <f t="shared" si="90"/>
        <v>6.2572421784472754</v>
      </c>
      <c r="T950" s="16">
        <f t="shared" si="93"/>
        <v>809</v>
      </c>
      <c r="U950" s="16">
        <f t="shared" si="94"/>
        <v>5</v>
      </c>
    </row>
    <row r="951" spans="1:21" s="16" customFormat="1">
      <c r="A951" s="27" t="s">
        <v>3263</v>
      </c>
      <c r="B951" s="28"/>
      <c r="C951" s="28"/>
      <c r="D951" s="29"/>
      <c r="E951" s="30">
        <v>6.8330000000000002E-2</v>
      </c>
      <c r="F951" s="30">
        <v>1.17E-3</v>
      </c>
      <c r="G951" s="30">
        <v>1.2226999999999999</v>
      </c>
      <c r="H951" s="30">
        <v>1.984E-2</v>
      </c>
      <c r="I951" s="30">
        <v>0.1298</v>
      </c>
      <c r="J951" s="30">
        <v>1E-3</v>
      </c>
      <c r="K951" s="28">
        <v>879</v>
      </c>
      <c r="L951" s="28">
        <v>36</v>
      </c>
      <c r="M951" s="28">
        <v>811</v>
      </c>
      <c r="N951" s="28">
        <v>9</v>
      </c>
      <c r="O951" s="28">
        <v>787</v>
      </c>
      <c r="P951" s="28">
        <v>6</v>
      </c>
      <c r="Q951" s="14">
        <f t="shared" si="91"/>
        <v>10.466439135381112</v>
      </c>
      <c r="R951" s="14">
        <f t="shared" si="92"/>
        <v>7.4597897486425184</v>
      </c>
      <c r="S951" s="147">
        <f t="shared" si="90"/>
        <v>10.466439135381112</v>
      </c>
      <c r="T951" s="16">
        <f t="shared" si="93"/>
        <v>787</v>
      </c>
      <c r="U951" s="16">
        <f t="shared" si="94"/>
        <v>6</v>
      </c>
    </row>
    <row r="952" spans="1:21" s="16" customFormat="1">
      <c r="A952" s="27" t="s">
        <v>3264</v>
      </c>
      <c r="B952" s="28"/>
      <c r="C952" s="28"/>
      <c r="D952" s="29"/>
      <c r="E952" s="30">
        <v>5.8840000000000003E-2</v>
      </c>
      <c r="F952" s="30">
        <v>1.32E-3</v>
      </c>
      <c r="G952" s="30">
        <v>0.70125999999999999</v>
      </c>
      <c r="H952" s="30">
        <v>1.489E-2</v>
      </c>
      <c r="I952" s="30">
        <v>8.6459999999999995E-2</v>
      </c>
      <c r="J952" s="30">
        <v>7.9000000000000001E-4</v>
      </c>
      <c r="K952" s="28">
        <v>561</v>
      </c>
      <c r="L952" s="28">
        <v>50</v>
      </c>
      <c r="M952" s="28">
        <v>540</v>
      </c>
      <c r="N952" s="28">
        <v>9</v>
      </c>
      <c r="O952" s="28">
        <v>535</v>
      </c>
      <c r="P952" s="28">
        <v>5</v>
      </c>
      <c r="Q952" s="14">
        <f t="shared" si="91"/>
        <v>4.6345811051693442</v>
      </c>
      <c r="R952" s="14">
        <f t="shared" si="92"/>
        <v>17.092385844337645</v>
      </c>
      <c r="S952" s="147">
        <f t="shared" si="90"/>
        <v>4.6345811051693442</v>
      </c>
      <c r="T952" s="16">
        <f t="shared" si="93"/>
        <v>535</v>
      </c>
      <c r="U952" s="16">
        <f t="shared" si="94"/>
        <v>5</v>
      </c>
    </row>
    <row r="953" spans="1:21" s="16" customFormat="1">
      <c r="A953" s="27" t="s">
        <v>3265</v>
      </c>
      <c r="B953" s="28"/>
      <c r="C953" s="28"/>
      <c r="D953" s="29"/>
      <c r="E953" s="30">
        <v>6.7650000000000002E-2</v>
      </c>
      <c r="F953" s="30">
        <v>8.1999999999999998E-4</v>
      </c>
      <c r="G953" s="30">
        <v>1.2871300000000001</v>
      </c>
      <c r="H953" s="30">
        <v>1.485E-2</v>
      </c>
      <c r="I953" s="30">
        <v>0.13800000000000001</v>
      </c>
      <c r="J953" s="30">
        <v>8.8000000000000003E-4</v>
      </c>
      <c r="K953" s="28">
        <v>858</v>
      </c>
      <c r="L953" s="28">
        <v>26</v>
      </c>
      <c r="M953" s="28">
        <v>840</v>
      </c>
      <c r="N953" s="28">
        <v>7</v>
      </c>
      <c r="O953" s="28">
        <v>833</v>
      </c>
      <c r="P953" s="28">
        <v>5</v>
      </c>
      <c r="Q953" s="14">
        <f t="shared" si="91"/>
        <v>2.9137529137529095</v>
      </c>
      <c r="R953" s="14">
        <f t="shared" si="92"/>
        <v>5.9983352016968201</v>
      </c>
      <c r="S953" s="147">
        <f t="shared" si="90"/>
        <v>2.9137529137529095</v>
      </c>
      <c r="T953" s="16">
        <f t="shared" si="93"/>
        <v>833</v>
      </c>
      <c r="U953" s="16">
        <f t="shared" si="94"/>
        <v>5</v>
      </c>
    </row>
    <row r="954" spans="1:21" s="16" customFormat="1">
      <c r="A954" s="27" t="s">
        <v>3266</v>
      </c>
      <c r="B954" s="28"/>
      <c r="C954" s="28"/>
      <c r="D954" s="29"/>
      <c r="E954" s="30">
        <v>6.6629999999999995E-2</v>
      </c>
      <c r="F954" s="30">
        <v>1.32E-3</v>
      </c>
      <c r="G954" s="30">
        <v>1.2590399999999999</v>
      </c>
      <c r="H954" s="30">
        <v>2.368E-2</v>
      </c>
      <c r="I954" s="30">
        <v>0.13704</v>
      </c>
      <c r="J954" s="30">
        <v>8.4999999999999995E-4</v>
      </c>
      <c r="K954" s="28">
        <v>826</v>
      </c>
      <c r="L954" s="28">
        <v>42</v>
      </c>
      <c r="M954" s="28">
        <v>827</v>
      </c>
      <c r="N954" s="28">
        <v>11</v>
      </c>
      <c r="O954" s="28">
        <v>828</v>
      </c>
      <c r="P954" s="28">
        <v>5</v>
      </c>
      <c r="Q954" s="14">
        <f t="shared" si="91"/>
        <v>-0.2421307506053294</v>
      </c>
      <c r="R954" s="14">
        <f t="shared" si="92"/>
        <v>10.265751943789404</v>
      </c>
      <c r="S954" s="147">
        <f t="shared" si="90"/>
        <v>-0.2421307506053294</v>
      </c>
      <c r="T954" s="16">
        <f t="shared" si="93"/>
        <v>828</v>
      </c>
      <c r="U954" s="16">
        <f t="shared" si="94"/>
        <v>5</v>
      </c>
    </row>
    <row r="955" spans="1:21" s="16" customFormat="1">
      <c r="A955" s="27" t="s">
        <v>3267</v>
      </c>
      <c r="B955" s="28"/>
      <c r="C955" s="28"/>
      <c r="D955" s="29"/>
      <c r="E955" s="30">
        <v>6.7169999999999994E-2</v>
      </c>
      <c r="F955" s="30">
        <v>8.9999999999999998E-4</v>
      </c>
      <c r="G955" s="30">
        <v>1.2624299999999999</v>
      </c>
      <c r="H955" s="30">
        <v>1.618E-2</v>
      </c>
      <c r="I955" s="30">
        <v>0.13633000000000001</v>
      </c>
      <c r="J955" s="30">
        <v>9.3000000000000005E-4</v>
      </c>
      <c r="K955" s="28">
        <v>843</v>
      </c>
      <c r="L955" s="28">
        <v>29</v>
      </c>
      <c r="M955" s="28">
        <v>829</v>
      </c>
      <c r="N955" s="28">
        <v>7</v>
      </c>
      <c r="O955" s="28">
        <v>824</v>
      </c>
      <c r="P955" s="28">
        <v>5</v>
      </c>
      <c r="Q955" s="14">
        <f t="shared" si="91"/>
        <v>2.2538552787663146</v>
      </c>
      <c r="R955" s="14">
        <f t="shared" si="92"/>
        <v>6.8289389499574291</v>
      </c>
      <c r="S955" s="147">
        <f t="shared" si="90"/>
        <v>2.2538552787663146</v>
      </c>
      <c r="T955" s="16">
        <f t="shared" si="93"/>
        <v>824</v>
      </c>
      <c r="U955" s="16">
        <f t="shared" si="94"/>
        <v>5</v>
      </c>
    </row>
    <row r="956" spans="1:21" s="16" customFormat="1">
      <c r="A956" s="27" t="s">
        <v>3268</v>
      </c>
      <c r="B956" s="28"/>
      <c r="C956" s="28"/>
      <c r="D956" s="29"/>
      <c r="E956" s="30">
        <v>8.9730000000000004E-2</v>
      </c>
      <c r="F956" s="30">
        <v>4.0699999999999998E-3</v>
      </c>
      <c r="G956" s="30">
        <v>2.8014199999999998</v>
      </c>
      <c r="H956" s="30">
        <v>0.11910999999999999</v>
      </c>
      <c r="I956" s="30">
        <v>0.22647999999999999</v>
      </c>
      <c r="J956" s="30">
        <v>4.3200000000000001E-3</v>
      </c>
      <c r="K956" s="28">
        <v>1420</v>
      </c>
      <c r="L956" s="28">
        <v>89</v>
      </c>
      <c r="M956" s="28">
        <v>1356</v>
      </c>
      <c r="N956" s="28">
        <v>32</v>
      </c>
      <c r="O956" s="28">
        <v>1316</v>
      </c>
      <c r="P956" s="28">
        <v>23</v>
      </c>
      <c r="Q956" s="14">
        <f t="shared" si="91"/>
        <v>7.3239436619718319</v>
      </c>
      <c r="R956" s="14">
        <f t="shared" si="92"/>
        <v>12.060343227451831</v>
      </c>
      <c r="S956" s="147">
        <f t="shared" si="90"/>
        <v>7.3239436619718319</v>
      </c>
      <c r="T956" s="16">
        <f t="shared" si="93"/>
        <v>1420</v>
      </c>
      <c r="U956" s="16">
        <f t="shared" si="94"/>
        <v>89</v>
      </c>
    </row>
    <row r="957" spans="1:21" s="16" customFormat="1">
      <c r="A957" s="27" t="s">
        <v>3269</v>
      </c>
      <c r="B957" s="28"/>
      <c r="C957" s="28"/>
      <c r="D957" s="29"/>
      <c r="E957" s="30">
        <v>6.7369999999999999E-2</v>
      </c>
      <c r="F957" s="30">
        <v>1.2199999999999999E-3</v>
      </c>
      <c r="G957" s="30">
        <v>1.20072</v>
      </c>
      <c r="H957" s="30">
        <v>2.0449999999999999E-2</v>
      </c>
      <c r="I957" s="30">
        <v>0.12928000000000001</v>
      </c>
      <c r="J957" s="30">
        <v>1.01E-3</v>
      </c>
      <c r="K957" s="28">
        <v>849</v>
      </c>
      <c r="L957" s="28">
        <v>39</v>
      </c>
      <c r="M957" s="28">
        <v>801</v>
      </c>
      <c r="N957" s="28">
        <v>9</v>
      </c>
      <c r="O957" s="28">
        <v>784</v>
      </c>
      <c r="P957" s="28">
        <v>6</v>
      </c>
      <c r="Q957" s="14">
        <f t="shared" si="91"/>
        <v>7.6560659599528851</v>
      </c>
      <c r="R957" s="14">
        <f t="shared" si="92"/>
        <v>8.6008285557880129</v>
      </c>
      <c r="S957" s="147">
        <f t="shared" si="90"/>
        <v>7.6560659599528851</v>
      </c>
      <c r="T957" s="16">
        <f t="shared" si="93"/>
        <v>784</v>
      </c>
      <c r="U957" s="16">
        <f t="shared" si="94"/>
        <v>6</v>
      </c>
    </row>
    <row r="958" spans="1:21" s="16" customFormat="1">
      <c r="A958" s="27" t="s">
        <v>3270</v>
      </c>
      <c r="B958" s="28"/>
      <c r="C958" s="28"/>
      <c r="D958" s="29"/>
      <c r="E958" s="30">
        <v>0.18101999999999999</v>
      </c>
      <c r="F958" s="30">
        <v>8.0800000000000004E-3</v>
      </c>
      <c r="G958" s="30">
        <v>12.4884</v>
      </c>
      <c r="H958" s="30">
        <v>0.53042999999999996</v>
      </c>
      <c r="I958" s="30">
        <v>0.50017</v>
      </c>
      <c r="J958" s="30">
        <v>9.2200000000000008E-3</v>
      </c>
      <c r="K958" s="28">
        <v>2662</v>
      </c>
      <c r="L958" s="28">
        <v>76</v>
      </c>
      <c r="M958" s="28">
        <v>2642</v>
      </c>
      <c r="N958" s="28">
        <v>40</v>
      </c>
      <c r="O958" s="28">
        <v>2615</v>
      </c>
      <c r="P958" s="28">
        <v>40</v>
      </c>
      <c r="Q958" s="14">
        <f t="shared" si="91"/>
        <v>1.7655897821187039</v>
      </c>
      <c r="R958" s="14">
        <f t="shared" si="92"/>
        <v>6.3635253175654594</v>
      </c>
      <c r="S958" s="147">
        <f t="shared" si="90"/>
        <v>1.7655897821187039</v>
      </c>
      <c r="T958" s="16">
        <f t="shared" si="93"/>
        <v>2662</v>
      </c>
      <c r="U958" s="16">
        <f t="shared" si="94"/>
        <v>76</v>
      </c>
    </row>
    <row r="959" spans="1:21" s="16" customFormat="1">
      <c r="A959" s="27" t="s">
        <v>3271</v>
      </c>
      <c r="B959" s="28"/>
      <c r="C959" s="28"/>
      <c r="D959" s="29"/>
      <c r="E959" s="30">
        <v>6.7780000000000007E-2</v>
      </c>
      <c r="F959" s="30">
        <v>6.3000000000000003E-4</v>
      </c>
      <c r="G959" s="30">
        <v>1.27399</v>
      </c>
      <c r="H959" s="30">
        <v>1.1180000000000001E-2</v>
      </c>
      <c r="I959" s="30">
        <v>0.13633999999999999</v>
      </c>
      <c r="J959" s="30">
        <v>7.6999999999999996E-4</v>
      </c>
      <c r="K959" s="28">
        <v>862</v>
      </c>
      <c r="L959" s="28">
        <v>20</v>
      </c>
      <c r="M959" s="28">
        <v>834</v>
      </c>
      <c r="N959" s="28">
        <v>5</v>
      </c>
      <c r="O959" s="28">
        <v>824</v>
      </c>
      <c r="P959" s="28">
        <v>4</v>
      </c>
      <c r="Q959" s="14">
        <f t="shared" si="91"/>
        <v>4.4083526682134551</v>
      </c>
      <c r="R959" s="14">
        <f t="shared" si="92"/>
        <v>4.5318548317019598</v>
      </c>
      <c r="S959" s="147">
        <f t="shared" si="90"/>
        <v>4.4083526682134551</v>
      </c>
      <c r="T959" s="16">
        <f t="shared" si="93"/>
        <v>824</v>
      </c>
      <c r="U959" s="16">
        <f t="shared" si="94"/>
        <v>4</v>
      </c>
    </row>
    <row r="960" spans="1:21" s="16" customFormat="1">
      <c r="A960" s="27" t="s">
        <v>3272</v>
      </c>
      <c r="B960" s="28"/>
      <c r="C960" s="28"/>
      <c r="D960" s="29"/>
      <c r="E960" s="30">
        <v>6.6790000000000002E-2</v>
      </c>
      <c r="F960" s="30">
        <v>6.6E-4</v>
      </c>
      <c r="G960" s="30">
        <v>1.2527200000000001</v>
      </c>
      <c r="H960" s="30">
        <v>1.1730000000000001E-2</v>
      </c>
      <c r="I960" s="30">
        <v>0.13603999999999999</v>
      </c>
      <c r="J960" s="30">
        <v>7.9000000000000001E-4</v>
      </c>
      <c r="K960" s="28">
        <v>831</v>
      </c>
      <c r="L960" s="28">
        <v>21</v>
      </c>
      <c r="M960" s="28">
        <v>825</v>
      </c>
      <c r="N960" s="28">
        <v>5</v>
      </c>
      <c r="O960" s="28">
        <v>822</v>
      </c>
      <c r="P960" s="28">
        <v>4</v>
      </c>
      <c r="Q960" s="14">
        <f t="shared" si="91"/>
        <v>1.0830324909747335</v>
      </c>
      <c r="R960" s="14">
        <f t="shared" si="92"/>
        <v>5.0912590058173164</v>
      </c>
      <c r="S960" s="147">
        <f t="shared" si="90"/>
        <v>1.0830324909747335</v>
      </c>
      <c r="T960" s="16">
        <f t="shared" si="93"/>
        <v>822</v>
      </c>
      <c r="U960" s="16">
        <f t="shared" si="94"/>
        <v>4</v>
      </c>
    </row>
    <row r="961" spans="1:21" s="16" customFormat="1">
      <c r="A961" s="27" t="s">
        <v>3273</v>
      </c>
      <c r="B961" s="28"/>
      <c r="C961" s="28"/>
      <c r="D961" s="29"/>
      <c r="E961" s="30">
        <v>7.1870000000000003E-2</v>
      </c>
      <c r="F961" s="30">
        <v>6.9999999999999999E-4</v>
      </c>
      <c r="G961" s="30">
        <v>1.68621</v>
      </c>
      <c r="H961" s="30">
        <v>1.5559999999999999E-2</v>
      </c>
      <c r="I961" s="30">
        <v>0.17018</v>
      </c>
      <c r="J961" s="30">
        <v>1.01E-3</v>
      </c>
      <c r="K961" s="28">
        <v>982</v>
      </c>
      <c r="L961" s="28">
        <v>20</v>
      </c>
      <c r="M961" s="28">
        <v>1003</v>
      </c>
      <c r="N961" s="28">
        <v>6</v>
      </c>
      <c r="O961" s="28">
        <v>1013</v>
      </c>
      <c r="P961" s="28">
        <v>6</v>
      </c>
      <c r="Q961" s="14">
        <f t="shared" si="91"/>
        <v>-3.1568228105906204</v>
      </c>
      <c r="R961" s="14">
        <f t="shared" si="92"/>
        <v>4.3759911473707387</v>
      </c>
      <c r="S961" s="147">
        <f t="shared" si="90"/>
        <v>-3.1568228105906204</v>
      </c>
      <c r="T961" s="16">
        <f t="shared" si="93"/>
        <v>982</v>
      </c>
      <c r="U961" s="16">
        <f t="shared" si="94"/>
        <v>20</v>
      </c>
    </row>
    <row r="962" spans="1:21" s="16" customFormat="1">
      <c r="A962" s="27" t="s">
        <v>3274</v>
      </c>
      <c r="B962" s="28"/>
      <c r="C962" s="28"/>
      <c r="D962" s="29"/>
      <c r="E962" s="30">
        <v>6.8919999999999995E-2</v>
      </c>
      <c r="F962" s="30">
        <v>7.7999999999999999E-4</v>
      </c>
      <c r="G962" s="30">
        <v>1.2669999999999999</v>
      </c>
      <c r="H962" s="30">
        <v>1.349E-2</v>
      </c>
      <c r="I962" s="30">
        <v>0.13333999999999999</v>
      </c>
      <c r="J962" s="30">
        <v>8.4000000000000003E-4</v>
      </c>
      <c r="K962" s="28">
        <v>896</v>
      </c>
      <c r="L962" s="28">
        <v>24</v>
      </c>
      <c r="M962" s="28">
        <v>831</v>
      </c>
      <c r="N962" s="28">
        <v>6</v>
      </c>
      <c r="O962" s="28">
        <v>807</v>
      </c>
      <c r="P962" s="28">
        <v>5</v>
      </c>
      <c r="Q962" s="14">
        <f t="shared" si="91"/>
        <v>9.93303571428571</v>
      </c>
      <c r="R962" s="14">
        <f t="shared" si="92"/>
        <v>4.9524129767564862</v>
      </c>
      <c r="S962" s="147">
        <f t="shared" si="90"/>
        <v>9.93303571428571</v>
      </c>
      <c r="T962" s="16">
        <f t="shared" si="93"/>
        <v>807</v>
      </c>
      <c r="U962" s="16">
        <f t="shared" si="94"/>
        <v>5</v>
      </c>
    </row>
    <row r="963" spans="1:21" s="16" customFormat="1">
      <c r="A963" s="27" t="s">
        <v>3275</v>
      </c>
      <c r="B963" s="28"/>
      <c r="C963" s="28"/>
      <c r="D963" s="29"/>
      <c r="E963" s="30">
        <v>6.9220000000000004E-2</v>
      </c>
      <c r="F963" s="30">
        <v>1.2700000000000001E-3</v>
      </c>
      <c r="G963" s="30">
        <v>1.30952</v>
      </c>
      <c r="H963" s="30">
        <v>2.2610000000000002E-2</v>
      </c>
      <c r="I963" s="30">
        <v>0.13725000000000001</v>
      </c>
      <c r="J963" s="30">
        <v>1.1100000000000001E-3</v>
      </c>
      <c r="K963" s="28">
        <v>905</v>
      </c>
      <c r="L963" s="28">
        <v>39</v>
      </c>
      <c r="M963" s="28">
        <v>850</v>
      </c>
      <c r="N963" s="28">
        <v>10</v>
      </c>
      <c r="O963" s="28">
        <v>829</v>
      </c>
      <c r="P963" s="28">
        <v>6</v>
      </c>
      <c r="Q963" s="14">
        <f t="shared" si="91"/>
        <v>8.3977900552486222</v>
      </c>
      <c r="R963" s="14">
        <f t="shared" si="92"/>
        <v>8.005571016600296</v>
      </c>
      <c r="S963" s="147">
        <f t="shared" si="90"/>
        <v>8.3977900552486222</v>
      </c>
      <c r="T963" s="16">
        <f t="shared" si="93"/>
        <v>829</v>
      </c>
      <c r="U963" s="16">
        <f t="shared" si="94"/>
        <v>6</v>
      </c>
    </row>
    <row r="964" spans="1:21" s="16" customFormat="1">
      <c r="A964" s="27" t="s">
        <v>3276</v>
      </c>
      <c r="B964" s="28"/>
      <c r="C964" s="28"/>
      <c r="D964" s="29"/>
      <c r="E964" s="30">
        <v>0.14799000000000001</v>
      </c>
      <c r="F964" s="30">
        <v>1.42E-3</v>
      </c>
      <c r="G964" s="30">
        <v>8.53247</v>
      </c>
      <c r="H964" s="30">
        <v>7.7810000000000004E-2</v>
      </c>
      <c r="I964" s="30">
        <v>0.41820000000000002</v>
      </c>
      <c r="J964" s="30">
        <v>2.5100000000000001E-3</v>
      </c>
      <c r="K964" s="28">
        <v>2323</v>
      </c>
      <c r="L964" s="28">
        <v>17</v>
      </c>
      <c r="M964" s="28">
        <v>2289</v>
      </c>
      <c r="N964" s="28">
        <v>8</v>
      </c>
      <c r="O964" s="28">
        <v>2252</v>
      </c>
      <c r="P964" s="28">
        <v>11</v>
      </c>
      <c r="Q964" s="14">
        <f t="shared" si="91"/>
        <v>3.0563925957813209</v>
      </c>
      <c r="R964" s="14">
        <f t="shared" si="92"/>
        <v>1.7059180232414859</v>
      </c>
      <c r="S964" s="147">
        <f t="shared" ref="S964:S1027" si="95">IF(OR(Q964-R964&gt;10,Q964+R964&lt;-5),"X",Q964)</f>
        <v>3.0563925957813209</v>
      </c>
      <c r="T964" s="16">
        <f t="shared" si="93"/>
        <v>2323</v>
      </c>
      <c r="U964" s="16">
        <f t="shared" si="94"/>
        <v>17</v>
      </c>
    </row>
    <row r="965" spans="1:21" s="16" customFormat="1">
      <c r="A965" s="27" t="s">
        <v>3277</v>
      </c>
      <c r="B965" s="28"/>
      <c r="C965" s="28"/>
      <c r="D965" s="29"/>
      <c r="E965" s="30">
        <v>9.7809999999999994E-2</v>
      </c>
      <c r="F965" s="30">
        <v>2.0400000000000001E-3</v>
      </c>
      <c r="G965" s="30">
        <v>3.52475</v>
      </c>
      <c r="H965" s="30">
        <v>6.9459999999999994E-2</v>
      </c>
      <c r="I965" s="30">
        <v>0.26135999999999998</v>
      </c>
      <c r="J965" s="30">
        <v>1.8E-3</v>
      </c>
      <c r="K965" s="28">
        <v>1583</v>
      </c>
      <c r="L965" s="28">
        <v>40</v>
      </c>
      <c r="M965" s="28">
        <v>1533</v>
      </c>
      <c r="N965" s="28">
        <v>16</v>
      </c>
      <c r="O965" s="28">
        <v>1497</v>
      </c>
      <c r="P965" s="28">
        <v>9</v>
      </c>
      <c r="Q965" s="14">
        <f t="shared" si="91"/>
        <v>5.4327226784586236</v>
      </c>
      <c r="R965" s="14">
        <f t="shared" si="92"/>
        <v>4.9125507617262905</v>
      </c>
      <c r="S965" s="147">
        <f t="shared" si="95"/>
        <v>5.4327226784586236</v>
      </c>
      <c r="T965" s="16">
        <f t="shared" si="93"/>
        <v>1583</v>
      </c>
      <c r="U965" s="16">
        <f t="shared" si="94"/>
        <v>40</v>
      </c>
    </row>
    <row r="966" spans="1:21" s="16" customFormat="1">
      <c r="A966" s="27" t="s">
        <v>3278</v>
      </c>
      <c r="B966" s="28"/>
      <c r="C966" s="28"/>
      <c r="D966" s="29"/>
      <c r="E966" s="30">
        <v>7.2120000000000004E-2</v>
      </c>
      <c r="F966" s="30">
        <v>8.4000000000000003E-4</v>
      </c>
      <c r="G966" s="30">
        <v>1.64974</v>
      </c>
      <c r="H966" s="30">
        <v>1.8200000000000001E-2</v>
      </c>
      <c r="I966" s="30">
        <v>0.16592000000000001</v>
      </c>
      <c r="J966" s="30">
        <v>1.06E-3</v>
      </c>
      <c r="K966" s="28">
        <v>989</v>
      </c>
      <c r="L966" s="28">
        <v>24</v>
      </c>
      <c r="M966" s="28">
        <v>989</v>
      </c>
      <c r="N966" s="28">
        <v>7</v>
      </c>
      <c r="O966" s="28">
        <v>990</v>
      </c>
      <c r="P966" s="28">
        <v>6</v>
      </c>
      <c r="Q966" s="14">
        <f t="shared" si="91"/>
        <v>-0.10111223458038054</v>
      </c>
      <c r="R966" s="14">
        <f t="shared" si="92"/>
        <v>5.0075180666161927</v>
      </c>
      <c r="S966" s="147">
        <f t="shared" si="95"/>
        <v>-0.10111223458038054</v>
      </c>
      <c r="T966" s="16">
        <f t="shared" si="93"/>
        <v>990</v>
      </c>
      <c r="U966" s="16">
        <f t="shared" si="94"/>
        <v>6</v>
      </c>
    </row>
    <row r="967" spans="1:21" s="16" customFormat="1">
      <c r="A967" s="27" t="s">
        <v>3279</v>
      </c>
      <c r="B967" s="28"/>
      <c r="C967" s="28"/>
      <c r="D967" s="29"/>
      <c r="E967" s="30">
        <v>6.7269999999999996E-2</v>
      </c>
      <c r="F967" s="30">
        <v>6.6E-4</v>
      </c>
      <c r="G967" s="30">
        <v>1.2365699999999999</v>
      </c>
      <c r="H967" s="30">
        <v>1.1440000000000001E-2</v>
      </c>
      <c r="I967" s="30">
        <v>0.13333999999999999</v>
      </c>
      <c r="J967" s="30">
        <v>7.6999999999999996E-4</v>
      </c>
      <c r="K967" s="28">
        <v>846</v>
      </c>
      <c r="L967" s="28">
        <v>21</v>
      </c>
      <c r="M967" s="28">
        <v>817</v>
      </c>
      <c r="N967" s="28">
        <v>5</v>
      </c>
      <c r="O967" s="28">
        <v>807</v>
      </c>
      <c r="P967" s="28">
        <v>4</v>
      </c>
      <c r="Q967" s="14">
        <f t="shared" si="91"/>
        <v>4.6099290780141855</v>
      </c>
      <c r="R967" s="14">
        <f t="shared" si="92"/>
        <v>4.8291664636438396</v>
      </c>
      <c r="S967" s="147">
        <f t="shared" si="95"/>
        <v>4.6099290780141855</v>
      </c>
      <c r="T967" s="16">
        <f t="shared" si="93"/>
        <v>807</v>
      </c>
      <c r="U967" s="16">
        <f t="shared" si="94"/>
        <v>4</v>
      </c>
    </row>
    <row r="968" spans="1:21" s="16" customFormat="1">
      <c r="A968" s="27" t="s">
        <v>3280</v>
      </c>
      <c r="B968" s="28"/>
      <c r="C968" s="28"/>
      <c r="D968" s="29"/>
      <c r="E968" s="30">
        <v>7.0559999999999998E-2</v>
      </c>
      <c r="F968" s="30">
        <v>1.0399999999999999E-3</v>
      </c>
      <c r="G968" s="30">
        <v>1.2056800000000001</v>
      </c>
      <c r="H968" s="30">
        <v>1.67E-2</v>
      </c>
      <c r="I968" s="30">
        <v>0.12393999999999999</v>
      </c>
      <c r="J968" s="30">
        <v>8.7000000000000001E-4</v>
      </c>
      <c r="K968" s="28">
        <v>945</v>
      </c>
      <c r="L968" s="28">
        <v>31</v>
      </c>
      <c r="M968" s="28">
        <v>803</v>
      </c>
      <c r="N968" s="28">
        <v>8</v>
      </c>
      <c r="O968" s="28">
        <v>753</v>
      </c>
      <c r="P968" s="28">
        <v>5</v>
      </c>
      <c r="Q968" s="14">
        <f t="shared" si="91"/>
        <v>20.317460317460323</v>
      </c>
      <c r="R968" s="14">
        <f t="shared" si="92"/>
        <v>5.333872548612975</v>
      </c>
      <c r="S968" s="147" t="str">
        <f t="shared" si="95"/>
        <v>X</v>
      </c>
      <c r="T968" s="16">
        <f t="shared" si="93"/>
        <v>753</v>
      </c>
      <c r="U968" s="16">
        <f t="shared" si="94"/>
        <v>5</v>
      </c>
    </row>
    <row r="969" spans="1:21" s="16" customFormat="1">
      <c r="A969" s="27" t="s">
        <v>3281</v>
      </c>
      <c r="B969" s="28"/>
      <c r="C969" s="28"/>
      <c r="D969" s="29"/>
      <c r="E969" s="30">
        <v>9.196E-2</v>
      </c>
      <c r="F969" s="30">
        <v>9.5E-4</v>
      </c>
      <c r="G969" s="30">
        <v>3.2203400000000002</v>
      </c>
      <c r="H969" s="30">
        <v>3.1719999999999998E-2</v>
      </c>
      <c r="I969" s="30">
        <v>0.254</v>
      </c>
      <c r="J969" s="30">
        <v>1.5399999999999999E-3</v>
      </c>
      <c r="K969" s="28">
        <v>1467</v>
      </c>
      <c r="L969" s="28">
        <v>20</v>
      </c>
      <c r="M969" s="28">
        <v>1462</v>
      </c>
      <c r="N969" s="28">
        <v>8</v>
      </c>
      <c r="O969" s="28">
        <v>1459</v>
      </c>
      <c r="P969" s="28">
        <v>8</v>
      </c>
      <c r="Q969" s="14">
        <f t="shared" si="91"/>
        <v>0.54533060668030542</v>
      </c>
      <c r="R969" s="14">
        <f t="shared" si="92"/>
        <v>2.9228946342002859</v>
      </c>
      <c r="S969" s="147">
        <f t="shared" si="95"/>
        <v>0.54533060668030542</v>
      </c>
      <c r="T969" s="16">
        <f t="shared" si="93"/>
        <v>1467</v>
      </c>
      <c r="U969" s="16">
        <f t="shared" si="94"/>
        <v>20</v>
      </c>
    </row>
    <row r="970" spans="1:21" s="16" customFormat="1">
      <c r="A970" s="27" t="s">
        <v>3282</v>
      </c>
      <c r="B970" s="28"/>
      <c r="C970" s="28"/>
      <c r="D970" s="29"/>
      <c r="E970" s="30">
        <v>0.11982</v>
      </c>
      <c r="F970" s="30">
        <v>1.6800000000000001E-3</v>
      </c>
      <c r="G970" s="30">
        <v>5.3550300000000002</v>
      </c>
      <c r="H970" s="30">
        <v>7.0989999999999998E-2</v>
      </c>
      <c r="I970" s="30">
        <v>0.32418000000000002</v>
      </c>
      <c r="J970" s="30">
        <v>2.5300000000000001E-3</v>
      </c>
      <c r="K970" s="28">
        <v>1954</v>
      </c>
      <c r="L970" s="28">
        <v>26</v>
      </c>
      <c r="M970" s="28">
        <v>1878</v>
      </c>
      <c r="N970" s="28">
        <v>11</v>
      </c>
      <c r="O970" s="28">
        <v>1810</v>
      </c>
      <c r="P970" s="28">
        <v>12</v>
      </c>
      <c r="Q970" s="14">
        <f t="shared" ref="Q970:Q995" si="96">(1-O970/K970)*100</f>
        <v>7.3694984646878181</v>
      </c>
      <c r="R970" s="14">
        <f t="shared" ref="R970:R995" si="97">SQRT((2*P970)^2*(-1/K970)^2+(2*L970)^2*(O970/K970^2)^2)*100</f>
        <v>2.7541362886922056</v>
      </c>
      <c r="S970" s="147">
        <f t="shared" si="95"/>
        <v>7.3694984646878181</v>
      </c>
      <c r="T970" s="16">
        <f t="shared" ref="T970:T995" si="98">IF(O970&lt;=1000,O970,K970)</f>
        <v>1954</v>
      </c>
      <c r="U970" s="16">
        <f t="shared" ref="U970:U995" si="99">IF(T970=O970,P970,L970)</f>
        <v>26</v>
      </c>
    </row>
    <row r="971" spans="1:21" s="16" customFormat="1">
      <c r="A971" s="27" t="s">
        <v>3283</v>
      </c>
      <c r="B971" s="28"/>
      <c r="C971" s="28"/>
      <c r="D971" s="29"/>
      <c r="E971" s="30">
        <v>7.986E-2</v>
      </c>
      <c r="F971" s="30">
        <v>6.8000000000000005E-4</v>
      </c>
      <c r="G971" s="30">
        <v>2.16526</v>
      </c>
      <c r="H971" s="30">
        <v>1.7330000000000002E-2</v>
      </c>
      <c r="I971" s="30">
        <v>0.19664999999999999</v>
      </c>
      <c r="J971" s="30">
        <v>1.1000000000000001E-3</v>
      </c>
      <c r="K971" s="28">
        <v>1194</v>
      </c>
      <c r="L971" s="28">
        <v>17</v>
      </c>
      <c r="M971" s="28">
        <v>1170</v>
      </c>
      <c r="N971" s="28">
        <v>6</v>
      </c>
      <c r="O971" s="28">
        <v>1157</v>
      </c>
      <c r="P971" s="28">
        <v>6</v>
      </c>
      <c r="Q971" s="14">
        <f t="shared" si="96"/>
        <v>3.0988274706867713</v>
      </c>
      <c r="R971" s="14">
        <f t="shared" si="97"/>
        <v>2.936660831666031</v>
      </c>
      <c r="S971" s="147">
        <f t="shared" si="95"/>
        <v>3.0988274706867713</v>
      </c>
      <c r="T971" s="16">
        <f t="shared" si="98"/>
        <v>1194</v>
      </c>
      <c r="U971" s="16">
        <f t="shared" si="99"/>
        <v>17</v>
      </c>
    </row>
    <row r="972" spans="1:21" s="16" customFormat="1">
      <c r="A972" s="27" t="s">
        <v>3284</v>
      </c>
      <c r="B972" s="28"/>
      <c r="C972" s="28"/>
      <c r="D972" s="29"/>
      <c r="E972" s="30">
        <v>6.5989999999999993E-2</v>
      </c>
      <c r="F972" s="30">
        <v>6.6E-4</v>
      </c>
      <c r="G972" s="30">
        <v>1.2119599999999999</v>
      </c>
      <c r="H972" s="30">
        <v>1.1520000000000001E-2</v>
      </c>
      <c r="I972" s="30">
        <v>0.13322000000000001</v>
      </c>
      <c r="J972" s="30">
        <v>7.7999999999999999E-4</v>
      </c>
      <c r="K972" s="28">
        <v>806</v>
      </c>
      <c r="L972" s="28">
        <v>21</v>
      </c>
      <c r="M972" s="28">
        <v>806</v>
      </c>
      <c r="N972" s="28">
        <v>5</v>
      </c>
      <c r="O972" s="28">
        <v>806</v>
      </c>
      <c r="P972" s="28">
        <v>4</v>
      </c>
      <c r="Q972" s="14">
        <f t="shared" si="96"/>
        <v>0</v>
      </c>
      <c r="R972" s="14">
        <f t="shared" si="97"/>
        <v>5.3046050437796408</v>
      </c>
      <c r="S972" s="147">
        <f t="shared" si="95"/>
        <v>0</v>
      </c>
      <c r="T972" s="16">
        <f t="shared" si="98"/>
        <v>806</v>
      </c>
      <c r="U972" s="16">
        <f t="shared" si="99"/>
        <v>4</v>
      </c>
    </row>
    <row r="973" spans="1:21" s="16" customFormat="1">
      <c r="A973" s="27" t="s">
        <v>3285</v>
      </c>
      <c r="B973" s="28"/>
      <c r="C973" s="28"/>
      <c r="D973" s="29"/>
      <c r="E973" s="30">
        <v>6.6500000000000004E-2</v>
      </c>
      <c r="F973" s="30">
        <v>8.0000000000000004E-4</v>
      </c>
      <c r="G973" s="30">
        <v>1.2137800000000001</v>
      </c>
      <c r="H973" s="30">
        <v>1.366E-2</v>
      </c>
      <c r="I973" s="30">
        <v>0.13239000000000001</v>
      </c>
      <c r="J973" s="30">
        <v>8.1999999999999998E-4</v>
      </c>
      <c r="K973" s="28">
        <v>822</v>
      </c>
      <c r="L973" s="28">
        <v>26</v>
      </c>
      <c r="M973" s="28">
        <v>807</v>
      </c>
      <c r="N973" s="28">
        <v>6</v>
      </c>
      <c r="O973" s="28">
        <v>801</v>
      </c>
      <c r="P973" s="28">
        <v>5</v>
      </c>
      <c r="Q973" s="14">
        <f t="shared" si="96"/>
        <v>2.5547445255474477</v>
      </c>
      <c r="R973" s="14">
        <f t="shared" si="97"/>
        <v>6.283315714894055</v>
      </c>
      <c r="S973" s="147">
        <f t="shared" si="95"/>
        <v>2.5547445255474477</v>
      </c>
      <c r="T973" s="16">
        <f t="shared" si="98"/>
        <v>801</v>
      </c>
      <c r="U973" s="16">
        <f t="shared" si="99"/>
        <v>5</v>
      </c>
    </row>
    <row r="974" spans="1:21" s="16" customFormat="1">
      <c r="A974" s="27" t="s">
        <v>3286</v>
      </c>
      <c r="B974" s="28"/>
      <c r="C974" s="28"/>
      <c r="D974" s="29"/>
      <c r="E974" s="30">
        <v>6.7419999999999994E-2</v>
      </c>
      <c r="F974" s="30">
        <v>6.4999999999999997E-4</v>
      </c>
      <c r="G974" s="30">
        <v>1.2419800000000001</v>
      </c>
      <c r="H974" s="30">
        <v>1.137E-2</v>
      </c>
      <c r="I974" s="30">
        <v>0.13361000000000001</v>
      </c>
      <c r="J974" s="30">
        <v>7.6000000000000004E-4</v>
      </c>
      <c r="K974" s="28">
        <v>851</v>
      </c>
      <c r="L974" s="28">
        <v>21</v>
      </c>
      <c r="M974" s="28">
        <v>820</v>
      </c>
      <c r="N974" s="28">
        <v>5</v>
      </c>
      <c r="O974" s="28">
        <v>808</v>
      </c>
      <c r="P974" s="28">
        <v>4</v>
      </c>
      <c r="Q974" s="14">
        <f t="shared" si="96"/>
        <v>5.0528789659224476</v>
      </c>
      <c r="R974" s="14">
        <f t="shared" si="97"/>
        <v>4.7793569006006207</v>
      </c>
      <c r="S974" s="147">
        <f t="shared" si="95"/>
        <v>5.0528789659224476</v>
      </c>
      <c r="T974" s="16">
        <f t="shared" si="98"/>
        <v>808</v>
      </c>
      <c r="U974" s="16">
        <f t="shared" si="99"/>
        <v>4</v>
      </c>
    </row>
    <row r="975" spans="1:21" s="16" customFormat="1">
      <c r="A975" s="27" t="s">
        <v>3287</v>
      </c>
      <c r="B975" s="28"/>
      <c r="C975" s="28"/>
      <c r="D975" s="29"/>
      <c r="E975" s="30">
        <v>9.9349999999999994E-2</v>
      </c>
      <c r="F975" s="30">
        <v>2.4299999999999999E-3</v>
      </c>
      <c r="G975" s="30">
        <v>3.5392399999999999</v>
      </c>
      <c r="H975" s="30">
        <v>8.0960000000000004E-2</v>
      </c>
      <c r="I975" s="30">
        <v>0.25828000000000001</v>
      </c>
      <c r="J975" s="30">
        <v>2.8800000000000002E-3</v>
      </c>
      <c r="K975" s="28">
        <v>1612</v>
      </c>
      <c r="L975" s="28">
        <v>47</v>
      </c>
      <c r="M975" s="28">
        <v>1536</v>
      </c>
      <c r="N975" s="28">
        <v>18</v>
      </c>
      <c r="O975" s="28">
        <v>1481</v>
      </c>
      <c r="P975" s="28">
        <v>15</v>
      </c>
      <c r="Q975" s="14">
        <f t="shared" si="96"/>
        <v>8.1265508684863477</v>
      </c>
      <c r="R975" s="14">
        <f t="shared" si="97"/>
        <v>5.6714239285924579</v>
      </c>
      <c r="S975" s="147">
        <f t="shared" si="95"/>
        <v>8.1265508684863477</v>
      </c>
      <c r="T975" s="16">
        <f t="shared" si="98"/>
        <v>1612</v>
      </c>
      <c r="U975" s="16">
        <f t="shared" si="99"/>
        <v>47</v>
      </c>
    </row>
    <row r="976" spans="1:21" s="16" customFormat="1">
      <c r="A976" s="27" t="s">
        <v>3288</v>
      </c>
      <c r="B976" s="28"/>
      <c r="C976" s="28"/>
      <c r="D976" s="29"/>
      <c r="E976" s="30">
        <v>6.6470000000000001E-2</v>
      </c>
      <c r="F976" s="30">
        <v>8.4999999999999995E-4</v>
      </c>
      <c r="G976" s="30">
        <v>1.19167</v>
      </c>
      <c r="H976" s="30">
        <v>1.4500000000000001E-2</v>
      </c>
      <c r="I976" s="30">
        <v>0.13005</v>
      </c>
      <c r="J976" s="30">
        <v>8.5999999999999998E-4</v>
      </c>
      <c r="K976" s="28">
        <v>821</v>
      </c>
      <c r="L976" s="28">
        <v>27</v>
      </c>
      <c r="M976" s="28">
        <v>797</v>
      </c>
      <c r="N976" s="28">
        <v>7</v>
      </c>
      <c r="O976" s="28">
        <v>788</v>
      </c>
      <c r="P976" s="28">
        <v>5</v>
      </c>
      <c r="Q976" s="14">
        <f t="shared" si="96"/>
        <v>4.0194884287454329</v>
      </c>
      <c r="R976" s="14">
        <f t="shared" si="97"/>
        <v>6.4293987307222773</v>
      </c>
      <c r="S976" s="147">
        <f t="shared" si="95"/>
        <v>4.0194884287454329</v>
      </c>
      <c r="T976" s="16">
        <f t="shared" si="98"/>
        <v>788</v>
      </c>
      <c r="U976" s="16">
        <f t="shared" si="99"/>
        <v>5</v>
      </c>
    </row>
    <row r="977" spans="1:21" s="16" customFormat="1">
      <c r="A977" s="27" t="s">
        <v>3289</v>
      </c>
      <c r="B977" s="28"/>
      <c r="C977" s="28"/>
      <c r="D977" s="29"/>
      <c r="E977" s="30">
        <v>0.1138</v>
      </c>
      <c r="F977" s="30">
        <v>1.34E-3</v>
      </c>
      <c r="G977" s="30">
        <v>5.2377200000000004</v>
      </c>
      <c r="H977" s="30">
        <v>5.808E-2</v>
      </c>
      <c r="I977" s="30">
        <v>0.33383000000000002</v>
      </c>
      <c r="J977" s="30">
        <v>2.1199999999999999E-3</v>
      </c>
      <c r="K977" s="28">
        <v>1861</v>
      </c>
      <c r="L977" s="28">
        <v>22</v>
      </c>
      <c r="M977" s="28">
        <v>1859</v>
      </c>
      <c r="N977" s="28">
        <v>9</v>
      </c>
      <c r="O977" s="28">
        <v>1857</v>
      </c>
      <c r="P977" s="28">
        <v>10</v>
      </c>
      <c r="Q977" s="14">
        <f t="shared" si="96"/>
        <v>0.21493820526599094</v>
      </c>
      <c r="R977" s="14">
        <f t="shared" si="97"/>
        <v>2.592482743150831</v>
      </c>
      <c r="S977" s="147">
        <f t="shared" si="95"/>
        <v>0.21493820526599094</v>
      </c>
      <c r="T977" s="16">
        <f t="shared" si="98"/>
        <v>1861</v>
      </c>
      <c r="U977" s="16">
        <f t="shared" si="99"/>
        <v>22</v>
      </c>
    </row>
    <row r="978" spans="1:21" s="16" customFormat="1">
      <c r="A978" s="27" t="s">
        <v>3290</v>
      </c>
      <c r="B978" s="28"/>
      <c r="C978" s="28"/>
      <c r="D978" s="29"/>
      <c r="E978" s="30">
        <v>0.10237</v>
      </c>
      <c r="F978" s="30">
        <v>9.6000000000000002E-4</v>
      </c>
      <c r="G978" s="30">
        <v>4.0193199999999996</v>
      </c>
      <c r="H978" s="30">
        <v>3.5720000000000002E-2</v>
      </c>
      <c r="I978" s="30">
        <v>0.28478999999999999</v>
      </c>
      <c r="J978" s="30">
        <v>1.65E-3</v>
      </c>
      <c r="K978" s="28">
        <v>1668</v>
      </c>
      <c r="L978" s="28">
        <v>18</v>
      </c>
      <c r="M978" s="28">
        <v>1638</v>
      </c>
      <c r="N978" s="28">
        <v>7</v>
      </c>
      <c r="O978" s="28">
        <v>1615</v>
      </c>
      <c r="P978" s="28">
        <v>8</v>
      </c>
      <c r="Q978" s="14">
        <f t="shared" si="96"/>
        <v>3.1774580335731439</v>
      </c>
      <c r="R978" s="14">
        <f t="shared" si="97"/>
        <v>2.2993375195916141</v>
      </c>
      <c r="S978" s="147">
        <f t="shared" si="95"/>
        <v>3.1774580335731439</v>
      </c>
      <c r="T978" s="16">
        <f t="shared" si="98"/>
        <v>1668</v>
      </c>
      <c r="U978" s="16">
        <f t="shared" si="99"/>
        <v>18</v>
      </c>
    </row>
    <row r="979" spans="1:21" s="16" customFormat="1">
      <c r="A979" s="27" t="s">
        <v>3291</v>
      </c>
      <c r="B979" s="28"/>
      <c r="C979" s="28"/>
      <c r="D979" s="29"/>
      <c r="E979" s="30">
        <v>6.6780000000000006E-2</v>
      </c>
      <c r="F979" s="30">
        <v>1.2099999999999999E-3</v>
      </c>
      <c r="G979" s="30">
        <v>1.2127600000000001</v>
      </c>
      <c r="H979" s="30">
        <v>2.0930000000000001E-2</v>
      </c>
      <c r="I979" s="30">
        <v>0.13173000000000001</v>
      </c>
      <c r="J979" s="30">
        <v>1.09E-3</v>
      </c>
      <c r="K979" s="28">
        <v>831</v>
      </c>
      <c r="L979" s="28">
        <v>39</v>
      </c>
      <c r="M979" s="28">
        <v>806</v>
      </c>
      <c r="N979" s="28">
        <v>10</v>
      </c>
      <c r="O979" s="28">
        <v>798</v>
      </c>
      <c r="P979" s="28">
        <v>6</v>
      </c>
      <c r="Q979" s="14">
        <f t="shared" si="96"/>
        <v>3.9711191335740081</v>
      </c>
      <c r="R979" s="14">
        <f t="shared" si="97"/>
        <v>9.1284820991970186</v>
      </c>
      <c r="S979" s="147">
        <f t="shared" si="95"/>
        <v>3.9711191335740081</v>
      </c>
      <c r="T979" s="16">
        <f t="shared" si="98"/>
        <v>798</v>
      </c>
      <c r="U979" s="16">
        <f t="shared" si="99"/>
        <v>6</v>
      </c>
    </row>
    <row r="980" spans="1:21" s="16" customFormat="1">
      <c r="A980" s="27" t="s">
        <v>3292</v>
      </c>
      <c r="B980" s="28"/>
      <c r="C980" s="28"/>
      <c r="D980" s="29"/>
      <c r="E980" s="30">
        <v>0.11325</v>
      </c>
      <c r="F980" s="30">
        <v>1.01E-3</v>
      </c>
      <c r="G980" s="30">
        <v>5.0674000000000001</v>
      </c>
      <c r="H980" s="30">
        <v>4.2419999999999999E-2</v>
      </c>
      <c r="I980" s="30">
        <v>0.32454</v>
      </c>
      <c r="J980" s="30">
        <v>1.82E-3</v>
      </c>
      <c r="K980" s="28">
        <v>1852</v>
      </c>
      <c r="L980" s="28">
        <v>16</v>
      </c>
      <c r="M980" s="28">
        <v>1831</v>
      </c>
      <c r="N980" s="28">
        <v>7</v>
      </c>
      <c r="O980" s="28">
        <v>1812</v>
      </c>
      <c r="P980" s="28">
        <v>9</v>
      </c>
      <c r="Q980" s="14">
        <f t="shared" si="96"/>
        <v>2.1598272138228958</v>
      </c>
      <c r="R980" s="14">
        <f t="shared" si="97"/>
        <v>1.950017510816568</v>
      </c>
      <c r="S980" s="147">
        <f t="shared" si="95"/>
        <v>2.1598272138228958</v>
      </c>
      <c r="T980" s="16">
        <f t="shared" si="98"/>
        <v>1852</v>
      </c>
      <c r="U980" s="16">
        <f t="shared" si="99"/>
        <v>16</v>
      </c>
    </row>
    <row r="981" spans="1:21" s="16" customFormat="1">
      <c r="A981" s="27" t="s">
        <v>3293</v>
      </c>
      <c r="B981" s="28"/>
      <c r="C981" s="28"/>
      <c r="D981" s="29"/>
      <c r="E981" s="30">
        <v>0.11419</v>
      </c>
      <c r="F981" s="30">
        <v>1.2899999999999999E-3</v>
      </c>
      <c r="G981" s="30">
        <v>5.1678600000000001</v>
      </c>
      <c r="H981" s="30">
        <v>5.5410000000000001E-2</v>
      </c>
      <c r="I981" s="30">
        <v>0.32828000000000002</v>
      </c>
      <c r="J981" s="30">
        <v>2.0999999999999999E-3</v>
      </c>
      <c r="K981" s="28">
        <v>1867</v>
      </c>
      <c r="L981" s="28">
        <v>21</v>
      </c>
      <c r="M981" s="28">
        <v>1847</v>
      </c>
      <c r="N981" s="28">
        <v>9</v>
      </c>
      <c r="O981" s="28">
        <v>1830</v>
      </c>
      <c r="P981" s="28">
        <v>10</v>
      </c>
      <c r="Q981" s="14">
        <f t="shared" si="96"/>
        <v>1.9817889662560262</v>
      </c>
      <c r="R981" s="14">
        <f t="shared" si="97"/>
        <v>2.4514576985999228</v>
      </c>
      <c r="S981" s="147">
        <f t="shared" si="95"/>
        <v>1.9817889662560262</v>
      </c>
      <c r="T981" s="16">
        <f t="shared" si="98"/>
        <v>1867</v>
      </c>
      <c r="U981" s="16">
        <f t="shared" si="99"/>
        <v>21</v>
      </c>
    </row>
    <row r="982" spans="1:21" s="16" customFormat="1">
      <c r="A982" s="27" t="s">
        <v>3294</v>
      </c>
      <c r="B982" s="28"/>
      <c r="C982" s="28"/>
      <c r="D982" s="29"/>
      <c r="E982" s="30">
        <v>0.14019000000000001</v>
      </c>
      <c r="F982" s="30">
        <v>1.8500000000000001E-3</v>
      </c>
      <c r="G982" s="30">
        <v>7.5216599999999998</v>
      </c>
      <c r="H982" s="30">
        <v>8.7639999999999996E-2</v>
      </c>
      <c r="I982" s="30">
        <v>0.38913999999999999</v>
      </c>
      <c r="J982" s="30">
        <v>2.4299999999999999E-3</v>
      </c>
      <c r="K982" s="28">
        <v>2230</v>
      </c>
      <c r="L982" s="28">
        <v>23</v>
      </c>
      <c r="M982" s="28">
        <v>2176</v>
      </c>
      <c r="N982" s="28">
        <v>10</v>
      </c>
      <c r="O982" s="28">
        <v>2119</v>
      </c>
      <c r="P982" s="28">
        <v>11</v>
      </c>
      <c r="Q982" s="14">
        <f t="shared" si="96"/>
        <v>4.977578475336319</v>
      </c>
      <c r="R982" s="14">
        <f t="shared" si="97"/>
        <v>2.1943750615298372</v>
      </c>
      <c r="S982" s="147">
        <f t="shared" si="95"/>
        <v>4.977578475336319</v>
      </c>
      <c r="T982" s="16">
        <f t="shared" si="98"/>
        <v>2230</v>
      </c>
      <c r="U982" s="16">
        <f t="shared" si="99"/>
        <v>23</v>
      </c>
    </row>
    <row r="983" spans="1:21" s="16" customFormat="1">
      <c r="A983" s="27" t="s">
        <v>3295</v>
      </c>
      <c r="B983" s="28"/>
      <c r="C983" s="28"/>
      <c r="D983" s="29"/>
      <c r="E983" s="30">
        <v>6.6189999999999999E-2</v>
      </c>
      <c r="F983" s="30">
        <v>6.7000000000000002E-4</v>
      </c>
      <c r="G983" s="30">
        <v>1.22444</v>
      </c>
      <c r="H983" s="30">
        <v>1.1690000000000001E-2</v>
      </c>
      <c r="I983" s="30">
        <v>0.13419</v>
      </c>
      <c r="J983" s="30">
        <v>7.9000000000000001E-4</v>
      </c>
      <c r="K983" s="28">
        <v>812</v>
      </c>
      <c r="L983" s="28">
        <v>22</v>
      </c>
      <c r="M983" s="28">
        <v>812</v>
      </c>
      <c r="N983" s="28">
        <v>5</v>
      </c>
      <c r="O983" s="28">
        <v>812</v>
      </c>
      <c r="P983" s="28">
        <v>4</v>
      </c>
      <c r="Q983" s="14">
        <f t="shared" si="96"/>
        <v>0</v>
      </c>
      <c r="R983" s="14">
        <f t="shared" si="97"/>
        <v>5.5075565948270686</v>
      </c>
      <c r="S983" s="147">
        <f t="shared" si="95"/>
        <v>0</v>
      </c>
      <c r="T983" s="16">
        <f t="shared" si="98"/>
        <v>812</v>
      </c>
      <c r="U983" s="16">
        <f t="shared" si="99"/>
        <v>4</v>
      </c>
    </row>
    <row r="984" spans="1:21" s="16" customFormat="1">
      <c r="A984" s="27" t="s">
        <v>3296</v>
      </c>
      <c r="B984" s="28"/>
      <c r="C984" s="28"/>
      <c r="D984" s="29"/>
      <c r="E984" s="30">
        <v>7.1809999999999999E-2</v>
      </c>
      <c r="F984" s="30">
        <v>7.3999999999999999E-4</v>
      </c>
      <c r="G984" s="30">
        <v>1.5124899999999999</v>
      </c>
      <c r="H984" s="30">
        <v>1.482E-2</v>
      </c>
      <c r="I984" s="30">
        <v>0.15276999999999999</v>
      </c>
      <c r="J984" s="30">
        <v>9.2000000000000003E-4</v>
      </c>
      <c r="K984" s="28">
        <v>981</v>
      </c>
      <c r="L984" s="28">
        <v>21</v>
      </c>
      <c r="M984" s="28">
        <v>935</v>
      </c>
      <c r="N984" s="28">
        <v>6</v>
      </c>
      <c r="O984" s="28">
        <v>916</v>
      </c>
      <c r="P984" s="28">
        <v>5</v>
      </c>
      <c r="Q984" s="14">
        <f t="shared" si="96"/>
        <v>6.6258919469928674</v>
      </c>
      <c r="R984" s="14">
        <f t="shared" si="97"/>
        <v>4.1255863119574014</v>
      </c>
      <c r="S984" s="147">
        <f t="shared" si="95"/>
        <v>6.6258919469928674</v>
      </c>
      <c r="T984" s="16">
        <f t="shared" si="98"/>
        <v>916</v>
      </c>
      <c r="U984" s="16">
        <f t="shared" si="99"/>
        <v>5</v>
      </c>
    </row>
    <row r="985" spans="1:21" s="16" customFormat="1">
      <c r="A985" s="27" t="s">
        <v>3297</v>
      </c>
      <c r="B985" s="28"/>
      <c r="C985" s="28"/>
      <c r="D985" s="29"/>
      <c r="E985" s="30">
        <v>0.13406999999999999</v>
      </c>
      <c r="F985" s="30">
        <v>1.5299999999999999E-3</v>
      </c>
      <c r="G985" s="30">
        <v>7.0685399999999996</v>
      </c>
      <c r="H985" s="30">
        <v>7.6200000000000004E-2</v>
      </c>
      <c r="I985" s="30">
        <v>0.38241999999999998</v>
      </c>
      <c r="J985" s="30">
        <v>2.66E-3</v>
      </c>
      <c r="K985" s="28">
        <v>2152</v>
      </c>
      <c r="L985" s="28">
        <v>20</v>
      </c>
      <c r="M985" s="28">
        <v>2120</v>
      </c>
      <c r="N985" s="28">
        <v>10</v>
      </c>
      <c r="O985" s="28">
        <v>2088</v>
      </c>
      <c r="P985" s="28">
        <v>12</v>
      </c>
      <c r="Q985" s="14">
        <f t="shared" si="96"/>
        <v>2.9739776951672847</v>
      </c>
      <c r="R985" s="14">
        <f t="shared" si="97"/>
        <v>2.120430015487516</v>
      </c>
      <c r="S985" s="147">
        <f t="shared" si="95"/>
        <v>2.9739776951672847</v>
      </c>
      <c r="T985" s="16">
        <f t="shared" si="98"/>
        <v>2152</v>
      </c>
      <c r="U985" s="16">
        <f t="shared" si="99"/>
        <v>20</v>
      </c>
    </row>
    <row r="986" spans="1:21" s="16" customFormat="1">
      <c r="A986" s="27" t="s">
        <v>3298</v>
      </c>
      <c r="B986" s="28"/>
      <c r="C986" s="28"/>
      <c r="D986" s="29"/>
      <c r="E986" s="30">
        <v>6.8500000000000005E-2</v>
      </c>
      <c r="F986" s="30">
        <v>5.5999999999999995E-4</v>
      </c>
      <c r="G986" s="30">
        <v>1.26518</v>
      </c>
      <c r="H986" s="30">
        <v>9.8700000000000003E-3</v>
      </c>
      <c r="I986" s="30">
        <v>0.13397000000000001</v>
      </c>
      <c r="J986" s="30">
        <v>7.2999999999999996E-4</v>
      </c>
      <c r="K986" s="28">
        <v>884</v>
      </c>
      <c r="L986" s="28">
        <v>17</v>
      </c>
      <c r="M986" s="28">
        <v>830</v>
      </c>
      <c r="N986" s="28">
        <v>4</v>
      </c>
      <c r="O986" s="28">
        <v>810</v>
      </c>
      <c r="P986" s="28">
        <v>4</v>
      </c>
      <c r="Q986" s="14">
        <f t="shared" si="96"/>
        <v>8.3710407239819045</v>
      </c>
      <c r="R986" s="14">
        <f t="shared" si="97"/>
        <v>3.6385305319526413</v>
      </c>
      <c r="S986" s="147">
        <f t="shared" si="95"/>
        <v>8.3710407239819045</v>
      </c>
      <c r="T986" s="16">
        <f t="shared" si="98"/>
        <v>810</v>
      </c>
      <c r="U986" s="16">
        <f t="shared" si="99"/>
        <v>4</v>
      </c>
    </row>
    <row r="987" spans="1:21" s="16" customFormat="1">
      <c r="A987" s="27" t="s">
        <v>3299</v>
      </c>
      <c r="B987" s="28"/>
      <c r="C987" s="28"/>
      <c r="D987" s="29"/>
      <c r="E987" s="30">
        <v>0.12631000000000001</v>
      </c>
      <c r="F987" s="30">
        <v>1.07E-3</v>
      </c>
      <c r="G987" s="30">
        <v>6.3714500000000003</v>
      </c>
      <c r="H987" s="30">
        <v>5.1229999999999998E-2</v>
      </c>
      <c r="I987" s="30">
        <v>0.36588999999999999</v>
      </c>
      <c r="J987" s="30">
        <v>2.0799999999999998E-3</v>
      </c>
      <c r="K987" s="28">
        <v>2047</v>
      </c>
      <c r="L987" s="28">
        <v>15</v>
      </c>
      <c r="M987" s="28">
        <v>2028</v>
      </c>
      <c r="N987" s="28">
        <v>7</v>
      </c>
      <c r="O987" s="28">
        <v>2010</v>
      </c>
      <c r="P987" s="28">
        <v>10</v>
      </c>
      <c r="Q987" s="14">
        <f t="shared" si="96"/>
        <v>1.8075232046897871</v>
      </c>
      <c r="R987" s="14">
        <f t="shared" si="97"/>
        <v>1.7394039191277861</v>
      </c>
      <c r="S987" s="147">
        <f t="shared" si="95"/>
        <v>1.8075232046897871</v>
      </c>
      <c r="T987" s="16">
        <f t="shared" si="98"/>
        <v>2047</v>
      </c>
      <c r="U987" s="16">
        <f t="shared" si="99"/>
        <v>15</v>
      </c>
    </row>
    <row r="988" spans="1:21" s="16" customFormat="1">
      <c r="A988" s="27" t="s">
        <v>3300</v>
      </c>
      <c r="B988" s="28"/>
      <c r="C988" s="28"/>
      <c r="D988" s="29"/>
      <c r="E988" s="30">
        <v>6.7839999999999998E-2</v>
      </c>
      <c r="F988" s="30">
        <v>5.4000000000000001E-4</v>
      </c>
      <c r="G988" s="30">
        <v>1.3319000000000001</v>
      </c>
      <c r="H988" s="30">
        <v>1.005E-2</v>
      </c>
      <c r="I988" s="30">
        <v>0.1424</v>
      </c>
      <c r="J988" s="30">
        <v>7.6000000000000004E-4</v>
      </c>
      <c r="K988" s="28">
        <v>864</v>
      </c>
      <c r="L988" s="28">
        <v>17</v>
      </c>
      <c r="M988" s="28">
        <v>860</v>
      </c>
      <c r="N988" s="28">
        <v>4</v>
      </c>
      <c r="O988" s="28">
        <v>858</v>
      </c>
      <c r="P988" s="28">
        <v>4</v>
      </c>
      <c r="Q988" s="14">
        <f t="shared" si="96"/>
        <v>0.69444444444444198</v>
      </c>
      <c r="R988" s="14">
        <f t="shared" si="97"/>
        <v>4.0160539265573387</v>
      </c>
      <c r="S988" s="147">
        <f t="shared" si="95"/>
        <v>0.69444444444444198</v>
      </c>
      <c r="T988" s="16">
        <f t="shared" si="98"/>
        <v>858</v>
      </c>
      <c r="U988" s="16">
        <f t="shared" si="99"/>
        <v>4</v>
      </c>
    </row>
    <row r="989" spans="1:21" s="16" customFormat="1">
      <c r="A989" s="27" t="s">
        <v>3301</v>
      </c>
      <c r="B989" s="28"/>
      <c r="C989" s="28"/>
      <c r="D989" s="29"/>
      <c r="E989" s="30">
        <v>6.6860000000000003E-2</v>
      </c>
      <c r="F989" s="30">
        <v>7.1000000000000002E-4</v>
      </c>
      <c r="G989" s="30">
        <v>1.2027300000000001</v>
      </c>
      <c r="H989" s="30">
        <v>1.214E-2</v>
      </c>
      <c r="I989" s="30">
        <v>0.13048999999999999</v>
      </c>
      <c r="J989" s="30">
        <v>7.9000000000000001E-4</v>
      </c>
      <c r="K989" s="28">
        <v>833</v>
      </c>
      <c r="L989" s="28">
        <v>23</v>
      </c>
      <c r="M989" s="28">
        <v>802</v>
      </c>
      <c r="N989" s="28">
        <v>6</v>
      </c>
      <c r="O989" s="28">
        <v>791</v>
      </c>
      <c r="P989" s="28">
        <v>5</v>
      </c>
      <c r="Q989" s="14">
        <f t="shared" si="96"/>
        <v>5.0420168067226934</v>
      </c>
      <c r="R989" s="14">
        <f t="shared" si="97"/>
        <v>5.3794388489658722</v>
      </c>
      <c r="S989" s="147">
        <f t="shared" si="95"/>
        <v>5.0420168067226934</v>
      </c>
      <c r="T989" s="16">
        <f t="shared" si="98"/>
        <v>791</v>
      </c>
      <c r="U989" s="16">
        <f t="shared" si="99"/>
        <v>5</v>
      </c>
    </row>
    <row r="990" spans="1:21" s="16" customFormat="1">
      <c r="A990" s="27" t="s">
        <v>3302</v>
      </c>
      <c r="B990" s="28"/>
      <c r="C990" s="28"/>
      <c r="D990" s="29"/>
      <c r="E990" s="30">
        <v>8.0079999999999998E-2</v>
      </c>
      <c r="F990" s="30">
        <v>6.9999999999999999E-4</v>
      </c>
      <c r="G990" s="30">
        <v>2.2374100000000001</v>
      </c>
      <c r="H990" s="30">
        <v>1.8450000000000001E-2</v>
      </c>
      <c r="I990" s="30">
        <v>0.20265</v>
      </c>
      <c r="J990" s="30">
        <v>1.1199999999999999E-3</v>
      </c>
      <c r="K990" s="28">
        <v>1199</v>
      </c>
      <c r="L990" s="28">
        <v>18</v>
      </c>
      <c r="M990" s="28">
        <v>1193</v>
      </c>
      <c r="N990" s="28">
        <v>6</v>
      </c>
      <c r="O990" s="28">
        <v>1190</v>
      </c>
      <c r="P990" s="28">
        <v>6</v>
      </c>
      <c r="Q990" s="14">
        <f t="shared" si="96"/>
        <v>0.75062552126772264</v>
      </c>
      <c r="R990" s="14">
        <f t="shared" si="97"/>
        <v>3.1435421741900567</v>
      </c>
      <c r="S990" s="147">
        <f t="shared" si="95"/>
        <v>0.75062552126772264</v>
      </c>
      <c r="T990" s="16">
        <f t="shared" si="98"/>
        <v>1199</v>
      </c>
      <c r="U990" s="16">
        <f t="shared" si="99"/>
        <v>18</v>
      </c>
    </row>
    <row r="991" spans="1:21" s="16" customFormat="1">
      <c r="A991" s="27" t="s">
        <v>3303</v>
      </c>
      <c r="B991" s="28"/>
      <c r="C991" s="28"/>
      <c r="D991" s="29"/>
      <c r="E991" s="30">
        <v>9.6079999999999999E-2</v>
      </c>
      <c r="F991" s="30">
        <v>2.66E-3</v>
      </c>
      <c r="G991" s="30">
        <v>3.5440900000000002</v>
      </c>
      <c r="H991" s="30">
        <v>9.2480000000000007E-2</v>
      </c>
      <c r="I991" s="30">
        <v>0.26757999999999998</v>
      </c>
      <c r="J991" s="30">
        <v>3.2799999999999999E-3</v>
      </c>
      <c r="K991" s="28">
        <v>1549</v>
      </c>
      <c r="L991" s="28">
        <v>53</v>
      </c>
      <c r="M991" s="28">
        <v>1537</v>
      </c>
      <c r="N991" s="28">
        <v>21</v>
      </c>
      <c r="O991" s="28">
        <v>1529</v>
      </c>
      <c r="P991" s="28">
        <v>17</v>
      </c>
      <c r="Q991" s="14">
        <f t="shared" si="96"/>
        <v>1.291155584247905</v>
      </c>
      <c r="R991" s="14">
        <f t="shared" si="97"/>
        <v>7.1024486075147788</v>
      </c>
      <c r="S991" s="147">
        <f t="shared" si="95"/>
        <v>1.291155584247905</v>
      </c>
      <c r="T991" s="16">
        <f t="shared" si="98"/>
        <v>1549</v>
      </c>
      <c r="U991" s="16">
        <f t="shared" si="99"/>
        <v>53</v>
      </c>
    </row>
    <row r="992" spans="1:21" s="16" customFormat="1">
      <c r="A992" s="27" t="s">
        <v>3304</v>
      </c>
      <c r="B992" s="28"/>
      <c r="C992" s="28"/>
      <c r="D992" s="29"/>
      <c r="E992" s="30">
        <v>6.6750000000000004E-2</v>
      </c>
      <c r="F992" s="30">
        <v>6.9999999999999999E-4</v>
      </c>
      <c r="G992" s="30">
        <v>1.24732</v>
      </c>
      <c r="H992" s="30">
        <v>1.244E-2</v>
      </c>
      <c r="I992" s="30">
        <v>0.13553999999999999</v>
      </c>
      <c r="J992" s="30">
        <v>8.0999999999999996E-4</v>
      </c>
      <c r="K992" s="28">
        <v>830</v>
      </c>
      <c r="L992" s="28">
        <v>22</v>
      </c>
      <c r="M992" s="28">
        <v>822</v>
      </c>
      <c r="N992" s="28">
        <v>6</v>
      </c>
      <c r="O992" s="28">
        <v>819</v>
      </c>
      <c r="P992" s="28">
        <v>5</v>
      </c>
      <c r="Q992" s="14">
        <f t="shared" si="96"/>
        <v>1.3253012048192736</v>
      </c>
      <c r="R992" s="14">
        <f t="shared" si="97"/>
        <v>5.3679051125003783</v>
      </c>
      <c r="S992" s="147">
        <f t="shared" si="95"/>
        <v>1.3253012048192736</v>
      </c>
      <c r="T992" s="16">
        <f t="shared" si="98"/>
        <v>819</v>
      </c>
      <c r="U992" s="16">
        <f t="shared" si="99"/>
        <v>5</v>
      </c>
    </row>
    <row r="993" spans="1:21" s="16" customFormat="1">
      <c r="A993" s="27" t="s">
        <v>3305</v>
      </c>
      <c r="B993" s="28"/>
      <c r="C993" s="28"/>
      <c r="D993" s="29"/>
      <c r="E993" s="30">
        <v>6.9680000000000006E-2</v>
      </c>
      <c r="F993" s="30">
        <v>7.2999999999999996E-4</v>
      </c>
      <c r="G993" s="30">
        <v>1.4854499999999999</v>
      </c>
      <c r="H993" s="30">
        <v>1.4670000000000001E-2</v>
      </c>
      <c r="I993" s="30">
        <v>0.15462000000000001</v>
      </c>
      <c r="J993" s="30">
        <v>9.2000000000000003E-4</v>
      </c>
      <c r="K993" s="28">
        <v>919</v>
      </c>
      <c r="L993" s="28">
        <v>22</v>
      </c>
      <c r="M993" s="28">
        <v>924</v>
      </c>
      <c r="N993" s="28">
        <v>6</v>
      </c>
      <c r="O993" s="28">
        <v>927</v>
      </c>
      <c r="P993" s="28">
        <v>5</v>
      </c>
      <c r="Q993" s="14">
        <f t="shared" si="96"/>
        <v>-0.8705114254624613</v>
      </c>
      <c r="R993" s="14">
        <f t="shared" si="97"/>
        <v>4.950558886896129</v>
      </c>
      <c r="S993" s="147">
        <f t="shared" si="95"/>
        <v>-0.8705114254624613</v>
      </c>
      <c r="T993" s="16">
        <f t="shared" si="98"/>
        <v>927</v>
      </c>
      <c r="U993" s="16">
        <f t="shared" si="99"/>
        <v>5</v>
      </c>
    </row>
    <row r="994" spans="1:21" s="16" customFormat="1">
      <c r="A994" s="27" t="s">
        <v>3306</v>
      </c>
      <c r="B994" s="28"/>
      <c r="C994" s="28"/>
      <c r="D994" s="29"/>
      <c r="E994" s="30">
        <v>9.3270000000000006E-2</v>
      </c>
      <c r="F994" s="30">
        <v>1.4E-3</v>
      </c>
      <c r="G994" s="30">
        <v>3.3468200000000001</v>
      </c>
      <c r="H994" s="30">
        <v>4.7579999999999997E-2</v>
      </c>
      <c r="I994" s="30">
        <v>0.26027</v>
      </c>
      <c r="J994" s="30">
        <v>1.9400000000000001E-3</v>
      </c>
      <c r="K994" s="28">
        <v>1493</v>
      </c>
      <c r="L994" s="28">
        <v>29</v>
      </c>
      <c r="M994" s="28">
        <v>1492</v>
      </c>
      <c r="N994" s="28">
        <v>11</v>
      </c>
      <c r="O994" s="28">
        <v>1491</v>
      </c>
      <c r="P994" s="28">
        <v>10</v>
      </c>
      <c r="Q994" s="14">
        <f t="shared" si="96"/>
        <v>0.13395847287340779</v>
      </c>
      <c r="R994" s="14">
        <f t="shared" si="97"/>
        <v>4.1043536649058954</v>
      </c>
      <c r="S994" s="147">
        <f t="shared" si="95"/>
        <v>0.13395847287340779</v>
      </c>
      <c r="T994" s="16">
        <f t="shared" si="98"/>
        <v>1493</v>
      </c>
      <c r="U994" s="16">
        <f t="shared" si="99"/>
        <v>29</v>
      </c>
    </row>
    <row r="995" spans="1:21" s="16" customFormat="1">
      <c r="A995" s="27" t="s">
        <v>3307</v>
      </c>
      <c r="B995" s="28"/>
      <c r="C995" s="28"/>
      <c r="D995" s="29"/>
      <c r="E995" s="30">
        <v>6.744E-2</v>
      </c>
      <c r="F995" s="30">
        <v>7.1000000000000002E-4</v>
      </c>
      <c r="G995" s="30">
        <v>1.2932399999999999</v>
      </c>
      <c r="H995" s="30">
        <v>1.2959999999999999E-2</v>
      </c>
      <c r="I995" s="30">
        <v>0.13908999999999999</v>
      </c>
      <c r="J995" s="30">
        <v>8.1999999999999998E-4</v>
      </c>
      <c r="K995" s="28">
        <v>851</v>
      </c>
      <c r="L995" s="28">
        <v>22</v>
      </c>
      <c r="M995" s="28">
        <v>843</v>
      </c>
      <c r="N995" s="28">
        <v>6</v>
      </c>
      <c r="O995" s="28">
        <v>840</v>
      </c>
      <c r="P995" s="28">
        <v>5</v>
      </c>
      <c r="Q995" s="14">
        <f t="shared" si="96"/>
        <v>1.292596944770863</v>
      </c>
      <c r="R995" s="14">
        <f t="shared" si="97"/>
        <v>5.2370899272180766</v>
      </c>
      <c r="S995" s="147">
        <f t="shared" si="95"/>
        <v>1.292596944770863</v>
      </c>
      <c r="T995" s="16">
        <f t="shared" si="98"/>
        <v>840</v>
      </c>
      <c r="U995" s="16">
        <f t="shared" si="99"/>
        <v>5</v>
      </c>
    </row>
    <row r="996" spans="1:21" s="17" customFormat="1">
      <c r="A996" s="42" t="s">
        <v>3308</v>
      </c>
      <c r="Q996" s="10"/>
      <c r="S996" s="147">
        <f t="shared" si="95"/>
        <v>0</v>
      </c>
    </row>
    <row r="997" spans="1:21" s="16" customFormat="1">
      <c r="A997" s="33" t="s">
        <v>3309</v>
      </c>
      <c r="B997" s="33"/>
      <c r="C997" s="34"/>
      <c r="D997" s="35"/>
      <c r="E997" s="35">
        <v>6.4879543679234028E-2</v>
      </c>
      <c r="F997" s="35">
        <v>6.9771447047124572E-4</v>
      </c>
      <c r="G997" s="35">
        <v>1.1517378180059548</v>
      </c>
      <c r="H997" s="35">
        <v>2.1282518810700462E-2</v>
      </c>
      <c r="I997" s="35">
        <v>0.12874920794896511</v>
      </c>
      <c r="J997" s="35">
        <v>1.9347142848884777E-3</v>
      </c>
      <c r="K997" s="33">
        <v>770.4326633541466</v>
      </c>
      <c r="L997" s="33">
        <v>22.478407382033438</v>
      </c>
      <c r="M997" s="33">
        <v>778.06346458427583</v>
      </c>
      <c r="N997" s="33">
        <v>10.092999671229673</v>
      </c>
      <c r="O997" s="33">
        <v>780.72602122461728</v>
      </c>
      <c r="P997" s="33">
        <v>11.058852076953452</v>
      </c>
      <c r="Q997" s="14">
        <f t="shared" ref="Q997:Q1036" si="100">(1-O997/K997)*100</f>
        <v>-1.3360489968919032</v>
      </c>
      <c r="R997" s="14">
        <f t="shared" ref="R997:R1036" si="101">SQRT((2*P997)^2*(-1/K997)^2+(2*L997)^2*(O997/K997^2)^2)*100</f>
        <v>6.5732701427909461</v>
      </c>
      <c r="S997" s="147">
        <f t="shared" si="95"/>
        <v>-1.3360489968919032</v>
      </c>
      <c r="T997" s="16">
        <f t="shared" ref="T997:T1036" si="102">IF(O997&lt;=1000,O997,K997)</f>
        <v>780.72602122461728</v>
      </c>
      <c r="U997" s="16">
        <f t="shared" ref="U997:U1036" si="103">IF(T997=O997,P997,L997)</f>
        <v>11.058852076953452</v>
      </c>
    </row>
    <row r="998" spans="1:21" s="16" customFormat="1">
      <c r="A998" s="33" t="s">
        <v>3310</v>
      </c>
      <c r="B998" s="33"/>
      <c r="C998" s="34"/>
      <c r="D998" s="35"/>
      <c r="E998" s="35">
        <v>6.6295263493990786E-2</v>
      </c>
      <c r="F998" s="35">
        <v>5.3138610078542906E-4</v>
      </c>
      <c r="G998" s="35">
        <v>1.2343357065158214</v>
      </c>
      <c r="H998" s="35">
        <v>2.1078409994334291E-2</v>
      </c>
      <c r="I998" s="35">
        <v>0.13503598494855368</v>
      </c>
      <c r="J998" s="35">
        <v>2.03616679275565E-3</v>
      </c>
      <c r="K998" s="33">
        <v>815.71197051864419</v>
      </c>
      <c r="L998" s="33">
        <v>16.663662757763319</v>
      </c>
      <c r="M998" s="33">
        <v>816.31107361586521</v>
      </c>
      <c r="N998" s="33">
        <v>9.6244510348981738</v>
      </c>
      <c r="O998" s="33">
        <v>816.53089593081188</v>
      </c>
      <c r="P998" s="33">
        <v>11.574753801015248</v>
      </c>
      <c r="Q998" s="14">
        <f t="shared" si="100"/>
        <v>-0.10039394317666872</v>
      </c>
      <c r="R998" s="14">
        <f t="shared" si="101"/>
        <v>4.9779741276871601</v>
      </c>
      <c r="S998" s="147">
        <f t="shared" si="95"/>
        <v>-0.10039394317666872</v>
      </c>
      <c r="T998" s="16">
        <f t="shared" si="102"/>
        <v>816.53089593081188</v>
      </c>
      <c r="U998" s="16">
        <f t="shared" si="103"/>
        <v>11.574753801015248</v>
      </c>
    </row>
    <row r="999" spans="1:21" s="16" customFormat="1">
      <c r="A999" s="33" t="s">
        <v>3311</v>
      </c>
      <c r="B999" s="33"/>
      <c r="C999" s="34"/>
      <c r="D999" s="35"/>
      <c r="E999" s="35">
        <v>6.9623370000000004E-2</v>
      </c>
      <c r="F999" s="35">
        <v>1.1594734885287E-3</v>
      </c>
      <c r="G999" s="35">
        <v>1.3796834580389477</v>
      </c>
      <c r="H999" s="35">
        <v>3.1877621334367771E-2</v>
      </c>
      <c r="I999" s="35">
        <v>0.14372196349495489</v>
      </c>
      <c r="J999" s="35">
        <v>2.3018085537127083E-3</v>
      </c>
      <c r="K999" s="33">
        <v>917.26592848692928</v>
      </c>
      <c r="L999" s="33">
        <v>33.882858336838019</v>
      </c>
      <c r="M999" s="33">
        <v>880.30408490025673</v>
      </c>
      <c r="N999" s="33">
        <v>13.693732571861794</v>
      </c>
      <c r="O999" s="33">
        <v>865.67493644386388</v>
      </c>
      <c r="P999" s="33">
        <v>12.986865196694787</v>
      </c>
      <c r="Q999" s="14">
        <f t="shared" si="100"/>
        <v>5.6244313062153157</v>
      </c>
      <c r="R999" s="14">
        <f t="shared" si="101"/>
        <v>7.5253443419712545</v>
      </c>
      <c r="S999" s="147">
        <f t="shared" si="95"/>
        <v>5.6244313062153157</v>
      </c>
      <c r="T999" s="16">
        <f t="shared" si="102"/>
        <v>865.67493644386388</v>
      </c>
      <c r="U999" s="16">
        <f t="shared" si="103"/>
        <v>12.986865196694787</v>
      </c>
    </row>
    <row r="1000" spans="1:21" s="16" customFormat="1">
      <c r="A1000" s="33" t="s">
        <v>3312</v>
      </c>
      <c r="B1000" s="33"/>
      <c r="C1000" s="34"/>
      <c r="D1000" s="35"/>
      <c r="E1000" s="35">
        <v>0.16703318097009759</v>
      </c>
      <c r="F1000" s="35">
        <v>5.3486074035227228E-4</v>
      </c>
      <c r="G1000" s="35">
        <v>10.823611260998822</v>
      </c>
      <c r="H1000" s="35">
        <v>0.16603524635141001</v>
      </c>
      <c r="I1000" s="35">
        <v>0.46996786069818847</v>
      </c>
      <c r="J1000" s="35">
        <v>7.05053587173272E-3</v>
      </c>
      <c r="K1000" s="33">
        <v>2528.1323402815715</v>
      </c>
      <c r="L1000" s="33">
        <v>5.365079047304544</v>
      </c>
      <c r="M1000" s="33">
        <v>2508.096143119194</v>
      </c>
      <c r="N1000" s="33">
        <v>14.35976667235872</v>
      </c>
      <c r="O1000" s="33">
        <v>2483.4200617631955</v>
      </c>
      <c r="P1000" s="33">
        <v>30.993891075646207</v>
      </c>
      <c r="Q1000" s="14">
        <f t="shared" si="100"/>
        <v>1.768589318128666</v>
      </c>
      <c r="R1000" s="14">
        <f t="shared" si="101"/>
        <v>2.4871142084892011</v>
      </c>
      <c r="S1000" s="147">
        <f t="shared" si="95"/>
        <v>1.768589318128666</v>
      </c>
      <c r="T1000" s="16">
        <f t="shared" si="102"/>
        <v>2528.1323402815715</v>
      </c>
      <c r="U1000" s="16">
        <f t="shared" si="103"/>
        <v>5.365079047304544</v>
      </c>
    </row>
    <row r="1001" spans="1:21" s="16" customFormat="1">
      <c r="A1001" s="33" t="s">
        <v>3313</v>
      </c>
      <c r="B1001" s="33"/>
      <c r="C1001" s="34"/>
      <c r="D1001" s="35"/>
      <c r="E1001" s="35">
        <v>0.1110642</v>
      </c>
      <c r="F1001" s="35">
        <v>1.1682798772319999E-3</v>
      </c>
      <c r="G1001" s="35">
        <v>5.0086558133809156</v>
      </c>
      <c r="H1001" s="35">
        <v>9.2239525516328746E-2</v>
      </c>
      <c r="I1001" s="35">
        <v>0.32707384863247718</v>
      </c>
      <c r="J1001" s="35">
        <v>4.9441344493557091E-3</v>
      </c>
      <c r="K1001" s="33">
        <v>1816.9017836123001</v>
      </c>
      <c r="L1001" s="33">
        <v>18.976007558045403</v>
      </c>
      <c r="M1001" s="33">
        <v>1820.7859726786594</v>
      </c>
      <c r="N1001" s="33">
        <v>15.708134618153791</v>
      </c>
      <c r="O1001" s="33">
        <v>1824.1831079281471</v>
      </c>
      <c r="P1001" s="33">
        <v>24.061552598706015</v>
      </c>
      <c r="Q1001" s="14">
        <f t="shared" si="100"/>
        <v>-0.40075497649469938</v>
      </c>
      <c r="R1001" s="14">
        <f t="shared" si="101"/>
        <v>3.3783913666593328</v>
      </c>
      <c r="S1001" s="147">
        <f t="shared" si="95"/>
        <v>-0.40075497649469938</v>
      </c>
      <c r="T1001" s="16">
        <f t="shared" si="102"/>
        <v>1816.9017836123001</v>
      </c>
      <c r="U1001" s="16">
        <f t="shared" si="103"/>
        <v>18.976007558045403</v>
      </c>
    </row>
    <row r="1002" spans="1:21" s="16" customFormat="1">
      <c r="A1002" s="33" t="s">
        <v>3314</v>
      </c>
      <c r="B1002" s="33"/>
      <c r="C1002" s="34"/>
      <c r="D1002" s="35"/>
      <c r="E1002" s="35">
        <v>7.0341595054434256E-2</v>
      </c>
      <c r="F1002" s="35">
        <v>1.1114677516878475E-3</v>
      </c>
      <c r="G1002" s="35">
        <v>1.630636939661408</v>
      </c>
      <c r="H1002" s="35">
        <v>3.5527489370964532E-2</v>
      </c>
      <c r="I1002" s="35">
        <v>0.16812944895592463</v>
      </c>
      <c r="J1002" s="35">
        <v>2.5220712780510772E-3</v>
      </c>
      <c r="K1002" s="33">
        <v>938.34112824971066</v>
      </c>
      <c r="L1002" s="33">
        <v>32.061824291839237</v>
      </c>
      <c r="M1002" s="33">
        <v>982.104888306867</v>
      </c>
      <c r="N1002" s="33">
        <v>13.806474229286824</v>
      </c>
      <c r="O1002" s="33">
        <v>1001.7966662397578</v>
      </c>
      <c r="P1002" s="33">
        <v>13.93329547618205</v>
      </c>
      <c r="Q1002" s="14">
        <f t="shared" si="100"/>
        <v>-6.7625233595388634</v>
      </c>
      <c r="R1002" s="14">
        <f t="shared" si="101"/>
        <v>7.8771233265209641</v>
      </c>
      <c r="S1002" s="147">
        <f t="shared" si="95"/>
        <v>-6.7625233595388634</v>
      </c>
      <c r="T1002" s="16">
        <f t="shared" si="102"/>
        <v>938.34112824971066</v>
      </c>
      <c r="U1002" s="16">
        <f t="shared" si="103"/>
        <v>32.061824291839237</v>
      </c>
    </row>
    <row r="1003" spans="1:21" s="16" customFormat="1">
      <c r="A1003" s="33" t="s">
        <v>3315</v>
      </c>
      <c r="B1003" s="33"/>
      <c r="C1003" s="34"/>
      <c r="D1003" s="35"/>
      <c r="E1003" s="35">
        <v>6.4967850902061364E-2</v>
      </c>
      <c r="F1003" s="35">
        <v>1.3452187001890942E-3</v>
      </c>
      <c r="G1003" s="35">
        <v>1.1692020225041249</v>
      </c>
      <c r="H1003" s="35">
        <v>3.2959741923815879E-2</v>
      </c>
      <c r="I1003" s="35">
        <v>0.13052382202476367</v>
      </c>
      <c r="J1003" s="35">
        <v>2.4968569345692163E-3</v>
      </c>
      <c r="K1003" s="33">
        <v>773.29551435525684</v>
      </c>
      <c r="L1003" s="33">
        <v>42.977714157280914</v>
      </c>
      <c r="M1003" s="33">
        <v>786.27137976099573</v>
      </c>
      <c r="N1003" s="33">
        <v>15.546556789438615</v>
      </c>
      <c r="O1003" s="33">
        <v>790.85308382126311</v>
      </c>
      <c r="P1003" s="33">
        <v>14.253193333298997</v>
      </c>
      <c r="Q1003" s="14">
        <f t="shared" si="100"/>
        <v>-2.2704863975119727</v>
      </c>
      <c r="R1003" s="14">
        <f t="shared" si="101"/>
        <v>11.950610064656333</v>
      </c>
      <c r="S1003" s="147">
        <f t="shared" si="95"/>
        <v>-2.2704863975119727</v>
      </c>
      <c r="T1003" s="16">
        <f t="shared" si="102"/>
        <v>790.85308382126311</v>
      </c>
      <c r="U1003" s="16">
        <f t="shared" si="103"/>
        <v>14.253193333298997</v>
      </c>
    </row>
    <row r="1004" spans="1:21" s="16" customFormat="1">
      <c r="A1004" s="33" t="s">
        <v>3316</v>
      </c>
      <c r="B1004" s="33"/>
      <c r="C1004" s="34"/>
      <c r="D1004" s="35"/>
      <c r="E1004" s="35">
        <v>6.7575540000000003E-2</v>
      </c>
      <c r="F1004" s="35">
        <v>3.0991054913790002E-4</v>
      </c>
      <c r="G1004" s="35">
        <v>1.3685827989865789</v>
      </c>
      <c r="H1004" s="35">
        <v>2.1723813157274872E-2</v>
      </c>
      <c r="I1004" s="35">
        <v>0.14688595718016306</v>
      </c>
      <c r="J1004" s="35">
        <v>2.2321176708795729E-3</v>
      </c>
      <c r="K1004" s="33">
        <v>855.56294516426431</v>
      </c>
      <c r="L1004" s="33">
        <v>9.4958778792084697</v>
      </c>
      <c r="M1004" s="33">
        <v>875.55648187791996</v>
      </c>
      <c r="N1004" s="33">
        <v>9.3557078185158016</v>
      </c>
      <c r="O1004" s="33">
        <v>883.48368193209183</v>
      </c>
      <c r="P1004" s="33">
        <v>12.558507237228177</v>
      </c>
      <c r="Q1004" s="14">
        <f t="shared" si="100"/>
        <v>-3.2634345521435515</v>
      </c>
      <c r="R1004" s="14">
        <f t="shared" si="101"/>
        <v>3.7246292979540274</v>
      </c>
      <c r="S1004" s="147">
        <f t="shared" si="95"/>
        <v>-3.2634345521435515</v>
      </c>
      <c r="T1004" s="16">
        <f t="shared" si="102"/>
        <v>883.48368193209183</v>
      </c>
      <c r="U1004" s="16">
        <f t="shared" si="103"/>
        <v>12.558507237228177</v>
      </c>
    </row>
    <row r="1005" spans="1:21" s="16" customFormat="1">
      <c r="A1005" s="33" t="s">
        <v>3317</v>
      </c>
      <c r="B1005" s="33"/>
      <c r="C1005" s="34"/>
      <c r="D1005" s="35"/>
      <c r="E1005" s="35">
        <v>0.11272376592743542</v>
      </c>
      <c r="F1005" s="35">
        <v>5.4543547596153227E-4</v>
      </c>
      <c r="G1005" s="35">
        <v>5.1020622140268506</v>
      </c>
      <c r="H1005" s="35">
        <v>8.0679627648165969E-2</v>
      </c>
      <c r="I1005" s="35">
        <v>0.3282683300627402</v>
      </c>
      <c r="J1005" s="35">
        <v>4.9419648282570177E-3</v>
      </c>
      <c r="K1005" s="33">
        <v>1843.7857158211514</v>
      </c>
      <c r="L1005" s="33">
        <v>8.7304433415942295</v>
      </c>
      <c r="M1005" s="33">
        <v>1836.4489840284837</v>
      </c>
      <c r="N1005" s="33">
        <v>13.514630103466985</v>
      </c>
      <c r="O1005" s="33">
        <v>1829.9828294205317</v>
      </c>
      <c r="P1005" s="33">
        <v>24.029305157876379</v>
      </c>
      <c r="Q1005" s="14">
        <f t="shared" si="100"/>
        <v>0.74861662514140725</v>
      </c>
      <c r="R1005" s="14">
        <f t="shared" si="101"/>
        <v>2.7708108846865755</v>
      </c>
      <c r="S1005" s="147">
        <f t="shared" si="95"/>
        <v>0.74861662514140725</v>
      </c>
      <c r="T1005" s="16">
        <f t="shared" si="102"/>
        <v>1843.7857158211514</v>
      </c>
      <c r="U1005" s="16">
        <f t="shared" si="103"/>
        <v>8.7304433415942295</v>
      </c>
    </row>
    <row r="1006" spans="1:21" s="16" customFormat="1">
      <c r="A1006" s="33" t="s">
        <v>3318</v>
      </c>
      <c r="B1006" s="33"/>
      <c r="C1006" s="34"/>
      <c r="D1006" s="35"/>
      <c r="E1006" s="35">
        <v>6.2485594636820289E-2</v>
      </c>
      <c r="F1006" s="35">
        <v>3.4458579302201124E-3</v>
      </c>
      <c r="G1006" s="35">
        <v>0.95881215646968831</v>
      </c>
      <c r="H1006" s="35">
        <v>5.5405660030492458E-2</v>
      </c>
      <c r="I1006" s="35">
        <v>0.11128902814208878</v>
      </c>
      <c r="J1006" s="35">
        <v>1.9213430916736056E-3</v>
      </c>
      <c r="K1006" s="33">
        <v>690.77023300527264</v>
      </c>
      <c r="L1006" s="33">
        <v>113.43001710489131</v>
      </c>
      <c r="M1006" s="33">
        <v>682.68086196564116</v>
      </c>
      <c r="N1006" s="33">
        <v>29.134460258574137</v>
      </c>
      <c r="O1006" s="33">
        <v>680.22967392112378</v>
      </c>
      <c r="P1006" s="33">
        <v>11.155057305281769</v>
      </c>
      <c r="Q1006" s="14">
        <f t="shared" si="100"/>
        <v>1.5259139118214415</v>
      </c>
      <c r="R1006" s="14">
        <f t="shared" si="101"/>
        <v>32.501343064288683</v>
      </c>
      <c r="S1006" s="147">
        <f t="shared" si="95"/>
        <v>1.5259139118214415</v>
      </c>
      <c r="T1006" s="16">
        <f t="shared" si="102"/>
        <v>680.22967392112378</v>
      </c>
      <c r="U1006" s="16">
        <f t="shared" si="103"/>
        <v>11.155057305281769</v>
      </c>
    </row>
    <row r="1007" spans="1:21" s="16" customFormat="1">
      <c r="A1007" s="33" t="s">
        <v>3319</v>
      </c>
      <c r="B1007" s="33"/>
      <c r="C1007" s="34"/>
      <c r="D1007" s="35"/>
      <c r="E1007" s="35">
        <v>6.5242891730124292E-2</v>
      </c>
      <c r="F1007" s="35">
        <v>6.1298849716003522E-4</v>
      </c>
      <c r="G1007" s="35">
        <v>1.1789068895297221</v>
      </c>
      <c r="H1007" s="35">
        <v>2.2667129933866111E-2</v>
      </c>
      <c r="I1007" s="35">
        <v>0.13105241522275207</v>
      </c>
      <c r="J1007" s="35">
        <v>2.1984478787204216E-3</v>
      </c>
      <c r="K1007" s="33">
        <v>782.17885010864836</v>
      </c>
      <c r="L1007" s="33">
        <v>19.619501904773571</v>
      </c>
      <c r="M1007" s="33">
        <v>790.80400489749775</v>
      </c>
      <c r="N1007" s="33">
        <v>10.618339452689863</v>
      </c>
      <c r="O1007" s="33">
        <v>793.86649605473838</v>
      </c>
      <c r="P1007" s="33">
        <v>12.542209857834163</v>
      </c>
      <c r="Q1007" s="14">
        <f t="shared" si="100"/>
        <v>-1.4942421345791379</v>
      </c>
      <c r="R1007" s="14">
        <f t="shared" si="101"/>
        <v>6.017397945253979</v>
      </c>
      <c r="S1007" s="147">
        <f t="shared" si="95"/>
        <v>-1.4942421345791379</v>
      </c>
      <c r="T1007" s="16">
        <f t="shared" si="102"/>
        <v>793.86649605473838</v>
      </c>
      <c r="U1007" s="16">
        <f t="shared" si="103"/>
        <v>12.542209857834163</v>
      </c>
    </row>
    <row r="1008" spans="1:21" s="16" customFormat="1">
      <c r="A1008" s="33" t="s">
        <v>3320</v>
      </c>
      <c r="B1008" s="33"/>
      <c r="C1008" s="34"/>
      <c r="D1008" s="35"/>
      <c r="E1008" s="35">
        <v>9.8663241249103001E-2</v>
      </c>
      <c r="F1008" s="35">
        <v>6.7752701572929746E-4</v>
      </c>
      <c r="G1008" s="35">
        <v>3.7472070231922117</v>
      </c>
      <c r="H1008" s="35">
        <v>6.5250072326488315E-2</v>
      </c>
      <c r="I1008" s="35">
        <v>0.27545523720368953</v>
      </c>
      <c r="J1008" s="35">
        <v>4.4077620712714687E-3</v>
      </c>
      <c r="K1008" s="33">
        <v>1599.0096363244429</v>
      </c>
      <c r="L1008" s="33">
        <v>12.760694819682339</v>
      </c>
      <c r="M1008" s="33">
        <v>1581.5164238129639</v>
      </c>
      <c r="N1008" s="33">
        <v>14.053181265569759</v>
      </c>
      <c r="O1008" s="33">
        <v>1568.4329648402729</v>
      </c>
      <c r="P1008" s="33">
        <v>22.316322827223178</v>
      </c>
      <c r="Q1008" s="14">
        <f t="shared" si="100"/>
        <v>1.9122255919892361</v>
      </c>
      <c r="R1008" s="14">
        <f t="shared" si="101"/>
        <v>3.2003339806995186</v>
      </c>
      <c r="S1008" s="147">
        <f t="shared" si="95"/>
        <v>1.9122255919892361</v>
      </c>
      <c r="T1008" s="16">
        <f t="shared" si="102"/>
        <v>1599.0096363244429</v>
      </c>
      <c r="U1008" s="16">
        <f t="shared" si="103"/>
        <v>12.760694819682339</v>
      </c>
    </row>
    <row r="1009" spans="1:21" s="16" customFormat="1">
      <c r="A1009" s="33" t="s">
        <v>3321</v>
      </c>
      <c r="B1009" s="33"/>
      <c r="C1009" s="34"/>
      <c r="D1009" s="35"/>
      <c r="E1009" s="35">
        <v>6.8117739999999996E-2</v>
      </c>
      <c r="F1009" s="35">
        <v>5.2651109873497995E-4</v>
      </c>
      <c r="G1009" s="35">
        <v>1.378067859611996</v>
      </c>
      <c r="H1009" s="35">
        <v>2.3257357959436443E-2</v>
      </c>
      <c r="I1009" s="35">
        <v>0.14672668261591537</v>
      </c>
      <c r="J1009" s="35">
        <v>2.2013007818623338E-3</v>
      </c>
      <c r="K1009" s="33">
        <v>872.13870295292486</v>
      </c>
      <c r="L1009" s="33">
        <v>15.929567050042227</v>
      </c>
      <c r="M1009" s="33">
        <v>879.61449386570132</v>
      </c>
      <c r="N1009" s="33">
        <v>9.9792622657458594</v>
      </c>
      <c r="O1009" s="33">
        <v>882.58836962551425</v>
      </c>
      <c r="P1009" s="33">
        <v>12.386678153419318</v>
      </c>
      <c r="Q1009" s="14">
        <f t="shared" si="100"/>
        <v>-1.1981656859405998</v>
      </c>
      <c r="R1009" s="14">
        <f t="shared" si="101"/>
        <v>4.6620412631056336</v>
      </c>
      <c r="S1009" s="147">
        <f t="shared" si="95"/>
        <v>-1.1981656859405998</v>
      </c>
      <c r="T1009" s="16">
        <f t="shared" si="102"/>
        <v>882.58836962551425</v>
      </c>
      <c r="U1009" s="16">
        <f t="shared" si="103"/>
        <v>12.386678153419318</v>
      </c>
    </row>
    <row r="1010" spans="1:21" s="16" customFormat="1">
      <c r="A1010" s="33" t="s">
        <v>3322</v>
      </c>
      <c r="B1010" s="33"/>
      <c r="C1010" s="34"/>
      <c r="D1010" s="35"/>
      <c r="E1010" s="35">
        <v>6.6690310000000003E-2</v>
      </c>
      <c r="F1010" s="35">
        <v>4.2312307406476004E-4</v>
      </c>
      <c r="G1010" s="35">
        <v>1.2681409916879784</v>
      </c>
      <c r="H1010" s="35">
        <v>2.0657917620284051E-2</v>
      </c>
      <c r="I1010" s="35">
        <v>0.1379124678993929</v>
      </c>
      <c r="J1010" s="35">
        <v>2.0691818569497796E-3</v>
      </c>
      <c r="K1010" s="33">
        <v>828.11705249908937</v>
      </c>
      <c r="L1010" s="33">
        <v>13.178668412571204</v>
      </c>
      <c r="M1010" s="33">
        <v>831.55866333000836</v>
      </c>
      <c r="N1010" s="33">
        <v>9.2903419298793199</v>
      </c>
      <c r="O1010" s="33">
        <v>832.84715718604355</v>
      </c>
      <c r="P1010" s="33">
        <v>11.73284063344826</v>
      </c>
      <c r="Q1010" s="14">
        <f t="shared" si="100"/>
        <v>-0.57118793444472793</v>
      </c>
      <c r="R1010" s="14">
        <f t="shared" si="101"/>
        <v>4.275007454047806</v>
      </c>
      <c r="S1010" s="147">
        <f t="shared" si="95"/>
        <v>-0.57118793444472793</v>
      </c>
      <c r="T1010" s="16">
        <f t="shared" si="102"/>
        <v>832.84715718604355</v>
      </c>
      <c r="U1010" s="16">
        <f t="shared" si="103"/>
        <v>11.73284063344826</v>
      </c>
    </row>
    <row r="1011" spans="1:21" s="16" customFormat="1">
      <c r="A1011" s="33" t="s">
        <v>3323</v>
      </c>
      <c r="B1011" s="33"/>
      <c r="C1011" s="34"/>
      <c r="D1011" s="35"/>
      <c r="E1011" s="35">
        <v>6.4537778729858677E-2</v>
      </c>
      <c r="F1011" s="35">
        <v>5.8521311941442009E-4</v>
      </c>
      <c r="G1011" s="35">
        <v>1.1436362259386634</v>
      </c>
      <c r="H1011" s="35">
        <v>2.0047773923439868E-2</v>
      </c>
      <c r="I1011" s="35">
        <v>0.12852056176984009</v>
      </c>
      <c r="J1011" s="35">
        <v>1.9281144326124666E-3</v>
      </c>
      <c r="K1011" s="33">
        <v>759.30352046247503</v>
      </c>
      <c r="L1011" s="33">
        <v>19.008947497235475</v>
      </c>
      <c r="M1011" s="33">
        <v>774.23319091768667</v>
      </c>
      <c r="N1011" s="33">
        <v>9.5407770636162237</v>
      </c>
      <c r="O1011" s="33">
        <v>779.42006480185296</v>
      </c>
      <c r="P1011" s="33">
        <v>11.023329830167739</v>
      </c>
      <c r="Q1011" s="14">
        <f t="shared" si="100"/>
        <v>-2.6493416397075809</v>
      </c>
      <c r="R1011" s="14">
        <f t="shared" si="101"/>
        <v>5.9030462779513826</v>
      </c>
      <c r="S1011" s="147">
        <f t="shared" si="95"/>
        <v>-2.6493416397075809</v>
      </c>
      <c r="T1011" s="16">
        <f t="shared" si="102"/>
        <v>779.42006480185296</v>
      </c>
      <c r="U1011" s="16">
        <f t="shared" si="103"/>
        <v>11.023329830167739</v>
      </c>
    </row>
    <row r="1012" spans="1:21" s="16" customFormat="1">
      <c r="A1012" s="33" t="s">
        <v>3324</v>
      </c>
      <c r="B1012" s="33"/>
      <c r="C1012" s="34"/>
      <c r="D1012" s="35"/>
      <c r="E1012" s="35">
        <v>6.6503719336263131E-2</v>
      </c>
      <c r="F1012" s="35">
        <v>4.918706701890201E-4</v>
      </c>
      <c r="G1012" s="35">
        <v>1.1975280431814546</v>
      </c>
      <c r="H1012" s="35">
        <v>2.0084971429236709E-2</v>
      </c>
      <c r="I1012" s="35">
        <v>0.13059858843596922</v>
      </c>
      <c r="J1012" s="35">
        <v>1.9659230741761644E-3</v>
      </c>
      <c r="K1012" s="33">
        <v>822.27004753869141</v>
      </c>
      <c r="L1012" s="33">
        <v>15.366441965333655</v>
      </c>
      <c r="M1012" s="33">
        <v>799.44469908922542</v>
      </c>
      <c r="N1012" s="33">
        <v>9.3230708756418821</v>
      </c>
      <c r="O1012" s="33">
        <v>791.27939886859247</v>
      </c>
      <c r="P1012" s="33">
        <v>11.218999882122827</v>
      </c>
      <c r="Q1012" s="14">
        <f t="shared" si="100"/>
        <v>3.7689137240087378</v>
      </c>
      <c r="R1012" s="14">
        <f t="shared" si="101"/>
        <v>4.51470171094123</v>
      </c>
      <c r="S1012" s="147">
        <f t="shared" si="95"/>
        <v>3.7689137240087378</v>
      </c>
      <c r="T1012" s="16">
        <f t="shared" si="102"/>
        <v>791.27939886859247</v>
      </c>
      <c r="U1012" s="16">
        <f t="shared" si="103"/>
        <v>11.218999882122827</v>
      </c>
    </row>
    <row r="1013" spans="1:21" s="16" customFormat="1">
      <c r="A1013" s="33" t="s">
        <v>3325</v>
      </c>
      <c r="B1013" s="33"/>
      <c r="C1013" s="34"/>
      <c r="D1013" s="35"/>
      <c r="E1013" s="35">
        <v>7.963850705861289E-2</v>
      </c>
      <c r="F1013" s="35">
        <v>4.0428715485314401E-4</v>
      </c>
      <c r="G1013" s="35">
        <v>2.2224170091760711</v>
      </c>
      <c r="H1013" s="35">
        <v>3.5201618983992364E-2</v>
      </c>
      <c r="I1013" s="35">
        <v>0.20239564693134601</v>
      </c>
      <c r="J1013" s="35">
        <v>3.0367007055494182E-3</v>
      </c>
      <c r="K1013" s="33">
        <v>1188.0500336295975</v>
      </c>
      <c r="L1013" s="33">
        <v>9.9923958169243488</v>
      </c>
      <c r="M1013" s="33">
        <v>1188.1319002353328</v>
      </c>
      <c r="N1013" s="33">
        <v>11.153053561719029</v>
      </c>
      <c r="O1013" s="33">
        <v>1188.176884019312</v>
      </c>
      <c r="P1013" s="33">
        <v>16.301283222139418</v>
      </c>
      <c r="Q1013" s="14">
        <f t="shared" si="100"/>
        <v>-1.0677192552810411E-2</v>
      </c>
      <c r="R1013" s="14">
        <f t="shared" si="101"/>
        <v>3.2188373388655891</v>
      </c>
      <c r="S1013" s="147">
        <f t="shared" si="95"/>
        <v>-1.0677192552810411E-2</v>
      </c>
      <c r="T1013" s="16">
        <f t="shared" si="102"/>
        <v>1188.0500336295975</v>
      </c>
      <c r="U1013" s="16">
        <f t="shared" si="103"/>
        <v>9.9923958169243488</v>
      </c>
    </row>
    <row r="1014" spans="1:21" s="16" customFormat="1">
      <c r="A1014" s="33" t="s">
        <v>3326</v>
      </c>
      <c r="B1014" s="33"/>
      <c r="C1014" s="34"/>
      <c r="D1014" s="35"/>
      <c r="E1014" s="35">
        <v>9.9657951022585942E-2</v>
      </c>
      <c r="F1014" s="35">
        <v>6.567973695330709E-4</v>
      </c>
      <c r="G1014" s="35">
        <v>3.8150573293987149</v>
      </c>
      <c r="H1014" s="35">
        <v>6.3107677904774548E-2</v>
      </c>
      <c r="I1014" s="35">
        <v>0.27764371064680293</v>
      </c>
      <c r="J1014" s="35">
        <v>4.2124524370867238E-3</v>
      </c>
      <c r="K1014" s="33">
        <v>1617.7071394858544</v>
      </c>
      <c r="L1014" s="33">
        <v>12.219280998807758</v>
      </c>
      <c r="M1014" s="33">
        <v>1595.9262340421246</v>
      </c>
      <c r="N1014" s="33">
        <v>13.395912896899675</v>
      </c>
      <c r="O1014" s="33">
        <v>1579.4844830025731</v>
      </c>
      <c r="P1014" s="33">
        <v>21.289251114958276</v>
      </c>
      <c r="Q1014" s="14">
        <f t="shared" si="100"/>
        <v>2.3627673730505561</v>
      </c>
      <c r="R1014" s="14">
        <f t="shared" si="101"/>
        <v>3.0171488836973714</v>
      </c>
      <c r="S1014" s="147">
        <f t="shared" si="95"/>
        <v>2.3627673730505561</v>
      </c>
      <c r="T1014" s="16">
        <f t="shared" si="102"/>
        <v>1617.7071394858544</v>
      </c>
      <c r="U1014" s="16">
        <f t="shared" si="103"/>
        <v>12.219280998807758</v>
      </c>
    </row>
    <row r="1015" spans="1:21" s="16" customFormat="1">
      <c r="A1015" s="33" t="s">
        <v>3327</v>
      </c>
      <c r="B1015" s="33"/>
      <c r="C1015" s="34"/>
      <c r="D1015" s="35"/>
      <c r="E1015" s="35">
        <v>0.15872516035690509</v>
      </c>
      <c r="F1015" s="35">
        <v>6.0656176617090345E-4</v>
      </c>
      <c r="G1015" s="35">
        <v>9.8767757998035144</v>
      </c>
      <c r="H1015" s="35">
        <v>0.15364234912783126</v>
      </c>
      <c r="I1015" s="35">
        <v>0.45130292289616519</v>
      </c>
      <c r="J1015" s="35">
        <v>6.8053000389655515E-3</v>
      </c>
      <c r="K1015" s="33">
        <v>2442.1254025069666</v>
      </c>
      <c r="L1015" s="33">
        <v>6.4557244621115117</v>
      </c>
      <c r="M1015" s="33">
        <v>2423.3435097527804</v>
      </c>
      <c r="N1015" s="33">
        <v>14.445289277776663</v>
      </c>
      <c r="O1015" s="33">
        <v>2401.0425171762718</v>
      </c>
      <c r="P1015" s="33">
        <v>30.298953780000026</v>
      </c>
      <c r="Q1015" s="14">
        <f t="shared" si="100"/>
        <v>1.6822594486147646</v>
      </c>
      <c r="R1015" s="14">
        <f t="shared" si="101"/>
        <v>2.5352198431720279</v>
      </c>
      <c r="S1015" s="147">
        <f t="shared" si="95"/>
        <v>1.6822594486147646</v>
      </c>
      <c r="T1015" s="16">
        <f t="shared" si="102"/>
        <v>2442.1254025069666</v>
      </c>
      <c r="U1015" s="16">
        <f t="shared" si="103"/>
        <v>6.4557244621115117</v>
      </c>
    </row>
    <row r="1016" spans="1:21" s="16" customFormat="1">
      <c r="A1016" s="33" t="s">
        <v>3328</v>
      </c>
      <c r="B1016" s="33"/>
      <c r="C1016" s="34"/>
      <c r="D1016" s="35"/>
      <c r="E1016" s="35">
        <v>0.11032745670543424</v>
      </c>
      <c r="F1016" s="35">
        <v>5.7740940381612884E-4</v>
      </c>
      <c r="G1016" s="35">
        <v>4.9244833910661114</v>
      </c>
      <c r="H1016" s="35">
        <v>7.8495391694948402E-2</v>
      </c>
      <c r="I1016" s="35">
        <v>0.32372466898032493</v>
      </c>
      <c r="J1016" s="35">
        <v>4.8740445782912475E-3</v>
      </c>
      <c r="K1016" s="33">
        <v>1804.8092455569665</v>
      </c>
      <c r="L1016" s="33">
        <v>9.4856375807337301</v>
      </c>
      <c r="M1016" s="33">
        <v>1806.4613817724105</v>
      </c>
      <c r="N1016" s="33">
        <v>13.543055231532986</v>
      </c>
      <c r="O1016" s="33">
        <v>1807.8935177891663</v>
      </c>
      <c r="P1016" s="33">
        <v>23.779943604312017</v>
      </c>
      <c r="Q1016" s="14">
        <f t="shared" si="100"/>
        <v>-0.17089186792413891</v>
      </c>
      <c r="R1016" s="14">
        <f t="shared" si="101"/>
        <v>2.8377539404818473</v>
      </c>
      <c r="S1016" s="147">
        <f t="shared" si="95"/>
        <v>-0.17089186792413891</v>
      </c>
      <c r="T1016" s="16">
        <f t="shared" si="102"/>
        <v>1804.8092455569665</v>
      </c>
      <c r="U1016" s="16">
        <f t="shared" si="103"/>
        <v>9.4856375807337301</v>
      </c>
    </row>
    <row r="1017" spans="1:21" s="16" customFormat="1">
      <c r="A1017" s="33" t="s">
        <v>3329</v>
      </c>
      <c r="B1017" s="33"/>
      <c r="C1017" s="34"/>
      <c r="D1017" s="35"/>
      <c r="E1017" s="35">
        <v>0.11859518755010909</v>
      </c>
      <c r="F1017" s="35">
        <v>4.7249863099393507E-4</v>
      </c>
      <c r="G1017" s="35">
        <v>5.6457404735097789</v>
      </c>
      <c r="H1017" s="35">
        <v>8.7630521430276526E-2</v>
      </c>
      <c r="I1017" s="35">
        <v>0.34526501102819046</v>
      </c>
      <c r="J1017" s="35">
        <v>5.1794879132624483E-3</v>
      </c>
      <c r="K1017" s="33">
        <v>1935.1660952442714</v>
      </c>
      <c r="L1017" s="33">
        <v>7.1141173809976532</v>
      </c>
      <c r="M1017" s="33">
        <v>1923.1112546492445</v>
      </c>
      <c r="N1017" s="33">
        <v>13.477864405804896</v>
      </c>
      <c r="O1017" s="33">
        <v>1911.9486083275588</v>
      </c>
      <c r="P1017" s="33">
        <v>24.86764042231826</v>
      </c>
      <c r="Q1017" s="14">
        <f t="shared" si="100"/>
        <v>1.1997671400801435</v>
      </c>
      <c r="R1017" s="14">
        <f t="shared" si="101"/>
        <v>2.6707667156383561</v>
      </c>
      <c r="S1017" s="147">
        <f t="shared" si="95"/>
        <v>1.1997671400801435</v>
      </c>
      <c r="T1017" s="16">
        <f t="shared" si="102"/>
        <v>1935.1660952442714</v>
      </c>
      <c r="U1017" s="16">
        <f t="shared" si="103"/>
        <v>7.1141173809976532</v>
      </c>
    </row>
    <row r="1018" spans="1:21" s="16" customFormat="1">
      <c r="A1018" s="33" t="s">
        <v>3330</v>
      </c>
      <c r="B1018" s="33"/>
      <c r="C1018" s="34"/>
      <c r="D1018" s="35"/>
      <c r="E1018" s="35">
        <v>6.4304249734995669E-2</v>
      </c>
      <c r="F1018" s="35">
        <v>5.9809495473719574E-4</v>
      </c>
      <c r="G1018" s="35">
        <v>1.010871602548518</v>
      </c>
      <c r="H1018" s="35">
        <v>1.7843842820415418E-2</v>
      </c>
      <c r="I1018" s="35">
        <v>0.1140131766633042</v>
      </c>
      <c r="J1018" s="35">
        <v>1.7105092069737888E-3</v>
      </c>
      <c r="K1018" s="33">
        <v>751.6534033872457</v>
      </c>
      <c r="L1018" s="33">
        <v>19.518950368002997</v>
      </c>
      <c r="M1018" s="33">
        <v>709.31437395342869</v>
      </c>
      <c r="N1018" s="33">
        <v>9.0504050770957569</v>
      </c>
      <c r="O1018" s="33">
        <v>696.01269736457471</v>
      </c>
      <c r="P1018" s="33">
        <v>9.9057400227311465</v>
      </c>
      <c r="Q1018" s="14">
        <f t="shared" si="100"/>
        <v>7.402441839807028</v>
      </c>
      <c r="R1018" s="14">
        <f t="shared" si="101"/>
        <v>5.4840631284437533</v>
      </c>
      <c r="S1018" s="147">
        <f t="shared" si="95"/>
        <v>7.402441839807028</v>
      </c>
      <c r="T1018" s="16">
        <f t="shared" si="102"/>
        <v>696.01269736457471</v>
      </c>
      <c r="U1018" s="16">
        <f t="shared" si="103"/>
        <v>9.9057400227311465</v>
      </c>
    </row>
    <row r="1019" spans="1:21" s="16" customFormat="1">
      <c r="A1019" s="33" t="s">
        <v>3331</v>
      </c>
      <c r="B1019" s="33"/>
      <c r="C1019" s="34"/>
      <c r="D1019" s="35"/>
      <c r="E1019" s="35">
        <v>6.7000199999999996E-2</v>
      </c>
      <c r="F1019" s="35">
        <v>4.2651670718039995E-4</v>
      </c>
      <c r="G1019" s="35">
        <v>1.2506846015774251</v>
      </c>
      <c r="H1019" s="35">
        <v>2.0553986557176513E-2</v>
      </c>
      <c r="I1019" s="35">
        <v>0.1353849625027278</v>
      </c>
      <c r="J1019" s="35">
        <v>2.0512401025203878E-3</v>
      </c>
      <c r="K1019" s="33">
        <v>837.77979866008786</v>
      </c>
      <c r="L1019" s="33">
        <v>13.202520537964002</v>
      </c>
      <c r="M1019" s="33">
        <v>823.71369985697834</v>
      </c>
      <c r="N1019" s="33">
        <v>9.3154102547768893</v>
      </c>
      <c r="O1019" s="33">
        <v>818.51260234054996</v>
      </c>
      <c r="P1019" s="33">
        <v>11.656929507365966</v>
      </c>
      <c r="Q1019" s="14">
        <f t="shared" si="100"/>
        <v>2.2997924216307308</v>
      </c>
      <c r="R1019" s="14">
        <f t="shared" si="101"/>
        <v>4.1504415970207544</v>
      </c>
      <c r="S1019" s="147">
        <f t="shared" si="95"/>
        <v>2.2997924216307308</v>
      </c>
      <c r="T1019" s="16">
        <f t="shared" si="102"/>
        <v>818.51260234054996</v>
      </c>
      <c r="U1019" s="16">
        <f t="shared" si="103"/>
        <v>11.656929507365966</v>
      </c>
    </row>
    <row r="1020" spans="1:21" s="16" customFormat="1">
      <c r="A1020" s="33" t="s">
        <v>3332</v>
      </c>
      <c r="B1020" s="33"/>
      <c r="C1020" s="34"/>
      <c r="D1020" s="35"/>
      <c r="E1020" s="35">
        <v>0.12824840000000001</v>
      </c>
      <c r="F1020" s="35">
        <v>8.8759076060480012E-4</v>
      </c>
      <c r="G1020" s="35">
        <v>6.7367940237588639</v>
      </c>
      <c r="H1020" s="35">
        <v>0.11224068719763937</v>
      </c>
      <c r="I1020" s="35">
        <v>0.3809781237904869</v>
      </c>
      <c r="J1020" s="35">
        <v>5.7738654027987158E-3</v>
      </c>
      <c r="K1020" s="33">
        <v>2074.1015420259118</v>
      </c>
      <c r="L1020" s="33">
        <v>12.13975736038897</v>
      </c>
      <c r="M1020" s="33">
        <v>2077.4609260057709</v>
      </c>
      <c r="N1020" s="33">
        <v>14.838453582531663</v>
      </c>
      <c r="O1020" s="33">
        <v>2080.8511423357163</v>
      </c>
      <c r="P1020" s="33">
        <v>27.00893997937559</v>
      </c>
      <c r="Q1020" s="14">
        <f t="shared" si="100"/>
        <v>-0.32542284806420518</v>
      </c>
      <c r="R1020" s="14">
        <f t="shared" si="101"/>
        <v>2.8569460878560133</v>
      </c>
      <c r="S1020" s="147">
        <f t="shared" si="95"/>
        <v>-0.32542284806420518</v>
      </c>
      <c r="T1020" s="16">
        <f t="shared" si="102"/>
        <v>2074.1015420259118</v>
      </c>
      <c r="U1020" s="16">
        <f t="shared" si="103"/>
        <v>12.13975736038897</v>
      </c>
    </row>
    <row r="1021" spans="1:21" s="16" customFormat="1">
      <c r="A1021" s="33" t="s">
        <v>3333</v>
      </c>
      <c r="B1021" s="33"/>
      <c r="C1021" s="34"/>
      <c r="D1021" s="35"/>
      <c r="E1021" s="35">
        <v>5.952412E-2</v>
      </c>
      <c r="F1021" s="35">
        <v>5.4124853742335997E-4</v>
      </c>
      <c r="G1021" s="35">
        <v>0.72814163332594928</v>
      </c>
      <c r="H1021" s="35">
        <v>1.2791439485399344E-2</v>
      </c>
      <c r="I1021" s="35">
        <v>8.8720014752184509E-2</v>
      </c>
      <c r="J1021" s="35">
        <v>1.3335377108659257E-3</v>
      </c>
      <c r="K1021" s="33">
        <v>586.3195127781064</v>
      </c>
      <c r="L1021" s="33">
        <v>19.610721270023724</v>
      </c>
      <c r="M1021" s="33">
        <v>555.46187820816942</v>
      </c>
      <c r="N1021" s="33">
        <v>7.5436628127039107</v>
      </c>
      <c r="O1021" s="33">
        <v>547.962661208388</v>
      </c>
      <c r="P1021" s="33">
        <v>7.9008426473842208</v>
      </c>
      <c r="Q1021" s="14">
        <f t="shared" si="100"/>
        <v>6.5419708424806604</v>
      </c>
      <c r="R1021" s="14">
        <f t="shared" si="101"/>
        <v>6.8079739080545378</v>
      </c>
      <c r="S1021" s="147">
        <f t="shared" si="95"/>
        <v>6.5419708424806604</v>
      </c>
      <c r="T1021" s="16">
        <f t="shared" si="102"/>
        <v>547.962661208388</v>
      </c>
      <c r="U1021" s="16">
        <f t="shared" si="103"/>
        <v>7.9008426473842208</v>
      </c>
    </row>
    <row r="1022" spans="1:21" s="16" customFormat="1">
      <c r="A1022" s="33" t="s">
        <v>3334</v>
      </c>
      <c r="B1022" s="33"/>
      <c r="C1022" s="34"/>
      <c r="D1022" s="35"/>
      <c r="E1022" s="35">
        <v>0.11261459796498487</v>
      </c>
      <c r="F1022" s="35">
        <v>3.704271435753653E-4</v>
      </c>
      <c r="G1022" s="35">
        <v>5.0389294330108934</v>
      </c>
      <c r="H1022" s="35">
        <v>7.7858661346986976E-2</v>
      </c>
      <c r="I1022" s="35">
        <v>0.32452063037165707</v>
      </c>
      <c r="J1022" s="35">
        <v>4.8993688884452343E-3</v>
      </c>
      <c r="K1022" s="33">
        <v>1842.0321453258387</v>
      </c>
      <c r="L1022" s="33">
        <v>5.9417940128021485</v>
      </c>
      <c r="M1022" s="33">
        <v>1825.8889679103536</v>
      </c>
      <c r="N1022" s="33">
        <v>13.176245551066668</v>
      </c>
      <c r="O1022" s="33">
        <v>1811.7686096904054</v>
      </c>
      <c r="P1022" s="33">
        <v>23.889336142058902</v>
      </c>
      <c r="Q1022" s="14">
        <f t="shared" si="100"/>
        <v>1.6429428613516373</v>
      </c>
      <c r="R1022" s="14">
        <f t="shared" si="101"/>
        <v>2.6702894375941244</v>
      </c>
      <c r="S1022" s="147">
        <f t="shared" si="95"/>
        <v>1.6429428613516373</v>
      </c>
      <c r="T1022" s="16">
        <f t="shared" si="102"/>
        <v>1842.0321453258387</v>
      </c>
      <c r="U1022" s="16">
        <f t="shared" si="103"/>
        <v>5.9417940128021485</v>
      </c>
    </row>
    <row r="1023" spans="1:21" s="16" customFormat="1">
      <c r="A1023" s="33" t="s">
        <v>3335</v>
      </c>
      <c r="B1023" s="33"/>
      <c r="C1023" s="34"/>
      <c r="D1023" s="35"/>
      <c r="E1023" s="35">
        <v>0.10540034410623322</v>
      </c>
      <c r="F1023" s="35">
        <v>4.6283965368157251E-4</v>
      </c>
      <c r="G1023" s="35">
        <v>4.4448961499293205</v>
      </c>
      <c r="H1023" s="35">
        <v>6.9875025845044944E-2</v>
      </c>
      <c r="I1023" s="35">
        <v>0.30585692302599188</v>
      </c>
      <c r="J1023" s="35">
        <v>4.6167599723944555E-3</v>
      </c>
      <c r="K1023" s="33">
        <v>1721.3093200261546</v>
      </c>
      <c r="L1023" s="33">
        <v>8.0458986638700658</v>
      </c>
      <c r="M1023" s="33">
        <v>1720.7480160902082</v>
      </c>
      <c r="N1023" s="33">
        <v>13.114869856573952</v>
      </c>
      <c r="O1023" s="33">
        <v>1720.2866802509895</v>
      </c>
      <c r="P1023" s="33">
        <v>22.831200441300048</v>
      </c>
      <c r="Q1023" s="14">
        <f t="shared" si="100"/>
        <v>5.9410575616325456E-2</v>
      </c>
      <c r="R1023" s="14">
        <f t="shared" si="101"/>
        <v>2.8124930643717256</v>
      </c>
      <c r="S1023" s="147">
        <f t="shared" si="95"/>
        <v>5.9410575616325456E-2</v>
      </c>
      <c r="T1023" s="16">
        <f t="shared" si="102"/>
        <v>1721.3093200261546</v>
      </c>
      <c r="U1023" s="16">
        <f t="shared" si="103"/>
        <v>8.0458986638700658</v>
      </c>
    </row>
    <row r="1024" spans="1:21" s="16" customFormat="1">
      <c r="A1024" s="33" t="s">
        <v>3336</v>
      </c>
      <c r="B1024" s="33"/>
      <c r="C1024" s="34"/>
      <c r="D1024" s="35"/>
      <c r="E1024" s="35">
        <v>6.547960967605472E-2</v>
      </c>
      <c r="F1024" s="35">
        <v>1.0644000629312768E-3</v>
      </c>
      <c r="G1024" s="35">
        <v>1.2189539726837266</v>
      </c>
      <c r="H1024" s="35">
        <v>2.7200704046950692E-2</v>
      </c>
      <c r="I1024" s="35">
        <v>0.13501435637775033</v>
      </c>
      <c r="J1024" s="35">
        <v>2.0640445456447418E-3</v>
      </c>
      <c r="K1024" s="33">
        <v>789.78440531993715</v>
      </c>
      <c r="L1024" s="33">
        <v>33.750030629737914</v>
      </c>
      <c r="M1024" s="33">
        <v>809.2967470849095</v>
      </c>
      <c r="N1024" s="33">
        <v>12.523834639413312</v>
      </c>
      <c r="O1024" s="33">
        <v>816.40805572499733</v>
      </c>
      <c r="P1024" s="33">
        <v>11.733595228863081</v>
      </c>
      <c r="Q1024" s="14">
        <f t="shared" si="100"/>
        <v>-3.3710022919831051</v>
      </c>
      <c r="R1024" s="14">
        <f t="shared" si="101"/>
        <v>9.321035564072524</v>
      </c>
      <c r="S1024" s="147">
        <f t="shared" si="95"/>
        <v>-3.3710022919831051</v>
      </c>
      <c r="T1024" s="16">
        <f t="shared" si="102"/>
        <v>816.40805572499733</v>
      </c>
      <c r="U1024" s="16">
        <f t="shared" si="103"/>
        <v>11.733595228863081</v>
      </c>
    </row>
    <row r="1025" spans="1:21" s="16" customFormat="1">
      <c r="A1025" s="33" t="s">
        <v>3337</v>
      </c>
      <c r="B1025" s="33"/>
      <c r="C1025" s="34"/>
      <c r="D1025" s="35"/>
      <c r="E1025" s="35">
        <v>0.11870641078775111</v>
      </c>
      <c r="F1025" s="35">
        <v>4.7317081293034665E-4</v>
      </c>
      <c r="G1025" s="35">
        <v>5.631126852680814</v>
      </c>
      <c r="H1025" s="35">
        <v>8.7398453375889876E-2</v>
      </c>
      <c r="I1025" s="35">
        <v>0.34404865331026691</v>
      </c>
      <c r="J1025" s="35">
        <v>5.1607329739242359E-3</v>
      </c>
      <c r="K1025" s="33">
        <v>1936.84380006998</v>
      </c>
      <c r="L1025" s="33">
        <v>7.1161458852653237</v>
      </c>
      <c r="M1025" s="33">
        <v>1920.8760242196313</v>
      </c>
      <c r="N1025" s="33">
        <v>13.471754873595865</v>
      </c>
      <c r="O1025" s="33">
        <v>1906.1172720412746</v>
      </c>
      <c r="P1025" s="33">
        <v>24.799887996530543</v>
      </c>
      <c r="Q1025" s="14">
        <f t="shared" si="100"/>
        <v>1.5864226133049608</v>
      </c>
      <c r="R1025" s="14">
        <f t="shared" si="101"/>
        <v>2.6610044499631509</v>
      </c>
      <c r="S1025" s="147">
        <f t="shared" si="95"/>
        <v>1.5864226133049608</v>
      </c>
      <c r="T1025" s="16">
        <f t="shared" si="102"/>
        <v>1936.84380006998</v>
      </c>
      <c r="U1025" s="16">
        <f t="shared" si="103"/>
        <v>7.1161458852653237</v>
      </c>
    </row>
    <row r="1026" spans="1:21" s="16" customFormat="1">
      <c r="A1026" s="33" t="s">
        <v>3338</v>
      </c>
      <c r="B1026" s="33"/>
      <c r="C1026" s="34"/>
      <c r="D1026" s="35"/>
      <c r="E1026" s="35">
        <v>6.5874279828063431E-2</v>
      </c>
      <c r="F1026" s="35">
        <v>4.5090955087589675E-4</v>
      </c>
      <c r="G1026" s="35">
        <v>1.2189897963544956</v>
      </c>
      <c r="H1026" s="35">
        <v>2.1562932411498734E-2</v>
      </c>
      <c r="I1026" s="35">
        <v>0.13420939397136461</v>
      </c>
      <c r="J1026" s="35">
        <v>2.1891074993492447E-3</v>
      </c>
      <c r="K1026" s="33">
        <v>802.38348099152893</v>
      </c>
      <c r="L1026" s="33">
        <v>14.271654418200885</v>
      </c>
      <c r="M1026" s="33">
        <v>809.31313969829012</v>
      </c>
      <c r="N1026" s="33">
        <v>9.9151922532842995</v>
      </c>
      <c r="O1026" s="33">
        <v>811.83457874684711</v>
      </c>
      <c r="P1026" s="33">
        <v>12.454075719689705</v>
      </c>
      <c r="Q1026" s="14">
        <f t="shared" si="100"/>
        <v>-1.177877907411462</v>
      </c>
      <c r="R1026" s="14">
        <f t="shared" si="101"/>
        <v>4.7529831672847491</v>
      </c>
      <c r="S1026" s="147">
        <f t="shared" si="95"/>
        <v>-1.177877907411462</v>
      </c>
      <c r="T1026" s="16">
        <f t="shared" si="102"/>
        <v>811.83457874684711</v>
      </c>
      <c r="U1026" s="16">
        <f t="shared" si="103"/>
        <v>12.454075719689705</v>
      </c>
    </row>
    <row r="1027" spans="1:21" s="16" customFormat="1">
      <c r="A1027" s="33" t="s">
        <v>3339</v>
      </c>
      <c r="B1027" s="33"/>
      <c r="C1027" s="34"/>
      <c r="D1027" s="35"/>
      <c r="E1027" s="35">
        <v>6.5683030575035342E-2</v>
      </c>
      <c r="F1027" s="35">
        <v>5.3840370760465165E-4</v>
      </c>
      <c r="G1027" s="35">
        <v>1.2234277380932721</v>
      </c>
      <c r="H1027" s="35">
        <v>2.0912854118138188E-2</v>
      </c>
      <c r="I1027" s="35">
        <v>0.13509020645262684</v>
      </c>
      <c r="J1027" s="35">
        <v>2.0263635620608243E-3</v>
      </c>
      <c r="K1027" s="33">
        <v>796.29085034094339</v>
      </c>
      <c r="L1027" s="33">
        <v>17.0918380516637</v>
      </c>
      <c r="M1027" s="33">
        <v>811.34186045539957</v>
      </c>
      <c r="N1027" s="33">
        <v>9.5955675485311929</v>
      </c>
      <c r="O1027" s="33">
        <v>816.83883852380438</v>
      </c>
      <c r="P1027" s="33">
        <v>11.518425993826131</v>
      </c>
      <c r="Q1027" s="14">
        <f t="shared" si="100"/>
        <v>-2.5804626756747329</v>
      </c>
      <c r="R1027" s="14">
        <f t="shared" si="101"/>
        <v>5.2689276468050483</v>
      </c>
      <c r="S1027" s="147">
        <f t="shared" si="95"/>
        <v>-2.5804626756747329</v>
      </c>
      <c r="T1027" s="16">
        <f t="shared" si="102"/>
        <v>816.83883852380438</v>
      </c>
      <c r="U1027" s="16">
        <f t="shared" si="103"/>
        <v>11.518425993826131</v>
      </c>
    </row>
    <row r="1028" spans="1:21" s="16" customFormat="1">
      <c r="A1028" s="33" t="s">
        <v>3340</v>
      </c>
      <c r="B1028" s="33"/>
      <c r="C1028" s="34"/>
      <c r="D1028" s="35"/>
      <c r="E1028" s="35">
        <v>6.4210963753709396E-2</v>
      </c>
      <c r="F1028" s="35">
        <v>1.1575216003919049E-3</v>
      </c>
      <c r="G1028" s="35">
        <v>1.1351376657445724</v>
      </c>
      <c r="H1028" s="35">
        <v>2.7619594934887203E-2</v>
      </c>
      <c r="I1028" s="35">
        <v>0.12821477407011259</v>
      </c>
      <c r="J1028" s="35">
        <v>2.0952591377019704E-3</v>
      </c>
      <c r="K1028" s="33">
        <v>748.58704551996505</v>
      </c>
      <c r="L1028" s="33">
        <v>37.631612094841557</v>
      </c>
      <c r="M1028" s="33">
        <v>770.19964973776337</v>
      </c>
      <c r="N1028" s="33">
        <v>13.220429164802038</v>
      </c>
      <c r="O1028" s="33">
        <v>777.67308619519235</v>
      </c>
      <c r="P1028" s="33">
        <v>11.983060520963761</v>
      </c>
      <c r="Q1028" s="14">
        <f t="shared" si="100"/>
        <v>-3.8854587251138328</v>
      </c>
      <c r="R1028" s="14">
        <f t="shared" si="101"/>
        <v>10.924335294414929</v>
      </c>
      <c r="S1028" s="147">
        <f t="shared" ref="S1028:S1091" si="104">IF(OR(Q1028-R1028&gt;10,Q1028+R1028&lt;-5),"X",Q1028)</f>
        <v>-3.8854587251138328</v>
      </c>
      <c r="T1028" s="16">
        <f t="shared" si="102"/>
        <v>777.67308619519235</v>
      </c>
      <c r="U1028" s="16">
        <f t="shared" si="103"/>
        <v>11.983060520963761</v>
      </c>
    </row>
    <row r="1029" spans="1:21" s="16" customFormat="1">
      <c r="A1029" s="33" t="s">
        <v>3341</v>
      </c>
      <c r="B1029" s="33"/>
      <c r="C1029" s="34"/>
      <c r="D1029" s="35"/>
      <c r="E1029" s="35">
        <v>0.11877448169020921</v>
      </c>
      <c r="F1029" s="35">
        <v>3.8641071010982273E-4</v>
      </c>
      <c r="G1029" s="35">
        <v>5.6103103754740093</v>
      </c>
      <c r="H1029" s="35">
        <v>8.6361371293025652E-2</v>
      </c>
      <c r="I1029" s="35">
        <v>0.34258036634781014</v>
      </c>
      <c r="J1029" s="35">
        <v>5.1543333431356289E-3</v>
      </c>
      <c r="K1029" s="33">
        <v>1937.8696507446125</v>
      </c>
      <c r="L1029" s="33">
        <v>5.8098726019562008</v>
      </c>
      <c r="M1029" s="33">
        <v>1917.6835134320802</v>
      </c>
      <c r="N1029" s="33">
        <v>13.353038660213201</v>
      </c>
      <c r="O1029" s="33">
        <v>1899.0711285124974</v>
      </c>
      <c r="P1029" s="33">
        <v>24.796215813851497</v>
      </c>
      <c r="Q1029" s="14">
        <f t="shared" si="100"/>
        <v>2.0021223933821886</v>
      </c>
      <c r="R1029" s="14">
        <f t="shared" si="101"/>
        <v>2.6257162283457842</v>
      </c>
      <c r="S1029" s="147">
        <f t="shared" si="104"/>
        <v>2.0021223933821886</v>
      </c>
      <c r="T1029" s="16">
        <f t="shared" si="102"/>
        <v>1937.8696507446125</v>
      </c>
      <c r="U1029" s="16">
        <f t="shared" si="103"/>
        <v>5.8098726019562008</v>
      </c>
    </row>
    <row r="1030" spans="1:21" s="16" customFormat="1">
      <c r="A1030" s="33" t="s">
        <v>3342</v>
      </c>
      <c r="B1030" s="33"/>
      <c r="C1030" s="34"/>
      <c r="D1030" s="35"/>
      <c r="E1030" s="35">
        <v>6.5020925363568974E-2</v>
      </c>
      <c r="F1030" s="35">
        <v>6.3703884549216525E-4</v>
      </c>
      <c r="G1030" s="35">
        <v>1.1817774325844725</v>
      </c>
      <c r="H1030" s="35">
        <v>2.1558063309555522E-2</v>
      </c>
      <c r="I1030" s="35">
        <v>0.1318199891750613</v>
      </c>
      <c r="J1030" s="35">
        <v>2.0284141721676665E-3</v>
      </c>
      <c r="K1030" s="33">
        <v>775.0136412829288</v>
      </c>
      <c r="L1030" s="33">
        <v>20.476913292291844</v>
      </c>
      <c r="M1030" s="33">
        <v>792.14081397476366</v>
      </c>
      <c r="N1030" s="33">
        <v>10.082859576916348</v>
      </c>
      <c r="O1030" s="33">
        <v>798.23978709151356</v>
      </c>
      <c r="P1030" s="33">
        <v>11.563436975583151</v>
      </c>
      <c r="Q1030" s="14">
        <f t="shared" si="100"/>
        <v>-2.9968692899568827</v>
      </c>
      <c r="R1030" s="14">
        <f t="shared" si="101"/>
        <v>6.2070029013755166</v>
      </c>
      <c r="S1030" s="147">
        <f t="shared" si="104"/>
        <v>-2.9968692899568827</v>
      </c>
      <c r="T1030" s="16">
        <f t="shared" si="102"/>
        <v>798.23978709151356</v>
      </c>
      <c r="U1030" s="16">
        <f t="shared" si="103"/>
        <v>11.563436975583151</v>
      </c>
    </row>
    <row r="1031" spans="1:21" s="16" customFormat="1">
      <c r="A1031" s="33" t="s">
        <v>3343</v>
      </c>
      <c r="B1031" s="33"/>
      <c r="C1031" s="34"/>
      <c r="D1031" s="35"/>
      <c r="E1031" s="35">
        <v>6.6098589999999999E-2</v>
      </c>
      <c r="F1031" s="35">
        <v>5.0096438634232002E-4</v>
      </c>
      <c r="G1031" s="35">
        <v>1.2066693303279488</v>
      </c>
      <c r="H1031" s="35">
        <v>2.0328884960904438E-2</v>
      </c>
      <c r="I1031" s="35">
        <v>0.13240207897701003</v>
      </c>
      <c r="J1031" s="35">
        <v>1.9921254807644547E-3</v>
      </c>
      <c r="K1031" s="33">
        <v>809.49931501724654</v>
      </c>
      <c r="L1031" s="33">
        <v>15.776545027286204</v>
      </c>
      <c r="M1031" s="33">
        <v>803.65973333739794</v>
      </c>
      <c r="N1031" s="33">
        <v>9.3975445893496037</v>
      </c>
      <c r="O1031" s="33">
        <v>801.55429593761176</v>
      </c>
      <c r="P1031" s="33">
        <v>11.350540022989964</v>
      </c>
      <c r="Q1031" s="14">
        <f t="shared" si="100"/>
        <v>0.98147323070502113</v>
      </c>
      <c r="R1031" s="14">
        <f t="shared" si="101"/>
        <v>4.7708262264019625</v>
      </c>
      <c r="S1031" s="147">
        <f t="shared" si="104"/>
        <v>0.98147323070502113</v>
      </c>
      <c r="T1031" s="16">
        <f t="shared" si="102"/>
        <v>801.55429593761176</v>
      </c>
      <c r="U1031" s="16">
        <f t="shared" si="103"/>
        <v>11.350540022989964</v>
      </c>
    </row>
    <row r="1032" spans="1:21" s="16" customFormat="1">
      <c r="A1032" s="33" t="s">
        <v>3344</v>
      </c>
      <c r="B1032" s="33"/>
      <c r="C1032" s="34"/>
      <c r="D1032" s="35"/>
      <c r="E1032" s="35">
        <v>0.13045736204911751</v>
      </c>
      <c r="F1032" s="35">
        <v>4.5042727511305082E-4</v>
      </c>
      <c r="G1032" s="35">
        <v>6.72904586106766</v>
      </c>
      <c r="H1032" s="35">
        <v>0.10357587339770608</v>
      </c>
      <c r="I1032" s="35">
        <v>0.37409647928574902</v>
      </c>
      <c r="J1032" s="35">
        <v>5.6114927714956452E-3</v>
      </c>
      <c r="K1032" s="33">
        <v>2104.1298909037241</v>
      </c>
      <c r="L1032" s="33">
        <v>6.0483029455111748</v>
      </c>
      <c r="M1032" s="33">
        <v>2076.4435413946135</v>
      </c>
      <c r="N1032" s="33">
        <v>13.699003321652636</v>
      </c>
      <c r="O1032" s="33">
        <v>2048.6472790058328</v>
      </c>
      <c r="P1032" s="33">
        <v>26.379567947552474</v>
      </c>
      <c r="Q1032" s="14">
        <f t="shared" si="100"/>
        <v>2.6368434827976128</v>
      </c>
      <c r="R1032" s="14">
        <f t="shared" si="101"/>
        <v>2.5691255743330021</v>
      </c>
      <c r="S1032" s="147">
        <f t="shared" si="104"/>
        <v>2.6368434827976128</v>
      </c>
      <c r="T1032" s="16">
        <f t="shared" si="102"/>
        <v>2104.1298909037241</v>
      </c>
      <c r="U1032" s="16">
        <f t="shared" si="103"/>
        <v>6.0483029455111748</v>
      </c>
    </row>
    <row r="1033" spans="1:21" s="16" customFormat="1">
      <c r="A1033" s="33" t="s">
        <v>3345</v>
      </c>
      <c r="B1033" s="33"/>
      <c r="C1033" s="34"/>
      <c r="D1033" s="35"/>
      <c r="E1033" s="35">
        <v>6.5294093551208396E-2</v>
      </c>
      <c r="F1033" s="35">
        <v>7.2661333544602055E-4</v>
      </c>
      <c r="G1033" s="35">
        <v>1.1360385546188163</v>
      </c>
      <c r="H1033" s="35">
        <v>2.1218537049690879E-2</v>
      </c>
      <c r="I1033" s="35">
        <v>0.12618795398256527</v>
      </c>
      <c r="J1033" s="35">
        <v>1.8928840747197018E-3</v>
      </c>
      <c r="K1033" s="33">
        <v>783.82704754828342</v>
      </c>
      <c r="L1033" s="33">
        <v>23.205223422960497</v>
      </c>
      <c r="M1033" s="33">
        <v>770.62798482025369</v>
      </c>
      <c r="N1033" s="33">
        <v>10.136833070107819</v>
      </c>
      <c r="O1033" s="33">
        <v>766.08178964939793</v>
      </c>
      <c r="P1033" s="33">
        <v>10.844176554406282</v>
      </c>
      <c r="Q1033" s="14">
        <f t="shared" si="100"/>
        <v>2.2639251802282767</v>
      </c>
      <c r="R1033" s="14">
        <f t="shared" si="101"/>
        <v>6.4144432727887484</v>
      </c>
      <c r="S1033" s="147">
        <f t="shared" si="104"/>
        <v>2.2639251802282767</v>
      </c>
      <c r="T1033" s="16">
        <f t="shared" si="102"/>
        <v>766.08178964939793</v>
      </c>
      <c r="U1033" s="16">
        <f t="shared" si="103"/>
        <v>10.844176554406282</v>
      </c>
    </row>
    <row r="1034" spans="1:21" s="16" customFormat="1">
      <c r="A1034" s="33" t="s">
        <v>3346</v>
      </c>
      <c r="B1034" s="33"/>
      <c r="C1034" s="34"/>
      <c r="D1034" s="35"/>
      <c r="E1034" s="35">
        <v>6.4823448263120156E-2</v>
      </c>
      <c r="F1034" s="35">
        <v>6.4876749672906832E-4</v>
      </c>
      <c r="G1034" s="35">
        <v>1.1417885806771575</v>
      </c>
      <c r="H1034" s="35">
        <v>2.059170503673061E-2</v>
      </c>
      <c r="I1034" s="35">
        <v>0.12774746505056775</v>
      </c>
      <c r="J1034" s="35">
        <v>1.9165629382762474E-3</v>
      </c>
      <c r="K1034" s="33">
        <v>768.61138214927269</v>
      </c>
      <c r="L1034" s="33">
        <v>20.93601911828258</v>
      </c>
      <c r="M1034" s="33">
        <v>773.35763346988711</v>
      </c>
      <c r="N1034" s="33">
        <v>9.8093841334740972</v>
      </c>
      <c r="O1034" s="33">
        <v>775.0024142469922</v>
      </c>
      <c r="P1034" s="33">
        <v>10.96474980848161</v>
      </c>
      <c r="Q1034" s="14">
        <f t="shared" si="100"/>
        <v>-0.83150370215026026</v>
      </c>
      <c r="R1034" s="14">
        <f t="shared" si="101"/>
        <v>6.1898271172666366</v>
      </c>
      <c r="S1034" s="147">
        <f t="shared" si="104"/>
        <v>-0.83150370215026026</v>
      </c>
      <c r="T1034" s="16">
        <f t="shared" si="102"/>
        <v>775.0024142469922</v>
      </c>
      <c r="U1034" s="16">
        <f t="shared" si="103"/>
        <v>10.96474980848161</v>
      </c>
    </row>
    <row r="1035" spans="1:21" s="16" customFormat="1">
      <c r="A1035" s="33" t="s">
        <v>3347</v>
      </c>
      <c r="B1035" s="33"/>
      <c r="C1035" s="34"/>
      <c r="D1035" s="35"/>
      <c r="E1035" s="35">
        <v>8.0367569999999999E-2</v>
      </c>
      <c r="F1035" s="35">
        <v>5.7225776439042005E-4</v>
      </c>
      <c r="G1035" s="35">
        <v>2.3992812582401331</v>
      </c>
      <c r="H1035" s="35">
        <v>4.3068941995226755E-2</v>
      </c>
      <c r="I1035" s="35">
        <v>0.2165205141382805</v>
      </c>
      <c r="J1035" s="35">
        <v>3.5678512690745881E-3</v>
      </c>
      <c r="K1035" s="33">
        <v>1206.0227242895946</v>
      </c>
      <c r="L1035" s="33">
        <v>13.961034075908207</v>
      </c>
      <c r="M1035" s="33">
        <v>1242.3861650402248</v>
      </c>
      <c r="N1035" s="33">
        <v>12.947112110818892</v>
      </c>
      <c r="O1035" s="33">
        <v>1263.4633124568181</v>
      </c>
      <c r="P1035" s="33">
        <v>18.934033742696865</v>
      </c>
      <c r="Q1035" s="14">
        <f t="shared" si="100"/>
        <v>-4.7628114305274583</v>
      </c>
      <c r="R1035" s="14">
        <f t="shared" si="101"/>
        <v>3.9676252619133177</v>
      </c>
      <c r="S1035" s="147">
        <f t="shared" si="104"/>
        <v>-4.7628114305274583</v>
      </c>
      <c r="T1035" s="16">
        <f t="shared" si="102"/>
        <v>1206.0227242895946</v>
      </c>
      <c r="U1035" s="16">
        <f t="shared" si="103"/>
        <v>13.961034075908207</v>
      </c>
    </row>
    <row r="1036" spans="1:21" s="16" customFormat="1">
      <c r="A1036" s="33" t="s">
        <v>3348</v>
      </c>
      <c r="B1036" s="33"/>
      <c r="C1036" s="34"/>
      <c r="D1036" s="35"/>
      <c r="E1036" s="35">
        <v>6.6893579999999994E-2</v>
      </c>
      <c r="F1036" s="35">
        <v>5.5768374923039995E-4</v>
      </c>
      <c r="G1036" s="35">
        <v>1.2352451387496235</v>
      </c>
      <c r="H1036" s="35">
        <v>2.1238015805662744E-2</v>
      </c>
      <c r="I1036" s="35">
        <v>0.13392678381819212</v>
      </c>
      <c r="J1036" s="35">
        <v>2.0138424916159173E-3</v>
      </c>
      <c r="K1036" s="33">
        <v>834.46198120216866</v>
      </c>
      <c r="L1036" s="33">
        <v>17.2767947743232</v>
      </c>
      <c r="M1036" s="33">
        <v>816.72427660871824</v>
      </c>
      <c r="N1036" s="33">
        <v>9.6937120457921679</v>
      </c>
      <c r="O1036" s="33">
        <v>810.22813013349833</v>
      </c>
      <c r="P1036" s="33">
        <v>11.458944843065865</v>
      </c>
      <c r="Q1036" s="14">
        <f t="shared" si="100"/>
        <v>2.9041288416469024</v>
      </c>
      <c r="R1036" s="14">
        <f t="shared" si="101"/>
        <v>4.8690683043584295</v>
      </c>
      <c r="S1036" s="147">
        <f t="shared" si="104"/>
        <v>2.9041288416469024</v>
      </c>
      <c r="T1036" s="16">
        <f t="shared" si="102"/>
        <v>810.22813013349833</v>
      </c>
      <c r="U1036" s="16">
        <f t="shared" si="103"/>
        <v>11.458944843065865</v>
      </c>
    </row>
    <row r="1037" spans="1:21" s="17" customFormat="1">
      <c r="A1037" s="91" t="s">
        <v>3349</v>
      </c>
      <c r="Q1037" s="10"/>
      <c r="S1037" s="147">
        <f t="shared" si="104"/>
        <v>0</v>
      </c>
    </row>
    <row r="1038" spans="1:21" s="16" customFormat="1">
      <c r="A1038" s="33" t="s">
        <v>3350</v>
      </c>
      <c r="B1038" s="33"/>
      <c r="C1038" s="34"/>
      <c r="D1038" s="34">
        <v>0.84034491972843939</v>
      </c>
      <c r="E1038" s="35">
        <v>6.4457082498265691E-2</v>
      </c>
      <c r="F1038" s="35">
        <v>8.4706364782444145E-4</v>
      </c>
      <c r="G1038" s="35">
        <v>1.1932695548072039</v>
      </c>
      <c r="H1038" s="35">
        <v>2.3871963981085112E-2</v>
      </c>
      <c r="I1038" s="35">
        <v>0.13426618250917724</v>
      </c>
      <c r="J1038" s="35">
        <v>2.025244027222743E-3</v>
      </c>
      <c r="K1038" s="33">
        <v>756.66421704251502</v>
      </c>
      <c r="L1038" s="33">
        <v>27.486222645652923</v>
      </c>
      <c r="M1038" s="33">
        <v>797.47512605062116</v>
      </c>
      <c r="N1038" s="33">
        <v>11.112206724909424</v>
      </c>
      <c r="O1038" s="33">
        <v>812.15733508542871</v>
      </c>
      <c r="P1038" s="33">
        <v>11.520427333400862</v>
      </c>
      <c r="Q1038" s="14">
        <f t="shared" ref="Q1038:Q1077" si="105">(1-O1038/K1038)*100</f>
        <v>-7.3339159951045563</v>
      </c>
      <c r="R1038" s="14">
        <f t="shared" ref="R1038:R1077" si="106">SQRT((2*P1038)^2*(-1/K1038)^2+(2*L1038)^2*(O1038/K1038^2)^2)*100</f>
        <v>8.3713764205116536</v>
      </c>
      <c r="S1038" s="147">
        <f t="shared" si="104"/>
        <v>-7.3339159951045563</v>
      </c>
      <c r="T1038" s="16">
        <f t="shared" ref="T1038:T1077" si="107">IF(O1038&lt;=1000,O1038,K1038)</f>
        <v>812.15733508542871</v>
      </c>
      <c r="U1038" s="16">
        <f t="shared" ref="U1038:U1077" si="108">IF(T1038=O1038,P1038,L1038)</f>
        <v>11.520427333400862</v>
      </c>
    </row>
    <row r="1039" spans="1:21" s="16" customFormat="1">
      <c r="A1039" s="33" t="s">
        <v>3351</v>
      </c>
      <c r="B1039" s="33"/>
      <c r="C1039" s="34"/>
      <c r="D1039" s="34">
        <v>0.42216073918540159</v>
      </c>
      <c r="E1039" s="35">
        <v>6.6331799808064154E-2</v>
      </c>
      <c r="F1039" s="35">
        <v>5.5968487715012496E-4</v>
      </c>
      <c r="G1039" s="35">
        <v>1.21626207266188</v>
      </c>
      <c r="H1039" s="35">
        <v>2.0950920137684455E-2</v>
      </c>
      <c r="I1039" s="35">
        <v>0.13298544413012389</v>
      </c>
      <c r="J1039" s="35">
        <v>1.9971271321594037E-3</v>
      </c>
      <c r="K1039" s="33">
        <v>816.86339776977513</v>
      </c>
      <c r="L1039" s="33">
        <v>17.533310618326524</v>
      </c>
      <c r="M1039" s="33">
        <v>808.06419833376617</v>
      </c>
      <c r="N1039" s="33">
        <v>9.6443459530661801</v>
      </c>
      <c r="O1039" s="33">
        <v>804.87435790595066</v>
      </c>
      <c r="P1039" s="33">
        <v>11.373198955486718</v>
      </c>
      <c r="Q1039" s="14">
        <f t="shared" si="105"/>
        <v>1.4676921375786134</v>
      </c>
      <c r="R1039" s="14">
        <f t="shared" si="106"/>
        <v>5.0641377575113653</v>
      </c>
      <c r="S1039" s="147">
        <f t="shared" si="104"/>
        <v>1.4676921375786134</v>
      </c>
      <c r="T1039" s="16">
        <f t="shared" si="107"/>
        <v>804.87435790595066</v>
      </c>
      <c r="U1039" s="16">
        <f t="shared" si="108"/>
        <v>11.373198955486718</v>
      </c>
    </row>
    <row r="1040" spans="1:21" s="16" customFormat="1">
      <c r="A1040" s="33" t="s">
        <v>3352</v>
      </c>
      <c r="B1040" s="33"/>
      <c r="C1040" s="34"/>
      <c r="D1040" s="34">
        <v>0.42880939976544052</v>
      </c>
      <c r="E1040" s="35">
        <v>6.7210789216113329E-2</v>
      </c>
      <c r="F1040" s="35">
        <v>6.4876254117594628E-4</v>
      </c>
      <c r="G1040" s="35">
        <v>1.2401004796949908</v>
      </c>
      <c r="H1040" s="35">
        <v>2.2149575702402082E-2</v>
      </c>
      <c r="I1040" s="35">
        <v>0.1338186381012694</v>
      </c>
      <c r="J1040" s="35">
        <v>2.0110481165444313E-3</v>
      </c>
      <c r="K1040" s="33">
        <v>844.31235827965884</v>
      </c>
      <c r="L1040" s="33">
        <v>19.955112386980002</v>
      </c>
      <c r="M1040" s="33">
        <v>818.92747308483058</v>
      </c>
      <c r="N1040" s="33">
        <v>10.089829359535507</v>
      </c>
      <c r="O1040" s="33">
        <v>809.61328855816521</v>
      </c>
      <c r="P1040" s="33">
        <v>11.444122903824571</v>
      </c>
      <c r="Q1040" s="14">
        <f t="shared" si="105"/>
        <v>4.1097431988553641</v>
      </c>
      <c r="R1040" s="14">
        <f t="shared" si="106"/>
        <v>5.2814836365977964</v>
      </c>
      <c r="S1040" s="147">
        <f t="shared" si="104"/>
        <v>4.1097431988553641</v>
      </c>
      <c r="T1040" s="16">
        <f t="shared" si="107"/>
        <v>809.61328855816521</v>
      </c>
      <c r="U1040" s="16">
        <f t="shared" si="108"/>
        <v>11.444122903824571</v>
      </c>
    </row>
    <row r="1041" spans="1:21" s="16" customFormat="1">
      <c r="A1041" s="33" t="s">
        <v>3353</v>
      </c>
      <c r="B1041" s="33"/>
      <c r="C1041" s="34"/>
      <c r="D1041" s="34">
        <v>0.68628719639385338</v>
      </c>
      <c r="E1041" s="35">
        <v>6.5564183879248256E-2</v>
      </c>
      <c r="F1041" s="35">
        <v>6.6983615793499011E-4</v>
      </c>
      <c r="G1041" s="35">
        <v>1.1604276935939128</v>
      </c>
      <c r="H1041" s="35">
        <v>2.1145337331179979E-2</v>
      </c>
      <c r="I1041" s="35">
        <v>0.12836604194637977</v>
      </c>
      <c r="J1041" s="35">
        <v>1.9368613684319154E-3</v>
      </c>
      <c r="K1041" s="33">
        <v>792.49279866291499</v>
      </c>
      <c r="L1041" s="33">
        <v>21.287210021995406</v>
      </c>
      <c r="M1041" s="33">
        <v>782.15586981661465</v>
      </c>
      <c r="N1041" s="33">
        <v>9.9870875132989099</v>
      </c>
      <c r="O1041" s="33">
        <v>778.537345411974</v>
      </c>
      <c r="P1041" s="33">
        <v>11.074898102059304</v>
      </c>
      <c r="Q1041" s="14">
        <f t="shared" si="105"/>
        <v>1.7609564748710005</v>
      </c>
      <c r="R1041" s="14">
        <f t="shared" si="106"/>
        <v>5.9720145499709805</v>
      </c>
      <c r="S1041" s="147">
        <f t="shared" si="104"/>
        <v>1.7609564748710005</v>
      </c>
      <c r="T1041" s="16">
        <f t="shared" si="107"/>
        <v>778.537345411974</v>
      </c>
      <c r="U1041" s="16">
        <f t="shared" si="108"/>
        <v>11.074898102059304</v>
      </c>
    </row>
    <row r="1042" spans="1:21" s="16" customFormat="1">
      <c r="A1042" s="33" t="s">
        <v>3354</v>
      </c>
      <c r="B1042" s="33"/>
      <c r="C1042" s="34"/>
      <c r="D1042" s="34">
        <v>1.2278397049394787</v>
      </c>
      <c r="E1042" s="35">
        <v>6.5723707675844803E-2</v>
      </c>
      <c r="F1042" s="35">
        <v>3.024853392315075E-3</v>
      </c>
      <c r="G1042" s="35">
        <v>1.1014117252698628</v>
      </c>
      <c r="H1042" s="35">
        <v>5.3319972663733506E-2</v>
      </c>
      <c r="I1042" s="35">
        <v>0.12154199635451657</v>
      </c>
      <c r="J1042" s="35">
        <v>1.8247309460259372E-3</v>
      </c>
      <c r="K1042" s="33">
        <v>797.58868341528284</v>
      </c>
      <c r="L1042" s="33">
        <v>93.616282236030585</v>
      </c>
      <c r="M1042" s="33">
        <v>754.03296847132299</v>
      </c>
      <c r="N1042" s="33">
        <v>26.096219473064618</v>
      </c>
      <c r="O1042" s="33">
        <v>739.43285009145029</v>
      </c>
      <c r="P1042" s="33">
        <v>10.496754435062595</v>
      </c>
      <c r="Q1042" s="14">
        <f t="shared" si="105"/>
        <v>7.2914566784985873</v>
      </c>
      <c r="R1042" s="14">
        <f t="shared" si="106"/>
        <v>21.921761952083259</v>
      </c>
      <c r="S1042" s="147">
        <f t="shared" si="104"/>
        <v>7.2914566784985873</v>
      </c>
      <c r="T1042" s="16">
        <f t="shared" si="107"/>
        <v>739.43285009145029</v>
      </c>
      <c r="U1042" s="16">
        <f t="shared" si="108"/>
        <v>10.496754435062595</v>
      </c>
    </row>
    <row r="1043" spans="1:21" s="16" customFormat="1">
      <c r="A1043" s="33" t="s">
        <v>3355</v>
      </c>
      <c r="B1043" s="33"/>
      <c r="C1043" s="34"/>
      <c r="D1043" s="34">
        <v>0.97371112760773526</v>
      </c>
      <c r="E1043" s="35">
        <v>6.7357157438201323E-2</v>
      </c>
      <c r="F1043" s="35">
        <v>1.2770022745309238E-3</v>
      </c>
      <c r="G1043" s="35">
        <v>1.1844600745258185</v>
      </c>
      <c r="H1043" s="35">
        <v>2.8644656449153261E-2</v>
      </c>
      <c r="I1043" s="35">
        <v>0.12753676605763944</v>
      </c>
      <c r="J1043" s="35">
        <v>1.9148416471298799E-3</v>
      </c>
      <c r="K1043" s="33">
        <v>848.83674892096656</v>
      </c>
      <c r="L1043" s="33">
        <v>38.927729248088404</v>
      </c>
      <c r="M1043" s="33">
        <v>793.38852874223414</v>
      </c>
      <c r="N1043" s="33">
        <v>13.402707302670569</v>
      </c>
      <c r="O1043" s="33">
        <v>773.79790710648558</v>
      </c>
      <c r="P1043" s="33">
        <v>10.9569426907421</v>
      </c>
      <c r="Q1043" s="14">
        <f t="shared" si="105"/>
        <v>8.8401971179817185</v>
      </c>
      <c r="R1043" s="14">
        <f t="shared" si="106"/>
        <v>8.7506803335929604</v>
      </c>
      <c r="S1043" s="147">
        <f t="shared" si="104"/>
        <v>8.8401971179817185</v>
      </c>
      <c r="T1043" s="16">
        <f t="shared" si="107"/>
        <v>773.79790710648558</v>
      </c>
      <c r="U1043" s="16">
        <f t="shared" si="108"/>
        <v>10.9569426907421</v>
      </c>
    </row>
    <row r="1044" spans="1:21" s="16" customFormat="1">
      <c r="A1044" s="33" t="s">
        <v>3356</v>
      </c>
      <c r="B1044" s="33"/>
      <c r="C1044" s="34"/>
      <c r="D1044" s="34">
        <v>0.19469185653639998</v>
      </c>
      <c r="E1044" s="35">
        <v>6.6286709078143352E-2</v>
      </c>
      <c r="F1044" s="35">
        <v>8.3617877709390705E-4</v>
      </c>
      <c r="G1044" s="35">
        <v>1.2541697478247065</v>
      </c>
      <c r="H1044" s="35">
        <v>2.463116414708242E-2</v>
      </c>
      <c r="I1044" s="35">
        <v>0.13722353023454714</v>
      </c>
      <c r="J1044" s="35">
        <v>2.0655637728142569E-3</v>
      </c>
      <c r="K1044" s="33">
        <v>815.44225931102073</v>
      </c>
      <c r="L1044" s="33">
        <v>26.146678595147744</v>
      </c>
      <c r="M1044" s="33">
        <v>825.28478689737949</v>
      </c>
      <c r="N1044" s="33">
        <v>11.156086167825819</v>
      </c>
      <c r="O1044" s="33">
        <v>828.94305855401501</v>
      </c>
      <c r="P1044" s="33">
        <v>11.719408282295785</v>
      </c>
      <c r="Q1044" s="14">
        <f t="shared" si="105"/>
        <v>-1.6556413515288471</v>
      </c>
      <c r="R1044" s="14">
        <f t="shared" si="106"/>
        <v>7.1246124354067142</v>
      </c>
      <c r="S1044" s="147">
        <f t="shared" si="104"/>
        <v>-1.6556413515288471</v>
      </c>
      <c r="T1044" s="16">
        <f t="shared" si="107"/>
        <v>828.94305855401501</v>
      </c>
      <c r="U1044" s="16">
        <f t="shared" si="108"/>
        <v>11.719408282295785</v>
      </c>
    </row>
    <row r="1045" spans="1:21" s="16" customFormat="1">
      <c r="A1045" s="33" t="s">
        <v>3357</v>
      </c>
      <c r="B1045" s="33"/>
      <c r="C1045" s="34"/>
      <c r="D1045" s="34">
        <v>0.47321911572213171</v>
      </c>
      <c r="E1045" s="35">
        <v>6.6602032054024957E-2</v>
      </c>
      <c r="F1045" s="35">
        <v>7.1643666889095454E-4</v>
      </c>
      <c r="G1045" s="35">
        <v>1.2740507673893686</v>
      </c>
      <c r="H1045" s="35">
        <v>2.354448364761437E-2</v>
      </c>
      <c r="I1045" s="35">
        <v>0.13873881448926922</v>
      </c>
      <c r="J1045" s="35">
        <v>2.0847718904862403E-3</v>
      </c>
      <c r="K1045" s="33">
        <v>825.35349428512575</v>
      </c>
      <c r="L1045" s="33">
        <v>22.288618457012689</v>
      </c>
      <c r="M1045" s="33">
        <v>834.20086330748916</v>
      </c>
      <c r="N1045" s="33">
        <v>10.567613674969834</v>
      </c>
      <c r="O1045" s="33">
        <v>837.52681335601415</v>
      </c>
      <c r="P1045" s="33">
        <v>11.812735370120397</v>
      </c>
      <c r="Q1045" s="14">
        <f t="shared" si="105"/>
        <v>-1.4749218553236076</v>
      </c>
      <c r="R1045" s="14">
        <f t="shared" si="106"/>
        <v>6.1831395566139342</v>
      </c>
      <c r="S1045" s="147">
        <f t="shared" si="104"/>
        <v>-1.4749218553236076</v>
      </c>
      <c r="T1045" s="16">
        <f t="shared" si="107"/>
        <v>837.52681335601415</v>
      </c>
      <c r="U1045" s="16">
        <f t="shared" si="108"/>
        <v>11.812735370120397</v>
      </c>
    </row>
    <row r="1046" spans="1:21" s="16" customFormat="1">
      <c r="A1046" s="33" t="s">
        <v>3358</v>
      </c>
      <c r="B1046" s="33"/>
      <c r="C1046" s="34"/>
      <c r="D1046" s="34">
        <v>0.6813841757322685</v>
      </c>
      <c r="E1046" s="35">
        <v>6.5003855995036705E-2</v>
      </c>
      <c r="F1046" s="35">
        <v>6.5191678958422732E-4</v>
      </c>
      <c r="G1046" s="35">
        <v>1.1798377754943128</v>
      </c>
      <c r="H1046" s="35">
        <v>2.140832733372549E-2</v>
      </c>
      <c r="I1046" s="35">
        <v>0.13163819019092984</v>
      </c>
      <c r="J1046" s="35">
        <v>1.9906008519361847E-3</v>
      </c>
      <c r="K1046" s="33">
        <v>774.46127641631585</v>
      </c>
      <c r="L1046" s="33">
        <v>20.959292984034871</v>
      </c>
      <c r="M1046" s="33">
        <v>791.23771043428451</v>
      </c>
      <c r="N1046" s="33">
        <v>10.021433953329662</v>
      </c>
      <c r="O1046" s="33">
        <v>797.20424637527458</v>
      </c>
      <c r="P1046" s="33">
        <v>11.349508313955759</v>
      </c>
      <c r="Q1046" s="14">
        <f t="shared" si="105"/>
        <v>-2.9366180920236351</v>
      </c>
      <c r="R1046" s="14">
        <f t="shared" si="106"/>
        <v>6.2954512398421452</v>
      </c>
      <c r="S1046" s="147">
        <f t="shared" si="104"/>
        <v>-2.9366180920236351</v>
      </c>
      <c r="T1046" s="16">
        <f t="shared" si="107"/>
        <v>797.20424637527458</v>
      </c>
      <c r="U1046" s="16">
        <f t="shared" si="108"/>
        <v>11.349508313955759</v>
      </c>
    </row>
    <row r="1047" spans="1:21" s="16" customFormat="1">
      <c r="A1047" s="33" t="s">
        <v>3359</v>
      </c>
      <c r="B1047" s="33"/>
      <c r="C1047" s="34"/>
      <c r="D1047" s="34">
        <v>1.0113758091138896</v>
      </c>
      <c r="E1047" s="35">
        <v>0.1600385580588248</v>
      </c>
      <c r="F1047" s="35">
        <v>5.2945028146390806E-4</v>
      </c>
      <c r="G1047" s="35">
        <v>9.8489711779488207</v>
      </c>
      <c r="H1047" s="35">
        <v>0.15373458828322059</v>
      </c>
      <c r="I1047" s="35">
        <v>0.4463391294617034</v>
      </c>
      <c r="J1047" s="35">
        <v>6.8087213680969368E-3</v>
      </c>
      <c r="K1047" s="33">
        <v>2456.0678642363687</v>
      </c>
      <c r="L1047" s="33">
        <v>5.5825708260162088</v>
      </c>
      <c r="M1047" s="33">
        <v>2420.7445328544295</v>
      </c>
      <c r="N1047" s="33">
        <v>14.491333067099266</v>
      </c>
      <c r="O1047" s="33">
        <v>2378.9564905966208</v>
      </c>
      <c r="P1047" s="33">
        <v>30.418505659312256</v>
      </c>
      <c r="Q1047" s="14">
        <f t="shared" si="105"/>
        <v>3.1396271561788924</v>
      </c>
      <c r="R1047" s="14">
        <f t="shared" si="106"/>
        <v>2.5158407248453964</v>
      </c>
      <c r="S1047" s="147">
        <f t="shared" si="104"/>
        <v>3.1396271561788924</v>
      </c>
      <c r="T1047" s="16">
        <f t="shared" si="107"/>
        <v>2456.0678642363687</v>
      </c>
      <c r="U1047" s="16">
        <f t="shared" si="108"/>
        <v>5.5825708260162088</v>
      </c>
    </row>
    <row r="1048" spans="1:21" s="16" customFormat="1">
      <c r="A1048" s="33" t="s">
        <v>3360</v>
      </c>
      <c r="B1048" s="33"/>
      <c r="C1048" s="34"/>
      <c r="D1048" s="34">
        <v>1.2816829226586177</v>
      </c>
      <c r="E1048" s="35">
        <v>9.8504238378526787E-2</v>
      </c>
      <c r="F1048" s="35">
        <v>5.1883633024075114E-4</v>
      </c>
      <c r="G1048" s="35">
        <v>3.8221289757574657</v>
      </c>
      <c r="H1048" s="35">
        <v>6.0787768579692897E-2</v>
      </c>
      <c r="I1048" s="35">
        <v>0.28141623331635957</v>
      </c>
      <c r="J1048" s="35">
        <v>4.2231155639835634E-3</v>
      </c>
      <c r="K1048" s="33">
        <v>1595.999161856311</v>
      </c>
      <c r="L1048" s="33">
        <v>9.8011627195691009</v>
      </c>
      <c r="M1048" s="33">
        <v>1597.4163849913105</v>
      </c>
      <c r="N1048" s="33">
        <v>12.88128343421846</v>
      </c>
      <c r="O1048" s="33">
        <v>1598.4908851884572</v>
      </c>
      <c r="P1048" s="33">
        <v>21.280291792314721</v>
      </c>
      <c r="Q1048" s="14">
        <f t="shared" si="105"/>
        <v>-0.15612309778709754</v>
      </c>
      <c r="R1048" s="14">
        <f t="shared" si="106"/>
        <v>2.936757291448207</v>
      </c>
      <c r="S1048" s="147">
        <f t="shared" si="104"/>
        <v>-0.15612309778709754</v>
      </c>
      <c r="T1048" s="16">
        <f t="shared" si="107"/>
        <v>1595.999161856311</v>
      </c>
      <c r="U1048" s="16">
        <f t="shared" si="108"/>
        <v>9.8011627195691009</v>
      </c>
    </row>
    <row r="1049" spans="1:21" s="16" customFormat="1">
      <c r="A1049" s="33" t="s">
        <v>3361</v>
      </c>
      <c r="B1049" s="33"/>
      <c r="C1049" s="34"/>
      <c r="D1049" s="34">
        <v>0.50750184718314562</v>
      </c>
      <c r="E1049" s="35">
        <v>6.6821679999999994E-2</v>
      </c>
      <c r="F1049" s="35">
        <v>4.8338389017583993E-4</v>
      </c>
      <c r="G1049" s="35">
        <v>1.2317322087548641</v>
      </c>
      <c r="H1049" s="35">
        <v>2.0514356316577373E-2</v>
      </c>
      <c r="I1049" s="35">
        <v>0.13368960280705697</v>
      </c>
      <c r="J1049" s="35">
        <v>2.0055903815870547E-3</v>
      </c>
      <c r="K1049" s="33">
        <v>832.22061065496882</v>
      </c>
      <c r="L1049" s="33">
        <v>15.007372717656398</v>
      </c>
      <c r="M1049" s="33">
        <v>815.12723680224087</v>
      </c>
      <c r="N1049" s="33">
        <v>9.3766877834889897</v>
      </c>
      <c r="O1049" s="33">
        <v>808.8796065926532</v>
      </c>
      <c r="P1049" s="33">
        <v>11.414337635358262</v>
      </c>
      <c r="Q1049" s="14">
        <f t="shared" si="105"/>
        <v>2.8046654653200553</v>
      </c>
      <c r="R1049" s="14">
        <f t="shared" si="106"/>
        <v>4.451143215180096</v>
      </c>
      <c r="S1049" s="147">
        <f t="shared" si="104"/>
        <v>2.8046654653200553</v>
      </c>
      <c r="T1049" s="16">
        <f t="shared" si="107"/>
        <v>808.8796065926532</v>
      </c>
      <c r="U1049" s="16">
        <f t="shared" si="108"/>
        <v>11.414337635358262</v>
      </c>
    </row>
    <row r="1050" spans="1:21" s="16" customFormat="1">
      <c r="A1050" s="33" t="s">
        <v>3362</v>
      </c>
      <c r="B1050" s="33"/>
      <c r="C1050" s="34"/>
      <c r="D1050" s="34">
        <v>0.31822197444705486</v>
      </c>
      <c r="E1050" s="35">
        <v>0.11411548058322246</v>
      </c>
      <c r="F1050" s="35">
        <v>4.3575261048357837E-4</v>
      </c>
      <c r="G1050" s="35">
        <v>5.2700535583354879</v>
      </c>
      <c r="H1050" s="35">
        <v>8.1752515547569432E-2</v>
      </c>
      <c r="I1050" s="35">
        <v>0.33494167709633249</v>
      </c>
      <c r="J1050" s="35">
        <v>5.0359603777490099E-3</v>
      </c>
      <c r="K1050" s="33">
        <v>1865.961095625802</v>
      </c>
      <c r="L1050" s="33">
        <v>6.875581976276246</v>
      </c>
      <c r="M1050" s="33">
        <v>1864.0248734402469</v>
      </c>
      <c r="N1050" s="33">
        <v>13.3262076778764</v>
      </c>
      <c r="O1050" s="33">
        <v>1862.2891431400028</v>
      </c>
      <c r="P1050" s="33">
        <v>24.364565956477957</v>
      </c>
      <c r="Q1050" s="14">
        <f t="shared" si="105"/>
        <v>0.19678612241204041</v>
      </c>
      <c r="R1050" s="14">
        <f t="shared" si="106"/>
        <v>2.7130730872532554</v>
      </c>
      <c r="S1050" s="147">
        <f t="shared" si="104"/>
        <v>0.19678612241204041</v>
      </c>
      <c r="T1050" s="16">
        <f t="shared" si="107"/>
        <v>1865.961095625802</v>
      </c>
      <c r="U1050" s="16">
        <f t="shared" si="108"/>
        <v>6.875581976276246</v>
      </c>
    </row>
    <row r="1051" spans="1:21" s="16" customFormat="1">
      <c r="A1051" s="33" t="s">
        <v>3363</v>
      </c>
      <c r="B1051" s="33"/>
      <c r="C1051" s="34"/>
      <c r="D1051" s="34">
        <v>0.74166989577545184</v>
      </c>
      <c r="E1051" s="35">
        <v>0.1128316</v>
      </c>
      <c r="F1051" s="35">
        <v>5.0540782702760008E-4</v>
      </c>
      <c r="G1051" s="35">
        <v>5.2550883618220139</v>
      </c>
      <c r="H1051" s="35">
        <v>9.4201682362358444E-2</v>
      </c>
      <c r="I1051" s="35">
        <v>0.33779094345446953</v>
      </c>
      <c r="J1051" s="35">
        <v>5.8630837428530532E-3</v>
      </c>
      <c r="K1051" s="33">
        <v>1845.5158277310318</v>
      </c>
      <c r="L1051" s="33">
        <v>8.0820839977209236</v>
      </c>
      <c r="M1051" s="33">
        <v>1861.5984874948927</v>
      </c>
      <c r="N1051" s="33">
        <v>15.407992843349705</v>
      </c>
      <c r="O1051" s="33">
        <v>1876.0335468087371</v>
      </c>
      <c r="P1051" s="33">
        <v>28.3145377781997</v>
      </c>
      <c r="Q1051" s="14">
        <f t="shared" si="105"/>
        <v>-1.6536145948542469</v>
      </c>
      <c r="R1051" s="14">
        <f t="shared" si="106"/>
        <v>3.1950296860135201</v>
      </c>
      <c r="S1051" s="147">
        <f t="shared" si="104"/>
        <v>-1.6536145948542469</v>
      </c>
      <c r="T1051" s="16">
        <f t="shared" si="107"/>
        <v>1845.5158277310318</v>
      </c>
      <c r="U1051" s="16">
        <f t="shared" si="108"/>
        <v>8.0820839977209236</v>
      </c>
    </row>
    <row r="1052" spans="1:21" s="16" customFormat="1">
      <c r="A1052" s="33" t="s">
        <v>3364</v>
      </c>
      <c r="B1052" s="33"/>
      <c r="C1052" s="34"/>
      <c r="D1052" s="34">
        <v>0.56926840629777797</v>
      </c>
      <c r="E1052" s="35">
        <v>9.8731473067650233E-2</v>
      </c>
      <c r="F1052" s="35">
        <v>5.5566297632582678E-4</v>
      </c>
      <c r="G1052" s="35">
        <v>3.7366089017808983</v>
      </c>
      <c r="H1052" s="35">
        <v>6.0062453992965108E-2</v>
      </c>
      <c r="I1052" s="35">
        <v>0.2744863502924943</v>
      </c>
      <c r="J1052" s="35">
        <v>4.1328254817283357E-3</v>
      </c>
      <c r="K1052" s="33">
        <v>1600.2996523712809</v>
      </c>
      <c r="L1052" s="33">
        <v>10.464502049873259</v>
      </c>
      <c r="M1052" s="33">
        <v>1579.2470509271895</v>
      </c>
      <c r="N1052" s="33">
        <v>12.957870836759255</v>
      </c>
      <c r="O1052" s="33">
        <v>1563.5341493878761</v>
      </c>
      <c r="P1052" s="33">
        <v>20.937999659563111</v>
      </c>
      <c r="Q1052" s="14">
        <f t="shared" si="105"/>
        <v>2.2974136705539272</v>
      </c>
      <c r="R1052" s="14">
        <f t="shared" si="106"/>
        <v>2.9120668193908372</v>
      </c>
      <c r="S1052" s="147">
        <f t="shared" si="104"/>
        <v>2.2974136705539272</v>
      </c>
      <c r="T1052" s="16">
        <f t="shared" si="107"/>
        <v>1600.2996523712809</v>
      </c>
      <c r="U1052" s="16">
        <f t="shared" si="108"/>
        <v>10.464502049873259</v>
      </c>
    </row>
    <row r="1053" spans="1:21" s="16" customFormat="1">
      <c r="A1053" s="33" t="s">
        <v>3365</v>
      </c>
      <c r="B1053" s="33"/>
      <c r="C1053" s="34"/>
      <c r="D1053" s="34">
        <v>1.2533833265587324</v>
      </c>
      <c r="E1053" s="35">
        <v>6.8502179999999996E-2</v>
      </c>
      <c r="F1053" s="35">
        <v>8.005863477035999E-4</v>
      </c>
      <c r="G1053" s="35">
        <v>1.2618910774063992</v>
      </c>
      <c r="H1053" s="35">
        <v>2.4133630551023869E-2</v>
      </c>
      <c r="I1053" s="35">
        <v>0.13360299755326852</v>
      </c>
      <c r="J1053" s="35">
        <v>2.0225662135793013E-3</v>
      </c>
      <c r="K1053" s="33">
        <v>883.78589888930901</v>
      </c>
      <c r="L1053" s="33">
        <v>23.979584109415143</v>
      </c>
      <c r="M1053" s="33">
        <v>828.75689019659978</v>
      </c>
      <c r="N1053" s="33">
        <v>10.892012707572118</v>
      </c>
      <c r="O1053" s="33">
        <v>808.38713082093318</v>
      </c>
      <c r="P1053" s="33">
        <v>11.511918039070924</v>
      </c>
      <c r="Q1053" s="14">
        <f t="shared" si="105"/>
        <v>8.5313386605435415</v>
      </c>
      <c r="R1053" s="14">
        <f t="shared" si="106"/>
        <v>5.605718427859486</v>
      </c>
      <c r="S1053" s="147">
        <f t="shared" si="104"/>
        <v>8.5313386605435415</v>
      </c>
      <c r="T1053" s="16">
        <f t="shared" si="107"/>
        <v>808.38713082093318</v>
      </c>
      <c r="U1053" s="16">
        <f t="shared" si="108"/>
        <v>11.511918039070924</v>
      </c>
    </row>
    <row r="1054" spans="1:21" s="16" customFormat="1">
      <c r="A1054" s="33" t="s">
        <v>3366</v>
      </c>
      <c r="B1054" s="33"/>
      <c r="C1054" s="34"/>
      <c r="D1054" s="34">
        <v>0.8431618097687259</v>
      </c>
      <c r="E1054" s="35">
        <v>0.15796931372206147</v>
      </c>
      <c r="F1054" s="35">
        <v>7.9948972147897077E-4</v>
      </c>
      <c r="G1054" s="35">
        <v>9.4364424062929046</v>
      </c>
      <c r="H1054" s="35">
        <v>0.15203324174965624</v>
      </c>
      <c r="I1054" s="35">
        <v>0.43324572639573394</v>
      </c>
      <c r="J1054" s="35">
        <v>6.626810719519937E-3</v>
      </c>
      <c r="K1054" s="33">
        <v>2434.0402431128086</v>
      </c>
      <c r="L1054" s="33">
        <v>8.5506233681149624</v>
      </c>
      <c r="M1054" s="33">
        <v>2381.3816913234687</v>
      </c>
      <c r="N1054" s="33">
        <v>14.900425009394702</v>
      </c>
      <c r="O1054" s="33">
        <v>2320.3327061671548</v>
      </c>
      <c r="P1054" s="33">
        <v>29.8750104698704</v>
      </c>
      <c r="Q1054" s="14">
        <f t="shared" si="105"/>
        <v>4.6715553396207259</v>
      </c>
      <c r="R1054" s="14">
        <f t="shared" si="106"/>
        <v>2.54449743628382</v>
      </c>
      <c r="S1054" s="147">
        <f t="shared" si="104"/>
        <v>4.6715553396207259</v>
      </c>
      <c r="T1054" s="16">
        <f t="shared" si="107"/>
        <v>2434.0402431128086</v>
      </c>
      <c r="U1054" s="16">
        <f t="shared" si="108"/>
        <v>8.5506233681149624</v>
      </c>
    </row>
    <row r="1055" spans="1:21" s="16" customFormat="1">
      <c r="A1055" s="33" t="s">
        <v>3367</v>
      </c>
      <c r="B1055" s="33"/>
      <c r="C1055" s="34"/>
      <c r="D1055" s="34">
        <v>0.55679253600557665</v>
      </c>
      <c r="E1055" s="35">
        <v>0.16670468923660481</v>
      </c>
      <c r="F1055" s="35">
        <v>6.3571482810978886E-4</v>
      </c>
      <c r="G1055" s="35">
        <v>10.278818674590584</v>
      </c>
      <c r="H1055" s="35">
        <v>0.16306963496087898</v>
      </c>
      <c r="I1055" s="35">
        <v>0.44719209081052996</v>
      </c>
      <c r="J1055" s="35">
        <v>6.8865296392697983E-3</v>
      </c>
      <c r="K1055" s="33">
        <v>2524.8273700500681</v>
      </c>
      <c r="L1055" s="33">
        <v>6.3891057630764969</v>
      </c>
      <c r="M1055" s="33">
        <v>2460.1985207449861</v>
      </c>
      <c r="N1055" s="33">
        <v>14.787610326407297</v>
      </c>
      <c r="O1055" s="33">
        <v>2382.7570663475326</v>
      </c>
      <c r="P1055" s="33">
        <v>30.748774096126752</v>
      </c>
      <c r="Q1055" s="14">
        <f t="shared" si="105"/>
        <v>5.6269313850046743</v>
      </c>
      <c r="R1055" s="14">
        <f t="shared" si="106"/>
        <v>2.4821004780658003</v>
      </c>
      <c r="S1055" s="147">
        <f t="shared" si="104"/>
        <v>5.6269313850046743</v>
      </c>
      <c r="T1055" s="16">
        <f t="shared" si="107"/>
        <v>2524.8273700500681</v>
      </c>
      <c r="U1055" s="16">
        <f t="shared" si="108"/>
        <v>6.3891057630764969</v>
      </c>
    </row>
    <row r="1056" spans="1:21" s="16" customFormat="1">
      <c r="A1056" s="33" t="s">
        <v>3368</v>
      </c>
      <c r="B1056" s="33"/>
      <c r="C1056" s="34"/>
      <c r="D1056" s="34">
        <v>0.53573416341117408</v>
      </c>
      <c r="E1056" s="35">
        <v>0.12227311209903097</v>
      </c>
      <c r="F1056" s="35">
        <v>4.5021372934370152E-4</v>
      </c>
      <c r="G1056" s="35">
        <v>5.919029390058193</v>
      </c>
      <c r="H1056" s="35">
        <v>9.1844688244396469E-2</v>
      </c>
      <c r="I1056" s="35">
        <v>0.3510898349953756</v>
      </c>
      <c r="J1056" s="35">
        <v>5.2922090340143642E-3</v>
      </c>
      <c r="K1056" s="33">
        <v>1989.6576090789856</v>
      </c>
      <c r="L1056" s="33">
        <v>6.5340671422149388</v>
      </c>
      <c r="M1056" s="33">
        <v>1964.030561242547</v>
      </c>
      <c r="N1056" s="33">
        <v>13.568670925337978</v>
      </c>
      <c r="O1056" s="33">
        <v>1939.8004960688543</v>
      </c>
      <c r="P1056" s="33">
        <v>25.300139999392847</v>
      </c>
      <c r="Q1056" s="14">
        <f t="shared" si="105"/>
        <v>2.5058137029521532</v>
      </c>
      <c r="R1056" s="14">
        <f t="shared" si="106"/>
        <v>2.6225428228073966</v>
      </c>
      <c r="S1056" s="147">
        <f t="shared" si="104"/>
        <v>2.5058137029521532</v>
      </c>
      <c r="T1056" s="16">
        <f t="shared" si="107"/>
        <v>1989.6576090789856</v>
      </c>
      <c r="U1056" s="16">
        <f t="shared" si="108"/>
        <v>6.5340671422149388</v>
      </c>
    </row>
    <row r="1057" spans="1:21" s="16" customFormat="1">
      <c r="A1057" s="33" t="s">
        <v>3369</v>
      </c>
      <c r="B1057" s="33"/>
      <c r="C1057" s="34"/>
      <c r="D1057" s="34">
        <v>1.1725817915364263</v>
      </c>
      <c r="E1057" s="35">
        <v>8.7772128571019112E-2</v>
      </c>
      <c r="F1057" s="35">
        <v>5.7096132276142158E-4</v>
      </c>
      <c r="G1057" s="35">
        <v>2.7655176866986633</v>
      </c>
      <c r="H1057" s="35">
        <v>4.5399565675530051E-2</v>
      </c>
      <c r="I1057" s="35">
        <v>0.22851701106225555</v>
      </c>
      <c r="J1057" s="35">
        <v>3.4443155182915623E-3</v>
      </c>
      <c r="K1057" s="33">
        <v>1377.5013566793741</v>
      </c>
      <c r="L1057" s="33">
        <v>12.454392413233428</v>
      </c>
      <c r="M1057" s="33">
        <v>1346.2815165627144</v>
      </c>
      <c r="N1057" s="33">
        <v>12.316526214795065</v>
      </c>
      <c r="O1057" s="33">
        <v>1326.722062219183</v>
      </c>
      <c r="P1057" s="33">
        <v>18.098787201350497</v>
      </c>
      <c r="Q1057" s="14">
        <f t="shared" si="105"/>
        <v>3.6863335352787185</v>
      </c>
      <c r="R1057" s="14">
        <f t="shared" si="106"/>
        <v>3.1525146285010659</v>
      </c>
      <c r="S1057" s="147">
        <f t="shared" si="104"/>
        <v>3.6863335352787185</v>
      </c>
      <c r="T1057" s="16">
        <f t="shared" si="107"/>
        <v>1377.5013566793741</v>
      </c>
      <c r="U1057" s="16">
        <f t="shared" si="108"/>
        <v>12.454392413233428</v>
      </c>
    </row>
    <row r="1058" spans="1:21" s="16" customFormat="1">
      <c r="A1058" s="33" t="s">
        <v>3370</v>
      </c>
      <c r="B1058" s="33"/>
      <c r="C1058" s="34"/>
      <c r="D1058" s="34">
        <v>1.6873973699247928</v>
      </c>
      <c r="E1058" s="35">
        <v>6.4670684043725737E-2</v>
      </c>
      <c r="F1058" s="35">
        <v>7.8116599567985931E-4</v>
      </c>
      <c r="G1058" s="35">
        <v>1.1718010502916041</v>
      </c>
      <c r="H1058" s="35">
        <v>2.6645897972446722E-2</v>
      </c>
      <c r="I1058" s="35">
        <v>0.13141506480212331</v>
      </c>
      <c r="J1058" s="35">
        <v>2.5318085934741665E-3</v>
      </c>
      <c r="K1058" s="33">
        <v>763.64077791134753</v>
      </c>
      <c r="L1058" s="33">
        <v>25.253637001166453</v>
      </c>
      <c r="M1058" s="33">
        <v>787.48723196907872</v>
      </c>
      <c r="N1058" s="33">
        <v>12.53482109669779</v>
      </c>
      <c r="O1058" s="33">
        <v>795.93307993473343</v>
      </c>
      <c r="P1058" s="33">
        <v>14.441539417628935</v>
      </c>
      <c r="Q1058" s="14">
        <f t="shared" si="105"/>
        <v>-4.2287293918102931</v>
      </c>
      <c r="R1058" s="14">
        <f t="shared" si="106"/>
        <v>7.8631267151540047</v>
      </c>
      <c r="S1058" s="147">
        <f t="shared" si="104"/>
        <v>-4.2287293918102931</v>
      </c>
      <c r="T1058" s="16">
        <f t="shared" si="107"/>
        <v>795.93307993473343</v>
      </c>
      <c r="U1058" s="16">
        <f t="shared" si="108"/>
        <v>14.441539417628935</v>
      </c>
    </row>
    <row r="1059" spans="1:21" s="16" customFormat="1">
      <c r="A1059" s="33" t="s">
        <v>3371</v>
      </c>
      <c r="B1059" s="33"/>
      <c r="C1059" s="34"/>
      <c r="D1059" s="34">
        <v>1.0510257014335564</v>
      </c>
      <c r="E1059" s="35">
        <v>6.5924017741339352E-2</v>
      </c>
      <c r="F1059" s="35">
        <v>9.0258177671498742E-4</v>
      </c>
      <c r="G1059" s="35">
        <v>1.2738686847299627</v>
      </c>
      <c r="H1059" s="35">
        <v>2.5872345081525305E-2</v>
      </c>
      <c r="I1059" s="35">
        <v>0.14014568132215011</v>
      </c>
      <c r="J1059" s="35">
        <v>2.1024106154043606E-3</v>
      </c>
      <c r="K1059" s="33">
        <v>803.96411379992492</v>
      </c>
      <c r="L1059" s="33">
        <v>28.409957448850331</v>
      </c>
      <c r="M1059" s="33">
        <v>834.11955859279567</v>
      </c>
      <c r="N1059" s="33">
        <v>11.619377083072369</v>
      </c>
      <c r="O1059" s="33">
        <v>845.48618775401599</v>
      </c>
      <c r="P1059" s="33">
        <v>11.898059151871699</v>
      </c>
      <c r="Q1059" s="14">
        <f t="shared" si="105"/>
        <v>-5.1646675817204724</v>
      </c>
      <c r="R1059" s="14">
        <f t="shared" si="106"/>
        <v>8.0001541192483909</v>
      </c>
      <c r="S1059" s="147">
        <f t="shared" si="104"/>
        <v>-5.1646675817204724</v>
      </c>
      <c r="T1059" s="16">
        <f t="shared" si="107"/>
        <v>845.48618775401599</v>
      </c>
      <c r="U1059" s="16">
        <f t="shared" si="108"/>
        <v>11.898059151871699</v>
      </c>
    </row>
    <row r="1060" spans="1:21" s="16" customFormat="1">
      <c r="A1060" s="33" t="s">
        <v>3372</v>
      </c>
      <c r="B1060" s="33"/>
      <c r="C1060" s="34"/>
      <c r="D1060" s="34">
        <v>0.36792793464071183</v>
      </c>
      <c r="E1060" s="35">
        <v>0.14520441214511925</v>
      </c>
      <c r="F1060" s="35">
        <v>2.9231945885874319E-3</v>
      </c>
      <c r="G1060" s="35">
        <v>7.5577758440637117</v>
      </c>
      <c r="H1060" s="35">
        <v>0.29448453114382767</v>
      </c>
      <c r="I1060" s="35">
        <v>0.37749649130798846</v>
      </c>
      <c r="J1060" s="35">
        <v>1.259360918367604E-2</v>
      </c>
      <c r="K1060" s="33">
        <v>2290.201673762343</v>
      </c>
      <c r="L1060" s="33">
        <v>34.22106506751588</v>
      </c>
      <c r="M1060" s="33">
        <v>2179.8652841454859</v>
      </c>
      <c r="N1060" s="33">
        <v>35.556026694036014</v>
      </c>
      <c r="O1060" s="33">
        <v>2064.5783393834163</v>
      </c>
      <c r="P1060" s="33">
        <v>59.206687626045529</v>
      </c>
      <c r="Q1060" s="14">
        <f t="shared" si="105"/>
        <v>9.8516797434818333</v>
      </c>
      <c r="R1060" s="14">
        <f t="shared" si="106"/>
        <v>5.8302106928613195</v>
      </c>
      <c r="S1060" s="147">
        <f t="shared" si="104"/>
        <v>9.8516797434818333</v>
      </c>
      <c r="T1060" s="16">
        <f t="shared" si="107"/>
        <v>2290.201673762343</v>
      </c>
      <c r="U1060" s="16">
        <f t="shared" si="108"/>
        <v>34.22106506751588</v>
      </c>
    </row>
    <row r="1061" spans="1:21" s="16" customFormat="1">
      <c r="A1061" s="33" t="s">
        <v>3373</v>
      </c>
      <c r="B1061" s="33"/>
      <c r="C1061" s="34"/>
      <c r="D1061" s="34">
        <v>1.72160713909234</v>
      </c>
      <c r="E1061" s="35">
        <v>6.5087175700001082E-2</v>
      </c>
      <c r="F1061" s="35">
        <v>2.5931229636752514E-3</v>
      </c>
      <c r="G1061" s="35">
        <v>1.128199798338624</v>
      </c>
      <c r="H1061" s="35">
        <v>4.8031341346441256E-2</v>
      </c>
      <c r="I1061" s="35">
        <v>0.12571564161593979</v>
      </c>
      <c r="J1061" s="35">
        <v>1.8866175355505262E-3</v>
      </c>
      <c r="K1061" s="33">
        <v>777.15566528226066</v>
      </c>
      <c r="L1061" s="33">
        <v>81.623615843962824</v>
      </c>
      <c r="M1061" s="33">
        <v>766.89491523451397</v>
      </c>
      <c r="N1061" s="33">
        <v>23.17873574286655</v>
      </c>
      <c r="O1061" s="33">
        <v>763.37765862958133</v>
      </c>
      <c r="P1061" s="33">
        <v>10.812784537476027</v>
      </c>
      <c r="Q1061" s="14">
        <f t="shared" si="105"/>
        <v>1.7728760489283957</v>
      </c>
      <c r="R1061" s="14">
        <f t="shared" si="106"/>
        <v>20.820117901112724</v>
      </c>
      <c r="S1061" s="147">
        <f t="shared" si="104"/>
        <v>1.7728760489283957</v>
      </c>
      <c r="T1061" s="16">
        <f t="shared" si="107"/>
        <v>763.37765862958133</v>
      </c>
      <c r="U1061" s="16">
        <f t="shared" si="108"/>
        <v>10.812784537476027</v>
      </c>
    </row>
    <row r="1062" spans="1:21" s="16" customFormat="1">
      <c r="A1062" s="33" t="s">
        <v>3374</v>
      </c>
      <c r="B1062" s="33"/>
      <c r="C1062" s="34"/>
      <c r="D1062" s="34">
        <v>0.67312125282138835</v>
      </c>
      <c r="E1062" s="35">
        <v>6.6582391739422653E-2</v>
      </c>
      <c r="F1062" s="35">
        <v>4.2276240816449355E-4</v>
      </c>
      <c r="G1062" s="35">
        <v>1.2402047707014174</v>
      </c>
      <c r="H1062" s="35">
        <v>2.020276208189899E-2</v>
      </c>
      <c r="I1062" s="35">
        <v>0.13509296427011369</v>
      </c>
      <c r="J1062" s="35">
        <v>2.0265919739427488E-3</v>
      </c>
      <c r="K1062" s="33">
        <v>824.73798694503512</v>
      </c>
      <c r="L1062" s="33">
        <v>13.195804837761616</v>
      </c>
      <c r="M1062" s="33">
        <v>818.97474456060445</v>
      </c>
      <c r="N1062" s="33">
        <v>9.1985343079308279</v>
      </c>
      <c r="O1062" s="33">
        <v>816.85450072585729</v>
      </c>
      <c r="P1062" s="33">
        <v>11.519697499303149</v>
      </c>
      <c r="Q1062" s="14">
        <f t="shared" si="105"/>
        <v>0.95587766587296175</v>
      </c>
      <c r="R1062" s="14">
        <f t="shared" si="106"/>
        <v>4.224812364340603</v>
      </c>
      <c r="S1062" s="147">
        <f t="shared" si="104"/>
        <v>0.95587766587296175</v>
      </c>
      <c r="T1062" s="16">
        <f t="shared" si="107"/>
        <v>816.85450072585729</v>
      </c>
      <c r="U1062" s="16">
        <f t="shared" si="108"/>
        <v>11.519697499303149</v>
      </c>
    </row>
    <row r="1063" spans="1:21" s="16" customFormat="1">
      <c r="A1063" s="33" t="s">
        <v>3375</v>
      </c>
      <c r="B1063" s="33"/>
      <c r="C1063" s="34"/>
      <c r="D1063" s="34">
        <v>0.5831460163526232</v>
      </c>
      <c r="E1063" s="35">
        <v>7.9944747007454534E-2</v>
      </c>
      <c r="F1063" s="35">
        <v>8.9916948147544763E-4</v>
      </c>
      <c r="G1063" s="35">
        <v>2.2245986937792077</v>
      </c>
      <c r="H1063" s="35">
        <v>4.171425301881973E-2</v>
      </c>
      <c r="I1063" s="35">
        <v>0.20181826609793296</v>
      </c>
      <c r="J1063" s="35">
        <v>3.0280127560394264E-3</v>
      </c>
      <c r="K1063" s="33">
        <v>1195.6250583601591</v>
      </c>
      <c r="L1063" s="33">
        <v>22.027664828499383</v>
      </c>
      <c r="M1063" s="33">
        <v>1188.8191160760264</v>
      </c>
      <c r="N1063" s="33">
        <v>13.220961527101727</v>
      </c>
      <c r="O1063" s="33">
        <v>1185.0806237037241</v>
      </c>
      <c r="P1063" s="33">
        <v>16.262405609378085</v>
      </c>
      <c r="Q1063" s="14">
        <f t="shared" si="105"/>
        <v>0.88191817181357823</v>
      </c>
      <c r="R1063" s="14">
        <f t="shared" si="106"/>
        <v>4.553988125163011</v>
      </c>
      <c r="S1063" s="147">
        <f t="shared" si="104"/>
        <v>0.88191817181357823</v>
      </c>
      <c r="T1063" s="16">
        <f t="shared" si="107"/>
        <v>1195.6250583601591</v>
      </c>
      <c r="U1063" s="16">
        <f t="shared" si="108"/>
        <v>22.027664828499383</v>
      </c>
    </row>
    <row r="1064" spans="1:21" s="16" customFormat="1">
      <c r="A1064" s="33" t="s">
        <v>3376</v>
      </c>
      <c r="B1064" s="33"/>
      <c r="C1064" s="34"/>
      <c r="D1064" s="34">
        <v>0.72715949125016688</v>
      </c>
      <c r="E1064" s="35">
        <v>6.6679130000000003E-2</v>
      </c>
      <c r="F1064" s="35">
        <v>3.4621291240599005E-4</v>
      </c>
      <c r="G1064" s="35">
        <v>1.2410849503432997</v>
      </c>
      <c r="H1064" s="35">
        <v>1.9721394384401663E-2</v>
      </c>
      <c r="I1064" s="35">
        <v>0.13499270810270014</v>
      </c>
      <c r="J1064" s="35">
        <v>2.027351033721573E-3</v>
      </c>
      <c r="K1064" s="33">
        <v>827.76732991851975</v>
      </c>
      <c r="L1064" s="33">
        <v>10.7938463189583</v>
      </c>
      <c r="M1064" s="33">
        <v>819.37361165437198</v>
      </c>
      <c r="N1064" s="33">
        <v>8.9748486674909866</v>
      </c>
      <c r="O1064" s="33">
        <v>816.28510126420235</v>
      </c>
      <c r="P1064" s="33">
        <v>11.525034909311893</v>
      </c>
      <c r="Q1064" s="14">
        <f t="shared" si="105"/>
        <v>1.3871323787866374</v>
      </c>
      <c r="R1064" s="14">
        <f t="shared" si="106"/>
        <v>3.7905172318559552</v>
      </c>
      <c r="S1064" s="147">
        <f t="shared" si="104"/>
        <v>1.3871323787866374</v>
      </c>
      <c r="T1064" s="16">
        <f t="shared" si="107"/>
        <v>816.28510126420235</v>
      </c>
      <c r="U1064" s="16">
        <f t="shared" si="108"/>
        <v>11.525034909311893</v>
      </c>
    </row>
    <row r="1065" spans="1:21" s="16" customFormat="1">
      <c r="A1065" s="33" t="s">
        <v>3377</v>
      </c>
      <c r="B1065" s="33"/>
      <c r="C1065" s="34"/>
      <c r="D1065" s="34">
        <v>0.50346119082502616</v>
      </c>
      <c r="E1065" s="35">
        <v>6.7203310000000002E-2</v>
      </c>
      <c r="F1065" s="35">
        <v>5.351218126363001E-4</v>
      </c>
      <c r="G1065" s="35">
        <v>1.2694170894457255</v>
      </c>
      <c r="H1065" s="35">
        <v>2.1562565501757728E-2</v>
      </c>
      <c r="I1065" s="35">
        <v>0.13699742423726585</v>
      </c>
      <c r="J1065" s="35">
        <v>2.0555354503785962E-3</v>
      </c>
      <c r="K1065" s="33">
        <v>844.08081643680953</v>
      </c>
      <c r="L1065" s="33">
        <v>16.480438238660188</v>
      </c>
      <c r="M1065" s="33">
        <v>832.12977583083227</v>
      </c>
      <c r="N1065" s="33">
        <v>9.6936521679642507</v>
      </c>
      <c r="O1065" s="33">
        <v>827.66123682999046</v>
      </c>
      <c r="P1065" s="33">
        <v>11.66478032117868</v>
      </c>
      <c r="Q1065" s="14">
        <f t="shared" si="105"/>
        <v>1.9452615539981677</v>
      </c>
      <c r="R1065" s="14">
        <f t="shared" si="106"/>
        <v>4.7223143008118784</v>
      </c>
      <c r="S1065" s="147">
        <f t="shared" si="104"/>
        <v>1.9452615539981677</v>
      </c>
      <c r="T1065" s="16">
        <f t="shared" si="107"/>
        <v>827.66123682999046</v>
      </c>
      <c r="U1065" s="16">
        <f t="shared" si="108"/>
        <v>11.66478032117868</v>
      </c>
    </row>
    <row r="1066" spans="1:21" s="16" customFormat="1">
      <c r="A1066" s="33" t="s">
        <v>3378</v>
      </c>
      <c r="B1066" s="33"/>
      <c r="C1066" s="34"/>
      <c r="D1066" s="34">
        <v>0.88862504669182796</v>
      </c>
      <c r="E1066" s="35">
        <v>6.5677330000000006E-2</v>
      </c>
      <c r="F1066" s="35">
        <v>6.0255824034092002E-4</v>
      </c>
      <c r="G1066" s="35">
        <v>1.1623194719282088</v>
      </c>
      <c r="H1066" s="35">
        <v>2.0532591463625183E-2</v>
      </c>
      <c r="I1066" s="35">
        <v>0.12835380560569523</v>
      </c>
      <c r="J1066" s="35">
        <v>1.9376194607838714E-3</v>
      </c>
      <c r="K1066" s="33">
        <v>796.10888349528875</v>
      </c>
      <c r="L1066" s="33">
        <v>19.118289139212429</v>
      </c>
      <c r="M1066" s="33">
        <v>783.04460085280118</v>
      </c>
      <c r="N1066" s="33">
        <v>9.687773423124991</v>
      </c>
      <c r="O1066" s="33">
        <v>778.46743817894992</v>
      </c>
      <c r="P1066" s="33">
        <v>11.079356823000097</v>
      </c>
      <c r="Q1066" s="14">
        <f t="shared" si="105"/>
        <v>2.215958857145861</v>
      </c>
      <c r="R1066" s="14">
        <f t="shared" si="106"/>
        <v>5.4593334889557328</v>
      </c>
      <c r="S1066" s="147">
        <f t="shared" si="104"/>
        <v>2.215958857145861</v>
      </c>
      <c r="T1066" s="16">
        <f t="shared" si="107"/>
        <v>778.46743817894992</v>
      </c>
      <c r="U1066" s="16">
        <f t="shared" si="108"/>
        <v>11.079356823000097</v>
      </c>
    </row>
    <row r="1067" spans="1:21" s="16" customFormat="1">
      <c r="A1067" s="33" t="s">
        <v>3379</v>
      </c>
      <c r="B1067" s="33"/>
      <c r="C1067" s="34"/>
      <c r="D1067" s="34">
        <v>0.32743067961062866</v>
      </c>
      <c r="E1067" s="35">
        <v>0.11843210810876419</v>
      </c>
      <c r="F1067" s="35">
        <v>3.1244910000957979E-4</v>
      </c>
      <c r="G1067" s="35">
        <v>5.3504819233866616</v>
      </c>
      <c r="H1067" s="35">
        <v>8.1489118902354024E-2</v>
      </c>
      <c r="I1067" s="35">
        <v>0.32765904909104454</v>
      </c>
      <c r="J1067" s="35">
        <v>4.9148859100704425E-3</v>
      </c>
      <c r="K1067" s="33">
        <v>1932.7027354164511</v>
      </c>
      <c r="L1067" s="33">
        <v>4.7160313917287144</v>
      </c>
      <c r="M1067" s="33">
        <v>1876.9667497299658</v>
      </c>
      <c r="N1067" s="33">
        <v>13.113671090626555</v>
      </c>
      <c r="O1067" s="33">
        <v>1827.025160022974</v>
      </c>
      <c r="P1067" s="33">
        <v>23.908382245232175</v>
      </c>
      <c r="Q1067" s="14">
        <f t="shared" si="105"/>
        <v>5.4678649466859746</v>
      </c>
      <c r="R1067" s="14">
        <f t="shared" si="106"/>
        <v>2.5167331011674952</v>
      </c>
      <c r="S1067" s="147">
        <f t="shared" si="104"/>
        <v>5.4678649466859746</v>
      </c>
      <c r="T1067" s="16">
        <f t="shared" si="107"/>
        <v>1932.7027354164511</v>
      </c>
      <c r="U1067" s="16">
        <f t="shared" si="108"/>
        <v>4.7160313917287144</v>
      </c>
    </row>
    <row r="1068" spans="1:21" s="16" customFormat="1">
      <c r="A1068" s="33" t="s">
        <v>3380</v>
      </c>
      <c r="B1068" s="33"/>
      <c r="C1068" s="34"/>
      <c r="D1068" s="34">
        <v>0.60364978459793373</v>
      </c>
      <c r="E1068" s="35">
        <v>0.11393434364684106</v>
      </c>
      <c r="F1068" s="35">
        <v>6.5690952182810526E-4</v>
      </c>
      <c r="G1068" s="35">
        <v>5.2056720170120743</v>
      </c>
      <c r="H1068" s="35">
        <v>8.5526116173054362E-2</v>
      </c>
      <c r="I1068" s="35">
        <v>0.33137586349049897</v>
      </c>
      <c r="J1068" s="35">
        <v>5.0980468793418348E-3</v>
      </c>
      <c r="K1068" s="33">
        <v>1863.0935898695318</v>
      </c>
      <c r="L1068" s="33">
        <v>10.372951807955166</v>
      </c>
      <c r="M1068" s="33">
        <v>1853.5449208429807</v>
      </c>
      <c r="N1068" s="33">
        <v>14.091261659914922</v>
      </c>
      <c r="O1068" s="33">
        <v>1845.0468419110043</v>
      </c>
      <c r="P1068" s="33">
        <v>24.731711479264675</v>
      </c>
      <c r="Q1068" s="14">
        <f t="shared" si="105"/>
        <v>0.96864419783609934</v>
      </c>
      <c r="R1068" s="14">
        <f t="shared" si="106"/>
        <v>2.8748143234945966</v>
      </c>
      <c r="S1068" s="147">
        <f t="shared" si="104"/>
        <v>0.96864419783609934</v>
      </c>
      <c r="T1068" s="16">
        <f t="shared" si="107"/>
        <v>1863.0935898695318</v>
      </c>
      <c r="U1068" s="16">
        <f t="shared" si="108"/>
        <v>10.372951807955166</v>
      </c>
    </row>
    <row r="1069" spans="1:21" s="16" customFormat="1">
      <c r="A1069" s="33" t="s">
        <v>3381</v>
      </c>
      <c r="B1069" s="33"/>
      <c r="C1069" s="34"/>
      <c r="D1069" s="34">
        <v>1.8471950209756183</v>
      </c>
      <c r="E1069" s="35">
        <v>0.11822046915621963</v>
      </c>
      <c r="F1069" s="35">
        <v>5.2411992824820603E-4</v>
      </c>
      <c r="G1069" s="35">
        <v>5.5487936774302504</v>
      </c>
      <c r="H1069" s="35">
        <v>8.691624705180348E-2</v>
      </c>
      <c r="I1069" s="35">
        <v>0.3404118135970593</v>
      </c>
      <c r="J1069" s="35">
        <v>5.1141756151730127E-3</v>
      </c>
      <c r="K1069" s="33">
        <v>1929.4997353731937</v>
      </c>
      <c r="L1069" s="33">
        <v>7.9195117918369196</v>
      </c>
      <c r="M1069" s="33">
        <v>1908.189938874787</v>
      </c>
      <c r="N1069" s="33">
        <v>13.566494219094949</v>
      </c>
      <c r="O1069" s="33">
        <v>1888.6503808444591</v>
      </c>
      <c r="P1069" s="33">
        <v>24.642536836301467</v>
      </c>
      <c r="Q1069" s="14">
        <f t="shared" si="105"/>
        <v>2.1170956274235375</v>
      </c>
      <c r="R1069" s="14">
        <f t="shared" si="106"/>
        <v>2.6776926643660088</v>
      </c>
      <c r="S1069" s="147">
        <f t="shared" si="104"/>
        <v>2.1170956274235375</v>
      </c>
      <c r="T1069" s="16">
        <f t="shared" si="107"/>
        <v>1929.4997353731937</v>
      </c>
      <c r="U1069" s="16">
        <f t="shared" si="108"/>
        <v>7.9195117918369196</v>
      </c>
    </row>
    <row r="1070" spans="1:21" s="16" customFormat="1">
      <c r="A1070" s="33" t="s">
        <v>3382</v>
      </c>
      <c r="B1070" s="33"/>
      <c r="C1070" s="34"/>
      <c r="D1070" s="34">
        <v>1.1235193087658348</v>
      </c>
      <c r="E1070" s="35">
        <v>6.4115916649869431E-2</v>
      </c>
      <c r="F1070" s="35">
        <v>1.0194328795502838E-3</v>
      </c>
      <c r="G1070" s="35">
        <v>1.0853485183054339</v>
      </c>
      <c r="H1070" s="35">
        <v>2.3872666168090809E-2</v>
      </c>
      <c r="I1070" s="35">
        <v>0.122772779273133</v>
      </c>
      <c r="J1070" s="35">
        <v>1.8659537073601412E-3</v>
      </c>
      <c r="K1070" s="33">
        <v>745.45664270906354</v>
      </c>
      <c r="L1070" s="33">
        <v>33.254760438470086</v>
      </c>
      <c r="M1070" s="33">
        <v>746.24155591660883</v>
      </c>
      <c r="N1070" s="33">
        <v>11.690954949757471</v>
      </c>
      <c r="O1070" s="33">
        <v>746.50328187152809</v>
      </c>
      <c r="P1070" s="33">
        <v>10.722309183118227</v>
      </c>
      <c r="Q1070" s="14">
        <f t="shared" si="105"/>
        <v>-0.14040241947015364</v>
      </c>
      <c r="R1070" s="14">
        <f t="shared" si="106"/>
        <v>9.3862096813676654</v>
      </c>
      <c r="S1070" s="147">
        <f t="shared" si="104"/>
        <v>-0.14040241947015364</v>
      </c>
      <c r="T1070" s="16">
        <f t="shared" si="107"/>
        <v>746.50328187152809</v>
      </c>
      <c r="U1070" s="16">
        <f t="shared" si="108"/>
        <v>10.722309183118227</v>
      </c>
    </row>
    <row r="1071" spans="1:21" s="16" customFormat="1">
      <c r="A1071" s="33" t="s">
        <v>3383</v>
      </c>
      <c r="B1071" s="33"/>
      <c r="C1071" s="34"/>
      <c r="D1071" s="34">
        <v>1.0926335289430105</v>
      </c>
      <c r="E1071" s="35">
        <v>6.7737300777123838E-2</v>
      </c>
      <c r="F1071" s="35">
        <v>4.0012963297970396E-4</v>
      </c>
      <c r="G1071" s="35">
        <v>1.3386745208608217</v>
      </c>
      <c r="H1071" s="35">
        <v>2.1607037526214016E-2</v>
      </c>
      <c r="I1071" s="35">
        <v>0.14333288289340562</v>
      </c>
      <c r="J1071" s="35">
        <v>2.1529822481477184E-3</v>
      </c>
      <c r="K1071" s="33">
        <v>860.52660405636766</v>
      </c>
      <c r="L1071" s="33">
        <v>12.210764756838245</v>
      </c>
      <c r="M1071" s="33">
        <v>862.65352571760536</v>
      </c>
      <c r="N1071" s="33">
        <v>9.4247392705656416</v>
      </c>
      <c r="O1071" s="33">
        <v>863.48156995248269</v>
      </c>
      <c r="P1071" s="33">
        <v>12.150528994413158</v>
      </c>
      <c r="Q1071" s="14">
        <f t="shared" si="105"/>
        <v>-0.34339041723820962</v>
      </c>
      <c r="R1071" s="14">
        <f t="shared" si="106"/>
        <v>4.0105294971236187</v>
      </c>
      <c r="S1071" s="147">
        <f t="shared" si="104"/>
        <v>-0.34339041723820962</v>
      </c>
      <c r="T1071" s="16">
        <f t="shared" si="107"/>
        <v>863.48156995248269</v>
      </c>
      <c r="U1071" s="16">
        <f t="shared" si="108"/>
        <v>12.150528994413158</v>
      </c>
    </row>
    <row r="1072" spans="1:21" s="16" customFormat="1">
      <c r="A1072" s="33" t="s">
        <v>3384</v>
      </c>
      <c r="B1072" s="33"/>
      <c r="C1072" s="34"/>
      <c r="D1072" s="34">
        <v>0.80071571142343123</v>
      </c>
      <c r="E1072" s="35">
        <v>6.6190849171665039E-2</v>
      </c>
      <c r="F1072" s="35">
        <v>2.145402482691035E-3</v>
      </c>
      <c r="G1072" s="35">
        <v>1.1010833556166832</v>
      </c>
      <c r="H1072" s="35">
        <v>3.9500863825882353E-2</v>
      </c>
      <c r="I1072" s="35">
        <v>0.12064823427281578</v>
      </c>
      <c r="J1072" s="35">
        <v>1.8550858863055633E-3</v>
      </c>
      <c r="K1072" s="33">
        <v>812.41672570339676</v>
      </c>
      <c r="L1072" s="33">
        <v>66.352771276647516</v>
      </c>
      <c r="M1072" s="33">
        <v>753.87429084039024</v>
      </c>
      <c r="N1072" s="33">
        <v>19.271165709232598</v>
      </c>
      <c r="O1072" s="33">
        <v>734.29362435996461</v>
      </c>
      <c r="P1072" s="33">
        <v>10.68003368558279</v>
      </c>
      <c r="Q1072" s="14">
        <f t="shared" si="105"/>
        <v>9.6161365062730102</v>
      </c>
      <c r="R1072" s="14">
        <f t="shared" si="106"/>
        <v>14.996181275685231</v>
      </c>
      <c r="S1072" s="147">
        <f t="shared" si="104"/>
        <v>9.6161365062730102</v>
      </c>
      <c r="T1072" s="16">
        <f t="shared" si="107"/>
        <v>734.29362435996461</v>
      </c>
      <c r="U1072" s="16">
        <f t="shared" si="108"/>
        <v>10.68003368558279</v>
      </c>
    </row>
    <row r="1073" spans="1:21" s="16" customFormat="1">
      <c r="A1073" s="33" t="s">
        <v>3385</v>
      </c>
      <c r="B1073" s="33"/>
      <c r="C1073" s="34"/>
      <c r="D1073" s="34">
        <v>0.60805911647008082</v>
      </c>
      <c r="E1073" s="35">
        <v>6.641611E-2</v>
      </c>
      <c r="F1073" s="35">
        <v>6.4054744983449007E-4</v>
      </c>
      <c r="G1073" s="35">
        <v>1.193388322869213</v>
      </c>
      <c r="H1073" s="35">
        <v>2.1284654229644036E-2</v>
      </c>
      <c r="I1073" s="35">
        <v>0.13031880051216568</v>
      </c>
      <c r="J1073" s="35">
        <v>1.9551676146962703E-3</v>
      </c>
      <c r="K1073" s="33">
        <v>819.51717628212862</v>
      </c>
      <c r="L1073" s="33">
        <v>20.01663087019412</v>
      </c>
      <c r="M1073" s="33">
        <v>797.53010871889603</v>
      </c>
      <c r="N1073" s="33">
        <v>9.9014033232542875</v>
      </c>
      <c r="O1073" s="33">
        <v>789.68391478941737</v>
      </c>
      <c r="P1073" s="33">
        <v>11.160332414491547</v>
      </c>
      <c r="Q1073" s="14">
        <f t="shared" si="105"/>
        <v>3.6403460911038632</v>
      </c>
      <c r="R1073" s="14">
        <f t="shared" si="106"/>
        <v>5.438332953846829</v>
      </c>
      <c r="S1073" s="147">
        <f t="shared" si="104"/>
        <v>3.6403460911038632</v>
      </c>
      <c r="T1073" s="16">
        <f t="shared" si="107"/>
        <v>789.68391478941737</v>
      </c>
      <c r="U1073" s="16">
        <f t="shared" si="108"/>
        <v>11.160332414491547</v>
      </c>
    </row>
    <row r="1074" spans="1:21" s="16" customFormat="1">
      <c r="A1074" s="33" t="s">
        <v>3386</v>
      </c>
      <c r="B1074" s="33"/>
      <c r="C1074" s="34"/>
      <c r="D1074" s="34">
        <v>0.2445748355280378</v>
      </c>
      <c r="E1074" s="35">
        <v>6.8475625124156753E-2</v>
      </c>
      <c r="F1074" s="35">
        <v>5.5512437025162867E-4</v>
      </c>
      <c r="G1074" s="35">
        <v>1.3152007678475943</v>
      </c>
      <c r="H1074" s="35">
        <v>2.6625042941661629E-2</v>
      </c>
      <c r="I1074" s="35">
        <v>0.13930117295771213</v>
      </c>
      <c r="J1074" s="35">
        <v>2.5840330757820043E-3</v>
      </c>
      <c r="K1074" s="33">
        <v>882.98416526036192</v>
      </c>
      <c r="L1074" s="33">
        <v>16.67499807550865</v>
      </c>
      <c r="M1074" s="33">
        <v>852.41042651165219</v>
      </c>
      <c r="N1074" s="33">
        <v>11.744670424066793</v>
      </c>
      <c r="O1074" s="33">
        <v>840.7095456170955</v>
      </c>
      <c r="P1074" s="33">
        <v>14.637627939935838</v>
      </c>
      <c r="Q1074" s="14">
        <f t="shared" si="105"/>
        <v>4.787698500890003</v>
      </c>
      <c r="R1074" s="14">
        <f t="shared" si="106"/>
        <v>4.8912841853252775</v>
      </c>
      <c r="S1074" s="147">
        <f t="shared" si="104"/>
        <v>4.787698500890003</v>
      </c>
      <c r="T1074" s="16">
        <f t="shared" si="107"/>
        <v>840.7095456170955</v>
      </c>
      <c r="U1074" s="16">
        <f t="shared" si="108"/>
        <v>14.637627939935838</v>
      </c>
    </row>
    <row r="1075" spans="1:21" s="16" customFormat="1">
      <c r="A1075" s="33" t="s">
        <v>3387</v>
      </c>
      <c r="B1075" s="33"/>
      <c r="C1075" s="34"/>
      <c r="D1075" s="34">
        <v>0.41892994155507524</v>
      </c>
      <c r="E1075" s="35">
        <v>6.4256344180584082E-2</v>
      </c>
      <c r="F1075" s="35">
        <v>5.6538946419739332E-4</v>
      </c>
      <c r="G1075" s="35">
        <v>1.1020746414789191</v>
      </c>
      <c r="H1075" s="35">
        <v>1.9166349631239317E-2</v>
      </c>
      <c r="I1075" s="35">
        <v>0.1243923640866675</v>
      </c>
      <c r="J1075" s="35">
        <v>1.8660115420343301E-3</v>
      </c>
      <c r="K1075" s="33">
        <v>750.07946957000649</v>
      </c>
      <c r="L1075" s="33">
        <v>18.476209861270188</v>
      </c>
      <c r="M1075" s="33">
        <v>754.35323304756139</v>
      </c>
      <c r="N1075" s="33">
        <v>9.3005505556151835</v>
      </c>
      <c r="O1075" s="33">
        <v>755.795448359337</v>
      </c>
      <c r="P1075" s="33">
        <v>10.707183971510492</v>
      </c>
      <c r="Q1075" s="14">
        <f t="shared" si="105"/>
        <v>-0.76204975888851667</v>
      </c>
      <c r="R1075" s="14">
        <f t="shared" si="106"/>
        <v>5.7264395007938642</v>
      </c>
      <c r="S1075" s="147">
        <f t="shared" si="104"/>
        <v>-0.76204975888851667</v>
      </c>
      <c r="T1075" s="16">
        <f t="shared" si="107"/>
        <v>755.795448359337</v>
      </c>
      <c r="U1075" s="16">
        <f t="shared" si="108"/>
        <v>10.707183971510492</v>
      </c>
    </row>
    <row r="1076" spans="1:21" s="16" customFormat="1">
      <c r="A1076" s="33" t="s">
        <v>3388</v>
      </c>
      <c r="B1076" s="33"/>
      <c r="C1076" s="34"/>
      <c r="D1076" s="34">
        <v>2.2263877882151037</v>
      </c>
      <c r="E1076" s="35">
        <v>6.5314195640369041E-2</v>
      </c>
      <c r="F1076" s="35">
        <v>9.2581863164652894E-4</v>
      </c>
      <c r="G1076" s="35">
        <v>1.1454975817228348</v>
      </c>
      <c r="H1076" s="35">
        <v>2.3647063883970927E-2</v>
      </c>
      <c r="I1076" s="35">
        <v>0.12719947510115875</v>
      </c>
      <c r="J1076" s="35">
        <v>1.9089555925559548E-3</v>
      </c>
      <c r="K1076" s="33">
        <v>784.47366554024211</v>
      </c>
      <c r="L1076" s="33">
        <v>29.495540042104974</v>
      </c>
      <c r="M1076" s="33">
        <v>775.11448272285304</v>
      </c>
      <c r="N1076" s="33">
        <v>11.253393507509536</v>
      </c>
      <c r="O1076" s="33">
        <v>771.86924052288862</v>
      </c>
      <c r="P1076" s="33">
        <v>10.926504784038006</v>
      </c>
      <c r="Q1076" s="14">
        <f t="shared" si="105"/>
        <v>1.6067365382715804</v>
      </c>
      <c r="R1076" s="14">
        <f t="shared" si="106"/>
        <v>7.9060327132820154</v>
      </c>
      <c r="S1076" s="147">
        <f t="shared" si="104"/>
        <v>1.6067365382715804</v>
      </c>
      <c r="T1076" s="16">
        <f t="shared" si="107"/>
        <v>771.86924052288862</v>
      </c>
      <c r="U1076" s="16">
        <f t="shared" si="108"/>
        <v>10.926504784038006</v>
      </c>
    </row>
    <row r="1077" spans="1:21" s="16" customFormat="1">
      <c r="A1077" s="33" t="s">
        <v>3389</v>
      </c>
      <c r="B1077" s="33"/>
      <c r="C1077" s="34"/>
      <c r="D1077" s="34">
        <v>0.42410139981349537</v>
      </c>
      <c r="E1077" s="35">
        <v>6.6221034948170485E-2</v>
      </c>
      <c r="F1077" s="35">
        <v>7.2336631372817292E-4</v>
      </c>
      <c r="G1077" s="35">
        <v>1.283073416483951</v>
      </c>
      <c r="H1077" s="35">
        <v>2.3808716967792666E-2</v>
      </c>
      <c r="I1077" s="35">
        <v>0.1405252182359506</v>
      </c>
      <c r="J1077" s="35">
        <v>2.1078885764476327E-3</v>
      </c>
      <c r="K1077" s="33">
        <v>813.37008013530351</v>
      </c>
      <c r="L1077" s="33">
        <v>22.674241775673121</v>
      </c>
      <c r="M1077" s="33">
        <v>838.22158189555603</v>
      </c>
      <c r="N1077" s="33">
        <v>10.644381155702431</v>
      </c>
      <c r="O1077" s="33">
        <v>847.63174252635747</v>
      </c>
      <c r="P1077" s="33">
        <v>11.925115620914028</v>
      </c>
      <c r="Q1077" s="14">
        <f t="shared" si="105"/>
        <v>-4.2123091601002249</v>
      </c>
      <c r="R1077" s="14">
        <f t="shared" si="106"/>
        <v>6.5082286144644952</v>
      </c>
      <c r="S1077" s="147">
        <f t="shared" si="104"/>
        <v>-4.2123091601002249</v>
      </c>
      <c r="T1077" s="16">
        <f t="shared" si="107"/>
        <v>847.63174252635747</v>
      </c>
      <c r="U1077" s="16">
        <f t="shared" si="108"/>
        <v>11.925115620914028</v>
      </c>
    </row>
    <row r="1078" spans="1:21" s="17" customFormat="1">
      <c r="A1078" s="91" t="s">
        <v>3390</v>
      </c>
      <c r="Q1078" s="10"/>
      <c r="S1078" s="147">
        <f t="shared" si="104"/>
        <v>0</v>
      </c>
    </row>
    <row r="1079" spans="1:21" s="16" customFormat="1">
      <c r="A1079" s="33" t="s">
        <v>3391</v>
      </c>
      <c r="B1079" s="33"/>
      <c r="C1079" s="34"/>
      <c r="D1079" s="34">
        <v>0.5669268433316651</v>
      </c>
      <c r="E1079" s="35">
        <v>8.0892980000000003E-2</v>
      </c>
      <c r="F1079" s="35">
        <v>4.6130516132680008E-4</v>
      </c>
      <c r="G1079" s="35">
        <v>2.2851514646220203</v>
      </c>
      <c r="H1079" s="35">
        <v>3.7104084544717697E-2</v>
      </c>
      <c r="I1079" s="35">
        <v>0.20488156458351456</v>
      </c>
      <c r="J1079" s="35">
        <v>3.1147454859908048E-3</v>
      </c>
      <c r="K1079" s="33">
        <v>1218.8456097633398</v>
      </c>
      <c r="L1079" s="33">
        <v>11.170561943478097</v>
      </c>
      <c r="M1079" s="33">
        <v>1207.7095586389232</v>
      </c>
      <c r="N1079" s="33">
        <v>11.533481413702029</v>
      </c>
      <c r="O1079" s="33">
        <v>1201.4908974019895</v>
      </c>
      <c r="P1079" s="33">
        <v>16.686235364992363</v>
      </c>
      <c r="Q1079" s="14">
        <f t="shared" ref="Q1079:Q1105" si="109">(1-O1079/K1079)*100</f>
        <v>1.423864698066224</v>
      </c>
      <c r="R1079" s="14">
        <f t="shared" ref="R1079:R1105" si="110">SQRT((2*P1079)^2*(-1/K1079)^2+(2*L1079)^2*(O1079/K1079^2)^2)*100</f>
        <v>3.2804962982227472</v>
      </c>
      <c r="S1079" s="147">
        <f t="shared" si="104"/>
        <v>1.423864698066224</v>
      </c>
      <c r="T1079" s="16">
        <f t="shared" ref="T1079:T1105" si="111">IF(O1079&lt;=1000,O1079,K1079)</f>
        <v>1218.8456097633398</v>
      </c>
      <c r="U1079" s="16">
        <f t="shared" ref="U1079:U1105" si="112">IF(T1079=O1079,P1079,L1079)</f>
        <v>11.170561943478097</v>
      </c>
    </row>
    <row r="1080" spans="1:21" s="16" customFormat="1">
      <c r="A1080" s="33" t="s">
        <v>3392</v>
      </c>
      <c r="B1080" s="33"/>
      <c r="C1080" s="34"/>
      <c r="D1080" s="34">
        <v>0.73578087764281652</v>
      </c>
      <c r="E1080" s="35">
        <v>6.7494301539402266E-2</v>
      </c>
      <c r="F1080" s="35">
        <v>6.3811038878447434E-4</v>
      </c>
      <c r="G1080" s="35">
        <v>1.2361956669788574</v>
      </c>
      <c r="H1080" s="35">
        <v>2.2034465799261587E-2</v>
      </c>
      <c r="I1080" s="35">
        <v>0.13283693146522238</v>
      </c>
      <c r="J1080" s="35">
        <v>2.0072284201991305E-3</v>
      </c>
      <c r="K1080" s="33">
        <v>853.06417276488492</v>
      </c>
      <c r="L1080" s="33">
        <v>19.520636253735457</v>
      </c>
      <c r="M1080" s="33">
        <v>817.15597203400853</v>
      </c>
      <c r="N1080" s="33">
        <v>10.054746909897272</v>
      </c>
      <c r="O1080" s="33">
        <v>804.02930124049738</v>
      </c>
      <c r="P1080" s="33">
        <v>11.432274477801595</v>
      </c>
      <c r="Q1080" s="14">
        <f t="shared" si="109"/>
        <v>5.7480870829986426</v>
      </c>
      <c r="R1080" s="14">
        <f t="shared" si="110"/>
        <v>5.078428319923284</v>
      </c>
      <c r="S1080" s="147">
        <f t="shared" si="104"/>
        <v>5.7480870829986426</v>
      </c>
      <c r="T1080" s="16">
        <f t="shared" si="111"/>
        <v>804.02930124049738</v>
      </c>
      <c r="U1080" s="16">
        <f t="shared" si="112"/>
        <v>11.432274477801595</v>
      </c>
    </row>
    <row r="1081" spans="1:21" s="16" customFormat="1">
      <c r="A1081" s="33" t="s">
        <v>3393</v>
      </c>
      <c r="B1081" s="33"/>
      <c r="C1081" s="34"/>
      <c r="D1081" s="34">
        <v>0.51121923486783594</v>
      </c>
      <c r="E1081" s="35">
        <v>8.0556409999999995E-2</v>
      </c>
      <c r="F1081" s="35">
        <v>4.2084787217583E-4</v>
      </c>
      <c r="G1081" s="35">
        <v>2.3128477353720727</v>
      </c>
      <c r="H1081" s="35">
        <v>3.7716822827328633E-2</v>
      </c>
      <c r="I1081" s="35">
        <v>0.20823113383412362</v>
      </c>
      <c r="J1081" s="35">
        <v>3.2167663611296035E-3</v>
      </c>
      <c r="K1081" s="33">
        <v>1210.6438172015301</v>
      </c>
      <c r="L1081" s="33">
        <v>10.248684022998722</v>
      </c>
      <c r="M1081" s="33">
        <v>1216.2341092742734</v>
      </c>
      <c r="N1081" s="33">
        <v>11.626461831099943</v>
      </c>
      <c r="O1081" s="33">
        <v>1219.3870566680689</v>
      </c>
      <c r="P1081" s="33">
        <v>17.185670136946829</v>
      </c>
      <c r="Q1081" s="14">
        <f t="shared" si="109"/>
        <v>-0.72219750700492913</v>
      </c>
      <c r="R1081" s="14">
        <f t="shared" si="110"/>
        <v>3.3118870859959619</v>
      </c>
      <c r="S1081" s="147">
        <f t="shared" si="104"/>
        <v>-0.72219750700492913</v>
      </c>
      <c r="T1081" s="16">
        <f t="shared" si="111"/>
        <v>1210.6438172015301</v>
      </c>
      <c r="U1081" s="16">
        <f t="shared" si="112"/>
        <v>10.248684022998722</v>
      </c>
    </row>
    <row r="1082" spans="1:21" s="16" customFormat="1">
      <c r="A1082" s="33" t="s">
        <v>3394</v>
      </c>
      <c r="B1082" s="33"/>
      <c r="C1082" s="34"/>
      <c r="D1082" s="34">
        <v>1.4323731369893913</v>
      </c>
      <c r="E1082" s="35">
        <v>6.507549E-2</v>
      </c>
      <c r="F1082" s="35">
        <v>1.1384507954619E-3</v>
      </c>
      <c r="G1082" s="35">
        <v>1.170315644457788</v>
      </c>
      <c r="H1082" s="35">
        <v>2.7462430026151952E-2</v>
      </c>
      <c r="I1082" s="35">
        <v>0.13043204063515612</v>
      </c>
      <c r="J1082" s="35">
        <v>2.0398936419355547E-3</v>
      </c>
      <c r="K1082" s="33">
        <v>776.77805206408004</v>
      </c>
      <c r="L1082" s="33">
        <v>36.368026241290764</v>
      </c>
      <c r="M1082" s="33">
        <v>786.79252195747301</v>
      </c>
      <c r="N1082" s="33">
        <v>12.930290368926677</v>
      </c>
      <c r="O1082" s="33">
        <v>790.32971150628987</v>
      </c>
      <c r="P1082" s="33">
        <v>11.643228322257059</v>
      </c>
      <c r="Q1082" s="14">
        <f t="shared" si="109"/>
        <v>-1.7445986541715364</v>
      </c>
      <c r="R1082" s="14">
        <f t="shared" si="110"/>
        <v>9.9876937605227809</v>
      </c>
      <c r="S1082" s="147">
        <f t="shared" si="104"/>
        <v>-1.7445986541715364</v>
      </c>
      <c r="T1082" s="16">
        <f t="shared" si="111"/>
        <v>790.32971150628987</v>
      </c>
      <c r="U1082" s="16">
        <f t="shared" si="112"/>
        <v>11.643228322257059</v>
      </c>
    </row>
    <row r="1083" spans="1:21" s="16" customFormat="1">
      <c r="A1083" s="33" t="s">
        <v>3395</v>
      </c>
      <c r="B1083" s="33"/>
      <c r="C1083" s="34"/>
      <c r="D1083" s="34">
        <v>0.7254640882139719</v>
      </c>
      <c r="E1083" s="35">
        <v>6.6160670000000005E-2</v>
      </c>
      <c r="F1083" s="35">
        <v>8.3563109512110011E-4</v>
      </c>
      <c r="G1083" s="35">
        <v>1.2291063834966918</v>
      </c>
      <c r="H1083" s="35">
        <v>2.4104890094460749E-2</v>
      </c>
      <c r="I1083" s="35">
        <v>0.13473744414310035</v>
      </c>
      <c r="J1083" s="35">
        <v>2.0214852354202124E-3</v>
      </c>
      <c r="K1083" s="33">
        <v>811.46300005479372</v>
      </c>
      <c r="L1083" s="33">
        <v>26.195595654072591</v>
      </c>
      <c r="M1083" s="33">
        <v>813.93184776461101</v>
      </c>
      <c r="N1083" s="33">
        <v>11.039847786438184</v>
      </c>
      <c r="O1083" s="33">
        <v>814.83511637092806</v>
      </c>
      <c r="P1083" s="33">
        <v>11.494246828178678</v>
      </c>
      <c r="Q1083" s="14">
        <f t="shared" si="109"/>
        <v>-0.41556008294976188</v>
      </c>
      <c r="R1083" s="14">
        <f t="shared" si="110"/>
        <v>7.0751548778983775</v>
      </c>
      <c r="S1083" s="147">
        <f t="shared" si="104"/>
        <v>-0.41556008294976188</v>
      </c>
      <c r="T1083" s="16">
        <f t="shared" si="111"/>
        <v>814.83511637092806</v>
      </c>
      <c r="U1083" s="16">
        <f t="shared" si="112"/>
        <v>11.494246828178678</v>
      </c>
    </row>
    <row r="1084" spans="1:21" s="16" customFormat="1">
      <c r="A1084" s="33" t="s">
        <v>3396</v>
      </c>
      <c r="B1084" s="33"/>
      <c r="C1084" s="34"/>
      <c r="D1084" s="34">
        <v>0.51210033840306901</v>
      </c>
      <c r="E1084" s="35">
        <v>6.7617670000000005E-2</v>
      </c>
      <c r="F1084" s="35">
        <v>4.0295350750731E-4</v>
      </c>
      <c r="G1084" s="35">
        <v>1.2958933873583252</v>
      </c>
      <c r="H1084" s="35">
        <v>2.0962712525532237E-2</v>
      </c>
      <c r="I1084" s="35">
        <v>0.13899775870777717</v>
      </c>
      <c r="J1084" s="35">
        <v>2.0903262797376783E-3</v>
      </c>
      <c r="K1084" s="33">
        <v>856.85723002671239</v>
      </c>
      <c r="L1084" s="33">
        <v>12.325389543066612</v>
      </c>
      <c r="M1084" s="33">
        <v>843.90723795688723</v>
      </c>
      <c r="N1084" s="33">
        <v>9.3135644658537409</v>
      </c>
      <c r="O1084" s="33">
        <v>838.99253306161938</v>
      </c>
      <c r="P1084" s="33">
        <v>11.841541393270205</v>
      </c>
      <c r="Q1084" s="14">
        <f t="shared" si="109"/>
        <v>2.0849094036979876</v>
      </c>
      <c r="R1084" s="14">
        <f t="shared" si="110"/>
        <v>3.946434424049361</v>
      </c>
      <c r="S1084" s="147">
        <f t="shared" si="104"/>
        <v>2.0849094036979876</v>
      </c>
      <c r="T1084" s="16">
        <f t="shared" si="111"/>
        <v>838.99253306161938</v>
      </c>
      <c r="U1084" s="16">
        <f t="shared" si="112"/>
        <v>11.841541393270205</v>
      </c>
    </row>
    <row r="1085" spans="1:21" s="16" customFormat="1">
      <c r="A1085" s="33" t="s">
        <v>3397</v>
      </c>
      <c r="B1085" s="33"/>
      <c r="C1085" s="34"/>
      <c r="D1085" s="34">
        <v>0.67688363506671612</v>
      </c>
      <c r="E1085" s="35">
        <v>6.9692948681467498E-2</v>
      </c>
      <c r="F1085" s="35">
        <v>5.5587384335444609E-4</v>
      </c>
      <c r="G1085" s="35">
        <v>1.4318316573155443</v>
      </c>
      <c r="H1085" s="35">
        <v>2.4715530043971645E-2</v>
      </c>
      <c r="I1085" s="35">
        <v>0.14900534447288519</v>
      </c>
      <c r="J1085" s="35">
        <v>2.2810054858539131E-3</v>
      </c>
      <c r="K1085" s="33">
        <v>919.3201270482158</v>
      </c>
      <c r="L1085" s="33">
        <v>16.314725068746981</v>
      </c>
      <c r="M1085" s="33">
        <v>902.31481124466688</v>
      </c>
      <c r="N1085" s="33">
        <v>10.372481667739519</v>
      </c>
      <c r="O1085" s="33">
        <v>895.38533613688014</v>
      </c>
      <c r="P1085" s="33">
        <v>12.810141418817533</v>
      </c>
      <c r="Q1085" s="14">
        <f t="shared" si="109"/>
        <v>2.6035316977325751</v>
      </c>
      <c r="R1085" s="14">
        <f t="shared" si="110"/>
        <v>4.4403585020007625</v>
      </c>
      <c r="S1085" s="147">
        <f t="shared" si="104"/>
        <v>2.6035316977325751</v>
      </c>
      <c r="T1085" s="16">
        <f t="shared" si="111"/>
        <v>895.38533613688014</v>
      </c>
      <c r="U1085" s="16">
        <f t="shared" si="112"/>
        <v>12.810141418817533</v>
      </c>
    </row>
    <row r="1086" spans="1:21" s="16" customFormat="1">
      <c r="A1086" s="33" t="s">
        <v>3398</v>
      </c>
      <c r="B1086" s="33"/>
      <c r="C1086" s="34"/>
      <c r="D1086" s="34">
        <v>0.54450852704024377</v>
      </c>
      <c r="E1086" s="35">
        <v>7.9650490000000004E-2</v>
      </c>
      <c r="F1086" s="35">
        <v>4.6379468765776999E-4</v>
      </c>
      <c r="G1086" s="35">
        <v>2.2872903413074464</v>
      </c>
      <c r="H1086" s="35">
        <v>3.8231367574267844E-2</v>
      </c>
      <c r="I1086" s="35">
        <v>0.20827232703593754</v>
      </c>
      <c r="J1086" s="35">
        <v>3.2631381030880659E-3</v>
      </c>
      <c r="K1086" s="33">
        <v>1188.3471428659159</v>
      </c>
      <c r="L1086" s="33">
        <v>11.455497864125253</v>
      </c>
      <c r="M1086" s="33">
        <v>1208.3704330232645</v>
      </c>
      <c r="N1086" s="33">
        <v>11.878167326645928</v>
      </c>
      <c r="O1086" s="33">
        <v>1219.6068357370459</v>
      </c>
      <c r="P1086" s="33">
        <v>17.433152681719967</v>
      </c>
      <c r="Q1086" s="14">
        <f t="shared" si="109"/>
        <v>-2.6305186206567299</v>
      </c>
      <c r="R1086" s="14">
        <f t="shared" si="110"/>
        <v>3.5388780989189685</v>
      </c>
      <c r="S1086" s="147">
        <f t="shared" si="104"/>
        <v>-2.6305186206567299</v>
      </c>
      <c r="T1086" s="16">
        <f t="shared" si="111"/>
        <v>1188.3471428659159</v>
      </c>
      <c r="U1086" s="16">
        <f t="shared" si="112"/>
        <v>11.455497864125253</v>
      </c>
    </row>
    <row r="1087" spans="1:21" s="16" customFormat="1">
      <c r="A1087" s="33" t="s">
        <v>3399</v>
      </c>
      <c r="B1087" s="33"/>
      <c r="C1087" s="34"/>
      <c r="D1087" s="34">
        <v>0.46669137410907868</v>
      </c>
      <c r="E1087" s="35">
        <v>8.0282632117311639E-2</v>
      </c>
      <c r="F1087" s="35">
        <v>4.185276462296596E-4</v>
      </c>
      <c r="G1087" s="35">
        <v>2.2883009950259532</v>
      </c>
      <c r="H1087" s="35">
        <v>3.6500402611098548E-2</v>
      </c>
      <c r="I1087" s="35">
        <v>0.20672370120031469</v>
      </c>
      <c r="J1087" s="35">
        <v>3.116343043762888E-3</v>
      </c>
      <c r="K1087" s="33">
        <v>1203.93966334486</v>
      </c>
      <c r="L1087" s="33">
        <v>10.236907519940663</v>
      </c>
      <c r="M1087" s="33">
        <v>1208.6825572457333</v>
      </c>
      <c r="N1087" s="33">
        <v>11.333853016769924</v>
      </c>
      <c r="O1087" s="33">
        <v>1211.3392569905884</v>
      </c>
      <c r="P1087" s="33">
        <v>16.669286245561743</v>
      </c>
      <c r="Q1087" s="14">
        <f t="shared" si="109"/>
        <v>-0.61461499035344591</v>
      </c>
      <c r="R1087" s="14">
        <f t="shared" si="110"/>
        <v>3.2550934265384517</v>
      </c>
      <c r="S1087" s="147">
        <f t="shared" si="104"/>
        <v>-0.61461499035344591</v>
      </c>
      <c r="T1087" s="16">
        <f t="shared" si="111"/>
        <v>1203.93966334486</v>
      </c>
      <c r="U1087" s="16">
        <f t="shared" si="112"/>
        <v>10.236907519940663</v>
      </c>
    </row>
    <row r="1088" spans="1:21" s="16" customFormat="1">
      <c r="A1088" s="33" t="s">
        <v>3400</v>
      </c>
      <c r="B1088" s="33"/>
      <c r="C1088" s="34"/>
      <c r="D1088" s="34">
        <v>1.6095086675108812</v>
      </c>
      <c r="E1088" s="35">
        <v>9.5053760000000001E-2</v>
      </c>
      <c r="F1088" s="35">
        <v>7.5950016906591998E-4</v>
      </c>
      <c r="G1088" s="35">
        <v>3.5930548392618991</v>
      </c>
      <c r="H1088" s="35">
        <v>6.1373423450480094E-2</v>
      </c>
      <c r="I1088" s="35">
        <v>0.27415316892011238</v>
      </c>
      <c r="J1088" s="35">
        <v>4.1389076279352809E-3</v>
      </c>
      <c r="K1088" s="33">
        <v>1529.1393424855773</v>
      </c>
      <c r="L1088" s="33">
        <v>14.973896142566501</v>
      </c>
      <c r="M1088" s="33">
        <v>1547.997507255149</v>
      </c>
      <c r="N1088" s="33">
        <v>13.659238386371175</v>
      </c>
      <c r="O1088" s="33">
        <v>1561.8486814194302</v>
      </c>
      <c r="P1088" s="33">
        <v>20.974355737754856</v>
      </c>
      <c r="Q1088" s="14">
        <f t="shared" si="109"/>
        <v>-2.1390685613179361</v>
      </c>
      <c r="R1088" s="14">
        <f t="shared" si="110"/>
        <v>3.3951586122099697</v>
      </c>
      <c r="S1088" s="147">
        <f t="shared" si="104"/>
        <v>-2.1390685613179361</v>
      </c>
      <c r="T1088" s="16">
        <f t="shared" si="111"/>
        <v>1529.1393424855773</v>
      </c>
      <c r="U1088" s="16">
        <f t="shared" si="112"/>
        <v>14.973896142566501</v>
      </c>
    </row>
    <row r="1089" spans="1:21" s="16" customFormat="1">
      <c r="A1089" s="33" t="s">
        <v>3401</v>
      </c>
      <c r="B1089" s="33"/>
      <c r="C1089" s="34"/>
      <c r="D1089" s="34">
        <v>0.63861694713847084</v>
      </c>
      <c r="E1089" s="35">
        <v>7.3507400000000001E-2</v>
      </c>
      <c r="F1089" s="35">
        <v>6.0964670621719999E-4</v>
      </c>
      <c r="G1089" s="35">
        <v>1.7757353323727119</v>
      </c>
      <c r="H1089" s="35">
        <v>3.2462600150222752E-2</v>
      </c>
      <c r="I1089" s="35">
        <v>0.1752047594234773</v>
      </c>
      <c r="J1089" s="35">
        <v>2.8543739894815062E-3</v>
      </c>
      <c r="K1089" s="33">
        <v>1027.974838098668</v>
      </c>
      <c r="L1089" s="33">
        <v>16.681463799879779</v>
      </c>
      <c r="M1089" s="33">
        <v>1036.6204972686037</v>
      </c>
      <c r="N1089" s="33">
        <v>11.945028459136697</v>
      </c>
      <c r="O1089" s="33">
        <v>1040.7245495771797</v>
      </c>
      <c r="P1089" s="33">
        <v>15.676297168035536</v>
      </c>
      <c r="Q1089" s="14">
        <f t="shared" si="109"/>
        <v>-1.2402746649026408</v>
      </c>
      <c r="R1089" s="14">
        <f t="shared" si="110"/>
        <v>4.4831124841692453</v>
      </c>
      <c r="S1089" s="147">
        <f t="shared" si="104"/>
        <v>-1.2402746649026408</v>
      </c>
      <c r="T1089" s="16">
        <f t="shared" si="111"/>
        <v>1027.974838098668</v>
      </c>
      <c r="U1089" s="16">
        <f t="shared" si="112"/>
        <v>16.681463799879779</v>
      </c>
    </row>
    <row r="1090" spans="1:21" s="16" customFormat="1">
      <c r="A1090" s="33" t="s">
        <v>3402</v>
      </c>
      <c r="B1090" s="33"/>
      <c r="C1090" s="34"/>
      <c r="D1090" s="34">
        <v>0.84171864571853028</v>
      </c>
      <c r="E1090" s="35">
        <v>6.7670579999999994E-2</v>
      </c>
      <c r="F1090" s="35">
        <v>5.6121600765473992E-4</v>
      </c>
      <c r="G1090" s="35">
        <v>1.4219087667923747</v>
      </c>
      <c r="H1090" s="35">
        <v>2.5099906339929041E-2</v>
      </c>
      <c r="I1090" s="35">
        <v>0.15239494387832944</v>
      </c>
      <c r="J1090" s="35">
        <v>2.3747350419200683E-3</v>
      </c>
      <c r="K1090" s="33">
        <v>858.48117365940675</v>
      </c>
      <c r="L1090" s="33">
        <v>17.122100327296884</v>
      </c>
      <c r="M1090" s="33">
        <v>898.163147565494</v>
      </c>
      <c r="N1090" s="33">
        <v>10.578021791862069</v>
      </c>
      <c r="O1090" s="33">
        <v>914.37445123309021</v>
      </c>
      <c r="P1090" s="33">
        <v>13.29780258211477</v>
      </c>
      <c r="Q1090" s="14">
        <f t="shared" si="109"/>
        <v>-6.5107167505409347</v>
      </c>
      <c r="R1090" s="14">
        <f t="shared" si="110"/>
        <v>5.2581758240440353</v>
      </c>
      <c r="S1090" s="147">
        <f t="shared" si="104"/>
        <v>-6.5107167505409347</v>
      </c>
      <c r="T1090" s="16">
        <f t="shared" si="111"/>
        <v>914.37445123309021</v>
      </c>
      <c r="U1090" s="16">
        <f t="shared" si="112"/>
        <v>13.29780258211477</v>
      </c>
    </row>
    <row r="1091" spans="1:21" s="16" customFormat="1">
      <c r="A1091" s="33" t="s">
        <v>3403</v>
      </c>
      <c r="B1091" s="33"/>
      <c r="C1091" s="34"/>
      <c r="D1091" s="34">
        <v>0.49541925058836145</v>
      </c>
      <c r="E1091" s="35">
        <v>6.6456210000000002E-2</v>
      </c>
      <c r="F1091" s="35">
        <v>6.3125690579639998E-4</v>
      </c>
      <c r="G1091" s="35">
        <v>1.2352969520690931</v>
      </c>
      <c r="H1091" s="35">
        <v>2.1935386401186512E-2</v>
      </c>
      <c r="I1091" s="35">
        <v>0.13481385431236251</v>
      </c>
      <c r="J1091" s="35">
        <v>2.0226093727780544E-3</v>
      </c>
      <c r="K1091" s="33">
        <v>820.77780353402511</v>
      </c>
      <c r="L1091" s="33">
        <v>19.71235727515408</v>
      </c>
      <c r="M1091" s="33">
        <v>816.7478130682598</v>
      </c>
      <c r="N1091" s="33">
        <v>10.013355727821583</v>
      </c>
      <c r="O1091" s="33">
        <v>815.26918595931761</v>
      </c>
      <c r="P1091" s="33">
        <v>11.499869362294412</v>
      </c>
      <c r="Q1091" s="14">
        <f t="shared" si="109"/>
        <v>0.67114602161376657</v>
      </c>
      <c r="R1091" s="14">
        <f t="shared" si="110"/>
        <v>5.5331400852414871</v>
      </c>
      <c r="S1091" s="147">
        <f t="shared" si="104"/>
        <v>0.67114602161376657</v>
      </c>
      <c r="T1091" s="16">
        <f t="shared" si="111"/>
        <v>815.26918595931761</v>
      </c>
      <c r="U1091" s="16">
        <f t="shared" si="112"/>
        <v>11.499869362294412</v>
      </c>
    </row>
    <row r="1092" spans="1:21" s="16" customFormat="1">
      <c r="A1092" s="33" t="s">
        <v>3404</v>
      </c>
      <c r="B1092" s="33"/>
      <c r="C1092" s="34"/>
      <c r="D1092" s="34">
        <v>0.61720841451073327</v>
      </c>
      <c r="E1092" s="35">
        <v>9.940773E-2</v>
      </c>
      <c r="F1092" s="35">
        <v>5.0117898195449994E-4</v>
      </c>
      <c r="G1092" s="35">
        <v>3.9576012490454722</v>
      </c>
      <c r="H1092" s="35">
        <v>6.3537053015507036E-2</v>
      </c>
      <c r="I1092" s="35">
        <v>0.28874242727806304</v>
      </c>
      <c r="J1092" s="35">
        <v>4.401088728617648E-3</v>
      </c>
      <c r="K1092" s="33">
        <v>1613.0256323209917</v>
      </c>
      <c r="L1092" s="33">
        <v>9.3621740774953999</v>
      </c>
      <c r="M1092" s="33">
        <v>1625.5490730683071</v>
      </c>
      <c r="N1092" s="33">
        <v>13.097347194270359</v>
      </c>
      <c r="O1092" s="33">
        <v>1635.241774767878</v>
      </c>
      <c r="P1092" s="33">
        <v>22.052347336066536</v>
      </c>
      <c r="Q1092" s="14">
        <f t="shared" si="109"/>
        <v>-1.3772963058819698</v>
      </c>
      <c r="R1092" s="14">
        <f t="shared" si="110"/>
        <v>2.9767746036235345</v>
      </c>
      <c r="S1092" s="147">
        <f t="shared" ref="S1092:S1128" si="113">IF(OR(Q1092-R1092&gt;10,Q1092+R1092&lt;-5),"X",Q1092)</f>
        <v>-1.3772963058819698</v>
      </c>
      <c r="T1092" s="16">
        <f t="shared" si="111"/>
        <v>1613.0256323209917</v>
      </c>
      <c r="U1092" s="16">
        <f t="shared" si="112"/>
        <v>9.3621740774953999</v>
      </c>
    </row>
    <row r="1093" spans="1:21" s="16" customFormat="1">
      <c r="A1093" s="33" t="s">
        <v>3405</v>
      </c>
      <c r="B1093" s="33"/>
      <c r="C1093" s="34"/>
      <c r="D1093" s="34">
        <v>1.1214379443989664</v>
      </c>
      <c r="E1093" s="35">
        <v>6.5333089999999996E-2</v>
      </c>
      <c r="F1093" s="35">
        <v>3.8199545592318998E-4</v>
      </c>
      <c r="G1093" s="35">
        <v>1.1896740257777505</v>
      </c>
      <c r="H1093" s="35">
        <v>1.9347357155682324E-2</v>
      </c>
      <c r="I1093" s="35">
        <v>0.1320667546672154</v>
      </c>
      <c r="J1093" s="35">
        <v>2.0041560484674579E-3</v>
      </c>
      <c r="K1093" s="33">
        <v>785.08119224631139</v>
      </c>
      <c r="L1093" s="33">
        <v>12.232482468238825</v>
      </c>
      <c r="M1093" s="33">
        <v>795.80919538286776</v>
      </c>
      <c r="N1093" s="33">
        <v>9.0115157787705726</v>
      </c>
      <c r="O1093" s="33">
        <v>799.64511585091782</v>
      </c>
      <c r="P1093" s="33">
        <v>11.422532788012196</v>
      </c>
      <c r="Q1093" s="14">
        <f t="shared" si="109"/>
        <v>-1.8550850215804271</v>
      </c>
      <c r="R1093" s="14">
        <f t="shared" si="110"/>
        <v>4.3060486513688572</v>
      </c>
      <c r="S1093" s="147">
        <f t="shared" si="113"/>
        <v>-1.8550850215804271</v>
      </c>
      <c r="T1093" s="16">
        <f t="shared" si="111"/>
        <v>799.64511585091782</v>
      </c>
      <c r="U1093" s="16">
        <f t="shared" si="112"/>
        <v>11.422532788012196</v>
      </c>
    </row>
    <row r="1094" spans="1:21" s="16" customFormat="1">
      <c r="A1094" s="33" t="s">
        <v>3406</v>
      </c>
      <c r="B1094" s="33"/>
      <c r="C1094" s="34"/>
      <c r="D1094" s="34">
        <v>0.83948254496702412</v>
      </c>
      <c r="E1094" s="35">
        <v>6.4868040774084354E-2</v>
      </c>
      <c r="F1094" s="35">
        <v>8.1089898354853092E-4</v>
      </c>
      <c r="G1094" s="35">
        <v>1.1512043599341684</v>
      </c>
      <c r="H1094" s="35">
        <v>2.2551376415296299E-2</v>
      </c>
      <c r="I1094" s="35">
        <v>0.12871239455679589</v>
      </c>
      <c r="J1094" s="35">
        <v>1.9412757167472864E-3</v>
      </c>
      <c r="K1094" s="33">
        <v>770.05936405108571</v>
      </c>
      <c r="L1094" s="33">
        <v>26.100906313532903</v>
      </c>
      <c r="M1094" s="33">
        <v>777.81169997016286</v>
      </c>
      <c r="N1094" s="33">
        <v>10.700589073111111</v>
      </c>
      <c r="O1094" s="33">
        <v>780.51577235648199</v>
      </c>
      <c r="P1094" s="33">
        <v>11.096751829615226</v>
      </c>
      <c r="Q1094" s="14">
        <f t="shared" si="109"/>
        <v>-1.3578704179880052</v>
      </c>
      <c r="R1094" s="14">
        <f t="shared" si="110"/>
        <v>7.4509476659517171</v>
      </c>
      <c r="S1094" s="147">
        <f t="shared" si="113"/>
        <v>-1.3578704179880052</v>
      </c>
      <c r="T1094" s="16">
        <f t="shared" si="111"/>
        <v>780.51577235648199</v>
      </c>
      <c r="U1094" s="16">
        <f t="shared" si="112"/>
        <v>11.096751829615226</v>
      </c>
    </row>
    <row r="1095" spans="1:21" s="16" customFormat="1">
      <c r="A1095" s="33" t="s">
        <v>3407</v>
      </c>
      <c r="B1095" s="33"/>
      <c r="C1095" s="34"/>
      <c r="D1095" s="34">
        <v>0.7062311721410538</v>
      </c>
      <c r="E1095" s="35">
        <v>9.4488959999999997E-2</v>
      </c>
      <c r="F1095" s="35">
        <v>4.4092715699135999E-4</v>
      </c>
      <c r="G1095" s="35">
        <v>3.5145955489348126</v>
      </c>
      <c r="H1095" s="35">
        <v>5.5216845723798265E-2</v>
      </c>
      <c r="I1095" s="35">
        <v>0.26976960188737936</v>
      </c>
      <c r="J1095" s="35">
        <v>4.0470046106718914E-3</v>
      </c>
      <c r="K1095" s="33">
        <v>1517.906776455972</v>
      </c>
      <c r="L1095" s="33">
        <v>8.7761777877612968</v>
      </c>
      <c r="M1095" s="33">
        <v>1530.5027196426274</v>
      </c>
      <c r="N1095" s="33">
        <v>12.495457505792062</v>
      </c>
      <c r="O1095" s="33">
        <v>1539.6323492405952</v>
      </c>
      <c r="P1095" s="33">
        <v>20.578797348324464</v>
      </c>
      <c r="Q1095" s="14">
        <f t="shared" si="109"/>
        <v>-1.431285051335518</v>
      </c>
      <c r="R1095" s="14">
        <f t="shared" si="110"/>
        <v>2.9542807389671544</v>
      </c>
      <c r="S1095" s="147">
        <f t="shared" si="113"/>
        <v>-1.431285051335518</v>
      </c>
      <c r="T1095" s="16">
        <f t="shared" si="111"/>
        <v>1517.906776455972</v>
      </c>
      <c r="U1095" s="16">
        <f t="shared" si="112"/>
        <v>8.7761777877612968</v>
      </c>
    </row>
    <row r="1096" spans="1:21" s="16" customFormat="1">
      <c r="A1096" s="33" t="s">
        <v>3408</v>
      </c>
      <c r="B1096" s="33"/>
      <c r="C1096" s="34"/>
      <c r="D1096" s="34"/>
      <c r="E1096" s="35">
        <v>6.6233440000000005E-2</v>
      </c>
      <c r="F1096" s="35">
        <v>7.6630765411199995E-4</v>
      </c>
      <c r="G1096" s="35">
        <v>1.2668704535686883</v>
      </c>
      <c r="H1096" s="35">
        <v>2.4003865650342692E-2</v>
      </c>
      <c r="I1096" s="35">
        <v>0.13872464462408557</v>
      </c>
      <c r="J1096" s="35">
        <v>2.0815291099181297E-3</v>
      </c>
      <c r="K1096" s="33">
        <v>813.76169967616545</v>
      </c>
      <c r="L1096" s="33">
        <v>24.004037655840584</v>
      </c>
      <c r="M1096" s="33">
        <v>830.98971971248045</v>
      </c>
      <c r="N1096" s="33">
        <v>10.809210534568404</v>
      </c>
      <c r="O1096" s="33">
        <v>837.44659707898518</v>
      </c>
      <c r="P1096" s="33">
        <v>11.794491205258328</v>
      </c>
      <c r="Q1096" s="14">
        <f t="shared" si="109"/>
        <v>-2.9105446240889732</v>
      </c>
      <c r="R1096" s="14">
        <f t="shared" si="110"/>
        <v>6.7277538941787576</v>
      </c>
      <c r="S1096" s="147">
        <f t="shared" si="113"/>
        <v>-2.9105446240889732</v>
      </c>
      <c r="T1096" s="16">
        <f t="shared" si="111"/>
        <v>837.44659707898518</v>
      </c>
      <c r="U1096" s="16">
        <f t="shared" si="112"/>
        <v>11.794491205258328</v>
      </c>
    </row>
    <row r="1097" spans="1:21" s="16" customFormat="1">
      <c r="A1097" s="33" t="s">
        <v>3409</v>
      </c>
      <c r="B1097" s="33"/>
      <c r="C1097" s="34"/>
      <c r="D1097" s="34"/>
      <c r="E1097" s="35">
        <v>6.7536949999999998E-2</v>
      </c>
      <c r="F1097" s="35">
        <v>7.7093833646699986E-4</v>
      </c>
      <c r="G1097" s="35">
        <v>1.259335788581599</v>
      </c>
      <c r="H1097" s="35">
        <v>2.4127208122238179E-2</v>
      </c>
      <c r="I1097" s="35">
        <v>0.1352380272703218</v>
      </c>
      <c r="J1097" s="35">
        <v>2.0808704186858849E-3</v>
      </c>
      <c r="K1097" s="33">
        <v>854.37647277594192</v>
      </c>
      <c r="L1097" s="33">
        <v>23.53391983053632</v>
      </c>
      <c r="M1097" s="33">
        <v>827.60914984998931</v>
      </c>
      <c r="N1097" s="33">
        <v>10.901480355770431</v>
      </c>
      <c r="O1097" s="33">
        <v>817.67828913961512</v>
      </c>
      <c r="P1097" s="33">
        <v>11.827001251550783</v>
      </c>
      <c r="Q1097" s="14">
        <f t="shared" si="109"/>
        <v>4.2953176738459664</v>
      </c>
      <c r="R1097" s="14">
        <f t="shared" si="110"/>
        <v>5.9550947241595464</v>
      </c>
      <c r="S1097" s="147">
        <f t="shared" si="113"/>
        <v>4.2953176738459664</v>
      </c>
      <c r="T1097" s="16">
        <f t="shared" si="111"/>
        <v>817.67828913961512</v>
      </c>
      <c r="U1097" s="16">
        <f t="shared" si="112"/>
        <v>11.827001251550783</v>
      </c>
    </row>
    <row r="1098" spans="1:21" s="16" customFormat="1">
      <c r="A1098" s="33" t="s">
        <v>3410</v>
      </c>
      <c r="B1098" s="33"/>
      <c r="C1098" s="34"/>
      <c r="D1098" s="34"/>
      <c r="E1098" s="35">
        <v>7.3895395659424989E-2</v>
      </c>
      <c r="F1098" s="35">
        <v>6.0736957499546126E-4</v>
      </c>
      <c r="G1098" s="35">
        <v>1.8336137400639301</v>
      </c>
      <c r="H1098" s="35">
        <v>3.1368883238560449E-2</v>
      </c>
      <c r="I1098" s="35">
        <v>0.17996547668807475</v>
      </c>
      <c r="J1098" s="35">
        <v>2.7001760150611002E-3</v>
      </c>
      <c r="K1098" s="33">
        <v>1038.6121563034926</v>
      </c>
      <c r="L1098" s="33">
        <v>16.506218544431796</v>
      </c>
      <c r="M1098" s="33">
        <v>1057.5750997742091</v>
      </c>
      <c r="N1098" s="33">
        <v>11.303250716835134</v>
      </c>
      <c r="O1098" s="33">
        <v>1066.7860177635664</v>
      </c>
      <c r="P1098" s="33">
        <v>14.768567200203808</v>
      </c>
      <c r="Q1098" s="14">
        <f t="shared" si="109"/>
        <v>-2.7126450705474925</v>
      </c>
      <c r="R1098" s="14">
        <f t="shared" si="110"/>
        <v>4.3296990143269856</v>
      </c>
      <c r="S1098" s="147">
        <f t="shared" si="113"/>
        <v>-2.7126450705474925</v>
      </c>
      <c r="T1098" s="16">
        <f t="shared" si="111"/>
        <v>1038.6121563034926</v>
      </c>
      <c r="U1098" s="16">
        <f t="shared" si="112"/>
        <v>16.506218544431796</v>
      </c>
    </row>
    <row r="1099" spans="1:21" s="16" customFormat="1">
      <c r="A1099" s="33" t="s">
        <v>3411</v>
      </c>
      <c r="B1099" s="33"/>
      <c r="C1099" s="34"/>
      <c r="D1099" s="34"/>
      <c r="E1099" s="35">
        <v>6.8044101171645222E-2</v>
      </c>
      <c r="F1099" s="35">
        <v>6.0168838209430624E-4</v>
      </c>
      <c r="G1099" s="35">
        <v>1.3110967454390721</v>
      </c>
      <c r="H1099" s="35">
        <v>2.2882966509117194E-2</v>
      </c>
      <c r="I1099" s="35">
        <v>0.13974715749781066</v>
      </c>
      <c r="J1099" s="35">
        <v>2.102838272945396E-3</v>
      </c>
      <c r="K1099" s="33">
        <v>869.8977579004669</v>
      </c>
      <c r="L1099" s="33">
        <v>18.216820672847135</v>
      </c>
      <c r="M1099" s="33">
        <v>850.60891855201089</v>
      </c>
      <c r="N1099" s="33">
        <v>10.103761421690226</v>
      </c>
      <c r="O1099" s="33">
        <v>843.23252949819459</v>
      </c>
      <c r="P1099" s="33">
        <v>11.904646571682109</v>
      </c>
      <c r="Q1099" s="14">
        <f t="shared" si="109"/>
        <v>3.0653290182779513</v>
      </c>
      <c r="R1099" s="14">
        <f t="shared" si="110"/>
        <v>4.8963188943318272</v>
      </c>
      <c r="S1099" s="147">
        <f t="shared" si="113"/>
        <v>3.0653290182779513</v>
      </c>
      <c r="T1099" s="16">
        <f t="shared" si="111"/>
        <v>843.23252949819459</v>
      </c>
      <c r="U1099" s="16">
        <f t="shared" si="112"/>
        <v>11.904646571682109</v>
      </c>
    </row>
    <row r="1100" spans="1:21" s="16" customFormat="1">
      <c r="A1100" s="33" t="s">
        <v>3412</v>
      </c>
      <c r="B1100" s="33"/>
      <c r="C1100" s="34"/>
      <c r="D1100" s="34"/>
      <c r="E1100" s="35">
        <v>6.6550040000000005E-2</v>
      </c>
      <c r="F1100" s="35">
        <v>6.2320019632540003E-4</v>
      </c>
      <c r="G1100" s="35">
        <v>1.2399299426285528</v>
      </c>
      <c r="H1100" s="35">
        <v>2.1928852200729782E-2</v>
      </c>
      <c r="I1100" s="35">
        <v>0.13512868553114452</v>
      </c>
      <c r="J1100" s="35">
        <v>2.0273231762714238E-3</v>
      </c>
      <c r="K1100" s="33">
        <v>823.72358910548451</v>
      </c>
      <c r="L1100" s="33">
        <v>19.425979390572557</v>
      </c>
      <c r="M1100" s="33">
        <v>818.85016983865887</v>
      </c>
      <c r="N1100" s="33">
        <v>9.9895509071816768</v>
      </c>
      <c r="O1100" s="33">
        <v>817.05736553753809</v>
      </c>
      <c r="P1100" s="33">
        <v>11.523494601017092</v>
      </c>
      <c r="Q1100" s="14">
        <f t="shared" si="109"/>
        <v>0.80927918735282933</v>
      </c>
      <c r="R1100" s="14">
        <f t="shared" si="110"/>
        <v>5.4512571456580439</v>
      </c>
      <c r="S1100" s="147">
        <f t="shared" si="113"/>
        <v>0.80927918735282933</v>
      </c>
      <c r="T1100" s="16">
        <f t="shared" si="111"/>
        <v>817.05736553753809</v>
      </c>
      <c r="U1100" s="16">
        <f t="shared" si="112"/>
        <v>11.523494601017092</v>
      </c>
    </row>
    <row r="1101" spans="1:21" s="16" customFormat="1">
      <c r="A1101" s="33" t="s">
        <v>3413</v>
      </c>
      <c r="B1101" s="33"/>
      <c r="C1101" s="34"/>
      <c r="D1101" s="34"/>
      <c r="E1101" s="35">
        <v>0.1049030296417314</v>
      </c>
      <c r="F1101" s="35">
        <v>5.8417830189108069E-4</v>
      </c>
      <c r="G1101" s="35">
        <v>4.3468366198551749</v>
      </c>
      <c r="H1101" s="35">
        <v>6.9906917338385E-2</v>
      </c>
      <c r="I1101" s="35">
        <v>0.30052735661489671</v>
      </c>
      <c r="J1101" s="35">
        <v>4.5341587851364914E-3</v>
      </c>
      <c r="K1101" s="33">
        <v>1712.6155044123443</v>
      </c>
      <c r="L1101" s="33">
        <v>10.20714715453197</v>
      </c>
      <c r="M1101" s="33">
        <v>1702.2948672600151</v>
      </c>
      <c r="N1101" s="33">
        <v>13.363118416538367</v>
      </c>
      <c r="O1101" s="33">
        <v>1693.9232305862126</v>
      </c>
      <c r="P1101" s="33">
        <v>22.51404877695462</v>
      </c>
      <c r="Q1101" s="14">
        <f t="shared" si="109"/>
        <v>1.0914460238140578</v>
      </c>
      <c r="R1101" s="14">
        <f t="shared" si="110"/>
        <v>2.8814409637252827</v>
      </c>
      <c r="S1101" s="147">
        <f t="shared" si="113"/>
        <v>1.0914460238140578</v>
      </c>
      <c r="T1101" s="16">
        <f t="shared" si="111"/>
        <v>1712.6155044123443</v>
      </c>
      <c r="U1101" s="16">
        <f t="shared" si="112"/>
        <v>10.20714715453197</v>
      </c>
    </row>
    <row r="1102" spans="1:21" s="16" customFormat="1">
      <c r="A1102" s="33" t="s">
        <v>3414</v>
      </c>
      <c r="B1102" s="33"/>
      <c r="C1102" s="34"/>
      <c r="D1102" s="34"/>
      <c r="E1102" s="35">
        <v>6.4025104061039076E-2</v>
      </c>
      <c r="F1102" s="35">
        <v>1.1323138505321471E-3</v>
      </c>
      <c r="G1102" s="35">
        <v>1.1333762861863246</v>
      </c>
      <c r="H1102" s="35">
        <v>2.6356994868666141E-2</v>
      </c>
      <c r="I1102" s="35">
        <v>0.12838744430969709</v>
      </c>
      <c r="J1102" s="35">
        <v>1.9387473555080605E-3</v>
      </c>
      <c r="K1102" s="33">
        <v>742.45987882598831</v>
      </c>
      <c r="L1102" s="33">
        <v>36.963692103994084</v>
      </c>
      <c r="M1102" s="33">
        <v>769.36166486740808</v>
      </c>
      <c r="N1102" s="33">
        <v>12.622780161643753</v>
      </c>
      <c r="O1102" s="33">
        <v>778.65961707280371</v>
      </c>
      <c r="P1102" s="33">
        <v>11.085480935152937</v>
      </c>
      <c r="Q1102" s="14">
        <f t="shared" si="109"/>
        <v>-4.8756490793894658</v>
      </c>
      <c r="R1102" s="14">
        <f t="shared" si="110"/>
        <v>10.861130889066892</v>
      </c>
      <c r="S1102" s="147">
        <f t="shared" si="113"/>
        <v>-4.8756490793894658</v>
      </c>
      <c r="T1102" s="16">
        <f t="shared" si="111"/>
        <v>778.65961707280371</v>
      </c>
      <c r="U1102" s="16">
        <f t="shared" si="112"/>
        <v>11.085480935152937</v>
      </c>
    </row>
    <row r="1103" spans="1:21" s="16" customFormat="1">
      <c r="A1103" s="33" t="s">
        <v>3415</v>
      </c>
      <c r="B1103" s="33"/>
      <c r="C1103" s="34"/>
      <c r="D1103" s="34"/>
      <c r="E1103" s="35">
        <v>0.1151447</v>
      </c>
      <c r="F1103" s="35">
        <v>4.1903482252940005E-4</v>
      </c>
      <c r="G1103" s="35">
        <v>5.3656350767576155</v>
      </c>
      <c r="H1103" s="35">
        <v>8.3663329183577093E-2</v>
      </c>
      <c r="I1103" s="35">
        <v>0.33796825168752226</v>
      </c>
      <c r="J1103" s="35">
        <v>5.1242085368003532E-3</v>
      </c>
      <c r="K1103" s="33">
        <v>1882.1497506762842</v>
      </c>
      <c r="L1103" s="33">
        <v>6.5406776238374764</v>
      </c>
      <c r="M1103" s="33">
        <v>1879.3867121161363</v>
      </c>
      <c r="N1103" s="33">
        <v>13.433619010912556</v>
      </c>
      <c r="O1103" s="33">
        <v>1876.8878855040161</v>
      </c>
      <c r="P1103" s="33">
        <v>24.736153251176063</v>
      </c>
      <c r="Q1103" s="14">
        <f t="shared" si="109"/>
        <v>0.27956676509811595</v>
      </c>
      <c r="R1103" s="14">
        <f t="shared" si="110"/>
        <v>2.7183397130525759</v>
      </c>
      <c r="S1103" s="147">
        <f t="shared" si="113"/>
        <v>0.27956676509811595</v>
      </c>
      <c r="T1103" s="16">
        <f t="shared" si="111"/>
        <v>1882.1497506762842</v>
      </c>
      <c r="U1103" s="16">
        <f t="shared" si="112"/>
        <v>6.5406776238374764</v>
      </c>
    </row>
    <row r="1104" spans="1:21" s="16" customFormat="1">
      <c r="A1104" s="33" t="s">
        <v>3416</v>
      </c>
      <c r="B1104" s="33"/>
      <c r="C1104" s="34"/>
      <c r="D1104" s="34"/>
      <c r="E1104" s="35">
        <v>0.10601336486684367</v>
      </c>
      <c r="F1104" s="35">
        <v>6.8885513907218773E-4</v>
      </c>
      <c r="G1104" s="35">
        <v>4.4399483962851836</v>
      </c>
      <c r="H1104" s="35">
        <v>7.2585283109921961E-2</v>
      </c>
      <c r="I1104" s="35">
        <v>0.30374981950132152</v>
      </c>
      <c r="J1104" s="35">
        <v>4.5566819308202186E-3</v>
      </c>
      <c r="K1104" s="33">
        <v>1731.9566372155089</v>
      </c>
      <c r="L1104" s="33">
        <v>11.874470134324522</v>
      </c>
      <c r="M1104" s="33">
        <v>1719.824922420542</v>
      </c>
      <c r="N1104" s="33">
        <v>13.639465199726697</v>
      </c>
      <c r="O1104" s="33">
        <v>1709.8764795298055</v>
      </c>
      <c r="P1104" s="33">
        <v>22.570059746297446</v>
      </c>
      <c r="Q1104" s="14">
        <f t="shared" si="109"/>
        <v>1.2748678120026113</v>
      </c>
      <c r="R1104" s="14">
        <f t="shared" si="110"/>
        <v>2.9369115120387024</v>
      </c>
      <c r="S1104" s="147">
        <f t="shared" si="113"/>
        <v>1.2748678120026113</v>
      </c>
      <c r="T1104" s="16">
        <f t="shared" si="111"/>
        <v>1731.9566372155089</v>
      </c>
      <c r="U1104" s="16">
        <f t="shared" si="112"/>
        <v>11.874470134324522</v>
      </c>
    </row>
    <row r="1105" spans="1:21" s="16" customFormat="1">
      <c r="A1105" s="33" t="s">
        <v>3417</v>
      </c>
      <c r="B1105" s="33"/>
      <c r="C1105" s="34"/>
      <c r="D1105" s="34"/>
      <c r="E1105" s="35">
        <v>8.7842789433057317E-2</v>
      </c>
      <c r="F1105" s="35">
        <v>5.732662132543016E-4</v>
      </c>
      <c r="G1105" s="35">
        <v>2.8359877124570625</v>
      </c>
      <c r="H1105" s="35">
        <v>4.73493543874145E-2</v>
      </c>
      <c r="I1105" s="35">
        <v>0.23415150407829044</v>
      </c>
      <c r="J1105" s="35">
        <v>3.5983504640975557E-3</v>
      </c>
      <c r="K1105" s="33">
        <v>1379.0482337290714</v>
      </c>
      <c r="L1105" s="33">
        <v>12.491781370001398</v>
      </c>
      <c r="M1105" s="33">
        <v>1365.1083452286166</v>
      </c>
      <c r="N1105" s="33">
        <v>12.611333233438993</v>
      </c>
      <c r="O1105" s="33">
        <v>1356.2204204789916</v>
      </c>
      <c r="P1105" s="33">
        <v>18.82292377089523</v>
      </c>
      <c r="Q1105" s="14">
        <f t="shared" si="109"/>
        <v>1.6553310240898012</v>
      </c>
      <c r="R1105" s="14">
        <f t="shared" si="110"/>
        <v>3.2598108507850125</v>
      </c>
      <c r="S1105" s="147">
        <f t="shared" si="113"/>
        <v>1.6553310240898012</v>
      </c>
      <c r="T1105" s="16">
        <f t="shared" si="111"/>
        <v>1379.0482337290714</v>
      </c>
      <c r="U1105" s="16">
        <f t="shared" si="112"/>
        <v>12.491781370001398</v>
      </c>
    </row>
    <row r="1106" spans="1:21" s="17" customFormat="1">
      <c r="A1106" s="91" t="s">
        <v>3418</v>
      </c>
      <c r="Q1106" s="10"/>
      <c r="S1106" s="147">
        <f t="shared" si="113"/>
        <v>0</v>
      </c>
    </row>
    <row r="1107" spans="1:21" s="16" customFormat="1">
      <c r="A1107" s="33" t="s">
        <v>3419</v>
      </c>
      <c r="B1107" s="33"/>
      <c r="C1107" s="34"/>
      <c r="D1107" s="34"/>
      <c r="E1107" s="35">
        <v>6.4815593398862073E-2</v>
      </c>
      <c r="F1107" s="35">
        <v>6.1717680238768352E-4</v>
      </c>
      <c r="G1107" s="35">
        <v>1.0531680815293671</v>
      </c>
      <c r="H1107" s="35">
        <v>2.4019924383486758E-2</v>
      </c>
      <c r="I1107" s="35">
        <v>0.11784656067475376</v>
      </c>
      <c r="J1107" s="35">
        <v>2.4423079828918546E-3</v>
      </c>
      <c r="K1107" s="33">
        <v>768.35618538636891</v>
      </c>
      <c r="L1107" s="33">
        <v>19.926225956812814</v>
      </c>
      <c r="M1107" s="33">
        <v>730.45032833831442</v>
      </c>
      <c r="N1107" s="33">
        <v>11.948954561693203</v>
      </c>
      <c r="O1107" s="33">
        <v>718.15710450964082</v>
      </c>
      <c r="P1107" s="33">
        <v>14.099746432735483</v>
      </c>
      <c r="Q1107" s="14">
        <f t="shared" ref="Q1107:Q1128" si="114">(1-O1107/K1107)*100</f>
        <v>6.5333086179927609</v>
      </c>
      <c r="R1107" s="14">
        <f t="shared" ref="R1107:R1128" si="115">SQRT((2*P1107)^2*(-1/K1107)^2+(2*L1107)^2*(O1107/K1107^2)^2)*100</f>
        <v>6.0804070650180719</v>
      </c>
      <c r="S1107" s="147">
        <f t="shared" si="113"/>
        <v>6.5333086179927609</v>
      </c>
      <c r="T1107" s="16">
        <f t="shared" ref="T1107:T1128" si="116">IF(O1107&lt;=1000,O1107,K1107)</f>
        <v>718.15710450964082</v>
      </c>
      <c r="U1107" s="16">
        <f t="shared" ref="U1107:U1128" si="117">IF(T1107=O1107,P1107,L1107)</f>
        <v>14.099746432735483</v>
      </c>
    </row>
    <row r="1108" spans="1:21" s="16" customFormat="1">
      <c r="A1108" s="33" t="s">
        <v>3420</v>
      </c>
      <c r="B1108" s="33"/>
      <c r="C1108" s="34"/>
      <c r="D1108" s="34"/>
      <c r="E1108" s="35">
        <v>6.4029066831779585E-2</v>
      </c>
      <c r="F1108" s="35">
        <v>8.7509829463551395E-4</v>
      </c>
      <c r="G1108" s="35">
        <v>1.1399338958309608</v>
      </c>
      <c r="H1108" s="35">
        <v>2.3132437961403612E-2</v>
      </c>
      <c r="I1108" s="35">
        <v>0.12912229020926863</v>
      </c>
      <c r="J1108" s="35">
        <v>1.9368551338514682E-3</v>
      </c>
      <c r="K1108" s="33">
        <v>742.59076709611941</v>
      </c>
      <c r="L1108" s="33">
        <v>28.640628668650912</v>
      </c>
      <c r="M1108" s="33">
        <v>772.47798015742899</v>
      </c>
      <c r="N1108" s="33">
        <v>11.035930005421468</v>
      </c>
      <c r="O1108" s="33">
        <v>782.85638408872546</v>
      </c>
      <c r="P1108" s="33">
        <v>11.067438479673619</v>
      </c>
      <c r="Q1108" s="14">
        <f t="shared" si="114"/>
        <v>-5.4223158671987903</v>
      </c>
      <c r="R1108" s="14">
        <f t="shared" si="115"/>
        <v>8.6610520476665638</v>
      </c>
      <c r="S1108" s="147">
        <f t="shared" si="113"/>
        <v>-5.4223158671987903</v>
      </c>
      <c r="T1108" s="16">
        <f t="shared" si="116"/>
        <v>782.85638408872546</v>
      </c>
      <c r="U1108" s="16">
        <f t="shared" si="117"/>
        <v>11.067438479673619</v>
      </c>
    </row>
    <row r="1109" spans="1:21" s="16" customFormat="1">
      <c r="A1109" s="33" t="s">
        <v>3421</v>
      </c>
      <c r="B1109" s="33"/>
      <c r="C1109" s="34"/>
      <c r="D1109" s="34"/>
      <c r="E1109" s="35">
        <v>6.5553920000000002E-2</v>
      </c>
      <c r="F1109" s="35">
        <v>4.3623373939968011E-4</v>
      </c>
      <c r="G1109" s="35">
        <v>1.1817391280678387</v>
      </c>
      <c r="H1109" s="35">
        <v>1.9897071794670974E-2</v>
      </c>
      <c r="I1109" s="35">
        <v>0.13074397178753971</v>
      </c>
      <c r="J1109" s="35">
        <v>2.0221188073644867E-3</v>
      </c>
      <c r="K1109" s="33">
        <v>792.16435852420341</v>
      </c>
      <c r="L1109" s="33">
        <v>13.899042941855843</v>
      </c>
      <c r="M1109" s="33">
        <v>792.12298718001512</v>
      </c>
      <c r="N1109" s="33">
        <v>9.3025961604018548</v>
      </c>
      <c r="O1109" s="33">
        <v>792.10828814630042</v>
      </c>
      <c r="P1109" s="33">
        <v>11.538496130392929</v>
      </c>
      <c r="Q1109" s="14">
        <f t="shared" si="114"/>
        <v>7.0781242932249633E-3</v>
      </c>
      <c r="R1109" s="14">
        <f t="shared" si="115"/>
        <v>4.5605638079271653</v>
      </c>
      <c r="S1109" s="147">
        <f t="shared" si="113"/>
        <v>7.0781242932249633E-3</v>
      </c>
      <c r="T1109" s="16">
        <f t="shared" si="116"/>
        <v>792.10828814630042</v>
      </c>
      <c r="U1109" s="16">
        <f t="shared" si="117"/>
        <v>11.538496130392929</v>
      </c>
    </row>
    <row r="1110" spans="1:21" s="16" customFormat="1">
      <c r="A1110" s="33" t="s">
        <v>3422</v>
      </c>
      <c r="B1110" s="33"/>
      <c r="C1110" s="34"/>
      <c r="D1110" s="34"/>
      <c r="E1110" s="35">
        <v>6.5959240000000002E-2</v>
      </c>
      <c r="F1110" s="35">
        <v>2.6999352950235998E-4</v>
      </c>
      <c r="G1110" s="35">
        <v>1.1952292522007018</v>
      </c>
      <c r="H1110" s="35">
        <v>1.8589530616168193E-2</v>
      </c>
      <c r="I1110" s="35">
        <v>0.13142388341130251</v>
      </c>
      <c r="J1110" s="35">
        <v>1.9719879758325846E-3</v>
      </c>
      <c r="K1110" s="33">
        <v>805.08248777694519</v>
      </c>
      <c r="L1110" s="33">
        <v>8.5464272805159105</v>
      </c>
      <c r="M1110" s="33">
        <v>798.38197084773333</v>
      </c>
      <c r="N1110" s="33">
        <v>8.6350291957382197</v>
      </c>
      <c r="O1110" s="33">
        <v>795.98332514314768</v>
      </c>
      <c r="P1110" s="33">
        <v>11.245424978243435</v>
      </c>
      <c r="Q1110" s="14">
        <f t="shared" si="114"/>
        <v>1.1302149496410951</v>
      </c>
      <c r="R1110" s="14">
        <f t="shared" si="115"/>
        <v>3.4943614895709567</v>
      </c>
      <c r="S1110" s="147">
        <f t="shared" si="113"/>
        <v>1.1302149496410951</v>
      </c>
      <c r="T1110" s="16">
        <f t="shared" si="116"/>
        <v>795.98332514314768</v>
      </c>
      <c r="U1110" s="16">
        <f t="shared" si="117"/>
        <v>11.245424978243435</v>
      </c>
    </row>
    <row r="1111" spans="1:21" s="16" customFormat="1">
      <c r="A1111" s="33" t="s">
        <v>3423</v>
      </c>
      <c r="B1111" s="33"/>
      <c r="C1111" s="34"/>
      <c r="D1111" s="34"/>
      <c r="E1111" s="35">
        <v>6.5304257856380832E-2</v>
      </c>
      <c r="F1111" s="35">
        <v>9.689755419807313E-4</v>
      </c>
      <c r="G1111" s="35">
        <v>1.1856708162635694</v>
      </c>
      <c r="H1111" s="35">
        <v>2.5016634871996062E-2</v>
      </c>
      <c r="I1111" s="35">
        <v>0.13168046677799863</v>
      </c>
      <c r="J1111" s="35">
        <v>1.975257840891983E-3</v>
      </c>
      <c r="K1111" s="33">
        <v>784.15403303597213</v>
      </c>
      <c r="L1111" s="33">
        <v>30.863258950052042</v>
      </c>
      <c r="M1111" s="33">
        <v>793.95115110049267</v>
      </c>
      <c r="N1111" s="33">
        <v>11.688839481395096</v>
      </c>
      <c r="O1111" s="33">
        <v>797.4450718460007</v>
      </c>
      <c r="P1111" s="33">
        <v>11.261531842101547</v>
      </c>
      <c r="Q1111" s="14">
        <f t="shared" si="114"/>
        <v>-1.6949525539733834</v>
      </c>
      <c r="R1111" s="14">
        <f t="shared" si="115"/>
        <v>8.5048508326492094</v>
      </c>
      <c r="S1111" s="147">
        <f t="shared" si="113"/>
        <v>-1.6949525539733834</v>
      </c>
      <c r="T1111" s="16">
        <f t="shared" si="116"/>
        <v>797.4450718460007</v>
      </c>
      <c r="U1111" s="16">
        <f t="shared" si="117"/>
        <v>11.261531842101547</v>
      </c>
    </row>
    <row r="1112" spans="1:21" s="16" customFormat="1">
      <c r="A1112" s="33" t="s">
        <v>3424</v>
      </c>
      <c r="B1112" s="33"/>
      <c r="C1112" s="34"/>
      <c r="D1112" s="34"/>
      <c r="E1112" s="35">
        <v>6.5708227679141862E-2</v>
      </c>
      <c r="F1112" s="35">
        <v>7.0639308177139948E-4</v>
      </c>
      <c r="G1112" s="35">
        <v>1.1940143308961531</v>
      </c>
      <c r="H1112" s="35">
        <v>2.2036700915494391E-2</v>
      </c>
      <c r="I1112" s="35">
        <v>0.13179183694093746</v>
      </c>
      <c r="J1112" s="35">
        <v>1.9771010906729863E-3</v>
      </c>
      <c r="K1112" s="33">
        <v>797.09490912877015</v>
      </c>
      <c r="L1112" s="33">
        <v>22.375430278758767</v>
      </c>
      <c r="M1112" s="33">
        <v>797.81986463884846</v>
      </c>
      <c r="N1112" s="33">
        <v>10.250079649870901</v>
      </c>
      <c r="O1112" s="33">
        <v>798.07944072891746</v>
      </c>
      <c r="P1112" s="33">
        <v>11.270939791626745</v>
      </c>
      <c r="Q1112" s="14">
        <f t="shared" si="114"/>
        <v>-0.12351497781153409</v>
      </c>
      <c r="R1112" s="14">
        <f t="shared" si="115"/>
        <v>6.2924769933329534</v>
      </c>
      <c r="S1112" s="147">
        <f t="shared" si="113"/>
        <v>-0.12351497781153409</v>
      </c>
      <c r="T1112" s="16">
        <f t="shared" si="116"/>
        <v>798.07944072891746</v>
      </c>
      <c r="U1112" s="16">
        <f t="shared" si="117"/>
        <v>11.270939791626745</v>
      </c>
    </row>
    <row r="1113" spans="1:21" s="16" customFormat="1">
      <c r="A1113" s="33" t="s">
        <v>3425</v>
      </c>
      <c r="B1113" s="33"/>
      <c r="C1113" s="34"/>
      <c r="D1113" s="34"/>
      <c r="E1113" s="35">
        <v>6.6643640000000004E-2</v>
      </c>
      <c r="F1113" s="35">
        <v>7.6683037860520017E-4</v>
      </c>
      <c r="G1113" s="35">
        <v>1.217928374820314</v>
      </c>
      <c r="H1113" s="35">
        <v>2.3025970776776605E-2</v>
      </c>
      <c r="I1113" s="35">
        <v>0.13254451616965282</v>
      </c>
      <c r="J1113" s="35">
        <v>1.9883145117194057E-3</v>
      </c>
      <c r="K1113" s="33">
        <v>826.65664648422342</v>
      </c>
      <c r="L1113" s="33">
        <v>23.82481460090824</v>
      </c>
      <c r="M1113" s="33">
        <v>808.82732976574232</v>
      </c>
      <c r="N1113" s="33">
        <v>10.596550775735626</v>
      </c>
      <c r="O1113" s="33">
        <v>802.36509575239847</v>
      </c>
      <c r="P1113" s="33">
        <v>11.32738111373477</v>
      </c>
      <c r="Q1113" s="14">
        <f t="shared" si="114"/>
        <v>2.9385296586118437</v>
      </c>
      <c r="R1113" s="14">
        <f t="shared" si="115"/>
        <v>6.2299119840564128</v>
      </c>
      <c r="S1113" s="147">
        <f t="shared" si="113"/>
        <v>2.9385296586118437</v>
      </c>
      <c r="T1113" s="16">
        <f t="shared" si="116"/>
        <v>802.36509575239847</v>
      </c>
      <c r="U1113" s="16">
        <f t="shared" si="117"/>
        <v>11.32738111373477</v>
      </c>
    </row>
    <row r="1114" spans="1:21" s="16" customFormat="1">
      <c r="A1114" s="33" t="s">
        <v>3426</v>
      </c>
      <c r="B1114" s="33"/>
      <c r="C1114" s="34"/>
      <c r="D1114" s="34"/>
      <c r="E1114" s="35">
        <v>6.6130093293751677E-2</v>
      </c>
      <c r="F1114" s="35">
        <v>1.1489415912657205E-3</v>
      </c>
      <c r="G1114" s="35">
        <v>1.2282423978900523</v>
      </c>
      <c r="H1114" s="35">
        <v>2.8202135070018616E-2</v>
      </c>
      <c r="I1114" s="35">
        <v>0.13470498710591422</v>
      </c>
      <c r="J1114" s="35">
        <v>2.0222367747819627E-3</v>
      </c>
      <c r="K1114" s="33">
        <v>810.49611952493251</v>
      </c>
      <c r="L1114" s="33">
        <v>35.927409677333991</v>
      </c>
      <c r="M1114" s="33">
        <v>813.53821630463187</v>
      </c>
      <c r="N1114" s="33">
        <v>12.933391733745747</v>
      </c>
      <c r="O1114" s="33">
        <v>814.65072614189273</v>
      </c>
      <c r="P1114" s="33">
        <v>11.498853121448604</v>
      </c>
      <c r="Q1114" s="14">
        <f t="shared" si="114"/>
        <v>-0.51260043285530354</v>
      </c>
      <c r="R1114" s="14">
        <f t="shared" si="115"/>
        <v>9.3518386839758278</v>
      </c>
      <c r="S1114" s="147">
        <f t="shared" si="113"/>
        <v>-0.51260043285530354</v>
      </c>
      <c r="T1114" s="16">
        <f t="shared" si="116"/>
        <v>814.65072614189273</v>
      </c>
      <c r="U1114" s="16">
        <f t="shared" si="117"/>
        <v>11.498853121448604</v>
      </c>
    </row>
    <row r="1115" spans="1:21" s="16" customFormat="1">
      <c r="A1115" s="33" t="s">
        <v>3427</v>
      </c>
      <c r="B1115" s="33"/>
      <c r="C1115" s="34"/>
      <c r="D1115" s="34"/>
      <c r="E1115" s="35">
        <v>6.6734459999999995E-2</v>
      </c>
      <c r="F1115" s="35">
        <v>3.1438704207689997E-4</v>
      </c>
      <c r="G1115" s="35">
        <v>1.243284477265834</v>
      </c>
      <c r="H1115" s="35">
        <v>1.9548814932312121E-2</v>
      </c>
      <c r="I1115" s="35">
        <v>0.13511982872469835</v>
      </c>
      <c r="J1115" s="35">
        <v>2.0269577014330803E-3</v>
      </c>
      <c r="K1115" s="33">
        <v>829.49735014477073</v>
      </c>
      <c r="L1115" s="33">
        <v>9.7939219565992275</v>
      </c>
      <c r="M1115" s="33">
        <v>820.3696770220788</v>
      </c>
      <c r="N1115" s="33">
        <v>8.8872051127775187</v>
      </c>
      <c r="O1115" s="33">
        <v>817.00706739412021</v>
      </c>
      <c r="P1115" s="33">
        <v>11.521505326888448</v>
      </c>
      <c r="Q1115" s="14">
        <f t="shared" si="114"/>
        <v>1.5057652382458597</v>
      </c>
      <c r="R1115" s="14">
        <f t="shared" si="115"/>
        <v>3.6230643783422098</v>
      </c>
      <c r="S1115" s="147">
        <f t="shared" si="113"/>
        <v>1.5057652382458597</v>
      </c>
      <c r="T1115" s="16">
        <f t="shared" si="116"/>
        <v>817.00706739412021</v>
      </c>
      <c r="U1115" s="16">
        <f t="shared" si="117"/>
        <v>11.521505326888448</v>
      </c>
    </row>
    <row r="1116" spans="1:21" s="16" customFormat="1">
      <c r="A1116" s="33" t="s">
        <v>3428</v>
      </c>
      <c r="B1116" s="33"/>
      <c r="C1116" s="34"/>
      <c r="D1116" s="34"/>
      <c r="E1116" s="35">
        <v>6.6426330164986752E-2</v>
      </c>
      <c r="F1116" s="35">
        <v>5.5737958275807085E-4</v>
      </c>
      <c r="G1116" s="35">
        <v>1.2523579870552461</v>
      </c>
      <c r="H1116" s="35">
        <v>2.1526433918929319E-2</v>
      </c>
      <c r="I1116" s="35">
        <v>0.13673728591279483</v>
      </c>
      <c r="J1116" s="35">
        <v>2.0512609605602881E-3</v>
      </c>
      <c r="K1116" s="33">
        <v>819.83856480967472</v>
      </c>
      <c r="L1116" s="33">
        <v>17.428547033939811</v>
      </c>
      <c r="M1116" s="33">
        <v>824.46835731380509</v>
      </c>
      <c r="N1116" s="33">
        <v>9.7509792892114255</v>
      </c>
      <c r="O1116" s="33">
        <v>826.18616642356994</v>
      </c>
      <c r="P1116" s="33">
        <v>11.643167769586849</v>
      </c>
      <c r="Q1116" s="14">
        <f t="shared" si="114"/>
        <v>-0.77425018611667618</v>
      </c>
      <c r="R1116" s="14">
        <f t="shared" si="115"/>
        <v>5.1405836578693149</v>
      </c>
      <c r="S1116" s="147">
        <f t="shared" si="113"/>
        <v>-0.77425018611667618</v>
      </c>
      <c r="T1116" s="16">
        <f t="shared" si="116"/>
        <v>826.18616642356994</v>
      </c>
      <c r="U1116" s="16">
        <f t="shared" si="117"/>
        <v>11.643167769586849</v>
      </c>
    </row>
    <row r="1117" spans="1:21" s="16" customFormat="1">
      <c r="A1117" s="33" t="s">
        <v>3429</v>
      </c>
      <c r="B1117" s="33"/>
      <c r="C1117" s="34"/>
      <c r="D1117" s="34"/>
      <c r="E1117" s="35">
        <v>6.6773706055953785E-2</v>
      </c>
      <c r="F1117" s="35">
        <v>5.6588572115853829E-4</v>
      </c>
      <c r="G1117" s="35">
        <v>1.295047468976144</v>
      </c>
      <c r="H1117" s="35">
        <v>2.2421088897063211E-2</v>
      </c>
      <c r="I1117" s="35">
        <v>0.14066269427796493</v>
      </c>
      <c r="J1117" s="35">
        <v>2.1235779886555443E-3</v>
      </c>
      <c r="K1117" s="33">
        <v>830.72331142983387</v>
      </c>
      <c r="L1117" s="33">
        <v>17.571155321578381</v>
      </c>
      <c r="M1117" s="33">
        <v>843.53305269669568</v>
      </c>
      <c r="N1117" s="33">
        <v>9.9683897335663971</v>
      </c>
      <c r="O1117" s="33">
        <v>848.40873025556027</v>
      </c>
      <c r="P1117" s="33">
        <v>12.012509959148598</v>
      </c>
      <c r="Q1117" s="14">
        <f t="shared" si="114"/>
        <v>-2.1289180864909607</v>
      </c>
      <c r="R1117" s="14">
        <f t="shared" si="115"/>
        <v>5.1990149902420413</v>
      </c>
      <c r="S1117" s="147">
        <f t="shared" si="113"/>
        <v>-2.1289180864909607</v>
      </c>
      <c r="T1117" s="16">
        <f t="shared" si="116"/>
        <v>848.40873025556027</v>
      </c>
      <c r="U1117" s="16">
        <f t="shared" si="117"/>
        <v>12.012509959148598</v>
      </c>
    </row>
    <row r="1118" spans="1:21" s="16" customFormat="1">
      <c r="A1118" s="33" t="s">
        <v>3430</v>
      </c>
      <c r="B1118" s="33"/>
      <c r="C1118" s="34"/>
      <c r="D1118" s="34"/>
      <c r="E1118" s="35">
        <v>6.7609790000000003E-2</v>
      </c>
      <c r="F1118" s="35">
        <v>3.7691105729200004E-4</v>
      </c>
      <c r="G1118" s="35">
        <v>1.3274742730014959</v>
      </c>
      <c r="H1118" s="35">
        <v>2.1244909054489013E-2</v>
      </c>
      <c r="I1118" s="35">
        <v>0.14240172535718937</v>
      </c>
      <c r="J1118" s="35">
        <v>2.1362626391214466E-3</v>
      </c>
      <c r="K1118" s="33">
        <v>856.61522826324335</v>
      </c>
      <c r="L1118" s="33">
        <v>11.533522536983586</v>
      </c>
      <c r="M1118" s="33">
        <v>857.77902890568862</v>
      </c>
      <c r="N1118" s="33">
        <v>9.3108551892737701</v>
      </c>
      <c r="O1118" s="33">
        <v>858.22931760644519</v>
      </c>
      <c r="P1118" s="33">
        <v>12.065918208269855</v>
      </c>
      <c r="Q1118" s="14">
        <f t="shared" si="114"/>
        <v>-0.18842641245992997</v>
      </c>
      <c r="R1118" s="14">
        <f t="shared" si="115"/>
        <v>3.9006064297744141</v>
      </c>
      <c r="S1118" s="147">
        <f t="shared" si="113"/>
        <v>-0.18842641245992997</v>
      </c>
      <c r="T1118" s="16">
        <f t="shared" si="116"/>
        <v>858.22931760644519</v>
      </c>
      <c r="U1118" s="16">
        <f t="shared" si="117"/>
        <v>12.065918208269855</v>
      </c>
    </row>
    <row r="1119" spans="1:21" s="16" customFormat="1">
      <c r="A1119" s="33" t="s">
        <v>3431</v>
      </c>
      <c r="B1119" s="33"/>
      <c r="C1119" s="34"/>
      <c r="D1119" s="34"/>
      <c r="E1119" s="35">
        <v>7.3775010000000002E-2</v>
      </c>
      <c r="F1119" s="35">
        <v>6.5941122033138003E-4</v>
      </c>
      <c r="G1119" s="35">
        <v>1.7315050800326388</v>
      </c>
      <c r="H1119" s="35">
        <v>3.025714094511428E-2</v>
      </c>
      <c r="I1119" s="35">
        <v>0.170221031644889</v>
      </c>
      <c r="J1119" s="35">
        <v>2.5559635329509699E-3</v>
      </c>
      <c r="K1119" s="33">
        <v>1035.3194696615883</v>
      </c>
      <c r="L1119" s="33">
        <v>17.950322292889396</v>
      </c>
      <c r="M1119" s="33">
        <v>1020.3104723032505</v>
      </c>
      <c r="N1119" s="33">
        <v>11.310253091221023</v>
      </c>
      <c r="O1119" s="33">
        <v>1013.3289083197363</v>
      </c>
      <c r="P1119" s="33">
        <v>14.095473799329405</v>
      </c>
      <c r="Q1119" s="14">
        <f t="shared" si="114"/>
        <v>2.1240362985774808</v>
      </c>
      <c r="R1119" s="14">
        <f t="shared" si="115"/>
        <v>4.3512208799705849</v>
      </c>
      <c r="S1119" s="147">
        <f t="shared" si="113"/>
        <v>2.1240362985774808</v>
      </c>
      <c r="T1119" s="16">
        <f t="shared" si="116"/>
        <v>1035.3194696615883</v>
      </c>
      <c r="U1119" s="16">
        <f t="shared" si="117"/>
        <v>17.950322292889396</v>
      </c>
    </row>
    <row r="1120" spans="1:21" s="16" customFormat="1">
      <c r="A1120" s="33" t="s">
        <v>3432</v>
      </c>
      <c r="B1120" s="33"/>
      <c r="C1120" s="34"/>
      <c r="D1120" s="34"/>
      <c r="E1120" s="35">
        <v>7.9467159778116456E-2</v>
      </c>
      <c r="F1120" s="35">
        <v>4.6273477611955216E-4</v>
      </c>
      <c r="G1120" s="35">
        <v>2.2252343628399855</v>
      </c>
      <c r="H1120" s="35">
        <v>3.5831159810557636E-2</v>
      </c>
      <c r="I1120" s="35">
        <v>0.20308918270451071</v>
      </c>
      <c r="J1120" s="35">
        <v>3.0488668572735992E-3</v>
      </c>
      <c r="K1120" s="33">
        <v>1183.7952851270015</v>
      </c>
      <c r="L1120" s="33">
        <v>11.463250873872122</v>
      </c>
      <c r="M1120" s="33">
        <v>1189.019260045093</v>
      </c>
      <c r="N1120" s="33">
        <v>11.34365908598034</v>
      </c>
      <c r="O1120" s="33">
        <v>1191.8940714342802</v>
      </c>
      <c r="P1120" s="33">
        <v>16.357228443352412</v>
      </c>
      <c r="Q1120" s="14">
        <f t="shared" si="114"/>
        <v>-0.68413740188277838</v>
      </c>
      <c r="R1120" s="14">
        <f t="shared" si="115"/>
        <v>3.382209875309119</v>
      </c>
      <c r="S1120" s="147">
        <f t="shared" si="113"/>
        <v>-0.68413740188277838</v>
      </c>
      <c r="T1120" s="16">
        <f t="shared" si="116"/>
        <v>1183.7952851270015</v>
      </c>
      <c r="U1120" s="16">
        <f t="shared" si="117"/>
        <v>11.463250873872122</v>
      </c>
    </row>
    <row r="1121" spans="1:21" s="16" customFormat="1">
      <c r="A1121" s="33" t="s">
        <v>3433</v>
      </c>
      <c r="B1121" s="33"/>
      <c r="C1121" s="34"/>
      <c r="D1121" s="34"/>
      <c r="E1121" s="35">
        <v>7.9611753226540558E-2</v>
      </c>
      <c r="F1121" s="35">
        <v>5.3185875938208799E-4</v>
      </c>
      <c r="G1121" s="35">
        <v>2.2049138150344376</v>
      </c>
      <c r="H1121" s="35">
        <v>3.6207544584325096E-2</v>
      </c>
      <c r="I1121" s="35">
        <v>0.20086911016826381</v>
      </c>
      <c r="J1121" s="35">
        <v>3.0132229616983397E-3</v>
      </c>
      <c r="K1121" s="33">
        <v>1187.3864820966749</v>
      </c>
      <c r="L1121" s="33">
        <v>13.137660209788349</v>
      </c>
      <c r="M1121" s="33">
        <v>1182.601613673334</v>
      </c>
      <c r="N1121" s="33">
        <v>11.536590563518523</v>
      </c>
      <c r="O1121" s="33">
        <v>1179.9874495981142</v>
      </c>
      <c r="P1121" s="33">
        <v>16.19568184979525</v>
      </c>
      <c r="Q1121" s="14">
        <f t="shared" si="114"/>
        <v>0.62313598900802791</v>
      </c>
      <c r="R1121" s="14">
        <f t="shared" si="115"/>
        <v>3.5039538998887432</v>
      </c>
      <c r="S1121" s="147">
        <f t="shared" si="113"/>
        <v>0.62313598900802791</v>
      </c>
      <c r="T1121" s="16">
        <f t="shared" si="116"/>
        <v>1187.3864820966749</v>
      </c>
      <c r="U1121" s="16">
        <f t="shared" si="117"/>
        <v>13.137660209788349</v>
      </c>
    </row>
    <row r="1122" spans="1:21" s="16" customFormat="1">
      <c r="A1122" s="33" t="s">
        <v>3434</v>
      </c>
      <c r="B1122" s="33"/>
      <c r="C1122" s="34"/>
      <c r="D1122" s="34"/>
      <c r="E1122" s="35">
        <v>0.10819470214263162</v>
      </c>
      <c r="F1122" s="35">
        <v>5.8208217219836303E-4</v>
      </c>
      <c r="G1122" s="35">
        <v>4.4582516895429576</v>
      </c>
      <c r="H1122" s="35">
        <v>7.1051900742236856E-2</v>
      </c>
      <c r="I1122" s="35">
        <v>0.29885278849681451</v>
      </c>
      <c r="J1122" s="35">
        <v>4.4832840579013839E-3</v>
      </c>
      <c r="K1122" s="33">
        <v>1769.2385004520092</v>
      </c>
      <c r="L1122" s="33">
        <v>9.792821532962348</v>
      </c>
      <c r="M1122" s="33">
        <v>1723.2355537395078</v>
      </c>
      <c r="N1122" s="33">
        <v>13.304366024864178</v>
      </c>
      <c r="O1122" s="33">
        <v>1685.6174341608757</v>
      </c>
      <c r="P1122" s="33">
        <v>22.289747243305236</v>
      </c>
      <c r="Q1122" s="14">
        <f t="shared" si="114"/>
        <v>4.7263874412505569</v>
      </c>
      <c r="R1122" s="14">
        <f t="shared" si="115"/>
        <v>2.7315294264606433</v>
      </c>
      <c r="S1122" s="147">
        <f t="shared" si="113"/>
        <v>4.7263874412505569</v>
      </c>
      <c r="T1122" s="16">
        <f t="shared" si="116"/>
        <v>1769.2385004520092</v>
      </c>
      <c r="U1122" s="16">
        <f t="shared" si="117"/>
        <v>9.792821532962348</v>
      </c>
    </row>
    <row r="1123" spans="1:21" s="16" customFormat="1">
      <c r="A1123" s="33" t="s">
        <v>3435</v>
      </c>
      <c r="B1123" s="33"/>
      <c r="C1123" s="34"/>
      <c r="D1123" s="34"/>
      <c r="E1123" s="35">
        <v>0.11176070590949826</v>
      </c>
      <c r="F1123" s="35">
        <v>5.061095518518944E-4</v>
      </c>
      <c r="G1123" s="35">
        <v>4.5304294367227085</v>
      </c>
      <c r="H1123" s="35">
        <v>7.1041755402581716E-2</v>
      </c>
      <c r="I1123" s="35">
        <v>0.29400110283877484</v>
      </c>
      <c r="J1123" s="35">
        <v>4.4138073771082861E-3</v>
      </c>
      <c r="K1123" s="33">
        <v>1828.2440790999633</v>
      </c>
      <c r="L1123" s="33">
        <v>8.1877621506538656</v>
      </c>
      <c r="M1123" s="33">
        <v>1736.574573128981</v>
      </c>
      <c r="N1123" s="33">
        <v>13.127716054721406</v>
      </c>
      <c r="O1123" s="33">
        <v>1661.4926565635681</v>
      </c>
      <c r="P1123" s="33">
        <v>22.026154145308396</v>
      </c>
      <c r="Q1123" s="14">
        <f t="shared" si="114"/>
        <v>9.1208512278342155</v>
      </c>
      <c r="R1123" s="14">
        <f t="shared" si="115"/>
        <v>2.5433228606386744</v>
      </c>
      <c r="S1123" s="147">
        <f t="shared" si="113"/>
        <v>9.1208512278342155</v>
      </c>
      <c r="T1123" s="16">
        <f t="shared" si="116"/>
        <v>1828.2440790999633</v>
      </c>
      <c r="U1123" s="16">
        <f t="shared" si="117"/>
        <v>8.1877621506538656</v>
      </c>
    </row>
    <row r="1124" spans="1:21" s="16" customFormat="1">
      <c r="A1124" s="33" t="s">
        <v>3436</v>
      </c>
      <c r="B1124" s="33"/>
      <c r="C1124" s="34"/>
      <c r="D1124" s="34"/>
      <c r="E1124" s="35">
        <v>0.11273108361747276</v>
      </c>
      <c r="F1124" s="35">
        <v>4.8917172708896276E-4</v>
      </c>
      <c r="G1124" s="35">
        <v>4.9913742581776601</v>
      </c>
      <c r="H1124" s="35">
        <v>7.8510462329150155E-2</v>
      </c>
      <c r="I1124" s="35">
        <v>0.32112578472120767</v>
      </c>
      <c r="J1124" s="35">
        <v>4.8550486310135997E-3</v>
      </c>
      <c r="K1124" s="33">
        <v>1843.9031861649519</v>
      </c>
      <c r="L1124" s="33">
        <v>7.8316194145018336</v>
      </c>
      <c r="M1124" s="33">
        <v>1817.8614116044675</v>
      </c>
      <c r="N1124" s="33">
        <v>13.393439955589281</v>
      </c>
      <c r="O1124" s="33">
        <v>1795.2247563366882</v>
      </c>
      <c r="P1124" s="33">
        <v>23.733776438968015</v>
      </c>
      <c r="Q1124" s="14">
        <f t="shared" si="114"/>
        <v>2.6399666855344894</v>
      </c>
      <c r="R1124" s="14">
        <f t="shared" si="115"/>
        <v>2.7038852015057291</v>
      </c>
      <c r="S1124" s="147">
        <f t="shared" si="113"/>
        <v>2.6399666855344894</v>
      </c>
      <c r="T1124" s="16">
        <f t="shared" si="116"/>
        <v>1843.9031861649519</v>
      </c>
      <c r="U1124" s="16">
        <f t="shared" si="117"/>
        <v>7.8316194145018336</v>
      </c>
    </row>
    <row r="1125" spans="1:21" s="16" customFormat="1">
      <c r="A1125" s="33" t="s">
        <v>3437</v>
      </c>
      <c r="B1125" s="33"/>
      <c r="C1125" s="34"/>
      <c r="D1125" s="34"/>
      <c r="E1125" s="35">
        <v>0.11302575913048736</v>
      </c>
      <c r="F1125" s="35">
        <v>6.7446348198433833E-4</v>
      </c>
      <c r="G1125" s="35">
        <v>5.1484121842722743</v>
      </c>
      <c r="H1125" s="35">
        <v>8.3169244075146878E-2</v>
      </c>
      <c r="I1125" s="35">
        <v>0.3303654348418838</v>
      </c>
      <c r="J1125" s="35">
        <v>4.9593759742882337E-3</v>
      </c>
      <c r="K1125" s="33">
        <v>1848.6258787908866</v>
      </c>
      <c r="L1125" s="33">
        <v>10.753198638731476</v>
      </c>
      <c r="M1125" s="33">
        <v>1844.1324740465286</v>
      </c>
      <c r="N1125" s="33">
        <v>13.828775325252174</v>
      </c>
      <c r="O1125" s="33">
        <v>1840.152570715371</v>
      </c>
      <c r="P1125" s="33">
        <v>24.076038810318057</v>
      </c>
      <c r="Q1125" s="14">
        <f t="shared" si="114"/>
        <v>0.45835710582271538</v>
      </c>
      <c r="R1125" s="14">
        <f t="shared" si="115"/>
        <v>2.8505748651401266</v>
      </c>
      <c r="S1125" s="147">
        <f t="shared" si="113"/>
        <v>0.45835710582271538</v>
      </c>
      <c r="T1125" s="16">
        <f t="shared" si="116"/>
        <v>1848.6258787908866</v>
      </c>
      <c r="U1125" s="16">
        <f t="shared" si="117"/>
        <v>10.753198638731476</v>
      </c>
    </row>
    <row r="1126" spans="1:21" s="16" customFormat="1">
      <c r="A1126" s="33" t="s">
        <v>3438</v>
      </c>
      <c r="B1126" s="33"/>
      <c r="C1126" s="34"/>
      <c r="D1126" s="34"/>
      <c r="E1126" s="35">
        <v>0.1464729367453256</v>
      </c>
      <c r="F1126" s="35">
        <v>4.7004701402780276E-4</v>
      </c>
      <c r="G1126" s="35">
        <v>8.1894577504257811</v>
      </c>
      <c r="H1126" s="35">
        <v>0.12576078205144731</v>
      </c>
      <c r="I1126" s="35">
        <v>0.4055052514276023</v>
      </c>
      <c r="J1126" s="35">
        <v>6.0896222519065957E-3</v>
      </c>
      <c r="K1126" s="33">
        <v>2305.1510327204064</v>
      </c>
      <c r="L1126" s="33">
        <v>5.5006169073621436</v>
      </c>
      <c r="M1126" s="33">
        <v>2252.1774182063737</v>
      </c>
      <c r="N1126" s="33">
        <v>13.99181559888385</v>
      </c>
      <c r="O1126" s="33">
        <v>2194.3390665508582</v>
      </c>
      <c r="P1126" s="33">
        <v>27.991013363359851</v>
      </c>
      <c r="Q1126" s="14">
        <f t="shared" si="114"/>
        <v>4.8071455881471774</v>
      </c>
      <c r="R1126" s="14">
        <f t="shared" si="115"/>
        <v>2.4706894405799291</v>
      </c>
      <c r="S1126" s="147">
        <f t="shared" si="113"/>
        <v>4.8071455881471774</v>
      </c>
      <c r="T1126" s="16">
        <f t="shared" si="116"/>
        <v>2305.1510327204064</v>
      </c>
      <c r="U1126" s="16">
        <f t="shared" si="117"/>
        <v>5.5006169073621436</v>
      </c>
    </row>
    <row r="1127" spans="1:21" s="16" customFormat="1">
      <c r="A1127" s="33" t="s">
        <v>3439</v>
      </c>
      <c r="B1127" s="33"/>
      <c r="C1127" s="34"/>
      <c r="D1127" s="34"/>
      <c r="E1127" s="35">
        <v>0.1845551750106012</v>
      </c>
      <c r="F1127" s="35">
        <v>5.1429385115938525E-4</v>
      </c>
      <c r="G1127" s="35">
        <v>12.558643235856906</v>
      </c>
      <c r="H1127" s="35">
        <v>0.19193623512328009</v>
      </c>
      <c r="I1127" s="35">
        <v>0.493531890853734</v>
      </c>
      <c r="J1127" s="35">
        <v>7.4163022074710261E-3</v>
      </c>
      <c r="K1127" s="33">
        <v>2694.2365505528596</v>
      </c>
      <c r="L1127" s="33">
        <v>4.5961327212680203</v>
      </c>
      <c r="M1127" s="33">
        <v>2647.128213589423</v>
      </c>
      <c r="N1127" s="33">
        <v>14.476476623280998</v>
      </c>
      <c r="O1127" s="33">
        <v>2585.938511170385</v>
      </c>
      <c r="P1127" s="33">
        <v>32.090141390131777</v>
      </c>
      <c r="Q1127" s="14">
        <f t="shared" si="114"/>
        <v>4.0196188178150738</v>
      </c>
      <c r="R1127" s="14">
        <f t="shared" si="115"/>
        <v>2.4045353917889813</v>
      </c>
      <c r="S1127" s="147">
        <f t="shared" si="113"/>
        <v>4.0196188178150738</v>
      </c>
      <c r="T1127" s="16">
        <f t="shared" si="116"/>
        <v>2694.2365505528596</v>
      </c>
      <c r="U1127" s="16">
        <f t="shared" si="117"/>
        <v>4.5961327212680203</v>
      </c>
    </row>
    <row r="1128" spans="1:21" s="16" customFormat="1">
      <c r="A1128" s="33" t="s">
        <v>3440</v>
      </c>
      <c r="B1128" s="33"/>
      <c r="C1128" s="34"/>
      <c r="D1128" s="34"/>
      <c r="E1128" s="35">
        <v>0.18718778202884667</v>
      </c>
      <c r="F1128" s="35">
        <v>8.3313046897120157E-4</v>
      </c>
      <c r="G1128" s="35">
        <v>13.384489360614031</v>
      </c>
      <c r="H1128" s="35">
        <v>0.21772946726557321</v>
      </c>
      <c r="I1128" s="35">
        <v>0.51858868134651748</v>
      </c>
      <c r="J1128" s="35">
        <v>8.1141410755386275E-3</v>
      </c>
      <c r="K1128" s="33">
        <v>2717.6093778975937</v>
      </c>
      <c r="L1128" s="33">
        <v>7.3177986468411227</v>
      </c>
      <c r="M1128" s="33">
        <v>2707.1640334343706</v>
      </c>
      <c r="N1128" s="33">
        <v>15.486754714201023</v>
      </c>
      <c r="O1128" s="33">
        <v>2693.1919704866423</v>
      </c>
      <c r="P1128" s="33">
        <v>34.536908207676746</v>
      </c>
      <c r="Q1128" s="14">
        <f t="shared" si="114"/>
        <v>0.89848848806377557</v>
      </c>
      <c r="R1128" s="14">
        <f t="shared" si="115"/>
        <v>2.5971419837163685</v>
      </c>
      <c r="S1128" s="147">
        <f t="shared" si="113"/>
        <v>0.89848848806377557</v>
      </c>
      <c r="T1128" s="16">
        <f t="shared" si="116"/>
        <v>2717.6093778975937</v>
      </c>
      <c r="U1128" s="16">
        <f t="shared" si="117"/>
        <v>7.3177986468411227</v>
      </c>
    </row>
  </sheetData>
  <autoFilter ref="A1:U1128" xr:uid="{86ADCA0E-1658-4025-8B2F-F2889886CAD3}">
    <filterColumn colId="4" showButton="0"/>
    <filterColumn colId="6" showButton="0"/>
    <filterColumn colId="8" showButton="0"/>
    <filterColumn colId="10" showButton="0"/>
    <filterColumn colId="12" showButton="0"/>
    <filterColumn colId="14" showButton="0"/>
  </autoFilter>
  <mergeCells count="10">
    <mergeCell ref="M1:N1"/>
    <mergeCell ref="O1:P1"/>
    <mergeCell ref="Q1:Q2"/>
    <mergeCell ref="R1:R2"/>
    <mergeCell ref="A1:A2"/>
    <mergeCell ref="D1:D2"/>
    <mergeCell ref="E1:F1"/>
    <mergeCell ref="G1:H1"/>
    <mergeCell ref="I1:J1"/>
    <mergeCell ref="K1:L1"/>
  </mergeCells>
  <phoneticPr fontId="2" type="noConversion"/>
  <conditionalFormatting sqref="R4:R367">
    <cfRule type="cellIs" dxfId="25" priority="15" operator="equal">
      <formula>"x"</formula>
    </cfRule>
  </conditionalFormatting>
  <conditionalFormatting sqref="S3">
    <cfRule type="cellIs" dxfId="24" priority="14" operator="equal">
      <formula>"x"</formula>
    </cfRule>
  </conditionalFormatting>
  <conditionalFormatting sqref="S1:S2">
    <cfRule type="cellIs" dxfId="23" priority="12" operator="equal">
      <formula>"x"</formula>
    </cfRule>
  </conditionalFormatting>
  <conditionalFormatting sqref="S1:U2">
    <cfRule type="cellIs" dxfId="22" priority="11" operator="equal">
      <formula>"X"</formula>
    </cfRule>
  </conditionalFormatting>
  <conditionalFormatting sqref="R368:R448">
    <cfRule type="cellIs" dxfId="21" priority="10" operator="equal">
      <formula>"x"</formula>
    </cfRule>
  </conditionalFormatting>
  <conditionalFormatting sqref="R449:R529">
    <cfRule type="cellIs" dxfId="20" priority="9" operator="equal">
      <formula>"x"</formula>
    </cfRule>
  </conditionalFormatting>
  <conditionalFormatting sqref="Q834 Q905 Q996 L997:L1036 Q1037 Q1078 Q1106">
    <cfRule type="cellIs" dxfId="19" priority="7" operator="between">
      <formula>90</formula>
      <formula>110</formula>
    </cfRule>
  </conditionalFormatting>
  <conditionalFormatting sqref="R1107:R1128 R530:R833">
    <cfRule type="cellIs" dxfId="18" priority="8" operator="equal">
      <formula>"x"</formula>
    </cfRule>
  </conditionalFormatting>
  <conditionalFormatting sqref="R835:R904">
    <cfRule type="cellIs" dxfId="17" priority="6" operator="equal">
      <formula>"x"</formula>
    </cfRule>
  </conditionalFormatting>
  <conditionalFormatting sqref="R906:R995">
    <cfRule type="cellIs" dxfId="16" priority="5" operator="equal">
      <formula>"x"</formula>
    </cfRule>
  </conditionalFormatting>
  <conditionalFormatting sqref="R997:R1036">
    <cfRule type="cellIs" dxfId="15" priority="4" operator="equal">
      <formula>"x"</formula>
    </cfRule>
  </conditionalFormatting>
  <conditionalFormatting sqref="R1038:R1077">
    <cfRule type="cellIs" dxfId="14" priority="3" operator="equal">
      <formula>"x"</formula>
    </cfRule>
  </conditionalFormatting>
  <conditionalFormatting sqref="R1079:R1105">
    <cfRule type="cellIs" dxfId="13" priority="2" operator="equal">
      <formula>"x"</formula>
    </cfRule>
  </conditionalFormatting>
  <conditionalFormatting sqref="S4:S1128">
    <cfRule type="cellIs" dxfId="12" priority="1" operator="equal">
      <formula>"x"</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4354-D38F-4735-9C01-3146E500CE3C}">
  <dimension ref="A1:V774"/>
  <sheetViews>
    <sheetView workbookViewId="0">
      <selection activeCell="C27" sqref="C27"/>
    </sheetView>
  </sheetViews>
  <sheetFormatPr defaultRowHeight="13.9"/>
  <cols>
    <col min="1" max="1" width="13.796875" style="16" customWidth="1"/>
    <col min="2" max="10" width="9.1328125" style="16" bestFit="1" customWidth="1"/>
    <col min="11" max="16" width="9.1328125" style="15" bestFit="1" customWidth="1"/>
    <col min="17" max="19" width="9.1328125" style="16" bestFit="1" customWidth="1"/>
    <col min="20" max="20" width="9.1328125" style="15" bestFit="1" customWidth="1"/>
    <col min="21" max="21" width="9.1328125" style="15" customWidth="1"/>
    <col min="22" max="16384" width="9.06640625" style="16"/>
  </cols>
  <sheetData>
    <row r="1" spans="1:21" ht="15" customHeight="1">
      <c r="A1" s="162" t="s">
        <v>0</v>
      </c>
      <c r="B1" s="1" t="s">
        <v>1</v>
      </c>
      <c r="C1" s="1" t="s">
        <v>2</v>
      </c>
      <c r="D1" s="163" t="s">
        <v>3</v>
      </c>
      <c r="E1" s="164" t="s">
        <v>4</v>
      </c>
      <c r="F1" s="164"/>
      <c r="G1" s="164" t="s">
        <v>5</v>
      </c>
      <c r="H1" s="164"/>
      <c r="I1" s="164" t="s">
        <v>6</v>
      </c>
      <c r="J1" s="164"/>
      <c r="K1" s="157" t="s">
        <v>4</v>
      </c>
      <c r="L1" s="157"/>
      <c r="M1" s="157" t="s">
        <v>5</v>
      </c>
      <c r="N1" s="157"/>
      <c r="O1" s="157" t="s">
        <v>7</v>
      </c>
      <c r="P1" s="157"/>
      <c r="Q1" s="158" t="s">
        <v>8</v>
      </c>
      <c r="R1" s="160" t="s">
        <v>9</v>
      </c>
      <c r="S1" s="2" t="s">
        <v>10</v>
      </c>
      <c r="T1" s="3" t="s">
        <v>11</v>
      </c>
      <c r="U1" s="3" t="s">
        <v>11</v>
      </c>
    </row>
    <row r="2" spans="1:21">
      <c r="A2" s="162"/>
      <c r="B2" s="1" t="s">
        <v>12</v>
      </c>
      <c r="C2" s="1" t="s">
        <v>12</v>
      </c>
      <c r="D2" s="163"/>
      <c r="E2" s="1" t="s">
        <v>13</v>
      </c>
      <c r="F2" s="1" t="s">
        <v>14</v>
      </c>
      <c r="G2" s="1" t="s">
        <v>13</v>
      </c>
      <c r="H2" s="1" t="s">
        <v>14</v>
      </c>
      <c r="I2" s="1" t="s">
        <v>13</v>
      </c>
      <c r="J2" s="1" t="s">
        <v>14</v>
      </c>
      <c r="K2" s="4" t="s">
        <v>15</v>
      </c>
      <c r="L2" s="4" t="s">
        <v>14</v>
      </c>
      <c r="M2" s="4" t="s">
        <v>15</v>
      </c>
      <c r="N2" s="4" t="s">
        <v>14</v>
      </c>
      <c r="O2" s="4" t="s">
        <v>15</v>
      </c>
      <c r="P2" s="4" t="s">
        <v>16</v>
      </c>
      <c r="Q2" s="159"/>
      <c r="R2" s="161"/>
      <c r="S2" s="2" t="s">
        <v>17</v>
      </c>
      <c r="T2" s="3" t="s">
        <v>18</v>
      </c>
      <c r="U2" s="3" t="s">
        <v>16</v>
      </c>
    </row>
    <row r="3" spans="1:21" s="17" customFormat="1">
      <c r="A3" s="42" t="s">
        <v>3441</v>
      </c>
      <c r="Q3" s="9"/>
      <c r="R3" s="9"/>
      <c r="S3" s="9"/>
    </row>
    <row r="4" spans="1:21">
      <c r="A4" s="16" t="s">
        <v>3442</v>
      </c>
      <c r="E4" s="16">
        <v>0.10242999999999999</v>
      </c>
      <c r="F4" s="16">
        <v>1.4400000000000001E-3</v>
      </c>
      <c r="G4" s="16">
        <v>4.18133</v>
      </c>
      <c r="H4" s="16">
        <v>4.7849999999999997E-2</v>
      </c>
      <c r="I4" s="16">
        <v>0.29620000000000002</v>
      </c>
      <c r="J4" s="16">
        <v>2.1199999999999999E-3</v>
      </c>
      <c r="K4" s="15">
        <v>1669</v>
      </c>
      <c r="L4" s="15">
        <v>11</v>
      </c>
      <c r="M4" s="15">
        <v>1670</v>
      </c>
      <c r="N4" s="15">
        <v>9</v>
      </c>
      <c r="O4" s="15">
        <v>1672</v>
      </c>
      <c r="P4" s="15">
        <v>11</v>
      </c>
      <c r="Q4" s="14">
        <f t="shared" ref="Q4:Q67" si="0">(1-O4/K4)*100</f>
        <v>-0.17974835230676334</v>
      </c>
      <c r="R4" s="14">
        <f t="shared" ref="R4:R67" si="1">SQRT((2*P4)^2*(-1/K4)^2+(2*L4)^2*(O4/K4^2)^2)*100</f>
        <v>1.8658282329358133</v>
      </c>
      <c r="S4" s="147">
        <f t="shared" ref="S4:S67" si="2">IF(OR(Q4-R4&gt;10,Q4+R4&lt;-5),"X",Q4)</f>
        <v>-0.17974835230676334</v>
      </c>
      <c r="T4" s="15">
        <f t="shared" ref="T4:T67" si="3">IF(O4&lt;=1000,O4,K4)</f>
        <v>1669</v>
      </c>
      <c r="U4" s="15">
        <f>IF(T4=O4,P4,L4)</f>
        <v>11</v>
      </c>
    </row>
    <row r="5" spans="1:21">
      <c r="A5" s="16" t="s">
        <v>3443</v>
      </c>
      <c r="E5" s="16">
        <v>0.10983999999999999</v>
      </c>
      <c r="F5" s="16">
        <v>2.2000000000000001E-3</v>
      </c>
      <c r="G5" s="16">
        <v>4.86137</v>
      </c>
      <c r="H5" s="16">
        <v>8.8980000000000004E-2</v>
      </c>
      <c r="I5" s="16">
        <v>0.32113000000000003</v>
      </c>
      <c r="J5" s="16">
        <v>3.0999999999999999E-3</v>
      </c>
      <c r="K5" s="15">
        <v>1797</v>
      </c>
      <c r="L5" s="15">
        <v>20</v>
      </c>
      <c r="M5" s="15">
        <v>1796</v>
      </c>
      <c r="N5" s="15">
        <v>15</v>
      </c>
      <c r="O5" s="15">
        <v>1795</v>
      </c>
      <c r="P5" s="15">
        <v>15</v>
      </c>
      <c r="Q5" s="14">
        <f t="shared" si="0"/>
        <v>0.11129660545353692</v>
      </c>
      <c r="R5" s="14">
        <f t="shared" si="1"/>
        <v>2.7804336241632917</v>
      </c>
      <c r="S5" s="147">
        <f t="shared" si="2"/>
        <v>0.11129660545353692</v>
      </c>
      <c r="T5" s="15">
        <f t="shared" si="3"/>
        <v>1797</v>
      </c>
      <c r="U5" s="15">
        <f t="shared" ref="U5:U68" si="4">IF(T5=O5,P5,L5)</f>
        <v>20</v>
      </c>
    </row>
    <row r="6" spans="1:21">
      <c r="A6" s="16" t="s">
        <v>3444</v>
      </c>
      <c r="E6" s="16">
        <v>0.15282000000000001</v>
      </c>
      <c r="F6" s="16">
        <v>1.92E-3</v>
      </c>
      <c r="G6" s="16">
        <v>9.7859599999999993</v>
      </c>
      <c r="H6" s="16">
        <v>9.5509999999999998E-2</v>
      </c>
      <c r="I6" s="16">
        <v>0.46465000000000001</v>
      </c>
      <c r="J6" s="16">
        <v>3.3700000000000002E-3</v>
      </c>
      <c r="K6" s="15">
        <v>2378</v>
      </c>
      <c r="L6" s="15">
        <v>8</v>
      </c>
      <c r="M6" s="15">
        <v>2415</v>
      </c>
      <c r="N6" s="15">
        <v>9</v>
      </c>
      <c r="O6" s="15">
        <v>2460</v>
      </c>
      <c r="P6" s="15">
        <v>15</v>
      </c>
      <c r="Q6" s="14">
        <f t="shared" si="0"/>
        <v>-3.4482758620689724</v>
      </c>
      <c r="R6" s="14">
        <f t="shared" si="1"/>
        <v>1.4408365617307379</v>
      </c>
      <c r="S6" s="147">
        <f t="shared" si="2"/>
        <v>-3.4482758620689724</v>
      </c>
      <c r="T6" s="15">
        <f t="shared" si="3"/>
        <v>2378</v>
      </c>
      <c r="U6" s="15">
        <f t="shared" si="4"/>
        <v>8</v>
      </c>
    </row>
    <row r="7" spans="1:21">
      <c r="A7" s="16" t="s">
        <v>3445</v>
      </c>
      <c r="E7" s="16">
        <v>7.009E-2</v>
      </c>
      <c r="F7" s="16">
        <v>1.2899999999999999E-3</v>
      </c>
      <c r="G7" s="16">
        <v>1.5085900000000001</v>
      </c>
      <c r="H7" s="16">
        <v>2.444E-2</v>
      </c>
      <c r="I7" s="16">
        <v>0.15617</v>
      </c>
      <c r="J7" s="16">
        <v>1.16E-3</v>
      </c>
      <c r="K7" s="15">
        <v>931</v>
      </c>
      <c r="L7" s="15">
        <v>21</v>
      </c>
      <c r="M7" s="15">
        <v>934</v>
      </c>
      <c r="N7" s="15">
        <v>10</v>
      </c>
      <c r="O7" s="15">
        <v>935</v>
      </c>
      <c r="P7" s="15">
        <v>6</v>
      </c>
      <c r="Q7" s="14">
        <f t="shared" si="0"/>
        <v>-0.42964554242750363</v>
      </c>
      <c r="R7" s="14">
        <f t="shared" si="1"/>
        <v>4.7104398964645977</v>
      </c>
      <c r="S7" s="147">
        <f t="shared" si="2"/>
        <v>-0.42964554242750363</v>
      </c>
      <c r="T7" s="15">
        <f t="shared" si="3"/>
        <v>935</v>
      </c>
      <c r="U7" s="15">
        <f t="shared" si="4"/>
        <v>6</v>
      </c>
    </row>
    <row r="8" spans="1:21">
      <c r="A8" s="16" t="s">
        <v>3446</v>
      </c>
      <c r="E8" s="16">
        <v>0.11003</v>
      </c>
      <c r="F8" s="16">
        <v>1.8699999999999999E-3</v>
      </c>
      <c r="G8" s="16">
        <v>4.86991</v>
      </c>
      <c r="H8" s="16">
        <v>7.2959999999999997E-2</v>
      </c>
      <c r="I8" s="16">
        <v>0.32116</v>
      </c>
      <c r="J8" s="16">
        <v>2.7200000000000002E-3</v>
      </c>
      <c r="K8" s="15">
        <v>1800</v>
      </c>
      <c r="L8" s="15">
        <v>15</v>
      </c>
      <c r="M8" s="15">
        <v>1797</v>
      </c>
      <c r="N8" s="15">
        <v>13</v>
      </c>
      <c r="O8" s="15">
        <v>1795</v>
      </c>
      <c r="P8" s="15">
        <v>13</v>
      </c>
      <c r="Q8" s="14">
        <f t="shared" si="0"/>
        <v>0.27777777777777679</v>
      </c>
      <c r="R8" s="14">
        <f t="shared" si="1"/>
        <v>2.2019961093447176</v>
      </c>
      <c r="S8" s="147">
        <f t="shared" si="2"/>
        <v>0.27777777777777679</v>
      </c>
      <c r="T8" s="15">
        <f t="shared" si="3"/>
        <v>1800</v>
      </c>
      <c r="U8" s="15">
        <f t="shared" si="4"/>
        <v>15</v>
      </c>
    </row>
    <row r="9" spans="1:21">
      <c r="A9" s="16" t="s">
        <v>3447</v>
      </c>
      <c r="E9" s="16">
        <v>0.14766000000000001</v>
      </c>
      <c r="F9" s="16">
        <v>1.8500000000000001E-3</v>
      </c>
      <c r="G9" s="16">
        <v>8.8039400000000008</v>
      </c>
      <c r="H9" s="16">
        <v>8.4760000000000002E-2</v>
      </c>
      <c r="I9" s="16">
        <v>0.43263000000000001</v>
      </c>
      <c r="J9" s="16">
        <v>3.0799999999999998E-3</v>
      </c>
      <c r="K9" s="15">
        <v>2319</v>
      </c>
      <c r="L9" s="15">
        <v>8</v>
      </c>
      <c r="M9" s="15">
        <v>2318</v>
      </c>
      <c r="N9" s="15">
        <v>9</v>
      </c>
      <c r="O9" s="15">
        <v>2318</v>
      </c>
      <c r="P9" s="15">
        <v>14</v>
      </c>
      <c r="Q9" s="14">
        <f t="shared" si="0"/>
        <v>4.3122035360065869E-2</v>
      </c>
      <c r="R9" s="14">
        <f t="shared" si="1"/>
        <v>1.390496266765942</v>
      </c>
      <c r="S9" s="147">
        <f t="shared" si="2"/>
        <v>4.3122035360065869E-2</v>
      </c>
      <c r="T9" s="15">
        <f t="shared" si="3"/>
        <v>2319</v>
      </c>
      <c r="U9" s="15">
        <f t="shared" si="4"/>
        <v>8</v>
      </c>
    </row>
    <row r="10" spans="1:21">
      <c r="A10" s="16" t="s">
        <v>3448</v>
      </c>
      <c r="E10" s="16">
        <v>6.8479999999999999E-2</v>
      </c>
      <c r="F10" s="16">
        <v>1.42E-3</v>
      </c>
      <c r="G10" s="16">
        <v>1.33609</v>
      </c>
      <c r="H10" s="16">
        <v>2.4989999999999998E-2</v>
      </c>
      <c r="I10" s="16">
        <v>0.14155999999999999</v>
      </c>
      <c r="J10" s="16">
        <v>1.1199999999999999E-3</v>
      </c>
      <c r="K10" s="15">
        <v>883</v>
      </c>
      <c r="L10" s="15">
        <v>26</v>
      </c>
      <c r="M10" s="15">
        <v>862</v>
      </c>
      <c r="N10" s="15">
        <v>11</v>
      </c>
      <c r="O10" s="15">
        <v>853</v>
      </c>
      <c r="P10" s="15">
        <v>6</v>
      </c>
      <c r="Q10" s="14">
        <f t="shared" si="0"/>
        <v>3.3975084937712396</v>
      </c>
      <c r="R10" s="14">
        <f t="shared" si="1"/>
        <v>5.8490059896721842</v>
      </c>
      <c r="S10" s="147">
        <f t="shared" si="2"/>
        <v>3.3975084937712396</v>
      </c>
      <c r="T10" s="15">
        <f t="shared" si="3"/>
        <v>853</v>
      </c>
      <c r="U10" s="15">
        <f t="shared" si="4"/>
        <v>6</v>
      </c>
    </row>
    <row r="11" spans="1:21">
      <c r="A11" s="16" t="s">
        <v>3449</v>
      </c>
      <c r="E11" s="16">
        <v>6.5670000000000006E-2</v>
      </c>
      <c r="F11" s="16">
        <v>1.58E-3</v>
      </c>
      <c r="G11" s="16">
        <v>1.27274</v>
      </c>
      <c r="H11" s="16">
        <v>2.8469999999999999E-2</v>
      </c>
      <c r="I11" s="16">
        <v>0.14061999999999999</v>
      </c>
      <c r="J11" s="16">
        <v>1.1900000000000001E-3</v>
      </c>
      <c r="K11" s="15">
        <v>796</v>
      </c>
      <c r="L11" s="15">
        <v>33</v>
      </c>
      <c r="M11" s="15">
        <v>834</v>
      </c>
      <c r="N11" s="15">
        <v>13</v>
      </c>
      <c r="O11" s="15">
        <v>848</v>
      </c>
      <c r="P11" s="15">
        <v>7</v>
      </c>
      <c r="Q11" s="14">
        <f t="shared" si="0"/>
        <v>-6.5326633165829096</v>
      </c>
      <c r="R11" s="14">
        <f t="shared" si="1"/>
        <v>9.0065083888578013</v>
      </c>
      <c r="S11" s="147">
        <f t="shared" si="2"/>
        <v>-6.5326633165829096</v>
      </c>
      <c r="T11" s="15">
        <f t="shared" si="3"/>
        <v>848</v>
      </c>
      <c r="U11" s="15">
        <f t="shared" si="4"/>
        <v>7</v>
      </c>
    </row>
    <row r="12" spans="1:21">
      <c r="A12" s="16" t="s">
        <v>3450</v>
      </c>
      <c r="E12" s="16">
        <v>0.10876</v>
      </c>
      <c r="F12" s="16">
        <v>1.1999999999999999E-3</v>
      </c>
      <c r="G12" s="16">
        <v>4.9143800000000004</v>
      </c>
      <c r="H12" s="16">
        <v>3.6269999999999997E-2</v>
      </c>
      <c r="I12" s="16">
        <v>0.32785999999999998</v>
      </c>
      <c r="J12" s="16">
        <v>2.0100000000000001E-3</v>
      </c>
      <c r="K12" s="15">
        <v>1779</v>
      </c>
      <c r="L12" s="15">
        <v>6</v>
      </c>
      <c r="M12" s="15">
        <v>1805</v>
      </c>
      <c r="N12" s="15">
        <v>6</v>
      </c>
      <c r="O12" s="15">
        <v>1828</v>
      </c>
      <c r="P12" s="15">
        <v>10</v>
      </c>
      <c r="Q12" s="14">
        <f t="shared" si="0"/>
        <v>-2.7543563799887538</v>
      </c>
      <c r="R12" s="14">
        <f t="shared" si="1"/>
        <v>1.3207177975250999</v>
      </c>
      <c r="S12" s="147">
        <f t="shared" si="2"/>
        <v>-2.7543563799887538</v>
      </c>
      <c r="T12" s="15">
        <f t="shared" si="3"/>
        <v>1779</v>
      </c>
      <c r="U12" s="15">
        <f t="shared" si="4"/>
        <v>6</v>
      </c>
    </row>
    <row r="13" spans="1:21">
      <c r="A13" s="16" t="s">
        <v>3451</v>
      </c>
      <c r="E13" s="16">
        <v>0.10897</v>
      </c>
      <c r="F13" s="16">
        <v>1.6199999999999999E-3</v>
      </c>
      <c r="G13" s="16">
        <v>4.7870200000000001</v>
      </c>
      <c r="H13" s="16">
        <v>5.9490000000000001E-2</v>
      </c>
      <c r="I13" s="16">
        <v>0.31874999999999998</v>
      </c>
      <c r="J13" s="16">
        <v>2.3999999999999998E-3</v>
      </c>
      <c r="K13" s="15">
        <v>1782</v>
      </c>
      <c r="L13" s="15">
        <v>12</v>
      </c>
      <c r="M13" s="15">
        <v>1783</v>
      </c>
      <c r="N13" s="15">
        <v>10</v>
      </c>
      <c r="O13" s="15">
        <v>1784</v>
      </c>
      <c r="P13" s="15">
        <v>12</v>
      </c>
      <c r="Q13" s="14">
        <f t="shared" si="0"/>
        <v>-0.11223344556678949</v>
      </c>
      <c r="R13" s="14">
        <f t="shared" si="1"/>
        <v>1.9057338656250498</v>
      </c>
      <c r="S13" s="147">
        <f t="shared" si="2"/>
        <v>-0.11223344556678949</v>
      </c>
      <c r="T13" s="15">
        <f t="shared" si="3"/>
        <v>1782</v>
      </c>
      <c r="U13" s="15">
        <f t="shared" si="4"/>
        <v>12</v>
      </c>
    </row>
    <row r="14" spans="1:21">
      <c r="A14" s="16" t="s">
        <v>3452</v>
      </c>
      <c r="E14" s="16">
        <v>0.113</v>
      </c>
      <c r="F14" s="16">
        <v>1.42E-3</v>
      </c>
      <c r="G14" s="16">
        <v>5.1773699999999998</v>
      </c>
      <c r="H14" s="16">
        <v>4.9099999999999998E-2</v>
      </c>
      <c r="I14" s="16">
        <v>0.33244000000000001</v>
      </c>
      <c r="J14" s="16">
        <v>2.2300000000000002E-3</v>
      </c>
      <c r="K14" s="15">
        <v>1848</v>
      </c>
      <c r="L14" s="15">
        <v>8</v>
      </c>
      <c r="M14" s="15">
        <v>1849</v>
      </c>
      <c r="N14" s="15">
        <v>8</v>
      </c>
      <c r="O14" s="15">
        <v>1850</v>
      </c>
      <c r="P14" s="15">
        <v>11</v>
      </c>
      <c r="Q14" s="14">
        <f t="shared" si="0"/>
        <v>-0.10822510822510178</v>
      </c>
      <c r="R14" s="14">
        <f t="shared" si="1"/>
        <v>1.4725719378830717</v>
      </c>
      <c r="S14" s="147">
        <f t="shared" si="2"/>
        <v>-0.10822510822510178</v>
      </c>
      <c r="T14" s="15">
        <f t="shared" si="3"/>
        <v>1848</v>
      </c>
      <c r="U14" s="15">
        <f t="shared" si="4"/>
        <v>8</v>
      </c>
    </row>
    <row r="15" spans="1:21">
      <c r="A15" s="16" t="s">
        <v>3453</v>
      </c>
      <c r="E15" s="16">
        <v>0.13027</v>
      </c>
      <c r="F15" s="16">
        <v>1.6900000000000001E-3</v>
      </c>
      <c r="G15" s="16">
        <v>6.92767</v>
      </c>
      <c r="H15" s="16">
        <v>7.0010000000000003E-2</v>
      </c>
      <c r="I15" s="16">
        <v>0.38586999999999999</v>
      </c>
      <c r="J15" s="16">
        <v>2.7399999999999998E-3</v>
      </c>
      <c r="K15" s="15">
        <v>2102</v>
      </c>
      <c r="L15" s="15">
        <v>9</v>
      </c>
      <c r="M15" s="15">
        <v>2102</v>
      </c>
      <c r="N15" s="15">
        <v>9</v>
      </c>
      <c r="O15" s="15">
        <v>2104</v>
      </c>
      <c r="P15" s="15">
        <v>13</v>
      </c>
      <c r="Q15" s="14">
        <f t="shared" si="0"/>
        <v>-9.5147478591828261E-2</v>
      </c>
      <c r="R15" s="14">
        <f t="shared" si="1"/>
        <v>1.5048776563664215</v>
      </c>
      <c r="S15" s="147">
        <f t="shared" si="2"/>
        <v>-9.5147478591828261E-2</v>
      </c>
      <c r="T15" s="15">
        <f t="shared" si="3"/>
        <v>2102</v>
      </c>
      <c r="U15" s="15">
        <f t="shared" si="4"/>
        <v>9</v>
      </c>
    </row>
    <row r="16" spans="1:21">
      <c r="A16" s="16" t="s">
        <v>3454</v>
      </c>
      <c r="E16" s="16">
        <v>6.8049999999999999E-2</v>
      </c>
      <c r="F16" s="16">
        <v>1.16E-3</v>
      </c>
      <c r="G16" s="16">
        <v>1.3023400000000001</v>
      </c>
      <c r="H16" s="16">
        <v>1.908E-2</v>
      </c>
      <c r="I16" s="16">
        <v>0.13886000000000001</v>
      </c>
      <c r="J16" s="16">
        <v>9.7999999999999997E-4</v>
      </c>
      <c r="K16" s="15">
        <v>870</v>
      </c>
      <c r="L16" s="15">
        <v>19</v>
      </c>
      <c r="M16" s="15">
        <v>847</v>
      </c>
      <c r="N16" s="15">
        <v>8</v>
      </c>
      <c r="O16" s="15">
        <v>838</v>
      </c>
      <c r="P16" s="15">
        <v>6</v>
      </c>
      <c r="Q16" s="14">
        <f t="shared" si="0"/>
        <v>3.6781609195402298</v>
      </c>
      <c r="R16" s="14">
        <f t="shared" si="1"/>
        <v>4.4274935255258026</v>
      </c>
      <c r="S16" s="147">
        <f t="shared" si="2"/>
        <v>3.6781609195402298</v>
      </c>
      <c r="T16" s="15">
        <f t="shared" si="3"/>
        <v>838</v>
      </c>
      <c r="U16" s="15">
        <f t="shared" si="4"/>
        <v>6</v>
      </c>
    </row>
    <row r="17" spans="1:21">
      <c r="A17" s="16" t="s">
        <v>3455</v>
      </c>
      <c r="E17" s="16">
        <v>6.6280000000000006E-2</v>
      </c>
      <c r="F17" s="16">
        <v>1.07E-3</v>
      </c>
      <c r="G17" s="16">
        <v>1.20225</v>
      </c>
      <c r="H17" s="16">
        <v>1.6400000000000001E-2</v>
      </c>
      <c r="I17" s="16">
        <v>0.13161999999999999</v>
      </c>
      <c r="J17" s="16">
        <v>8.9999999999999998E-4</v>
      </c>
      <c r="K17" s="15">
        <v>815</v>
      </c>
      <c r="L17" s="15">
        <v>17</v>
      </c>
      <c r="M17" s="15">
        <v>802</v>
      </c>
      <c r="N17" s="15">
        <v>8</v>
      </c>
      <c r="O17" s="15">
        <v>797</v>
      </c>
      <c r="P17" s="15">
        <v>5</v>
      </c>
      <c r="Q17" s="14">
        <f t="shared" si="0"/>
        <v>2.2085889570552131</v>
      </c>
      <c r="R17" s="14">
        <f t="shared" si="1"/>
        <v>4.2601631711342538</v>
      </c>
      <c r="S17" s="147">
        <f t="shared" si="2"/>
        <v>2.2085889570552131</v>
      </c>
      <c r="T17" s="15">
        <f t="shared" si="3"/>
        <v>797</v>
      </c>
      <c r="U17" s="15">
        <f t="shared" si="4"/>
        <v>5</v>
      </c>
    </row>
    <row r="18" spans="1:21">
      <c r="A18" s="16" t="s">
        <v>3456</v>
      </c>
      <c r="E18" s="16">
        <v>0.1207</v>
      </c>
      <c r="F18" s="16">
        <v>2.97E-3</v>
      </c>
      <c r="G18" s="16">
        <v>5.70303</v>
      </c>
      <c r="H18" s="16">
        <v>0.13358</v>
      </c>
      <c r="I18" s="16">
        <v>0.34284999999999999</v>
      </c>
      <c r="J18" s="16">
        <v>4.15E-3</v>
      </c>
      <c r="K18" s="15">
        <v>1967</v>
      </c>
      <c r="L18" s="15">
        <v>25</v>
      </c>
      <c r="M18" s="15">
        <v>1932</v>
      </c>
      <c r="N18" s="15">
        <v>20</v>
      </c>
      <c r="O18" s="15">
        <v>1900</v>
      </c>
      <c r="P18" s="15">
        <v>20</v>
      </c>
      <c r="Q18" s="14">
        <f t="shared" si="0"/>
        <v>3.4062023385866835</v>
      </c>
      <c r="R18" s="14">
        <f t="shared" si="1"/>
        <v>3.188122493688931</v>
      </c>
      <c r="S18" s="147">
        <f t="shared" si="2"/>
        <v>3.4062023385866835</v>
      </c>
      <c r="T18" s="15">
        <f t="shared" si="3"/>
        <v>1967</v>
      </c>
      <c r="U18" s="15">
        <f t="shared" si="4"/>
        <v>25</v>
      </c>
    </row>
    <row r="19" spans="1:21">
      <c r="A19" s="16" t="s">
        <v>3457</v>
      </c>
      <c r="E19" s="16">
        <v>0.13399</v>
      </c>
      <c r="F19" s="16">
        <v>1.64E-3</v>
      </c>
      <c r="G19" s="16">
        <v>7.54223</v>
      </c>
      <c r="H19" s="16">
        <v>6.8860000000000005E-2</v>
      </c>
      <c r="I19" s="16">
        <v>0.40844000000000003</v>
      </c>
      <c r="J19" s="16">
        <v>2.7799999999999999E-3</v>
      </c>
      <c r="K19" s="15">
        <v>2151</v>
      </c>
      <c r="L19" s="15">
        <v>8</v>
      </c>
      <c r="M19" s="15">
        <v>2178</v>
      </c>
      <c r="N19" s="15">
        <v>8</v>
      </c>
      <c r="O19" s="15">
        <v>2208</v>
      </c>
      <c r="P19" s="15">
        <v>13</v>
      </c>
      <c r="Q19" s="14">
        <f t="shared" si="0"/>
        <v>-2.6499302649930279</v>
      </c>
      <c r="R19" s="14">
        <f t="shared" si="1"/>
        <v>1.4297074156895313</v>
      </c>
      <c r="S19" s="147">
        <f t="shared" si="2"/>
        <v>-2.6499302649930279</v>
      </c>
      <c r="T19" s="15">
        <f t="shared" si="3"/>
        <v>2151</v>
      </c>
      <c r="U19" s="15">
        <f t="shared" si="4"/>
        <v>8</v>
      </c>
    </row>
    <row r="20" spans="1:21">
      <c r="A20" s="16" t="s">
        <v>3458</v>
      </c>
      <c r="E20" s="16">
        <v>0.14985000000000001</v>
      </c>
      <c r="F20" s="16">
        <v>3.13E-3</v>
      </c>
      <c r="G20" s="16">
        <v>9.2246799999999993</v>
      </c>
      <c r="H20" s="16">
        <v>0.18185999999999999</v>
      </c>
      <c r="I20" s="16">
        <v>0.44664999999999999</v>
      </c>
      <c r="J20" s="16">
        <v>5.2100000000000002E-3</v>
      </c>
      <c r="K20" s="15">
        <v>2344</v>
      </c>
      <c r="L20" s="15">
        <v>18</v>
      </c>
      <c r="M20" s="15">
        <v>2361</v>
      </c>
      <c r="N20" s="15">
        <v>18</v>
      </c>
      <c r="O20" s="15">
        <v>2380</v>
      </c>
      <c r="P20" s="15">
        <v>23</v>
      </c>
      <c r="Q20" s="14">
        <f t="shared" si="0"/>
        <v>-1.5358361774743923</v>
      </c>
      <c r="R20" s="14">
        <f t="shared" si="1"/>
        <v>2.5065997571666032</v>
      </c>
      <c r="S20" s="147">
        <f t="shared" si="2"/>
        <v>-1.5358361774743923</v>
      </c>
      <c r="T20" s="15">
        <f t="shared" si="3"/>
        <v>2344</v>
      </c>
      <c r="U20" s="15">
        <f t="shared" si="4"/>
        <v>18</v>
      </c>
    </row>
    <row r="21" spans="1:21">
      <c r="A21" s="16" t="s">
        <v>3459</v>
      </c>
      <c r="E21" s="16">
        <v>6.7220000000000002E-2</v>
      </c>
      <c r="F21" s="16">
        <v>1.41E-3</v>
      </c>
      <c r="G21" s="16">
        <v>1.3046500000000001</v>
      </c>
      <c r="H21" s="16">
        <v>2.479E-2</v>
      </c>
      <c r="I21" s="16">
        <v>0.14083999999999999</v>
      </c>
      <c r="J21" s="16">
        <v>1.1100000000000001E-3</v>
      </c>
      <c r="K21" s="15">
        <v>845</v>
      </c>
      <c r="L21" s="15">
        <v>26</v>
      </c>
      <c r="M21" s="15">
        <v>848</v>
      </c>
      <c r="N21" s="15">
        <v>11</v>
      </c>
      <c r="O21" s="15">
        <v>849</v>
      </c>
      <c r="P21" s="15">
        <v>6</v>
      </c>
      <c r="Q21" s="14">
        <f t="shared" si="0"/>
        <v>-0.47337278106509562</v>
      </c>
      <c r="R21" s="14">
        <f t="shared" si="1"/>
        <v>6.343968635752578</v>
      </c>
      <c r="S21" s="147">
        <f t="shared" si="2"/>
        <v>-0.47337278106509562</v>
      </c>
      <c r="T21" s="15">
        <f t="shared" si="3"/>
        <v>849</v>
      </c>
      <c r="U21" s="15">
        <f t="shared" si="4"/>
        <v>6</v>
      </c>
    </row>
    <row r="22" spans="1:21">
      <c r="A22" s="16" t="s">
        <v>3460</v>
      </c>
      <c r="E22" s="16">
        <v>6.5269999999999995E-2</v>
      </c>
      <c r="F22" s="16">
        <v>1.32E-3</v>
      </c>
      <c r="G22" s="16">
        <v>1.1575500000000001</v>
      </c>
      <c r="H22" s="16">
        <v>2.112E-2</v>
      </c>
      <c r="I22" s="16">
        <v>0.12867000000000001</v>
      </c>
      <c r="J22" s="16">
        <v>9.7999999999999997E-4</v>
      </c>
      <c r="K22" s="15">
        <v>783</v>
      </c>
      <c r="L22" s="15">
        <v>26</v>
      </c>
      <c r="M22" s="15">
        <v>781</v>
      </c>
      <c r="N22" s="15">
        <v>10</v>
      </c>
      <c r="O22" s="15">
        <v>780</v>
      </c>
      <c r="P22" s="15">
        <v>6</v>
      </c>
      <c r="Q22" s="14">
        <f t="shared" si="0"/>
        <v>0.38314176245211051</v>
      </c>
      <c r="R22" s="14">
        <f t="shared" si="1"/>
        <v>6.7908740165832633</v>
      </c>
      <c r="S22" s="147">
        <f t="shared" si="2"/>
        <v>0.38314176245211051</v>
      </c>
      <c r="T22" s="15">
        <f t="shared" si="3"/>
        <v>780</v>
      </c>
      <c r="U22" s="15">
        <f t="shared" si="4"/>
        <v>6</v>
      </c>
    </row>
    <row r="23" spans="1:21">
      <c r="A23" s="16" t="s">
        <v>3461</v>
      </c>
      <c r="E23" s="16">
        <v>0.13980000000000001</v>
      </c>
      <c r="F23" s="16">
        <v>1.7700000000000001E-3</v>
      </c>
      <c r="G23" s="16">
        <v>7.9479300000000004</v>
      </c>
      <c r="H23" s="16">
        <v>7.7579999999999996E-2</v>
      </c>
      <c r="I23" s="16">
        <v>0.41252</v>
      </c>
      <c r="J23" s="16">
        <v>2.9199999999999999E-3</v>
      </c>
      <c r="K23" s="15">
        <v>2225</v>
      </c>
      <c r="L23" s="15">
        <v>8</v>
      </c>
      <c r="M23" s="15">
        <v>2225</v>
      </c>
      <c r="N23" s="15">
        <v>9</v>
      </c>
      <c r="O23" s="15">
        <v>2226</v>
      </c>
      <c r="P23" s="15">
        <v>13</v>
      </c>
      <c r="Q23" s="14">
        <f t="shared" si="0"/>
        <v>-4.4943820224729869E-2</v>
      </c>
      <c r="R23" s="14">
        <f t="shared" si="1"/>
        <v>1.3722446943657256</v>
      </c>
      <c r="S23" s="147">
        <f t="shared" si="2"/>
        <v>-4.4943820224729869E-2</v>
      </c>
      <c r="T23" s="15">
        <f t="shared" si="3"/>
        <v>2225</v>
      </c>
      <c r="U23" s="15">
        <f t="shared" si="4"/>
        <v>8</v>
      </c>
    </row>
    <row r="24" spans="1:21">
      <c r="A24" s="16" t="s">
        <v>3462</v>
      </c>
      <c r="E24" s="16">
        <v>6.6750000000000004E-2</v>
      </c>
      <c r="F24" s="16">
        <v>1.06E-3</v>
      </c>
      <c r="G24" s="16">
        <v>1.2662800000000001</v>
      </c>
      <c r="H24" s="16">
        <v>1.6920000000000001E-2</v>
      </c>
      <c r="I24" s="16">
        <v>0.13764999999999999</v>
      </c>
      <c r="J24" s="16">
        <v>9.3999999999999997E-4</v>
      </c>
      <c r="K24" s="15">
        <v>830</v>
      </c>
      <c r="L24" s="15">
        <v>17</v>
      </c>
      <c r="M24" s="15">
        <v>831</v>
      </c>
      <c r="N24" s="15">
        <v>8</v>
      </c>
      <c r="O24" s="15">
        <v>831</v>
      </c>
      <c r="P24" s="15">
        <v>5</v>
      </c>
      <c r="Q24" s="14">
        <f t="shared" si="0"/>
        <v>-0.12048192771083599</v>
      </c>
      <c r="R24" s="14">
        <f t="shared" si="1"/>
        <v>4.2746254802227561</v>
      </c>
      <c r="S24" s="147">
        <f t="shared" si="2"/>
        <v>-0.12048192771083599</v>
      </c>
      <c r="T24" s="15">
        <f t="shared" si="3"/>
        <v>831</v>
      </c>
      <c r="U24" s="15">
        <f t="shared" si="4"/>
        <v>5</v>
      </c>
    </row>
    <row r="25" spans="1:21">
      <c r="A25" s="16" t="s">
        <v>3463</v>
      </c>
      <c r="E25" s="16">
        <v>6.8070000000000006E-2</v>
      </c>
      <c r="F25" s="16">
        <v>1.82E-3</v>
      </c>
      <c r="G25" s="16">
        <v>1.34365</v>
      </c>
      <c r="H25" s="16">
        <v>3.3660000000000002E-2</v>
      </c>
      <c r="I25" s="16">
        <v>0.14323</v>
      </c>
      <c r="J25" s="16">
        <v>1.34E-3</v>
      </c>
      <c r="K25" s="15">
        <v>871</v>
      </c>
      <c r="L25" s="15">
        <v>36</v>
      </c>
      <c r="M25" s="15">
        <v>865</v>
      </c>
      <c r="N25" s="15">
        <v>15</v>
      </c>
      <c r="O25" s="15">
        <v>863</v>
      </c>
      <c r="P25" s="15">
        <v>8</v>
      </c>
      <c r="Q25" s="14">
        <f t="shared" si="0"/>
        <v>0.91848450057405717</v>
      </c>
      <c r="R25" s="14">
        <f t="shared" si="1"/>
        <v>8.3939076087384148</v>
      </c>
      <c r="S25" s="147">
        <f t="shared" si="2"/>
        <v>0.91848450057405717</v>
      </c>
      <c r="T25" s="15">
        <f t="shared" si="3"/>
        <v>863</v>
      </c>
      <c r="U25" s="15">
        <f t="shared" si="4"/>
        <v>8</v>
      </c>
    </row>
    <row r="26" spans="1:21">
      <c r="A26" s="16" t="s">
        <v>3464</v>
      </c>
      <c r="E26" s="16">
        <v>0.10224999999999999</v>
      </c>
      <c r="F26" s="16">
        <v>1.39E-3</v>
      </c>
      <c r="G26" s="16">
        <v>4.2479100000000001</v>
      </c>
      <c r="H26" s="16">
        <v>4.58E-2</v>
      </c>
      <c r="I26" s="16">
        <v>0.30145</v>
      </c>
      <c r="J26" s="16">
        <v>2.0899999999999998E-3</v>
      </c>
      <c r="K26" s="15">
        <v>1665</v>
      </c>
      <c r="L26" s="15">
        <v>10</v>
      </c>
      <c r="M26" s="15">
        <v>1683</v>
      </c>
      <c r="N26" s="15">
        <v>9</v>
      </c>
      <c r="O26" s="15">
        <v>1698</v>
      </c>
      <c r="P26" s="15">
        <v>10</v>
      </c>
      <c r="Q26" s="14">
        <f t="shared" si="0"/>
        <v>-1.9819819819819839</v>
      </c>
      <c r="R26" s="14">
        <f t="shared" si="1"/>
        <v>1.715672132913687</v>
      </c>
      <c r="S26" s="147">
        <f t="shared" si="2"/>
        <v>-1.9819819819819839</v>
      </c>
      <c r="T26" s="15">
        <f t="shared" si="3"/>
        <v>1665</v>
      </c>
      <c r="U26" s="15">
        <f t="shared" si="4"/>
        <v>10</v>
      </c>
    </row>
    <row r="27" spans="1:21">
      <c r="A27" s="16" t="s">
        <v>3465</v>
      </c>
      <c r="E27" s="16">
        <v>6.8610000000000004E-2</v>
      </c>
      <c r="F27" s="16">
        <v>2.63E-3</v>
      </c>
      <c r="G27" s="16">
        <v>1.3920999999999999</v>
      </c>
      <c r="H27" s="16">
        <v>5.1490000000000001E-2</v>
      </c>
      <c r="I27" s="16">
        <v>0.14723</v>
      </c>
      <c r="J27" s="16">
        <v>1.6900000000000001E-3</v>
      </c>
      <c r="K27" s="15">
        <v>887</v>
      </c>
      <c r="L27" s="15">
        <v>57</v>
      </c>
      <c r="M27" s="15">
        <v>886</v>
      </c>
      <c r="N27" s="15">
        <v>22</v>
      </c>
      <c r="O27" s="15">
        <v>885</v>
      </c>
      <c r="P27" s="15">
        <v>9</v>
      </c>
      <c r="Q27" s="14">
        <f t="shared" si="0"/>
        <v>0.22547914317925244</v>
      </c>
      <c r="R27" s="14">
        <f t="shared" si="1"/>
        <v>12.982909876939782</v>
      </c>
      <c r="S27" s="147">
        <f t="shared" si="2"/>
        <v>0.22547914317925244</v>
      </c>
      <c r="T27" s="15">
        <f t="shared" si="3"/>
        <v>885</v>
      </c>
      <c r="U27" s="15">
        <f t="shared" si="4"/>
        <v>9</v>
      </c>
    </row>
    <row r="28" spans="1:21">
      <c r="A28" s="16" t="s">
        <v>3466</v>
      </c>
      <c r="E28" s="16">
        <v>0.14318</v>
      </c>
      <c r="F28" s="16">
        <v>1.75E-3</v>
      </c>
      <c r="G28" s="16">
        <v>8.4579799999999992</v>
      </c>
      <c r="H28" s="16">
        <v>7.707E-2</v>
      </c>
      <c r="I28" s="16">
        <v>0.42859999999999998</v>
      </c>
      <c r="J28" s="16">
        <v>2.9499999999999999E-3</v>
      </c>
      <c r="K28" s="15">
        <v>2266</v>
      </c>
      <c r="L28" s="15">
        <v>7</v>
      </c>
      <c r="M28" s="15">
        <v>2281</v>
      </c>
      <c r="N28" s="15">
        <v>8</v>
      </c>
      <c r="O28" s="15">
        <v>2299</v>
      </c>
      <c r="P28" s="15">
        <v>13</v>
      </c>
      <c r="Q28" s="14">
        <f t="shared" si="0"/>
        <v>-1.4563106796116498</v>
      </c>
      <c r="R28" s="14">
        <f t="shared" si="1"/>
        <v>1.3074515050346782</v>
      </c>
      <c r="S28" s="147">
        <f t="shared" si="2"/>
        <v>-1.4563106796116498</v>
      </c>
      <c r="T28" s="15">
        <f t="shared" si="3"/>
        <v>2266</v>
      </c>
      <c r="U28" s="15">
        <f t="shared" si="4"/>
        <v>7</v>
      </c>
    </row>
    <row r="29" spans="1:21">
      <c r="A29" s="16" t="s">
        <v>3467</v>
      </c>
      <c r="E29" s="16">
        <v>0.11358</v>
      </c>
      <c r="F29" s="16">
        <v>2.0799999999999998E-3</v>
      </c>
      <c r="G29" s="16">
        <v>5.1697699999999998</v>
      </c>
      <c r="H29" s="16">
        <v>8.4989999999999996E-2</v>
      </c>
      <c r="I29" s="16">
        <v>0.33023999999999998</v>
      </c>
      <c r="J29" s="16">
        <v>2.9499999999999999E-3</v>
      </c>
      <c r="K29" s="15">
        <v>1857</v>
      </c>
      <c r="L29" s="15">
        <v>17</v>
      </c>
      <c r="M29" s="15">
        <v>1848</v>
      </c>
      <c r="N29" s="15">
        <v>14</v>
      </c>
      <c r="O29" s="15">
        <v>1840</v>
      </c>
      <c r="P29" s="15">
        <v>14</v>
      </c>
      <c r="Q29" s="14">
        <f t="shared" si="0"/>
        <v>0.91545503500268799</v>
      </c>
      <c r="R29" s="14">
        <f t="shared" si="1"/>
        <v>2.3589451290087027</v>
      </c>
      <c r="S29" s="147">
        <f t="shared" si="2"/>
        <v>0.91545503500268799</v>
      </c>
      <c r="T29" s="15">
        <f t="shared" si="3"/>
        <v>1857</v>
      </c>
      <c r="U29" s="15">
        <f t="shared" si="4"/>
        <v>17</v>
      </c>
    </row>
    <row r="30" spans="1:21">
      <c r="A30" s="16" t="s">
        <v>3468</v>
      </c>
      <c r="E30" s="16">
        <v>0.11511</v>
      </c>
      <c r="F30" s="16">
        <v>1.3500000000000001E-3</v>
      </c>
      <c r="G30" s="16">
        <v>5.38476</v>
      </c>
      <c r="H30" s="16">
        <v>4.4889999999999999E-2</v>
      </c>
      <c r="I30" s="16">
        <v>0.33940999999999999</v>
      </c>
      <c r="J30" s="16">
        <v>2.1700000000000001E-3</v>
      </c>
      <c r="K30" s="15">
        <v>1882</v>
      </c>
      <c r="L30" s="15">
        <v>7</v>
      </c>
      <c r="M30" s="15">
        <v>1882</v>
      </c>
      <c r="N30" s="15">
        <v>7</v>
      </c>
      <c r="O30" s="15">
        <v>1884</v>
      </c>
      <c r="P30" s="15">
        <v>10</v>
      </c>
      <c r="Q30" s="14">
        <f t="shared" si="0"/>
        <v>-0.10626992561104665</v>
      </c>
      <c r="R30" s="14">
        <f t="shared" si="1"/>
        <v>1.297643258504086</v>
      </c>
      <c r="S30" s="147">
        <f t="shared" si="2"/>
        <v>-0.10626992561104665</v>
      </c>
      <c r="T30" s="15">
        <f t="shared" si="3"/>
        <v>1882</v>
      </c>
      <c r="U30" s="15">
        <f t="shared" si="4"/>
        <v>7</v>
      </c>
    </row>
    <row r="31" spans="1:21">
      <c r="A31" s="16" t="s">
        <v>3469</v>
      </c>
      <c r="E31" s="16">
        <v>6.8629999999999997E-2</v>
      </c>
      <c r="F31" s="16">
        <v>1.4300000000000001E-3</v>
      </c>
      <c r="G31" s="16">
        <v>1.3704000000000001</v>
      </c>
      <c r="H31" s="16">
        <v>2.5829999999999999E-2</v>
      </c>
      <c r="I31" s="16">
        <v>0.14488000000000001</v>
      </c>
      <c r="J31" s="16">
        <v>1.15E-3</v>
      </c>
      <c r="K31" s="15">
        <v>888</v>
      </c>
      <c r="L31" s="15">
        <v>26</v>
      </c>
      <c r="M31" s="15">
        <v>876</v>
      </c>
      <c r="N31" s="15">
        <v>11</v>
      </c>
      <c r="O31" s="15">
        <v>872</v>
      </c>
      <c r="P31" s="15">
        <v>6</v>
      </c>
      <c r="Q31" s="14">
        <f t="shared" si="0"/>
        <v>1.8018018018018056</v>
      </c>
      <c r="R31" s="14">
        <f t="shared" si="1"/>
        <v>5.9069973250734495</v>
      </c>
      <c r="S31" s="147">
        <f t="shared" si="2"/>
        <v>1.8018018018018056</v>
      </c>
      <c r="T31" s="15">
        <f t="shared" si="3"/>
        <v>872</v>
      </c>
      <c r="U31" s="15">
        <f t="shared" si="4"/>
        <v>6</v>
      </c>
    </row>
    <row r="32" spans="1:21">
      <c r="A32" s="16" t="s">
        <v>3470</v>
      </c>
      <c r="E32" s="16">
        <v>0.11197</v>
      </c>
      <c r="F32" s="16">
        <v>1.6900000000000001E-3</v>
      </c>
      <c r="G32" s="16">
        <v>5.0823400000000003</v>
      </c>
      <c r="H32" s="16">
        <v>6.4699999999999994E-2</v>
      </c>
      <c r="I32" s="16">
        <v>0.32934000000000002</v>
      </c>
      <c r="J32" s="16">
        <v>2.5400000000000002E-3</v>
      </c>
      <c r="K32" s="15">
        <v>1832</v>
      </c>
      <c r="L32" s="15">
        <v>12</v>
      </c>
      <c r="M32" s="15">
        <v>1833</v>
      </c>
      <c r="N32" s="15">
        <v>11</v>
      </c>
      <c r="O32" s="15">
        <v>1835</v>
      </c>
      <c r="P32" s="15">
        <v>12</v>
      </c>
      <c r="Q32" s="14">
        <f t="shared" si="0"/>
        <v>-0.16375545851528006</v>
      </c>
      <c r="R32" s="14">
        <f t="shared" si="1"/>
        <v>1.8541990768279406</v>
      </c>
      <c r="S32" s="147">
        <f t="shared" si="2"/>
        <v>-0.16375545851528006</v>
      </c>
      <c r="T32" s="15">
        <f t="shared" si="3"/>
        <v>1832</v>
      </c>
      <c r="U32" s="15">
        <f t="shared" si="4"/>
        <v>12</v>
      </c>
    </row>
    <row r="33" spans="1:21">
      <c r="A33" s="16" t="s">
        <v>3471</v>
      </c>
      <c r="E33" s="16">
        <v>0.13729</v>
      </c>
      <c r="F33" s="16">
        <v>1.5900000000000001E-3</v>
      </c>
      <c r="G33" s="16">
        <v>7.8002799999999999</v>
      </c>
      <c r="H33" s="16">
        <v>6.3700000000000007E-2</v>
      </c>
      <c r="I33" s="16">
        <v>0.41222999999999999</v>
      </c>
      <c r="J33" s="16">
        <v>2.6800000000000001E-3</v>
      </c>
      <c r="K33" s="15">
        <v>2193</v>
      </c>
      <c r="L33" s="15">
        <v>7</v>
      </c>
      <c r="M33" s="15">
        <v>2208</v>
      </c>
      <c r="N33" s="15">
        <v>7</v>
      </c>
      <c r="O33" s="15">
        <v>2225</v>
      </c>
      <c r="P33" s="15">
        <v>12</v>
      </c>
      <c r="Q33" s="14">
        <f t="shared" si="0"/>
        <v>-1.459188326493388</v>
      </c>
      <c r="R33" s="14">
        <f t="shared" si="1"/>
        <v>1.2716999643209206</v>
      </c>
      <c r="S33" s="147">
        <f t="shared" si="2"/>
        <v>-1.459188326493388</v>
      </c>
      <c r="T33" s="15">
        <f t="shared" si="3"/>
        <v>2193</v>
      </c>
      <c r="U33" s="15">
        <f t="shared" si="4"/>
        <v>7</v>
      </c>
    </row>
    <row r="34" spans="1:21">
      <c r="A34" s="16" t="s">
        <v>3472</v>
      </c>
      <c r="E34" s="16">
        <v>6.6299999999999998E-2</v>
      </c>
      <c r="F34" s="16">
        <v>9.8999999999999999E-4</v>
      </c>
      <c r="G34" s="16">
        <v>1.2604200000000001</v>
      </c>
      <c r="H34" s="16">
        <v>1.554E-2</v>
      </c>
      <c r="I34" s="16">
        <v>0.13794000000000001</v>
      </c>
      <c r="J34" s="16">
        <v>9.1E-4</v>
      </c>
      <c r="K34" s="15">
        <v>816</v>
      </c>
      <c r="L34" s="15">
        <v>15</v>
      </c>
      <c r="M34" s="15">
        <v>828</v>
      </c>
      <c r="N34" s="15">
        <v>7</v>
      </c>
      <c r="O34" s="15">
        <v>833</v>
      </c>
      <c r="P34" s="15">
        <v>5</v>
      </c>
      <c r="Q34" s="14">
        <f t="shared" si="0"/>
        <v>-2.0833333333333259</v>
      </c>
      <c r="R34" s="14">
        <f t="shared" si="1"/>
        <v>3.9480771963418726</v>
      </c>
      <c r="S34" s="147">
        <f t="shared" si="2"/>
        <v>-2.0833333333333259</v>
      </c>
      <c r="T34" s="15">
        <f t="shared" si="3"/>
        <v>833</v>
      </c>
      <c r="U34" s="15">
        <f t="shared" si="4"/>
        <v>5</v>
      </c>
    </row>
    <row r="35" spans="1:21">
      <c r="A35" s="16" t="s">
        <v>3473</v>
      </c>
      <c r="E35" s="16">
        <v>0.11008999999999999</v>
      </c>
      <c r="F35" s="16">
        <v>1.6800000000000001E-3</v>
      </c>
      <c r="G35" s="16">
        <v>4.8902999999999999</v>
      </c>
      <c r="H35" s="16">
        <v>6.2869999999999995E-2</v>
      </c>
      <c r="I35" s="16">
        <v>0.32229000000000002</v>
      </c>
      <c r="J35" s="16">
        <v>2.48E-3</v>
      </c>
      <c r="K35" s="15">
        <v>1801</v>
      </c>
      <c r="L35" s="15">
        <v>13</v>
      </c>
      <c r="M35" s="15">
        <v>1801</v>
      </c>
      <c r="N35" s="15">
        <v>11</v>
      </c>
      <c r="O35" s="15">
        <v>1801</v>
      </c>
      <c r="P35" s="15">
        <v>12</v>
      </c>
      <c r="Q35" s="14">
        <f t="shared" si="0"/>
        <v>0</v>
      </c>
      <c r="R35" s="14">
        <f t="shared" si="1"/>
        <v>1.9646647432486546</v>
      </c>
      <c r="S35" s="147">
        <f t="shared" si="2"/>
        <v>0</v>
      </c>
      <c r="T35" s="15">
        <f t="shared" si="3"/>
        <v>1801</v>
      </c>
      <c r="U35" s="15">
        <f t="shared" si="4"/>
        <v>12</v>
      </c>
    </row>
    <row r="36" spans="1:21">
      <c r="A36" s="16" t="s">
        <v>3474</v>
      </c>
      <c r="E36" s="16">
        <v>0.18620999999999999</v>
      </c>
      <c r="F36" s="16">
        <v>2.49E-3</v>
      </c>
      <c r="G36" s="16">
        <v>13.77558</v>
      </c>
      <c r="H36" s="16">
        <v>0.15096999999999999</v>
      </c>
      <c r="I36" s="16">
        <v>0.53676000000000001</v>
      </c>
      <c r="J36" s="16">
        <v>4.3600000000000002E-3</v>
      </c>
      <c r="K36" s="15">
        <v>2709</v>
      </c>
      <c r="L36" s="15">
        <v>9</v>
      </c>
      <c r="M36" s="15">
        <v>2734</v>
      </c>
      <c r="N36" s="15">
        <v>10</v>
      </c>
      <c r="O36" s="15">
        <v>2770</v>
      </c>
      <c r="P36" s="15">
        <v>18</v>
      </c>
      <c r="Q36" s="14">
        <f t="shared" si="0"/>
        <v>-2.2517534145441109</v>
      </c>
      <c r="R36" s="14">
        <f t="shared" si="1"/>
        <v>1.4925105770110181</v>
      </c>
      <c r="S36" s="147">
        <f t="shared" si="2"/>
        <v>-2.2517534145441109</v>
      </c>
      <c r="T36" s="15">
        <f t="shared" si="3"/>
        <v>2709</v>
      </c>
      <c r="U36" s="15">
        <f t="shared" si="4"/>
        <v>9</v>
      </c>
    </row>
    <row r="37" spans="1:21">
      <c r="A37" s="16" t="s">
        <v>3475</v>
      </c>
      <c r="E37" s="16">
        <v>6.6860000000000003E-2</v>
      </c>
      <c r="F37" s="16">
        <v>1.1800000000000001E-3</v>
      </c>
      <c r="G37" s="16">
        <v>1.28243</v>
      </c>
      <c r="H37" s="16">
        <v>1.9730000000000001E-2</v>
      </c>
      <c r="I37" s="16">
        <v>0.13916000000000001</v>
      </c>
      <c r="J37" s="16">
        <v>9.8999999999999999E-4</v>
      </c>
      <c r="K37" s="15">
        <v>833</v>
      </c>
      <c r="L37" s="15">
        <v>20</v>
      </c>
      <c r="M37" s="15">
        <v>838</v>
      </c>
      <c r="N37" s="15">
        <v>9</v>
      </c>
      <c r="O37" s="15">
        <v>840</v>
      </c>
      <c r="P37" s="15">
        <v>6</v>
      </c>
      <c r="Q37" s="14">
        <f t="shared" si="0"/>
        <v>-0.84033613445377853</v>
      </c>
      <c r="R37" s="14">
        <f t="shared" si="1"/>
        <v>5.0520162415934822</v>
      </c>
      <c r="S37" s="147">
        <f t="shared" si="2"/>
        <v>-0.84033613445377853</v>
      </c>
      <c r="T37" s="15">
        <f t="shared" si="3"/>
        <v>840</v>
      </c>
      <c r="U37" s="15">
        <f t="shared" si="4"/>
        <v>6</v>
      </c>
    </row>
    <row r="38" spans="1:21">
      <c r="A38" s="16" t="s">
        <v>3476</v>
      </c>
      <c r="E38" s="16">
        <v>0.11376</v>
      </c>
      <c r="F38" s="16">
        <v>1.8500000000000001E-3</v>
      </c>
      <c r="G38" s="16">
        <v>5.1383400000000004</v>
      </c>
      <c r="H38" s="16">
        <v>7.2480000000000003E-2</v>
      </c>
      <c r="I38" s="16">
        <v>0.32772000000000001</v>
      </c>
      <c r="J38" s="16">
        <v>2.6800000000000001E-3</v>
      </c>
      <c r="K38" s="15">
        <v>1860</v>
      </c>
      <c r="L38" s="15">
        <v>14</v>
      </c>
      <c r="M38" s="15">
        <v>1842</v>
      </c>
      <c r="N38" s="15">
        <v>12</v>
      </c>
      <c r="O38" s="15">
        <v>1827</v>
      </c>
      <c r="P38" s="15">
        <v>13</v>
      </c>
      <c r="Q38" s="14">
        <f t="shared" si="0"/>
        <v>1.774193548387093</v>
      </c>
      <c r="R38" s="14">
        <f t="shared" si="1"/>
        <v>2.0348076896065925</v>
      </c>
      <c r="S38" s="147">
        <f t="shared" si="2"/>
        <v>1.774193548387093</v>
      </c>
      <c r="T38" s="15">
        <f t="shared" si="3"/>
        <v>1860</v>
      </c>
      <c r="U38" s="15">
        <f t="shared" si="4"/>
        <v>14</v>
      </c>
    </row>
    <row r="39" spans="1:21">
      <c r="A39" s="16" t="s">
        <v>3477</v>
      </c>
      <c r="E39" s="16">
        <v>0.11208</v>
      </c>
      <c r="F39" s="16">
        <v>1.57E-3</v>
      </c>
      <c r="G39" s="16">
        <v>5.0714600000000001</v>
      </c>
      <c r="H39" s="16">
        <v>5.7570000000000003E-2</v>
      </c>
      <c r="I39" s="16">
        <v>0.32830999999999999</v>
      </c>
      <c r="J39" s="16">
        <v>2.3800000000000002E-3</v>
      </c>
      <c r="K39" s="15">
        <v>1833</v>
      </c>
      <c r="L39" s="15">
        <v>11</v>
      </c>
      <c r="M39" s="15">
        <v>1831</v>
      </c>
      <c r="N39" s="15">
        <v>10</v>
      </c>
      <c r="O39" s="15">
        <v>1830</v>
      </c>
      <c r="P39" s="15">
        <v>12</v>
      </c>
      <c r="Q39" s="14">
        <f t="shared" si="0"/>
        <v>0.16366612111292644</v>
      </c>
      <c r="R39" s="14">
        <f t="shared" si="1"/>
        <v>1.7748675127752356</v>
      </c>
      <c r="S39" s="147">
        <f t="shared" si="2"/>
        <v>0.16366612111292644</v>
      </c>
      <c r="T39" s="15">
        <f t="shared" si="3"/>
        <v>1833</v>
      </c>
      <c r="U39" s="15">
        <f t="shared" si="4"/>
        <v>11</v>
      </c>
    </row>
    <row r="40" spans="1:21">
      <c r="A40" s="16" t="s">
        <v>3478</v>
      </c>
      <c r="E40" s="16">
        <v>0.16369</v>
      </c>
      <c r="F40" s="16">
        <v>1.81E-3</v>
      </c>
      <c r="G40" s="16">
        <v>10.6723</v>
      </c>
      <c r="H40" s="16">
        <v>7.9439999999999997E-2</v>
      </c>
      <c r="I40" s="16">
        <v>0.47305000000000003</v>
      </c>
      <c r="J40" s="16">
        <v>3.0100000000000001E-3</v>
      </c>
      <c r="K40" s="15">
        <v>2494</v>
      </c>
      <c r="L40" s="15">
        <v>6</v>
      </c>
      <c r="M40" s="15">
        <v>2495</v>
      </c>
      <c r="N40" s="15">
        <v>7</v>
      </c>
      <c r="O40" s="15">
        <v>2497</v>
      </c>
      <c r="P40" s="15">
        <v>13</v>
      </c>
      <c r="Q40" s="14">
        <f t="shared" si="0"/>
        <v>-0.12028869286286881</v>
      </c>
      <c r="R40" s="14">
        <f t="shared" si="1"/>
        <v>1.1484239807692509</v>
      </c>
      <c r="S40" s="147">
        <f t="shared" si="2"/>
        <v>-0.12028869286286881</v>
      </c>
      <c r="T40" s="15">
        <f t="shared" si="3"/>
        <v>2494</v>
      </c>
      <c r="U40" s="15">
        <f t="shared" si="4"/>
        <v>6</v>
      </c>
    </row>
    <row r="41" spans="1:21">
      <c r="A41" s="16" t="s">
        <v>3479</v>
      </c>
      <c r="E41" s="16">
        <v>0.21517</v>
      </c>
      <c r="F41" s="16">
        <v>2.5799999999999998E-3</v>
      </c>
      <c r="G41" s="16">
        <v>17.266580000000001</v>
      </c>
      <c r="H41" s="16">
        <v>0.15684000000000001</v>
      </c>
      <c r="I41" s="16">
        <v>0.58221000000000001</v>
      </c>
      <c r="J41" s="16">
        <v>4.3099999999999996E-3</v>
      </c>
      <c r="K41" s="15">
        <v>2945</v>
      </c>
      <c r="L41" s="15">
        <v>7</v>
      </c>
      <c r="M41" s="15">
        <v>2950</v>
      </c>
      <c r="N41" s="15">
        <v>9</v>
      </c>
      <c r="O41" s="15">
        <v>2958</v>
      </c>
      <c r="P41" s="15">
        <v>18</v>
      </c>
      <c r="Q41" s="14">
        <f t="shared" si="0"/>
        <v>-0.44142614601019314</v>
      </c>
      <c r="R41" s="14">
        <f t="shared" si="1"/>
        <v>1.3123551037611858</v>
      </c>
      <c r="S41" s="147">
        <f t="shared" si="2"/>
        <v>-0.44142614601019314</v>
      </c>
      <c r="T41" s="15">
        <f t="shared" si="3"/>
        <v>2945</v>
      </c>
      <c r="U41" s="15">
        <f t="shared" si="4"/>
        <v>7</v>
      </c>
    </row>
    <row r="42" spans="1:21">
      <c r="A42" s="16" t="s">
        <v>3480</v>
      </c>
      <c r="E42" s="16">
        <v>7.0000000000000007E-2</v>
      </c>
      <c r="F42" s="16">
        <v>2.4399999999999999E-3</v>
      </c>
      <c r="G42" s="16">
        <v>1.48644</v>
      </c>
      <c r="H42" s="16">
        <v>4.9660000000000003E-2</v>
      </c>
      <c r="I42" s="16">
        <v>0.15407000000000001</v>
      </c>
      <c r="J42" s="16">
        <v>1.7600000000000001E-3</v>
      </c>
      <c r="K42" s="15">
        <v>928</v>
      </c>
      <c r="L42" s="15">
        <v>50</v>
      </c>
      <c r="M42" s="15">
        <v>925</v>
      </c>
      <c r="N42" s="15">
        <v>20</v>
      </c>
      <c r="O42" s="15">
        <v>924</v>
      </c>
      <c r="P42" s="15">
        <v>10</v>
      </c>
      <c r="Q42" s="14">
        <f t="shared" si="0"/>
        <v>0.43103448275861878</v>
      </c>
      <c r="R42" s="14">
        <f t="shared" si="1"/>
        <v>10.943724285394682</v>
      </c>
      <c r="S42" s="147">
        <f t="shared" si="2"/>
        <v>0.43103448275861878</v>
      </c>
      <c r="T42" s="15">
        <f t="shared" si="3"/>
        <v>924</v>
      </c>
      <c r="U42" s="15">
        <f t="shared" si="4"/>
        <v>10</v>
      </c>
    </row>
    <row r="43" spans="1:21">
      <c r="A43" s="16" t="s">
        <v>3481</v>
      </c>
      <c r="E43" s="16">
        <v>7.1690000000000004E-2</v>
      </c>
      <c r="F43" s="16">
        <v>1.8600000000000001E-3</v>
      </c>
      <c r="G43" s="16">
        <v>1.3939600000000001</v>
      </c>
      <c r="H43" s="16">
        <v>3.3730000000000003E-2</v>
      </c>
      <c r="I43" s="16">
        <v>0.14105999999999999</v>
      </c>
      <c r="J43" s="16">
        <v>1.2999999999999999E-3</v>
      </c>
      <c r="K43" s="15">
        <v>977</v>
      </c>
      <c r="L43" s="15">
        <v>34</v>
      </c>
      <c r="M43" s="15">
        <v>886</v>
      </c>
      <c r="N43" s="15">
        <v>14</v>
      </c>
      <c r="O43" s="15">
        <v>851</v>
      </c>
      <c r="P43" s="15">
        <v>7</v>
      </c>
      <c r="Q43" s="14">
        <f t="shared" si="0"/>
        <v>12.896622313203688</v>
      </c>
      <c r="R43" s="14">
        <f t="shared" si="1"/>
        <v>6.2295158482435342</v>
      </c>
      <c r="S43" s="147">
        <f t="shared" si="2"/>
        <v>12.896622313203688</v>
      </c>
      <c r="T43" s="15">
        <f t="shared" si="3"/>
        <v>851</v>
      </c>
      <c r="U43" s="15">
        <f t="shared" si="4"/>
        <v>7</v>
      </c>
    </row>
    <row r="44" spans="1:21">
      <c r="A44" s="16" t="s">
        <v>3482</v>
      </c>
      <c r="E44" s="16">
        <v>0.15708</v>
      </c>
      <c r="F44" s="16">
        <v>1.81E-3</v>
      </c>
      <c r="G44" s="16">
        <v>9.89541</v>
      </c>
      <c r="H44" s="16">
        <v>8.0640000000000003E-2</v>
      </c>
      <c r="I44" s="16">
        <v>0.45705000000000001</v>
      </c>
      <c r="J44" s="16">
        <v>3.0200000000000001E-3</v>
      </c>
      <c r="K44" s="15">
        <v>2424</v>
      </c>
      <c r="L44" s="15">
        <v>6</v>
      </c>
      <c r="M44" s="15">
        <v>2425</v>
      </c>
      <c r="N44" s="15">
        <v>8</v>
      </c>
      <c r="O44" s="15">
        <v>2427</v>
      </c>
      <c r="P44" s="15">
        <v>13</v>
      </c>
      <c r="Q44" s="14">
        <f t="shared" si="0"/>
        <v>-0.12376237623761277</v>
      </c>
      <c r="R44" s="14">
        <f t="shared" si="1"/>
        <v>1.1815952531808096</v>
      </c>
      <c r="S44" s="147">
        <f t="shared" si="2"/>
        <v>-0.12376237623761277</v>
      </c>
      <c r="T44" s="15">
        <f t="shared" si="3"/>
        <v>2424</v>
      </c>
      <c r="U44" s="15">
        <f t="shared" si="4"/>
        <v>6</v>
      </c>
    </row>
    <row r="45" spans="1:21">
      <c r="A45" s="16" t="s">
        <v>3483</v>
      </c>
      <c r="E45" s="16">
        <v>6.6729999999999998E-2</v>
      </c>
      <c r="F45" s="16">
        <v>1.66E-3</v>
      </c>
      <c r="G45" s="16">
        <v>1.2372799999999999</v>
      </c>
      <c r="H45" s="16">
        <v>2.8570000000000002E-2</v>
      </c>
      <c r="I45" s="16">
        <v>0.13453000000000001</v>
      </c>
      <c r="J45" s="16">
        <v>1.16E-3</v>
      </c>
      <c r="K45" s="15">
        <v>829</v>
      </c>
      <c r="L45" s="15">
        <v>34</v>
      </c>
      <c r="M45" s="15">
        <v>818</v>
      </c>
      <c r="N45" s="15">
        <v>13</v>
      </c>
      <c r="O45" s="15">
        <v>814</v>
      </c>
      <c r="P45" s="15">
        <v>7</v>
      </c>
      <c r="Q45" s="14">
        <f t="shared" si="0"/>
        <v>1.8094089264173663</v>
      </c>
      <c r="R45" s="14">
        <f t="shared" si="1"/>
        <v>8.2293786436136589</v>
      </c>
      <c r="S45" s="147">
        <f t="shared" si="2"/>
        <v>1.8094089264173663</v>
      </c>
      <c r="T45" s="15">
        <f t="shared" si="3"/>
        <v>814</v>
      </c>
      <c r="U45" s="15">
        <f t="shared" si="4"/>
        <v>7</v>
      </c>
    </row>
    <row r="46" spans="1:21">
      <c r="A46" s="16" t="s">
        <v>3484</v>
      </c>
      <c r="E46" s="16">
        <v>0.11017</v>
      </c>
      <c r="F46" s="16">
        <v>1.47E-3</v>
      </c>
      <c r="G46" s="16">
        <v>4.9537599999999999</v>
      </c>
      <c r="H46" s="16">
        <v>5.1670000000000001E-2</v>
      </c>
      <c r="I46" s="16">
        <v>0.32623999999999997</v>
      </c>
      <c r="J46" s="16">
        <v>2.2699999999999999E-3</v>
      </c>
      <c r="K46" s="15">
        <v>1802</v>
      </c>
      <c r="L46" s="15">
        <v>10</v>
      </c>
      <c r="M46" s="15">
        <v>1811</v>
      </c>
      <c r="N46" s="15">
        <v>9</v>
      </c>
      <c r="O46" s="15">
        <v>1820</v>
      </c>
      <c r="P46" s="15">
        <v>11</v>
      </c>
      <c r="Q46" s="14">
        <f t="shared" si="0"/>
        <v>-0.99889012208655981</v>
      </c>
      <c r="R46" s="14">
        <f t="shared" si="1"/>
        <v>1.657429997761918</v>
      </c>
      <c r="S46" s="147">
        <f t="shared" si="2"/>
        <v>-0.99889012208655981</v>
      </c>
      <c r="T46" s="15">
        <f t="shared" si="3"/>
        <v>1802</v>
      </c>
      <c r="U46" s="15">
        <f t="shared" si="4"/>
        <v>10</v>
      </c>
    </row>
    <row r="47" spans="1:21">
      <c r="A47" s="16" t="s">
        <v>3485</v>
      </c>
      <c r="E47" s="16">
        <v>0.16582</v>
      </c>
      <c r="F47" s="16">
        <v>2.0999999999999999E-3</v>
      </c>
      <c r="G47" s="16">
        <v>10.976240000000001</v>
      </c>
      <c r="H47" s="16">
        <v>0.1074</v>
      </c>
      <c r="I47" s="16">
        <v>0.48024</v>
      </c>
      <c r="J47" s="16">
        <v>3.5200000000000001E-3</v>
      </c>
      <c r="K47" s="15">
        <v>2516</v>
      </c>
      <c r="L47" s="15">
        <v>8</v>
      </c>
      <c r="M47" s="15">
        <v>2521</v>
      </c>
      <c r="N47" s="15">
        <v>9</v>
      </c>
      <c r="O47" s="15">
        <v>2528</v>
      </c>
      <c r="P47" s="15">
        <v>15</v>
      </c>
      <c r="Q47" s="14">
        <f t="shared" si="0"/>
        <v>-0.47694753577105509</v>
      </c>
      <c r="R47" s="14">
        <f t="shared" si="1"/>
        <v>1.3527813174691434</v>
      </c>
      <c r="S47" s="147">
        <f t="shared" si="2"/>
        <v>-0.47694753577105509</v>
      </c>
      <c r="T47" s="15">
        <f t="shared" si="3"/>
        <v>2516</v>
      </c>
      <c r="U47" s="15">
        <f t="shared" si="4"/>
        <v>8</v>
      </c>
    </row>
    <row r="48" spans="1:21">
      <c r="A48" s="16" t="s">
        <v>3486</v>
      </c>
      <c r="E48" s="16">
        <v>0.12431</v>
      </c>
      <c r="F48" s="16">
        <v>1.92E-3</v>
      </c>
      <c r="G48" s="16">
        <v>6.3124700000000002</v>
      </c>
      <c r="H48" s="16">
        <v>8.3180000000000004E-2</v>
      </c>
      <c r="I48" s="16">
        <v>0.36841000000000002</v>
      </c>
      <c r="J48" s="16">
        <v>2.99E-3</v>
      </c>
      <c r="K48" s="15">
        <v>2019</v>
      </c>
      <c r="L48" s="15">
        <v>12</v>
      </c>
      <c r="M48" s="15">
        <v>2020</v>
      </c>
      <c r="N48" s="15">
        <v>12</v>
      </c>
      <c r="O48" s="15">
        <v>2022</v>
      </c>
      <c r="P48" s="15">
        <v>14</v>
      </c>
      <c r="Q48" s="14">
        <f t="shared" si="0"/>
        <v>-0.14858841010401136</v>
      </c>
      <c r="R48" s="14">
        <f t="shared" si="1"/>
        <v>1.8277065763181399</v>
      </c>
      <c r="S48" s="147">
        <f t="shared" si="2"/>
        <v>-0.14858841010401136</v>
      </c>
      <c r="T48" s="15">
        <f t="shared" si="3"/>
        <v>2019</v>
      </c>
      <c r="U48" s="15">
        <f t="shared" si="4"/>
        <v>12</v>
      </c>
    </row>
    <row r="49" spans="1:21">
      <c r="A49" s="16" t="s">
        <v>3487</v>
      </c>
      <c r="E49" s="16">
        <v>0.1285</v>
      </c>
      <c r="F49" s="16">
        <v>1.64E-3</v>
      </c>
      <c r="G49" s="16">
        <v>6.7752699999999999</v>
      </c>
      <c r="H49" s="16">
        <v>6.6100000000000006E-2</v>
      </c>
      <c r="I49" s="16">
        <v>0.38252000000000003</v>
      </c>
      <c r="J49" s="16">
        <v>2.66E-3</v>
      </c>
      <c r="K49" s="15">
        <v>2078</v>
      </c>
      <c r="L49" s="15">
        <v>8</v>
      </c>
      <c r="M49" s="15">
        <v>2082</v>
      </c>
      <c r="N49" s="15">
        <v>9</v>
      </c>
      <c r="O49" s="15">
        <v>2088</v>
      </c>
      <c r="P49" s="15">
        <v>12</v>
      </c>
      <c r="Q49" s="14">
        <f t="shared" si="0"/>
        <v>-0.48123195380174177</v>
      </c>
      <c r="R49" s="14">
        <f t="shared" si="1"/>
        <v>1.390143963371963</v>
      </c>
      <c r="S49" s="147">
        <f t="shared" si="2"/>
        <v>-0.48123195380174177</v>
      </c>
      <c r="T49" s="15">
        <f t="shared" si="3"/>
        <v>2078</v>
      </c>
      <c r="U49" s="15">
        <f t="shared" si="4"/>
        <v>8</v>
      </c>
    </row>
    <row r="50" spans="1:21">
      <c r="A50" s="16" t="s">
        <v>3488</v>
      </c>
      <c r="E50" s="16">
        <v>0.12514</v>
      </c>
      <c r="F50" s="16">
        <v>1.7600000000000001E-3</v>
      </c>
      <c r="G50" s="16">
        <v>6.2800200000000004</v>
      </c>
      <c r="H50" s="16">
        <v>7.2230000000000003E-2</v>
      </c>
      <c r="I50" s="16">
        <v>0.36409000000000002</v>
      </c>
      <c r="J50" s="16">
        <v>2.7399999999999998E-3</v>
      </c>
      <c r="K50" s="15">
        <v>2031</v>
      </c>
      <c r="L50" s="15">
        <v>10</v>
      </c>
      <c r="M50" s="15">
        <v>2016</v>
      </c>
      <c r="N50" s="15">
        <v>10</v>
      </c>
      <c r="O50" s="15">
        <v>2002</v>
      </c>
      <c r="P50" s="15">
        <v>13</v>
      </c>
      <c r="Q50" s="14">
        <f t="shared" si="0"/>
        <v>1.4278680452978865</v>
      </c>
      <c r="R50" s="14">
        <f t="shared" si="1"/>
        <v>1.6065537547766966</v>
      </c>
      <c r="S50" s="147">
        <f t="shared" si="2"/>
        <v>1.4278680452978865</v>
      </c>
      <c r="T50" s="15">
        <f t="shared" si="3"/>
        <v>2031</v>
      </c>
      <c r="U50" s="15">
        <f t="shared" si="4"/>
        <v>10</v>
      </c>
    </row>
    <row r="51" spans="1:21">
      <c r="A51" s="16" t="s">
        <v>3489</v>
      </c>
      <c r="E51" s="16">
        <v>6.8529999999999994E-2</v>
      </c>
      <c r="F51" s="16">
        <v>1.64E-3</v>
      </c>
      <c r="G51" s="16">
        <v>1.2707200000000001</v>
      </c>
      <c r="H51" s="16">
        <v>2.802E-2</v>
      </c>
      <c r="I51" s="16">
        <v>0.13453000000000001</v>
      </c>
      <c r="J51" s="16">
        <v>1.16E-3</v>
      </c>
      <c r="K51" s="15">
        <v>885</v>
      </c>
      <c r="L51" s="15">
        <v>31</v>
      </c>
      <c r="M51" s="15">
        <v>833</v>
      </c>
      <c r="N51" s="15">
        <v>13</v>
      </c>
      <c r="O51" s="15">
        <v>814</v>
      </c>
      <c r="P51" s="15">
        <v>7</v>
      </c>
      <c r="Q51" s="14">
        <f t="shared" si="0"/>
        <v>8.0225988700564965</v>
      </c>
      <c r="R51" s="14">
        <f t="shared" si="1"/>
        <v>6.6349560750521288</v>
      </c>
      <c r="S51" s="147">
        <f t="shared" si="2"/>
        <v>8.0225988700564965</v>
      </c>
      <c r="T51" s="15">
        <f t="shared" si="3"/>
        <v>814</v>
      </c>
      <c r="U51" s="15">
        <f t="shared" si="4"/>
        <v>7</v>
      </c>
    </row>
    <row r="52" spans="1:21">
      <c r="A52" s="16" t="s">
        <v>3490</v>
      </c>
      <c r="E52" s="16">
        <v>6.7860000000000004E-2</v>
      </c>
      <c r="F52" s="16">
        <v>1.33E-3</v>
      </c>
      <c r="G52" s="16">
        <v>1.3317300000000001</v>
      </c>
      <c r="H52" s="16">
        <v>2.342E-2</v>
      </c>
      <c r="I52" s="16">
        <v>0.14237</v>
      </c>
      <c r="J52" s="16">
        <v>1.09E-3</v>
      </c>
      <c r="K52" s="15">
        <v>864</v>
      </c>
      <c r="L52" s="15">
        <v>24</v>
      </c>
      <c r="M52" s="15">
        <v>860</v>
      </c>
      <c r="N52" s="15">
        <v>10</v>
      </c>
      <c r="O52" s="15">
        <v>858</v>
      </c>
      <c r="P52" s="15">
        <v>6</v>
      </c>
      <c r="Q52" s="14">
        <f t="shared" si="0"/>
        <v>0.69444444444444198</v>
      </c>
      <c r="R52" s="14">
        <f t="shared" si="1"/>
        <v>5.6891149489041117</v>
      </c>
      <c r="S52" s="147">
        <f t="shared" si="2"/>
        <v>0.69444444444444198</v>
      </c>
      <c r="T52" s="15">
        <f t="shared" si="3"/>
        <v>858</v>
      </c>
      <c r="U52" s="15">
        <f t="shared" si="4"/>
        <v>6</v>
      </c>
    </row>
    <row r="53" spans="1:21">
      <c r="A53" s="16" t="s">
        <v>3491</v>
      </c>
      <c r="E53" s="16">
        <v>6.6909999999999997E-2</v>
      </c>
      <c r="F53" s="16">
        <v>3.4499999999999999E-3</v>
      </c>
      <c r="G53" s="16">
        <v>1.2181</v>
      </c>
      <c r="H53" s="16">
        <v>6.1240000000000003E-2</v>
      </c>
      <c r="I53" s="16">
        <v>0.13208</v>
      </c>
      <c r="J53" s="16">
        <v>1.9499999999999999E-3</v>
      </c>
      <c r="K53" s="15">
        <v>835</v>
      </c>
      <c r="L53" s="15">
        <v>80</v>
      </c>
      <c r="M53" s="15">
        <v>809</v>
      </c>
      <c r="N53" s="15">
        <v>28</v>
      </c>
      <c r="O53" s="15">
        <v>800</v>
      </c>
      <c r="P53" s="15">
        <v>11</v>
      </c>
      <c r="Q53" s="14">
        <f t="shared" si="0"/>
        <v>4.1916167664670656</v>
      </c>
      <c r="R53" s="14">
        <f t="shared" si="1"/>
        <v>18.546591476526242</v>
      </c>
      <c r="S53" s="147">
        <f t="shared" si="2"/>
        <v>4.1916167664670656</v>
      </c>
      <c r="T53" s="15">
        <f t="shared" si="3"/>
        <v>800</v>
      </c>
      <c r="U53" s="15">
        <f t="shared" si="4"/>
        <v>11</v>
      </c>
    </row>
    <row r="54" spans="1:21">
      <c r="A54" s="16" t="s">
        <v>3492</v>
      </c>
      <c r="E54" s="16">
        <v>6.701E-2</v>
      </c>
      <c r="F54" s="16">
        <v>2.3500000000000001E-3</v>
      </c>
      <c r="G54" s="16">
        <v>1.29742</v>
      </c>
      <c r="H54" s="16">
        <v>4.351E-2</v>
      </c>
      <c r="I54" s="16">
        <v>0.14046</v>
      </c>
      <c r="J54" s="16">
        <v>1.58E-3</v>
      </c>
      <c r="K54" s="15">
        <v>838</v>
      </c>
      <c r="L54" s="15">
        <v>51</v>
      </c>
      <c r="M54" s="15">
        <v>845</v>
      </c>
      <c r="N54" s="15">
        <v>19</v>
      </c>
      <c r="O54" s="15">
        <v>847</v>
      </c>
      <c r="P54" s="15">
        <v>9</v>
      </c>
      <c r="Q54" s="14">
        <f t="shared" si="0"/>
        <v>-1.0739856801909253</v>
      </c>
      <c r="R54" s="14">
        <f t="shared" si="1"/>
        <v>12.488666882264434</v>
      </c>
      <c r="S54" s="147">
        <f t="shared" si="2"/>
        <v>-1.0739856801909253</v>
      </c>
      <c r="T54" s="15">
        <f t="shared" si="3"/>
        <v>847</v>
      </c>
      <c r="U54" s="15">
        <f t="shared" si="4"/>
        <v>9</v>
      </c>
    </row>
    <row r="55" spans="1:21">
      <c r="A55" s="16" t="s">
        <v>3493</v>
      </c>
      <c r="E55" s="16">
        <v>6.8839999999999998E-2</v>
      </c>
      <c r="F55" s="16">
        <v>1.5900000000000001E-3</v>
      </c>
      <c r="G55" s="16">
        <v>1.2763899999999999</v>
      </c>
      <c r="H55" s="16">
        <v>2.7140000000000001E-2</v>
      </c>
      <c r="I55" s="16">
        <v>0.13450999999999999</v>
      </c>
      <c r="J55" s="16">
        <v>1.14E-3</v>
      </c>
      <c r="K55" s="15">
        <v>894</v>
      </c>
      <c r="L55" s="15">
        <v>30</v>
      </c>
      <c r="M55" s="15">
        <v>835</v>
      </c>
      <c r="N55" s="15">
        <v>12</v>
      </c>
      <c r="O55" s="15">
        <v>814</v>
      </c>
      <c r="P55" s="15">
        <v>6</v>
      </c>
      <c r="Q55" s="14">
        <f t="shared" si="0"/>
        <v>8.948545861297541</v>
      </c>
      <c r="R55" s="14">
        <f t="shared" si="1"/>
        <v>6.2565194323432758</v>
      </c>
      <c r="S55" s="147">
        <f t="shared" si="2"/>
        <v>8.948545861297541</v>
      </c>
      <c r="T55" s="15">
        <f t="shared" si="3"/>
        <v>814</v>
      </c>
      <c r="U55" s="15">
        <f t="shared" si="4"/>
        <v>6</v>
      </c>
    </row>
    <row r="56" spans="1:21">
      <c r="A56" s="16" t="s">
        <v>3494</v>
      </c>
      <c r="E56" s="16">
        <v>6.6420000000000007E-2</v>
      </c>
      <c r="F56" s="16">
        <v>2.3800000000000002E-3</v>
      </c>
      <c r="G56" s="16">
        <v>1.1692100000000001</v>
      </c>
      <c r="H56" s="16">
        <v>4.0090000000000001E-2</v>
      </c>
      <c r="I56" s="16">
        <v>0.12770999999999999</v>
      </c>
      <c r="J56" s="16">
        <v>1.4499999999999999E-3</v>
      </c>
      <c r="K56" s="15">
        <v>820</v>
      </c>
      <c r="L56" s="15">
        <v>53</v>
      </c>
      <c r="M56" s="15">
        <v>786</v>
      </c>
      <c r="N56" s="15">
        <v>19</v>
      </c>
      <c r="O56" s="15">
        <v>775</v>
      </c>
      <c r="P56" s="15">
        <v>8</v>
      </c>
      <c r="Q56" s="14">
        <f t="shared" si="0"/>
        <v>5.4878048780487854</v>
      </c>
      <c r="R56" s="14">
        <f t="shared" si="1"/>
        <v>12.372261549966328</v>
      </c>
      <c r="S56" s="147">
        <f t="shared" si="2"/>
        <v>5.4878048780487854</v>
      </c>
      <c r="T56" s="15">
        <f t="shared" si="3"/>
        <v>775</v>
      </c>
      <c r="U56" s="15">
        <f t="shared" si="4"/>
        <v>8</v>
      </c>
    </row>
    <row r="57" spans="1:21">
      <c r="A57" s="16" t="s">
        <v>3495</v>
      </c>
      <c r="E57" s="16">
        <v>0.1094</v>
      </c>
      <c r="F57" s="16">
        <v>1.9599999999999999E-3</v>
      </c>
      <c r="G57" s="16">
        <v>4.6575899999999999</v>
      </c>
      <c r="H57" s="16">
        <v>7.4069999999999997E-2</v>
      </c>
      <c r="I57" s="16">
        <v>0.30886999999999998</v>
      </c>
      <c r="J57" s="16">
        <v>2.6700000000000001E-3</v>
      </c>
      <c r="K57" s="15">
        <v>1789</v>
      </c>
      <c r="L57" s="15">
        <v>17</v>
      </c>
      <c r="M57" s="15">
        <v>1760</v>
      </c>
      <c r="N57" s="15">
        <v>13</v>
      </c>
      <c r="O57" s="15">
        <v>1735</v>
      </c>
      <c r="P57" s="15">
        <v>13</v>
      </c>
      <c r="Q57" s="14">
        <f t="shared" si="0"/>
        <v>3.0184460592509788</v>
      </c>
      <c r="R57" s="14">
        <f t="shared" si="1"/>
        <v>2.3471922891336963</v>
      </c>
      <c r="S57" s="147">
        <f t="shared" si="2"/>
        <v>3.0184460592509788</v>
      </c>
      <c r="T57" s="15">
        <f t="shared" si="3"/>
        <v>1789</v>
      </c>
      <c r="U57" s="15">
        <f t="shared" si="4"/>
        <v>17</v>
      </c>
    </row>
    <row r="58" spans="1:21">
      <c r="A58" s="16" t="s">
        <v>3496</v>
      </c>
      <c r="E58" s="16">
        <v>6.6790000000000002E-2</v>
      </c>
      <c r="F58" s="16">
        <v>6.6800000000000002E-3</v>
      </c>
      <c r="G58" s="16">
        <v>1.0822000000000001</v>
      </c>
      <c r="H58" s="16">
        <v>0.10641</v>
      </c>
      <c r="I58" s="16">
        <v>0.11755</v>
      </c>
      <c r="J58" s="16">
        <v>3.0100000000000001E-3</v>
      </c>
      <c r="K58" s="15">
        <v>831</v>
      </c>
      <c r="L58" s="15">
        <v>164</v>
      </c>
      <c r="M58" s="15">
        <v>745</v>
      </c>
      <c r="N58" s="15">
        <v>52</v>
      </c>
      <c r="O58" s="15">
        <v>716</v>
      </c>
      <c r="P58" s="15">
        <v>17</v>
      </c>
      <c r="Q58" s="14">
        <f t="shared" si="0"/>
        <v>13.838748495788211</v>
      </c>
      <c r="R58" s="14">
        <f t="shared" si="1"/>
        <v>34.253524265462545</v>
      </c>
      <c r="S58" s="147">
        <f t="shared" si="2"/>
        <v>13.838748495788211</v>
      </c>
      <c r="T58" s="15">
        <f t="shared" si="3"/>
        <v>716</v>
      </c>
      <c r="U58" s="15">
        <f t="shared" si="4"/>
        <v>17</v>
      </c>
    </row>
    <row r="59" spans="1:21">
      <c r="A59" s="16" t="s">
        <v>3497</v>
      </c>
      <c r="E59" s="16">
        <v>6.6780000000000006E-2</v>
      </c>
      <c r="F59" s="16">
        <v>1.6000000000000001E-3</v>
      </c>
      <c r="G59" s="16">
        <v>1.17492</v>
      </c>
      <c r="H59" s="16">
        <v>2.6069999999999999E-2</v>
      </c>
      <c r="I59" s="16">
        <v>0.12765000000000001</v>
      </c>
      <c r="J59" s="16">
        <v>1.09E-3</v>
      </c>
      <c r="K59" s="15">
        <v>831</v>
      </c>
      <c r="L59" s="15">
        <v>32</v>
      </c>
      <c r="M59" s="15">
        <v>789</v>
      </c>
      <c r="N59" s="15">
        <v>12</v>
      </c>
      <c r="O59" s="15">
        <v>774</v>
      </c>
      <c r="P59" s="15">
        <v>6</v>
      </c>
      <c r="Q59" s="14">
        <f t="shared" si="0"/>
        <v>6.8592057761732832</v>
      </c>
      <c r="R59" s="14">
        <f t="shared" si="1"/>
        <v>7.3172036073175146</v>
      </c>
      <c r="S59" s="147">
        <f t="shared" si="2"/>
        <v>6.8592057761732832</v>
      </c>
      <c r="T59" s="15">
        <f t="shared" si="3"/>
        <v>774</v>
      </c>
      <c r="U59" s="15">
        <f t="shared" si="4"/>
        <v>6</v>
      </c>
    </row>
    <row r="60" spans="1:21">
      <c r="A60" s="16" t="s">
        <v>3498</v>
      </c>
      <c r="E60" s="16">
        <v>0.10746</v>
      </c>
      <c r="F60" s="16">
        <v>1.4599999999999999E-3</v>
      </c>
      <c r="G60" s="16">
        <v>4.5818000000000003</v>
      </c>
      <c r="H60" s="16">
        <v>4.931E-2</v>
      </c>
      <c r="I60" s="16">
        <v>0.30931999999999998</v>
      </c>
      <c r="J60" s="16">
        <v>2.1700000000000001E-3</v>
      </c>
      <c r="K60" s="15">
        <v>1757</v>
      </c>
      <c r="L60" s="15">
        <v>10</v>
      </c>
      <c r="M60" s="15">
        <v>1746</v>
      </c>
      <c r="N60" s="15">
        <v>9</v>
      </c>
      <c r="O60" s="15">
        <v>1737</v>
      </c>
      <c r="P60" s="15">
        <v>11</v>
      </c>
      <c r="Q60" s="14">
        <f t="shared" si="0"/>
        <v>1.138303927148554</v>
      </c>
      <c r="R60" s="14">
        <f t="shared" si="1"/>
        <v>1.6835216823629997</v>
      </c>
      <c r="S60" s="147">
        <f t="shared" si="2"/>
        <v>1.138303927148554</v>
      </c>
      <c r="T60" s="15">
        <f t="shared" si="3"/>
        <v>1757</v>
      </c>
      <c r="U60" s="15">
        <f t="shared" si="4"/>
        <v>10</v>
      </c>
    </row>
    <row r="61" spans="1:21">
      <c r="A61" s="16" t="s">
        <v>3499</v>
      </c>
      <c r="E61" s="16">
        <v>6.5299999999999997E-2</v>
      </c>
      <c r="F61" s="16">
        <v>1.08E-3</v>
      </c>
      <c r="G61" s="16">
        <v>1.1333599999999999</v>
      </c>
      <c r="H61" s="16">
        <v>1.5900000000000001E-2</v>
      </c>
      <c r="I61" s="16">
        <v>0.12590999999999999</v>
      </c>
      <c r="J61" s="16">
        <v>8.7000000000000001E-4</v>
      </c>
      <c r="K61" s="15">
        <v>784</v>
      </c>
      <c r="L61" s="15">
        <v>18</v>
      </c>
      <c r="M61" s="15">
        <v>769</v>
      </c>
      <c r="N61" s="15">
        <v>8</v>
      </c>
      <c r="O61" s="15">
        <v>764</v>
      </c>
      <c r="P61" s="15">
        <v>5</v>
      </c>
      <c r="Q61" s="14">
        <f t="shared" si="0"/>
        <v>2.5510204081632626</v>
      </c>
      <c r="R61" s="14">
        <f t="shared" si="1"/>
        <v>4.6529398074885178</v>
      </c>
      <c r="S61" s="147">
        <f t="shared" si="2"/>
        <v>2.5510204081632626</v>
      </c>
      <c r="T61" s="15">
        <f t="shared" si="3"/>
        <v>764</v>
      </c>
      <c r="U61" s="15">
        <f t="shared" si="4"/>
        <v>5</v>
      </c>
    </row>
    <row r="62" spans="1:21">
      <c r="A62" s="16" t="s">
        <v>3500</v>
      </c>
      <c r="E62" s="16">
        <v>5.8630000000000002E-2</v>
      </c>
      <c r="F62" s="16">
        <v>2.2399999999999998E-3</v>
      </c>
      <c r="G62" s="16">
        <v>0.78603999999999996</v>
      </c>
      <c r="H62" s="16">
        <v>2.8969999999999999E-2</v>
      </c>
      <c r="I62" s="16">
        <v>9.7259999999999999E-2</v>
      </c>
      <c r="J62" s="16">
        <v>9.3999999999999997E-4</v>
      </c>
      <c r="K62" s="15">
        <v>553</v>
      </c>
      <c r="L62" s="15">
        <v>64</v>
      </c>
      <c r="M62" s="15">
        <v>589</v>
      </c>
      <c r="N62" s="15">
        <v>16</v>
      </c>
      <c r="O62" s="15">
        <v>598</v>
      </c>
      <c r="P62" s="15">
        <v>6</v>
      </c>
      <c r="Q62" s="14">
        <f t="shared" si="0"/>
        <v>-8.1374321880651088</v>
      </c>
      <c r="R62" s="14">
        <f t="shared" si="1"/>
        <v>25.123889846480623</v>
      </c>
      <c r="S62" s="147">
        <f t="shared" si="2"/>
        <v>-8.1374321880651088</v>
      </c>
      <c r="T62" s="15">
        <f t="shared" si="3"/>
        <v>598</v>
      </c>
      <c r="U62" s="15">
        <f t="shared" si="4"/>
        <v>6</v>
      </c>
    </row>
    <row r="63" spans="1:21">
      <c r="A63" s="16" t="s">
        <v>3501</v>
      </c>
      <c r="E63" s="16">
        <v>6.2080000000000003E-2</v>
      </c>
      <c r="F63" s="16">
        <v>2.5600000000000002E-3</v>
      </c>
      <c r="G63" s="16">
        <v>0.92781000000000002</v>
      </c>
      <c r="H63" s="16">
        <v>3.6970000000000003E-2</v>
      </c>
      <c r="I63" s="16">
        <v>0.10842</v>
      </c>
      <c r="J63" s="16">
        <v>1.1999999999999999E-3</v>
      </c>
      <c r="K63" s="15">
        <v>677</v>
      </c>
      <c r="L63" s="15">
        <v>66</v>
      </c>
      <c r="M63" s="15">
        <v>666</v>
      </c>
      <c r="N63" s="15">
        <v>19</v>
      </c>
      <c r="O63" s="15">
        <v>664</v>
      </c>
      <c r="P63" s="15">
        <v>7</v>
      </c>
      <c r="Q63" s="14">
        <f t="shared" si="0"/>
        <v>1.9202363367799125</v>
      </c>
      <c r="R63" s="14">
        <f t="shared" si="1"/>
        <v>19.234866711248966</v>
      </c>
      <c r="S63" s="147">
        <f t="shared" si="2"/>
        <v>1.9202363367799125</v>
      </c>
      <c r="T63" s="15">
        <f t="shared" si="3"/>
        <v>664</v>
      </c>
      <c r="U63" s="15">
        <f t="shared" si="4"/>
        <v>7</v>
      </c>
    </row>
    <row r="64" spans="1:21">
      <c r="A64" s="16" t="s">
        <v>3502</v>
      </c>
      <c r="E64" s="16">
        <v>0.10795</v>
      </c>
      <c r="F64" s="16">
        <v>3.8E-3</v>
      </c>
      <c r="G64" s="16">
        <v>4.3906900000000002</v>
      </c>
      <c r="H64" s="16">
        <v>0.14626</v>
      </c>
      <c r="I64" s="16">
        <v>0.29498000000000002</v>
      </c>
      <c r="J64" s="16">
        <v>3.3800000000000002E-3</v>
      </c>
      <c r="K64" s="15">
        <v>1765</v>
      </c>
      <c r="L64" s="15">
        <v>66</v>
      </c>
      <c r="M64" s="15">
        <v>1711</v>
      </c>
      <c r="N64" s="15">
        <v>28</v>
      </c>
      <c r="O64" s="15">
        <v>1666</v>
      </c>
      <c r="P64" s="15">
        <v>17</v>
      </c>
      <c r="Q64" s="14">
        <f t="shared" si="0"/>
        <v>5.609065155807369</v>
      </c>
      <c r="R64" s="14">
        <f t="shared" si="1"/>
        <v>7.3173789802562128</v>
      </c>
      <c r="S64" s="147">
        <f t="shared" si="2"/>
        <v>5.609065155807369</v>
      </c>
      <c r="T64" s="15">
        <f t="shared" si="3"/>
        <v>1765</v>
      </c>
      <c r="U64" s="15">
        <f t="shared" si="4"/>
        <v>66</v>
      </c>
    </row>
    <row r="65" spans="1:21">
      <c r="A65" s="16" t="s">
        <v>3503</v>
      </c>
      <c r="E65" s="16">
        <v>6.3939999999999997E-2</v>
      </c>
      <c r="F65" s="16">
        <v>5.7000000000000002E-3</v>
      </c>
      <c r="G65" s="16">
        <v>1.0658099999999999</v>
      </c>
      <c r="H65" s="16">
        <v>9.3410000000000007E-2</v>
      </c>
      <c r="I65" s="16">
        <v>0.12092</v>
      </c>
      <c r="J65" s="16">
        <v>2.6900000000000001E-3</v>
      </c>
      <c r="K65" s="15">
        <v>740</v>
      </c>
      <c r="L65" s="15">
        <v>149</v>
      </c>
      <c r="M65" s="15">
        <v>737</v>
      </c>
      <c r="N65" s="15">
        <v>46</v>
      </c>
      <c r="O65" s="15">
        <v>736</v>
      </c>
      <c r="P65" s="15">
        <v>15</v>
      </c>
      <c r="Q65" s="14">
        <f t="shared" si="0"/>
        <v>0.54054054054053502</v>
      </c>
      <c r="R65" s="14">
        <f t="shared" si="1"/>
        <v>40.257242466478488</v>
      </c>
      <c r="S65" s="147">
        <f t="shared" si="2"/>
        <v>0.54054054054053502</v>
      </c>
      <c r="T65" s="15">
        <f t="shared" si="3"/>
        <v>736</v>
      </c>
      <c r="U65" s="15">
        <f t="shared" si="4"/>
        <v>15</v>
      </c>
    </row>
    <row r="66" spans="1:21">
      <c r="A66" s="16" t="s">
        <v>3504</v>
      </c>
      <c r="E66" s="16">
        <v>0.11316</v>
      </c>
      <c r="F66" s="16">
        <v>1.5900000000000001E-3</v>
      </c>
      <c r="G66" s="16">
        <v>5.11233</v>
      </c>
      <c r="H66" s="16">
        <v>5.7829999999999999E-2</v>
      </c>
      <c r="I66" s="16">
        <v>0.32773999999999998</v>
      </c>
      <c r="J66" s="16">
        <v>2.3800000000000002E-3</v>
      </c>
      <c r="K66" s="15">
        <v>1851</v>
      </c>
      <c r="L66" s="15">
        <v>11</v>
      </c>
      <c r="M66" s="15">
        <v>1838</v>
      </c>
      <c r="N66" s="15">
        <v>10</v>
      </c>
      <c r="O66" s="15">
        <v>1827</v>
      </c>
      <c r="P66" s="15">
        <v>12</v>
      </c>
      <c r="Q66" s="14">
        <f t="shared" si="0"/>
        <v>1.2965964343598091</v>
      </c>
      <c r="R66" s="14">
        <f t="shared" si="1"/>
        <v>1.748545272118629</v>
      </c>
      <c r="S66" s="147">
        <f t="shared" si="2"/>
        <v>1.2965964343598091</v>
      </c>
      <c r="T66" s="15">
        <f t="shared" si="3"/>
        <v>1851</v>
      </c>
      <c r="U66" s="15">
        <f t="shared" si="4"/>
        <v>11</v>
      </c>
    </row>
    <row r="67" spans="1:21">
      <c r="A67" s="16" t="s">
        <v>3505</v>
      </c>
      <c r="E67" s="16">
        <v>6.4860000000000001E-2</v>
      </c>
      <c r="F67" s="16">
        <v>3.2399999999999998E-3</v>
      </c>
      <c r="G67" s="16">
        <v>1.1212200000000001</v>
      </c>
      <c r="H67" s="16">
        <v>5.4710000000000002E-2</v>
      </c>
      <c r="I67" s="16">
        <v>0.12540999999999999</v>
      </c>
      <c r="J67" s="16">
        <v>1.4400000000000001E-3</v>
      </c>
      <c r="K67" s="15">
        <v>770</v>
      </c>
      <c r="L67" s="15">
        <v>84</v>
      </c>
      <c r="M67" s="15">
        <v>764</v>
      </c>
      <c r="N67" s="15">
        <v>26</v>
      </c>
      <c r="O67" s="15">
        <v>762</v>
      </c>
      <c r="P67" s="15">
        <v>8</v>
      </c>
      <c r="Q67" s="14">
        <f t="shared" si="0"/>
        <v>1.0389610389610393</v>
      </c>
      <c r="R67" s="14">
        <f t="shared" si="1"/>
        <v>21.691256462459265</v>
      </c>
      <c r="S67" s="147">
        <f t="shared" si="2"/>
        <v>1.0389610389610393</v>
      </c>
      <c r="T67" s="15">
        <f t="shared" si="3"/>
        <v>762</v>
      </c>
      <c r="U67" s="15">
        <f t="shared" si="4"/>
        <v>8</v>
      </c>
    </row>
    <row r="68" spans="1:21">
      <c r="A68" s="16" t="s">
        <v>3506</v>
      </c>
      <c r="E68" s="16">
        <v>6.6559999999999994E-2</v>
      </c>
      <c r="F68" s="16">
        <v>2.0699999999999998E-3</v>
      </c>
      <c r="G68" s="16">
        <v>1.21444</v>
      </c>
      <c r="H68" s="16">
        <v>3.576E-2</v>
      </c>
      <c r="I68" s="16">
        <v>0.13236999999999999</v>
      </c>
      <c r="J68" s="16">
        <v>1.3600000000000001E-3</v>
      </c>
      <c r="K68" s="15">
        <v>824</v>
      </c>
      <c r="L68" s="15">
        <v>44</v>
      </c>
      <c r="M68" s="15">
        <v>807</v>
      </c>
      <c r="N68" s="15">
        <v>16</v>
      </c>
      <c r="O68" s="15">
        <v>801</v>
      </c>
      <c r="P68" s="15">
        <v>8</v>
      </c>
      <c r="Q68" s="14">
        <f t="shared" ref="Q68:Q101" si="5">(1-O68/K68)*100</f>
        <v>2.7912621359223344</v>
      </c>
      <c r="R68" s="14">
        <f t="shared" ref="R68:R101" si="6">SQRT((2*P68)^2*(-1/K68)^2+(2*L68)^2*(O68/K68^2)^2)*100</f>
        <v>10.561545897543143</v>
      </c>
      <c r="S68" s="147">
        <f t="shared" ref="S68:S131" si="7">IF(OR(Q68-R68&gt;10,Q68+R68&lt;-5),"X",Q68)</f>
        <v>2.7912621359223344</v>
      </c>
      <c r="T68" s="15">
        <f t="shared" ref="T68:T101" si="8">IF(O68&lt;=1000,O68,K68)</f>
        <v>801</v>
      </c>
      <c r="U68" s="15">
        <f t="shared" si="4"/>
        <v>8</v>
      </c>
    </row>
    <row r="69" spans="1:21">
      <c r="A69" s="16" t="s">
        <v>3507</v>
      </c>
      <c r="E69" s="16">
        <v>6.7210000000000006E-2</v>
      </c>
      <c r="F69" s="16">
        <v>1.4300000000000001E-3</v>
      </c>
      <c r="G69" s="16">
        <v>1.27207</v>
      </c>
      <c r="H69" s="16">
        <v>2.46E-2</v>
      </c>
      <c r="I69" s="16">
        <v>0.13730999999999999</v>
      </c>
      <c r="J69" s="16">
        <v>1.09E-3</v>
      </c>
      <c r="K69" s="15">
        <v>844</v>
      </c>
      <c r="L69" s="15">
        <v>27</v>
      </c>
      <c r="M69" s="15">
        <v>833</v>
      </c>
      <c r="N69" s="15">
        <v>11</v>
      </c>
      <c r="O69" s="15">
        <v>829</v>
      </c>
      <c r="P69" s="15">
        <v>6</v>
      </c>
      <c r="Q69" s="14">
        <f t="shared" si="5"/>
        <v>1.7772511848341277</v>
      </c>
      <c r="R69" s="14">
        <f t="shared" si="6"/>
        <v>6.4432231370395501</v>
      </c>
      <c r="S69" s="147">
        <f t="shared" si="7"/>
        <v>1.7772511848341277</v>
      </c>
      <c r="T69" s="15">
        <f t="shared" si="8"/>
        <v>829</v>
      </c>
      <c r="U69" s="15">
        <f t="shared" ref="U69:U101" si="9">IF(T69=O69,P69,L69)</f>
        <v>6</v>
      </c>
    </row>
    <row r="70" spans="1:21">
      <c r="A70" s="16" t="s">
        <v>3508</v>
      </c>
      <c r="E70" s="16">
        <v>6.8890000000000007E-2</v>
      </c>
      <c r="F70" s="16">
        <v>2.0699999999999998E-3</v>
      </c>
      <c r="G70" s="16">
        <v>1.4281699999999999</v>
      </c>
      <c r="H70" s="16">
        <v>4.07E-2</v>
      </c>
      <c r="I70" s="16">
        <v>0.15039</v>
      </c>
      <c r="J70" s="16">
        <v>1.5200000000000001E-3</v>
      </c>
      <c r="K70" s="15">
        <v>895</v>
      </c>
      <c r="L70" s="15">
        <v>42</v>
      </c>
      <c r="M70" s="15">
        <v>901</v>
      </c>
      <c r="N70" s="15">
        <v>17</v>
      </c>
      <c r="O70" s="15">
        <v>903</v>
      </c>
      <c r="P70" s="15">
        <v>9</v>
      </c>
      <c r="Q70" s="14">
        <f t="shared" si="5"/>
        <v>-0.89385474860335101</v>
      </c>
      <c r="R70" s="14">
        <f t="shared" si="6"/>
        <v>9.6805855206864795</v>
      </c>
      <c r="S70" s="147">
        <f t="shared" si="7"/>
        <v>-0.89385474860335101</v>
      </c>
      <c r="T70" s="15">
        <f t="shared" si="8"/>
        <v>903</v>
      </c>
      <c r="U70" s="15">
        <f t="shared" si="9"/>
        <v>9</v>
      </c>
    </row>
    <row r="71" spans="1:21">
      <c r="A71" s="16" t="s">
        <v>3509</v>
      </c>
      <c r="E71" s="16">
        <v>7.0690000000000003E-2</v>
      </c>
      <c r="F71" s="16">
        <v>1.4599999999999999E-3</v>
      </c>
      <c r="G71" s="16">
        <v>1.1278600000000001</v>
      </c>
      <c r="H71" s="16">
        <v>2.0889999999999999E-2</v>
      </c>
      <c r="I71" s="16">
        <v>0.11574</v>
      </c>
      <c r="J71" s="16">
        <v>9.1E-4</v>
      </c>
      <c r="K71" s="15">
        <v>948</v>
      </c>
      <c r="L71" s="15">
        <v>25</v>
      </c>
      <c r="M71" s="15">
        <v>767</v>
      </c>
      <c r="N71" s="15">
        <v>10</v>
      </c>
      <c r="O71" s="15">
        <v>706</v>
      </c>
      <c r="P71" s="15">
        <v>5</v>
      </c>
      <c r="Q71" s="14">
        <f t="shared" si="5"/>
        <v>25.527426160337551</v>
      </c>
      <c r="R71" s="14">
        <f t="shared" si="6"/>
        <v>4.0670556776292672</v>
      </c>
      <c r="S71" s="147" t="str">
        <f t="shared" si="7"/>
        <v>X</v>
      </c>
      <c r="T71" s="15">
        <f t="shared" si="8"/>
        <v>706</v>
      </c>
      <c r="U71" s="15">
        <f t="shared" si="9"/>
        <v>5</v>
      </c>
    </row>
    <row r="72" spans="1:21">
      <c r="A72" s="16" t="s">
        <v>3510</v>
      </c>
      <c r="E72" s="16">
        <v>6.5909999999999996E-2</v>
      </c>
      <c r="F72" s="16">
        <v>2.7799999999999999E-3</v>
      </c>
      <c r="G72" s="16">
        <v>1.20692</v>
      </c>
      <c r="H72" s="16">
        <v>4.9279999999999997E-2</v>
      </c>
      <c r="I72" s="16">
        <v>0.13284000000000001</v>
      </c>
      <c r="J72" s="16">
        <v>1.67E-3</v>
      </c>
      <c r="K72" s="15">
        <v>804</v>
      </c>
      <c r="L72" s="15">
        <v>64</v>
      </c>
      <c r="M72" s="15">
        <v>804</v>
      </c>
      <c r="N72" s="15">
        <v>23</v>
      </c>
      <c r="O72" s="15">
        <v>804</v>
      </c>
      <c r="P72" s="15">
        <v>10</v>
      </c>
      <c r="Q72" s="14">
        <f t="shared" si="5"/>
        <v>0</v>
      </c>
      <c r="R72" s="14">
        <f t="shared" si="6"/>
        <v>16.113566906170792</v>
      </c>
      <c r="S72" s="147">
        <f t="shared" si="7"/>
        <v>0</v>
      </c>
      <c r="T72" s="15">
        <f t="shared" si="8"/>
        <v>804</v>
      </c>
      <c r="U72" s="15">
        <f t="shared" si="9"/>
        <v>10</v>
      </c>
    </row>
    <row r="73" spans="1:21">
      <c r="A73" s="16" t="s">
        <v>3511</v>
      </c>
      <c r="E73" s="16">
        <v>0.11341</v>
      </c>
      <c r="F73" s="16">
        <v>1.48E-3</v>
      </c>
      <c r="G73" s="16">
        <v>5.0398899999999998</v>
      </c>
      <c r="H73" s="16">
        <v>5.0500000000000003E-2</v>
      </c>
      <c r="I73" s="16">
        <v>0.32235999999999998</v>
      </c>
      <c r="J73" s="16">
        <v>2.2100000000000002E-3</v>
      </c>
      <c r="K73" s="15">
        <v>1855</v>
      </c>
      <c r="L73" s="15">
        <v>9</v>
      </c>
      <c r="M73" s="15">
        <v>1826</v>
      </c>
      <c r="N73" s="15">
        <v>8</v>
      </c>
      <c r="O73" s="15">
        <v>1801</v>
      </c>
      <c r="P73" s="15">
        <v>11</v>
      </c>
      <c r="Q73" s="14">
        <f t="shared" si="5"/>
        <v>2.9110512129380095</v>
      </c>
      <c r="R73" s="14">
        <f t="shared" si="6"/>
        <v>1.5146338551144933</v>
      </c>
      <c r="S73" s="147">
        <f t="shared" si="7"/>
        <v>2.9110512129380095</v>
      </c>
      <c r="T73" s="15">
        <f t="shared" si="8"/>
        <v>1855</v>
      </c>
      <c r="U73" s="15">
        <f t="shared" si="9"/>
        <v>9</v>
      </c>
    </row>
    <row r="74" spans="1:21">
      <c r="A74" s="16" t="s">
        <v>3512</v>
      </c>
      <c r="E74" s="16">
        <v>0.11798</v>
      </c>
      <c r="F74" s="16">
        <v>2.2300000000000002E-3</v>
      </c>
      <c r="G74" s="16">
        <v>5.4431500000000002</v>
      </c>
      <c r="H74" s="16">
        <v>9.3420000000000003E-2</v>
      </c>
      <c r="I74" s="16">
        <v>0.33467000000000002</v>
      </c>
      <c r="J74" s="16">
        <v>2.9399999999999999E-3</v>
      </c>
      <c r="K74" s="15">
        <v>1926</v>
      </c>
      <c r="L74" s="15">
        <v>18</v>
      </c>
      <c r="M74" s="15">
        <v>1892</v>
      </c>
      <c r="N74" s="15">
        <v>15</v>
      </c>
      <c r="O74" s="15">
        <v>1861</v>
      </c>
      <c r="P74" s="15">
        <v>14</v>
      </c>
      <c r="Q74" s="14">
        <f t="shared" si="5"/>
        <v>3.3748701973001061</v>
      </c>
      <c r="R74" s="14">
        <f t="shared" si="6"/>
        <v>2.3184953922906582</v>
      </c>
      <c r="S74" s="147">
        <f t="shared" si="7"/>
        <v>3.3748701973001061</v>
      </c>
      <c r="T74" s="15">
        <f t="shared" si="8"/>
        <v>1926</v>
      </c>
      <c r="U74" s="15">
        <f t="shared" si="9"/>
        <v>18</v>
      </c>
    </row>
    <row r="75" spans="1:21">
      <c r="A75" s="16" t="s">
        <v>3513</v>
      </c>
      <c r="E75" s="16">
        <v>6.1219999999999997E-2</v>
      </c>
      <c r="F75" s="16">
        <v>4.2700000000000004E-3</v>
      </c>
      <c r="G75" s="16">
        <v>0.85189000000000004</v>
      </c>
      <c r="H75" s="16">
        <v>5.8630000000000002E-2</v>
      </c>
      <c r="I75" s="16">
        <v>0.10093000000000001</v>
      </c>
      <c r="J75" s="16">
        <v>1.17E-3</v>
      </c>
      <c r="K75" s="15">
        <v>647</v>
      </c>
      <c r="L75" s="15">
        <v>129</v>
      </c>
      <c r="M75" s="15">
        <v>626</v>
      </c>
      <c r="N75" s="15">
        <v>32</v>
      </c>
      <c r="O75" s="15">
        <v>620</v>
      </c>
      <c r="P75" s="15">
        <v>7</v>
      </c>
      <c r="Q75" s="14">
        <f t="shared" si="5"/>
        <v>4.1731066460587325</v>
      </c>
      <c r="R75" s="14">
        <f t="shared" si="6"/>
        <v>38.273485965549078</v>
      </c>
      <c r="S75" s="147">
        <f t="shared" si="7"/>
        <v>4.1731066460587325</v>
      </c>
      <c r="T75" s="15">
        <f t="shared" si="8"/>
        <v>620</v>
      </c>
      <c r="U75" s="15">
        <f t="shared" si="9"/>
        <v>7</v>
      </c>
    </row>
    <row r="76" spans="1:21">
      <c r="A76" s="16" t="s">
        <v>3514</v>
      </c>
      <c r="E76" s="16">
        <v>6.6540000000000002E-2</v>
      </c>
      <c r="F76" s="16">
        <v>2.0400000000000001E-3</v>
      </c>
      <c r="G76" s="16">
        <v>1.17187</v>
      </c>
      <c r="H76" s="16">
        <v>3.4090000000000002E-2</v>
      </c>
      <c r="I76" s="16">
        <v>0.12776000000000001</v>
      </c>
      <c r="J76" s="16">
        <v>1.2999999999999999E-3</v>
      </c>
      <c r="K76" s="15">
        <v>823</v>
      </c>
      <c r="L76" s="15">
        <v>44</v>
      </c>
      <c r="M76" s="15">
        <v>788</v>
      </c>
      <c r="N76" s="15">
        <v>16</v>
      </c>
      <c r="O76" s="15">
        <v>775</v>
      </c>
      <c r="P76" s="15">
        <v>7</v>
      </c>
      <c r="Q76" s="14">
        <f t="shared" si="5"/>
        <v>5.8323207776427743</v>
      </c>
      <c r="R76" s="14">
        <f t="shared" si="6"/>
        <v>10.211646104952896</v>
      </c>
      <c r="S76" s="147">
        <f t="shared" si="7"/>
        <v>5.8323207776427743</v>
      </c>
      <c r="T76" s="15">
        <f t="shared" si="8"/>
        <v>775</v>
      </c>
      <c r="U76" s="15">
        <f t="shared" si="9"/>
        <v>7</v>
      </c>
    </row>
    <row r="77" spans="1:21">
      <c r="A77" s="16" t="s">
        <v>3515</v>
      </c>
      <c r="E77" s="16">
        <v>6.6879999999999995E-2</v>
      </c>
      <c r="F77" s="16">
        <v>1.5E-3</v>
      </c>
      <c r="G77" s="16">
        <v>1.2275499999999999</v>
      </c>
      <c r="H77" s="16">
        <v>2.512E-2</v>
      </c>
      <c r="I77" s="16">
        <v>0.13313</v>
      </c>
      <c r="J77" s="16">
        <v>1.09E-3</v>
      </c>
      <c r="K77" s="15">
        <v>834</v>
      </c>
      <c r="L77" s="15">
        <v>29</v>
      </c>
      <c r="M77" s="15">
        <v>813</v>
      </c>
      <c r="N77" s="15">
        <v>11</v>
      </c>
      <c r="O77" s="15">
        <v>806</v>
      </c>
      <c r="P77" s="15">
        <v>6</v>
      </c>
      <c r="Q77" s="14">
        <f t="shared" si="5"/>
        <v>3.3573141486810565</v>
      </c>
      <c r="R77" s="14">
        <f t="shared" si="6"/>
        <v>6.8732460452133752</v>
      </c>
      <c r="S77" s="147">
        <f t="shared" si="7"/>
        <v>3.3573141486810565</v>
      </c>
      <c r="T77" s="15">
        <f t="shared" si="8"/>
        <v>806</v>
      </c>
      <c r="U77" s="15">
        <f t="shared" si="9"/>
        <v>6</v>
      </c>
    </row>
    <row r="78" spans="1:21">
      <c r="A78" s="16" t="s">
        <v>3516</v>
      </c>
      <c r="E78" s="16">
        <v>0.11577</v>
      </c>
      <c r="F78" s="16">
        <v>1.9300000000000001E-3</v>
      </c>
      <c r="G78" s="16">
        <v>5.45974</v>
      </c>
      <c r="H78" s="16">
        <v>7.9289999999999999E-2</v>
      </c>
      <c r="I78" s="16">
        <v>0.34209000000000001</v>
      </c>
      <c r="J78" s="16">
        <v>2.8700000000000002E-3</v>
      </c>
      <c r="K78" s="15">
        <v>1892</v>
      </c>
      <c r="L78" s="15">
        <v>14</v>
      </c>
      <c r="M78" s="15">
        <v>1894</v>
      </c>
      <c r="N78" s="15">
        <v>12</v>
      </c>
      <c r="O78" s="15">
        <v>1897</v>
      </c>
      <c r="P78" s="15">
        <v>14</v>
      </c>
      <c r="Q78" s="14">
        <f t="shared" si="5"/>
        <v>-0.26427061310783095</v>
      </c>
      <c r="R78" s="14">
        <f t="shared" si="6"/>
        <v>2.095683783364791</v>
      </c>
      <c r="S78" s="147">
        <f t="shared" si="7"/>
        <v>-0.26427061310783095</v>
      </c>
      <c r="T78" s="15">
        <f t="shared" si="8"/>
        <v>1892</v>
      </c>
      <c r="U78" s="15">
        <f t="shared" si="9"/>
        <v>14</v>
      </c>
    </row>
    <row r="79" spans="1:21">
      <c r="A79" s="16" t="s">
        <v>3517</v>
      </c>
      <c r="E79" s="16">
        <v>6.4740000000000006E-2</v>
      </c>
      <c r="F79" s="16">
        <v>1.56E-3</v>
      </c>
      <c r="G79" s="16">
        <v>1.1089800000000001</v>
      </c>
      <c r="H79" s="16">
        <v>2.4709999999999999E-2</v>
      </c>
      <c r="I79" s="16">
        <v>0.12426</v>
      </c>
      <c r="J79" s="16">
        <v>1.0499999999999999E-3</v>
      </c>
      <c r="K79" s="15">
        <v>766</v>
      </c>
      <c r="L79" s="15">
        <v>33</v>
      </c>
      <c r="M79" s="15">
        <v>758</v>
      </c>
      <c r="N79" s="15">
        <v>12</v>
      </c>
      <c r="O79" s="15">
        <v>755</v>
      </c>
      <c r="P79" s="15">
        <v>6</v>
      </c>
      <c r="Q79" s="14">
        <f t="shared" si="5"/>
        <v>1.4360313315926909</v>
      </c>
      <c r="R79" s="14">
        <f t="shared" si="6"/>
        <v>8.635739387450208</v>
      </c>
      <c r="S79" s="147">
        <f t="shared" si="7"/>
        <v>1.4360313315926909</v>
      </c>
      <c r="T79" s="15">
        <f t="shared" si="8"/>
        <v>755</v>
      </c>
      <c r="U79" s="15">
        <f t="shared" si="9"/>
        <v>6</v>
      </c>
    </row>
    <row r="80" spans="1:21">
      <c r="A80" s="16" t="s">
        <v>3518</v>
      </c>
      <c r="E80" s="16">
        <v>6.7449999999999996E-2</v>
      </c>
      <c r="F80" s="16">
        <v>1.9400000000000001E-3</v>
      </c>
      <c r="G80" s="16">
        <v>1.2556099999999999</v>
      </c>
      <c r="H80" s="16">
        <v>3.3980000000000003E-2</v>
      </c>
      <c r="I80" s="16">
        <v>0.13503999999999999</v>
      </c>
      <c r="J80" s="16">
        <v>1.2899999999999999E-3</v>
      </c>
      <c r="K80" s="15">
        <v>852</v>
      </c>
      <c r="L80" s="15">
        <v>40</v>
      </c>
      <c r="M80" s="15">
        <v>826</v>
      </c>
      <c r="N80" s="15">
        <v>15</v>
      </c>
      <c r="O80" s="15">
        <v>817</v>
      </c>
      <c r="P80" s="15">
        <v>7</v>
      </c>
      <c r="Q80" s="14">
        <f t="shared" si="5"/>
        <v>4.1079812206572752</v>
      </c>
      <c r="R80" s="14">
        <f t="shared" si="6"/>
        <v>9.1526561595578091</v>
      </c>
      <c r="S80" s="147">
        <f t="shared" si="7"/>
        <v>4.1079812206572752</v>
      </c>
      <c r="T80" s="15">
        <f t="shared" si="8"/>
        <v>817</v>
      </c>
      <c r="U80" s="15">
        <f t="shared" si="9"/>
        <v>7</v>
      </c>
    </row>
    <row r="81" spans="1:21">
      <c r="A81" s="16" t="s">
        <v>3519</v>
      </c>
      <c r="E81" s="16">
        <v>6.5009999999999998E-2</v>
      </c>
      <c r="F81" s="16">
        <v>1.23E-3</v>
      </c>
      <c r="G81" s="16">
        <v>1.1330199999999999</v>
      </c>
      <c r="H81" s="16">
        <v>1.8960000000000001E-2</v>
      </c>
      <c r="I81" s="16">
        <v>0.12642</v>
      </c>
      <c r="J81" s="16">
        <v>9.3000000000000005E-4</v>
      </c>
      <c r="K81" s="15">
        <v>775</v>
      </c>
      <c r="L81" s="15">
        <v>23</v>
      </c>
      <c r="M81" s="15">
        <v>769</v>
      </c>
      <c r="N81" s="15">
        <v>9</v>
      </c>
      <c r="O81" s="15">
        <v>767</v>
      </c>
      <c r="P81" s="15">
        <v>5</v>
      </c>
      <c r="Q81" s="14">
        <f t="shared" si="5"/>
        <v>1.0322580645161339</v>
      </c>
      <c r="R81" s="14">
        <f t="shared" si="6"/>
        <v>6.0142602795224951</v>
      </c>
      <c r="S81" s="147">
        <f t="shared" si="7"/>
        <v>1.0322580645161339</v>
      </c>
      <c r="T81" s="15">
        <f t="shared" si="8"/>
        <v>767</v>
      </c>
      <c r="U81" s="15">
        <f t="shared" si="9"/>
        <v>5</v>
      </c>
    </row>
    <row r="82" spans="1:21">
      <c r="A82" s="16" t="s">
        <v>3520</v>
      </c>
      <c r="E82" s="16">
        <v>0.11484</v>
      </c>
      <c r="F82" s="16">
        <v>1.81E-3</v>
      </c>
      <c r="G82" s="16">
        <v>5.2013100000000003</v>
      </c>
      <c r="H82" s="16">
        <v>6.9970000000000004E-2</v>
      </c>
      <c r="I82" s="16">
        <v>0.32851000000000002</v>
      </c>
      <c r="J82" s="16">
        <v>2.63E-3</v>
      </c>
      <c r="K82" s="15">
        <v>1877</v>
      </c>
      <c r="L82" s="15">
        <v>13</v>
      </c>
      <c r="M82" s="15">
        <v>1853</v>
      </c>
      <c r="N82" s="15">
        <v>11</v>
      </c>
      <c r="O82" s="15">
        <v>1831</v>
      </c>
      <c r="P82" s="15">
        <v>13</v>
      </c>
      <c r="Q82" s="14">
        <f t="shared" si="5"/>
        <v>2.4507192328183325</v>
      </c>
      <c r="R82" s="14">
        <f t="shared" si="6"/>
        <v>1.9350979220175524</v>
      </c>
      <c r="S82" s="147">
        <f t="shared" si="7"/>
        <v>2.4507192328183325</v>
      </c>
      <c r="T82" s="15">
        <f t="shared" si="8"/>
        <v>1877</v>
      </c>
      <c r="U82" s="15">
        <f t="shared" si="9"/>
        <v>13</v>
      </c>
    </row>
    <row r="83" spans="1:21">
      <c r="A83" s="16" t="s">
        <v>3521</v>
      </c>
      <c r="E83" s="16">
        <v>7.0110000000000006E-2</v>
      </c>
      <c r="F83" s="16">
        <v>2.2499999999999998E-3</v>
      </c>
      <c r="G83" s="16">
        <v>1.2221599999999999</v>
      </c>
      <c r="H83" s="16">
        <v>3.7969999999999997E-2</v>
      </c>
      <c r="I83" s="16">
        <v>0.12644</v>
      </c>
      <c r="J83" s="16">
        <v>1.0499999999999999E-3</v>
      </c>
      <c r="K83" s="15">
        <v>931</v>
      </c>
      <c r="L83" s="15">
        <v>68</v>
      </c>
      <c r="M83" s="15">
        <v>811</v>
      </c>
      <c r="N83" s="15">
        <v>17</v>
      </c>
      <c r="O83" s="15">
        <v>768</v>
      </c>
      <c r="P83" s="15">
        <v>6</v>
      </c>
      <c r="Q83" s="14">
        <f t="shared" si="5"/>
        <v>17.508055853920514</v>
      </c>
      <c r="R83" s="14">
        <f t="shared" si="6"/>
        <v>12.119118446634893</v>
      </c>
      <c r="S83" s="147">
        <f t="shared" si="7"/>
        <v>17.508055853920514</v>
      </c>
      <c r="T83" s="15">
        <f t="shared" si="8"/>
        <v>768</v>
      </c>
      <c r="U83" s="15">
        <f t="shared" si="9"/>
        <v>6</v>
      </c>
    </row>
    <row r="84" spans="1:21">
      <c r="A84" s="16" t="s">
        <v>3522</v>
      </c>
      <c r="E84" s="16">
        <v>6.7900000000000002E-2</v>
      </c>
      <c r="F84" s="16">
        <v>4.8900000000000002E-3</v>
      </c>
      <c r="G84" s="16">
        <v>1.16577</v>
      </c>
      <c r="H84" s="16">
        <v>8.2250000000000004E-2</v>
      </c>
      <c r="I84" s="16">
        <v>0.12453</v>
      </c>
      <c r="J84" s="16">
        <v>2.3600000000000001E-3</v>
      </c>
      <c r="K84" s="15">
        <v>866</v>
      </c>
      <c r="L84" s="15">
        <v>115</v>
      </c>
      <c r="M84" s="15">
        <v>785</v>
      </c>
      <c r="N84" s="15">
        <v>39</v>
      </c>
      <c r="O84" s="15">
        <v>757</v>
      </c>
      <c r="P84" s="15">
        <v>14</v>
      </c>
      <c r="Q84" s="14">
        <f t="shared" si="5"/>
        <v>12.586605080831404</v>
      </c>
      <c r="R84" s="14">
        <f t="shared" si="6"/>
        <v>23.440092448810208</v>
      </c>
      <c r="S84" s="147">
        <f t="shared" si="7"/>
        <v>12.586605080831404</v>
      </c>
      <c r="T84" s="15">
        <f t="shared" si="8"/>
        <v>757</v>
      </c>
      <c r="U84" s="15">
        <f t="shared" si="9"/>
        <v>14</v>
      </c>
    </row>
    <row r="85" spans="1:21">
      <c r="A85" s="16" t="s">
        <v>3523</v>
      </c>
      <c r="E85" s="16">
        <v>6.6180000000000003E-2</v>
      </c>
      <c r="F85" s="16">
        <v>1.4499999999999999E-3</v>
      </c>
      <c r="G85" s="16">
        <v>1.23769</v>
      </c>
      <c r="H85" s="16">
        <v>2.4709999999999999E-2</v>
      </c>
      <c r="I85" s="16">
        <v>0.13566</v>
      </c>
      <c r="J85" s="16">
        <v>1.0499999999999999E-3</v>
      </c>
      <c r="K85" s="15">
        <v>812</v>
      </c>
      <c r="L85" s="15">
        <v>29</v>
      </c>
      <c r="M85" s="15">
        <v>818</v>
      </c>
      <c r="N85" s="15">
        <v>11</v>
      </c>
      <c r="O85" s="15">
        <v>820</v>
      </c>
      <c r="P85" s="15">
        <v>6</v>
      </c>
      <c r="Q85" s="14">
        <f t="shared" si="5"/>
        <v>-0.98522167487684609</v>
      </c>
      <c r="R85" s="14">
        <f t="shared" si="6"/>
        <v>7.3630617064677706</v>
      </c>
      <c r="S85" s="147">
        <f t="shared" si="7"/>
        <v>-0.98522167487684609</v>
      </c>
      <c r="T85" s="15">
        <f t="shared" si="8"/>
        <v>820</v>
      </c>
      <c r="U85" s="15">
        <f t="shared" si="9"/>
        <v>6</v>
      </c>
    </row>
    <row r="86" spans="1:21">
      <c r="A86" s="16" t="s">
        <v>3524</v>
      </c>
      <c r="E86" s="16">
        <v>6.658E-2</v>
      </c>
      <c r="F86" s="16">
        <v>2.4299999999999999E-3</v>
      </c>
      <c r="G86" s="16">
        <v>1.2276100000000001</v>
      </c>
      <c r="H86" s="16">
        <v>4.3099999999999999E-2</v>
      </c>
      <c r="I86" s="16">
        <v>0.13374</v>
      </c>
      <c r="J86" s="16">
        <v>1.5E-3</v>
      </c>
      <c r="K86" s="15">
        <v>825</v>
      </c>
      <c r="L86" s="15">
        <v>54</v>
      </c>
      <c r="M86" s="15">
        <v>813</v>
      </c>
      <c r="N86" s="15">
        <v>20</v>
      </c>
      <c r="O86" s="15">
        <v>809</v>
      </c>
      <c r="P86" s="15">
        <v>9</v>
      </c>
      <c r="Q86" s="14">
        <f t="shared" si="5"/>
        <v>1.9393939393939408</v>
      </c>
      <c r="R86" s="14">
        <f t="shared" si="6"/>
        <v>13.021118850720226</v>
      </c>
      <c r="S86" s="147">
        <f t="shared" si="7"/>
        <v>1.9393939393939408</v>
      </c>
      <c r="T86" s="15">
        <f t="shared" si="8"/>
        <v>809</v>
      </c>
      <c r="U86" s="15">
        <f t="shared" si="9"/>
        <v>9</v>
      </c>
    </row>
    <row r="87" spans="1:21">
      <c r="A87" s="16" t="s">
        <v>3525</v>
      </c>
      <c r="E87" s="16">
        <v>6.5350000000000005E-2</v>
      </c>
      <c r="F87" s="16">
        <v>2.2499999999999998E-3</v>
      </c>
      <c r="G87" s="16">
        <v>1.1767399999999999</v>
      </c>
      <c r="H87" s="16">
        <v>3.8899999999999997E-2</v>
      </c>
      <c r="I87" s="16">
        <v>0.13059999999999999</v>
      </c>
      <c r="J87" s="16">
        <v>1.25E-3</v>
      </c>
      <c r="K87" s="15">
        <v>786</v>
      </c>
      <c r="L87" s="15">
        <v>53</v>
      </c>
      <c r="M87" s="15">
        <v>790</v>
      </c>
      <c r="N87" s="15">
        <v>18</v>
      </c>
      <c r="O87" s="15">
        <v>791</v>
      </c>
      <c r="P87" s="15">
        <v>7</v>
      </c>
      <c r="Q87" s="14">
        <f t="shared" si="5"/>
        <v>-0.63613231552162031</v>
      </c>
      <c r="R87" s="14">
        <f t="shared" si="6"/>
        <v>13.688175869978766</v>
      </c>
      <c r="S87" s="147">
        <f t="shared" si="7"/>
        <v>-0.63613231552162031</v>
      </c>
      <c r="T87" s="15">
        <f t="shared" si="8"/>
        <v>791</v>
      </c>
      <c r="U87" s="15">
        <f t="shared" si="9"/>
        <v>7</v>
      </c>
    </row>
    <row r="88" spans="1:21">
      <c r="A88" s="16" t="s">
        <v>3526</v>
      </c>
      <c r="E88" s="16">
        <v>6.3839999999999994E-2</v>
      </c>
      <c r="F88" s="16">
        <v>1.5900000000000001E-3</v>
      </c>
      <c r="G88" s="16">
        <v>1.05552</v>
      </c>
      <c r="H88" s="16">
        <v>2.4420000000000001E-2</v>
      </c>
      <c r="I88" s="16">
        <v>0.11992</v>
      </c>
      <c r="J88" s="16">
        <v>9.7000000000000005E-4</v>
      </c>
      <c r="K88" s="15">
        <v>736</v>
      </c>
      <c r="L88" s="15">
        <v>35</v>
      </c>
      <c r="M88" s="15">
        <v>732</v>
      </c>
      <c r="N88" s="15">
        <v>12</v>
      </c>
      <c r="O88" s="15">
        <v>730</v>
      </c>
      <c r="P88" s="15">
        <v>6</v>
      </c>
      <c r="Q88" s="14">
        <f t="shared" si="5"/>
        <v>0.8152173913043459</v>
      </c>
      <c r="R88" s="14">
        <f t="shared" si="6"/>
        <v>9.5731986560882874</v>
      </c>
      <c r="S88" s="147">
        <f t="shared" si="7"/>
        <v>0.8152173913043459</v>
      </c>
      <c r="T88" s="15">
        <f t="shared" si="8"/>
        <v>730</v>
      </c>
      <c r="U88" s="15">
        <f t="shared" si="9"/>
        <v>6</v>
      </c>
    </row>
    <row r="89" spans="1:21">
      <c r="A89" s="16" t="s">
        <v>3527</v>
      </c>
      <c r="E89" s="16">
        <v>6.7059999999999995E-2</v>
      </c>
      <c r="F89" s="16">
        <v>1.6800000000000001E-3</v>
      </c>
      <c r="G89" s="16">
        <v>1.2825899999999999</v>
      </c>
      <c r="H89" s="16">
        <v>2.989E-2</v>
      </c>
      <c r="I89" s="16">
        <v>0.13874</v>
      </c>
      <c r="J89" s="16">
        <v>1.1999999999999999E-3</v>
      </c>
      <c r="K89" s="15">
        <v>840</v>
      </c>
      <c r="L89" s="15">
        <v>34</v>
      </c>
      <c r="M89" s="15">
        <v>838</v>
      </c>
      <c r="N89" s="15">
        <v>13</v>
      </c>
      <c r="O89" s="15">
        <v>838</v>
      </c>
      <c r="P89" s="15">
        <v>7</v>
      </c>
      <c r="Q89" s="14">
        <f t="shared" si="5"/>
        <v>0.23809523809523725</v>
      </c>
      <c r="R89" s="14">
        <f t="shared" si="6"/>
        <v>8.2461486625871991</v>
      </c>
      <c r="S89" s="147">
        <f t="shared" si="7"/>
        <v>0.23809523809523725</v>
      </c>
      <c r="T89" s="15">
        <f t="shared" si="8"/>
        <v>838</v>
      </c>
      <c r="U89" s="15">
        <f t="shared" si="9"/>
        <v>7</v>
      </c>
    </row>
    <row r="90" spans="1:21">
      <c r="A90" s="16" t="s">
        <v>3528</v>
      </c>
      <c r="E90" s="16">
        <v>6.5909999999999996E-2</v>
      </c>
      <c r="F90" s="16">
        <v>2.7100000000000002E-3</v>
      </c>
      <c r="G90" s="16">
        <v>1.20478</v>
      </c>
      <c r="H90" s="16">
        <v>4.7699999999999999E-2</v>
      </c>
      <c r="I90" s="16">
        <v>0.13258</v>
      </c>
      <c r="J90" s="16">
        <v>1.66E-3</v>
      </c>
      <c r="K90" s="15">
        <v>804</v>
      </c>
      <c r="L90" s="15">
        <v>62</v>
      </c>
      <c r="M90" s="15">
        <v>803</v>
      </c>
      <c r="N90" s="15">
        <v>22</v>
      </c>
      <c r="O90" s="15">
        <v>803</v>
      </c>
      <c r="P90" s="15">
        <v>9</v>
      </c>
      <c r="Q90" s="14">
        <f t="shared" si="5"/>
        <v>0.12437810945273853</v>
      </c>
      <c r="R90" s="14">
        <f t="shared" si="6"/>
        <v>15.56554896383189</v>
      </c>
      <c r="S90" s="147">
        <f t="shared" si="7"/>
        <v>0.12437810945273853</v>
      </c>
      <c r="T90" s="15">
        <f t="shared" si="8"/>
        <v>803</v>
      </c>
      <c r="U90" s="15">
        <f t="shared" si="9"/>
        <v>9</v>
      </c>
    </row>
    <row r="91" spans="1:21">
      <c r="A91" s="16" t="s">
        <v>3529</v>
      </c>
      <c r="E91" s="16">
        <v>0.15039</v>
      </c>
      <c r="F91" s="16">
        <v>2.8800000000000002E-3</v>
      </c>
      <c r="G91" s="16">
        <v>8.8634000000000004</v>
      </c>
      <c r="H91" s="16">
        <v>0.15629999999999999</v>
      </c>
      <c r="I91" s="16">
        <v>0.42746000000000001</v>
      </c>
      <c r="J91" s="16">
        <v>4.5199999999999997E-3</v>
      </c>
      <c r="K91" s="15">
        <v>2350</v>
      </c>
      <c r="L91" s="15">
        <v>16</v>
      </c>
      <c r="M91" s="15">
        <v>2324</v>
      </c>
      <c r="N91" s="15">
        <v>16</v>
      </c>
      <c r="O91" s="15">
        <v>2294</v>
      </c>
      <c r="P91" s="15">
        <v>20</v>
      </c>
      <c r="Q91" s="14">
        <f t="shared" si="5"/>
        <v>2.3829787234042499</v>
      </c>
      <c r="R91" s="14">
        <f t="shared" si="6"/>
        <v>2.1596648479628824</v>
      </c>
      <c r="S91" s="147">
        <f t="shared" si="7"/>
        <v>2.3829787234042499</v>
      </c>
      <c r="T91" s="15">
        <f t="shared" si="8"/>
        <v>2350</v>
      </c>
      <c r="U91" s="15">
        <f t="shared" si="9"/>
        <v>16</v>
      </c>
    </row>
    <row r="92" spans="1:21">
      <c r="A92" s="16" t="s">
        <v>3530</v>
      </c>
      <c r="E92" s="16">
        <v>0.11230999999999999</v>
      </c>
      <c r="F92" s="16">
        <v>2.0300000000000001E-3</v>
      </c>
      <c r="G92" s="16">
        <v>4.92896</v>
      </c>
      <c r="H92" s="16">
        <v>7.9039999999999999E-2</v>
      </c>
      <c r="I92" s="16">
        <v>0.31831999999999999</v>
      </c>
      <c r="J92" s="16">
        <v>2.7200000000000002E-3</v>
      </c>
      <c r="K92" s="15">
        <v>1837</v>
      </c>
      <c r="L92" s="15">
        <v>17</v>
      </c>
      <c r="M92" s="15">
        <v>1807</v>
      </c>
      <c r="N92" s="15">
        <v>14</v>
      </c>
      <c r="O92" s="15">
        <v>1782</v>
      </c>
      <c r="P92" s="15">
        <v>13</v>
      </c>
      <c r="Q92" s="14">
        <f t="shared" si="5"/>
        <v>2.9940119760479056</v>
      </c>
      <c r="R92" s="14">
        <f t="shared" si="6"/>
        <v>2.2862163265019082</v>
      </c>
      <c r="S92" s="147">
        <f t="shared" si="7"/>
        <v>2.9940119760479056</v>
      </c>
      <c r="T92" s="15">
        <f t="shared" si="8"/>
        <v>1837</v>
      </c>
      <c r="U92" s="15">
        <f t="shared" si="9"/>
        <v>17</v>
      </c>
    </row>
    <row r="93" spans="1:21">
      <c r="A93" s="16" t="s">
        <v>3531</v>
      </c>
      <c r="E93" s="16">
        <v>6.5890000000000004E-2</v>
      </c>
      <c r="F93" s="16">
        <v>2.8900000000000002E-3</v>
      </c>
      <c r="G93" s="16">
        <v>1.2272000000000001</v>
      </c>
      <c r="H93" s="16">
        <v>5.2319999999999998E-2</v>
      </c>
      <c r="I93" s="16">
        <v>0.13508000000000001</v>
      </c>
      <c r="J93" s="16">
        <v>1.58E-3</v>
      </c>
      <c r="K93" s="15">
        <v>803</v>
      </c>
      <c r="L93" s="15">
        <v>70</v>
      </c>
      <c r="M93" s="15">
        <v>813</v>
      </c>
      <c r="N93" s="15">
        <v>24</v>
      </c>
      <c r="O93" s="15">
        <v>817</v>
      </c>
      <c r="P93" s="15">
        <v>9</v>
      </c>
      <c r="Q93" s="14">
        <f t="shared" si="5"/>
        <v>-1.7434620174346271</v>
      </c>
      <c r="R93" s="14">
        <f t="shared" si="6"/>
        <v>17.879658345131247</v>
      </c>
      <c r="S93" s="147">
        <f t="shared" si="7"/>
        <v>-1.7434620174346271</v>
      </c>
      <c r="T93" s="15">
        <f t="shared" si="8"/>
        <v>817</v>
      </c>
      <c r="U93" s="15">
        <f t="shared" si="9"/>
        <v>9</v>
      </c>
    </row>
    <row r="94" spans="1:21">
      <c r="A94" s="16" t="s">
        <v>3532</v>
      </c>
      <c r="E94" s="16">
        <v>0.10943</v>
      </c>
      <c r="F94" s="16">
        <v>1.58E-3</v>
      </c>
      <c r="G94" s="16">
        <v>4.6312699999999998</v>
      </c>
      <c r="H94" s="16">
        <v>5.4629999999999998E-2</v>
      </c>
      <c r="I94" s="16">
        <v>0.30695</v>
      </c>
      <c r="J94" s="16">
        <v>2.2499999999999998E-3</v>
      </c>
      <c r="K94" s="15">
        <v>1790</v>
      </c>
      <c r="L94" s="15">
        <v>11</v>
      </c>
      <c r="M94" s="15">
        <v>1755</v>
      </c>
      <c r="N94" s="15">
        <v>10</v>
      </c>
      <c r="O94" s="15">
        <v>1726</v>
      </c>
      <c r="P94" s="15">
        <v>11</v>
      </c>
      <c r="Q94" s="14">
        <f t="shared" si="5"/>
        <v>3.5754189944134041</v>
      </c>
      <c r="R94" s="14">
        <f t="shared" si="6"/>
        <v>1.7073494663582984</v>
      </c>
      <c r="S94" s="147">
        <f t="shared" si="7"/>
        <v>3.5754189944134041</v>
      </c>
      <c r="T94" s="15">
        <f t="shared" si="8"/>
        <v>1790</v>
      </c>
      <c r="U94" s="15">
        <f t="shared" si="9"/>
        <v>11</v>
      </c>
    </row>
    <row r="95" spans="1:21">
      <c r="A95" s="16" t="s">
        <v>3533</v>
      </c>
      <c r="E95" s="16">
        <v>6.2190000000000002E-2</v>
      </c>
      <c r="F95" s="16">
        <v>1.2800000000000001E-3</v>
      </c>
      <c r="G95" s="16">
        <v>1.1436999999999999</v>
      </c>
      <c r="H95" s="16">
        <v>2.1350000000000001E-2</v>
      </c>
      <c r="I95" s="16">
        <v>0.13338</v>
      </c>
      <c r="J95" s="16">
        <v>9.6000000000000002E-4</v>
      </c>
      <c r="K95" s="15">
        <v>681</v>
      </c>
      <c r="L95" s="15">
        <v>28</v>
      </c>
      <c r="M95" s="15">
        <v>774</v>
      </c>
      <c r="N95" s="15">
        <v>10</v>
      </c>
      <c r="O95" s="15">
        <v>807</v>
      </c>
      <c r="P95" s="15">
        <v>5</v>
      </c>
      <c r="Q95" s="14">
        <f t="shared" si="5"/>
        <v>-18.502202643171817</v>
      </c>
      <c r="R95" s="14">
        <f t="shared" si="6"/>
        <v>9.8546925159172716</v>
      </c>
      <c r="S95" s="147" t="str">
        <f t="shared" si="7"/>
        <v>X</v>
      </c>
      <c r="T95" s="15">
        <f t="shared" si="8"/>
        <v>807</v>
      </c>
      <c r="U95" s="15">
        <f t="shared" si="9"/>
        <v>5</v>
      </c>
    </row>
    <row r="96" spans="1:21">
      <c r="A96" s="16" t="s">
        <v>3534</v>
      </c>
      <c r="E96" s="16">
        <v>6.6040000000000001E-2</v>
      </c>
      <c r="F96" s="16">
        <v>1.1100000000000001E-3</v>
      </c>
      <c r="G96" s="16">
        <v>1.2591000000000001</v>
      </c>
      <c r="H96" s="16">
        <v>1.8030000000000001E-2</v>
      </c>
      <c r="I96" s="16">
        <v>0.13827</v>
      </c>
      <c r="J96" s="16">
        <v>9.7000000000000005E-4</v>
      </c>
      <c r="K96" s="15">
        <v>808</v>
      </c>
      <c r="L96" s="15">
        <v>18</v>
      </c>
      <c r="M96" s="15">
        <v>828</v>
      </c>
      <c r="N96" s="15">
        <v>8</v>
      </c>
      <c r="O96" s="15">
        <v>835</v>
      </c>
      <c r="P96" s="15">
        <v>5</v>
      </c>
      <c r="Q96" s="14">
        <f t="shared" si="5"/>
        <v>-3.3415841584158334</v>
      </c>
      <c r="R96" s="14">
        <f t="shared" si="6"/>
        <v>4.7677614216504391</v>
      </c>
      <c r="S96" s="147">
        <f t="shared" si="7"/>
        <v>-3.3415841584158334</v>
      </c>
      <c r="T96" s="15">
        <f t="shared" si="8"/>
        <v>835</v>
      </c>
      <c r="U96" s="15">
        <f t="shared" si="9"/>
        <v>5</v>
      </c>
    </row>
    <row r="97" spans="1:21">
      <c r="A97" s="16" t="s">
        <v>3535</v>
      </c>
      <c r="E97" s="16">
        <v>6.5460000000000004E-2</v>
      </c>
      <c r="F97" s="16">
        <v>2.1099999999999999E-3</v>
      </c>
      <c r="G97" s="16">
        <v>1.1671100000000001</v>
      </c>
      <c r="H97" s="16">
        <v>3.5770000000000003E-2</v>
      </c>
      <c r="I97" s="16">
        <v>0.12931999999999999</v>
      </c>
      <c r="J97" s="16">
        <v>1.2800000000000001E-3</v>
      </c>
      <c r="K97" s="15">
        <v>789</v>
      </c>
      <c r="L97" s="15">
        <v>48</v>
      </c>
      <c r="M97" s="15">
        <v>785</v>
      </c>
      <c r="N97" s="15">
        <v>17</v>
      </c>
      <c r="O97" s="15">
        <v>784</v>
      </c>
      <c r="P97" s="15">
        <v>7</v>
      </c>
      <c r="Q97" s="14">
        <f t="shared" si="5"/>
        <v>0.63371356147021718</v>
      </c>
      <c r="R97" s="14">
        <f t="shared" si="6"/>
        <v>12.21970917671814</v>
      </c>
      <c r="S97" s="147">
        <f t="shared" si="7"/>
        <v>0.63371356147021718</v>
      </c>
      <c r="T97" s="15">
        <f t="shared" si="8"/>
        <v>784</v>
      </c>
      <c r="U97" s="15">
        <f t="shared" si="9"/>
        <v>7</v>
      </c>
    </row>
    <row r="98" spans="1:21">
      <c r="A98" s="16" t="s">
        <v>3536</v>
      </c>
      <c r="E98" s="16">
        <v>0.11339</v>
      </c>
      <c r="F98" s="16">
        <v>1.82E-3</v>
      </c>
      <c r="G98" s="16">
        <v>4.8350200000000001</v>
      </c>
      <c r="H98" s="16">
        <v>6.608E-2</v>
      </c>
      <c r="I98" s="16">
        <v>0.30924000000000001</v>
      </c>
      <c r="J98" s="16">
        <v>2.47E-3</v>
      </c>
      <c r="K98" s="15">
        <v>1854</v>
      </c>
      <c r="L98" s="15">
        <v>14</v>
      </c>
      <c r="M98" s="15">
        <v>1791</v>
      </c>
      <c r="N98" s="15">
        <v>11</v>
      </c>
      <c r="O98" s="15">
        <v>1737</v>
      </c>
      <c r="P98" s="15">
        <v>12</v>
      </c>
      <c r="Q98" s="14">
        <f t="shared" si="5"/>
        <v>6.3106796116504826</v>
      </c>
      <c r="R98" s="14">
        <f t="shared" si="6"/>
        <v>1.9177551039909062</v>
      </c>
      <c r="S98" s="147">
        <f t="shared" si="7"/>
        <v>6.3106796116504826</v>
      </c>
      <c r="T98" s="15">
        <f t="shared" si="8"/>
        <v>1854</v>
      </c>
      <c r="U98" s="15">
        <f t="shared" si="9"/>
        <v>14</v>
      </c>
    </row>
    <row r="99" spans="1:21">
      <c r="A99" s="16" t="s">
        <v>3537</v>
      </c>
      <c r="E99" s="16">
        <v>6.7769999999999997E-2</v>
      </c>
      <c r="F99" s="16">
        <v>2.3600000000000001E-3</v>
      </c>
      <c r="G99" s="16">
        <v>1.32938</v>
      </c>
      <c r="H99" s="16">
        <v>4.428E-2</v>
      </c>
      <c r="I99" s="16">
        <v>0.14227000000000001</v>
      </c>
      <c r="J99" s="16">
        <v>1.5200000000000001E-3</v>
      </c>
      <c r="K99" s="15">
        <v>862</v>
      </c>
      <c r="L99" s="15">
        <v>51</v>
      </c>
      <c r="M99" s="15">
        <v>859</v>
      </c>
      <c r="N99" s="15">
        <v>19</v>
      </c>
      <c r="O99" s="15">
        <v>857</v>
      </c>
      <c r="P99" s="15">
        <v>9</v>
      </c>
      <c r="Q99" s="14">
        <f t="shared" si="5"/>
        <v>0.58004640371229765</v>
      </c>
      <c r="R99" s="14">
        <f t="shared" si="6"/>
        <v>11.948197884905598</v>
      </c>
      <c r="S99" s="147">
        <f t="shared" si="7"/>
        <v>0.58004640371229765</v>
      </c>
      <c r="T99" s="15">
        <f t="shared" si="8"/>
        <v>857</v>
      </c>
      <c r="U99" s="15">
        <f t="shared" si="9"/>
        <v>9</v>
      </c>
    </row>
    <row r="100" spans="1:21">
      <c r="A100" s="16" t="s">
        <v>3538</v>
      </c>
      <c r="E100" s="16">
        <v>6.5720000000000001E-2</v>
      </c>
      <c r="F100" s="16">
        <v>2.2200000000000002E-3</v>
      </c>
      <c r="G100" s="16">
        <v>1.1448</v>
      </c>
      <c r="H100" s="16">
        <v>3.6859999999999997E-2</v>
      </c>
      <c r="I100" s="16">
        <v>0.12634000000000001</v>
      </c>
      <c r="J100" s="16">
        <v>1.34E-3</v>
      </c>
      <c r="K100" s="15">
        <v>797</v>
      </c>
      <c r="L100" s="15">
        <v>50</v>
      </c>
      <c r="M100" s="15">
        <v>775</v>
      </c>
      <c r="N100" s="15">
        <v>17</v>
      </c>
      <c r="O100" s="15">
        <v>767</v>
      </c>
      <c r="P100" s="15">
        <v>8</v>
      </c>
      <c r="Q100" s="14">
        <f t="shared" si="5"/>
        <v>3.7641154328732718</v>
      </c>
      <c r="R100" s="14">
        <f t="shared" si="6"/>
        <v>12.240512333241952</v>
      </c>
      <c r="S100" s="147">
        <f t="shared" si="7"/>
        <v>3.7641154328732718</v>
      </c>
      <c r="T100" s="15">
        <f t="shared" si="8"/>
        <v>767</v>
      </c>
      <c r="U100" s="15">
        <f t="shared" si="9"/>
        <v>8</v>
      </c>
    </row>
    <row r="101" spans="1:21">
      <c r="A101" s="16" t="s">
        <v>3539</v>
      </c>
      <c r="E101" s="16">
        <v>6.8790000000000004E-2</v>
      </c>
      <c r="F101" s="16">
        <v>2.3E-3</v>
      </c>
      <c r="G101" s="16">
        <v>1.32206</v>
      </c>
      <c r="H101" s="16">
        <v>4.2070000000000003E-2</v>
      </c>
      <c r="I101" s="16">
        <v>0.13938999999999999</v>
      </c>
      <c r="J101" s="16">
        <v>1.5200000000000001E-3</v>
      </c>
      <c r="K101" s="15">
        <v>892</v>
      </c>
      <c r="L101" s="15">
        <v>48</v>
      </c>
      <c r="M101" s="15">
        <v>855</v>
      </c>
      <c r="N101" s="15">
        <v>18</v>
      </c>
      <c r="O101" s="15">
        <v>841</v>
      </c>
      <c r="P101" s="15">
        <v>9</v>
      </c>
      <c r="Q101" s="14">
        <f t="shared" si="5"/>
        <v>5.7174887892376685</v>
      </c>
      <c r="R101" s="14">
        <f t="shared" si="6"/>
        <v>10.345705055906693</v>
      </c>
      <c r="S101" s="147">
        <f t="shared" si="7"/>
        <v>5.7174887892376685</v>
      </c>
      <c r="T101" s="15">
        <f t="shared" si="8"/>
        <v>841</v>
      </c>
      <c r="U101" s="15">
        <f t="shared" si="9"/>
        <v>9</v>
      </c>
    </row>
    <row r="102" spans="1:21" s="17" customFormat="1">
      <c r="A102" s="42" t="s">
        <v>3540</v>
      </c>
      <c r="Q102" s="9"/>
      <c r="R102" s="9"/>
      <c r="S102" s="147">
        <f t="shared" si="7"/>
        <v>0</v>
      </c>
    </row>
    <row r="103" spans="1:21">
      <c r="A103" s="16" t="s">
        <v>3541</v>
      </c>
      <c r="K103" s="15">
        <v>843</v>
      </c>
      <c r="L103" s="15">
        <v>47</v>
      </c>
      <c r="M103" s="15">
        <v>839</v>
      </c>
      <c r="N103" s="15">
        <v>15</v>
      </c>
      <c r="O103" s="15">
        <v>837</v>
      </c>
      <c r="P103" s="15">
        <v>10</v>
      </c>
      <c r="Q103" s="14">
        <f t="shared" ref="Q103:Q166" si="10">(1-O103/K103)*100</f>
        <v>0.71174377224199059</v>
      </c>
      <c r="R103" s="14">
        <f t="shared" ref="R103:R166" si="11">SQRT((2*P103)^2*(-1/K103)^2+(2*L103)^2*(O103/K103^2)^2)*100</f>
        <v>11.322635896465931</v>
      </c>
      <c r="S103" s="147">
        <f t="shared" si="7"/>
        <v>0.71174377224199059</v>
      </c>
      <c r="T103" s="15">
        <f t="shared" ref="T103:T166" si="12">IF(O103&lt;=1000,O103,K103)</f>
        <v>837</v>
      </c>
      <c r="U103" s="15">
        <f t="shared" ref="U103:U166" si="13">IF(T103=O103,P103,L103)</f>
        <v>10</v>
      </c>
    </row>
    <row r="104" spans="1:21">
      <c r="A104" s="16" t="s">
        <v>3542</v>
      </c>
      <c r="K104" s="15">
        <v>1741</v>
      </c>
      <c r="L104" s="15">
        <v>14.5</v>
      </c>
      <c r="M104" s="15">
        <v>1770</v>
      </c>
      <c r="N104" s="15">
        <v>12.5</v>
      </c>
      <c r="O104" s="15">
        <v>1795</v>
      </c>
      <c r="P104" s="15">
        <v>20</v>
      </c>
      <c r="Q104" s="14">
        <f t="shared" si="10"/>
        <v>-3.1016657093624334</v>
      </c>
      <c r="R104" s="14">
        <f t="shared" si="11"/>
        <v>2.868452301830986</v>
      </c>
      <c r="S104" s="147">
        <f t="shared" si="7"/>
        <v>-3.1016657093624334</v>
      </c>
      <c r="T104" s="15">
        <f t="shared" si="12"/>
        <v>1741</v>
      </c>
      <c r="U104" s="15">
        <f t="shared" si="13"/>
        <v>14.5</v>
      </c>
    </row>
    <row r="105" spans="1:21">
      <c r="A105" s="16" t="s">
        <v>3543</v>
      </c>
      <c r="K105" s="15">
        <v>1733</v>
      </c>
      <c r="L105" s="15">
        <v>19</v>
      </c>
      <c r="M105" s="15">
        <v>1667</v>
      </c>
      <c r="N105" s="15">
        <v>12</v>
      </c>
      <c r="O105" s="15">
        <v>1615</v>
      </c>
      <c r="P105" s="15">
        <v>15</v>
      </c>
      <c r="Q105" s="14">
        <f t="shared" si="10"/>
        <v>6.8090017311021374</v>
      </c>
      <c r="R105" s="14">
        <f t="shared" si="11"/>
        <v>2.6781161315486011</v>
      </c>
      <c r="S105" s="147">
        <f t="shared" si="7"/>
        <v>6.8090017311021374</v>
      </c>
      <c r="T105" s="15">
        <f t="shared" si="12"/>
        <v>1733</v>
      </c>
      <c r="U105" s="15">
        <f t="shared" si="13"/>
        <v>19</v>
      </c>
    </row>
    <row r="106" spans="1:21">
      <c r="A106" s="16" t="s">
        <v>3544</v>
      </c>
      <c r="K106" s="15">
        <v>1711</v>
      </c>
      <c r="L106" s="15">
        <v>14</v>
      </c>
      <c r="M106" s="15">
        <v>1776</v>
      </c>
      <c r="N106" s="15">
        <v>11.5</v>
      </c>
      <c r="O106" s="15">
        <v>1833</v>
      </c>
      <c r="P106" s="15">
        <v>18</v>
      </c>
      <c r="Q106" s="14">
        <f t="shared" si="10"/>
        <v>-7.1303331385154989</v>
      </c>
      <c r="R106" s="14">
        <f t="shared" si="11"/>
        <v>2.7387056215465173</v>
      </c>
      <c r="S106" s="147">
        <f t="shared" si="7"/>
        <v>-7.1303331385154989</v>
      </c>
      <c r="T106" s="15">
        <f t="shared" si="12"/>
        <v>1711</v>
      </c>
      <c r="U106" s="15">
        <f t="shared" si="13"/>
        <v>14</v>
      </c>
    </row>
    <row r="107" spans="1:21">
      <c r="A107" s="16" t="s">
        <v>3545</v>
      </c>
      <c r="K107" s="15">
        <v>1672</v>
      </c>
      <c r="L107" s="15">
        <v>17.5</v>
      </c>
      <c r="M107" s="15">
        <v>1617</v>
      </c>
      <c r="N107" s="15">
        <v>12</v>
      </c>
      <c r="O107" s="15">
        <v>1574</v>
      </c>
      <c r="P107" s="15">
        <v>15.5</v>
      </c>
      <c r="Q107" s="14">
        <f t="shared" si="10"/>
        <v>5.8612440191387556</v>
      </c>
      <c r="R107" s="14">
        <f t="shared" si="11"/>
        <v>2.7057087799527832</v>
      </c>
      <c r="S107" s="147">
        <f t="shared" si="7"/>
        <v>5.8612440191387556</v>
      </c>
      <c r="T107" s="15">
        <f t="shared" si="12"/>
        <v>1672</v>
      </c>
      <c r="U107" s="15">
        <f t="shared" si="13"/>
        <v>17.5</v>
      </c>
    </row>
    <row r="108" spans="1:21">
      <c r="A108" s="16" t="s">
        <v>3546</v>
      </c>
      <c r="K108" s="15">
        <v>1043</v>
      </c>
      <c r="L108" s="15">
        <v>19.5</v>
      </c>
      <c r="M108" s="15">
        <v>1039</v>
      </c>
      <c r="N108" s="15">
        <v>10</v>
      </c>
      <c r="O108" s="15">
        <v>1038</v>
      </c>
      <c r="P108" s="15">
        <v>11.5</v>
      </c>
      <c r="Q108" s="14">
        <f t="shared" si="10"/>
        <v>0.47938638542665002</v>
      </c>
      <c r="R108" s="14">
        <f t="shared" si="11"/>
        <v>4.3255977076230891</v>
      </c>
      <c r="S108" s="147">
        <f t="shared" si="7"/>
        <v>0.47938638542665002</v>
      </c>
      <c r="T108" s="15">
        <f t="shared" si="12"/>
        <v>1043</v>
      </c>
      <c r="U108" s="15">
        <f t="shared" si="13"/>
        <v>19.5</v>
      </c>
    </row>
    <row r="109" spans="1:21">
      <c r="A109" s="16" t="s">
        <v>3547</v>
      </c>
      <c r="K109" s="15">
        <v>1708</v>
      </c>
      <c r="L109" s="15">
        <v>16</v>
      </c>
      <c r="M109" s="15">
        <v>1683</v>
      </c>
      <c r="N109" s="15">
        <v>13</v>
      </c>
      <c r="O109" s="15">
        <v>1662</v>
      </c>
      <c r="P109" s="15">
        <v>19</v>
      </c>
      <c r="Q109" s="14">
        <f t="shared" si="10"/>
        <v>2.6932084309133519</v>
      </c>
      <c r="R109" s="14">
        <f t="shared" si="11"/>
        <v>2.8763617706650537</v>
      </c>
      <c r="S109" s="147">
        <f t="shared" si="7"/>
        <v>2.6932084309133519</v>
      </c>
      <c r="T109" s="15">
        <f t="shared" si="12"/>
        <v>1708</v>
      </c>
      <c r="U109" s="15">
        <f t="shared" si="13"/>
        <v>16</v>
      </c>
    </row>
    <row r="110" spans="1:21">
      <c r="A110" s="16" t="s">
        <v>3548</v>
      </c>
      <c r="K110" s="15">
        <v>1123</v>
      </c>
      <c r="L110" s="15">
        <v>33</v>
      </c>
      <c r="M110" s="15">
        <v>1069</v>
      </c>
      <c r="N110" s="15">
        <v>17.5</v>
      </c>
      <c r="O110" s="15">
        <v>1042</v>
      </c>
      <c r="P110" s="15">
        <v>19</v>
      </c>
      <c r="Q110" s="14">
        <f t="shared" si="10"/>
        <v>7.2128227960819196</v>
      </c>
      <c r="R110" s="14">
        <f t="shared" si="11"/>
        <v>6.417752420480781</v>
      </c>
      <c r="S110" s="147">
        <f t="shared" si="7"/>
        <v>7.2128227960819196</v>
      </c>
      <c r="T110" s="15">
        <f t="shared" si="12"/>
        <v>1123</v>
      </c>
      <c r="U110" s="15">
        <f t="shared" si="13"/>
        <v>33</v>
      </c>
    </row>
    <row r="111" spans="1:21">
      <c r="A111" s="16" t="s">
        <v>3549</v>
      </c>
      <c r="K111" s="15">
        <v>1731</v>
      </c>
      <c r="L111" s="15">
        <v>29.5</v>
      </c>
      <c r="M111" s="15">
        <v>1755</v>
      </c>
      <c r="N111" s="15">
        <v>27</v>
      </c>
      <c r="O111" s="15">
        <v>1774</v>
      </c>
      <c r="P111" s="15">
        <v>42</v>
      </c>
      <c r="Q111" s="14">
        <f t="shared" si="10"/>
        <v>-2.4841132293472068</v>
      </c>
      <c r="R111" s="14">
        <f t="shared" si="11"/>
        <v>5.9791586847336813</v>
      </c>
      <c r="S111" s="147">
        <f t="shared" si="7"/>
        <v>-2.4841132293472068</v>
      </c>
      <c r="T111" s="15">
        <f t="shared" si="12"/>
        <v>1731</v>
      </c>
      <c r="U111" s="15">
        <f t="shared" si="13"/>
        <v>29.5</v>
      </c>
    </row>
    <row r="112" spans="1:21">
      <c r="A112" s="16" t="s">
        <v>3550</v>
      </c>
      <c r="K112" s="15">
        <v>1644</v>
      </c>
      <c r="L112" s="15">
        <v>24</v>
      </c>
      <c r="M112" s="15">
        <v>1645</v>
      </c>
      <c r="N112" s="15">
        <v>15</v>
      </c>
      <c r="O112" s="15">
        <v>1646</v>
      </c>
      <c r="P112" s="15">
        <v>18.5</v>
      </c>
      <c r="Q112" s="14">
        <f t="shared" si="10"/>
        <v>-0.12165450121655041</v>
      </c>
      <c r="R112" s="14">
        <f t="shared" si="11"/>
        <v>3.6892663957391068</v>
      </c>
      <c r="S112" s="147">
        <f t="shared" si="7"/>
        <v>-0.12165450121655041</v>
      </c>
      <c r="T112" s="15">
        <f t="shared" si="12"/>
        <v>1644</v>
      </c>
      <c r="U112" s="15">
        <f t="shared" si="13"/>
        <v>24</v>
      </c>
    </row>
    <row r="113" spans="1:21">
      <c r="A113" s="16" t="s">
        <v>3551</v>
      </c>
      <c r="K113" s="15">
        <v>805</v>
      </c>
      <c r="L113" s="15">
        <v>38.5</v>
      </c>
      <c r="M113" s="15">
        <v>838</v>
      </c>
      <c r="N113" s="15">
        <v>13.5</v>
      </c>
      <c r="O113" s="15">
        <v>850</v>
      </c>
      <c r="P113" s="15">
        <v>11.5</v>
      </c>
      <c r="Q113" s="14">
        <f t="shared" si="10"/>
        <v>-5.5900621118012417</v>
      </c>
      <c r="R113" s="14">
        <f t="shared" si="11"/>
        <v>10.496267374726544</v>
      </c>
      <c r="S113" s="147">
        <f t="shared" si="7"/>
        <v>-5.5900621118012417</v>
      </c>
      <c r="T113" s="15">
        <f t="shared" si="12"/>
        <v>850</v>
      </c>
      <c r="U113" s="15">
        <f t="shared" si="13"/>
        <v>11.5</v>
      </c>
    </row>
    <row r="114" spans="1:21">
      <c r="A114" s="16" t="s">
        <v>3552</v>
      </c>
      <c r="K114" s="15">
        <v>1891</v>
      </c>
      <c r="L114" s="15">
        <v>7</v>
      </c>
      <c r="M114" s="15">
        <v>1943</v>
      </c>
      <c r="N114" s="15">
        <v>9.5</v>
      </c>
      <c r="O114" s="15">
        <v>1992</v>
      </c>
      <c r="P114" s="15">
        <v>18</v>
      </c>
      <c r="Q114" s="14">
        <f t="shared" si="10"/>
        <v>-5.3410893707033225</v>
      </c>
      <c r="R114" s="14">
        <f t="shared" si="11"/>
        <v>2.0573071677779136</v>
      </c>
      <c r="S114" s="147">
        <f t="shared" si="7"/>
        <v>-5.3410893707033225</v>
      </c>
      <c r="T114" s="15">
        <f t="shared" si="12"/>
        <v>1891</v>
      </c>
      <c r="U114" s="15">
        <f t="shared" si="13"/>
        <v>7</v>
      </c>
    </row>
    <row r="115" spans="1:21">
      <c r="A115" s="16" t="s">
        <v>3553</v>
      </c>
      <c r="K115" s="15">
        <v>2103</v>
      </c>
      <c r="L115" s="15">
        <v>9.5</v>
      </c>
      <c r="M115" s="15">
        <v>2115</v>
      </c>
      <c r="N115" s="15">
        <v>14.5</v>
      </c>
      <c r="O115" s="15">
        <v>2128</v>
      </c>
      <c r="P115" s="15">
        <v>28</v>
      </c>
      <c r="Q115" s="14">
        <f t="shared" si="10"/>
        <v>-1.1887779362814932</v>
      </c>
      <c r="R115" s="14">
        <f t="shared" si="11"/>
        <v>2.8154253264709612</v>
      </c>
      <c r="S115" s="147">
        <f t="shared" si="7"/>
        <v>-1.1887779362814932</v>
      </c>
      <c r="T115" s="15">
        <f t="shared" si="12"/>
        <v>2103</v>
      </c>
      <c r="U115" s="15">
        <f t="shared" si="13"/>
        <v>9.5</v>
      </c>
    </row>
    <row r="116" spans="1:21">
      <c r="A116" s="16" t="s">
        <v>3554</v>
      </c>
      <c r="K116" s="15">
        <v>2516</v>
      </c>
      <c r="L116" s="15">
        <v>12.5</v>
      </c>
      <c r="M116" s="15">
        <v>2539</v>
      </c>
      <c r="N116" s="15">
        <v>13</v>
      </c>
      <c r="O116" s="15">
        <v>2567</v>
      </c>
      <c r="P116" s="15">
        <v>24</v>
      </c>
      <c r="Q116" s="14">
        <f t="shared" si="10"/>
        <v>-2.0270270270270174</v>
      </c>
      <c r="R116" s="14">
        <f t="shared" si="11"/>
        <v>2.1604206316072951</v>
      </c>
      <c r="S116" s="147">
        <f t="shared" si="7"/>
        <v>-2.0270270270270174</v>
      </c>
      <c r="T116" s="15">
        <f t="shared" si="12"/>
        <v>2516</v>
      </c>
      <c r="U116" s="15">
        <f t="shared" si="13"/>
        <v>12.5</v>
      </c>
    </row>
    <row r="117" spans="1:21">
      <c r="A117" s="16" t="s">
        <v>3555</v>
      </c>
      <c r="K117" s="15">
        <v>1710</v>
      </c>
      <c r="L117" s="15">
        <v>19</v>
      </c>
      <c r="M117" s="15">
        <v>1715</v>
      </c>
      <c r="N117" s="15">
        <v>13.5</v>
      </c>
      <c r="O117" s="15">
        <v>1719</v>
      </c>
      <c r="P117" s="15">
        <v>18.5</v>
      </c>
      <c r="Q117" s="14">
        <f t="shared" si="10"/>
        <v>-0.52631578947368585</v>
      </c>
      <c r="R117" s="14">
        <f t="shared" si="11"/>
        <v>3.1100116775206543</v>
      </c>
      <c r="S117" s="147">
        <f t="shared" si="7"/>
        <v>-0.52631578947368585</v>
      </c>
      <c r="T117" s="15">
        <f t="shared" si="12"/>
        <v>1710</v>
      </c>
      <c r="U117" s="15">
        <f t="shared" si="13"/>
        <v>19</v>
      </c>
    </row>
    <row r="118" spans="1:21">
      <c r="A118" s="16" t="s">
        <v>3556</v>
      </c>
      <c r="K118" s="15">
        <v>1822</v>
      </c>
      <c r="L118" s="15">
        <v>10.5</v>
      </c>
      <c r="M118" s="15">
        <v>1836</v>
      </c>
      <c r="N118" s="15">
        <v>11</v>
      </c>
      <c r="O118" s="15">
        <v>1849</v>
      </c>
      <c r="P118" s="15">
        <v>18.5</v>
      </c>
      <c r="Q118" s="14">
        <f t="shared" si="10"/>
        <v>-1.4818880351262331</v>
      </c>
      <c r="R118" s="14">
        <f t="shared" si="11"/>
        <v>2.3434994959166251</v>
      </c>
      <c r="S118" s="147">
        <f t="shared" si="7"/>
        <v>-1.4818880351262331</v>
      </c>
      <c r="T118" s="15">
        <f t="shared" si="12"/>
        <v>1822</v>
      </c>
      <c r="U118" s="15">
        <f t="shared" si="13"/>
        <v>10.5</v>
      </c>
    </row>
    <row r="119" spans="1:21">
      <c r="A119" s="16" t="s">
        <v>3557</v>
      </c>
      <c r="K119" s="15">
        <v>1825</v>
      </c>
      <c r="L119" s="15">
        <v>18.5</v>
      </c>
      <c r="M119" s="15">
        <v>1818</v>
      </c>
      <c r="N119" s="15">
        <v>14</v>
      </c>
      <c r="O119" s="15">
        <v>1811</v>
      </c>
      <c r="P119" s="15">
        <v>20</v>
      </c>
      <c r="Q119" s="14">
        <f t="shared" si="10"/>
        <v>0.76712328767123417</v>
      </c>
      <c r="R119" s="14">
        <f t="shared" si="11"/>
        <v>2.9751339400883872</v>
      </c>
      <c r="S119" s="147">
        <f t="shared" si="7"/>
        <v>0.76712328767123417</v>
      </c>
      <c r="T119" s="15">
        <f t="shared" si="12"/>
        <v>1825</v>
      </c>
      <c r="U119" s="15">
        <f t="shared" si="13"/>
        <v>18.5</v>
      </c>
    </row>
    <row r="120" spans="1:21">
      <c r="A120" s="16" t="s">
        <v>3558</v>
      </c>
      <c r="K120" s="15">
        <v>1728</v>
      </c>
      <c r="L120" s="15">
        <v>29.5</v>
      </c>
      <c r="M120" s="15">
        <v>1711</v>
      </c>
      <c r="N120" s="15">
        <v>19.5</v>
      </c>
      <c r="O120" s="15">
        <v>1697</v>
      </c>
      <c r="P120" s="15">
        <v>24.5</v>
      </c>
      <c r="Q120" s="14">
        <f t="shared" si="10"/>
        <v>1.793981481481477</v>
      </c>
      <c r="R120" s="14">
        <f t="shared" si="11"/>
        <v>4.3913748876422343</v>
      </c>
      <c r="S120" s="147">
        <f t="shared" si="7"/>
        <v>1.793981481481477</v>
      </c>
      <c r="T120" s="15">
        <f t="shared" si="12"/>
        <v>1728</v>
      </c>
      <c r="U120" s="15">
        <f t="shared" si="13"/>
        <v>29.5</v>
      </c>
    </row>
    <row r="121" spans="1:21">
      <c r="A121" s="16" t="s">
        <v>3559</v>
      </c>
      <c r="K121" s="15">
        <v>1742</v>
      </c>
      <c r="L121" s="15">
        <v>9</v>
      </c>
      <c r="M121" s="15">
        <v>1809</v>
      </c>
      <c r="N121" s="15">
        <v>10</v>
      </c>
      <c r="O121" s="15">
        <v>1868</v>
      </c>
      <c r="P121" s="15">
        <v>18</v>
      </c>
      <c r="Q121" s="14">
        <f t="shared" si="10"/>
        <v>-7.2330654420206697</v>
      </c>
      <c r="R121" s="14">
        <f t="shared" si="11"/>
        <v>2.3448953135650865</v>
      </c>
      <c r="S121" s="147">
        <f t="shared" si="7"/>
        <v>-7.2330654420206697</v>
      </c>
      <c r="T121" s="15">
        <f t="shared" si="12"/>
        <v>1742</v>
      </c>
      <c r="U121" s="15">
        <f t="shared" si="13"/>
        <v>9</v>
      </c>
    </row>
    <row r="122" spans="1:21">
      <c r="A122" s="16" t="s">
        <v>3560</v>
      </c>
      <c r="K122" s="15">
        <v>1632</v>
      </c>
      <c r="L122" s="15">
        <v>20.5</v>
      </c>
      <c r="M122" s="15">
        <v>1569</v>
      </c>
      <c r="N122" s="15">
        <v>12.5</v>
      </c>
      <c r="O122" s="15">
        <v>1523</v>
      </c>
      <c r="P122" s="15">
        <v>15</v>
      </c>
      <c r="Q122" s="14">
        <f t="shared" si="10"/>
        <v>6.6789215686274499</v>
      </c>
      <c r="R122" s="14">
        <f t="shared" si="11"/>
        <v>2.9791974553354819</v>
      </c>
      <c r="S122" s="147">
        <f t="shared" si="7"/>
        <v>6.6789215686274499</v>
      </c>
      <c r="T122" s="15">
        <f t="shared" si="12"/>
        <v>1632</v>
      </c>
      <c r="U122" s="15">
        <f t="shared" si="13"/>
        <v>20.5</v>
      </c>
    </row>
    <row r="123" spans="1:21">
      <c r="A123" s="16" t="s">
        <v>3561</v>
      </c>
      <c r="K123" s="15">
        <v>1743</v>
      </c>
      <c r="L123" s="15">
        <v>23</v>
      </c>
      <c r="M123" s="15">
        <v>1786</v>
      </c>
      <c r="N123" s="15">
        <v>14.5</v>
      </c>
      <c r="O123" s="15">
        <v>1823</v>
      </c>
      <c r="P123" s="15">
        <v>18.5</v>
      </c>
      <c r="Q123" s="14">
        <f t="shared" si="10"/>
        <v>-4.5897877223178396</v>
      </c>
      <c r="R123" s="14">
        <f t="shared" si="11"/>
        <v>3.4821268464786304</v>
      </c>
      <c r="S123" s="147">
        <f t="shared" si="7"/>
        <v>-4.5897877223178396</v>
      </c>
      <c r="T123" s="15">
        <f t="shared" si="12"/>
        <v>1743</v>
      </c>
      <c r="U123" s="15">
        <f t="shared" si="13"/>
        <v>23</v>
      </c>
    </row>
    <row r="124" spans="1:21">
      <c r="A124" s="16" t="s">
        <v>3562</v>
      </c>
      <c r="K124" s="15">
        <v>1744</v>
      </c>
      <c r="L124" s="15">
        <v>9.5</v>
      </c>
      <c r="M124" s="15">
        <v>1662</v>
      </c>
      <c r="N124" s="15">
        <v>9.5</v>
      </c>
      <c r="O124" s="15">
        <v>1599</v>
      </c>
      <c r="P124" s="15">
        <v>14.5</v>
      </c>
      <c r="Q124" s="14">
        <f t="shared" si="10"/>
        <v>8.3142201834862419</v>
      </c>
      <c r="R124" s="14">
        <f t="shared" si="11"/>
        <v>1.9397917882732967</v>
      </c>
      <c r="S124" s="147">
        <f t="shared" si="7"/>
        <v>8.3142201834862419</v>
      </c>
      <c r="T124" s="15">
        <f t="shared" si="12"/>
        <v>1744</v>
      </c>
      <c r="U124" s="15">
        <f t="shared" si="13"/>
        <v>9.5</v>
      </c>
    </row>
    <row r="125" spans="1:21">
      <c r="A125" s="16" t="s">
        <v>3563</v>
      </c>
      <c r="K125" s="15">
        <v>1764</v>
      </c>
      <c r="L125" s="15">
        <v>19</v>
      </c>
      <c r="M125" s="15">
        <v>1781</v>
      </c>
      <c r="N125" s="15">
        <v>15.5</v>
      </c>
      <c r="O125" s="15">
        <v>1796</v>
      </c>
      <c r="P125" s="15">
        <v>23</v>
      </c>
      <c r="Q125" s="14">
        <f t="shared" si="10"/>
        <v>-1.8140589569161092</v>
      </c>
      <c r="R125" s="14">
        <f t="shared" si="11"/>
        <v>3.4074327957791515</v>
      </c>
      <c r="S125" s="147">
        <f t="shared" si="7"/>
        <v>-1.8140589569161092</v>
      </c>
      <c r="T125" s="15">
        <f t="shared" si="12"/>
        <v>1764</v>
      </c>
      <c r="U125" s="15">
        <f t="shared" si="13"/>
        <v>19</v>
      </c>
    </row>
    <row r="126" spans="1:21">
      <c r="A126" s="16" t="s">
        <v>3564</v>
      </c>
      <c r="K126" s="15">
        <v>1617</v>
      </c>
      <c r="L126" s="15">
        <v>13</v>
      </c>
      <c r="M126" s="15">
        <v>1647</v>
      </c>
      <c r="N126" s="15">
        <v>11</v>
      </c>
      <c r="O126" s="15">
        <v>1672</v>
      </c>
      <c r="P126" s="15">
        <v>16.5</v>
      </c>
      <c r="Q126" s="14">
        <f t="shared" si="10"/>
        <v>-3.4013605442176909</v>
      </c>
      <c r="R126" s="14">
        <f t="shared" si="11"/>
        <v>2.6323360380489627</v>
      </c>
      <c r="S126" s="147">
        <f t="shared" si="7"/>
        <v>-3.4013605442176909</v>
      </c>
      <c r="T126" s="15">
        <f t="shared" si="12"/>
        <v>1617</v>
      </c>
      <c r="U126" s="15">
        <f t="shared" si="13"/>
        <v>13</v>
      </c>
    </row>
    <row r="127" spans="1:21">
      <c r="A127" s="16" t="s">
        <v>3565</v>
      </c>
      <c r="K127" s="15">
        <v>1725</v>
      </c>
      <c r="L127" s="15">
        <v>17.5</v>
      </c>
      <c r="M127" s="15">
        <v>1731</v>
      </c>
      <c r="N127" s="15">
        <v>13.5</v>
      </c>
      <c r="O127" s="15">
        <v>1735</v>
      </c>
      <c r="P127" s="15">
        <v>19.5</v>
      </c>
      <c r="Q127" s="14">
        <f t="shared" si="10"/>
        <v>-0.57971014492752548</v>
      </c>
      <c r="R127" s="14">
        <f t="shared" si="11"/>
        <v>3.0456826061975226</v>
      </c>
      <c r="S127" s="147">
        <f t="shared" si="7"/>
        <v>-0.57971014492752548</v>
      </c>
      <c r="T127" s="15">
        <f t="shared" si="12"/>
        <v>1725</v>
      </c>
      <c r="U127" s="15">
        <f t="shared" si="13"/>
        <v>17.5</v>
      </c>
    </row>
    <row r="128" spans="1:21">
      <c r="A128" s="16" t="s">
        <v>3566</v>
      </c>
      <c r="K128" s="15">
        <v>1725</v>
      </c>
      <c r="L128" s="15">
        <v>15</v>
      </c>
      <c r="M128" s="15">
        <v>1581</v>
      </c>
      <c r="N128" s="15">
        <v>23</v>
      </c>
      <c r="O128" s="15">
        <v>1474</v>
      </c>
      <c r="P128" s="15">
        <v>36</v>
      </c>
      <c r="Q128" s="14">
        <f t="shared" si="10"/>
        <v>14.550724637681157</v>
      </c>
      <c r="R128" s="14">
        <f t="shared" si="11"/>
        <v>4.4305718683385313</v>
      </c>
      <c r="S128" s="147" t="str">
        <f t="shared" si="7"/>
        <v>X</v>
      </c>
      <c r="T128" s="15">
        <f t="shared" si="12"/>
        <v>1725</v>
      </c>
      <c r="U128" s="15">
        <f t="shared" si="13"/>
        <v>15</v>
      </c>
    </row>
    <row r="129" spans="1:21">
      <c r="A129" s="16" t="s">
        <v>3567</v>
      </c>
      <c r="K129" s="15">
        <v>1685</v>
      </c>
      <c r="L129" s="15">
        <v>15</v>
      </c>
      <c r="M129" s="15">
        <v>1739</v>
      </c>
      <c r="N129" s="15">
        <v>14.5</v>
      </c>
      <c r="O129" s="15">
        <v>1785</v>
      </c>
      <c r="P129" s="15">
        <v>23.5</v>
      </c>
      <c r="Q129" s="14">
        <f t="shared" si="10"/>
        <v>-5.9347181008902128</v>
      </c>
      <c r="R129" s="14">
        <f t="shared" si="11"/>
        <v>3.3671327019148038</v>
      </c>
      <c r="S129" s="147">
        <f t="shared" si="7"/>
        <v>-5.9347181008902128</v>
      </c>
      <c r="T129" s="15">
        <f t="shared" si="12"/>
        <v>1685</v>
      </c>
      <c r="U129" s="15">
        <f t="shared" si="13"/>
        <v>15</v>
      </c>
    </row>
    <row r="130" spans="1:21">
      <c r="A130" s="16" t="s">
        <v>3568</v>
      </c>
      <c r="K130" s="15">
        <v>1596</v>
      </c>
      <c r="L130" s="15">
        <v>29.5</v>
      </c>
      <c r="M130" s="15">
        <v>1614</v>
      </c>
      <c r="N130" s="15">
        <v>28.5</v>
      </c>
      <c r="O130" s="15">
        <v>1628</v>
      </c>
      <c r="P130" s="15">
        <v>44</v>
      </c>
      <c r="Q130" s="14">
        <f t="shared" si="10"/>
        <v>-2.0050125313283207</v>
      </c>
      <c r="R130" s="14">
        <f t="shared" si="11"/>
        <v>6.6799116197230557</v>
      </c>
      <c r="S130" s="147">
        <f t="shared" si="7"/>
        <v>-2.0050125313283207</v>
      </c>
      <c r="T130" s="15">
        <f t="shared" si="12"/>
        <v>1596</v>
      </c>
      <c r="U130" s="15">
        <f t="shared" si="13"/>
        <v>29.5</v>
      </c>
    </row>
    <row r="131" spans="1:21">
      <c r="A131" s="16" t="s">
        <v>3569</v>
      </c>
      <c r="K131" s="15">
        <v>987</v>
      </c>
      <c r="L131" s="15">
        <v>22.5</v>
      </c>
      <c r="M131" s="15">
        <v>967</v>
      </c>
      <c r="N131" s="15">
        <v>9.5</v>
      </c>
      <c r="O131" s="15">
        <v>959</v>
      </c>
      <c r="P131" s="15">
        <v>9.5</v>
      </c>
      <c r="Q131" s="14">
        <f t="shared" si="10"/>
        <v>2.8368794326241176</v>
      </c>
      <c r="R131" s="14">
        <f t="shared" si="11"/>
        <v>4.8301136606106692</v>
      </c>
      <c r="S131" s="147">
        <f t="shared" si="7"/>
        <v>2.8368794326241176</v>
      </c>
      <c r="T131" s="15">
        <f t="shared" si="12"/>
        <v>959</v>
      </c>
      <c r="U131" s="15">
        <f t="shared" si="13"/>
        <v>9.5</v>
      </c>
    </row>
    <row r="132" spans="1:21">
      <c r="A132" s="16" t="s">
        <v>3570</v>
      </c>
      <c r="K132" s="15">
        <v>1856</v>
      </c>
      <c r="L132" s="15">
        <v>13.5</v>
      </c>
      <c r="M132" s="15">
        <v>1854</v>
      </c>
      <c r="N132" s="15">
        <v>11.5</v>
      </c>
      <c r="O132" s="15">
        <v>1852</v>
      </c>
      <c r="P132" s="15">
        <v>18.5</v>
      </c>
      <c r="Q132" s="14">
        <f t="shared" si="10"/>
        <v>0.21551724137931494</v>
      </c>
      <c r="R132" s="14">
        <f t="shared" si="11"/>
        <v>2.4660373436101031</v>
      </c>
      <c r="S132" s="147">
        <f t="shared" ref="S132:S195" si="14">IF(OR(Q132-R132&gt;10,Q132+R132&lt;-5),"X",Q132)</f>
        <v>0.21551724137931494</v>
      </c>
      <c r="T132" s="15">
        <f t="shared" si="12"/>
        <v>1856</v>
      </c>
      <c r="U132" s="15">
        <f t="shared" si="13"/>
        <v>13.5</v>
      </c>
    </row>
    <row r="133" spans="1:21">
      <c r="A133" s="16" t="s">
        <v>3571</v>
      </c>
      <c r="K133" s="15">
        <v>898</v>
      </c>
      <c r="L133" s="15">
        <v>21.5</v>
      </c>
      <c r="M133" s="15">
        <v>904</v>
      </c>
      <c r="N133" s="15">
        <v>9</v>
      </c>
      <c r="O133" s="15">
        <v>907</v>
      </c>
      <c r="P133" s="15">
        <v>9</v>
      </c>
      <c r="Q133" s="14">
        <f t="shared" si="10"/>
        <v>-1.0022271714922093</v>
      </c>
      <c r="R133" s="14">
        <f t="shared" si="11"/>
        <v>5.2353313617550166</v>
      </c>
      <c r="S133" s="147">
        <f t="shared" si="14"/>
        <v>-1.0022271714922093</v>
      </c>
      <c r="T133" s="15">
        <f t="shared" si="12"/>
        <v>907</v>
      </c>
      <c r="U133" s="15">
        <f t="shared" si="13"/>
        <v>9</v>
      </c>
    </row>
    <row r="134" spans="1:21">
      <c r="A134" s="16" t="s">
        <v>3572</v>
      </c>
      <c r="K134" s="15">
        <v>1656</v>
      </c>
      <c r="L134" s="15">
        <v>22</v>
      </c>
      <c r="M134" s="15">
        <v>1652</v>
      </c>
      <c r="N134" s="15">
        <v>14</v>
      </c>
      <c r="O134" s="15">
        <v>1650</v>
      </c>
      <c r="P134" s="15">
        <v>18</v>
      </c>
      <c r="Q134" s="14">
        <f t="shared" si="10"/>
        <v>0.36231884057971175</v>
      </c>
      <c r="R134" s="14">
        <f t="shared" si="11"/>
        <v>3.4255668443525082</v>
      </c>
      <c r="S134" s="147">
        <f t="shared" si="14"/>
        <v>0.36231884057971175</v>
      </c>
      <c r="T134" s="15">
        <f t="shared" si="12"/>
        <v>1656</v>
      </c>
      <c r="U134" s="15">
        <f t="shared" si="13"/>
        <v>22</v>
      </c>
    </row>
    <row r="135" spans="1:21">
      <c r="A135" s="16" t="s">
        <v>3573</v>
      </c>
      <c r="K135" s="15">
        <v>1061</v>
      </c>
      <c r="L135" s="15">
        <v>19.5</v>
      </c>
      <c r="M135" s="15">
        <v>1083</v>
      </c>
      <c r="N135" s="15">
        <v>9.5</v>
      </c>
      <c r="O135" s="15">
        <v>1093</v>
      </c>
      <c r="P135" s="15">
        <v>10.5</v>
      </c>
      <c r="Q135" s="14">
        <f t="shared" si="10"/>
        <v>-3.016022620169645</v>
      </c>
      <c r="R135" s="14">
        <f t="shared" si="11"/>
        <v>4.272719355137677</v>
      </c>
      <c r="S135" s="147">
        <f t="shared" si="14"/>
        <v>-3.016022620169645</v>
      </c>
      <c r="T135" s="15">
        <f t="shared" si="12"/>
        <v>1061</v>
      </c>
      <c r="U135" s="15">
        <f t="shared" si="13"/>
        <v>19.5</v>
      </c>
    </row>
    <row r="136" spans="1:21">
      <c r="A136" s="16" t="s">
        <v>3574</v>
      </c>
      <c r="K136" s="15">
        <v>1774</v>
      </c>
      <c r="L136" s="15">
        <v>12</v>
      </c>
      <c r="M136" s="15">
        <v>1710</v>
      </c>
      <c r="N136" s="15">
        <v>10</v>
      </c>
      <c r="O136" s="15">
        <v>1659</v>
      </c>
      <c r="P136" s="15">
        <v>15</v>
      </c>
      <c r="Q136" s="14">
        <f t="shared" si="10"/>
        <v>6.4825253664036131</v>
      </c>
      <c r="R136" s="14">
        <f t="shared" si="11"/>
        <v>2.1119810003666766</v>
      </c>
      <c r="S136" s="147">
        <f t="shared" si="14"/>
        <v>6.4825253664036131</v>
      </c>
      <c r="T136" s="15">
        <f t="shared" si="12"/>
        <v>1774</v>
      </c>
      <c r="U136" s="15">
        <f t="shared" si="13"/>
        <v>12</v>
      </c>
    </row>
    <row r="137" spans="1:21">
      <c r="A137" s="16" t="s">
        <v>3575</v>
      </c>
      <c r="K137" s="15">
        <v>2224</v>
      </c>
      <c r="L137" s="15">
        <v>10</v>
      </c>
      <c r="M137" s="15">
        <v>2163</v>
      </c>
      <c r="N137" s="15">
        <v>12.5</v>
      </c>
      <c r="O137" s="15">
        <v>2099</v>
      </c>
      <c r="P137" s="15">
        <v>22.5</v>
      </c>
      <c r="Q137" s="14">
        <f t="shared" si="10"/>
        <v>5.6205035971223065</v>
      </c>
      <c r="R137" s="14">
        <f t="shared" si="11"/>
        <v>2.1941799093625804</v>
      </c>
      <c r="S137" s="147">
        <f t="shared" si="14"/>
        <v>5.6205035971223065</v>
      </c>
      <c r="T137" s="15">
        <f t="shared" si="12"/>
        <v>2224</v>
      </c>
      <c r="U137" s="15">
        <f t="shared" si="13"/>
        <v>10</v>
      </c>
    </row>
    <row r="138" spans="1:21">
      <c r="A138" s="16" t="s">
        <v>3576</v>
      </c>
      <c r="K138" s="15">
        <v>1746</v>
      </c>
      <c r="L138" s="15">
        <v>26</v>
      </c>
      <c r="M138" s="15">
        <v>1780</v>
      </c>
      <c r="N138" s="15">
        <v>16</v>
      </c>
      <c r="O138" s="15">
        <v>1809</v>
      </c>
      <c r="P138" s="15">
        <v>19</v>
      </c>
      <c r="Q138" s="14">
        <f t="shared" si="10"/>
        <v>-3.6082474226804218</v>
      </c>
      <c r="R138" s="14">
        <f t="shared" si="11"/>
        <v>3.7760116030644513</v>
      </c>
      <c r="S138" s="147">
        <f t="shared" si="14"/>
        <v>-3.6082474226804218</v>
      </c>
      <c r="T138" s="15">
        <f t="shared" si="12"/>
        <v>1746</v>
      </c>
      <c r="U138" s="15">
        <f t="shared" si="13"/>
        <v>26</v>
      </c>
    </row>
    <row r="139" spans="1:21">
      <c r="A139" s="16" t="s">
        <v>3577</v>
      </c>
      <c r="K139" s="15">
        <v>1727</v>
      </c>
      <c r="L139" s="15">
        <v>19</v>
      </c>
      <c r="M139" s="15">
        <v>1711</v>
      </c>
      <c r="N139" s="15">
        <v>11.5</v>
      </c>
      <c r="O139" s="15">
        <v>1699</v>
      </c>
      <c r="P139" s="15">
        <v>13.5</v>
      </c>
      <c r="Q139" s="14">
        <f t="shared" si="10"/>
        <v>1.6213086276780531</v>
      </c>
      <c r="R139" s="14">
        <f t="shared" si="11"/>
        <v>2.6702141498849405</v>
      </c>
      <c r="S139" s="147">
        <f t="shared" si="14"/>
        <v>1.6213086276780531</v>
      </c>
      <c r="T139" s="15">
        <f t="shared" si="12"/>
        <v>1727</v>
      </c>
      <c r="U139" s="15">
        <f t="shared" si="13"/>
        <v>19</v>
      </c>
    </row>
    <row r="140" spans="1:21">
      <c r="A140" s="16" t="s">
        <v>3578</v>
      </c>
      <c r="K140" s="15">
        <v>1033</v>
      </c>
      <c r="L140" s="15">
        <v>24</v>
      </c>
      <c r="M140" s="15">
        <v>1015</v>
      </c>
      <c r="N140" s="15">
        <v>12</v>
      </c>
      <c r="O140" s="15">
        <v>1007</v>
      </c>
      <c r="P140" s="15">
        <v>13.5</v>
      </c>
      <c r="Q140" s="14">
        <f t="shared" si="10"/>
        <v>2.5169409486931249</v>
      </c>
      <c r="R140" s="14">
        <f t="shared" si="11"/>
        <v>5.2297142595787127</v>
      </c>
      <c r="S140" s="147">
        <f t="shared" si="14"/>
        <v>2.5169409486931249</v>
      </c>
      <c r="T140" s="15">
        <f t="shared" si="12"/>
        <v>1033</v>
      </c>
      <c r="U140" s="15">
        <f t="shared" si="13"/>
        <v>24</v>
      </c>
    </row>
    <row r="141" spans="1:21">
      <c r="A141" s="16" t="s">
        <v>3579</v>
      </c>
      <c r="K141" s="15">
        <v>2238</v>
      </c>
      <c r="L141" s="15">
        <v>14.5</v>
      </c>
      <c r="M141" s="15">
        <v>2278</v>
      </c>
      <c r="N141" s="15">
        <v>12.5</v>
      </c>
      <c r="O141" s="15">
        <v>2324</v>
      </c>
      <c r="P141" s="15">
        <v>20.5</v>
      </c>
      <c r="Q141" s="14">
        <f t="shared" si="10"/>
        <v>-3.8427167113494143</v>
      </c>
      <c r="R141" s="14">
        <f t="shared" si="11"/>
        <v>2.2730640799939517</v>
      </c>
      <c r="S141" s="147">
        <f t="shared" si="14"/>
        <v>-3.8427167113494143</v>
      </c>
      <c r="T141" s="15">
        <f t="shared" si="12"/>
        <v>2238</v>
      </c>
      <c r="U141" s="15">
        <f t="shared" si="13"/>
        <v>14.5</v>
      </c>
    </row>
    <row r="142" spans="1:21">
      <c r="A142" s="16" t="s">
        <v>3580</v>
      </c>
      <c r="K142" s="15">
        <v>1735</v>
      </c>
      <c r="L142" s="15">
        <v>20.5</v>
      </c>
      <c r="M142" s="15">
        <v>1751</v>
      </c>
      <c r="N142" s="15">
        <v>15</v>
      </c>
      <c r="O142" s="15">
        <v>1765</v>
      </c>
      <c r="P142" s="15">
        <v>21.5</v>
      </c>
      <c r="Q142" s="14">
        <f t="shared" si="10"/>
        <v>-1.7291066282420831</v>
      </c>
      <c r="R142" s="14">
        <f t="shared" si="11"/>
        <v>3.4527503209620156</v>
      </c>
      <c r="S142" s="147">
        <f t="shared" si="14"/>
        <v>-1.7291066282420831</v>
      </c>
      <c r="T142" s="15">
        <f t="shared" si="12"/>
        <v>1735</v>
      </c>
      <c r="U142" s="15">
        <f t="shared" si="13"/>
        <v>20.5</v>
      </c>
    </row>
    <row r="143" spans="1:21">
      <c r="A143" s="16" t="s">
        <v>3581</v>
      </c>
      <c r="K143" s="15">
        <v>1697</v>
      </c>
      <c r="L143" s="15">
        <v>26</v>
      </c>
      <c r="M143" s="15">
        <v>1691</v>
      </c>
      <c r="N143" s="15">
        <v>20</v>
      </c>
      <c r="O143" s="15">
        <v>1686</v>
      </c>
      <c r="P143" s="15">
        <v>28.5</v>
      </c>
      <c r="Q143" s="14">
        <f t="shared" si="10"/>
        <v>0.64820271066587942</v>
      </c>
      <c r="R143" s="14">
        <f t="shared" si="11"/>
        <v>4.533230436524077</v>
      </c>
      <c r="S143" s="147">
        <f t="shared" si="14"/>
        <v>0.64820271066587942</v>
      </c>
      <c r="T143" s="15">
        <f t="shared" si="12"/>
        <v>1697</v>
      </c>
      <c r="U143" s="15">
        <f t="shared" si="13"/>
        <v>26</v>
      </c>
    </row>
    <row r="144" spans="1:21">
      <c r="A144" s="16" t="s">
        <v>3582</v>
      </c>
      <c r="K144" s="15">
        <v>925</v>
      </c>
      <c r="L144" s="15">
        <v>24</v>
      </c>
      <c r="M144" s="15">
        <v>926</v>
      </c>
      <c r="N144" s="15">
        <v>10</v>
      </c>
      <c r="O144" s="15">
        <v>926</v>
      </c>
      <c r="P144" s="15">
        <v>10</v>
      </c>
      <c r="Q144" s="14">
        <f t="shared" si="10"/>
        <v>-0.108108108108107</v>
      </c>
      <c r="R144" s="14">
        <f t="shared" si="11"/>
        <v>5.6268004361679207</v>
      </c>
      <c r="S144" s="147">
        <f t="shared" si="14"/>
        <v>-0.108108108108107</v>
      </c>
      <c r="T144" s="15">
        <f t="shared" si="12"/>
        <v>926</v>
      </c>
      <c r="U144" s="15">
        <f t="shared" si="13"/>
        <v>10</v>
      </c>
    </row>
    <row r="145" spans="1:21">
      <c r="A145" s="16" t="s">
        <v>3583</v>
      </c>
      <c r="K145" s="15">
        <v>1720</v>
      </c>
      <c r="L145" s="15">
        <v>20</v>
      </c>
      <c r="M145" s="15">
        <v>1743</v>
      </c>
      <c r="N145" s="15">
        <v>12</v>
      </c>
      <c r="O145" s="15">
        <v>1762</v>
      </c>
      <c r="P145" s="15">
        <v>14</v>
      </c>
      <c r="Q145" s="14">
        <f t="shared" si="10"/>
        <v>-2.4418604651162745</v>
      </c>
      <c r="R145" s="14">
        <f t="shared" si="11"/>
        <v>2.8854397330349726</v>
      </c>
      <c r="S145" s="147">
        <f t="shared" si="14"/>
        <v>-2.4418604651162745</v>
      </c>
      <c r="T145" s="15">
        <f t="shared" si="12"/>
        <v>1720</v>
      </c>
      <c r="U145" s="15">
        <f t="shared" si="13"/>
        <v>20</v>
      </c>
    </row>
    <row r="146" spans="1:21">
      <c r="A146" s="16" t="s">
        <v>3584</v>
      </c>
      <c r="K146" s="15">
        <v>2480</v>
      </c>
      <c r="L146" s="15">
        <v>17</v>
      </c>
      <c r="M146" s="15">
        <v>2519</v>
      </c>
      <c r="N146" s="15">
        <v>15</v>
      </c>
      <c r="O146" s="15">
        <v>2567</v>
      </c>
      <c r="P146" s="15">
        <v>26.5</v>
      </c>
      <c r="Q146" s="14">
        <f t="shared" si="10"/>
        <v>-3.5080645161290391</v>
      </c>
      <c r="R146" s="14">
        <f t="shared" si="11"/>
        <v>2.5653304033335305</v>
      </c>
      <c r="S146" s="147">
        <f t="shared" si="14"/>
        <v>-3.5080645161290391</v>
      </c>
      <c r="T146" s="15">
        <f t="shared" si="12"/>
        <v>2480</v>
      </c>
      <c r="U146" s="15">
        <f t="shared" si="13"/>
        <v>17</v>
      </c>
    </row>
    <row r="147" spans="1:21">
      <c r="A147" s="16" t="s">
        <v>3585</v>
      </c>
      <c r="K147" s="15">
        <v>1685</v>
      </c>
      <c r="L147" s="15">
        <v>17.5</v>
      </c>
      <c r="M147" s="15">
        <v>1687</v>
      </c>
      <c r="N147" s="15">
        <v>13</v>
      </c>
      <c r="O147" s="15">
        <v>1689</v>
      </c>
      <c r="P147" s="15">
        <v>18</v>
      </c>
      <c r="Q147" s="14">
        <f t="shared" si="10"/>
        <v>-0.23738872403560318</v>
      </c>
      <c r="R147" s="14">
        <f t="shared" si="11"/>
        <v>2.9832352305556715</v>
      </c>
      <c r="S147" s="147">
        <f t="shared" si="14"/>
        <v>-0.23738872403560318</v>
      </c>
      <c r="T147" s="15">
        <f t="shared" si="12"/>
        <v>1685</v>
      </c>
      <c r="U147" s="15">
        <f t="shared" si="13"/>
        <v>17.5</v>
      </c>
    </row>
    <row r="148" spans="1:21">
      <c r="A148" s="16" t="s">
        <v>3586</v>
      </c>
      <c r="K148" s="15">
        <v>1754</v>
      </c>
      <c r="L148" s="15">
        <v>14</v>
      </c>
      <c r="M148" s="15">
        <v>1747</v>
      </c>
      <c r="N148" s="15">
        <v>11</v>
      </c>
      <c r="O148" s="15">
        <v>1742</v>
      </c>
      <c r="P148" s="15">
        <v>16</v>
      </c>
      <c r="Q148" s="14">
        <f t="shared" si="10"/>
        <v>0.68415051311288</v>
      </c>
      <c r="R148" s="14">
        <f t="shared" si="11"/>
        <v>2.417028723932551</v>
      </c>
      <c r="S148" s="147">
        <f t="shared" si="14"/>
        <v>0.68415051311288</v>
      </c>
      <c r="T148" s="15">
        <f t="shared" si="12"/>
        <v>1754</v>
      </c>
      <c r="U148" s="15">
        <f t="shared" si="13"/>
        <v>14</v>
      </c>
    </row>
    <row r="149" spans="1:21">
      <c r="A149" s="16" t="s">
        <v>3587</v>
      </c>
      <c r="K149" s="15">
        <v>801</v>
      </c>
      <c r="L149" s="15">
        <v>36</v>
      </c>
      <c r="M149" s="15">
        <v>796</v>
      </c>
      <c r="N149" s="15">
        <v>11</v>
      </c>
      <c r="O149" s="15">
        <v>795</v>
      </c>
      <c r="P149" s="15">
        <v>7</v>
      </c>
      <c r="Q149" s="14">
        <f t="shared" si="10"/>
        <v>0.74906367041198685</v>
      </c>
      <c r="R149" s="14">
        <f t="shared" si="11"/>
        <v>9.0910294004628529</v>
      </c>
      <c r="S149" s="147">
        <f t="shared" si="14"/>
        <v>0.74906367041198685</v>
      </c>
      <c r="T149" s="15">
        <f t="shared" si="12"/>
        <v>795</v>
      </c>
      <c r="U149" s="15">
        <f t="shared" si="13"/>
        <v>7</v>
      </c>
    </row>
    <row r="150" spans="1:21">
      <c r="A150" s="16" t="s">
        <v>3588</v>
      </c>
      <c r="K150" s="15">
        <v>1742</v>
      </c>
      <c r="L150" s="15">
        <v>15</v>
      </c>
      <c r="M150" s="15">
        <v>1739</v>
      </c>
      <c r="N150" s="15">
        <v>10.5</v>
      </c>
      <c r="O150" s="15">
        <v>1737</v>
      </c>
      <c r="P150" s="15">
        <v>14</v>
      </c>
      <c r="Q150" s="14">
        <f t="shared" si="10"/>
        <v>0.28702640642939148</v>
      </c>
      <c r="R150" s="14">
        <f t="shared" si="11"/>
        <v>2.3521045655005053</v>
      </c>
      <c r="S150" s="147">
        <f t="shared" si="14"/>
        <v>0.28702640642939148</v>
      </c>
      <c r="T150" s="15">
        <f t="shared" si="12"/>
        <v>1742</v>
      </c>
      <c r="U150" s="15">
        <f t="shared" si="13"/>
        <v>15</v>
      </c>
    </row>
    <row r="151" spans="1:21">
      <c r="A151" s="16" t="s">
        <v>3589</v>
      </c>
      <c r="K151" s="15">
        <v>1759</v>
      </c>
      <c r="L151" s="15">
        <v>16</v>
      </c>
      <c r="M151" s="15">
        <v>1805</v>
      </c>
      <c r="N151" s="15">
        <v>11</v>
      </c>
      <c r="O151" s="15">
        <v>1845</v>
      </c>
      <c r="P151" s="15">
        <v>15.5</v>
      </c>
      <c r="Q151" s="14">
        <f t="shared" si="10"/>
        <v>-4.889141557703236</v>
      </c>
      <c r="R151" s="14">
        <f t="shared" si="11"/>
        <v>2.597499361698794</v>
      </c>
      <c r="S151" s="147">
        <f t="shared" si="14"/>
        <v>-4.889141557703236</v>
      </c>
      <c r="T151" s="15">
        <f t="shared" si="12"/>
        <v>1759</v>
      </c>
      <c r="U151" s="15">
        <f t="shared" si="13"/>
        <v>16</v>
      </c>
    </row>
    <row r="152" spans="1:21">
      <c r="A152" s="16" t="s">
        <v>3590</v>
      </c>
      <c r="K152" s="15">
        <v>2989</v>
      </c>
      <c r="L152" s="15">
        <v>10</v>
      </c>
      <c r="M152" s="15">
        <v>3015</v>
      </c>
      <c r="N152" s="15">
        <v>10.5</v>
      </c>
      <c r="O152" s="15">
        <v>3053</v>
      </c>
      <c r="P152" s="15">
        <v>22</v>
      </c>
      <c r="Q152" s="14">
        <f t="shared" si="10"/>
        <v>-2.1411843425894972</v>
      </c>
      <c r="R152" s="14">
        <f t="shared" si="11"/>
        <v>1.6229828068968302</v>
      </c>
      <c r="S152" s="147">
        <f t="shared" si="14"/>
        <v>-2.1411843425894972</v>
      </c>
      <c r="T152" s="15">
        <f t="shared" si="12"/>
        <v>2989</v>
      </c>
      <c r="U152" s="15">
        <f t="shared" si="13"/>
        <v>10</v>
      </c>
    </row>
    <row r="153" spans="1:21">
      <c r="A153" s="16" t="s">
        <v>3591</v>
      </c>
      <c r="K153" s="15">
        <v>1875</v>
      </c>
      <c r="L153" s="15">
        <v>16.5</v>
      </c>
      <c r="M153" s="15">
        <v>1941</v>
      </c>
      <c r="N153" s="15">
        <v>12.5</v>
      </c>
      <c r="O153" s="15">
        <v>2004</v>
      </c>
      <c r="P153" s="15">
        <v>19</v>
      </c>
      <c r="Q153" s="14">
        <f t="shared" si="10"/>
        <v>-6.8799999999999972</v>
      </c>
      <c r="R153" s="14">
        <f t="shared" si="11"/>
        <v>2.7651166054113845</v>
      </c>
      <c r="S153" s="147">
        <f t="shared" si="14"/>
        <v>-6.8799999999999972</v>
      </c>
      <c r="T153" s="15">
        <f t="shared" si="12"/>
        <v>1875</v>
      </c>
      <c r="U153" s="15">
        <f t="shared" si="13"/>
        <v>16.5</v>
      </c>
    </row>
    <row r="154" spans="1:21">
      <c r="A154" s="16" t="s">
        <v>3592</v>
      </c>
      <c r="K154" s="15">
        <v>1738</v>
      </c>
      <c r="L154" s="15">
        <v>23.5</v>
      </c>
      <c r="M154" s="15">
        <v>1748</v>
      </c>
      <c r="N154" s="15">
        <v>14.5</v>
      </c>
      <c r="O154" s="15">
        <v>1757</v>
      </c>
      <c r="P154" s="15">
        <v>18</v>
      </c>
      <c r="Q154" s="14">
        <f t="shared" si="10"/>
        <v>-1.0932105868814768</v>
      </c>
      <c r="R154" s="14">
        <f t="shared" si="11"/>
        <v>3.4299056932446454</v>
      </c>
      <c r="S154" s="147">
        <f t="shared" si="14"/>
        <v>-1.0932105868814768</v>
      </c>
      <c r="T154" s="15">
        <f t="shared" si="12"/>
        <v>1738</v>
      </c>
      <c r="U154" s="15">
        <f t="shared" si="13"/>
        <v>23.5</v>
      </c>
    </row>
    <row r="155" spans="1:21">
      <c r="A155" s="16" t="s">
        <v>3593</v>
      </c>
      <c r="K155" s="15">
        <v>1762</v>
      </c>
      <c r="L155" s="15">
        <v>27</v>
      </c>
      <c r="M155" s="15">
        <v>1769</v>
      </c>
      <c r="N155" s="15">
        <v>16</v>
      </c>
      <c r="O155" s="15">
        <v>1774</v>
      </c>
      <c r="P155" s="15">
        <v>18.5</v>
      </c>
      <c r="Q155" s="14">
        <f t="shared" si="10"/>
        <v>-0.68104426787740646</v>
      </c>
      <c r="R155" s="14">
        <f t="shared" si="11"/>
        <v>3.732328052066749</v>
      </c>
      <c r="S155" s="147">
        <f t="shared" si="14"/>
        <v>-0.68104426787740646</v>
      </c>
      <c r="T155" s="15">
        <f t="shared" si="12"/>
        <v>1762</v>
      </c>
      <c r="U155" s="15">
        <f t="shared" si="13"/>
        <v>27</v>
      </c>
    </row>
    <row r="156" spans="1:21">
      <c r="A156" s="16" t="s">
        <v>3594</v>
      </c>
      <c r="K156" s="15">
        <v>1709</v>
      </c>
      <c r="L156" s="15">
        <v>16</v>
      </c>
      <c r="M156" s="15">
        <v>1718</v>
      </c>
      <c r="N156" s="15">
        <v>12</v>
      </c>
      <c r="O156" s="15">
        <v>1725</v>
      </c>
      <c r="P156" s="15">
        <v>17</v>
      </c>
      <c r="Q156" s="14">
        <f t="shared" si="10"/>
        <v>-0.9362200117027486</v>
      </c>
      <c r="R156" s="14">
        <f t="shared" si="11"/>
        <v>2.7440787743589548</v>
      </c>
      <c r="S156" s="147">
        <f t="shared" si="14"/>
        <v>-0.9362200117027486</v>
      </c>
      <c r="T156" s="15">
        <f t="shared" si="12"/>
        <v>1709</v>
      </c>
      <c r="U156" s="15">
        <f t="shared" si="13"/>
        <v>16</v>
      </c>
    </row>
    <row r="157" spans="1:21">
      <c r="A157" s="16" t="s">
        <v>3595</v>
      </c>
      <c r="K157" s="15">
        <v>1852</v>
      </c>
      <c r="L157" s="15">
        <v>22.5</v>
      </c>
      <c r="M157" s="15">
        <v>1894</v>
      </c>
      <c r="N157" s="15">
        <v>14</v>
      </c>
      <c r="O157" s="15">
        <v>1934</v>
      </c>
      <c r="P157" s="15">
        <v>16.5</v>
      </c>
      <c r="Q157" s="14">
        <f t="shared" si="10"/>
        <v>-4.4276457883369424</v>
      </c>
      <c r="R157" s="14">
        <f t="shared" si="11"/>
        <v>3.1005415506597238</v>
      </c>
      <c r="S157" s="147">
        <f t="shared" si="14"/>
        <v>-4.4276457883369424</v>
      </c>
      <c r="T157" s="15">
        <f t="shared" si="12"/>
        <v>1852</v>
      </c>
      <c r="U157" s="15">
        <f t="shared" si="13"/>
        <v>22.5</v>
      </c>
    </row>
    <row r="158" spans="1:21">
      <c r="A158" s="16" t="s">
        <v>3596</v>
      </c>
      <c r="K158" s="15">
        <v>903</v>
      </c>
      <c r="L158" s="15">
        <v>31</v>
      </c>
      <c r="M158" s="15">
        <v>909</v>
      </c>
      <c r="N158" s="15">
        <v>11</v>
      </c>
      <c r="O158" s="15">
        <v>911</v>
      </c>
      <c r="P158" s="15">
        <v>9</v>
      </c>
      <c r="Q158" s="14">
        <f t="shared" si="10"/>
        <v>-0.88593576965669829</v>
      </c>
      <c r="R158" s="14">
        <f t="shared" si="11"/>
        <v>7.2079433975023157</v>
      </c>
      <c r="S158" s="147">
        <f t="shared" si="14"/>
        <v>-0.88593576965669829</v>
      </c>
      <c r="T158" s="15">
        <f t="shared" si="12"/>
        <v>911</v>
      </c>
      <c r="U158" s="15">
        <f t="shared" si="13"/>
        <v>9</v>
      </c>
    </row>
    <row r="159" spans="1:21">
      <c r="A159" s="16" t="s">
        <v>3597</v>
      </c>
      <c r="K159" s="15">
        <v>3486</v>
      </c>
      <c r="L159" s="15">
        <v>15.5</v>
      </c>
      <c r="M159" s="15">
        <v>3498</v>
      </c>
      <c r="N159" s="15">
        <v>14</v>
      </c>
      <c r="O159" s="15">
        <v>3520</v>
      </c>
      <c r="P159" s="15">
        <v>26.5</v>
      </c>
      <c r="Q159" s="14">
        <f t="shared" si="10"/>
        <v>-0.97532989099253786</v>
      </c>
      <c r="R159" s="14">
        <f t="shared" si="11"/>
        <v>1.765735273675711</v>
      </c>
      <c r="S159" s="147">
        <f t="shared" si="14"/>
        <v>-0.97532989099253786</v>
      </c>
      <c r="T159" s="15">
        <f t="shared" si="12"/>
        <v>3486</v>
      </c>
      <c r="U159" s="15">
        <f t="shared" si="13"/>
        <v>15.5</v>
      </c>
    </row>
    <row r="160" spans="1:21">
      <c r="A160" s="16" t="s">
        <v>3598</v>
      </c>
      <c r="K160" s="15">
        <v>1738</v>
      </c>
      <c r="L160" s="15">
        <v>21</v>
      </c>
      <c r="M160" s="15">
        <v>1752</v>
      </c>
      <c r="N160" s="15">
        <v>12.5</v>
      </c>
      <c r="O160" s="15">
        <v>1764</v>
      </c>
      <c r="P160" s="15">
        <v>14</v>
      </c>
      <c r="Q160" s="14">
        <f t="shared" si="10"/>
        <v>-1.4959723820483273</v>
      </c>
      <c r="R160" s="14">
        <f t="shared" si="11"/>
        <v>2.9345047689585146</v>
      </c>
      <c r="S160" s="147">
        <f t="shared" si="14"/>
        <v>-1.4959723820483273</v>
      </c>
      <c r="T160" s="15">
        <f t="shared" si="12"/>
        <v>1738</v>
      </c>
      <c r="U160" s="15">
        <f t="shared" si="13"/>
        <v>21</v>
      </c>
    </row>
    <row r="161" spans="1:21">
      <c r="A161" s="16" t="s">
        <v>3599</v>
      </c>
      <c r="K161" s="15">
        <v>1545</v>
      </c>
      <c r="L161" s="15">
        <v>44.5</v>
      </c>
      <c r="M161" s="15">
        <v>1540</v>
      </c>
      <c r="N161" s="15">
        <v>23.5</v>
      </c>
      <c r="O161" s="15">
        <v>1535</v>
      </c>
      <c r="P161" s="15">
        <v>23</v>
      </c>
      <c r="Q161" s="14">
        <f t="shared" si="10"/>
        <v>0.64724919093851474</v>
      </c>
      <c r="R161" s="14">
        <f t="shared" si="11"/>
        <v>6.4513553324650532</v>
      </c>
      <c r="S161" s="147">
        <f t="shared" si="14"/>
        <v>0.64724919093851474</v>
      </c>
      <c r="T161" s="15">
        <f t="shared" si="12"/>
        <v>1545</v>
      </c>
      <c r="U161" s="15">
        <f t="shared" si="13"/>
        <v>44.5</v>
      </c>
    </row>
    <row r="162" spans="1:21">
      <c r="A162" s="16" t="s">
        <v>3600</v>
      </c>
      <c r="K162" s="15">
        <v>1745</v>
      </c>
      <c r="L162" s="15">
        <v>20.5</v>
      </c>
      <c r="M162" s="15">
        <v>1736</v>
      </c>
      <c r="N162" s="15">
        <v>13.5</v>
      </c>
      <c r="O162" s="15">
        <v>1729</v>
      </c>
      <c r="P162" s="15">
        <v>18</v>
      </c>
      <c r="Q162" s="14">
        <f t="shared" si="10"/>
        <v>0.91690544412607045</v>
      </c>
      <c r="R162" s="14">
        <f t="shared" si="11"/>
        <v>3.110599905012712</v>
      </c>
      <c r="S162" s="147">
        <f t="shared" si="14"/>
        <v>0.91690544412607045</v>
      </c>
      <c r="T162" s="15">
        <f t="shared" si="12"/>
        <v>1745</v>
      </c>
      <c r="U162" s="15">
        <f t="shared" si="13"/>
        <v>20.5</v>
      </c>
    </row>
    <row r="163" spans="1:21">
      <c r="A163" s="16" t="s">
        <v>3601</v>
      </c>
      <c r="K163" s="15">
        <v>1604</v>
      </c>
      <c r="L163" s="15">
        <v>16</v>
      </c>
      <c r="M163" s="15">
        <v>1573</v>
      </c>
      <c r="N163" s="15">
        <v>20</v>
      </c>
      <c r="O163" s="15">
        <v>1551</v>
      </c>
      <c r="P163" s="15">
        <v>31.5</v>
      </c>
      <c r="Q163" s="14">
        <f t="shared" si="10"/>
        <v>3.3042394014962562</v>
      </c>
      <c r="R163" s="14">
        <f t="shared" si="11"/>
        <v>4.3758512600833823</v>
      </c>
      <c r="S163" s="147">
        <f t="shared" si="14"/>
        <v>3.3042394014962562</v>
      </c>
      <c r="T163" s="15">
        <f t="shared" si="12"/>
        <v>1604</v>
      </c>
      <c r="U163" s="15">
        <f t="shared" si="13"/>
        <v>16</v>
      </c>
    </row>
    <row r="164" spans="1:21">
      <c r="A164" s="16" t="s">
        <v>3602</v>
      </c>
      <c r="K164" s="15">
        <v>934</v>
      </c>
      <c r="L164" s="15">
        <v>23</v>
      </c>
      <c r="M164" s="15">
        <v>896</v>
      </c>
      <c r="N164" s="15">
        <v>9.5</v>
      </c>
      <c r="O164" s="15">
        <v>881</v>
      </c>
      <c r="P164" s="15">
        <v>9</v>
      </c>
      <c r="Q164" s="14">
        <f t="shared" si="10"/>
        <v>5.674518201284795</v>
      </c>
      <c r="R164" s="14">
        <f t="shared" si="11"/>
        <v>5.0294629904398844</v>
      </c>
      <c r="S164" s="147">
        <f t="shared" si="14"/>
        <v>5.674518201284795</v>
      </c>
      <c r="T164" s="15">
        <f t="shared" si="12"/>
        <v>881</v>
      </c>
      <c r="U164" s="15">
        <f t="shared" si="13"/>
        <v>9</v>
      </c>
    </row>
    <row r="165" spans="1:21">
      <c r="A165" s="16" t="s">
        <v>3603</v>
      </c>
      <c r="K165" s="15">
        <v>2527</v>
      </c>
      <c r="L165" s="15">
        <v>15</v>
      </c>
      <c r="M165" s="15">
        <v>2538</v>
      </c>
      <c r="N165" s="15">
        <v>13</v>
      </c>
      <c r="O165" s="15">
        <v>2551</v>
      </c>
      <c r="P165" s="15">
        <v>22</v>
      </c>
      <c r="Q165" s="14">
        <f t="shared" si="10"/>
        <v>-0.94974277799761975</v>
      </c>
      <c r="R165" s="14">
        <f t="shared" si="11"/>
        <v>2.1137765770072496</v>
      </c>
      <c r="S165" s="147">
        <f t="shared" si="14"/>
        <v>-0.94974277799761975</v>
      </c>
      <c r="T165" s="15">
        <f t="shared" si="12"/>
        <v>2527</v>
      </c>
      <c r="U165" s="15">
        <f t="shared" si="13"/>
        <v>15</v>
      </c>
    </row>
    <row r="166" spans="1:21">
      <c r="A166" s="16" t="s">
        <v>3604</v>
      </c>
      <c r="K166" s="15">
        <v>1036</v>
      </c>
      <c r="L166" s="15">
        <v>31</v>
      </c>
      <c r="M166" s="15">
        <v>1100</v>
      </c>
      <c r="N166" s="15">
        <v>12</v>
      </c>
      <c r="O166" s="15">
        <v>1133</v>
      </c>
      <c r="P166" s="15">
        <v>8.5</v>
      </c>
      <c r="Q166" s="14">
        <f t="shared" si="10"/>
        <v>-9.3629343629343609</v>
      </c>
      <c r="R166" s="14">
        <f t="shared" si="11"/>
        <v>6.7474568120016718</v>
      </c>
      <c r="S166" s="147">
        <f t="shared" si="14"/>
        <v>-9.3629343629343609</v>
      </c>
      <c r="T166" s="15">
        <f t="shared" si="12"/>
        <v>1036</v>
      </c>
      <c r="U166" s="15">
        <f t="shared" si="13"/>
        <v>31</v>
      </c>
    </row>
    <row r="167" spans="1:21">
      <c r="A167" s="16" t="s">
        <v>3605</v>
      </c>
      <c r="K167" s="15">
        <v>1568</v>
      </c>
      <c r="L167" s="15">
        <v>21</v>
      </c>
      <c r="M167" s="15">
        <v>1564</v>
      </c>
      <c r="N167" s="15">
        <v>15</v>
      </c>
      <c r="O167" s="15">
        <v>1561</v>
      </c>
      <c r="P167" s="15">
        <v>20.5</v>
      </c>
      <c r="Q167" s="14">
        <f t="shared" ref="Q167:Q192" si="15">(1-O167/K167)*100</f>
        <v>0.44642857142856984</v>
      </c>
      <c r="R167" s="14">
        <f t="shared" ref="R167:R192" si="16">SQRT((2*P167)^2*(-1/K167)^2+(2*L167)^2*(O167/K167^2)^2)*100</f>
        <v>3.7347001702859832</v>
      </c>
      <c r="S167" s="147">
        <f t="shared" si="14"/>
        <v>0.44642857142856984</v>
      </c>
      <c r="T167" s="15">
        <f t="shared" ref="T167:T192" si="17">IF(O167&lt;=1000,O167,K167)</f>
        <v>1568</v>
      </c>
      <c r="U167" s="15">
        <f t="shared" ref="U167:U192" si="18">IF(T167=O167,P167,L167)</f>
        <v>21</v>
      </c>
    </row>
    <row r="168" spans="1:21">
      <c r="A168" s="16" t="s">
        <v>3606</v>
      </c>
      <c r="K168" s="15">
        <v>1052</v>
      </c>
      <c r="L168" s="15">
        <v>31</v>
      </c>
      <c r="M168" s="15">
        <v>1045</v>
      </c>
      <c r="N168" s="15">
        <v>14</v>
      </c>
      <c r="O168" s="15">
        <v>1042</v>
      </c>
      <c r="P168" s="15">
        <v>14</v>
      </c>
      <c r="Q168" s="14">
        <f t="shared" si="15"/>
        <v>0.95057034220532577</v>
      </c>
      <c r="R168" s="14">
        <f t="shared" si="16"/>
        <v>6.415657961412875</v>
      </c>
      <c r="S168" s="147">
        <f t="shared" si="14"/>
        <v>0.95057034220532577</v>
      </c>
      <c r="T168" s="15">
        <f t="shared" si="17"/>
        <v>1052</v>
      </c>
      <c r="U168" s="15">
        <f t="shared" si="18"/>
        <v>31</v>
      </c>
    </row>
    <row r="169" spans="1:21">
      <c r="A169" s="16" t="s">
        <v>3607</v>
      </c>
      <c r="K169" s="15">
        <v>1743</v>
      </c>
      <c r="L169" s="15">
        <v>24</v>
      </c>
      <c r="M169" s="15">
        <v>1748</v>
      </c>
      <c r="N169" s="15">
        <v>14</v>
      </c>
      <c r="O169" s="15">
        <v>1752</v>
      </c>
      <c r="P169" s="15">
        <v>15</v>
      </c>
      <c r="Q169" s="14">
        <f t="shared" si="15"/>
        <v>-0.51635111876076056</v>
      </c>
      <c r="R169" s="14">
        <f t="shared" si="16"/>
        <v>3.2595647612674021</v>
      </c>
      <c r="S169" s="147">
        <f t="shared" si="14"/>
        <v>-0.51635111876076056</v>
      </c>
      <c r="T169" s="15">
        <f t="shared" si="17"/>
        <v>1743</v>
      </c>
      <c r="U169" s="15">
        <f t="shared" si="18"/>
        <v>24</v>
      </c>
    </row>
    <row r="170" spans="1:21">
      <c r="A170" s="16" t="s">
        <v>3608</v>
      </c>
      <c r="K170" s="15">
        <v>1797</v>
      </c>
      <c r="L170" s="15">
        <v>13.5</v>
      </c>
      <c r="M170" s="15">
        <v>1798</v>
      </c>
      <c r="N170" s="15">
        <v>10</v>
      </c>
      <c r="O170" s="15">
        <v>1798</v>
      </c>
      <c r="P170" s="15">
        <v>14</v>
      </c>
      <c r="Q170" s="14">
        <f t="shared" si="15"/>
        <v>-5.5648302726774013E-2</v>
      </c>
      <c r="R170" s="14">
        <f t="shared" si="16"/>
        <v>2.1651492263083769</v>
      </c>
      <c r="S170" s="147">
        <f t="shared" si="14"/>
        <v>-5.5648302726774013E-2</v>
      </c>
      <c r="T170" s="15">
        <f t="shared" si="17"/>
        <v>1797</v>
      </c>
      <c r="U170" s="15">
        <f t="shared" si="18"/>
        <v>13.5</v>
      </c>
    </row>
    <row r="171" spans="1:21">
      <c r="A171" s="16" t="s">
        <v>3609</v>
      </c>
      <c r="K171" s="15">
        <v>1721</v>
      </c>
      <c r="L171" s="15">
        <v>18.5</v>
      </c>
      <c r="M171" s="15">
        <v>1720</v>
      </c>
      <c r="N171" s="15">
        <v>13</v>
      </c>
      <c r="O171" s="15">
        <v>1719</v>
      </c>
      <c r="P171" s="15">
        <v>17.5</v>
      </c>
      <c r="Q171" s="14">
        <f t="shared" si="15"/>
        <v>0.11621150493899002</v>
      </c>
      <c r="R171" s="14">
        <f t="shared" si="16"/>
        <v>2.9575884958802297</v>
      </c>
      <c r="S171" s="147">
        <f t="shared" si="14"/>
        <v>0.11621150493899002</v>
      </c>
      <c r="T171" s="15">
        <f t="shared" si="17"/>
        <v>1721</v>
      </c>
      <c r="U171" s="15">
        <f t="shared" si="18"/>
        <v>18.5</v>
      </c>
    </row>
    <row r="172" spans="1:21">
      <c r="A172" s="16" t="s">
        <v>3610</v>
      </c>
      <c r="K172" s="15">
        <v>1703</v>
      </c>
      <c r="L172" s="15">
        <v>18.5</v>
      </c>
      <c r="M172" s="15">
        <v>1663</v>
      </c>
      <c r="N172" s="15">
        <v>10.5</v>
      </c>
      <c r="O172" s="15">
        <v>1631</v>
      </c>
      <c r="P172" s="15">
        <v>11.5</v>
      </c>
      <c r="Q172" s="14">
        <f t="shared" si="15"/>
        <v>4.2278332354668269</v>
      </c>
      <c r="R172" s="14">
        <f t="shared" si="16"/>
        <v>2.4806564368699293</v>
      </c>
      <c r="S172" s="147">
        <f t="shared" si="14"/>
        <v>4.2278332354668269</v>
      </c>
      <c r="T172" s="15">
        <f t="shared" si="17"/>
        <v>1703</v>
      </c>
      <c r="U172" s="15">
        <f t="shared" si="18"/>
        <v>18.5</v>
      </c>
    </row>
    <row r="173" spans="1:21">
      <c r="A173" s="16" t="s">
        <v>3611</v>
      </c>
      <c r="K173" s="15">
        <v>1735</v>
      </c>
      <c r="L173" s="15">
        <v>26.5</v>
      </c>
      <c r="M173" s="15">
        <v>1748</v>
      </c>
      <c r="N173" s="15">
        <v>14.5</v>
      </c>
      <c r="O173" s="15">
        <v>1759</v>
      </c>
      <c r="P173" s="15">
        <v>14</v>
      </c>
      <c r="Q173" s="14">
        <f t="shared" si="15"/>
        <v>-1.383285302593662</v>
      </c>
      <c r="R173" s="14">
        <f t="shared" si="16"/>
        <v>3.4922677074190744</v>
      </c>
      <c r="S173" s="147">
        <f t="shared" si="14"/>
        <v>-1.383285302593662</v>
      </c>
      <c r="T173" s="15">
        <f t="shared" si="17"/>
        <v>1735</v>
      </c>
      <c r="U173" s="15">
        <f t="shared" si="18"/>
        <v>26.5</v>
      </c>
    </row>
    <row r="174" spans="1:21">
      <c r="A174" s="16" t="s">
        <v>3612</v>
      </c>
      <c r="K174" s="15">
        <v>1776</v>
      </c>
      <c r="L174" s="15">
        <v>23.5</v>
      </c>
      <c r="M174" s="15">
        <v>1777</v>
      </c>
      <c r="N174" s="15">
        <v>14.5</v>
      </c>
      <c r="O174" s="15">
        <v>1778</v>
      </c>
      <c r="P174" s="15">
        <v>17.5</v>
      </c>
      <c r="Q174" s="14">
        <f t="shared" si="15"/>
        <v>-0.11261261261261701</v>
      </c>
      <c r="R174" s="14">
        <f t="shared" si="16"/>
        <v>3.301959476142565</v>
      </c>
      <c r="S174" s="147">
        <f t="shared" si="14"/>
        <v>-0.11261261261261701</v>
      </c>
      <c r="T174" s="15">
        <f t="shared" si="17"/>
        <v>1776</v>
      </c>
      <c r="U174" s="15">
        <f t="shared" si="18"/>
        <v>23.5</v>
      </c>
    </row>
    <row r="175" spans="1:21">
      <c r="A175" s="16" t="s">
        <v>3613</v>
      </c>
      <c r="K175" s="15">
        <v>1708</v>
      </c>
      <c r="L175" s="15">
        <v>18.5</v>
      </c>
      <c r="M175" s="15">
        <v>1706</v>
      </c>
      <c r="N175" s="15">
        <v>12.5</v>
      </c>
      <c r="O175" s="15">
        <v>1705</v>
      </c>
      <c r="P175" s="15">
        <v>17</v>
      </c>
      <c r="Q175" s="14">
        <f t="shared" si="15"/>
        <v>0.17564402810303914</v>
      </c>
      <c r="R175" s="14">
        <f t="shared" si="16"/>
        <v>2.9392005092057638</v>
      </c>
      <c r="S175" s="147">
        <f t="shared" si="14"/>
        <v>0.17564402810303914</v>
      </c>
      <c r="T175" s="15">
        <f t="shared" si="17"/>
        <v>1708</v>
      </c>
      <c r="U175" s="15">
        <f t="shared" si="18"/>
        <v>18.5</v>
      </c>
    </row>
    <row r="176" spans="1:21">
      <c r="A176" s="16" t="s">
        <v>3614</v>
      </c>
      <c r="K176" s="15">
        <v>1726</v>
      </c>
      <c r="L176" s="15">
        <v>23.5</v>
      </c>
      <c r="M176" s="15">
        <v>1715</v>
      </c>
      <c r="N176" s="15">
        <v>15.5</v>
      </c>
      <c r="O176" s="15">
        <v>1707</v>
      </c>
      <c r="P176" s="15">
        <v>19.5</v>
      </c>
      <c r="Q176" s="14">
        <f t="shared" si="15"/>
        <v>1.1008111239860896</v>
      </c>
      <c r="R176" s="14">
        <f t="shared" si="16"/>
        <v>3.5154385081318802</v>
      </c>
      <c r="S176" s="147">
        <f t="shared" si="14"/>
        <v>1.1008111239860896</v>
      </c>
      <c r="T176" s="15">
        <f t="shared" si="17"/>
        <v>1726</v>
      </c>
      <c r="U176" s="15">
        <f t="shared" si="18"/>
        <v>23.5</v>
      </c>
    </row>
    <row r="177" spans="1:21">
      <c r="A177" s="16" t="s">
        <v>3615</v>
      </c>
      <c r="K177" s="15">
        <v>1738</v>
      </c>
      <c r="L177" s="15">
        <v>19.5</v>
      </c>
      <c r="M177" s="15">
        <v>1723</v>
      </c>
      <c r="N177" s="15">
        <v>12</v>
      </c>
      <c r="O177" s="15">
        <v>1710</v>
      </c>
      <c r="P177" s="15">
        <v>14</v>
      </c>
      <c r="Q177" s="14">
        <f t="shared" si="15"/>
        <v>1.6110471806674354</v>
      </c>
      <c r="R177" s="14">
        <f t="shared" si="16"/>
        <v>2.7331092690565004</v>
      </c>
      <c r="S177" s="147">
        <f t="shared" si="14"/>
        <v>1.6110471806674354</v>
      </c>
      <c r="T177" s="15">
        <f t="shared" si="17"/>
        <v>1738</v>
      </c>
      <c r="U177" s="15">
        <f t="shared" si="18"/>
        <v>19.5</v>
      </c>
    </row>
    <row r="178" spans="1:21">
      <c r="A178" s="16" t="s">
        <v>3616</v>
      </c>
      <c r="K178" s="15">
        <v>910</v>
      </c>
      <c r="L178" s="15">
        <v>22</v>
      </c>
      <c r="M178" s="15">
        <v>911</v>
      </c>
      <c r="N178" s="15">
        <v>10</v>
      </c>
      <c r="O178" s="15">
        <v>911</v>
      </c>
      <c r="P178" s="15">
        <v>10.5</v>
      </c>
      <c r="Q178" s="14">
        <f t="shared" si="15"/>
        <v>-0.1098901098901095</v>
      </c>
      <c r="R178" s="14">
        <f t="shared" si="16"/>
        <v>5.362431633300246</v>
      </c>
      <c r="S178" s="147">
        <f t="shared" si="14"/>
        <v>-0.1098901098901095</v>
      </c>
      <c r="T178" s="15">
        <f t="shared" si="17"/>
        <v>911</v>
      </c>
      <c r="U178" s="15">
        <f t="shared" si="18"/>
        <v>10.5</v>
      </c>
    </row>
    <row r="179" spans="1:21">
      <c r="A179" s="16" t="s">
        <v>3617</v>
      </c>
      <c r="K179" s="15">
        <v>1749</v>
      </c>
      <c r="L179" s="15">
        <v>18</v>
      </c>
      <c r="M179" s="15">
        <v>1755</v>
      </c>
      <c r="N179" s="15">
        <v>16</v>
      </c>
      <c r="O179" s="15">
        <v>1760</v>
      </c>
      <c r="P179" s="15">
        <v>25</v>
      </c>
      <c r="Q179" s="14">
        <f t="shared" si="15"/>
        <v>-0.62893081761006275</v>
      </c>
      <c r="R179" s="14">
        <f t="shared" si="16"/>
        <v>3.5302604924475109</v>
      </c>
      <c r="S179" s="147">
        <f t="shared" si="14"/>
        <v>-0.62893081761006275</v>
      </c>
      <c r="T179" s="15">
        <f t="shared" si="17"/>
        <v>1749</v>
      </c>
      <c r="U179" s="15">
        <f t="shared" si="18"/>
        <v>18</v>
      </c>
    </row>
    <row r="180" spans="1:21">
      <c r="A180" s="16" t="s">
        <v>3618</v>
      </c>
      <c r="K180" s="15">
        <v>1889</v>
      </c>
      <c r="L180" s="15">
        <v>14.5</v>
      </c>
      <c r="M180" s="15">
        <v>1893</v>
      </c>
      <c r="N180" s="15">
        <v>11.5</v>
      </c>
      <c r="O180" s="15">
        <v>1897</v>
      </c>
      <c r="P180" s="15">
        <v>18</v>
      </c>
      <c r="Q180" s="14">
        <f t="shared" si="15"/>
        <v>-0.42350449973531656</v>
      </c>
      <c r="R180" s="14">
        <f t="shared" si="16"/>
        <v>2.4512886394011719</v>
      </c>
      <c r="S180" s="147">
        <f t="shared" si="14"/>
        <v>-0.42350449973531656</v>
      </c>
      <c r="T180" s="15">
        <f t="shared" si="17"/>
        <v>1889</v>
      </c>
      <c r="U180" s="15">
        <f t="shared" si="18"/>
        <v>14.5</v>
      </c>
    </row>
    <row r="181" spans="1:21">
      <c r="A181" s="16" t="s">
        <v>3619</v>
      </c>
      <c r="K181" s="15">
        <v>859</v>
      </c>
      <c r="L181" s="15">
        <v>20.5</v>
      </c>
      <c r="M181" s="15">
        <v>871</v>
      </c>
      <c r="N181" s="15">
        <v>8</v>
      </c>
      <c r="O181" s="15">
        <v>876</v>
      </c>
      <c r="P181" s="15">
        <v>7.5</v>
      </c>
      <c r="Q181" s="14">
        <f t="shared" si="15"/>
        <v>-1.9790454016298087</v>
      </c>
      <c r="R181" s="14">
        <f t="shared" si="16"/>
        <v>5.1712045538486091</v>
      </c>
      <c r="S181" s="147">
        <f t="shared" si="14"/>
        <v>-1.9790454016298087</v>
      </c>
      <c r="T181" s="15">
        <f t="shared" si="17"/>
        <v>876</v>
      </c>
      <c r="U181" s="15">
        <f t="shared" si="18"/>
        <v>7.5</v>
      </c>
    </row>
    <row r="182" spans="1:21">
      <c r="A182" s="16" t="s">
        <v>3620</v>
      </c>
      <c r="K182" s="15">
        <v>2474</v>
      </c>
      <c r="L182" s="15">
        <v>16</v>
      </c>
      <c r="M182" s="15">
        <v>2600</v>
      </c>
      <c r="N182" s="15">
        <v>10.5</v>
      </c>
      <c r="O182" s="15">
        <v>2765</v>
      </c>
      <c r="P182" s="15">
        <v>12.5</v>
      </c>
      <c r="Q182" s="14">
        <f t="shared" si="15"/>
        <v>-11.762328213419559</v>
      </c>
      <c r="R182" s="14">
        <f t="shared" si="16"/>
        <v>1.7637644815129594</v>
      </c>
      <c r="S182" s="147" t="str">
        <f t="shared" si="14"/>
        <v>X</v>
      </c>
      <c r="T182" s="15">
        <f t="shared" si="17"/>
        <v>2474</v>
      </c>
      <c r="U182" s="15">
        <f t="shared" si="18"/>
        <v>16</v>
      </c>
    </row>
    <row r="183" spans="1:21">
      <c r="A183" s="16" t="s">
        <v>3621</v>
      </c>
      <c r="K183" s="15">
        <v>1898</v>
      </c>
      <c r="L183" s="15">
        <v>13</v>
      </c>
      <c r="M183" s="15">
        <v>1899</v>
      </c>
      <c r="N183" s="15">
        <v>10.5</v>
      </c>
      <c r="O183" s="15">
        <v>1900</v>
      </c>
      <c r="P183" s="15">
        <v>16</v>
      </c>
      <c r="Q183" s="14">
        <f t="shared" si="15"/>
        <v>-0.10537407797681642</v>
      </c>
      <c r="R183" s="14">
        <f t="shared" si="16"/>
        <v>2.1732528054300819</v>
      </c>
      <c r="S183" s="147">
        <f t="shared" si="14"/>
        <v>-0.10537407797681642</v>
      </c>
      <c r="T183" s="15">
        <f t="shared" si="17"/>
        <v>1898</v>
      </c>
      <c r="U183" s="15">
        <f t="shared" si="18"/>
        <v>13</v>
      </c>
    </row>
    <row r="184" spans="1:21">
      <c r="A184" s="16" t="s">
        <v>3622</v>
      </c>
      <c r="K184" s="15">
        <v>1088</v>
      </c>
      <c r="L184" s="15">
        <v>39</v>
      </c>
      <c r="M184" s="15">
        <v>893</v>
      </c>
      <c r="N184" s="15">
        <v>15.5</v>
      </c>
      <c r="O184" s="15">
        <v>816</v>
      </c>
      <c r="P184" s="15">
        <v>13</v>
      </c>
      <c r="Q184" s="14">
        <f t="shared" si="15"/>
        <v>25</v>
      </c>
      <c r="R184" s="14">
        <f t="shared" si="16"/>
        <v>5.8839683558524527</v>
      </c>
      <c r="S184" s="147" t="str">
        <f t="shared" si="14"/>
        <v>X</v>
      </c>
      <c r="T184" s="15">
        <f t="shared" si="17"/>
        <v>816</v>
      </c>
      <c r="U184" s="15">
        <f t="shared" si="18"/>
        <v>13</v>
      </c>
    </row>
    <row r="185" spans="1:21">
      <c r="A185" s="16" t="s">
        <v>3623</v>
      </c>
      <c r="K185" s="15">
        <v>1834</v>
      </c>
      <c r="L185" s="15">
        <v>18</v>
      </c>
      <c r="M185" s="15">
        <v>1830</v>
      </c>
      <c r="N185" s="15">
        <v>13</v>
      </c>
      <c r="O185" s="15">
        <v>1828</v>
      </c>
      <c r="P185" s="15">
        <v>18</v>
      </c>
      <c r="Q185" s="14">
        <f t="shared" si="15"/>
        <v>0.32715376226826187</v>
      </c>
      <c r="R185" s="14">
        <f t="shared" si="16"/>
        <v>2.7714545647999631</v>
      </c>
      <c r="S185" s="147">
        <f t="shared" si="14"/>
        <v>0.32715376226826187</v>
      </c>
      <c r="T185" s="15">
        <f t="shared" si="17"/>
        <v>1834</v>
      </c>
      <c r="U185" s="15">
        <f t="shared" si="18"/>
        <v>18</v>
      </c>
    </row>
    <row r="186" spans="1:21">
      <c r="A186" s="16" t="s">
        <v>3624</v>
      </c>
      <c r="K186" s="15">
        <v>1643</v>
      </c>
      <c r="L186" s="15">
        <v>15</v>
      </c>
      <c r="M186" s="15">
        <v>1644</v>
      </c>
      <c r="N186" s="15">
        <v>10.5</v>
      </c>
      <c r="O186" s="15">
        <v>1644</v>
      </c>
      <c r="P186" s="15">
        <v>14.5</v>
      </c>
      <c r="Q186" s="14">
        <f t="shared" si="15"/>
        <v>-6.0864272671934394E-2</v>
      </c>
      <c r="R186" s="14">
        <f t="shared" si="16"/>
        <v>2.5403787115468823</v>
      </c>
      <c r="S186" s="147">
        <f t="shared" si="14"/>
        <v>-6.0864272671934394E-2</v>
      </c>
      <c r="T186" s="15">
        <f t="shared" si="17"/>
        <v>1643</v>
      </c>
      <c r="U186" s="15">
        <f t="shared" si="18"/>
        <v>15</v>
      </c>
    </row>
    <row r="187" spans="1:21">
      <c r="A187" s="16" t="s">
        <v>3625</v>
      </c>
      <c r="K187" s="15">
        <v>2570</v>
      </c>
      <c r="L187" s="15">
        <v>14</v>
      </c>
      <c r="M187" s="15">
        <v>2422</v>
      </c>
      <c r="N187" s="15">
        <v>11</v>
      </c>
      <c r="O187" s="15">
        <v>2251</v>
      </c>
      <c r="P187" s="15">
        <v>15.5</v>
      </c>
      <c r="Q187" s="14">
        <f t="shared" si="15"/>
        <v>12.412451361867705</v>
      </c>
      <c r="R187" s="14">
        <f t="shared" si="16"/>
        <v>1.538049052857404</v>
      </c>
      <c r="S187" s="147" t="str">
        <f t="shared" si="14"/>
        <v>X</v>
      </c>
      <c r="T187" s="15">
        <f t="shared" si="17"/>
        <v>2570</v>
      </c>
      <c r="U187" s="15">
        <f t="shared" si="18"/>
        <v>14</v>
      </c>
    </row>
    <row r="188" spans="1:21">
      <c r="A188" s="16" t="s">
        <v>3626</v>
      </c>
      <c r="K188" s="15">
        <v>1813</v>
      </c>
      <c r="L188" s="15">
        <v>23</v>
      </c>
      <c r="M188" s="15">
        <v>1845</v>
      </c>
      <c r="N188" s="15">
        <v>13</v>
      </c>
      <c r="O188" s="15">
        <v>1874</v>
      </c>
      <c r="P188" s="15">
        <v>13</v>
      </c>
      <c r="Q188" s="14">
        <f t="shared" si="15"/>
        <v>-3.3645890788748023</v>
      </c>
      <c r="R188" s="14">
        <f t="shared" si="16"/>
        <v>2.9890849587932822</v>
      </c>
      <c r="S188" s="147">
        <f t="shared" si="14"/>
        <v>-3.3645890788748023</v>
      </c>
      <c r="T188" s="15">
        <f t="shared" si="17"/>
        <v>1813</v>
      </c>
      <c r="U188" s="15">
        <f t="shared" si="18"/>
        <v>23</v>
      </c>
    </row>
    <row r="189" spans="1:21">
      <c r="A189" s="16" t="s">
        <v>3627</v>
      </c>
      <c r="K189" s="15">
        <v>1772</v>
      </c>
      <c r="L189" s="15">
        <v>17.5</v>
      </c>
      <c r="M189" s="15">
        <v>1232</v>
      </c>
      <c r="N189" s="15">
        <v>18.5</v>
      </c>
      <c r="O189" s="15">
        <v>947</v>
      </c>
      <c r="P189" s="15">
        <v>21</v>
      </c>
      <c r="Q189" s="14">
        <f t="shared" si="15"/>
        <v>46.557562076749434</v>
      </c>
      <c r="R189" s="14">
        <f t="shared" si="16"/>
        <v>2.5946308521750594</v>
      </c>
      <c r="S189" s="147" t="str">
        <f t="shared" si="14"/>
        <v>X</v>
      </c>
      <c r="T189" s="15">
        <f t="shared" si="17"/>
        <v>947</v>
      </c>
      <c r="U189" s="15">
        <f t="shared" si="18"/>
        <v>21</v>
      </c>
    </row>
    <row r="190" spans="1:21">
      <c r="A190" s="16" t="s">
        <v>3628</v>
      </c>
      <c r="K190" s="15">
        <v>748</v>
      </c>
      <c r="L190" s="15">
        <v>23.5</v>
      </c>
      <c r="M190" s="15">
        <v>824</v>
      </c>
      <c r="N190" s="15">
        <v>9.5</v>
      </c>
      <c r="O190" s="15">
        <v>852</v>
      </c>
      <c r="P190" s="15">
        <v>10.5</v>
      </c>
      <c r="Q190" s="14">
        <f t="shared" si="15"/>
        <v>-13.903743315508009</v>
      </c>
      <c r="R190" s="14">
        <f t="shared" si="16"/>
        <v>7.6880032786626611</v>
      </c>
      <c r="S190" s="147" t="str">
        <f t="shared" si="14"/>
        <v>X</v>
      </c>
      <c r="T190" s="15">
        <f t="shared" si="17"/>
        <v>852</v>
      </c>
      <c r="U190" s="15">
        <f t="shared" si="18"/>
        <v>10.5</v>
      </c>
    </row>
    <row r="191" spans="1:21">
      <c r="A191" s="16" t="s">
        <v>3629</v>
      </c>
      <c r="K191" s="15">
        <v>1632</v>
      </c>
      <c r="L191" s="15">
        <v>23</v>
      </c>
      <c r="M191" s="15">
        <v>1625</v>
      </c>
      <c r="N191" s="15">
        <v>12</v>
      </c>
      <c r="O191" s="15">
        <v>1620</v>
      </c>
      <c r="P191" s="15">
        <v>12</v>
      </c>
      <c r="Q191" s="14">
        <f t="shared" si="15"/>
        <v>0.73529411764705621</v>
      </c>
      <c r="R191" s="14">
        <f t="shared" si="16"/>
        <v>3.1608364009388192</v>
      </c>
      <c r="S191" s="147">
        <f t="shared" si="14"/>
        <v>0.73529411764705621</v>
      </c>
      <c r="T191" s="15">
        <f t="shared" si="17"/>
        <v>1632</v>
      </c>
      <c r="U191" s="15">
        <f t="shared" si="18"/>
        <v>23</v>
      </c>
    </row>
    <row r="192" spans="1:21">
      <c r="A192" s="16" t="s">
        <v>3630</v>
      </c>
      <c r="K192" s="15">
        <v>1724</v>
      </c>
      <c r="L192" s="15">
        <v>17</v>
      </c>
      <c r="M192" s="15">
        <v>1545</v>
      </c>
      <c r="N192" s="15">
        <v>9</v>
      </c>
      <c r="O192" s="15">
        <v>1418</v>
      </c>
      <c r="P192" s="15">
        <v>8</v>
      </c>
      <c r="Q192" s="14">
        <f t="shared" si="15"/>
        <v>17.749419953596291</v>
      </c>
      <c r="R192" s="14">
        <f t="shared" si="16"/>
        <v>1.8688409710799516</v>
      </c>
      <c r="S192" s="147" t="str">
        <f t="shared" si="14"/>
        <v>X</v>
      </c>
      <c r="T192" s="15">
        <f t="shared" si="17"/>
        <v>1724</v>
      </c>
      <c r="U192" s="15">
        <f t="shared" si="18"/>
        <v>17</v>
      </c>
    </row>
    <row r="193" spans="1:21" s="17" customFormat="1">
      <c r="A193" s="42" t="s">
        <v>3631</v>
      </c>
      <c r="Q193" s="9"/>
      <c r="R193" s="9"/>
      <c r="S193" s="147">
        <f t="shared" si="14"/>
        <v>0</v>
      </c>
    </row>
    <row r="194" spans="1:21">
      <c r="A194" s="88">
        <v>1</v>
      </c>
      <c r="B194" s="88">
        <v>37</v>
      </c>
      <c r="C194" s="88">
        <v>121</v>
      </c>
      <c r="D194" s="88">
        <v>3.25</v>
      </c>
      <c r="E194" s="88">
        <v>0.105</v>
      </c>
      <c r="F194" s="88">
        <v>1E-3</v>
      </c>
      <c r="G194" s="88">
        <v>4.5330000000000004</v>
      </c>
      <c r="H194" s="88">
        <v>8.1000000000000003E-2</v>
      </c>
      <c r="I194" s="88">
        <v>0.312</v>
      </c>
      <c r="J194" s="88">
        <v>4.0000000000000001E-3</v>
      </c>
      <c r="K194" s="92">
        <v>1721</v>
      </c>
      <c r="L194" s="92">
        <v>22</v>
      </c>
      <c r="M194" s="92">
        <v>1737</v>
      </c>
      <c r="N194" s="92">
        <v>14</v>
      </c>
      <c r="O194" s="92">
        <v>1750</v>
      </c>
      <c r="P194" s="92">
        <v>20</v>
      </c>
      <c r="Q194" s="14">
        <f t="shared" ref="Q194:Q257" si="19">(1-O194/K194)*100</f>
        <v>-1.6850668216153331</v>
      </c>
      <c r="R194" s="14">
        <f t="shared" ref="R194:R257" si="20">SQRT((2*P194)^2*(-1/K194)^2+(2*L194)^2*(O194/K194^2)^2)*100</f>
        <v>3.4872144494811916</v>
      </c>
      <c r="S194" s="147">
        <f t="shared" si="14"/>
        <v>-1.6850668216153331</v>
      </c>
      <c r="T194" s="15">
        <f t="shared" ref="T194:T257" si="21">IF(O194&lt;=1000,O194,K194)</f>
        <v>1721</v>
      </c>
      <c r="U194" s="15">
        <f t="shared" ref="U194:U257" si="22">IF(T194=O194,P194,L194)</f>
        <v>22</v>
      </c>
    </row>
    <row r="195" spans="1:21">
      <c r="A195" s="88">
        <v>2</v>
      </c>
      <c r="B195" s="88">
        <v>221</v>
      </c>
      <c r="C195" s="88">
        <v>163</v>
      </c>
      <c r="D195" s="88">
        <v>0.74</v>
      </c>
      <c r="E195" s="88">
        <v>0.109</v>
      </c>
      <c r="F195" s="88">
        <v>1E-3</v>
      </c>
      <c r="G195" s="88">
        <v>4.8609999999999998</v>
      </c>
      <c r="H195" s="88">
        <v>9.1999999999999998E-2</v>
      </c>
      <c r="I195" s="88">
        <v>0.32400000000000001</v>
      </c>
      <c r="J195" s="88">
        <v>5.0000000000000001E-3</v>
      </c>
      <c r="K195" s="92">
        <v>1790</v>
      </c>
      <c r="L195" s="92">
        <v>19</v>
      </c>
      <c r="M195" s="92">
        <v>1795</v>
      </c>
      <c r="N195" s="92">
        <v>12</v>
      </c>
      <c r="O195" s="92">
        <v>1808</v>
      </c>
      <c r="P195" s="92">
        <v>24</v>
      </c>
      <c r="Q195" s="14">
        <f t="shared" si="19"/>
        <v>-1.0055865921787754</v>
      </c>
      <c r="R195" s="14">
        <f t="shared" si="20"/>
        <v>3.4334539962039363</v>
      </c>
      <c r="S195" s="147">
        <f t="shared" si="14"/>
        <v>-1.0055865921787754</v>
      </c>
      <c r="T195" s="15">
        <f t="shared" si="21"/>
        <v>1790</v>
      </c>
      <c r="U195" s="15">
        <f t="shared" si="22"/>
        <v>19</v>
      </c>
    </row>
    <row r="196" spans="1:21">
      <c r="A196" s="88">
        <v>3</v>
      </c>
      <c r="B196" s="88">
        <v>367</v>
      </c>
      <c r="C196" s="88">
        <v>174</v>
      </c>
      <c r="D196" s="88">
        <v>0.47</v>
      </c>
      <c r="E196" s="88">
        <v>0.11600000000000001</v>
      </c>
      <c r="F196" s="88">
        <v>2E-3</v>
      </c>
      <c r="G196" s="88">
        <v>5.4489999999999998</v>
      </c>
      <c r="H196" s="88">
        <v>0.109</v>
      </c>
      <c r="I196" s="88">
        <v>0.34300000000000003</v>
      </c>
      <c r="J196" s="88">
        <v>5.0000000000000001E-3</v>
      </c>
      <c r="K196" s="92">
        <v>1900</v>
      </c>
      <c r="L196" s="92">
        <v>24</v>
      </c>
      <c r="M196" s="92">
        <v>1893</v>
      </c>
      <c r="N196" s="92">
        <v>14</v>
      </c>
      <c r="O196" s="92">
        <v>1900</v>
      </c>
      <c r="P196" s="92">
        <v>24</v>
      </c>
      <c r="Q196" s="14">
        <f t="shared" si="19"/>
        <v>0</v>
      </c>
      <c r="R196" s="14">
        <f t="shared" si="20"/>
        <v>3.5727500523109765</v>
      </c>
      <c r="S196" s="147">
        <f t="shared" ref="S196:S259" si="23">IF(OR(Q196-R196&gt;10,Q196+R196&lt;-5),"X",Q196)</f>
        <v>0</v>
      </c>
      <c r="T196" s="15">
        <f t="shared" si="21"/>
        <v>1900</v>
      </c>
      <c r="U196" s="15">
        <f t="shared" si="22"/>
        <v>24</v>
      </c>
    </row>
    <row r="197" spans="1:21">
      <c r="A197" s="88">
        <v>4</v>
      </c>
      <c r="B197" s="88">
        <v>152</v>
      </c>
      <c r="C197" s="88">
        <v>223</v>
      </c>
      <c r="D197" s="88">
        <v>1.47</v>
      </c>
      <c r="E197" s="88">
        <v>7.0999999999999994E-2</v>
      </c>
      <c r="F197" s="88">
        <v>1E-3</v>
      </c>
      <c r="G197" s="88">
        <v>1.657</v>
      </c>
      <c r="H197" s="88">
        <v>3.6999999999999998E-2</v>
      </c>
      <c r="I197" s="88">
        <v>0.16900000000000001</v>
      </c>
      <c r="J197" s="88">
        <v>3.0000000000000001E-3</v>
      </c>
      <c r="K197" s="92">
        <v>970</v>
      </c>
      <c r="L197" s="92">
        <v>24</v>
      </c>
      <c r="M197" s="92">
        <v>992</v>
      </c>
      <c r="N197" s="92">
        <v>10</v>
      </c>
      <c r="O197" s="92">
        <v>1008</v>
      </c>
      <c r="P197" s="92">
        <v>17</v>
      </c>
      <c r="Q197" s="14">
        <f t="shared" si="19"/>
        <v>-3.9175257731958846</v>
      </c>
      <c r="R197" s="14">
        <f t="shared" si="20"/>
        <v>6.2233003202067119</v>
      </c>
      <c r="S197" s="147">
        <f t="shared" si="23"/>
        <v>-3.9175257731958846</v>
      </c>
      <c r="T197" s="15">
        <f t="shared" si="21"/>
        <v>970</v>
      </c>
      <c r="U197" s="15">
        <f t="shared" si="22"/>
        <v>24</v>
      </c>
    </row>
    <row r="198" spans="1:21">
      <c r="A198" s="88">
        <v>5</v>
      </c>
      <c r="B198" s="88">
        <v>330</v>
      </c>
      <c r="C198" s="88">
        <v>291</v>
      </c>
      <c r="D198" s="88">
        <v>0.88</v>
      </c>
      <c r="E198" s="88">
        <v>6.7000000000000004E-2</v>
      </c>
      <c r="F198" s="88">
        <v>1E-3</v>
      </c>
      <c r="G198" s="88">
        <v>1.2270000000000001</v>
      </c>
      <c r="H198" s="88">
        <v>2.9000000000000001E-2</v>
      </c>
      <c r="I198" s="88">
        <v>0.13400000000000001</v>
      </c>
      <c r="J198" s="88">
        <v>2E-3</v>
      </c>
      <c r="K198" s="92">
        <v>833</v>
      </c>
      <c r="L198" s="92">
        <v>39</v>
      </c>
      <c r="M198" s="92">
        <v>813</v>
      </c>
      <c r="N198" s="92">
        <v>9</v>
      </c>
      <c r="O198" s="92">
        <v>813</v>
      </c>
      <c r="P198" s="92">
        <v>11</v>
      </c>
      <c r="Q198" s="14">
        <f t="shared" si="19"/>
        <v>2.4009603841536609</v>
      </c>
      <c r="R198" s="14">
        <f t="shared" si="20"/>
        <v>9.5128934389569419</v>
      </c>
      <c r="S198" s="147">
        <f t="shared" si="23"/>
        <v>2.4009603841536609</v>
      </c>
      <c r="T198" s="15">
        <f t="shared" si="21"/>
        <v>813</v>
      </c>
      <c r="U198" s="15">
        <f t="shared" si="22"/>
        <v>11</v>
      </c>
    </row>
    <row r="199" spans="1:21">
      <c r="A199" s="88">
        <v>6</v>
      </c>
      <c r="B199" s="88">
        <v>565</v>
      </c>
      <c r="C199" s="88">
        <v>187</v>
      </c>
      <c r="D199" s="88">
        <v>0.33</v>
      </c>
      <c r="E199" s="88">
        <v>7.2999999999999995E-2</v>
      </c>
      <c r="F199" s="88">
        <v>3.0000000000000001E-3</v>
      </c>
      <c r="G199" s="88">
        <v>1.593</v>
      </c>
      <c r="H199" s="88">
        <v>7.8E-2</v>
      </c>
      <c r="I199" s="88">
        <v>0.16200000000000001</v>
      </c>
      <c r="J199" s="88">
        <v>3.0000000000000001E-3</v>
      </c>
      <c r="K199" s="92">
        <v>1021</v>
      </c>
      <c r="L199" s="92">
        <v>98</v>
      </c>
      <c r="M199" s="92">
        <v>967</v>
      </c>
      <c r="N199" s="92">
        <v>9</v>
      </c>
      <c r="O199" s="92">
        <v>971</v>
      </c>
      <c r="P199" s="92">
        <v>14</v>
      </c>
      <c r="Q199" s="14">
        <f t="shared" si="19"/>
        <v>4.8971596474045036</v>
      </c>
      <c r="R199" s="14">
        <f t="shared" si="20"/>
        <v>18.461588904231199</v>
      </c>
      <c r="S199" s="147">
        <f t="shared" si="23"/>
        <v>4.8971596474045036</v>
      </c>
      <c r="T199" s="15">
        <f t="shared" si="21"/>
        <v>971</v>
      </c>
      <c r="U199" s="15">
        <f t="shared" si="22"/>
        <v>14</v>
      </c>
    </row>
    <row r="200" spans="1:21">
      <c r="A200" s="88">
        <v>7</v>
      </c>
      <c r="B200" s="88">
        <v>157</v>
      </c>
      <c r="C200" s="88">
        <v>176</v>
      </c>
      <c r="D200" s="88">
        <v>1.1200000000000001</v>
      </c>
      <c r="E200" s="88">
        <v>6.8000000000000005E-2</v>
      </c>
      <c r="F200" s="88">
        <v>1E-3</v>
      </c>
      <c r="G200" s="88">
        <v>1.3180000000000001</v>
      </c>
      <c r="H200" s="88">
        <v>2.5999999999999999E-2</v>
      </c>
      <c r="I200" s="88">
        <v>0.14099999999999999</v>
      </c>
      <c r="J200" s="88">
        <v>2E-3</v>
      </c>
      <c r="K200" s="92">
        <v>861</v>
      </c>
      <c r="L200" s="92">
        <v>35</v>
      </c>
      <c r="M200" s="92">
        <v>854</v>
      </c>
      <c r="N200" s="92">
        <v>10</v>
      </c>
      <c r="O200" s="92">
        <v>850</v>
      </c>
      <c r="P200" s="92">
        <v>11</v>
      </c>
      <c r="Q200" s="14">
        <f t="shared" si="19"/>
        <v>1.2775842044134733</v>
      </c>
      <c r="R200" s="14">
        <f t="shared" si="20"/>
        <v>8.4231214737927029</v>
      </c>
      <c r="S200" s="147">
        <f t="shared" si="23"/>
        <v>1.2775842044134733</v>
      </c>
      <c r="T200" s="15">
        <f t="shared" si="21"/>
        <v>850</v>
      </c>
      <c r="U200" s="15">
        <f t="shared" si="22"/>
        <v>11</v>
      </c>
    </row>
    <row r="201" spans="1:21">
      <c r="A201" s="88">
        <v>8</v>
      </c>
      <c r="B201" s="88">
        <v>101</v>
      </c>
      <c r="C201" s="88">
        <v>190</v>
      </c>
      <c r="D201" s="88">
        <v>1.88</v>
      </c>
      <c r="E201" s="88">
        <v>0.16500000000000001</v>
      </c>
      <c r="F201" s="88">
        <v>2E-3</v>
      </c>
      <c r="G201" s="88">
        <v>10.64</v>
      </c>
      <c r="H201" s="88">
        <v>0.19500000000000001</v>
      </c>
      <c r="I201" s="88">
        <v>0.45800000000000002</v>
      </c>
      <c r="J201" s="88">
        <v>6.0000000000000001E-3</v>
      </c>
      <c r="K201" s="92">
        <v>2507</v>
      </c>
      <c r="L201" s="92">
        <v>21</v>
      </c>
      <c r="M201" s="92">
        <v>2492</v>
      </c>
      <c r="N201" s="92">
        <v>23</v>
      </c>
      <c r="O201" s="92">
        <v>2432</v>
      </c>
      <c r="P201" s="92">
        <v>27</v>
      </c>
      <c r="Q201" s="14">
        <f t="shared" si="19"/>
        <v>2.9916234543278852</v>
      </c>
      <c r="R201" s="14">
        <f t="shared" si="20"/>
        <v>2.6983004153487293</v>
      </c>
      <c r="S201" s="147">
        <f t="shared" si="23"/>
        <v>2.9916234543278852</v>
      </c>
      <c r="T201" s="15">
        <f t="shared" si="21"/>
        <v>2507</v>
      </c>
      <c r="U201" s="15">
        <f t="shared" si="22"/>
        <v>21</v>
      </c>
    </row>
    <row r="202" spans="1:21">
      <c r="A202" s="88">
        <v>9</v>
      </c>
      <c r="B202" s="88">
        <v>78</v>
      </c>
      <c r="C202" s="88">
        <v>85</v>
      </c>
      <c r="D202" s="88">
        <v>1.0900000000000001</v>
      </c>
      <c r="E202" s="88">
        <v>0.17</v>
      </c>
      <c r="F202" s="88">
        <v>8.9999999999999993E-3</v>
      </c>
      <c r="G202" s="88">
        <v>11.31</v>
      </c>
      <c r="H202" s="88">
        <v>0.64400000000000002</v>
      </c>
      <c r="I202" s="88">
        <v>0.49</v>
      </c>
      <c r="J202" s="88">
        <v>8.0000000000000002E-3</v>
      </c>
      <c r="K202" s="92">
        <v>2557</v>
      </c>
      <c r="L202" s="92">
        <v>90</v>
      </c>
      <c r="M202" s="92">
        <v>2549</v>
      </c>
      <c r="N202" s="92">
        <v>37</v>
      </c>
      <c r="O202" s="92">
        <v>2571</v>
      </c>
      <c r="P202" s="92">
        <v>36</v>
      </c>
      <c r="Q202" s="14">
        <f t="shared" si="19"/>
        <v>-0.54751662104028931</v>
      </c>
      <c r="R202" s="14">
        <f t="shared" si="20"/>
        <v>7.617572096513153</v>
      </c>
      <c r="S202" s="147">
        <f t="shared" si="23"/>
        <v>-0.54751662104028931</v>
      </c>
      <c r="T202" s="15">
        <f t="shared" si="21"/>
        <v>2557</v>
      </c>
      <c r="U202" s="15">
        <f t="shared" si="22"/>
        <v>90</v>
      </c>
    </row>
    <row r="203" spans="1:21">
      <c r="A203" s="88">
        <v>10</v>
      </c>
      <c r="B203" s="88">
        <v>56</v>
      </c>
      <c r="C203" s="88">
        <v>70</v>
      </c>
      <c r="D203" s="88">
        <v>1.25</v>
      </c>
      <c r="E203" s="88">
        <v>7.8E-2</v>
      </c>
      <c r="F203" s="88">
        <v>2E-3</v>
      </c>
      <c r="G203" s="88">
        <v>1.548</v>
      </c>
      <c r="H203" s="88">
        <v>5.6000000000000001E-2</v>
      </c>
      <c r="I203" s="88">
        <v>0.14399999999999999</v>
      </c>
      <c r="J203" s="88">
        <v>4.0000000000000001E-3</v>
      </c>
      <c r="K203" s="92">
        <v>1150</v>
      </c>
      <c r="L203" s="92">
        <v>40</v>
      </c>
      <c r="M203" s="92">
        <v>950</v>
      </c>
      <c r="N203" s="92">
        <v>18</v>
      </c>
      <c r="O203" s="92">
        <v>870</v>
      </c>
      <c r="P203" s="92">
        <v>24</v>
      </c>
      <c r="Q203" s="14">
        <f t="shared" si="19"/>
        <v>24.347826086956527</v>
      </c>
      <c r="R203" s="14">
        <f t="shared" si="20"/>
        <v>6.7170076757613915</v>
      </c>
      <c r="S203" s="147" t="str">
        <f t="shared" si="23"/>
        <v>X</v>
      </c>
      <c r="T203" s="15">
        <f t="shared" si="21"/>
        <v>870</v>
      </c>
      <c r="U203" s="15">
        <f t="shared" si="22"/>
        <v>24</v>
      </c>
    </row>
    <row r="204" spans="1:21">
      <c r="A204" s="88">
        <v>11</v>
      </c>
      <c r="B204" s="88">
        <v>111</v>
      </c>
      <c r="C204" s="88">
        <v>79</v>
      </c>
      <c r="D204" s="88">
        <v>0.71</v>
      </c>
      <c r="E204" s="88">
        <v>0.20100000000000001</v>
      </c>
      <c r="F204" s="88">
        <v>2E-3</v>
      </c>
      <c r="G204" s="88">
        <v>14.86</v>
      </c>
      <c r="H204" s="88">
        <v>0.27600000000000002</v>
      </c>
      <c r="I204" s="88">
        <v>0.53900000000000003</v>
      </c>
      <c r="J204" s="88">
        <v>8.0000000000000002E-3</v>
      </c>
      <c r="K204" s="92">
        <v>2831</v>
      </c>
      <c r="L204" s="92">
        <v>19</v>
      </c>
      <c r="M204" s="92">
        <v>2806</v>
      </c>
      <c r="N204" s="92">
        <v>13</v>
      </c>
      <c r="O204" s="92">
        <v>2779</v>
      </c>
      <c r="P204" s="92">
        <v>33</v>
      </c>
      <c r="Q204" s="14">
        <f t="shared" si="19"/>
        <v>1.8368067820558109</v>
      </c>
      <c r="R204" s="14">
        <f t="shared" si="20"/>
        <v>2.677918536764003</v>
      </c>
      <c r="S204" s="147">
        <f t="shared" si="23"/>
        <v>1.8368067820558109</v>
      </c>
      <c r="T204" s="15">
        <f t="shared" si="21"/>
        <v>2831</v>
      </c>
      <c r="U204" s="15">
        <f t="shared" si="22"/>
        <v>19</v>
      </c>
    </row>
    <row r="205" spans="1:21">
      <c r="A205" s="88">
        <v>12</v>
      </c>
      <c r="B205" s="88">
        <v>262</v>
      </c>
      <c r="C205" s="88">
        <v>267</v>
      </c>
      <c r="D205" s="88">
        <v>1.02</v>
      </c>
      <c r="E205" s="88">
        <v>0.106</v>
      </c>
      <c r="F205" s="88">
        <v>1E-3</v>
      </c>
      <c r="G205" s="88">
        <v>4.5640000000000001</v>
      </c>
      <c r="H205" s="88">
        <v>0.08</v>
      </c>
      <c r="I205" s="88">
        <v>0.312</v>
      </c>
      <c r="J205" s="88">
        <v>5.0000000000000001E-3</v>
      </c>
      <c r="K205" s="92">
        <v>1736</v>
      </c>
      <c r="L205" s="92">
        <v>18</v>
      </c>
      <c r="M205" s="92">
        <v>1743</v>
      </c>
      <c r="N205" s="92">
        <v>12</v>
      </c>
      <c r="O205" s="92">
        <v>1748</v>
      </c>
      <c r="P205" s="92">
        <v>23</v>
      </c>
      <c r="Q205" s="14">
        <f t="shared" si="19"/>
        <v>-0.69124423963133896</v>
      </c>
      <c r="R205" s="14">
        <f t="shared" si="20"/>
        <v>3.373618799986513</v>
      </c>
      <c r="S205" s="147">
        <f t="shared" si="23"/>
        <v>-0.69124423963133896</v>
      </c>
      <c r="T205" s="15">
        <f t="shared" si="21"/>
        <v>1736</v>
      </c>
      <c r="U205" s="15">
        <f t="shared" si="22"/>
        <v>18</v>
      </c>
    </row>
    <row r="206" spans="1:21">
      <c r="A206" s="88">
        <v>13</v>
      </c>
      <c r="B206" s="88">
        <v>44</v>
      </c>
      <c r="C206" s="88">
        <v>127</v>
      </c>
      <c r="D206" s="88">
        <v>2.88</v>
      </c>
      <c r="E206" s="88">
        <v>0.104</v>
      </c>
      <c r="F206" s="88">
        <v>2E-3</v>
      </c>
      <c r="G206" s="88">
        <v>4.306</v>
      </c>
      <c r="H206" s="88">
        <v>8.8999999999999996E-2</v>
      </c>
      <c r="I206" s="88">
        <v>0.30099999999999999</v>
      </c>
      <c r="J206" s="88">
        <v>4.0000000000000001E-3</v>
      </c>
      <c r="K206" s="92">
        <v>1692</v>
      </c>
      <c r="L206" s="92">
        <v>28</v>
      </c>
      <c r="M206" s="92">
        <v>1694</v>
      </c>
      <c r="N206" s="92">
        <v>13</v>
      </c>
      <c r="O206" s="92">
        <v>1697</v>
      </c>
      <c r="P206" s="92">
        <v>20</v>
      </c>
      <c r="Q206" s="14">
        <f t="shared" si="19"/>
        <v>-0.29550827423168169</v>
      </c>
      <c r="R206" s="14">
        <f t="shared" si="20"/>
        <v>4.0752558870380362</v>
      </c>
      <c r="S206" s="147">
        <f t="shared" si="23"/>
        <v>-0.29550827423168169</v>
      </c>
      <c r="T206" s="15">
        <f t="shared" si="21"/>
        <v>1692</v>
      </c>
      <c r="U206" s="15">
        <f t="shared" si="22"/>
        <v>28</v>
      </c>
    </row>
    <row r="207" spans="1:21">
      <c r="A207" s="88">
        <v>14</v>
      </c>
      <c r="B207" s="88">
        <v>230</v>
      </c>
      <c r="C207" s="88">
        <v>229</v>
      </c>
      <c r="D207" s="88">
        <v>1</v>
      </c>
      <c r="E207" s="88">
        <v>6.5000000000000002E-2</v>
      </c>
      <c r="F207" s="88">
        <v>1E-3</v>
      </c>
      <c r="G207" s="88">
        <v>1.179</v>
      </c>
      <c r="H207" s="88">
        <v>2.1999999999999999E-2</v>
      </c>
      <c r="I207" s="88">
        <v>0.13</v>
      </c>
      <c r="J207" s="88">
        <v>2E-3</v>
      </c>
      <c r="K207" s="92">
        <v>791</v>
      </c>
      <c r="L207" s="92">
        <v>24</v>
      </c>
      <c r="M207" s="92">
        <v>791</v>
      </c>
      <c r="N207" s="92">
        <v>7</v>
      </c>
      <c r="O207" s="92">
        <v>790</v>
      </c>
      <c r="P207" s="92">
        <v>11</v>
      </c>
      <c r="Q207" s="14">
        <f t="shared" si="19"/>
        <v>0.12642225031606058</v>
      </c>
      <c r="R207" s="14">
        <f t="shared" si="20"/>
        <v>6.6683131099507724</v>
      </c>
      <c r="S207" s="147">
        <f t="shared" si="23"/>
        <v>0.12642225031606058</v>
      </c>
      <c r="T207" s="15">
        <f t="shared" si="21"/>
        <v>790</v>
      </c>
      <c r="U207" s="15">
        <f t="shared" si="22"/>
        <v>11</v>
      </c>
    </row>
    <row r="208" spans="1:21">
      <c r="A208" s="88">
        <v>15</v>
      </c>
      <c r="B208" s="88">
        <v>196</v>
      </c>
      <c r="C208" s="88">
        <v>211</v>
      </c>
      <c r="D208" s="88">
        <v>1.08</v>
      </c>
      <c r="E208" s="88">
        <v>0.107</v>
      </c>
      <c r="F208" s="88">
        <v>2E-3</v>
      </c>
      <c r="G208" s="88">
        <v>4.6769999999999996</v>
      </c>
      <c r="H208" s="88">
        <v>0.10100000000000001</v>
      </c>
      <c r="I208" s="88">
        <v>0.315</v>
      </c>
      <c r="J208" s="88">
        <v>5.0000000000000001E-3</v>
      </c>
      <c r="K208" s="92">
        <v>1767</v>
      </c>
      <c r="L208" s="92">
        <v>25</v>
      </c>
      <c r="M208" s="92">
        <v>1763</v>
      </c>
      <c r="N208" s="92">
        <v>14</v>
      </c>
      <c r="O208" s="92">
        <v>1767</v>
      </c>
      <c r="P208" s="92">
        <v>25</v>
      </c>
      <c r="Q208" s="14">
        <f t="shared" si="19"/>
        <v>0</v>
      </c>
      <c r="R208" s="14">
        <f t="shared" si="20"/>
        <v>4.0017361697031548</v>
      </c>
      <c r="S208" s="147">
        <f t="shared" si="23"/>
        <v>0</v>
      </c>
      <c r="T208" s="15">
        <f t="shared" si="21"/>
        <v>1767</v>
      </c>
      <c r="U208" s="15">
        <f t="shared" si="22"/>
        <v>25</v>
      </c>
    </row>
    <row r="209" spans="1:21">
      <c r="A209" s="88">
        <v>16</v>
      </c>
      <c r="B209" s="88">
        <v>563</v>
      </c>
      <c r="C209" s="88">
        <v>474</v>
      </c>
      <c r="D209" s="88">
        <v>0.84</v>
      </c>
      <c r="E209" s="88">
        <v>6.6000000000000003E-2</v>
      </c>
      <c r="F209" s="88">
        <v>1E-3</v>
      </c>
      <c r="G209" s="88">
        <v>1.198</v>
      </c>
      <c r="H209" s="88">
        <v>0.02</v>
      </c>
      <c r="I209" s="88">
        <v>0.13200000000000001</v>
      </c>
      <c r="J209" s="88">
        <v>2E-3</v>
      </c>
      <c r="K209" s="92">
        <v>791</v>
      </c>
      <c r="L209" s="92">
        <v>20</v>
      </c>
      <c r="M209" s="92">
        <v>800</v>
      </c>
      <c r="N209" s="92">
        <v>6</v>
      </c>
      <c r="O209" s="92">
        <v>798</v>
      </c>
      <c r="P209" s="92">
        <v>10</v>
      </c>
      <c r="Q209" s="14">
        <f t="shared" si="19"/>
        <v>-0.88495575221239076</v>
      </c>
      <c r="R209" s="14">
        <f t="shared" si="20"/>
        <v>5.6938368093015521</v>
      </c>
      <c r="S209" s="147">
        <f t="shared" si="23"/>
        <v>-0.88495575221239076</v>
      </c>
      <c r="T209" s="15">
        <f t="shared" si="21"/>
        <v>798</v>
      </c>
      <c r="U209" s="15">
        <f t="shared" si="22"/>
        <v>10</v>
      </c>
    </row>
    <row r="210" spans="1:21">
      <c r="A210" s="88">
        <v>17</v>
      </c>
      <c r="B210" s="88">
        <v>88</v>
      </c>
      <c r="C210" s="88">
        <v>90</v>
      </c>
      <c r="D210" s="88">
        <v>1.03</v>
      </c>
      <c r="E210" s="88">
        <v>6.4000000000000001E-2</v>
      </c>
      <c r="F210" s="88">
        <v>1E-3</v>
      </c>
      <c r="G210" s="88">
        <v>1.163</v>
      </c>
      <c r="H210" s="88">
        <v>0.03</v>
      </c>
      <c r="I210" s="88">
        <v>0.13100000000000001</v>
      </c>
      <c r="J210" s="88">
        <v>3.0000000000000001E-3</v>
      </c>
      <c r="K210" s="92">
        <v>750</v>
      </c>
      <c r="L210" s="92">
        <v>33</v>
      </c>
      <c r="M210" s="92">
        <v>783</v>
      </c>
      <c r="N210" s="92">
        <v>9</v>
      </c>
      <c r="O210" s="92">
        <v>793</v>
      </c>
      <c r="P210" s="92">
        <v>15</v>
      </c>
      <c r="Q210" s="14">
        <f t="shared" si="19"/>
        <v>-5.7333333333333236</v>
      </c>
      <c r="R210" s="14">
        <f t="shared" si="20"/>
        <v>10.127899118332049</v>
      </c>
      <c r="S210" s="147">
        <f t="shared" si="23"/>
        <v>-5.7333333333333236</v>
      </c>
      <c r="T210" s="15">
        <f t="shared" si="21"/>
        <v>793</v>
      </c>
      <c r="U210" s="15">
        <f t="shared" si="22"/>
        <v>15</v>
      </c>
    </row>
    <row r="211" spans="1:21">
      <c r="A211" s="88">
        <v>18</v>
      </c>
      <c r="B211" s="88">
        <v>99</v>
      </c>
      <c r="C211" s="88">
        <v>99</v>
      </c>
      <c r="D211" s="88">
        <v>0.99</v>
      </c>
      <c r="E211" s="88">
        <v>6.6000000000000003E-2</v>
      </c>
      <c r="F211" s="88">
        <v>1E-3</v>
      </c>
      <c r="G211" s="88">
        <v>1.2729999999999999</v>
      </c>
      <c r="H211" s="88">
        <v>3.1E-2</v>
      </c>
      <c r="I211" s="88">
        <v>0.13800000000000001</v>
      </c>
      <c r="J211" s="88">
        <v>3.0000000000000001E-3</v>
      </c>
      <c r="K211" s="92">
        <v>813</v>
      </c>
      <c r="L211" s="92">
        <v>33</v>
      </c>
      <c r="M211" s="92">
        <v>834</v>
      </c>
      <c r="N211" s="92">
        <v>10</v>
      </c>
      <c r="O211" s="92">
        <v>832</v>
      </c>
      <c r="P211" s="92">
        <v>14</v>
      </c>
      <c r="Q211" s="14">
        <f t="shared" si="19"/>
        <v>-2.3370233702336929</v>
      </c>
      <c r="R211" s="14">
        <f t="shared" si="20"/>
        <v>8.9933841156751857</v>
      </c>
      <c r="S211" s="147">
        <f t="shared" si="23"/>
        <v>-2.3370233702336929</v>
      </c>
      <c r="T211" s="15">
        <f t="shared" si="21"/>
        <v>832</v>
      </c>
      <c r="U211" s="15">
        <f t="shared" si="22"/>
        <v>14</v>
      </c>
    </row>
    <row r="212" spans="1:21">
      <c r="A212" s="88">
        <v>19</v>
      </c>
      <c r="B212" s="88">
        <v>107</v>
      </c>
      <c r="C212" s="88">
        <v>218</v>
      </c>
      <c r="D212" s="88">
        <v>2.04</v>
      </c>
      <c r="E212" s="88">
        <v>0.1</v>
      </c>
      <c r="F212" s="88">
        <v>2E-3</v>
      </c>
      <c r="G212" s="88">
        <v>3.6280000000000001</v>
      </c>
      <c r="H212" s="88">
        <v>0.182</v>
      </c>
      <c r="I212" s="88">
        <v>0.26900000000000002</v>
      </c>
      <c r="J212" s="88">
        <v>1.2999999999999999E-2</v>
      </c>
      <c r="K212" s="92">
        <v>1633</v>
      </c>
      <c r="L212" s="92">
        <v>33</v>
      </c>
      <c r="M212" s="92">
        <v>1556</v>
      </c>
      <c r="N212" s="92">
        <v>16</v>
      </c>
      <c r="O212" s="92">
        <v>1535</v>
      </c>
      <c r="P212" s="92">
        <v>64</v>
      </c>
      <c r="Q212" s="14">
        <f t="shared" si="19"/>
        <v>6.0012247397428053</v>
      </c>
      <c r="R212" s="14">
        <f t="shared" si="20"/>
        <v>8.7104876128920665</v>
      </c>
      <c r="S212" s="147">
        <f t="shared" si="23"/>
        <v>6.0012247397428053</v>
      </c>
      <c r="T212" s="15">
        <f t="shared" si="21"/>
        <v>1633</v>
      </c>
      <c r="U212" s="15">
        <f t="shared" si="22"/>
        <v>33</v>
      </c>
    </row>
    <row r="213" spans="1:21">
      <c r="A213" s="88">
        <v>20</v>
      </c>
      <c r="B213" s="88">
        <v>334</v>
      </c>
      <c r="C213" s="88">
        <v>233</v>
      </c>
      <c r="D213" s="88">
        <v>0.7</v>
      </c>
      <c r="E213" s="88">
        <v>7.2999999999999995E-2</v>
      </c>
      <c r="F213" s="88">
        <v>1E-3</v>
      </c>
      <c r="G213" s="88">
        <v>1.706</v>
      </c>
      <c r="H213" s="88">
        <v>3.4000000000000002E-2</v>
      </c>
      <c r="I213" s="88">
        <v>0.16900000000000001</v>
      </c>
      <c r="J213" s="88">
        <v>3.0000000000000001E-3</v>
      </c>
      <c r="K213" s="92">
        <v>1007</v>
      </c>
      <c r="L213" s="92">
        <v>24</v>
      </c>
      <c r="M213" s="92">
        <v>1011</v>
      </c>
      <c r="N213" s="92">
        <v>9</v>
      </c>
      <c r="O213" s="92">
        <v>1006</v>
      </c>
      <c r="P213" s="92">
        <v>15</v>
      </c>
      <c r="Q213" s="14">
        <f t="shared" si="19"/>
        <v>9.930486593843213E-2</v>
      </c>
      <c r="R213" s="14">
        <f t="shared" si="20"/>
        <v>5.6170279505677909</v>
      </c>
      <c r="S213" s="147">
        <f t="shared" si="23"/>
        <v>9.930486593843213E-2</v>
      </c>
      <c r="T213" s="15">
        <f t="shared" si="21"/>
        <v>1007</v>
      </c>
      <c r="U213" s="15">
        <f t="shared" si="22"/>
        <v>24</v>
      </c>
    </row>
    <row r="214" spans="1:21">
      <c r="A214" s="88">
        <v>21</v>
      </c>
      <c r="B214" s="88">
        <v>59</v>
      </c>
      <c r="C214" s="88">
        <v>149</v>
      </c>
      <c r="D214" s="88">
        <v>2.5299999999999998</v>
      </c>
      <c r="E214" s="88">
        <v>0.105</v>
      </c>
      <c r="F214" s="88">
        <v>1E-3</v>
      </c>
      <c r="G214" s="88">
        <v>4.4240000000000004</v>
      </c>
      <c r="H214" s="88">
        <v>9.7000000000000003E-2</v>
      </c>
      <c r="I214" s="88">
        <v>0.30499999999999999</v>
      </c>
      <c r="J214" s="88">
        <v>5.0000000000000001E-3</v>
      </c>
      <c r="K214" s="92">
        <v>1715</v>
      </c>
      <c r="L214" s="92">
        <v>26</v>
      </c>
      <c r="M214" s="92">
        <v>1717</v>
      </c>
      <c r="N214" s="92">
        <v>15</v>
      </c>
      <c r="O214" s="92">
        <v>1718</v>
      </c>
      <c r="P214" s="92">
        <v>26</v>
      </c>
      <c r="Q214" s="14">
        <f t="shared" si="19"/>
        <v>-0.17492711370261649</v>
      </c>
      <c r="R214" s="14">
        <f t="shared" si="20"/>
        <v>4.2917465460163999</v>
      </c>
      <c r="S214" s="147">
        <f t="shared" si="23"/>
        <v>-0.17492711370261649</v>
      </c>
      <c r="T214" s="15">
        <f t="shared" si="21"/>
        <v>1715</v>
      </c>
      <c r="U214" s="15">
        <f t="shared" si="22"/>
        <v>26</v>
      </c>
    </row>
    <row r="215" spans="1:21">
      <c r="A215" s="88">
        <v>22</v>
      </c>
      <c r="B215" s="88">
        <v>85</v>
      </c>
      <c r="C215" s="88">
        <v>203</v>
      </c>
      <c r="D215" s="88">
        <v>2.38</v>
      </c>
      <c r="E215" s="88">
        <v>6.6000000000000003E-2</v>
      </c>
      <c r="F215" s="88">
        <v>1E-3</v>
      </c>
      <c r="G215" s="88">
        <v>1.415</v>
      </c>
      <c r="H215" s="88">
        <v>3.7999999999999999E-2</v>
      </c>
      <c r="I215" s="88">
        <v>0.155</v>
      </c>
      <c r="J215" s="88">
        <v>3.0000000000000001E-3</v>
      </c>
      <c r="K215" s="92">
        <v>796</v>
      </c>
      <c r="L215" s="92">
        <v>32</v>
      </c>
      <c r="M215" s="92">
        <v>895</v>
      </c>
      <c r="N215" s="92">
        <v>14</v>
      </c>
      <c r="O215" s="92">
        <v>928</v>
      </c>
      <c r="P215" s="92">
        <v>18</v>
      </c>
      <c r="Q215" s="14">
        <f t="shared" si="19"/>
        <v>-16.582914572864315</v>
      </c>
      <c r="R215" s="14">
        <f t="shared" si="20"/>
        <v>10.407523419800107</v>
      </c>
      <c r="S215" s="147" t="str">
        <f t="shared" si="23"/>
        <v>X</v>
      </c>
      <c r="T215" s="15">
        <f t="shared" si="21"/>
        <v>928</v>
      </c>
      <c r="U215" s="15">
        <f t="shared" si="22"/>
        <v>18</v>
      </c>
    </row>
    <row r="216" spans="1:21">
      <c r="A216" s="88">
        <v>23</v>
      </c>
      <c r="B216" s="88">
        <v>101</v>
      </c>
      <c r="C216" s="88">
        <v>89</v>
      </c>
      <c r="D216" s="88">
        <v>0.88</v>
      </c>
      <c r="E216" s="88">
        <v>6.8000000000000005E-2</v>
      </c>
      <c r="F216" s="88">
        <v>1E-3</v>
      </c>
      <c r="G216" s="88">
        <v>1.286</v>
      </c>
      <c r="H216" s="88">
        <v>2.5000000000000001E-2</v>
      </c>
      <c r="I216" s="88">
        <v>0.13700000000000001</v>
      </c>
      <c r="J216" s="88">
        <v>2E-3</v>
      </c>
      <c r="K216" s="92">
        <v>861</v>
      </c>
      <c r="L216" s="92">
        <v>32</v>
      </c>
      <c r="M216" s="92">
        <v>840</v>
      </c>
      <c r="N216" s="92">
        <v>8</v>
      </c>
      <c r="O216" s="92">
        <v>830</v>
      </c>
      <c r="P216" s="92">
        <v>11</v>
      </c>
      <c r="Q216" s="14">
        <f t="shared" si="19"/>
        <v>3.6004645760743359</v>
      </c>
      <c r="R216" s="14">
        <f t="shared" si="20"/>
        <v>7.607530501019931</v>
      </c>
      <c r="S216" s="147">
        <f t="shared" si="23"/>
        <v>3.6004645760743359</v>
      </c>
      <c r="T216" s="15">
        <f t="shared" si="21"/>
        <v>830</v>
      </c>
      <c r="U216" s="15">
        <f t="shared" si="22"/>
        <v>11</v>
      </c>
    </row>
    <row r="217" spans="1:21">
      <c r="A217" s="88">
        <v>24</v>
      </c>
      <c r="B217" s="88">
        <v>108</v>
      </c>
      <c r="C217" s="88">
        <v>136</v>
      </c>
      <c r="D217" s="88">
        <v>1.26</v>
      </c>
      <c r="E217" s="88">
        <v>6.6000000000000003E-2</v>
      </c>
      <c r="F217" s="88">
        <v>1E-3</v>
      </c>
      <c r="G217" s="88">
        <v>1.24</v>
      </c>
      <c r="H217" s="88">
        <v>2.5999999999999999E-2</v>
      </c>
      <c r="I217" s="88">
        <v>0.13600000000000001</v>
      </c>
      <c r="J217" s="88">
        <v>2E-3</v>
      </c>
      <c r="K217" s="92">
        <v>811</v>
      </c>
      <c r="L217" s="92">
        <v>30</v>
      </c>
      <c r="M217" s="92">
        <v>819</v>
      </c>
      <c r="N217" s="92">
        <v>10</v>
      </c>
      <c r="O217" s="92">
        <v>823</v>
      </c>
      <c r="P217" s="92">
        <v>12</v>
      </c>
      <c r="Q217" s="14">
        <f t="shared" si="19"/>
        <v>-1.4796547472256449</v>
      </c>
      <c r="R217" s="14">
        <f t="shared" si="20"/>
        <v>8.0699264124687211</v>
      </c>
      <c r="S217" s="147">
        <f t="shared" si="23"/>
        <v>-1.4796547472256449</v>
      </c>
      <c r="T217" s="15">
        <f t="shared" si="21"/>
        <v>823</v>
      </c>
      <c r="U217" s="15">
        <f t="shared" si="22"/>
        <v>12</v>
      </c>
    </row>
    <row r="218" spans="1:21">
      <c r="A218" s="88">
        <v>25</v>
      </c>
      <c r="B218" s="88">
        <v>87</v>
      </c>
      <c r="C218" s="88">
        <v>158</v>
      </c>
      <c r="D218" s="88">
        <v>1.82</v>
      </c>
      <c r="E218" s="88">
        <v>0.105</v>
      </c>
      <c r="F218" s="88">
        <v>1E-3</v>
      </c>
      <c r="G218" s="88">
        <v>4.468</v>
      </c>
      <c r="H218" s="88">
        <v>8.4000000000000005E-2</v>
      </c>
      <c r="I218" s="88">
        <v>0.307</v>
      </c>
      <c r="J218" s="88">
        <v>5.0000000000000001E-3</v>
      </c>
      <c r="K218" s="92">
        <v>1717</v>
      </c>
      <c r="L218" s="92">
        <v>52</v>
      </c>
      <c r="M218" s="92">
        <v>1725</v>
      </c>
      <c r="N218" s="92">
        <v>13</v>
      </c>
      <c r="O218" s="92">
        <v>1726</v>
      </c>
      <c r="P218" s="92">
        <v>24</v>
      </c>
      <c r="Q218" s="14">
        <f t="shared" si="19"/>
        <v>-0.52417006406522137</v>
      </c>
      <c r="R218" s="14">
        <f t="shared" si="20"/>
        <v>6.6999276333432469</v>
      </c>
      <c r="S218" s="147">
        <f t="shared" si="23"/>
        <v>-0.52417006406522137</v>
      </c>
      <c r="T218" s="15">
        <f t="shared" si="21"/>
        <v>1717</v>
      </c>
      <c r="U218" s="15">
        <f t="shared" si="22"/>
        <v>52</v>
      </c>
    </row>
    <row r="219" spans="1:21">
      <c r="A219" s="88">
        <v>31</v>
      </c>
      <c r="B219" s="88">
        <v>61</v>
      </c>
      <c r="C219" s="88">
        <v>122</v>
      </c>
      <c r="D219" s="88">
        <v>1.98</v>
      </c>
      <c r="E219" s="88">
        <v>0.106</v>
      </c>
      <c r="F219" s="88">
        <v>1E-3</v>
      </c>
      <c r="G219" s="88">
        <v>4.5369999999999999</v>
      </c>
      <c r="H219" s="88">
        <v>7.5999999999999998E-2</v>
      </c>
      <c r="I219" s="88">
        <v>0.309</v>
      </c>
      <c r="J219" s="88">
        <v>4.0000000000000001E-3</v>
      </c>
      <c r="K219" s="92">
        <v>1800</v>
      </c>
      <c r="L219" s="92">
        <v>19</v>
      </c>
      <c r="M219" s="92">
        <v>1738</v>
      </c>
      <c r="N219" s="92">
        <v>12</v>
      </c>
      <c r="O219" s="92">
        <v>1736</v>
      </c>
      <c r="P219" s="92">
        <v>20</v>
      </c>
      <c r="Q219" s="14">
        <f t="shared" si="19"/>
        <v>3.5555555555555562</v>
      </c>
      <c r="R219" s="14">
        <f t="shared" si="20"/>
        <v>3.0139291122713354</v>
      </c>
      <c r="S219" s="147">
        <f t="shared" si="23"/>
        <v>3.5555555555555562</v>
      </c>
      <c r="T219" s="15">
        <f t="shared" si="21"/>
        <v>1800</v>
      </c>
      <c r="U219" s="15">
        <f t="shared" si="22"/>
        <v>19</v>
      </c>
    </row>
    <row r="220" spans="1:21">
      <c r="A220" s="88">
        <v>32</v>
      </c>
      <c r="B220" s="88">
        <v>304</v>
      </c>
      <c r="C220" s="88">
        <v>324</v>
      </c>
      <c r="D220" s="88">
        <v>1.07</v>
      </c>
      <c r="E220" s="88">
        <v>6.6000000000000003E-2</v>
      </c>
      <c r="F220" s="88">
        <v>1E-3</v>
      </c>
      <c r="G220" s="88">
        <v>1.2210000000000001</v>
      </c>
      <c r="H220" s="88">
        <v>2.3E-2</v>
      </c>
      <c r="I220" s="88">
        <v>0.13400000000000001</v>
      </c>
      <c r="J220" s="88">
        <v>2E-3</v>
      </c>
      <c r="K220" s="92">
        <v>806</v>
      </c>
      <c r="L220" s="92">
        <v>21</v>
      </c>
      <c r="M220" s="92">
        <v>810</v>
      </c>
      <c r="N220" s="92">
        <v>9</v>
      </c>
      <c r="O220" s="92">
        <v>813</v>
      </c>
      <c r="P220" s="92">
        <v>12</v>
      </c>
      <c r="Q220" s="14">
        <f t="shared" si="19"/>
        <v>-0.86848635235732274</v>
      </c>
      <c r="R220" s="14">
        <f t="shared" si="20"/>
        <v>6.0410157429082805</v>
      </c>
      <c r="S220" s="147">
        <f t="shared" si="23"/>
        <v>-0.86848635235732274</v>
      </c>
      <c r="T220" s="15">
        <f t="shared" si="21"/>
        <v>813</v>
      </c>
      <c r="U220" s="15">
        <f t="shared" si="22"/>
        <v>12</v>
      </c>
    </row>
    <row r="221" spans="1:21">
      <c r="A221" s="88">
        <v>33</v>
      </c>
      <c r="B221" s="88">
        <v>171</v>
      </c>
      <c r="C221" s="88">
        <v>197</v>
      </c>
      <c r="D221" s="88">
        <v>1.1599999999999999</v>
      </c>
      <c r="E221" s="88">
        <v>7.1999999999999995E-2</v>
      </c>
      <c r="F221" s="88">
        <v>1E-3</v>
      </c>
      <c r="G221" s="88">
        <v>1.673</v>
      </c>
      <c r="H221" s="88">
        <v>3.4000000000000002E-2</v>
      </c>
      <c r="I221" s="88">
        <v>0.16900000000000001</v>
      </c>
      <c r="J221" s="88">
        <v>3.0000000000000001E-3</v>
      </c>
      <c r="K221" s="92">
        <v>983</v>
      </c>
      <c r="L221" s="92">
        <v>24</v>
      </c>
      <c r="M221" s="92">
        <v>998</v>
      </c>
      <c r="N221" s="92">
        <v>10</v>
      </c>
      <c r="O221" s="92">
        <v>1005</v>
      </c>
      <c r="P221" s="92">
        <v>15</v>
      </c>
      <c r="Q221" s="14">
        <f t="shared" si="19"/>
        <v>-2.238046795523907</v>
      </c>
      <c r="R221" s="14">
        <f t="shared" si="20"/>
        <v>5.8512388196534495</v>
      </c>
      <c r="S221" s="147">
        <f t="shared" si="23"/>
        <v>-2.238046795523907</v>
      </c>
      <c r="T221" s="15">
        <f t="shared" si="21"/>
        <v>983</v>
      </c>
      <c r="U221" s="15">
        <f t="shared" si="22"/>
        <v>24</v>
      </c>
    </row>
    <row r="222" spans="1:21">
      <c r="A222" s="88">
        <v>34</v>
      </c>
      <c r="B222" s="88">
        <v>237</v>
      </c>
      <c r="C222" s="88">
        <v>342</v>
      </c>
      <c r="D222" s="88">
        <v>1.44</v>
      </c>
      <c r="E222" s="88">
        <v>0.16500000000000001</v>
      </c>
      <c r="F222" s="88">
        <v>2E-3</v>
      </c>
      <c r="G222" s="88">
        <v>10.43</v>
      </c>
      <c r="H222" s="88">
        <v>0.185</v>
      </c>
      <c r="I222" s="88">
        <v>0.45900000000000002</v>
      </c>
      <c r="J222" s="88">
        <v>7.0000000000000001E-3</v>
      </c>
      <c r="K222" s="92">
        <v>2507</v>
      </c>
      <c r="L222" s="92">
        <v>17</v>
      </c>
      <c r="M222" s="92">
        <v>2474</v>
      </c>
      <c r="N222" s="92">
        <v>13</v>
      </c>
      <c r="O222" s="92">
        <v>2433</v>
      </c>
      <c r="P222" s="92">
        <v>30</v>
      </c>
      <c r="Q222" s="14">
        <f t="shared" si="19"/>
        <v>2.9517351416035065</v>
      </c>
      <c r="R222" s="14">
        <f t="shared" si="20"/>
        <v>2.7313339956923954</v>
      </c>
      <c r="S222" s="147">
        <f t="shared" si="23"/>
        <v>2.9517351416035065</v>
      </c>
      <c r="T222" s="15">
        <f t="shared" si="21"/>
        <v>2507</v>
      </c>
      <c r="U222" s="15">
        <f t="shared" si="22"/>
        <v>17</v>
      </c>
    </row>
    <row r="223" spans="1:21">
      <c r="A223" s="88">
        <v>35</v>
      </c>
      <c r="B223" s="88">
        <v>544</v>
      </c>
      <c r="C223" s="88">
        <v>847</v>
      </c>
      <c r="D223" s="88">
        <v>1.56</v>
      </c>
      <c r="E223" s="88">
        <v>0.106</v>
      </c>
      <c r="F223" s="88">
        <v>1E-3</v>
      </c>
      <c r="G223" s="88">
        <v>4.5279999999999996</v>
      </c>
      <c r="H223" s="88">
        <v>8.3000000000000004E-2</v>
      </c>
      <c r="I223" s="88">
        <v>0.309</v>
      </c>
      <c r="J223" s="88">
        <v>4.0000000000000001E-3</v>
      </c>
      <c r="K223" s="92">
        <v>1739</v>
      </c>
      <c r="L223" s="92">
        <v>22</v>
      </c>
      <c r="M223" s="92">
        <v>1736</v>
      </c>
      <c r="N223" s="92">
        <v>11</v>
      </c>
      <c r="O223" s="92">
        <v>1735</v>
      </c>
      <c r="P223" s="92">
        <v>21</v>
      </c>
      <c r="Q223" s="14">
        <f t="shared" si="19"/>
        <v>0.23001725129384587</v>
      </c>
      <c r="R223" s="14">
        <f t="shared" si="20"/>
        <v>3.4936432674502407</v>
      </c>
      <c r="S223" s="147">
        <f t="shared" si="23"/>
        <v>0.23001725129384587</v>
      </c>
      <c r="T223" s="15">
        <f t="shared" si="21"/>
        <v>1739</v>
      </c>
      <c r="U223" s="15">
        <f t="shared" si="22"/>
        <v>22</v>
      </c>
    </row>
    <row r="224" spans="1:21">
      <c r="A224" s="88">
        <v>36</v>
      </c>
      <c r="B224" s="88">
        <v>209</v>
      </c>
      <c r="C224" s="88">
        <v>68</v>
      </c>
      <c r="D224" s="88">
        <v>0.32</v>
      </c>
      <c r="E224" s="88">
        <v>0.122</v>
      </c>
      <c r="F224" s="88">
        <v>4.0000000000000001E-3</v>
      </c>
      <c r="G224" s="88">
        <v>6.359</v>
      </c>
      <c r="H224" s="88">
        <v>0.22500000000000001</v>
      </c>
      <c r="I224" s="88">
        <v>0.376</v>
      </c>
      <c r="J224" s="88">
        <v>7.0000000000000001E-3</v>
      </c>
      <c r="K224" s="92">
        <v>1989</v>
      </c>
      <c r="L224" s="92">
        <v>55</v>
      </c>
      <c r="M224" s="92">
        <v>2027</v>
      </c>
      <c r="N224" s="92">
        <v>12</v>
      </c>
      <c r="O224" s="92">
        <v>2060</v>
      </c>
      <c r="P224" s="92">
        <v>32</v>
      </c>
      <c r="Q224" s="14">
        <f t="shared" si="19"/>
        <v>-3.5696329813976968</v>
      </c>
      <c r="R224" s="14">
        <f t="shared" si="20"/>
        <v>6.569752340367736</v>
      </c>
      <c r="S224" s="147">
        <f t="shared" si="23"/>
        <v>-3.5696329813976968</v>
      </c>
      <c r="T224" s="15">
        <f t="shared" si="21"/>
        <v>1989</v>
      </c>
      <c r="U224" s="15">
        <f t="shared" si="22"/>
        <v>55</v>
      </c>
    </row>
    <row r="225" spans="1:21">
      <c r="A225" s="88">
        <v>37</v>
      </c>
      <c r="B225" s="88">
        <v>247</v>
      </c>
      <c r="C225" s="88">
        <v>268</v>
      </c>
      <c r="D225" s="88">
        <v>1.08</v>
      </c>
      <c r="E225" s="88">
        <v>0.20399999999999999</v>
      </c>
      <c r="F225" s="88">
        <v>4.0000000000000001E-3</v>
      </c>
      <c r="G225" s="88">
        <v>16.25</v>
      </c>
      <c r="H225" s="88">
        <v>0.54400000000000004</v>
      </c>
      <c r="I225" s="88">
        <v>0.56100000000000005</v>
      </c>
      <c r="J225" s="88">
        <v>1.4999999999999999E-2</v>
      </c>
      <c r="K225" s="92">
        <v>2855</v>
      </c>
      <c r="L225" s="92">
        <v>27</v>
      </c>
      <c r="M225" s="92">
        <v>2892</v>
      </c>
      <c r="N225" s="92">
        <v>17</v>
      </c>
      <c r="O225" s="92">
        <v>2869</v>
      </c>
      <c r="P225" s="92">
        <v>62</v>
      </c>
      <c r="Q225" s="14">
        <f t="shared" si="19"/>
        <v>-0.49036777583186808</v>
      </c>
      <c r="R225" s="14">
        <f t="shared" si="20"/>
        <v>4.7409409285335764</v>
      </c>
      <c r="S225" s="147">
        <f t="shared" si="23"/>
        <v>-0.49036777583186808</v>
      </c>
      <c r="T225" s="15">
        <f t="shared" si="21"/>
        <v>2855</v>
      </c>
      <c r="U225" s="15">
        <f t="shared" si="22"/>
        <v>27</v>
      </c>
    </row>
    <row r="226" spans="1:21">
      <c r="A226" s="88">
        <v>38</v>
      </c>
      <c r="B226" s="88">
        <v>591</v>
      </c>
      <c r="C226" s="88">
        <v>413</v>
      </c>
      <c r="D226" s="88">
        <v>0.7</v>
      </c>
      <c r="E226" s="88">
        <v>0.21299999999999999</v>
      </c>
      <c r="F226" s="88">
        <v>4.0000000000000001E-3</v>
      </c>
      <c r="G226" s="88">
        <v>18.46</v>
      </c>
      <c r="H226" s="88">
        <v>0.50600000000000001</v>
      </c>
      <c r="I226" s="88">
        <v>0.60599999999999998</v>
      </c>
      <c r="J226" s="88">
        <v>1.2999999999999999E-2</v>
      </c>
      <c r="K226" s="92">
        <v>2931</v>
      </c>
      <c r="L226" s="92">
        <v>32</v>
      </c>
      <c r="M226" s="92">
        <v>3014</v>
      </c>
      <c r="N226" s="92">
        <v>23</v>
      </c>
      <c r="O226" s="92">
        <v>3052</v>
      </c>
      <c r="P226" s="92">
        <v>53</v>
      </c>
      <c r="Q226" s="14">
        <f t="shared" si="19"/>
        <v>-4.1282838621630846</v>
      </c>
      <c r="R226" s="14">
        <f t="shared" si="20"/>
        <v>4.2718698384049922</v>
      </c>
      <c r="S226" s="147">
        <f t="shared" si="23"/>
        <v>-4.1282838621630846</v>
      </c>
      <c r="T226" s="15">
        <f t="shared" si="21"/>
        <v>2931</v>
      </c>
      <c r="U226" s="15">
        <f t="shared" si="22"/>
        <v>32</v>
      </c>
    </row>
    <row r="227" spans="1:21">
      <c r="A227" s="88">
        <v>39</v>
      </c>
      <c r="B227" s="88">
        <v>79</v>
      </c>
      <c r="C227" s="88">
        <v>58</v>
      </c>
      <c r="D227" s="88">
        <v>0.73</v>
      </c>
      <c r="E227" s="88">
        <v>8.1000000000000003E-2</v>
      </c>
      <c r="F227" s="88">
        <v>1E-3</v>
      </c>
      <c r="G227" s="88">
        <v>2.31</v>
      </c>
      <c r="H227" s="88">
        <v>4.8000000000000001E-2</v>
      </c>
      <c r="I227" s="88">
        <v>0.2</v>
      </c>
      <c r="J227" s="88">
        <v>3.0000000000000001E-3</v>
      </c>
      <c r="K227" s="92">
        <v>1233</v>
      </c>
      <c r="L227" s="92">
        <v>29</v>
      </c>
      <c r="M227" s="92">
        <v>1215</v>
      </c>
      <c r="N227" s="92">
        <v>12</v>
      </c>
      <c r="O227" s="92">
        <v>1175</v>
      </c>
      <c r="P227" s="92">
        <v>16</v>
      </c>
      <c r="Q227" s="14">
        <f t="shared" si="19"/>
        <v>4.703974047039738</v>
      </c>
      <c r="R227" s="14">
        <f t="shared" si="20"/>
        <v>5.1797841363460604</v>
      </c>
      <c r="S227" s="147">
        <f t="shared" si="23"/>
        <v>4.703974047039738</v>
      </c>
      <c r="T227" s="15">
        <f t="shared" si="21"/>
        <v>1233</v>
      </c>
      <c r="U227" s="15">
        <f t="shared" si="22"/>
        <v>29</v>
      </c>
    </row>
    <row r="228" spans="1:21">
      <c r="A228" s="88">
        <v>40</v>
      </c>
      <c r="B228" s="88">
        <v>359</v>
      </c>
      <c r="C228" s="88">
        <v>276</v>
      </c>
      <c r="D228" s="88">
        <v>0.77</v>
      </c>
      <c r="E228" s="88">
        <v>7.8E-2</v>
      </c>
      <c r="F228" s="88">
        <v>1E-3</v>
      </c>
      <c r="G228" s="88">
        <v>2.1339999999999999</v>
      </c>
      <c r="H228" s="88">
        <v>4.1000000000000002E-2</v>
      </c>
      <c r="I228" s="88">
        <v>0.19400000000000001</v>
      </c>
      <c r="J228" s="88">
        <v>3.0000000000000001E-3</v>
      </c>
      <c r="K228" s="92">
        <v>1140</v>
      </c>
      <c r="L228" s="92">
        <v>21</v>
      </c>
      <c r="M228" s="92">
        <v>1160</v>
      </c>
      <c r="N228" s="92">
        <v>10</v>
      </c>
      <c r="O228" s="92">
        <v>1143</v>
      </c>
      <c r="P228" s="92">
        <v>16</v>
      </c>
      <c r="Q228" s="14">
        <f t="shared" si="19"/>
        <v>-0.26315789473683182</v>
      </c>
      <c r="R228" s="14">
        <f t="shared" si="20"/>
        <v>4.6394275161588183</v>
      </c>
      <c r="S228" s="147">
        <f t="shared" si="23"/>
        <v>-0.26315789473683182</v>
      </c>
      <c r="T228" s="15">
        <f t="shared" si="21"/>
        <v>1140</v>
      </c>
      <c r="U228" s="15">
        <f t="shared" si="22"/>
        <v>21</v>
      </c>
    </row>
    <row r="229" spans="1:21">
      <c r="A229" s="88">
        <v>41</v>
      </c>
      <c r="B229" s="88">
        <v>188</v>
      </c>
      <c r="C229" s="88">
        <v>112</v>
      </c>
      <c r="D229" s="88">
        <v>0.59</v>
      </c>
      <c r="E229" s="88">
        <v>8.4000000000000005E-2</v>
      </c>
      <c r="F229" s="88">
        <v>2E-3</v>
      </c>
      <c r="G229" s="88">
        <v>2.5960000000000001</v>
      </c>
      <c r="H229" s="88">
        <v>6.7000000000000004E-2</v>
      </c>
      <c r="I229" s="88">
        <v>0.221</v>
      </c>
      <c r="J229" s="88">
        <v>4.0000000000000001E-3</v>
      </c>
      <c r="K229" s="92">
        <v>1285</v>
      </c>
      <c r="L229" s="92">
        <v>34</v>
      </c>
      <c r="M229" s="92">
        <v>1300</v>
      </c>
      <c r="N229" s="92">
        <v>20</v>
      </c>
      <c r="O229" s="92">
        <v>1287</v>
      </c>
      <c r="P229" s="92">
        <v>19</v>
      </c>
      <c r="Q229" s="14">
        <f t="shared" si="19"/>
        <v>-0.15564202334630295</v>
      </c>
      <c r="R229" s="14">
        <f t="shared" si="20"/>
        <v>6.0692431762673111</v>
      </c>
      <c r="S229" s="147">
        <f t="shared" si="23"/>
        <v>-0.15564202334630295</v>
      </c>
      <c r="T229" s="15">
        <f t="shared" si="21"/>
        <v>1285</v>
      </c>
      <c r="U229" s="15">
        <f t="shared" si="22"/>
        <v>34</v>
      </c>
    </row>
    <row r="230" spans="1:21">
      <c r="A230" s="88">
        <v>42</v>
      </c>
      <c r="B230" s="88">
        <v>301</v>
      </c>
      <c r="C230" s="88">
        <v>461</v>
      </c>
      <c r="D230" s="88">
        <v>1.53</v>
      </c>
      <c r="E230" s="88">
        <v>9.1999999999999998E-2</v>
      </c>
      <c r="F230" s="88">
        <v>5.0000000000000001E-3</v>
      </c>
      <c r="G230" s="88">
        <v>2.7989999999999999</v>
      </c>
      <c r="H230" s="88">
        <v>0.19400000000000001</v>
      </c>
      <c r="I230" s="88">
        <v>0.249</v>
      </c>
      <c r="J230" s="88">
        <v>1.2E-2</v>
      </c>
      <c r="K230" s="92">
        <v>1476</v>
      </c>
      <c r="L230" s="92">
        <v>97</v>
      </c>
      <c r="M230" s="92">
        <v>1355</v>
      </c>
      <c r="N230" s="92">
        <v>26</v>
      </c>
      <c r="O230" s="92">
        <v>1431</v>
      </c>
      <c r="P230" s="92">
        <v>60</v>
      </c>
      <c r="Q230" s="14">
        <f t="shared" si="19"/>
        <v>3.0487804878048808</v>
      </c>
      <c r="R230" s="14">
        <f t="shared" si="20"/>
        <v>15.115554962933375</v>
      </c>
      <c r="S230" s="147">
        <f t="shared" si="23"/>
        <v>3.0487804878048808</v>
      </c>
      <c r="T230" s="15">
        <f t="shared" si="21"/>
        <v>1476</v>
      </c>
      <c r="U230" s="15">
        <f t="shared" si="22"/>
        <v>97</v>
      </c>
    </row>
    <row r="231" spans="1:21">
      <c r="A231" s="88">
        <v>43</v>
      </c>
      <c r="B231" s="88">
        <v>184</v>
      </c>
      <c r="C231" s="88">
        <v>113</v>
      </c>
      <c r="D231" s="88">
        <v>0.61</v>
      </c>
      <c r="E231" s="88">
        <v>0.13900000000000001</v>
      </c>
      <c r="F231" s="88">
        <v>1E-3</v>
      </c>
      <c r="G231" s="88">
        <v>11.08</v>
      </c>
      <c r="H231" s="88">
        <v>0.19500000000000001</v>
      </c>
      <c r="I231" s="88">
        <v>0.57599999999999996</v>
      </c>
      <c r="J231" s="88">
        <v>8.0000000000000002E-3</v>
      </c>
      <c r="K231" s="92">
        <v>2220</v>
      </c>
      <c r="L231" s="92">
        <v>13</v>
      </c>
      <c r="M231" s="92">
        <v>2530</v>
      </c>
      <c r="N231" s="92">
        <v>12</v>
      </c>
      <c r="O231" s="92">
        <v>2931</v>
      </c>
      <c r="P231" s="92">
        <v>34</v>
      </c>
      <c r="Q231" s="14">
        <f t="shared" si="19"/>
        <v>-32.027027027027025</v>
      </c>
      <c r="R231" s="14">
        <f t="shared" si="20"/>
        <v>3.4312217913333742</v>
      </c>
      <c r="S231" s="147" t="str">
        <f t="shared" si="23"/>
        <v>X</v>
      </c>
      <c r="T231" s="15">
        <f t="shared" si="21"/>
        <v>2220</v>
      </c>
      <c r="U231" s="15">
        <f t="shared" si="22"/>
        <v>13</v>
      </c>
    </row>
    <row r="232" spans="1:21">
      <c r="A232" s="88">
        <v>44</v>
      </c>
      <c r="B232" s="88">
        <v>250</v>
      </c>
      <c r="C232" s="88">
        <v>293</v>
      </c>
      <c r="D232" s="88">
        <v>1.17</v>
      </c>
      <c r="E232" s="88">
        <v>0.14099999999999999</v>
      </c>
      <c r="F232" s="88">
        <v>2E-3</v>
      </c>
      <c r="G232" s="88">
        <v>11.75</v>
      </c>
      <c r="H232" s="88">
        <v>0.26700000000000002</v>
      </c>
      <c r="I232" s="88">
        <v>0.60899999999999999</v>
      </c>
      <c r="J232" s="88">
        <v>1.2E-2</v>
      </c>
      <c r="K232" s="92">
        <v>2235</v>
      </c>
      <c r="L232" s="92">
        <v>21</v>
      </c>
      <c r="M232" s="92">
        <v>2585</v>
      </c>
      <c r="N232" s="92">
        <v>12</v>
      </c>
      <c r="O232" s="92">
        <v>3067</v>
      </c>
      <c r="P232" s="92">
        <v>47</v>
      </c>
      <c r="Q232" s="14">
        <f t="shared" si="19"/>
        <v>-37.225950782997749</v>
      </c>
      <c r="R232" s="14">
        <f t="shared" si="20"/>
        <v>4.9334376252052836</v>
      </c>
      <c r="S232" s="147" t="str">
        <f t="shared" si="23"/>
        <v>X</v>
      </c>
      <c r="T232" s="15">
        <f t="shared" si="21"/>
        <v>2235</v>
      </c>
      <c r="U232" s="15">
        <f t="shared" si="22"/>
        <v>21</v>
      </c>
    </row>
    <row r="233" spans="1:21">
      <c r="A233" s="88">
        <v>45</v>
      </c>
      <c r="B233" s="88">
        <v>275</v>
      </c>
      <c r="C233" s="88">
        <v>258</v>
      </c>
      <c r="D233" s="88">
        <v>0.94</v>
      </c>
      <c r="E233" s="88">
        <v>0.14899999999999999</v>
      </c>
      <c r="F233" s="88">
        <v>3.0000000000000001E-3</v>
      </c>
      <c r="G233" s="88">
        <v>8.8770000000000007</v>
      </c>
      <c r="H233" s="88">
        <v>0.73599999999999999</v>
      </c>
      <c r="I233" s="88">
        <v>0.436</v>
      </c>
      <c r="J233" s="88">
        <v>3.5000000000000003E-2</v>
      </c>
      <c r="K233" s="92">
        <v>2344</v>
      </c>
      <c r="L233" s="92">
        <v>32</v>
      </c>
      <c r="M233" s="92">
        <v>2325</v>
      </c>
      <c r="N233" s="92">
        <v>16</v>
      </c>
      <c r="O233" s="92">
        <v>2333</v>
      </c>
      <c r="P233" s="92">
        <v>158</v>
      </c>
      <c r="Q233" s="14">
        <f t="shared" si="19"/>
        <v>0.46928327645051615</v>
      </c>
      <c r="R233" s="14">
        <f t="shared" si="20"/>
        <v>13.752406004245801</v>
      </c>
      <c r="S233" s="147">
        <f t="shared" si="23"/>
        <v>0.46928327645051615</v>
      </c>
      <c r="T233" s="15">
        <f t="shared" si="21"/>
        <v>2344</v>
      </c>
      <c r="U233" s="15">
        <f t="shared" si="22"/>
        <v>32</v>
      </c>
    </row>
    <row r="234" spans="1:21">
      <c r="A234" s="88">
        <v>46</v>
      </c>
      <c r="B234" s="88">
        <v>262</v>
      </c>
      <c r="C234" s="88">
        <v>197</v>
      </c>
      <c r="D234" s="88">
        <v>0.75</v>
      </c>
      <c r="E234" s="88">
        <v>8.3000000000000004E-2</v>
      </c>
      <c r="F234" s="88">
        <v>2E-3</v>
      </c>
      <c r="G234" s="88">
        <v>2.6880000000000002</v>
      </c>
      <c r="H234" s="88">
        <v>7.0999999999999994E-2</v>
      </c>
      <c r="I234" s="88">
        <v>0.23499999999999999</v>
      </c>
      <c r="J234" s="88">
        <v>4.0000000000000001E-3</v>
      </c>
      <c r="K234" s="92">
        <v>1276</v>
      </c>
      <c r="L234" s="92">
        <v>42</v>
      </c>
      <c r="M234" s="92">
        <v>1325</v>
      </c>
      <c r="N234" s="92">
        <v>15</v>
      </c>
      <c r="O234" s="92">
        <v>1359</v>
      </c>
      <c r="P234" s="92">
        <v>22</v>
      </c>
      <c r="Q234" s="14">
        <f t="shared" si="19"/>
        <v>-6.5047021943573702</v>
      </c>
      <c r="R234" s="14">
        <f t="shared" si="20"/>
        <v>7.8133649850089508</v>
      </c>
      <c r="S234" s="147">
        <f t="shared" si="23"/>
        <v>-6.5047021943573702</v>
      </c>
      <c r="T234" s="15">
        <f t="shared" si="21"/>
        <v>1276</v>
      </c>
      <c r="U234" s="15">
        <f t="shared" si="22"/>
        <v>42</v>
      </c>
    </row>
    <row r="235" spans="1:21">
      <c r="A235" s="88">
        <v>47</v>
      </c>
      <c r="B235" s="88">
        <v>85</v>
      </c>
      <c r="C235" s="88">
        <v>543</v>
      </c>
      <c r="D235" s="88">
        <v>6.42</v>
      </c>
      <c r="E235" s="88">
        <v>7.3999999999999996E-2</v>
      </c>
      <c r="F235" s="88">
        <v>2E-3</v>
      </c>
      <c r="G235" s="88">
        <v>1.7250000000000001</v>
      </c>
      <c r="H235" s="88">
        <v>4.7E-2</v>
      </c>
      <c r="I235" s="88">
        <v>0.16900000000000001</v>
      </c>
      <c r="J235" s="88">
        <v>3.0000000000000001E-3</v>
      </c>
      <c r="K235" s="92">
        <v>1052</v>
      </c>
      <c r="L235" s="92">
        <v>43</v>
      </c>
      <c r="M235" s="92">
        <v>1018</v>
      </c>
      <c r="N235" s="92">
        <v>13</v>
      </c>
      <c r="O235" s="92">
        <v>1007</v>
      </c>
      <c r="P235" s="92">
        <v>16</v>
      </c>
      <c r="Q235" s="14">
        <f t="shared" si="19"/>
        <v>4.2775665399239493</v>
      </c>
      <c r="R235" s="14">
        <f t="shared" si="20"/>
        <v>8.3956379023358014</v>
      </c>
      <c r="S235" s="147">
        <f t="shared" si="23"/>
        <v>4.2775665399239493</v>
      </c>
      <c r="T235" s="15">
        <f t="shared" si="21"/>
        <v>1052</v>
      </c>
      <c r="U235" s="15">
        <f t="shared" si="22"/>
        <v>43</v>
      </c>
    </row>
    <row r="236" spans="1:21">
      <c r="A236" s="88">
        <v>48</v>
      </c>
      <c r="B236" s="88">
        <v>117</v>
      </c>
      <c r="C236" s="88">
        <v>197</v>
      </c>
      <c r="D236" s="88">
        <v>1.69</v>
      </c>
      <c r="E236" s="88">
        <v>7.6999999999999999E-2</v>
      </c>
      <c r="F236" s="88">
        <v>2E-3</v>
      </c>
      <c r="G236" s="88">
        <v>1.9570000000000001</v>
      </c>
      <c r="H236" s="88">
        <v>6.7000000000000004E-2</v>
      </c>
      <c r="I236" s="88">
        <v>0.183</v>
      </c>
      <c r="J236" s="88">
        <v>4.0000000000000001E-3</v>
      </c>
      <c r="K236" s="92">
        <v>1118</v>
      </c>
      <c r="L236" s="92">
        <v>52</v>
      </c>
      <c r="M236" s="92">
        <v>1101</v>
      </c>
      <c r="N236" s="92">
        <v>20</v>
      </c>
      <c r="O236" s="92">
        <v>1086</v>
      </c>
      <c r="P236" s="92">
        <v>22</v>
      </c>
      <c r="Q236" s="14">
        <f t="shared" si="19"/>
        <v>2.8622540250447193</v>
      </c>
      <c r="R236" s="14">
        <f t="shared" si="20"/>
        <v>9.8559368810435029</v>
      </c>
      <c r="S236" s="147">
        <f t="shared" si="23"/>
        <v>2.8622540250447193</v>
      </c>
      <c r="T236" s="15">
        <f t="shared" si="21"/>
        <v>1118</v>
      </c>
      <c r="U236" s="15">
        <f t="shared" si="22"/>
        <v>52</v>
      </c>
    </row>
    <row r="237" spans="1:21">
      <c r="A237" s="88">
        <v>49</v>
      </c>
      <c r="B237" s="88">
        <v>79</v>
      </c>
      <c r="C237" s="88">
        <v>196</v>
      </c>
      <c r="D237" s="88">
        <v>2.4700000000000002</v>
      </c>
      <c r="E237" s="88">
        <v>0.14399999999999999</v>
      </c>
      <c r="F237" s="88">
        <v>5.0000000000000001E-3</v>
      </c>
      <c r="G237" s="88">
        <v>11.88</v>
      </c>
      <c r="H237" s="88">
        <v>0.46500000000000002</v>
      </c>
      <c r="I237" s="88">
        <v>0.59</v>
      </c>
      <c r="J237" s="88">
        <v>1.0999999999999999E-2</v>
      </c>
      <c r="K237" s="92">
        <v>2280</v>
      </c>
      <c r="L237" s="92">
        <v>60</v>
      </c>
      <c r="M237" s="92">
        <v>2595</v>
      </c>
      <c r="N237" s="92">
        <v>44</v>
      </c>
      <c r="O237" s="92">
        <v>2989</v>
      </c>
      <c r="P237" s="92">
        <v>44</v>
      </c>
      <c r="Q237" s="14">
        <f t="shared" si="19"/>
        <v>-31.096491228070168</v>
      </c>
      <c r="R237" s="14">
        <f t="shared" si="20"/>
        <v>7.9059688153214029</v>
      </c>
      <c r="S237" s="147" t="str">
        <f t="shared" si="23"/>
        <v>X</v>
      </c>
      <c r="T237" s="15">
        <f t="shared" si="21"/>
        <v>2280</v>
      </c>
      <c r="U237" s="15">
        <f t="shared" si="22"/>
        <v>60</v>
      </c>
    </row>
    <row r="238" spans="1:21">
      <c r="A238" s="88">
        <v>50</v>
      </c>
      <c r="B238" s="88">
        <v>269</v>
      </c>
      <c r="C238" s="88">
        <v>141</v>
      </c>
      <c r="D238" s="88">
        <v>0.52</v>
      </c>
      <c r="E238" s="88">
        <v>0.158</v>
      </c>
      <c r="F238" s="88">
        <v>3.0000000000000001E-3</v>
      </c>
      <c r="G238" s="88">
        <v>10.220000000000001</v>
      </c>
      <c r="H238" s="88">
        <v>0.55900000000000005</v>
      </c>
      <c r="I238" s="88">
        <v>0.47299999999999998</v>
      </c>
      <c r="J238" s="88">
        <v>2.5000000000000001E-2</v>
      </c>
      <c r="K238" s="92">
        <v>2432</v>
      </c>
      <c r="L238" s="92">
        <v>28</v>
      </c>
      <c r="M238" s="92">
        <v>2455</v>
      </c>
      <c r="N238" s="92">
        <v>52</v>
      </c>
      <c r="O238" s="92">
        <v>2496</v>
      </c>
      <c r="P238" s="92">
        <v>108</v>
      </c>
      <c r="Q238" s="14">
        <f t="shared" si="19"/>
        <v>-2.6315789473684292</v>
      </c>
      <c r="R238" s="14">
        <f t="shared" si="20"/>
        <v>9.1906086384840968</v>
      </c>
      <c r="S238" s="147">
        <f t="shared" si="23"/>
        <v>-2.6315789473684292</v>
      </c>
      <c r="T238" s="15">
        <f t="shared" si="21"/>
        <v>2432</v>
      </c>
      <c r="U238" s="15">
        <f t="shared" si="22"/>
        <v>28</v>
      </c>
    </row>
    <row r="239" spans="1:21">
      <c r="A239" s="88">
        <v>51</v>
      </c>
      <c r="B239" s="88">
        <v>95</v>
      </c>
      <c r="C239" s="88">
        <v>151</v>
      </c>
      <c r="D239" s="88">
        <v>1.59</v>
      </c>
      <c r="E239" s="88">
        <v>0.13200000000000001</v>
      </c>
      <c r="F239" s="88">
        <v>2E-3</v>
      </c>
      <c r="G239" s="88">
        <v>10.8</v>
      </c>
      <c r="H239" s="88">
        <v>0.217</v>
      </c>
      <c r="I239" s="88">
        <v>0.59399999999999997</v>
      </c>
      <c r="J239" s="88">
        <v>0.01</v>
      </c>
      <c r="K239" s="92">
        <v>2118</v>
      </c>
      <c r="L239" s="92">
        <v>20</v>
      </c>
      <c r="M239" s="92">
        <v>2506</v>
      </c>
      <c r="N239" s="92">
        <v>15</v>
      </c>
      <c r="O239" s="92">
        <v>3005</v>
      </c>
      <c r="P239" s="92">
        <v>40</v>
      </c>
      <c r="Q239" s="14">
        <f t="shared" si="19"/>
        <v>-41.87913125590179</v>
      </c>
      <c r="R239" s="14">
        <f t="shared" si="20"/>
        <v>4.6310397672006252</v>
      </c>
      <c r="S239" s="147" t="str">
        <f t="shared" si="23"/>
        <v>X</v>
      </c>
      <c r="T239" s="15">
        <f t="shared" si="21"/>
        <v>2118</v>
      </c>
      <c r="U239" s="15">
        <f t="shared" si="22"/>
        <v>20</v>
      </c>
    </row>
    <row r="240" spans="1:21">
      <c r="A240" s="88">
        <v>52</v>
      </c>
      <c r="B240" s="88">
        <v>288</v>
      </c>
      <c r="C240" s="88">
        <v>239</v>
      </c>
      <c r="D240" s="88">
        <v>0.83</v>
      </c>
      <c r="E240" s="88">
        <v>0.13700000000000001</v>
      </c>
      <c r="F240" s="88">
        <v>1E-3</v>
      </c>
      <c r="G240" s="88">
        <v>10.93</v>
      </c>
      <c r="H240" s="88">
        <v>0.17699999999999999</v>
      </c>
      <c r="I240" s="88">
        <v>0.57899999999999996</v>
      </c>
      <c r="J240" s="88">
        <v>7.0000000000000001E-3</v>
      </c>
      <c r="K240" s="92">
        <v>2183</v>
      </c>
      <c r="L240" s="92">
        <v>19</v>
      </c>
      <c r="M240" s="92">
        <v>2518</v>
      </c>
      <c r="N240" s="92">
        <v>12</v>
      </c>
      <c r="O240" s="92">
        <v>2943</v>
      </c>
      <c r="P240" s="92">
        <v>29</v>
      </c>
      <c r="Q240" s="14">
        <f t="shared" si="19"/>
        <v>-34.814475492441588</v>
      </c>
      <c r="R240" s="14">
        <f t="shared" si="20"/>
        <v>3.5448993100868464</v>
      </c>
      <c r="S240" s="147" t="str">
        <f t="shared" si="23"/>
        <v>X</v>
      </c>
      <c r="T240" s="15">
        <f t="shared" si="21"/>
        <v>2183</v>
      </c>
      <c r="U240" s="15">
        <f t="shared" si="22"/>
        <v>19</v>
      </c>
    </row>
    <row r="241" spans="1:21">
      <c r="A241" s="88">
        <v>53</v>
      </c>
      <c r="B241" s="88">
        <v>197</v>
      </c>
      <c r="C241" s="88">
        <v>289</v>
      </c>
      <c r="D241" s="88">
        <v>1.47</v>
      </c>
      <c r="E241" s="88">
        <v>8.3000000000000004E-2</v>
      </c>
      <c r="F241" s="88">
        <v>1E-3</v>
      </c>
      <c r="G241" s="88">
        <v>2.6619999999999999</v>
      </c>
      <c r="H241" s="88">
        <v>5.1999999999999998E-2</v>
      </c>
      <c r="I241" s="88">
        <v>0.23400000000000001</v>
      </c>
      <c r="J241" s="88">
        <v>3.0000000000000001E-3</v>
      </c>
      <c r="K241" s="92">
        <v>1257</v>
      </c>
      <c r="L241" s="92">
        <v>26</v>
      </c>
      <c r="M241" s="92">
        <v>1318</v>
      </c>
      <c r="N241" s="92">
        <v>12</v>
      </c>
      <c r="O241" s="92">
        <v>1354</v>
      </c>
      <c r="P241" s="92">
        <v>18</v>
      </c>
      <c r="Q241" s="14">
        <f t="shared" si="19"/>
        <v>-7.7167859984089038</v>
      </c>
      <c r="R241" s="14">
        <f t="shared" si="20"/>
        <v>5.2970545257545503</v>
      </c>
      <c r="S241" s="147">
        <f t="shared" si="23"/>
        <v>-7.7167859984089038</v>
      </c>
      <c r="T241" s="15">
        <f t="shared" si="21"/>
        <v>1257</v>
      </c>
      <c r="U241" s="15">
        <f t="shared" si="22"/>
        <v>26</v>
      </c>
    </row>
    <row r="242" spans="1:21">
      <c r="A242" s="88">
        <v>54</v>
      </c>
      <c r="B242" s="88">
        <v>109</v>
      </c>
      <c r="C242" s="88">
        <v>337</v>
      </c>
      <c r="D242" s="88">
        <v>3.08</v>
      </c>
      <c r="E242" s="88">
        <v>8.5000000000000006E-2</v>
      </c>
      <c r="F242" s="88">
        <v>1E-3</v>
      </c>
      <c r="G242" s="88">
        <v>2.7050000000000001</v>
      </c>
      <c r="H242" s="88">
        <v>6.0999999999999999E-2</v>
      </c>
      <c r="I242" s="88">
        <v>0.23100000000000001</v>
      </c>
      <c r="J242" s="88">
        <v>4.0000000000000001E-3</v>
      </c>
      <c r="K242" s="92">
        <v>1311</v>
      </c>
      <c r="L242" s="92">
        <v>28</v>
      </c>
      <c r="M242" s="92">
        <v>1330</v>
      </c>
      <c r="N242" s="92">
        <v>13</v>
      </c>
      <c r="O242" s="92">
        <v>1341</v>
      </c>
      <c r="P242" s="92">
        <v>21</v>
      </c>
      <c r="Q242" s="14">
        <f t="shared" si="19"/>
        <v>-2.2883295194507935</v>
      </c>
      <c r="R242" s="14">
        <f t="shared" si="20"/>
        <v>5.4179506657457637</v>
      </c>
      <c r="S242" s="147">
        <f t="shared" si="23"/>
        <v>-2.2883295194507935</v>
      </c>
      <c r="T242" s="15">
        <f t="shared" si="21"/>
        <v>1311</v>
      </c>
      <c r="U242" s="15">
        <f t="shared" si="22"/>
        <v>28</v>
      </c>
    </row>
    <row r="243" spans="1:21">
      <c r="A243" s="88">
        <v>55</v>
      </c>
      <c r="B243" s="88">
        <v>115</v>
      </c>
      <c r="C243" s="88">
        <v>208</v>
      </c>
      <c r="D243" s="88">
        <v>1.81</v>
      </c>
      <c r="E243" s="88">
        <v>0.20899999999999999</v>
      </c>
      <c r="F243" s="88">
        <v>2E-3</v>
      </c>
      <c r="G243" s="88">
        <v>25.79</v>
      </c>
      <c r="H243" s="88">
        <v>0.42899999999999999</v>
      </c>
      <c r="I243" s="88">
        <v>0.89300000000000002</v>
      </c>
      <c r="J243" s="88">
        <v>1.2E-2</v>
      </c>
      <c r="K243" s="92">
        <v>2895</v>
      </c>
      <c r="L243" s="92">
        <v>15</v>
      </c>
      <c r="M243" s="92">
        <v>3339</v>
      </c>
      <c r="N243" s="92">
        <v>13</v>
      </c>
      <c r="O243" s="92">
        <v>4115</v>
      </c>
      <c r="P243" s="92">
        <v>42</v>
      </c>
      <c r="Q243" s="14">
        <f t="shared" si="19"/>
        <v>-42.141623488773746</v>
      </c>
      <c r="R243" s="14">
        <f t="shared" si="20"/>
        <v>3.2540219952447642</v>
      </c>
      <c r="S243" s="147" t="str">
        <f t="shared" si="23"/>
        <v>X</v>
      </c>
      <c r="T243" s="15">
        <f t="shared" si="21"/>
        <v>2895</v>
      </c>
      <c r="U243" s="15">
        <f t="shared" si="22"/>
        <v>15</v>
      </c>
    </row>
    <row r="244" spans="1:21">
      <c r="A244" s="88">
        <v>56</v>
      </c>
      <c r="B244" s="88">
        <v>70</v>
      </c>
      <c r="C244" s="88">
        <v>189</v>
      </c>
      <c r="D244" s="88">
        <v>2.71</v>
      </c>
      <c r="E244" s="88">
        <v>0.157</v>
      </c>
      <c r="F244" s="88">
        <v>2E-3</v>
      </c>
      <c r="G244" s="88">
        <v>10.5</v>
      </c>
      <c r="H244" s="88">
        <v>0.29499999999999998</v>
      </c>
      <c r="I244" s="88">
        <v>0.48599999999999999</v>
      </c>
      <c r="J244" s="88">
        <v>1.2E-2</v>
      </c>
      <c r="K244" s="92">
        <v>2426</v>
      </c>
      <c r="L244" s="92">
        <v>27</v>
      </c>
      <c r="M244" s="92">
        <v>2480</v>
      </c>
      <c r="N244" s="92">
        <v>118</v>
      </c>
      <c r="O244" s="92">
        <v>2554</v>
      </c>
      <c r="P244" s="92">
        <v>53</v>
      </c>
      <c r="Q244" s="14">
        <f t="shared" si="19"/>
        <v>-5.276174773289366</v>
      </c>
      <c r="R244" s="14">
        <f t="shared" si="20"/>
        <v>4.9580489839341464</v>
      </c>
      <c r="S244" s="147">
        <f t="shared" si="23"/>
        <v>-5.276174773289366</v>
      </c>
      <c r="T244" s="15">
        <f t="shared" si="21"/>
        <v>2426</v>
      </c>
      <c r="U244" s="15">
        <f t="shared" si="22"/>
        <v>27</v>
      </c>
    </row>
    <row r="245" spans="1:21">
      <c r="A245" s="88">
        <v>57</v>
      </c>
      <c r="B245" s="88">
        <v>125</v>
      </c>
      <c r="C245" s="88">
        <v>164</v>
      </c>
      <c r="D245" s="88">
        <v>1.31</v>
      </c>
      <c r="E245" s="88">
        <v>8.4000000000000005E-2</v>
      </c>
      <c r="F245" s="88">
        <v>1E-3</v>
      </c>
      <c r="G245" s="88">
        <v>2.6859999999999999</v>
      </c>
      <c r="H245" s="88">
        <v>5.5E-2</v>
      </c>
      <c r="I245" s="88">
        <v>0.23300000000000001</v>
      </c>
      <c r="J245" s="88">
        <v>3.0000000000000001E-3</v>
      </c>
      <c r="K245" s="92">
        <v>1283</v>
      </c>
      <c r="L245" s="92">
        <v>35</v>
      </c>
      <c r="M245" s="92">
        <v>1325</v>
      </c>
      <c r="N245" s="92">
        <v>13</v>
      </c>
      <c r="O245" s="92">
        <v>1348</v>
      </c>
      <c r="P245" s="92">
        <v>17</v>
      </c>
      <c r="Q245" s="14">
        <f t="shared" si="19"/>
        <v>-5.0662509742790407</v>
      </c>
      <c r="R245" s="14">
        <f t="shared" si="20"/>
        <v>6.3152857140181968</v>
      </c>
      <c r="S245" s="147">
        <f t="shared" si="23"/>
        <v>-5.0662509742790407</v>
      </c>
      <c r="T245" s="15">
        <f t="shared" si="21"/>
        <v>1283</v>
      </c>
      <c r="U245" s="15">
        <f t="shared" si="22"/>
        <v>35</v>
      </c>
    </row>
    <row r="246" spans="1:21">
      <c r="A246" s="88">
        <v>58</v>
      </c>
      <c r="B246" s="88">
        <v>143</v>
      </c>
      <c r="C246" s="88">
        <v>219</v>
      </c>
      <c r="D246" s="88">
        <v>1.53</v>
      </c>
      <c r="E246" s="88">
        <v>8.4000000000000005E-2</v>
      </c>
      <c r="F246" s="88">
        <v>1E-3</v>
      </c>
      <c r="G246" s="88">
        <v>2.9929999999999999</v>
      </c>
      <c r="H246" s="88">
        <v>6.5000000000000002E-2</v>
      </c>
      <c r="I246" s="88">
        <v>0.25700000000000001</v>
      </c>
      <c r="J246" s="88">
        <v>4.0000000000000001E-3</v>
      </c>
      <c r="K246" s="92">
        <v>1300</v>
      </c>
      <c r="L246" s="92">
        <v>26</v>
      </c>
      <c r="M246" s="92">
        <v>1406</v>
      </c>
      <c r="N246" s="92">
        <v>13</v>
      </c>
      <c r="O246" s="92">
        <v>1477</v>
      </c>
      <c r="P246" s="92">
        <v>22</v>
      </c>
      <c r="Q246" s="14">
        <f t="shared" si="19"/>
        <v>-13.615384615384606</v>
      </c>
      <c r="R246" s="14">
        <f t="shared" si="20"/>
        <v>5.6664936509148225</v>
      </c>
      <c r="S246" s="147" t="str">
        <f t="shared" si="23"/>
        <v>X</v>
      </c>
      <c r="T246" s="15">
        <f t="shared" si="21"/>
        <v>1300</v>
      </c>
      <c r="U246" s="15">
        <f t="shared" si="22"/>
        <v>26</v>
      </c>
    </row>
    <row r="247" spans="1:21">
      <c r="A247" s="88">
        <v>59</v>
      </c>
      <c r="B247" s="88">
        <v>269</v>
      </c>
      <c r="C247" s="88">
        <v>336</v>
      </c>
      <c r="D247" s="88">
        <v>1.25</v>
      </c>
      <c r="E247" s="88">
        <v>0.20300000000000001</v>
      </c>
      <c r="F247" s="88">
        <v>2E-3</v>
      </c>
      <c r="G247" s="88">
        <v>24.52</v>
      </c>
      <c r="H247" s="88">
        <v>0.437</v>
      </c>
      <c r="I247" s="88">
        <v>0.874</v>
      </c>
      <c r="J247" s="88">
        <v>1.2999999999999999E-2</v>
      </c>
      <c r="K247" s="92">
        <v>2852</v>
      </c>
      <c r="L247" s="92">
        <v>17</v>
      </c>
      <c r="M247" s="92">
        <v>3289</v>
      </c>
      <c r="N247" s="92">
        <v>13</v>
      </c>
      <c r="O247" s="92">
        <v>4049</v>
      </c>
      <c r="P247" s="92">
        <v>43</v>
      </c>
      <c r="Q247" s="14">
        <f t="shared" si="19"/>
        <v>-41.970546984572231</v>
      </c>
      <c r="R247" s="14">
        <f t="shared" si="20"/>
        <v>3.4579397554782982</v>
      </c>
      <c r="S247" s="147" t="str">
        <f t="shared" si="23"/>
        <v>X</v>
      </c>
      <c r="T247" s="15">
        <f t="shared" si="21"/>
        <v>2852</v>
      </c>
      <c r="U247" s="15">
        <f t="shared" si="22"/>
        <v>17</v>
      </c>
    </row>
    <row r="248" spans="1:21">
      <c r="A248" s="88">
        <v>60</v>
      </c>
      <c r="B248" s="88">
        <v>278</v>
      </c>
      <c r="C248" s="88">
        <v>235</v>
      </c>
      <c r="D248" s="88">
        <v>0.84</v>
      </c>
      <c r="E248" s="88">
        <v>8.4000000000000005E-2</v>
      </c>
      <c r="F248" s="88">
        <v>1E-3</v>
      </c>
      <c r="G248" s="88">
        <v>2.8039999999999998</v>
      </c>
      <c r="H248" s="88">
        <v>5.2999999999999999E-2</v>
      </c>
      <c r="I248" s="88">
        <v>0.24299999999999999</v>
      </c>
      <c r="J248" s="88">
        <v>4.0000000000000001E-3</v>
      </c>
      <c r="K248" s="92">
        <v>1283</v>
      </c>
      <c r="L248" s="92">
        <v>22</v>
      </c>
      <c r="M248" s="92">
        <v>1357</v>
      </c>
      <c r="N248" s="92">
        <v>11</v>
      </c>
      <c r="O248" s="92">
        <v>1402</v>
      </c>
      <c r="P248" s="92">
        <v>19</v>
      </c>
      <c r="Q248" s="14">
        <f t="shared" si="19"/>
        <v>-9.2751363990646993</v>
      </c>
      <c r="R248" s="14">
        <f t="shared" si="20"/>
        <v>4.7766552518031293</v>
      </c>
      <c r="S248" s="147">
        <f t="shared" si="23"/>
        <v>-9.2751363990646993</v>
      </c>
      <c r="T248" s="15">
        <f t="shared" si="21"/>
        <v>1283</v>
      </c>
      <c r="U248" s="15">
        <f t="shared" si="22"/>
        <v>22</v>
      </c>
    </row>
    <row r="249" spans="1:21">
      <c r="A249" s="88">
        <v>61</v>
      </c>
      <c r="B249" s="88">
        <v>151</v>
      </c>
      <c r="C249" s="88">
        <v>293</v>
      </c>
      <c r="D249" s="88">
        <v>1.94</v>
      </c>
      <c r="E249" s="88">
        <v>0.13100000000000001</v>
      </c>
      <c r="F249" s="88">
        <v>2E-3</v>
      </c>
      <c r="G249" s="88">
        <v>10.51</v>
      </c>
      <c r="H249" s="88">
        <v>0.26700000000000002</v>
      </c>
      <c r="I249" s="88">
        <v>0.58199999999999996</v>
      </c>
      <c r="J249" s="88">
        <v>1.0999999999999999E-2</v>
      </c>
      <c r="K249" s="92">
        <v>2113</v>
      </c>
      <c r="L249" s="92">
        <v>29</v>
      </c>
      <c r="M249" s="92">
        <v>2481</v>
      </c>
      <c r="N249" s="92">
        <v>15</v>
      </c>
      <c r="O249" s="92">
        <v>2957</v>
      </c>
      <c r="P249" s="92">
        <v>47</v>
      </c>
      <c r="Q249" s="14">
        <f t="shared" si="19"/>
        <v>-39.943208707998103</v>
      </c>
      <c r="R249" s="14">
        <f t="shared" si="20"/>
        <v>5.8776037459903829</v>
      </c>
      <c r="S249" s="147" t="str">
        <f t="shared" si="23"/>
        <v>X</v>
      </c>
      <c r="T249" s="15">
        <f t="shared" si="21"/>
        <v>2113</v>
      </c>
      <c r="U249" s="15">
        <f t="shared" si="22"/>
        <v>29</v>
      </c>
    </row>
    <row r="250" spans="1:21">
      <c r="A250" s="88">
        <v>62</v>
      </c>
      <c r="B250" s="88">
        <v>342</v>
      </c>
      <c r="C250" s="88">
        <v>344</v>
      </c>
      <c r="D250" s="88">
        <v>1.01</v>
      </c>
      <c r="E250" s="88">
        <v>8.2000000000000003E-2</v>
      </c>
      <c r="F250" s="88">
        <v>1E-3</v>
      </c>
      <c r="G250" s="88">
        <v>2.7410000000000001</v>
      </c>
      <c r="H250" s="88">
        <v>5.6000000000000001E-2</v>
      </c>
      <c r="I250" s="88">
        <v>0.24299999999999999</v>
      </c>
      <c r="J250" s="88">
        <v>4.0000000000000001E-3</v>
      </c>
      <c r="K250" s="92">
        <v>1243</v>
      </c>
      <c r="L250" s="92">
        <v>24</v>
      </c>
      <c r="M250" s="92">
        <v>1340</v>
      </c>
      <c r="N250" s="92">
        <v>12</v>
      </c>
      <c r="O250" s="92">
        <v>1402</v>
      </c>
      <c r="P250" s="92">
        <v>20</v>
      </c>
      <c r="Q250" s="14">
        <f t="shared" si="19"/>
        <v>-12.791633145615444</v>
      </c>
      <c r="R250" s="14">
        <f t="shared" si="20"/>
        <v>5.415424546452777</v>
      </c>
      <c r="S250" s="147" t="str">
        <f t="shared" si="23"/>
        <v>X</v>
      </c>
      <c r="T250" s="15">
        <f t="shared" si="21"/>
        <v>1243</v>
      </c>
      <c r="U250" s="15">
        <f t="shared" si="22"/>
        <v>24</v>
      </c>
    </row>
    <row r="251" spans="1:21">
      <c r="A251" s="88">
        <v>63</v>
      </c>
      <c r="B251" s="88">
        <v>235</v>
      </c>
      <c r="C251" s="88">
        <v>189</v>
      </c>
      <c r="D251" s="88">
        <v>0.8</v>
      </c>
      <c r="E251" s="88">
        <v>0.21</v>
      </c>
      <c r="F251" s="88">
        <v>2E-3</v>
      </c>
      <c r="G251" s="88">
        <v>27.13</v>
      </c>
      <c r="H251" s="88">
        <v>0.51200000000000001</v>
      </c>
      <c r="I251" s="88">
        <v>0.93600000000000005</v>
      </c>
      <c r="J251" s="88">
        <v>1.4999999999999999E-2</v>
      </c>
      <c r="K251" s="92">
        <v>2902</v>
      </c>
      <c r="L251" s="92">
        <v>17</v>
      </c>
      <c r="M251" s="92">
        <v>3388</v>
      </c>
      <c r="N251" s="92">
        <v>15</v>
      </c>
      <c r="O251" s="92">
        <v>4257</v>
      </c>
      <c r="P251" s="92">
        <v>49</v>
      </c>
      <c r="Q251" s="14">
        <f t="shared" si="19"/>
        <v>-46.691936595451409</v>
      </c>
      <c r="R251" s="14">
        <f t="shared" si="20"/>
        <v>3.789164201165899</v>
      </c>
      <c r="S251" s="147" t="str">
        <f t="shared" si="23"/>
        <v>X</v>
      </c>
      <c r="T251" s="15">
        <f t="shared" si="21"/>
        <v>2902</v>
      </c>
      <c r="U251" s="15">
        <f t="shared" si="22"/>
        <v>17</v>
      </c>
    </row>
    <row r="252" spans="1:21">
      <c r="A252" s="88">
        <v>64</v>
      </c>
      <c r="B252" s="88">
        <v>512</v>
      </c>
      <c r="C252" s="88">
        <v>341</v>
      </c>
      <c r="D252" s="88">
        <v>0.67</v>
      </c>
      <c r="E252" s="88">
        <v>7.1999999999999995E-2</v>
      </c>
      <c r="F252" s="88">
        <v>1.0999999999999999E-2</v>
      </c>
      <c r="G252" s="88">
        <v>2.6819999999999999</v>
      </c>
      <c r="H252" s="88">
        <v>0.432</v>
      </c>
      <c r="I252" s="88">
        <v>0.223</v>
      </c>
      <c r="J252" s="88">
        <v>6.0000000000000001E-3</v>
      </c>
      <c r="K252" s="92">
        <v>989</v>
      </c>
      <c r="L252" s="92">
        <v>327</v>
      </c>
      <c r="M252" s="92">
        <v>1323</v>
      </c>
      <c r="N252" s="92">
        <v>32</v>
      </c>
      <c r="O252" s="92">
        <v>1295</v>
      </c>
      <c r="P252" s="92">
        <v>32</v>
      </c>
      <c r="Q252" s="14">
        <f t="shared" si="19"/>
        <v>-30.94034378159758</v>
      </c>
      <c r="R252" s="14">
        <f t="shared" si="20"/>
        <v>86.828924580585635</v>
      </c>
      <c r="S252" s="147">
        <f t="shared" si="23"/>
        <v>-30.94034378159758</v>
      </c>
      <c r="T252" s="15">
        <f t="shared" si="21"/>
        <v>989</v>
      </c>
      <c r="U252" s="15">
        <f t="shared" si="22"/>
        <v>327</v>
      </c>
    </row>
    <row r="253" spans="1:21">
      <c r="A253" s="88">
        <v>65</v>
      </c>
      <c r="B253" s="88">
        <v>54</v>
      </c>
      <c r="C253" s="88">
        <v>129</v>
      </c>
      <c r="D253" s="88">
        <v>2.36</v>
      </c>
      <c r="E253" s="88">
        <v>0.13100000000000001</v>
      </c>
      <c r="F253" s="88">
        <v>2E-3</v>
      </c>
      <c r="G253" s="88">
        <v>10.9</v>
      </c>
      <c r="H253" s="88">
        <v>0.254</v>
      </c>
      <c r="I253" s="88">
        <v>0.60099999999999998</v>
      </c>
      <c r="J253" s="88">
        <v>1.0999999999999999E-2</v>
      </c>
      <c r="K253" s="92">
        <v>2118</v>
      </c>
      <c r="L253" s="92">
        <v>24</v>
      </c>
      <c r="M253" s="92">
        <v>2514</v>
      </c>
      <c r="N253" s="92">
        <v>18</v>
      </c>
      <c r="O253" s="92">
        <v>3034</v>
      </c>
      <c r="P253" s="92">
        <v>45</v>
      </c>
      <c r="Q253" s="14">
        <f t="shared" si="19"/>
        <v>-43.248347497639287</v>
      </c>
      <c r="R253" s="14">
        <f t="shared" si="20"/>
        <v>5.3474978309597176</v>
      </c>
      <c r="S253" s="147" t="str">
        <f t="shared" si="23"/>
        <v>X</v>
      </c>
      <c r="T253" s="15">
        <f t="shared" si="21"/>
        <v>2118</v>
      </c>
      <c r="U253" s="15">
        <f t="shared" si="22"/>
        <v>24</v>
      </c>
    </row>
    <row r="254" spans="1:21">
      <c r="A254" s="88">
        <v>66</v>
      </c>
      <c r="B254" s="88">
        <v>91</v>
      </c>
      <c r="C254" s="88">
        <v>151</v>
      </c>
      <c r="D254" s="88">
        <v>1.65</v>
      </c>
      <c r="E254" s="88">
        <v>0.20499999999999999</v>
      </c>
      <c r="F254" s="88">
        <v>7.0000000000000001E-3</v>
      </c>
      <c r="G254" s="88">
        <v>16.13</v>
      </c>
      <c r="H254" s="88">
        <v>0.83899999999999997</v>
      </c>
      <c r="I254" s="88">
        <v>0.56999999999999995</v>
      </c>
      <c r="J254" s="88">
        <v>2.1999999999999999E-2</v>
      </c>
      <c r="K254" s="92">
        <v>2864</v>
      </c>
      <c r="L254" s="92">
        <v>57</v>
      </c>
      <c r="M254" s="92">
        <v>2884</v>
      </c>
      <c r="N254" s="92">
        <v>30</v>
      </c>
      <c r="O254" s="92">
        <v>2908</v>
      </c>
      <c r="P254" s="92">
        <v>91</v>
      </c>
      <c r="Q254" s="14">
        <f t="shared" si="19"/>
        <v>-1.5363128491620026</v>
      </c>
      <c r="R254" s="14">
        <f t="shared" si="20"/>
        <v>7.5310923943432906</v>
      </c>
      <c r="S254" s="147">
        <f t="shared" si="23"/>
        <v>-1.5363128491620026</v>
      </c>
      <c r="T254" s="15">
        <f t="shared" si="21"/>
        <v>2864</v>
      </c>
      <c r="U254" s="15">
        <f t="shared" si="22"/>
        <v>57</v>
      </c>
    </row>
    <row r="255" spans="1:21">
      <c r="A255" s="88">
        <v>67</v>
      </c>
      <c r="B255" s="88">
        <v>214</v>
      </c>
      <c r="C255" s="88">
        <v>249</v>
      </c>
      <c r="D255" s="88">
        <v>1.17</v>
      </c>
      <c r="E255" s="88">
        <v>0.29399999999999998</v>
      </c>
      <c r="F255" s="88">
        <v>3.0000000000000001E-3</v>
      </c>
      <c r="G255" s="88">
        <v>51.95</v>
      </c>
      <c r="H255" s="88">
        <v>1.706</v>
      </c>
      <c r="I255" s="88">
        <v>1.296</v>
      </c>
      <c r="J255" s="88">
        <v>0.04</v>
      </c>
      <c r="K255" s="92">
        <v>3439</v>
      </c>
      <c r="L255" s="92">
        <v>18</v>
      </c>
      <c r="M255" s="92">
        <v>4030</v>
      </c>
      <c r="N255" s="92">
        <v>19</v>
      </c>
      <c r="O255" s="92">
        <v>5358</v>
      </c>
      <c r="P255" s="92">
        <v>112</v>
      </c>
      <c r="Q255" s="14">
        <f t="shared" si="19"/>
        <v>-55.80110497237569</v>
      </c>
      <c r="R255" s="14">
        <f t="shared" si="20"/>
        <v>6.7146080422374039</v>
      </c>
      <c r="S255" s="147" t="str">
        <f t="shared" si="23"/>
        <v>X</v>
      </c>
      <c r="T255" s="15">
        <f t="shared" si="21"/>
        <v>3439</v>
      </c>
      <c r="U255" s="15">
        <f t="shared" si="22"/>
        <v>18</v>
      </c>
    </row>
    <row r="256" spans="1:21">
      <c r="A256" s="88">
        <v>68</v>
      </c>
      <c r="B256" s="88">
        <v>828</v>
      </c>
      <c r="C256" s="88">
        <v>79</v>
      </c>
      <c r="D256" s="88">
        <v>0.1</v>
      </c>
      <c r="E256" s="88">
        <v>9.4E-2</v>
      </c>
      <c r="F256" s="88">
        <v>4.0000000000000001E-3</v>
      </c>
      <c r="G256" s="88">
        <v>3.44</v>
      </c>
      <c r="H256" s="88">
        <v>0.20599999999999999</v>
      </c>
      <c r="I256" s="88">
        <v>0.26600000000000001</v>
      </c>
      <c r="J256" s="88">
        <v>1.0999999999999999E-2</v>
      </c>
      <c r="K256" s="92">
        <v>1506</v>
      </c>
      <c r="L256" s="92">
        <v>85</v>
      </c>
      <c r="M256" s="92">
        <v>1514</v>
      </c>
      <c r="N256" s="92">
        <v>31</v>
      </c>
      <c r="O256" s="92">
        <v>1520</v>
      </c>
      <c r="P256" s="92">
        <v>54</v>
      </c>
      <c r="Q256" s="14">
        <f t="shared" si="19"/>
        <v>-0.92961487383798058</v>
      </c>
      <c r="R256" s="14">
        <f t="shared" si="20"/>
        <v>13.462201715600772</v>
      </c>
      <c r="S256" s="147">
        <f t="shared" si="23"/>
        <v>-0.92961487383798058</v>
      </c>
      <c r="T256" s="15">
        <f t="shared" si="21"/>
        <v>1506</v>
      </c>
      <c r="U256" s="15">
        <f t="shared" si="22"/>
        <v>85</v>
      </c>
    </row>
    <row r="257" spans="1:21">
      <c r="A257" s="88">
        <v>69</v>
      </c>
      <c r="B257" s="88">
        <v>671</v>
      </c>
      <c r="C257" s="88">
        <v>346</v>
      </c>
      <c r="D257" s="88">
        <v>0.52</v>
      </c>
      <c r="E257" s="88">
        <v>0.14199999999999999</v>
      </c>
      <c r="F257" s="88">
        <v>1E-3</v>
      </c>
      <c r="G257" s="88">
        <v>12.18</v>
      </c>
      <c r="H257" s="88">
        <v>0.17899999999999999</v>
      </c>
      <c r="I257" s="88">
        <v>0.622</v>
      </c>
      <c r="J257" s="88">
        <v>7.0000000000000001E-3</v>
      </c>
      <c r="K257" s="92">
        <v>2250</v>
      </c>
      <c r="L257" s="92">
        <v>16</v>
      </c>
      <c r="M257" s="92">
        <v>2619</v>
      </c>
      <c r="N257" s="92">
        <v>11</v>
      </c>
      <c r="O257" s="92">
        <v>3118</v>
      </c>
      <c r="P257" s="92">
        <v>29</v>
      </c>
      <c r="Q257" s="14">
        <f t="shared" si="19"/>
        <v>-38.577777777777776</v>
      </c>
      <c r="R257" s="14">
        <f t="shared" si="20"/>
        <v>3.2448916497174034</v>
      </c>
      <c r="S257" s="147" t="str">
        <f t="shared" si="23"/>
        <v>X</v>
      </c>
      <c r="T257" s="15">
        <f t="shared" si="21"/>
        <v>2250</v>
      </c>
      <c r="U257" s="15">
        <f t="shared" si="22"/>
        <v>16</v>
      </c>
    </row>
    <row r="258" spans="1:21">
      <c r="A258" s="88">
        <v>71</v>
      </c>
      <c r="B258" s="88">
        <v>99</v>
      </c>
      <c r="C258" s="88">
        <v>91</v>
      </c>
      <c r="D258" s="88">
        <v>0.92</v>
      </c>
      <c r="E258" s="88">
        <v>0.128</v>
      </c>
      <c r="F258" s="88">
        <v>4.0000000000000001E-3</v>
      </c>
      <c r="G258" s="88">
        <v>3.0939999999999999</v>
      </c>
      <c r="H258" s="88">
        <v>0.109</v>
      </c>
      <c r="I258" s="88">
        <v>0.253</v>
      </c>
      <c r="J258" s="88">
        <v>5.0000000000000001E-3</v>
      </c>
      <c r="K258" s="92">
        <v>2076</v>
      </c>
      <c r="L258" s="92">
        <v>635</v>
      </c>
      <c r="M258" s="92">
        <v>1431</v>
      </c>
      <c r="N258" s="92">
        <v>33</v>
      </c>
      <c r="O258" s="92">
        <v>1453</v>
      </c>
      <c r="P258" s="92">
        <v>26</v>
      </c>
      <c r="Q258" s="14">
        <f t="shared" ref="Q258:Q276" si="24">(1-O258/K258)*100</f>
        <v>30.009633911368017</v>
      </c>
      <c r="R258" s="14">
        <f t="shared" ref="R258:R276" si="25">SQRT((2*P258)^2*(-1/K258)^2+(2*L258)^2*(O258/K258^2)^2)*100</f>
        <v>42.890046696547891</v>
      </c>
      <c r="S258" s="147">
        <f t="shared" si="23"/>
        <v>30.009633911368017</v>
      </c>
      <c r="T258" s="15">
        <f t="shared" ref="T258:T276" si="26">IF(O258&lt;=1000,O258,K258)</f>
        <v>2076</v>
      </c>
      <c r="U258" s="15">
        <f t="shared" ref="U258:U276" si="27">IF(T258=O258,P258,L258)</f>
        <v>635</v>
      </c>
    </row>
    <row r="259" spans="1:21">
      <c r="A259" s="88">
        <v>72</v>
      </c>
      <c r="B259" s="88">
        <v>401</v>
      </c>
      <c r="C259" s="88">
        <v>850</v>
      </c>
      <c r="D259" s="88">
        <v>2.12</v>
      </c>
      <c r="E259" s="88">
        <v>9.0999999999999998E-2</v>
      </c>
      <c r="F259" s="88">
        <v>1E-3</v>
      </c>
      <c r="G259" s="88">
        <v>3.1459999999999999</v>
      </c>
      <c r="H259" s="88">
        <v>0.112</v>
      </c>
      <c r="I259" s="88">
        <v>0.25600000000000001</v>
      </c>
      <c r="J259" s="88">
        <v>8.0000000000000002E-3</v>
      </c>
      <c r="K259" s="92">
        <v>1437</v>
      </c>
      <c r="L259" s="92">
        <v>27</v>
      </c>
      <c r="M259" s="92">
        <v>1444</v>
      </c>
      <c r="N259" s="92">
        <v>36</v>
      </c>
      <c r="O259" s="92">
        <v>1467</v>
      </c>
      <c r="P259" s="92">
        <v>43</v>
      </c>
      <c r="Q259" s="14">
        <f t="shared" si="24"/>
        <v>-2.087682672233826</v>
      </c>
      <c r="R259" s="14">
        <f t="shared" si="25"/>
        <v>7.1086964516665185</v>
      </c>
      <c r="S259" s="147">
        <f t="shared" si="23"/>
        <v>-2.087682672233826</v>
      </c>
      <c r="T259" s="15">
        <f t="shared" si="26"/>
        <v>1437</v>
      </c>
      <c r="U259" s="15">
        <f t="shared" si="27"/>
        <v>27</v>
      </c>
    </row>
    <row r="260" spans="1:21">
      <c r="A260" s="88">
        <v>73</v>
      </c>
      <c r="B260" s="88">
        <v>213</v>
      </c>
      <c r="C260" s="88">
        <v>61</v>
      </c>
      <c r="D260" s="88">
        <v>0.28000000000000003</v>
      </c>
      <c r="E260" s="88">
        <v>0.32200000000000001</v>
      </c>
      <c r="F260" s="88">
        <v>3.0000000000000001E-3</v>
      </c>
      <c r="G260" s="88">
        <v>55.76</v>
      </c>
      <c r="H260" s="88">
        <v>0.88300000000000001</v>
      </c>
      <c r="I260" s="88">
        <v>1.258</v>
      </c>
      <c r="J260" s="88">
        <v>1.6E-2</v>
      </c>
      <c r="K260" s="92">
        <v>3577</v>
      </c>
      <c r="L260" s="92">
        <v>14</v>
      </c>
      <c r="M260" s="92">
        <v>4101</v>
      </c>
      <c r="N260" s="92">
        <v>12</v>
      </c>
      <c r="O260" s="92">
        <v>5250</v>
      </c>
      <c r="P260" s="92">
        <v>46</v>
      </c>
      <c r="Q260" s="14">
        <f t="shared" si="24"/>
        <v>-46.771037181996093</v>
      </c>
      <c r="R260" s="14">
        <f t="shared" si="25"/>
        <v>2.8169265284331573</v>
      </c>
      <c r="S260" s="147" t="str">
        <f t="shared" ref="S260:S323" si="28">IF(OR(Q260-R260&gt;10,Q260+R260&lt;-5),"X",Q260)</f>
        <v>X</v>
      </c>
      <c r="T260" s="15">
        <f t="shared" si="26"/>
        <v>3577</v>
      </c>
      <c r="U260" s="15">
        <f t="shared" si="27"/>
        <v>14</v>
      </c>
    </row>
    <row r="261" spans="1:21">
      <c r="A261" s="88">
        <v>74</v>
      </c>
      <c r="B261" s="88">
        <v>57</v>
      </c>
      <c r="C261" s="88">
        <v>72</v>
      </c>
      <c r="D261" s="88">
        <v>1.27</v>
      </c>
      <c r="E261" s="88">
        <v>8.5999999999999993E-2</v>
      </c>
      <c r="F261" s="88">
        <v>2E-3</v>
      </c>
      <c r="G261" s="88">
        <v>3.0390000000000001</v>
      </c>
      <c r="H261" s="88">
        <v>8.2000000000000003E-2</v>
      </c>
      <c r="I261" s="88">
        <v>0.25800000000000001</v>
      </c>
      <c r="J261" s="88">
        <v>4.0000000000000001E-3</v>
      </c>
      <c r="K261" s="92">
        <v>1346</v>
      </c>
      <c r="L261" s="92">
        <v>43</v>
      </c>
      <c r="M261" s="92">
        <v>1417</v>
      </c>
      <c r="N261" s="92">
        <v>15</v>
      </c>
      <c r="O261" s="92">
        <v>1479</v>
      </c>
      <c r="P261" s="92">
        <v>20</v>
      </c>
      <c r="Q261" s="14">
        <f t="shared" si="24"/>
        <v>-9.8811292719167998</v>
      </c>
      <c r="R261" s="14">
        <f t="shared" si="25"/>
        <v>7.6236964238878766</v>
      </c>
      <c r="S261" s="147">
        <f t="shared" si="28"/>
        <v>-9.8811292719167998</v>
      </c>
      <c r="T261" s="15">
        <f t="shared" si="26"/>
        <v>1346</v>
      </c>
      <c r="U261" s="15">
        <f t="shared" si="27"/>
        <v>43</v>
      </c>
    </row>
    <row r="262" spans="1:21">
      <c r="A262" s="88">
        <v>75</v>
      </c>
      <c r="B262" s="88">
        <v>364</v>
      </c>
      <c r="C262" s="88">
        <v>221</v>
      </c>
      <c r="D262" s="88">
        <v>0.61</v>
      </c>
      <c r="E262" s="88">
        <v>9.1999999999999998E-2</v>
      </c>
      <c r="F262" s="88">
        <v>4.0000000000000001E-3</v>
      </c>
      <c r="G262" s="88">
        <v>3.24</v>
      </c>
      <c r="H262" s="88">
        <v>0.16200000000000001</v>
      </c>
      <c r="I262" s="88">
        <v>0.255</v>
      </c>
      <c r="J262" s="88">
        <v>5.0000000000000001E-3</v>
      </c>
      <c r="K262" s="92">
        <v>1472</v>
      </c>
      <c r="L262" s="92">
        <v>85</v>
      </c>
      <c r="M262" s="92">
        <v>1467</v>
      </c>
      <c r="N262" s="92">
        <v>27</v>
      </c>
      <c r="O262" s="92">
        <v>1464</v>
      </c>
      <c r="P262" s="92">
        <v>28</v>
      </c>
      <c r="Q262" s="14">
        <f t="shared" si="24"/>
        <v>0.54347826086956763</v>
      </c>
      <c r="R262" s="14">
        <f t="shared" si="25"/>
        <v>12.099778516615949</v>
      </c>
      <c r="S262" s="147">
        <f t="shared" si="28"/>
        <v>0.54347826086956763</v>
      </c>
      <c r="T262" s="15">
        <f t="shared" si="26"/>
        <v>1472</v>
      </c>
      <c r="U262" s="15">
        <f t="shared" si="27"/>
        <v>85</v>
      </c>
    </row>
    <row r="263" spans="1:21">
      <c r="A263" s="88">
        <v>76</v>
      </c>
      <c r="B263" s="88">
        <v>68</v>
      </c>
      <c r="C263" s="88">
        <v>174</v>
      </c>
      <c r="D263" s="88">
        <v>2.54</v>
      </c>
      <c r="E263" s="88">
        <v>7.1999999999999995E-2</v>
      </c>
      <c r="F263" s="88">
        <v>2E-3</v>
      </c>
      <c r="G263" s="88">
        <v>1.651</v>
      </c>
      <c r="H263" s="88">
        <v>4.4999999999999998E-2</v>
      </c>
      <c r="I263" s="88">
        <v>0.16500000000000001</v>
      </c>
      <c r="J263" s="88">
        <v>3.0000000000000001E-3</v>
      </c>
      <c r="K263" s="92">
        <v>998</v>
      </c>
      <c r="L263" s="92">
        <v>44</v>
      </c>
      <c r="M263" s="92">
        <v>990</v>
      </c>
      <c r="N263" s="92">
        <v>16</v>
      </c>
      <c r="O263" s="92">
        <v>987</v>
      </c>
      <c r="P263" s="92">
        <v>14</v>
      </c>
      <c r="Q263" s="14">
        <f t="shared" si="24"/>
        <v>1.1022044088176308</v>
      </c>
      <c r="R263" s="14">
        <f t="shared" si="25"/>
        <v>9.1606576493725864</v>
      </c>
      <c r="S263" s="147">
        <f t="shared" si="28"/>
        <v>1.1022044088176308</v>
      </c>
      <c r="T263" s="15">
        <f t="shared" si="26"/>
        <v>987</v>
      </c>
      <c r="U263" s="15">
        <f t="shared" si="27"/>
        <v>14</v>
      </c>
    </row>
    <row r="264" spans="1:21">
      <c r="A264" s="88">
        <v>77</v>
      </c>
      <c r="B264" s="88">
        <v>197</v>
      </c>
      <c r="C264" s="88">
        <v>398</v>
      </c>
      <c r="D264" s="88">
        <v>2.02</v>
      </c>
      <c r="E264" s="88">
        <v>7.4999999999999997E-2</v>
      </c>
      <c r="F264" s="88">
        <v>1E-3</v>
      </c>
      <c r="G264" s="88">
        <v>1.845</v>
      </c>
      <c r="H264" s="88">
        <v>3.4000000000000002E-2</v>
      </c>
      <c r="I264" s="88">
        <v>0.18</v>
      </c>
      <c r="J264" s="88">
        <v>2E-3</v>
      </c>
      <c r="K264" s="92">
        <v>1055</v>
      </c>
      <c r="L264" s="92">
        <v>26</v>
      </c>
      <c r="M264" s="92">
        <v>1061</v>
      </c>
      <c r="N264" s="92">
        <v>11</v>
      </c>
      <c r="O264" s="92">
        <v>1066</v>
      </c>
      <c r="P264" s="92">
        <v>13</v>
      </c>
      <c r="Q264" s="14">
        <f t="shared" si="24"/>
        <v>-1.0426540284360186</v>
      </c>
      <c r="R264" s="14">
        <f t="shared" si="25"/>
        <v>5.5567023198755212</v>
      </c>
      <c r="S264" s="147">
        <f t="shared" si="28"/>
        <v>-1.0426540284360186</v>
      </c>
      <c r="T264" s="15">
        <f t="shared" si="26"/>
        <v>1055</v>
      </c>
      <c r="U264" s="15">
        <f t="shared" si="27"/>
        <v>26</v>
      </c>
    </row>
    <row r="265" spans="1:21">
      <c r="A265" s="88">
        <v>78</v>
      </c>
      <c r="B265" s="88">
        <v>250</v>
      </c>
      <c r="C265" s="88">
        <v>627</v>
      </c>
      <c r="D265" s="88">
        <v>2.5099999999999998</v>
      </c>
      <c r="E265" s="88">
        <v>0.20499999999999999</v>
      </c>
      <c r="F265" s="88">
        <v>2E-3</v>
      </c>
      <c r="G265" s="88">
        <v>24.76</v>
      </c>
      <c r="H265" s="88">
        <v>0.47</v>
      </c>
      <c r="I265" s="88">
        <v>0.88700000000000001</v>
      </c>
      <c r="J265" s="88">
        <v>1.4999999999999999E-2</v>
      </c>
      <c r="K265" s="92">
        <v>2868</v>
      </c>
      <c r="L265" s="92">
        <v>15</v>
      </c>
      <c r="M265" s="92">
        <v>3299</v>
      </c>
      <c r="N265" s="92">
        <v>12</v>
      </c>
      <c r="O265" s="92">
        <v>4093</v>
      </c>
      <c r="P265" s="92">
        <v>50</v>
      </c>
      <c r="Q265" s="14">
        <f t="shared" si="24"/>
        <v>-42.712691771269171</v>
      </c>
      <c r="R265" s="14">
        <f t="shared" si="25"/>
        <v>3.7928764060856532</v>
      </c>
      <c r="S265" s="147" t="str">
        <f t="shared" si="28"/>
        <v>X</v>
      </c>
      <c r="T265" s="15">
        <f t="shared" si="26"/>
        <v>2868</v>
      </c>
      <c r="U265" s="15">
        <f t="shared" si="27"/>
        <v>15</v>
      </c>
    </row>
    <row r="266" spans="1:21">
      <c r="A266" s="88">
        <v>79</v>
      </c>
      <c r="B266" s="88">
        <v>421</v>
      </c>
      <c r="C266" s="88">
        <v>202</v>
      </c>
      <c r="D266" s="88">
        <v>0.48</v>
      </c>
      <c r="E266" s="88">
        <v>0.25700000000000001</v>
      </c>
      <c r="F266" s="88">
        <v>6.0000000000000001E-3</v>
      </c>
      <c r="G266" s="88">
        <v>25.23</v>
      </c>
      <c r="H266" s="88">
        <v>0.68200000000000005</v>
      </c>
      <c r="I266" s="88">
        <v>0.71299999999999997</v>
      </c>
      <c r="J266" s="88">
        <v>1.0999999999999999E-2</v>
      </c>
      <c r="K266" s="92">
        <v>3231</v>
      </c>
      <c r="L266" s="92">
        <v>35</v>
      </c>
      <c r="M266" s="92">
        <v>3317</v>
      </c>
      <c r="N266" s="92">
        <v>21</v>
      </c>
      <c r="O266" s="92">
        <v>3469</v>
      </c>
      <c r="P266" s="92">
        <v>41</v>
      </c>
      <c r="Q266" s="14">
        <f t="shared" si="24"/>
        <v>-7.3661405137728231</v>
      </c>
      <c r="R266" s="14">
        <f t="shared" si="25"/>
        <v>3.4426370024405939</v>
      </c>
      <c r="S266" s="147">
        <f t="shared" si="28"/>
        <v>-7.3661405137728231</v>
      </c>
      <c r="T266" s="15">
        <f t="shared" si="26"/>
        <v>3231</v>
      </c>
      <c r="U266" s="15">
        <f t="shared" si="27"/>
        <v>35</v>
      </c>
    </row>
    <row r="267" spans="1:21">
      <c r="A267" s="88">
        <v>80</v>
      </c>
      <c r="B267" s="88">
        <v>273</v>
      </c>
      <c r="C267" s="88">
        <v>120</v>
      </c>
      <c r="D267" s="88">
        <v>0.44</v>
      </c>
      <c r="E267" s="88">
        <v>8.5999999999999993E-2</v>
      </c>
      <c r="F267" s="88">
        <v>3.0000000000000001E-3</v>
      </c>
      <c r="G267" s="88">
        <v>2.7959999999999998</v>
      </c>
      <c r="H267" s="88">
        <v>0.11</v>
      </c>
      <c r="I267" s="88">
        <v>0.23699999999999999</v>
      </c>
      <c r="J267" s="88">
        <v>6.0000000000000001E-3</v>
      </c>
      <c r="K267" s="92">
        <v>1329</v>
      </c>
      <c r="L267" s="92">
        <v>57</v>
      </c>
      <c r="M267" s="92">
        <v>1354</v>
      </c>
      <c r="N267" s="92">
        <v>22</v>
      </c>
      <c r="O267" s="92">
        <v>1373</v>
      </c>
      <c r="P267" s="92">
        <v>32</v>
      </c>
      <c r="Q267" s="14">
        <f t="shared" si="24"/>
        <v>-3.3107599699021772</v>
      </c>
      <c r="R267" s="14">
        <f t="shared" si="25"/>
        <v>10.085794560256197</v>
      </c>
      <c r="S267" s="147">
        <f t="shared" si="28"/>
        <v>-3.3107599699021772</v>
      </c>
      <c r="T267" s="15">
        <f t="shared" si="26"/>
        <v>1329</v>
      </c>
      <c r="U267" s="15">
        <f t="shared" si="27"/>
        <v>57</v>
      </c>
    </row>
    <row r="268" spans="1:21">
      <c r="A268" s="88">
        <v>81</v>
      </c>
      <c r="B268" s="88">
        <v>134</v>
      </c>
      <c r="C268" s="88">
        <v>223</v>
      </c>
      <c r="D268" s="88">
        <v>1.66</v>
      </c>
      <c r="E268" s="88">
        <v>8.5000000000000006E-2</v>
      </c>
      <c r="F268" s="88">
        <v>4.0000000000000001E-3</v>
      </c>
      <c r="G268" s="88">
        <v>2.6669999999999998</v>
      </c>
      <c r="H268" s="88">
        <v>0.13400000000000001</v>
      </c>
      <c r="I268" s="88">
        <v>0.22800000000000001</v>
      </c>
      <c r="J268" s="88">
        <v>6.0000000000000001E-3</v>
      </c>
      <c r="K268" s="92">
        <v>1320</v>
      </c>
      <c r="L268" s="92">
        <v>82</v>
      </c>
      <c r="M268" s="92">
        <v>1319</v>
      </c>
      <c r="N268" s="92">
        <v>26</v>
      </c>
      <c r="O268" s="92">
        <v>1323</v>
      </c>
      <c r="P268" s="92">
        <v>32</v>
      </c>
      <c r="Q268" s="14">
        <f t="shared" si="24"/>
        <v>-0.22727272727272041</v>
      </c>
      <c r="R268" s="14">
        <f t="shared" si="25"/>
        <v>13.363085235464837</v>
      </c>
      <c r="S268" s="147">
        <f t="shared" si="28"/>
        <v>-0.22727272727272041</v>
      </c>
      <c r="T268" s="15">
        <f t="shared" si="26"/>
        <v>1320</v>
      </c>
      <c r="U268" s="15">
        <f t="shared" si="27"/>
        <v>82</v>
      </c>
    </row>
    <row r="269" spans="1:21">
      <c r="A269" s="88">
        <v>82</v>
      </c>
      <c r="B269" s="88">
        <v>61</v>
      </c>
      <c r="C269" s="88">
        <v>230</v>
      </c>
      <c r="D269" s="88">
        <v>3.78</v>
      </c>
      <c r="E269" s="88">
        <v>0.13100000000000001</v>
      </c>
      <c r="F269" s="88">
        <v>2E-3</v>
      </c>
      <c r="G269" s="88">
        <v>10.41</v>
      </c>
      <c r="H269" s="88">
        <v>0.21099999999999999</v>
      </c>
      <c r="I269" s="88">
        <v>0.57699999999999996</v>
      </c>
      <c r="J269" s="88">
        <v>0.01</v>
      </c>
      <c r="K269" s="92">
        <v>2111</v>
      </c>
      <c r="L269" s="92">
        <v>20</v>
      </c>
      <c r="M269" s="92">
        <v>2472</v>
      </c>
      <c r="N269" s="92">
        <v>15</v>
      </c>
      <c r="O269" s="92">
        <v>2936</v>
      </c>
      <c r="P269" s="92">
        <v>39</v>
      </c>
      <c r="Q269" s="14">
        <f t="shared" si="24"/>
        <v>-39.081004263382283</v>
      </c>
      <c r="R269" s="14">
        <f t="shared" si="25"/>
        <v>4.5384609476134319</v>
      </c>
      <c r="S269" s="147" t="str">
        <f t="shared" si="28"/>
        <v>X</v>
      </c>
      <c r="T269" s="15">
        <f t="shared" si="26"/>
        <v>2111</v>
      </c>
      <c r="U269" s="15">
        <f t="shared" si="27"/>
        <v>20</v>
      </c>
    </row>
    <row r="270" spans="1:21">
      <c r="A270" s="88">
        <v>83</v>
      </c>
      <c r="B270" s="88">
        <v>90</v>
      </c>
      <c r="C270" s="88">
        <v>260</v>
      </c>
      <c r="D270" s="88">
        <v>2.88</v>
      </c>
      <c r="E270" s="88">
        <v>0.14799999999999999</v>
      </c>
      <c r="F270" s="88">
        <v>3.0000000000000001E-3</v>
      </c>
      <c r="G270" s="88">
        <v>9.1630000000000003</v>
      </c>
      <c r="H270" s="88">
        <v>0.39900000000000002</v>
      </c>
      <c r="I270" s="88">
        <v>0.45</v>
      </c>
      <c r="J270" s="88">
        <v>1.7999999999999999E-2</v>
      </c>
      <c r="K270" s="92">
        <v>2329</v>
      </c>
      <c r="L270" s="92">
        <v>24</v>
      </c>
      <c r="M270" s="92">
        <v>2354</v>
      </c>
      <c r="N270" s="92">
        <v>53</v>
      </c>
      <c r="O270" s="92">
        <v>2396</v>
      </c>
      <c r="P270" s="92">
        <v>80</v>
      </c>
      <c r="Q270" s="14">
        <f t="shared" si="24"/>
        <v>-2.8767711464147805</v>
      </c>
      <c r="R270" s="14">
        <f t="shared" si="25"/>
        <v>7.1896484357819244</v>
      </c>
      <c r="S270" s="147">
        <f t="shared" si="28"/>
        <v>-2.8767711464147805</v>
      </c>
      <c r="T270" s="15">
        <f t="shared" si="26"/>
        <v>2329</v>
      </c>
      <c r="U270" s="15">
        <f t="shared" si="27"/>
        <v>24</v>
      </c>
    </row>
    <row r="271" spans="1:21">
      <c r="A271" s="88">
        <v>84</v>
      </c>
      <c r="B271" s="88">
        <v>182</v>
      </c>
      <c r="C271" s="88">
        <v>217</v>
      </c>
      <c r="D271" s="88">
        <v>1.19</v>
      </c>
      <c r="E271" s="88">
        <v>8.4000000000000005E-2</v>
      </c>
      <c r="F271" s="88">
        <v>1E-3</v>
      </c>
      <c r="G271" s="88">
        <v>2.7879999999999998</v>
      </c>
      <c r="H271" s="88">
        <v>6.6000000000000003E-2</v>
      </c>
      <c r="I271" s="88">
        <v>0.24</v>
      </c>
      <c r="J271" s="88">
        <v>4.0000000000000001E-3</v>
      </c>
      <c r="K271" s="92">
        <v>1294</v>
      </c>
      <c r="L271" s="92">
        <v>33</v>
      </c>
      <c r="M271" s="92">
        <v>1352</v>
      </c>
      <c r="N271" s="92">
        <v>16</v>
      </c>
      <c r="O271" s="92">
        <v>1389</v>
      </c>
      <c r="P271" s="92">
        <v>21</v>
      </c>
      <c r="Q271" s="14">
        <f t="shared" si="24"/>
        <v>-7.3415765069551719</v>
      </c>
      <c r="R271" s="14">
        <f t="shared" si="25"/>
        <v>6.3647167253017614</v>
      </c>
      <c r="S271" s="147">
        <f t="shared" si="28"/>
        <v>-7.3415765069551719</v>
      </c>
      <c r="T271" s="15">
        <f t="shared" si="26"/>
        <v>1294</v>
      </c>
      <c r="U271" s="15">
        <f t="shared" si="27"/>
        <v>33</v>
      </c>
    </row>
    <row r="272" spans="1:21">
      <c r="A272" s="88">
        <v>85</v>
      </c>
      <c r="B272" s="88">
        <v>127</v>
      </c>
      <c r="C272" s="88">
        <v>196</v>
      </c>
      <c r="D272" s="88">
        <v>1.54</v>
      </c>
      <c r="E272" s="88">
        <v>8.5999999999999993E-2</v>
      </c>
      <c r="F272" s="88">
        <v>1E-3</v>
      </c>
      <c r="G272" s="88">
        <v>2.9820000000000002</v>
      </c>
      <c r="H272" s="88">
        <v>6.7000000000000004E-2</v>
      </c>
      <c r="I272" s="88">
        <v>0.252</v>
      </c>
      <c r="J272" s="88">
        <v>4.0000000000000001E-3</v>
      </c>
      <c r="K272" s="92">
        <v>1339</v>
      </c>
      <c r="L272" s="92">
        <v>30</v>
      </c>
      <c r="M272" s="92">
        <v>1403</v>
      </c>
      <c r="N272" s="92">
        <v>13</v>
      </c>
      <c r="O272" s="92">
        <v>1448</v>
      </c>
      <c r="P272" s="92">
        <v>22</v>
      </c>
      <c r="Q272" s="14">
        <f t="shared" si="24"/>
        <v>-8.1404032860343598</v>
      </c>
      <c r="R272" s="14">
        <f t="shared" si="25"/>
        <v>5.8548322889001287</v>
      </c>
      <c r="S272" s="147">
        <f t="shared" si="28"/>
        <v>-8.1404032860343598</v>
      </c>
      <c r="T272" s="15">
        <f t="shared" si="26"/>
        <v>1339</v>
      </c>
      <c r="U272" s="15">
        <f t="shared" si="27"/>
        <v>30</v>
      </c>
    </row>
    <row r="273" spans="1:21">
      <c r="A273" s="88">
        <v>86</v>
      </c>
      <c r="B273" s="88">
        <v>592</v>
      </c>
      <c r="C273" s="88">
        <v>521</v>
      </c>
      <c r="D273" s="88">
        <v>0.88</v>
      </c>
      <c r="E273" s="88">
        <v>0.20200000000000001</v>
      </c>
      <c r="F273" s="88">
        <v>2E-3</v>
      </c>
      <c r="G273" s="88">
        <v>24.42</v>
      </c>
      <c r="H273" s="88">
        <v>0.39500000000000002</v>
      </c>
      <c r="I273" s="88">
        <v>0.876</v>
      </c>
      <c r="J273" s="88">
        <v>1.2E-2</v>
      </c>
      <c r="K273" s="92">
        <v>2844</v>
      </c>
      <c r="L273" s="92">
        <v>13</v>
      </c>
      <c r="M273" s="92">
        <v>3285</v>
      </c>
      <c r="N273" s="92">
        <v>12</v>
      </c>
      <c r="O273" s="92">
        <v>4055</v>
      </c>
      <c r="P273" s="92">
        <v>41</v>
      </c>
      <c r="Q273" s="14">
        <f t="shared" si="24"/>
        <v>-42.580872011251756</v>
      </c>
      <c r="R273" s="14">
        <f t="shared" si="25"/>
        <v>3.1642172466297773</v>
      </c>
      <c r="S273" s="147" t="str">
        <f t="shared" si="28"/>
        <v>X</v>
      </c>
      <c r="T273" s="15">
        <f t="shared" si="26"/>
        <v>2844</v>
      </c>
      <c r="U273" s="15">
        <f t="shared" si="27"/>
        <v>13</v>
      </c>
    </row>
    <row r="274" spans="1:21">
      <c r="A274" s="88">
        <v>87</v>
      </c>
      <c r="B274" s="88">
        <v>313</v>
      </c>
      <c r="C274" s="88">
        <v>275</v>
      </c>
      <c r="D274" s="88">
        <v>0.88</v>
      </c>
      <c r="E274" s="88">
        <v>9.5000000000000001E-2</v>
      </c>
      <c r="F274" s="88">
        <v>4.0000000000000001E-3</v>
      </c>
      <c r="G274" s="88">
        <v>3.4220000000000002</v>
      </c>
      <c r="H274" s="88">
        <v>0.19500000000000001</v>
      </c>
      <c r="I274" s="88">
        <v>0.25900000000000001</v>
      </c>
      <c r="J274" s="88">
        <v>0.01</v>
      </c>
      <c r="K274" s="92">
        <v>1544</v>
      </c>
      <c r="L274" s="92">
        <v>80</v>
      </c>
      <c r="M274" s="92">
        <v>1509</v>
      </c>
      <c r="N274" s="92">
        <v>45</v>
      </c>
      <c r="O274" s="92">
        <v>1487</v>
      </c>
      <c r="P274" s="92">
        <v>50</v>
      </c>
      <c r="Q274" s="14">
        <f t="shared" si="24"/>
        <v>3.6917098445595875</v>
      </c>
      <c r="R274" s="14">
        <f t="shared" si="25"/>
        <v>11.897499880135777</v>
      </c>
      <c r="S274" s="147">
        <f t="shared" si="28"/>
        <v>3.6917098445595875</v>
      </c>
      <c r="T274" s="15">
        <f t="shared" si="26"/>
        <v>1544</v>
      </c>
      <c r="U274" s="15">
        <f t="shared" si="27"/>
        <v>80</v>
      </c>
    </row>
    <row r="275" spans="1:21">
      <c r="A275" s="88">
        <v>88</v>
      </c>
      <c r="B275" s="88">
        <v>208</v>
      </c>
      <c r="C275" s="88">
        <v>851</v>
      </c>
      <c r="D275" s="88">
        <v>4.0999999999999996</v>
      </c>
      <c r="E275" s="88">
        <v>8.2000000000000003E-2</v>
      </c>
      <c r="F275" s="88">
        <v>3.0000000000000001E-3</v>
      </c>
      <c r="G275" s="88">
        <v>2.492</v>
      </c>
      <c r="H275" s="88">
        <v>0.14299999999999999</v>
      </c>
      <c r="I275" s="88">
        <v>0.222</v>
      </c>
      <c r="J275" s="88">
        <v>8.9999999999999993E-3</v>
      </c>
      <c r="K275" s="92">
        <v>1254</v>
      </c>
      <c r="L275" s="92">
        <v>77</v>
      </c>
      <c r="M275" s="92">
        <v>1270</v>
      </c>
      <c r="N275" s="92">
        <v>20</v>
      </c>
      <c r="O275" s="92">
        <v>1294</v>
      </c>
      <c r="P275" s="92">
        <v>49</v>
      </c>
      <c r="Q275" s="14">
        <f t="shared" si="24"/>
        <v>-3.1897926634768758</v>
      </c>
      <c r="R275" s="14">
        <f t="shared" si="25"/>
        <v>14.888404872480191</v>
      </c>
      <c r="S275" s="147">
        <f t="shared" si="28"/>
        <v>-3.1897926634768758</v>
      </c>
      <c r="T275" s="15">
        <f t="shared" si="26"/>
        <v>1254</v>
      </c>
      <c r="U275" s="15">
        <f t="shared" si="27"/>
        <v>77</v>
      </c>
    </row>
    <row r="276" spans="1:21">
      <c r="A276" s="88">
        <v>89</v>
      </c>
      <c r="B276" s="88">
        <v>176</v>
      </c>
      <c r="C276" s="88">
        <v>486</v>
      </c>
      <c r="D276" s="88">
        <v>2.76</v>
      </c>
      <c r="E276" s="88">
        <v>0.20399999999999999</v>
      </c>
      <c r="F276" s="88">
        <v>2E-3</v>
      </c>
      <c r="G276" s="88">
        <v>24.94</v>
      </c>
      <c r="H276" s="88">
        <v>0.374</v>
      </c>
      <c r="I276" s="88">
        <v>0.88900000000000001</v>
      </c>
      <c r="J276" s="88">
        <v>0.01</v>
      </c>
      <c r="K276" s="92">
        <v>2855</v>
      </c>
      <c r="L276" s="92">
        <v>16</v>
      </c>
      <c r="M276" s="92">
        <v>3306</v>
      </c>
      <c r="N276" s="92">
        <v>11</v>
      </c>
      <c r="O276" s="92">
        <v>4100</v>
      </c>
      <c r="P276" s="92">
        <v>36</v>
      </c>
      <c r="Q276" s="14">
        <f t="shared" si="24"/>
        <v>-43.607705779334502</v>
      </c>
      <c r="R276" s="14">
        <f t="shared" si="25"/>
        <v>2.9917874246445777</v>
      </c>
      <c r="S276" s="147" t="str">
        <f t="shared" si="28"/>
        <v>X</v>
      </c>
      <c r="T276" s="15">
        <f t="shared" si="26"/>
        <v>2855</v>
      </c>
      <c r="U276" s="15">
        <f t="shared" si="27"/>
        <v>16</v>
      </c>
    </row>
    <row r="277" spans="1:21" s="17" customFormat="1">
      <c r="A277" s="42" t="s">
        <v>3632</v>
      </c>
      <c r="Q277" s="9"/>
      <c r="R277" s="9"/>
      <c r="S277" s="147">
        <f t="shared" si="28"/>
        <v>0</v>
      </c>
    </row>
    <row r="278" spans="1:21">
      <c r="A278" s="88">
        <v>1</v>
      </c>
      <c r="B278" s="88">
        <v>106</v>
      </c>
      <c r="C278" s="88">
        <v>113</v>
      </c>
      <c r="D278" s="88">
        <v>1.07</v>
      </c>
      <c r="E278" s="88">
        <v>6.7000000000000004E-2</v>
      </c>
      <c r="F278" s="88">
        <v>1E-3</v>
      </c>
      <c r="G278" s="88">
        <v>1.278</v>
      </c>
      <c r="H278" s="88">
        <v>2.8000000000000001E-2</v>
      </c>
      <c r="I278" s="88">
        <v>0.13800000000000001</v>
      </c>
      <c r="J278" s="88">
        <v>2E-3</v>
      </c>
      <c r="K278" s="92">
        <v>835</v>
      </c>
      <c r="L278" s="92">
        <v>13</v>
      </c>
      <c r="M278" s="92">
        <v>836</v>
      </c>
      <c r="N278" s="92">
        <v>14</v>
      </c>
      <c r="O278" s="92">
        <v>836</v>
      </c>
      <c r="P278" s="92">
        <v>14</v>
      </c>
      <c r="Q278" s="14">
        <f t="shared" ref="Q278:Q341" si="29">(1-O278/K278)*100</f>
        <v>-0.11976047904191933</v>
      </c>
      <c r="R278" s="14">
        <f t="shared" ref="R278:R341" si="30">SQRT((2*P278)^2*(-1/K278)^2+(2*L278)^2*(O278/K278^2)^2)*100</f>
        <v>4.5785797433638846</v>
      </c>
      <c r="S278" s="147">
        <f t="shared" si="28"/>
        <v>-0.11976047904191933</v>
      </c>
      <c r="T278" s="15">
        <f t="shared" ref="T278:T341" si="31">IF(O278&lt;=1000,O278,K278)</f>
        <v>836</v>
      </c>
      <c r="U278" s="15">
        <f t="shared" ref="U278:U341" si="32">IF(T278=O278,P278,L278)</f>
        <v>14</v>
      </c>
    </row>
    <row r="279" spans="1:21">
      <c r="A279" s="88">
        <v>2</v>
      </c>
      <c r="B279" s="88">
        <v>85</v>
      </c>
      <c r="C279" s="88">
        <v>37</v>
      </c>
      <c r="D279" s="88">
        <v>0.44</v>
      </c>
      <c r="E279" s="88">
        <v>0.16400000000000001</v>
      </c>
      <c r="F279" s="88">
        <v>1E-3</v>
      </c>
      <c r="G279" s="88">
        <v>10.66</v>
      </c>
      <c r="H279" s="88">
        <v>0.13700000000000001</v>
      </c>
      <c r="I279" s="88">
        <v>0.47299999999999998</v>
      </c>
      <c r="J279" s="88">
        <v>5.0000000000000001E-3</v>
      </c>
      <c r="K279" s="92">
        <v>2495</v>
      </c>
      <c r="L279" s="92">
        <v>38</v>
      </c>
      <c r="M279" s="92">
        <v>2494</v>
      </c>
      <c r="N279" s="92">
        <v>38</v>
      </c>
      <c r="O279" s="92">
        <v>2495</v>
      </c>
      <c r="P279" s="92">
        <v>41</v>
      </c>
      <c r="Q279" s="14">
        <f t="shared" si="29"/>
        <v>0</v>
      </c>
      <c r="R279" s="14">
        <f t="shared" si="30"/>
        <v>4.4810981513021835</v>
      </c>
      <c r="S279" s="147">
        <f t="shared" si="28"/>
        <v>0</v>
      </c>
      <c r="T279" s="15">
        <f t="shared" si="31"/>
        <v>2495</v>
      </c>
      <c r="U279" s="15">
        <f t="shared" si="32"/>
        <v>41</v>
      </c>
    </row>
    <row r="280" spans="1:21">
      <c r="A280" s="88">
        <v>3</v>
      </c>
      <c r="B280" s="88">
        <v>58</v>
      </c>
      <c r="C280" s="88">
        <v>81</v>
      </c>
      <c r="D280" s="88">
        <v>1.4</v>
      </c>
      <c r="E280" s="88">
        <v>0.113</v>
      </c>
      <c r="F280" s="88">
        <v>1E-3</v>
      </c>
      <c r="G280" s="88">
        <v>5.0780000000000003</v>
      </c>
      <c r="H280" s="88">
        <v>7.0999999999999994E-2</v>
      </c>
      <c r="I280" s="88">
        <v>0.32300000000000001</v>
      </c>
      <c r="J280" s="88">
        <v>3.0000000000000001E-3</v>
      </c>
      <c r="K280" s="92">
        <v>1857</v>
      </c>
      <c r="L280" s="92">
        <v>30</v>
      </c>
      <c r="M280" s="92">
        <v>1832</v>
      </c>
      <c r="N280" s="92">
        <v>30</v>
      </c>
      <c r="O280" s="92">
        <v>1803</v>
      </c>
      <c r="P280" s="92">
        <v>31</v>
      </c>
      <c r="Q280" s="14">
        <f t="shared" si="29"/>
        <v>2.9079159935379684</v>
      </c>
      <c r="R280" s="14">
        <f t="shared" si="30"/>
        <v>4.5812881770636427</v>
      </c>
      <c r="S280" s="147">
        <f t="shared" si="28"/>
        <v>2.9079159935379684</v>
      </c>
      <c r="T280" s="15">
        <f t="shared" si="31"/>
        <v>1857</v>
      </c>
      <c r="U280" s="15">
        <f t="shared" si="32"/>
        <v>30</v>
      </c>
    </row>
    <row r="281" spans="1:21">
      <c r="A281" s="88">
        <v>4</v>
      </c>
      <c r="B281" s="88">
        <v>133</v>
      </c>
      <c r="C281" s="88">
        <v>103</v>
      </c>
      <c r="D281" s="88">
        <v>0.77</v>
      </c>
      <c r="E281" s="88">
        <v>7.0000000000000007E-2</v>
      </c>
      <c r="F281" s="88">
        <v>1E-3</v>
      </c>
      <c r="G281" s="88">
        <v>1.3360000000000001</v>
      </c>
      <c r="H281" s="88">
        <v>0.03</v>
      </c>
      <c r="I281" s="88">
        <v>0.13800000000000001</v>
      </c>
      <c r="J281" s="88">
        <v>2E-3</v>
      </c>
      <c r="K281" s="92">
        <v>924</v>
      </c>
      <c r="L281" s="92">
        <v>20</v>
      </c>
      <c r="M281" s="92">
        <v>861</v>
      </c>
      <c r="N281" s="92">
        <v>15</v>
      </c>
      <c r="O281" s="92">
        <v>835</v>
      </c>
      <c r="P281" s="92">
        <v>14</v>
      </c>
      <c r="Q281" s="14">
        <f t="shared" si="29"/>
        <v>9.6320346320346353</v>
      </c>
      <c r="R281" s="14">
        <f t="shared" si="30"/>
        <v>4.9484077931881654</v>
      </c>
      <c r="S281" s="147">
        <f t="shared" si="28"/>
        <v>9.6320346320346353</v>
      </c>
      <c r="T281" s="15">
        <f t="shared" si="31"/>
        <v>835</v>
      </c>
      <c r="U281" s="15">
        <f t="shared" si="32"/>
        <v>14</v>
      </c>
    </row>
    <row r="282" spans="1:21">
      <c r="A282" s="88">
        <v>5</v>
      </c>
      <c r="B282" s="88">
        <v>49</v>
      </c>
      <c r="C282" s="88">
        <v>33</v>
      </c>
      <c r="D282" s="88">
        <v>0.68</v>
      </c>
      <c r="E282" s="88">
        <v>0.124</v>
      </c>
      <c r="F282" s="88">
        <v>2E-3</v>
      </c>
      <c r="G282" s="88">
        <v>2.581</v>
      </c>
      <c r="H282" s="88">
        <v>4.7E-2</v>
      </c>
      <c r="I282" s="88">
        <v>0.151</v>
      </c>
      <c r="J282" s="88">
        <v>1E-3</v>
      </c>
      <c r="K282" s="92">
        <v>2009</v>
      </c>
      <c r="L282" s="92">
        <v>40</v>
      </c>
      <c r="M282" s="92">
        <v>1295</v>
      </c>
      <c r="N282" s="92">
        <v>24</v>
      </c>
      <c r="O282" s="92">
        <v>909</v>
      </c>
      <c r="P282" s="92">
        <v>15</v>
      </c>
      <c r="Q282" s="14">
        <f t="shared" si="29"/>
        <v>54.7536087605774</v>
      </c>
      <c r="R282" s="14">
        <f t="shared" si="30"/>
        <v>2.3401241315540178</v>
      </c>
      <c r="S282" s="147" t="str">
        <f t="shared" si="28"/>
        <v>X</v>
      </c>
      <c r="T282" s="15">
        <f t="shared" si="31"/>
        <v>909</v>
      </c>
      <c r="U282" s="15">
        <f t="shared" si="32"/>
        <v>15</v>
      </c>
    </row>
    <row r="283" spans="1:21">
      <c r="A283" s="88">
        <v>6</v>
      </c>
      <c r="B283" s="88">
        <v>70</v>
      </c>
      <c r="C283" s="88">
        <v>53</v>
      </c>
      <c r="D283" s="88">
        <v>0.75</v>
      </c>
      <c r="E283" s="88">
        <v>0.159</v>
      </c>
      <c r="F283" s="88">
        <v>1E-3</v>
      </c>
      <c r="G283" s="88">
        <v>10.17</v>
      </c>
      <c r="H283" s="88">
        <v>0.114</v>
      </c>
      <c r="I283" s="88">
        <v>0.46300000000000002</v>
      </c>
      <c r="J283" s="88">
        <v>4.0000000000000001E-3</v>
      </c>
      <c r="K283" s="92">
        <v>2450</v>
      </c>
      <c r="L283" s="92">
        <v>37</v>
      </c>
      <c r="M283" s="92">
        <v>2450</v>
      </c>
      <c r="N283" s="92">
        <v>37</v>
      </c>
      <c r="O283" s="92">
        <v>2451</v>
      </c>
      <c r="P283" s="92">
        <v>39</v>
      </c>
      <c r="Q283" s="14">
        <f t="shared" si="29"/>
        <v>-4.0816326530612734E-2</v>
      </c>
      <c r="R283" s="14">
        <f t="shared" si="30"/>
        <v>4.3893155490768798</v>
      </c>
      <c r="S283" s="147">
        <f t="shared" si="28"/>
        <v>-4.0816326530612734E-2</v>
      </c>
      <c r="T283" s="15">
        <f t="shared" si="31"/>
        <v>2450</v>
      </c>
      <c r="U283" s="15">
        <f t="shared" si="32"/>
        <v>37</v>
      </c>
    </row>
    <row r="284" spans="1:21">
      <c r="A284" s="88">
        <v>7</v>
      </c>
      <c r="B284" s="88">
        <v>109</v>
      </c>
      <c r="C284" s="88">
        <v>65</v>
      </c>
      <c r="D284" s="88">
        <v>0.6</v>
      </c>
      <c r="E284" s="88">
        <v>0.111</v>
      </c>
      <c r="F284" s="88">
        <v>1E-3</v>
      </c>
      <c r="G284" s="88">
        <v>4.9470000000000001</v>
      </c>
      <c r="H284" s="88">
        <v>5.8999999999999997E-2</v>
      </c>
      <c r="I284" s="88">
        <v>0.32400000000000001</v>
      </c>
      <c r="J284" s="88">
        <v>3.0000000000000001E-3</v>
      </c>
      <c r="K284" s="92">
        <v>1813</v>
      </c>
      <c r="L284" s="92">
        <v>28</v>
      </c>
      <c r="M284" s="92">
        <v>1810</v>
      </c>
      <c r="N284" s="92">
        <v>28</v>
      </c>
      <c r="O284" s="92">
        <v>1810</v>
      </c>
      <c r="P284" s="92">
        <v>29</v>
      </c>
      <c r="Q284" s="14">
        <f t="shared" si="29"/>
        <v>0.1654715940430207</v>
      </c>
      <c r="R284" s="14">
        <f t="shared" si="30"/>
        <v>4.4433668557418606</v>
      </c>
      <c r="S284" s="147">
        <f t="shared" si="28"/>
        <v>0.1654715940430207</v>
      </c>
      <c r="T284" s="15">
        <f t="shared" si="31"/>
        <v>1813</v>
      </c>
      <c r="U284" s="15">
        <f t="shared" si="32"/>
        <v>28</v>
      </c>
    </row>
    <row r="285" spans="1:21">
      <c r="A285" s="88">
        <v>8</v>
      </c>
      <c r="B285" s="88">
        <v>65</v>
      </c>
      <c r="C285" s="88">
        <v>76</v>
      </c>
      <c r="D285" s="88">
        <v>1.17</v>
      </c>
      <c r="E285" s="88">
        <v>0.124</v>
      </c>
      <c r="F285" s="88">
        <v>1E-3</v>
      </c>
      <c r="G285" s="88">
        <v>5.9989999999999997</v>
      </c>
      <c r="H285" s="88">
        <v>6.7000000000000004E-2</v>
      </c>
      <c r="I285" s="88">
        <v>0.35</v>
      </c>
      <c r="J285" s="88">
        <v>3.0000000000000001E-3</v>
      </c>
      <c r="K285" s="92">
        <v>2020</v>
      </c>
      <c r="L285" s="92">
        <v>31</v>
      </c>
      <c r="M285" s="92">
        <v>1976</v>
      </c>
      <c r="N285" s="92">
        <v>30</v>
      </c>
      <c r="O285" s="92">
        <v>1933</v>
      </c>
      <c r="P285" s="92">
        <v>30</v>
      </c>
      <c r="Q285" s="14">
        <f t="shared" si="29"/>
        <v>4.3069306930693108</v>
      </c>
      <c r="R285" s="14">
        <f t="shared" si="30"/>
        <v>4.1772363044459482</v>
      </c>
      <c r="S285" s="147">
        <f t="shared" si="28"/>
        <v>4.3069306930693108</v>
      </c>
      <c r="T285" s="15">
        <f t="shared" si="31"/>
        <v>2020</v>
      </c>
      <c r="U285" s="15">
        <f t="shared" si="32"/>
        <v>31</v>
      </c>
    </row>
    <row r="286" spans="1:21">
      <c r="A286" s="88">
        <v>9</v>
      </c>
      <c r="B286" s="88">
        <v>120</v>
      </c>
      <c r="C286" s="88">
        <v>95</v>
      </c>
      <c r="D286" s="88">
        <v>0.79</v>
      </c>
      <c r="E286" s="88">
        <v>7.4999999999999997E-2</v>
      </c>
      <c r="F286" s="88">
        <v>1E-3</v>
      </c>
      <c r="G286" s="88">
        <v>1.89</v>
      </c>
      <c r="H286" s="88">
        <v>4.1000000000000002E-2</v>
      </c>
      <c r="I286" s="88">
        <v>0.182</v>
      </c>
      <c r="J286" s="88">
        <v>3.0000000000000001E-3</v>
      </c>
      <c r="K286" s="92">
        <v>1080</v>
      </c>
      <c r="L286" s="92">
        <v>25</v>
      </c>
      <c r="M286" s="92">
        <v>1077</v>
      </c>
      <c r="N286" s="92">
        <v>17</v>
      </c>
      <c r="O286" s="92">
        <v>1078</v>
      </c>
      <c r="P286" s="92">
        <v>17</v>
      </c>
      <c r="Q286" s="14">
        <f t="shared" si="29"/>
        <v>0.18518518518518823</v>
      </c>
      <c r="R286" s="14">
        <f t="shared" si="30"/>
        <v>5.5915112044166069</v>
      </c>
      <c r="S286" s="147">
        <f t="shared" si="28"/>
        <v>0.18518518518518823</v>
      </c>
      <c r="T286" s="15">
        <f t="shared" si="31"/>
        <v>1080</v>
      </c>
      <c r="U286" s="15">
        <f t="shared" si="32"/>
        <v>25</v>
      </c>
    </row>
    <row r="287" spans="1:21">
      <c r="A287" s="88">
        <v>10</v>
      </c>
      <c r="B287" s="88">
        <v>129</v>
      </c>
      <c r="C287" s="88">
        <v>74</v>
      </c>
      <c r="D287" s="88">
        <v>0.56999999999999995</v>
      </c>
      <c r="E287" s="88">
        <v>7.6999999999999999E-2</v>
      </c>
      <c r="F287" s="88">
        <v>1E-3</v>
      </c>
      <c r="G287" s="88">
        <v>2.0409999999999999</v>
      </c>
      <c r="H287" s="88">
        <v>4.3999999999999997E-2</v>
      </c>
      <c r="I287" s="88">
        <v>0.192</v>
      </c>
      <c r="J287" s="88">
        <v>3.0000000000000001E-3</v>
      </c>
      <c r="K287" s="92">
        <v>1131</v>
      </c>
      <c r="L287" s="92">
        <v>21</v>
      </c>
      <c r="M287" s="92">
        <v>1129</v>
      </c>
      <c r="N287" s="92">
        <v>18</v>
      </c>
      <c r="O287" s="92">
        <v>1130</v>
      </c>
      <c r="P287" s="92">
        <v>18</v>
      </c>
      <c r="Q287" s="14">
        <f t="shared" si="29"/>
        <v>8.8417329796641742E-2</v>
      </c>
      <c r="R287" s="14">
        <f t="shared" si="30"/>
        <v>4.88851253936636</v>
      </c>
      <c r="S287" s="147">
        <f t="shared" si="28"/>
        <v>8.8417329796641742E-2</v>
      </c>
      <c r="T287" s="15">
        <f t="shared" si="31"/>
        <v>1131</v>
      </c>
      <c r="U287" s="15">
        <f t="shared" si="32"/>
        <v>21</v>
      </c>
    </row>
    <row r="288" spans="1:21">
      <c r="A288" s="88">
        <v>11</v>
      </c>
      <c r="B288" s="88">
        <v>69</v>
      </c>
      <c r="C288" s="88">
        <v>83</v>
      </c>
      <c r="D288" s="88">
        <v>1.19</v>
      </c>
      <c r="E288" s="88">
        <v>0.109</v>
      </c>
      <c r="F288" s="88">
        <v>1E-3</v>
      </c>
      <c r="G288" s="88">
        <v>4.5679999999999996</v>
      </c>
      <c r="H288" s="88">
        <v>5.8999999999999997E-2</v>
      </c>
      <c r="I288" s="88">
        <v>0.30399999999999999</v>
      </c>
      <c r="J288" s="88">
        <v>3.0000000000000001E-3</v>
      </c>
      <c r="K288" s="92">
        <v>1784</v>
      </c>
      <c r="L288" s="92">
        <v>29</v>
      </c>
      <c r="M288" s="92">
        <v>1743</v>
      </c>
      <c r="N288" s="92">
        <v>27</v>
      </c>
      <c r="O288" s="92">
        <v>1711</v>
      </c>
      <c r="P288" s="92">
        <v>28</v>
      </c>
      <c r="Q288" s="14">
        <f t="shared" si="29"/>
        <v>4.0919282511210797</v>
      </c>
      <c r="R288" s="14">
        <f t="shared" si="30"/>
        <v>4.4244632815731775</v>
      </c>
      <c r="S288" s="147">
        <f t="shared" si="28"/>
        <v>4.0919282511210797</v>
      </c>
      <c r="T288" s="15">
        <f t="shared" si="31"/>
        <v>1784</v>
      </c>
      <c r="U288" s="15">
        <f t="shared" si="32"/>
        <v>29</v>
      </c>
    </row>
    <row r="289" spans="1:21">
      <c r="A289" s="88">
        <v>12</v>
      </c>
      <c r="B289" s="88">
        <v>48</v>
      </c>
      <c r="C289" s="88">
        <v>114</v>
      </c>
      <c r="D289" s="88">
        <v>2.38</v>
      </c>
      <c r="E289" s="88">
        <v>0.106</v>
      </c>
      <c r="F289" s="88">
        <v>1E-3</v>
      </c>
      <c r="G289" s="88">
        <v>4.4980000000000002</v>
      </c>
      <c r="H289" s="88">
        <v>5.8999999999999997E-2</v>
      </c>
      <c r="I289" s="88">
        <v>0.30599999999999999</v>
      </c>
      <c r="J289" s="88">
        <v>3.0000000000000001E-3</v>
      </c>
      <c r="K289" s="92">
        <v>1740</v>
      </c>
      <c r="L289" s="92">
        <v>28</v>
      </c>
      <c r="M289" s="92">
        <v>1731</v>
      </c>
      <c r="N289" s="92">
        <v>28</v>
      </c>
      <c r="O289" s="92">
        <v>1720</v>
      </c>
      <c r="P289" s="92">
        <v>28</v>
      </c>
      <c r="Q289" s="14">
        <f t="shared" si="29"/>
        <v>1.1494252873563204</v>
      </c>
      <c r="R289" s="14">
        <f t="shared" si="30"/>
        <v>4.525409525833985</v>
      </c>
      <c r="S289" s="147">
        <f t="shared" si="28"/>
        <v>1.1494252873563204</v>
      </c>
      <c r="T289" s="15">
        <f t="shared" si="31"/>
        <v>1740</v>
      </c>
      <c r="U289" s="15">
        <f t="shared" si="32"/>
        <v>28</v>
      </c>
    </row>
    <row r="290" spans="1:21">
      <c r="A290" s="88">
        <v>13</v>
      </c>
      <c r="B290" s="88">
        <v>85</v>
      </c>
      <c r="C290" s="88">
        <v>76</v>
      </c>
      <c r="D290" s="88">
        <v>0.89</v>
      </c>
      <c r="E290" s="88">
        <v>8.6999999999999994E-2</v>
      </c>
      <c r="F290" s="88">
        <v>2E-3</v>
      </c>
      <c r="G290" s="88">
        <v>1.708</v>
      </c>
      <c r="H290" s="88">
        <v>3.9E-2</v>
      </c>
      <c r="I290" s="88">
        <v>0.14199999999999999</v>
      </c>
      <c r="J290" s="88">
        <v>2E-3</v>
      </c>
      <c r="K290" s="92">
        <v>1369</v>
      </c>
      <c r="L290" s="92">
        <v>28</v>
      </c>
      <c r="M290" s="92">
        <v>1011</v>
      </c>
      <c r="N290" s="92">
        <v>17</v>
      </c>
      <c r="O290" s="92">
        <v>857</v>
      </c>
      <c r="P290" s="92">
        <v>14</v>
      </c>
      <c r="Q290" s="14">
        <f t="shared" si="29"/>
        <v>37.399561723886045</v>
      </c>
      <c r="R290" s="14">
        <f t="shared" si="30"/>
        <v>3.2772683510531655</v>
      </c>
      <c r="S290" s="147" t="str">
        <f t="shared" si="28"/>
        <v>X</v>
      </c>
      <c r="T290" s="15">
        <f t="shared" si="31"/>
        <v>857</v>
      </c>
      <c r="U290" s="15">
        <f t="shared" si="32"/>
        <v>14</v>
      </c>
    </row>
    <row r="291" spans="1:21">
      <c r="A291" s="88">
        <v>14</v>
      </c>
      <c r="B291" s="88">
        <v>40</v>
      </c>
      <c r="C291" s="88">
        <v>45</v>
      </c>
      <c r="D291" s="88">
        <v>1.1200000000000001</v>
      </c>
      <c r="E291" s="88">
        <v>0.14099999999999999</v>
      </c>
      <c r="F291" s="88">
        <v>3.0000000000000001E-3</v>
      </c>
      <c r="G291" s="88">
        <v>3.0449999999999999</v>
      </c>
      <c r="H291" s="88">
        <v>7.4999999999999997E-2</v>
      </c>
      <c r="I291" s="88">
        <v>0.157</v>
      </c>
      <c r="J291" s="88">
        <v>1E-3</v>
      </c>
      <c r="K291" s="92">
        <v>2240</v>
      </c>
      <c r="L291" s="92">
        <v>50</v>
      </c>
      <c r="M291" s="92">
        <v>1419</v>
      </c>
      <c r="N291" s="92">
        <v>25</v>
      </c>
      <c r="O291" s="92">
        <v>940</v>
      </c>
      <c r="P291" s="92">
        <v>16</v>
      </c>
      <c r="Q291" s="14">
        <f t="shared" si="29"/>
        <v>58.035714285714278</v>
      </c>
      <c r="R291" s="14">
        <f t="shared" si="30"/>
        <v>2.3559424684234744</v>
      </c>
      <c r="S291" s="147" t="str">
        <f t="shared" si="28"/>
        <v>X</v>
      </c>
      <c r="T291" s="15">
        <f t="shared" si="31"/>
        <v>940</v>
      </c>
      <c r="U291" s="15">
        <f t="shared" si="32"/>
        <v>16</v>
      </c>
    </row>
    <row r="292" spans="1:21">
      <c r="A292" s="88">
        <v>15</v>
      </c>
      <c r="B292" s="88">
        <v>101</v>
      </c>
      <c r="C292" s="88">
        <v>95</v>
      </c>
      <c r="D292" s="88">
        <v>0.94</v>
      </c>
      <c r="E292" s="88">
        <v>7.0999999999999994E-2</v>
      </c>
      <c r="F292" s="88">
        <v>1E-3</v>
      </c>
      <c r="G292" s="88">
        <v>1.407</v>
      </c>
      <c r="H292" s="88">
        <v>0.03</v>
      </c>
      <c r="I292" s="88">
        <v>0.14299999999999999</v>
      </c>
      <c r="J292" s="88">
        <v>2E-3</v>
      </c>
      <c r="K292" s="92">
        <v>969</v>
      </c>
      <c r="L292" s="92">
        <v>23</v>
      </c>
      <c r="M292" s="92">
        <v>892</v>
      </c>
      <c r="N292" s="92">
        <v>14</v>
      </c>
      <c r="O292" s="92">
        <v>863</v>
      </c>
      <c r="P292" s="92">
        <v>13</v>
      </c>
      <c r="Q292" s="14">
        <f t="shared" si="29"/>
        <v>10.9391124871001</v>
      </c>
      <c r="R292" s="14">
        <f t="shared" si="30"/>
        <v>5.0074231267531237</v>
      </c>
      <c r="S292" s="147">
        <f t="shared" si="28"/>
        <v>10.9391124871001</v>
      </c>
      <c r="T292" s="15">
        <f t="shared" si="31"/>
        <v>863</v>
      </c>
      <c r="U292" s="15">
        <f t="shared" si="32"/>
        <v>13</v>
      </c>
    </row>
    <row r="293" spans="1:21">
      <c r="A293" s="88">
        <v>16</v>
      </c>
      <c r="B293" s="88">
        <v>112</v>
      </c>
      <c r="C293" s="88">
        <v>64</v>
      </c>
      <c r="D293" s="88">
        <v>0.57999999999999996</v>
      </c>
      <c r="E293" s="88">
        <v>0.10299999999999999</v>
      </c>
      <c r="F293" s="88">
        <v>1E-3</v>
      </c>
      <c r="G293" s="88">
        <v>4.2640000000000002</v>
      </c>
      <c r="H293" s="88">
        <v>4.9000000000000002E-2</v>
      </c>
      <c r="I293" s="88">
        <v>0.29899999999999999</v>
      </c>
      <c r="J293" s="88">
        <v>3.0000000000000001E-3</v>
      </c>
      <c r="K293" s="92">
        <v>1687</v>
      </c>
      <c r="L293" s="92">
        <v>27</v>
      </c>
      <c r="M293" s="92">
        <v>1686</v>
      </c>
      <c r="N293" s="92">
        <v>26</v>
      </c>
      <c r="O293" s="92">
        <v>1687</v>
      </c>
      <c r="P293" s="92">
        <v>27</v>
      </c>
      <c r="Q293" s="14">
        <f t="shared" si="29"/>
        <v>0</v>
      </c>
      <c r="R293" s="14">
        <f t="shared" si="30"/>
        <v>4.5268246809808605</v>
      </c>
      <c r="S293" s="147">
        <f t="shared" si="28"/>
        <v>0</v>
      </c>
      <c r="T293" s="15">
        <f t="shared" si="31"/>
        <v>1687</v>
      </c>
      <c r="U293" s="15">
        <f t="shared" si="32"/>
        <v>27</v>
      </c>
    </row>
    <row r="294" spans="1:21">
      <c r="A294" s="88">
        <v>17</v>
      </c>
      <c r="B294" s="88">
        <v>85</v>
      </c>
      <c r="C294" s="88">
        <v>55</v>
      </c>
      <c r="D294" s="88">
        <v>0.65</v>
      </c>
      <c r="E294" s="88">
        <v>0.115</v>
      </c>
      <c r="F294" s="88">
        <v>1E-3</v>
      </c>
      <c r="G294" s="88">
        <v>5.13</v>
      </c>
      <c r="H294" s="88">
        <v>8.8999999999999996E-2</v>
      </c>
      <c r="I294" s="88">
        <v>0.32100000000000001</v>
      </c>
      <c r="J294" s="88">
        <v>5.0000000000000001E-3</v>
      </c>
      <c r="K294" s="92">
        <v>1876</v>
      </c>
      <c r="L294" s="92">
        <v>31</v>
      </c>
      <c r="M294" s="92">
        <v>1841</v>
      </c>
      <c r="N294" s="92">
        <v>33</v>
      </c>
      <c r="O294" s="92">
        <v>1793</v>
      </c>
      <c r="P294" s="92">
        <v>34</v>
      </c>
      <c r="Q294" s="14">
        <f t="shared" si="29"/>
        <v>4.4243070362473329</v>
      </c>
      <c r="R294" s="14">
        <f t="shared" si="30"/>
        <v>4.8079084198202695</v>
      </c>
      <c r="S294" s="147">
        <f t="shared" si="28"/>
        <v>4.4243070362473329</v>
      </c>
      <c r="T294" s="15">
        <f t="shared" si="31"/>
        <v>1876</v>
      </c>
      <c r="U294" s="15">
        <f t="shared" si="32"/>
        <v>31</v>
      </c>
    </row>
    <row r="295" spans="1:21">
      <c r="A295" s="88">
        <v>18</v>
      </c>
      <c r="B295" s="88">
        <v>43</v>
      </c>
      <c r="C295" s="88">
        <v>57</v>
      </c>
      <c r="D295" s="88">
        <v>1.31</v>
      </c>
      <c r="E295" s="88">
        <v>0.152</v>
      </c>
      <c r="F295" s="88">
        <v>1E-3</v>
      </c>
      <c r="G295" s="88">
        <v>8.2439999999999998</v>
      </c>
      <c r="H295" s="88">
        <v>0.17100000000000001</v>
      </c>
      <c r="I295" s="88">
        <v>0.39300000000000002</v>
      </c>
      <c r="J295" s="88">
        <v>7.0000000000000001E-3</v>
      </c>
      <c r="K295" s="92">
        <v>2369</v>
      </c>
      <c r="L295" s="92">
        <v>36</v>
      </c>
      <c r="M295" s="92">
        <v>2258</v>
      </c>
      <c r="N295" s="92">
        <v>38</v>
      </c>
      <c r="O295" s="92">
        <v>2138</v>
      </c>
      <c r="P295" s="92">
        <v>46</v>
      </c>
      <c r="Q295" s="14">
        <f t="shared" si="29"/>
        <v>9.7509497678345269</v>
      </c>
      <c r="R295" s="14">
        <f t="shared" si="30"/>
        <v>4.7544756249601052</v>
      </c>
      <c r="S295" s="147">
        <f t="shared" si="28"/>
        <v>9.7509497678345269</v>
      </c>
      <c r="T295" s="15">
        <f t="shared" si="31"/>
        <v>2369</v>
      </c>
      <c r="U295" s="15">
        <f t="shared" si="32"/>
        <v>36</v>
      </c>
    </row>
    <row r="296" spans="1:21">
      <c r="A296" s="88">
        <v>19</v>
      </c>
      <c r="B296" s="88">
        <v>80</v>
      </c>
      <c r="C296" s="88">
        <v>142</v>
      </c>
      <c r="D296" s="88">
        <v>1.77</v>
      </c>
      <c r="E296" s="88">
        <v>7.4999999999999997E-2</v>
      </c>
      <c r="F296" s="88">
        <v>1E-3</v>
      </c>
      <c r="G296" s="88">
        <v>1.649</v>
      </c>
      <c r="H296" s="88">
        <v>3.5000000000000003E-2</v>
      </c>
      <c r="I296" s="88">
        <v>0.159</v>
      </c>
      <c r="J296" s="88">
        <v>2E-3</v>
      </c>
      <c r="K296" s="92">
        <v>1133</v>
      </c>
      <c r="L296" s="92">
        <v>21</v>
      </c>
      <c r="M296" s="92">
        <v>989</v>
      </c>
      <c r="N296" s="92">
        <v>16</v>
      </c>
      <c r="O296" s="92">
        <v>953</v>
      </c>
      <c r="P296" s="92">
        <v>15</v>
      </c>
      <c r="Q296" s="14">
        <f t="shared" si="29"/>
        <v>15.887025595763459</v>
      </c>
      <c r="R296" s="14">
        <f t="shared" si="30"/>
        <v>4.0906293212530294</v>
      </c>
      <c r="S296" s="147" t="str">
        <f t="shared" si="28"/>
        <v>X</v>
      </c>
      <c r="T296" s="15">
        <f t="shared" si="31"/>
        <v>953</v>
      </c>
      <c r="U296" s="15">
        <f t="shared" si="32"/>
        <v>15</v>
      </c>
    </row>
    <row r="297" spans="1:21">
      <c r="A297" s="88">
        <v>20</v>
      </c>
      <c r="B297" s="88">
        <v>120</v>
      </c>
      <c r="C297" s="88">
        <v>66</v>
      </c>
      <c r="D297" s="88">
        <v>0.55000000000000004</v>
      </c>
      <c r="E297" s="88">
        <v>7.0999999999999994E-2</v>
      </c>
      <c r="F297" s="88">
        <v>1E-3</v>
      </c>
      <c r="G297" s="88">
        <v>1.546</v>
      </c>
      <c r="H297" s="88">
        <v>3.2000000000000001E-2</v>
      </c>
      <c r="I297" s="88">
        <v>0.157</v>
      </c>
      <c r="J297" s="88">
        <v>2E-3</v>
      </c>
      <c r="K297" s="92">
        <v>965</v>
      </c>
      <c r="L297" s="92">
        <v>15</v>
      </c>
      <c r="M297" s="92">
        <v>949</v>
      </c>
      <c r="N297" s="92">
        <v>15</v>
      </c>
      <c r="O297" s="92">
        <v>942</v>
      </c>
      <c r="P297" s="92">
        <v>15</v>
      </c>
      <c r="Q297" s="14">
        <f t="shared" si="29"/>
        <v>2.3834196891191706</v>
      </c>
      <c r="R297" s="14">
        <f t="shared" si="30"/>
        <v>4.3444410433565723</v>
      </c>
      <c r="S297" s="147">
        <f t="shared" si="28"/>
        <v>2.3834196891191706</v>
      </c>
      <c r="T297" s="15">
        <f t="shared" si="31"/>
        <v>942</v>
      </c>
      <c r="U297" s="15">
        <f t="shared" si="32"/>
        <v>15</v>
      </c>
    </row>
    <row r="298" spans="1:21">
      <c r="A298" s="88">
        <v>21</v>
      </c>
      <c r="B298" s="88">
        <v>80</v>
      </c>
      <c r="C298" s="88">
        <v>98</v>
      </c>
      <c r="D298" s="88">
        <v>1.22</v>
      </c>
      <c r="E298" s="88">
        <v>7.1999999999999995E-2</v>
      </c>
      <c r="F298" s="88">
        <v>1E-3</v>
      </c>
      <c r="G298" s="88">
        <v>1.39</v>
      </c>
      <c r="H298" s="88">
        <v>0.03</v>
      </c>
      <c r="I298" s="88">
        <v>0.14000000000000001</v>
      </c>
      <c r="J298" s="88">
        <v>2E-3</v>
      </c>
      <c r="K298" s="92">
        <v>991</v>
      </c>
      <c r="L298" s="92">
        <v>23</v>
      </c>
      <c r="M298" s="92">
        <v>885</v>
      </c>
      <c r="N298" s="92">
        <v>14</v>
      </c>
      <c r="O298" s="92">
        <v>843</v>
      </c>
      <c r="P298" s="92">
        <v>13</v>
      </c>
      <c r="Q298" s="14">
        <f t="shared" si="29"/>
        <v>14.934409687184658</v>
      </c>
      <c r="R298" s="14">
        <f t="shared" si="30"/>
        <v>4.7407196105652565</v>
      </c>
      <c r="S298" s="147" t="str">
        <f t="shared" si="28"/>
        <v>X</v>
      </c>
      <c r="T298" s="15">
        <f t="shared" si="31"/>
        <v>843</v>
      </c>
      <c r="U298" s="15">
        <f t="shared" si="32"/>
        <v>13</v>
      </c>
    </row>
    <row r="299" spans="1:21">
      <c r="A299" s="88">
        <v>22</v>
      </c>
      <c r="B299" s="88">
        <v>61</v>
      </c>
      <c r="C299" s="88">
        <v>91</v>
      </c>
      <c r="D299" s="88">
        <v>1.51</v>
      </c>
      <c r="E299" s="88">
        <v>0.10299999999999999</v>
      </c>
      <c r="F299" s="88">
        <v>1E-3</v>
      </c>
      <c r="G299" s="88">
        <v>4.2300000000000004</v>
      </c>
      <c r="H299" s="88">
        <v>4.8000000000000001E-2</v>
      </c>
      <c r="I299" s="88">
        <v>0.29799999999999999</v>
      </c>
      <c r="J299" s="88">
        <v>2E-3</v>
      </c>
      <c r="K299" s="92">
        <v>1680</v>
      </c>
      <c r="L299" s="92">
        <v>26</v>
      </c>
      <c r="M299" s="92">
        <v>1680</v>
      </c>
      <c r="N299" s="92">
        <v>26</v>
      </c>
      <c r="O299" s="92">
        <v>1680</v>
      </c>
      <c r="P299" s="92">
        <v>27</v>
      </c>
      <c r="Q299" s="14">
        <f t="shared" si="29"/>
        <v>0</v>
      </c>
      <c r="R299" s="14">
        <f t="shared" si="30"/>
        <v>4.4623011461884081</v>
      </c>
      <c r="S299" s="147">
        <f t="shared" si="28"/>
        <v>0</v>
      </c>
      <c r="T299" s="15">
        <f t="shared" si="31"/>
        <v>1680</v>
      </c>
      <c r="U299" s="15">
        <f t="shared" si="32"/>
        <v>27</v>
      </c>
    </row>
    <row r="300" spans="1:21">
      <c r="A300" s="88">
        <v>23</v>
      </c>
      <c r="B300" s="88">
        <v>68</v>
      </c>
      <c r="C300" s="88">
        <v>36</v>
      </c>
      <c r="D300" s="88">
        <v>0.53</v>
      </c>
      <c r="E300" s="88">
        <v>0.191</v>
      </c>
      <c r="F300" s="88">
        <v>1E-3</v>
      </c>
      <c r="G300" s="88">
        <v>13.97</v>
      </c>
      <c r="H300" s="88">
        <v>0.16700000000000001</v>
      </c>
      <c r="I300" s="88">
        <v>0.53100000000000003</v>
      </c>
      <c r="J300" s="88">
        <v>5.0000000000000001E-3</v>
      </c>
      <c r="K300" s="92">
        <v>2748</v>
      </c>
      <c r="L300" s="92">
        <v>41</v>
      </c>
      <c r="M300" s="92">
        <v>2747</v>
      </c>
      <c r="N300" s="92">
        <v>42</v>
      </c>
      <c r="O300" s="92">
        <v>2746</v>
      </c>
      <c r="P300" s="92">
        <v>45</v>
      </c>
      <c r="Q300" s="14">
        <f t="shared" si="29"/>
        <v>7.2780203784572617E-2</v>
      </c>
      <c r="R300" s="14">
        <f t="shared" si="30"/>
        <v>4.429172645939599</v>
      </c>
      <c r="S300" s="147">
        <f t="shared" si="28"/>
        <v>7.2780203784572617E-2</v>
      </c>
      <c r="T300" s="15">
        <f t="shared" si="31"/>
        <v>2748</v>
      </c>
      <c r="U300" s="15">
        <f t="shared" si="32"/>
        <v>41</v>
      </c>
    </row>
    <row r="301" spans="1:21">
      <c r="A301" s="88">
        <v>24</v>
      </c>
      <c r="B301" s="88">
        <v>75</v>
      </c>
      <c r="C301" s="88">
        <v>54</v>
      </c>
      <c r="D301" s="88">
        <v>0.72</v>
      </c>
      <c r="E301" s="88">
        <v>0.161</v>
      </c>
      <c r="F301" s="88">
        <v>1E-3</v>
      </c>
      <c r="G301" s="88">
        <v>9.5670000000000002</v>
      </c>
      <c r="H301" s="88">
        <v>0.129</v>
      </c>
      <c r="I301" s="88">
        <v>0.43099999999999999</v>
      </c>
      <c r="J301" s="88">
        <v>5.0000000000000001E-3</v>
      </c>
      <c r="K301" s="92">
        <v>2468</v>
      </c>
      <c r="L301" s="92">
        <v>37</v>
      </c>
      <c r="M301" s="92">
        <v>2394</v>
      </c>
      <c r="N301" s="92">
        <v>37</v>
      </c>
      <c r="O301" s="92">
        <v>2310</v>
      </c>
      <c r="P301" s="92">
        <v>39</v>
      </c>
      <c r="Q301" s="14">
        <f t="shared" si="29"/>
        <v>6.4019448946515345</v>
      </c>
      <c r="R301" s="14">
        <f t="shared" si="30"/>
        <v>4.2266402364031448</v>
      </c>
      <c r="S301" s="147">
        <f t="shared" si="28"/>
        <v>6.4019448946515345</v>
      </c>
      <c r="T301" s="15">
        <f t="shared" si="31"/>
        <v>2468</v>
      </c>
      <c r="U301" s="15">
        <f t="shared" si="32"/>
        <v>37</v>
      </c>
    </row>
    <row r="302" spans="1:21">
      <c r="A302" s="88">
        <v>25</v>
      </c>
      <c r="B302" s="88">
        <v>47</v>
      </c>
      <c r="C302" s="88">
        <v>72</v>
      </c>
      <c r="D302" s="88">
        <v>1.53</v>
      </c>
      <c r="E302" s="88">
        <v>0.122</v>
      </c>
      <c r="F302" s="88">
        <v>1E-3</v>
      </c>
      <c r="G302" s="88">
        <v>5.5179999999999998</v>
      </c>
      <c r="H302" s="88">
        <v>6.8000000000000005E-2</v>
      </c>
      <c r="I302" s="88">
        <v>0.32700000000000001</v>
      </c>
      <c r="J302" s="88">
        <v>3.0000000000000001E-3</v>
      </c>
      <c r="K302" s="92">
        <v>1992</v>
      </c>
      <c r="L302" s="92">
        <v>51</v>
      </c>
      <c r="M302" s="92">
        <v>1903</v>
      </c>
      <c r="N302" s="92">
        <v>30</v>
      </c>
      <c r="O302" s="92">
        <v>1822</v>
      </c>
      <c r="P302" s="92">
        <v>29</v>
      </c>
      <c r="Q302" s="14">
        <f t="shared" si="29"/>
        <v>8.5341365461847332</v>
      </c>
      <c r="R302" s="14">
        <f t="shared" si="30"/>
        <v>5.5147794698811161</v>
      </c>
      <c r="S302" s="147">
        <f t="shared" si="28"/>
        <v>8.5341365461847332</v>
      </c>
      <c r="T302" s="15">
        <f t="shared" si="31"/>
        <v>1992</v>
      </c>
      <c r="U302" s="15">
        <f t="shared" si="32"/>
        <v>51</v>
      </c>
    </row>
    <row r="303" spans="1:21">
      <c r="A303" s="88">
        <v>31</v>
      </c>
      <c r="B303" s="88">
        <v>101</v>
      </c>
      <c r="C303" s="88">
        <v>76</v>
      </c>
      <c r="D303" s="88">
        <v>0.75</v>
      </c>
      <c r="E303" s="88">
        <v>7.1999999999999995E-2</v>
      </c>
      <c r="F303" s="88">
        <v>1E-3</v>
      </c>
      <c r="G303" s="88">
        <v>1.484</v>
      </c>
      <c r="H303" s="88">
        <v>0.03</v>
      </c>
      <c r="I303" s="88">
        <v>0.14799999999999999</v>
      </c>
      <c r="J303" s="88">
        <v>2E-3</v>
      </c>
      <c r="K303" s="92">
        <v>1000</v>
      </c>
      <c r="L303" s="92">
        <v>16</v>
      </c>
      <c r="M303" s="92">
        <v>924</v>
      </c>
      <c r="N303" s="92">
        <v>14</v>
      </c>
      <c r="O303" s="92">
        <v>892</v>
      </c>
      <c r="P303" s="92">
        <v>14</v>
      </c>
      <c r="Q303" s="14">
        <f t="shared" si="29"/>
        <v>10.799999999999999</v>
      </c>
      <c r="R303" s="14">
        <f t="shared" si="30"/>
        <v>3.9984496195400538</v>
      </c>
      <c r="S303" s="147">
        <f t="shared" si="28"/>
        <v>10.799999999999999</v>
      </c>
      <c r="T303" s="15">
        <f t="shared" si="31"/>
        <v>892</v>
      </c>
      <c r="U303" s="15">
        <f t="shared" si="32"/>
        <v>14</v>
      </c>
    </row>
    <row r="304" spans="1:21">
      <c r="A304" s="88">
        <v>32</v>
      </c>
      <c r="B304" s="88">
        <v>56</v>
      </c>
      <c r="C304" s="88">
        <v>52</v>
      </c>
      <c r="D304" s="88">
        <v>0.93</v>
      </c>
      <c r="E304" s="88">
        <v>0.16200000000000001</v>
      </c>
      <c r="F304" s="88">
        <v>2E-3</v>
      </c>
      <c r="G304" s="88">
        <v>9.9090000000000007</v>
      </c>
      <c r="H304" s="88">
        <v>0.152</v>
      </c>
      <c r="I304" s="88">
        <v>0.441</v>
      </c>
      <c r="J304" s="88">
        <v>4.0000000000000001E-3</v>
      </c>
      <c r="K304" s="92">
        <v>2480</v>
      </c>
      <c r="L304" s="92">
        <v>41</v>
      </c>
      <c r="M304" s="92">
        <v>2426</v>
      </c>
      <c r="N304" s="92">
        <v>39</v>
      </c>
      <c r="O304" s="92">
        <v>2357</v>
      </c>
      <c r="P304" s="92">
        <v>38</v>
      </c>
      <c r="Q304" s="14">
        <f t="shared" si="29"/>
        <v>4.9596774193548354</v>
      </c>
      <c r="R304" s="14">
        <f t="shared" si="30"/>
        <v>4.3893425793914131</v>
      </c>
      <c r="S304" s="147">
        <f t="shared" si="28"/>
        <v>4.9596774193548354</v>
      </c>
      <c r="T304" s="15">
        <f t="shared" si="31"/>
        <v>2480</v>
      </c>
      <c r="U304" s="15">
        <f t="shared" si="32"/>
        <v>41</v>
      </c>
    </row>
    <row r="305" spans="1:21">
      <c r="A305" s="88">
        <v>33</v>
      </c>
      <c r="B305" s="88">
        <v>164</v>
      </c>
      <c r="C305" s="88">
        <v>63</v>
      </c>
      <c r="D305" s="88">
        <v>0.38</v>
      </c>
      <c r="E305" s="88">
        <v>7.1999999999999995E-2</v>
      </c>
      <c r="F305" s="88">
        <v>1E-3</v>
      </c>
      <c r="G305" s="88">
        <v>1.6679999999999999</v>
      </c>
      <c r="H305" s="88">
        <v>3.5000000000000003E-2</v>
      </c>
      <c r="I305" s="88">
        <v>0.16700000000000001</v>
      </c>
      <c r="J305" s="88">
        <v>2E-3</v>
      </c>
      <c r="K305" s="92">
        <v>998</v>
      </c>
      <c r="L305" s="92">
        <v>17</v>
      </c>
      <c r="M305" s="92">
        <v>996</v>
      </c>
      <c r="N305" s="92">
        <v>15</v>
      </c>
      <c r="O305" s="92">
        <v>997</v>
      </c>
      <c r="P305" s="92">
        <v>16</v>
      </c>
      <c r="Q305" s="14">
        <f t="shared" si="29"/>
        <v>0.10020040080159776</v>
      </c>
      <c r="R305" s="14">
        <f t="shared" si="30"/>
        <v>4.6759185916306629</v>
      </c>
      <c r="S305" s="147">
        <f t="shared" si="28"/>
        <v>0.10020040080159776</v>
      </c>
      <c r="T305" s="15">
        <f t="shared" si="31"/>
        <v>997</v>
      </c>
      <c r="U305" s="15">
        <f t="shared" si="32"/>
        <v>16</v>
      </c>
    </row>
    <row r="306" spans="1:21">
      <c r="A306" s="88">
        <v>34</v>
      </c>
      <c r="B306" s="88">
        <v>50</v>
      </c>
      <c r="C306" s="88">
        <v>161</v>
      </c>
      <c r="D306" s="88">
        <v>3.24</v>
      </c>
      <c r="E306" s="88">
        <v>7.3999999999999996E-2</v>
      </c>
      <c r="F306" s="88">
        <v>1E-3</v>
      </c>
      <c r="G306" s="88">
        <v>1.782</v>
      </c>
      <c r="H306" s="88">
        <v>3.7999999999999999E-2</v>
      </c>
      <c r="I306" s="88">
        <v>0.17499999999999999</v>
      </c>
      <c r="J306" s="88">
        <v>3.0000000000000001E-3</v>
      </c>
      <c r="K306" s="92">
        <v>1039</v>
      </c>
      <c r="L306" s="92">
        <v>19</v>
      </c>
      <c r="M306" s="92">
        <v>1039</v>
      </c>
      <c r="N306" s="92">
        <v>16</v>
      </c>
      <c r="O306" s="92">
        <v>1039</v>
      </c>
      <c r="P306" s="92">
        <v>17</v>
      </c>
      <c r="Q306" s="14">
        <f t="shared" si="29"/>
        <v>0</v>
      </c>
      <c r="R306" s="14">
        <f t="shared" si="30"/>
        <v>4.907622245998831</v>
      </c>
      <c r="S306" s="147">
        <f t="shared" si="28"/>
        <v>0</v>
      </c>
      <c r="T306" s="15">
        <f t="shared" si="31"/>
        <v>1039</v>
      </c>
      <c r="U306" s="15">
        <f t="shared" si="32"/>
        <v>17</v>
      </c>
    </row>
    <row r="307" spans="1:21">
      <c r="A307" s="88">
        <v>35</v>
      </c>
      <c r="B307" s="88">
        <v>141</v>
      </c>
      <c r="C307" s="88">
        <v>100</v>
      </c>
      <c r="D307" s="88">
        <v>0.71</v>
      </c>
      <c r="E307" s="88">
        <v>6.7000000000000004E-2</v>
      </c>
      <c r="F307" s="88">
        <v>1E-3</v>
      </c>
      <c r="G307" s="88">
        <v>1.179</v>
      </c>
      <c r="H307" s="88">
        <v>2.4E-2</v>
      </c>
      <c r="I307" s="88">
        <v>0.128</v>
      </c>
      <c r="J307" s="88">
        <v>2E-3</v>
      </c>
      <c r="K307" s="92">
        <v>839</v>
      </c>
      <c r="L307" s="92">
        <v>14</v>
      </c>
      <c r="M307" s="92">
        <v>791</v>
      </c>
      <c r="N307" s="92">
        <v>12</v>
      </c>
      <c r="O307" s="92">
        <v>774</v>
      </c>
      <c r="P307" s="92">
        <v>12</v>
      </c>
      <c r="Q307" s="14">
        <f t="shared" si="29"/>
        <v>7.7473182359952375</v>
      </c>
      <c r="R307" s="14">
        <f t="shared" si="30"/>
        <v>4.2025547176931761</v>
      </c>
      <c r="S307" s="147">
        <f t="shared" si="28"/>
        <v>7.7473182359952375</v>
      </c>
      <c r="T307" s="15">
        <f t="shared" si="31"/>
        <v>774</v>
      </c>
      <c r="U307" s="15">
        <f t="shared" si="32"/>
        <v>12</v>
      </c>
    </row>
    <row r="308" spans="1:21">
      <c r="A308" s="88">
        <v>36</v>
      </c>
      <c r="B308" s="88">
        <v>139</v>
      </c>
      <c r="C308" s="88">
        <v>54</v>
      </c>
      <c r="D308" s="88">
        <v>0.39</v>
      </c>
      <c r="E308" s="88">
        <v>9.5000000000000001E-2</v>
      </c>
      <c r="F308" s="88">
        <v>1E-3</v>
      </c>
      <c r="G308" s="88">
        <v>3.508</v>
      </c>
      <c r="H308" s="88">
        <v>4.2000000000000003E-2</v>
      </c>
      <c r="I308" s="88">
        <v>0.26800000000000002</v>
      </c>
      <c r="J308" s="88">
        <v>2E-3</v>
      </c>
      <c r="K308" s="92">
        <v>1531</v>
      </c>
      <c r="L308" s="92">
        <v>25</v>
      </c>
      <c r="M308" s="92">
        <v>1529</v>
      </c>
      <c r="N308" s="92">
        <v>24</v>
      </c>
      <c r="O308" s="92">
        <v>1530</v>
      </c>
      <c r="P308" s="92">
        <v>25</v>
      </c>
      <c r="Q308" s="14">
        <f t="shared" si="29"/>
        <v>6.5316786414104655E-2</v>
      </c>
      <c r="R308" s="14">
        <f t="shared" si="30"/>
        <v>4.617086147582226</v>
      </c>
      <c r="S308" s="147">
        <f t="shared" si="28"/>
        <v>6.5316786414104655E-2</v>
      </c>
      <c r="T308" s="15">
        <f t="shared" si="31"/>
        <v>1531</v>
      </c>
      <c r="U308" s="15">
        <f t="shared" si="32"/>
        <v>25</v>
      </c>
    </row>
    <row r="309" spans="1:21">
      <c r="A309" s="88">
        <v>37</v>
      </c>
      <c r="B309" s="88">
        <v>86</v>
      </c>
      <c r="C309" s="88">
        <v>102</v>
      </c>
      <c r="D309" s="88">
        <v>1.18</v>
      </c>
      <c r="E309" s="88">
        <v>7.4999999999999997E-2</v>
      </c>
      <c r="F309" s="88">
        <v>1E-3</v>
      </c>
      <c r="G309" s="88">
        <v>1.823</v>
      </c>
      <c r="H309" s="88">
        <v>3.9E-2</v>
      </c>
      <c r="I309" s="88">
        <v>0.17599999999999999</v>
      </c>
      <c r="J309" s="88">
        <v>3.0000000000000001E-3</v>
      </c>
      <c r="K309" s="92">
        <v>1072</v>
      </c>
      <c r="L309" s="92">
        <v>19</v>
      </c>
      <c r="M309" s="92">
        <v>1054</v>
      </c>
      <c r="N309" s="92">
        <v>17</v>
      </c>
      <c r="O309" s="92">
        <v>1046</v>
      </c>
      <c r="P309" s="92">
        <v>17</v>
      </c>
      <c r="Q309" s="14">
        <f t="shared" si="29"/>
        <v>2.4253731343283569</v>
      </c>
      <c r="R309" s="14">
        <f t="shared" si="30"/>
        <v>4.6928268050410367</v>
      </c>
      <c r="S309" s="147">
        <f t="shared" si="28"/>
        <v>2.4253731343283569</v>
      </c>
      <c r="T309" s="15">
        <f t="shared" si="31"/>
        <v>1072</v>
      </c>
      <c r="U309" s="15">
        <f t="shared" si="32"/>
        <v>19</v>
      </c>
    </row>
    <row r="310" spans="1:21">
      <c r="A310" s="88">
        <v>38</v>
      </c>
      <c r="B310" s="88">
        <v>103</v>
      </c>
      <c r="C310" s="88">
        <v>98</v>
      </c>
      <c r="D310" s="88">
        <v>0.96</v>
      </c>
      <c r="E310" s="88">
        <v>7.0000000000000007E-2</v>
      </c>
      <c r="F310" s="88">
        <v>1E-3</v>
      </c>
      <c r="G310" s="88">
        <v>1.464</v>
      </c>
      <c r="H310" s="88">
        <v>3.3000000000000002E-2</v>
      </c>
      <c r="I310" s="88">
        <v>0.152</v>
      </c>
      <c r="J310" s="88">
        <v>3.0000000000000001E-3</v>
      </c>
      <c r="K310" s="92">
        <v>928</v>
      </c>
      <c r="L310" s="92">
        <v>18</v>
      </c>
      <c r="M310" s="92">
        <v>916</v>
      </c>
      <c r="N310" s="92">
        <v>15</v>
      </c>
      <c r="O310" s="92">
        <v>911</v>
      </c>
      <c r="P310" s="92">
        <v>16</v>
      </c>
      <c r="Q310" s="14">
        <f t="shared" si="29"/>
        <v>1.8318965517241326</v>
      </c>
      <c r="R310" s="14">
        <f t="shared" si="30"/>
        <v>5.1374448308071612</v>
      </c>
      <c r="S310" s="147">
        <f t="shared" si="28"/>
        <v>1.8318965517241326</v>
      </c>
      <c r="T310" s="15">
        <f t="shared" si="31"/>
        <v>911</v>
      </c>
      <c r="U310" s="15">
        <f t="shared" si="32"/>
        <v>16</v>
      </c>
    </row>
    <row r="311" spans="1:21">
      <c r="A311" s="88">
        <v>39</v>
      </c>
      <c r="B311" s="88">
        <v>55</v>
      </c>
      <c r="C311" s="88">
        <v>82</v>
      </c>
      <c r="D311" s="88">
        <v>1.49</v>
      </c>
      <c r="E311" s="88">
        <v>0.156</v>
      </c>
      <c r="F311" s="88">
        <v>1E-3</v>
      </c>
      <c r="G311" s="88">
        <v>9.7129999999999992</v>
      </c>
      <c r="H311" s="88">
        <v>0.16600000000000001</v>
      </c>
      <c r="I311" s="88">
        <v>0.45300000000000001</v>
      </c>
      <c r="J311" s="88">
        <v>7.0000000000000001E-3</v>
      </c>
      <c r="K311" s="92">
        <v>2410</v>
      </c>
      <c r="L311" s="92">
        <v>36</v>
      </c>
      <c r="M311" s="92">
        <v>2408</v>
      </c>
      <c r="N311" s="92">
        <v>38</v>
      </c>
      <c r="O311" s="92">
        <v>2408</v>
      </c>
      <c r="P311" s="92">
        <v>46</v>
      </c>
      <c r="Q311" s="14">
        <f t="shared" si="29"/>
        <v>8.2987551867219622E-2</v>
      </c>
      <c r="R311" s="14">
        <f t="shared" si="30"/>
        <v>4.8459684378956727</v>
      </c>
      <c r="S311" s="147">
        <f t="shared" si="28"/>
        <v>8.2987551867219622E-2</v>
      </c>
      <c r="T311" s="15">
        <f t="shared" si="31"/>
        <v>2410</v>
      </c>
      <c r="U311" s="15">
        <f t="shared" si="32"/>
        <v>36</v>
      </c>
    </row>
    <row r="312" spans="1:21">
      <c r="A312" s="88">
        <v>40</v>
      </c>
      <c r="B312" s="88">
        <v>96</v>
      </c>
      <c r="C312" s="88">
        <v>99</v>
      </c>
      <c r="D312" s="88">
        <v>1.04</v>
      </c>
      <c r="E312" s="88">
        <v>7.6999999999999999E-2</v>
      </c>
      <c r="F312" s="88">
        <v>1E-3</v>
      </c>
      <c r="G312" s="88">
        <v>2.0459999999999998</v>
      </c>
      <c r="H312" s="88">
        <v>4.3999999999999997E-2</v>
      </c>
      <c r="I312" s="88">
        <v>0.192</v>
      </c>
      <c r="J312" s="88">
        <v>3.0000000000000001E-3</v>
      </c>
      <c r="K312" s="92">
        <v>1133</v>
      </c>
      <c r="L312" s="92">
        <v>19</v>
      </c>
      <c r="M312" s="92">
        <v>1131</v>
      </c>
      <c r="N312" s="92">
        <v>18</v>
      </c>
      <c r="O312" s="92">
        <v>1130</v>
      </c>
      <c r="P312" s="92">
        <v>18</v>
      </c>
      <c r="Q312" s="14">
        <f t="shared" si="29"/>
        <v>0.26478375992938785</v>
      </c>
      <c r="R312" s="14">
        <f t="shared" si="30"/>
        <v>4.6135932334124652</v>
      </c>
      <c r="S312" s="147">
        <f t="shared" si="28"/>
        <v>0.26478375992938785</v>
      </c>
      <c r="T312" s="15">
        <f t="shared" si="31"/>
        <v>1133</v>
      </c>
      <c r="U312" s="15">
        <f t="shared" si="32"/>
        <v>19</v>
      </c>
    </row>
    <row r="313" spans="1:21">
      <c r="A313" s="88">
        <v>41</v>
      </c>
      <c r="B313" s="88">
        <v>23</v>
      </c>
      <c r="C313" s="88">
        <v>21</v>
      </c>
      <c r="D313" s="88">
        <v>0.94</v>
      </c>
      <c r="E313" s="88">
        <v>0.221</v>
      </c>
      <c r="F313" s="88">
        <v>8.9999999999999993E-3</v>
      </c>
      <c r="G313" s="88">
        <v>4.8339999999999996</v>
      </c>
      <c r="H313" s="88">
        <v>0.219</v>
      </c>
      <c r="I313" s="88">
        <v>0.152</v>
      </c>
      <c r="J313" s="88">
        <v>3.0000000000000001E-3</v>
      </c>
      <c r="K313" s="92">
        <v>2987</v>
      </c>
      <c r="L313" s="92">
        <v>78</v>
      </c>
      <c r="M313" s="92">
        <v>1791</v>
      </c>
      <c r="N313" s="92">
        <v>57</v>
      </c>
      <c r="O313" s="92">
        <v>911</v>
      </c>
      <c r="P313" s="92">
        <v>22</v>
      </c>
      <c r="Q313" s="14">
        <f t="shared" si="29"/>
        <v>69.501171744224976</v>
      </c>
      <c r="R313" s="14">
        <f t="shared" si="30"/>
        <v>2.1695666906924456</v>
      </c>
      <c r="S313" s="147" t="str">
        <f t="shared" si="28"/>
        <v>X</v>
      </c>
      <c r="T313" s="15">
        <f t="shared" si="31"/>
        <v>911</v>
      </c>
      <c r="U313" s="15">
        <f t="shared" si="32"/>
        <v>22</v>
      </c>
    </row>
    <row r="314" spans="1:21">
      <c r="A314" s="88">
        <v>42</v>
      </c>
      <c r="B314" s="88">
        <v>147</v>
      </c>
      <c r="C314" s="88">
        <v>77</v>
      </c>
      <c r="D314" s="88">
        <v>0.52</v>
      </c>
      <c r="E314" s="88">
        <v>7.0999999999999994E-2</v>
      </c>
      <c r="F314" s="88">
        <v>1E-3</v>
      </c>
      <c r="G314" s="88">
        <v>1.5629999999999999</v>
      </c>
      <c r="H314" s="88">
        <v>3.3000000000000002E-2</v>
      </c>
      <c r="I314" s="88">
        <v>0.159</v>
      </c>
      <c r="J314" s="88">
        <v>2E-3</v>
      </c>
      <c r="K314" s="92">
        <v>969</v>
      </c>
      <c r="L314" s="92">
        <v>16</v>
      </c>
      <c r="M314" s="92">
        <v>956</v>
      </c>
      <c r="N314" s="92">
        <v>15</v>
      </c>
      <c r="O314" s="92">
        <v>950</v>
      </c>
      <c r="P314" s="92">
        <v>15</v>
      </c>
      <c r="Q314" s="14">
        <f t="shared" si="29"/>
        <v>1.9607843137254943</v>
      </c>
      <c r="R314" s="14">
        <f t="shared" si="30"/>
        <v>4.4796488032177191</v>
      </c>
      <c r="S314" s="147">
        <f t="shared" si="28"/>
        <v>1.9607843137254943</v>
      </c>
      <c r="T314" s="15">
        <f t="shared" si="31"/>
        <v>950</v>
      </c>
      <c r="U314" s="15">
        <f t="shared" si="32"/>
        <v>15</v>
      </c>
    </row>
    <row r="315" spans="1:21">
      <c r="A315" s="88">
        <v>43</v>
      </c>
      <c r="B315" s="88">
        <v>106</v>
      </c>
      <c r="C315" s="88">
        <v>55</v>
      </c>
      <c r="D315" s="88">
        <v>0.53</v>
      </c>
      <c r="E315" s="88">
        <v>7.3999999999999996E-2</v>
      </c>
      <c r="F315" s="88">
        <v>2E-3</v>
      </c>
      <c r="G315" s="88">
        <v>1.637</v>
      </c>
      <c r="H315" s="88">
        <v>4.8000000000000001E-2</v>
      </c>
      <c r="I315" s="88">
        <v>0.161</v>
      </c>
      <c r="J315" s="88">
        <v>3.0000000000000001E-3</v>
      </c>
      <c r="K315" s="92">
        <v>1031</v>
      </c>
      <c r="L315" s="92">
        <v>71</v>
      </c>
      <c r="M315" s="92">
        <v>984</v>
      </c>
      <c r="N315" s="92">
        <v>20</v>
      </c>
      <c r="O315" s="92">
        <v>964</v>
      </c>
      <c r="P315" s="92">
        <v>18</v>
      </c>
      <c r="Q315" s="14">
        <f t="shared" si="29"/>
        <v>6.4985451018428675</v>
      </c>
      <c r="R315" s="14">
        <f t="shared" si="30"/>
        <v>13.342974035387526</v>
      </c>
      <c r="S315" s="147">
        <f t="shared" si="28"/>
        <v>6.4985451018428675</v>
      </c>
      <c r="T315" s="15">
        <f t="shared" si="31"/>
        <v>964</v>
      </c>
      <c r="U315" s="15">
        <f t="shared" si="32"/>
        <v>18</v>
      </c>
    </row>
    <row r="316" spans="1:21">
      <c r="A316" s="88">
        <v>44</v>
      </c>
      <c r="B316" s="88">
        <v>138</v>
      </c>
      <c r="C316" s="88">
        <v>71</v>
      </c>
      <c r="D316" s="88">
        <v>0.51</v>
      </c>
      <c r="E316" s="88">
        <v>7.0999999999999994E-2</v>
      </c>
      <c r="F316" s="88">
        <v>1E-3</v>
      </c>
      <c r="G316" s="88">
        <v>1.528</v>
      </c>
      <c r="H316" s="88">
        <v>3.5000000000000003E-2</v>
      </c>
      <c r="I316" s="88">
        <v>0.158</v>
      </c>
      <c r="J316" s="88">
        <v>3.0000000000000001E-3</v>
      </c>
      <c r="K316" s="92">
        <v>946</v>
      </c>
      <c r="L316" s="92">
        <v>17</v>
      </c>
      <c r="M316" s="92">
        <v>942</v>
      </c>
      <c r="N316" s="92">
        <v>16</v>
      </c>
      <c r="O316" s="92">
        <v>943</v>
      </c>
      <c r="P316" s="92">
        <v>17</v>
      </c>
      <c r="Q316" s="14">
        <f t="shared" si="29"/>
        <v>0.31712473572939048</v>
      </c>
      <c r="R316" s="14">
        <f t="shared" si="30"/>
        <v>5.0747441548403875</v>
      </c>
      <c r="S316" s="147">
        <f t="shared" si="28"/>
        <v>0.31712473572939048</v>
      </c>
      <c r="T316" s="15">
        <f t="shared" si="31"/>
        <v>943</v>
      </c>
      <c r="U316" s="15">
        <f t="shared" si="32"/>
        <v>17</v>
      </c>
    </row>
    <row r="317" spans="1:21">
      <c r="A317" s="88">
        <v>45</v>
      </c>
      <c r="B317" s="88">
        <v>36</v>
      </c>
      <c r="C317" s="88">
        <v>56</v>
      </c>
      <c r="D317" s="88">
        <v>1.56</v>
      </c>
      <c r="E317" s="88">
        <v>0.128</v>
      </c>
      <c r="F317" s="88">
        <v>2E-3</v>
      </c>
      <c r="G317" s="88">
        <v>6.2969999999999997</v>
      </c>
      <c r="H317" s="88">
        <v>0.20399999999999999</v>
      </c>
      <c r="I317" s="88">
        <v>0.36399999999999999</v>
      </c>
      <c r="J317" s="88">
        <v>0.01</v>
      </c>
      <c r="K317" s="92">
        <v>2073</v>
      </c>
      <c r="L317" s="92">
        <v>39</v>
      </c>
      <c r="M317" s="92">
        <v>2018</v>
      </c>
      <c r="N317" s="92">
        <v>37</v>
      </c>
      <c r="O317" s="92">
        <v>2002</v>
      </c>
      <c r="P317" s="92">
        <v>56</v>
      </c>
      <c r="Q317" s="14">
        <f t="shared" si="29"/>
        <v>3.4249879401833105</v>
      </c>
      <c r="R317" s="14">
        <f t="shared" si="30"/>
        <v>6.5111189238977545</v>
      </c>
      <c r="S317" s="147">
        <f t="shared" si="28"/>
        <v>3.4249879401833105</v>
      </c>
      <c r="T317" s="15">
        <f t="shared" si="31"/>
        <v>2073</v>
      </c>
      <c r="U317" s="15">
        <f t="shared" si="32"/>
        <v>39</v>
      </c>
    </row>
    <row r="318" spans="1:21">
      <c r="A318" s="88">
        <v>46</v>
      </c>
      <c r="B318" s="88">
        <v>79</v>
      </c>
      <c r="C318" s="88">
        <v>72</v>
      </c>
      <c r="D318" s="88">
        <v>0.92</v>
      </c>
      <c r="E318" s="88">
        <v>9.7000000000000003E-2</v>
      </c>
      <c r="F318" s="88">
        <v>1E-3</v>
      </c>
      <c r="G318" s="88">
        <v>3.7269999999999999</v>
      </c>
      <c r="H318" s="88">
        <v>5.0999999999999997E-2</v>
      </c>
      <c r="I318" s="88">
        <v>0.27700000000000002</v>
      </c>
      <c r="J318" s="88">
        <v>3.0000000000000001E-3</v>
      </c>
      <c r="K318" s="92">
        <v>1576</v>
      </c>
      <c r="L318" s="92">
        <v>26</v>
      </c>
      <c r="M318" s="92">
        <v>1577</v>
      </c>
      <c r="N318" s="92">
        <v>25</v>
      </c>
      <c r="O318" s="92">
        <v>1579</v>
      </c>
      <c r="P318" s="92">
        <v>26</v>
      </c>
      <c r="Q318" s="14">
        <f t="shared" si="29"/>
        <v>-0.19035532994924331</v>
      </c>
      <c r="R318" s="14">
        <f t="shared" si="30"/>
        <v>4.6706301601327933</v>
      </c>
      <c r="S318" s="147">
        <f t="shared" si="28"/>
        <v>-0.19035532994924331</v>
      </c>
      <c r="T318" s="15">
        <f t="shared" si="31"/>
        <v>1576</v>
      </c>
      <c r="U318" s="15">
        <f t="shared" si="32"/>
        <v>26</v>
      </c>
    </row>
    <row r="319" spans="1:21">
      <c r="A319" s="88">
        <v>47</v>
      </c>
      <c r="B319" s="88">
        <v>114</v>
      </c>
      <c r="C319" s="88">
        <v>92</v>
      </c>
      <c r="D319" s="88">
        <v>0.81</v>
      </c>
      <c r="E319" s="88">
        <v>7.1999999999999995E-2</v>
      </c>
      <c r="F319" s="88">
        <v>1E-3</v>
      </c>
      <c r="G319" s="88">
        <v>1.45</v>
      </c>
      <c r="H319" s="88">
        <v>3.2000000000000001E-2</v>
      </c>
      <c r="I319" s="88">
        <v>0.14699999999999999</v>
      </c>
      <c r="J319" s="88">
        <v>2E-3</v>
      </c>
      <c r="K319" s="92">
        <v>987</v>
      </c>
      <c r="L319" s="92">
        <v>18</v>
      </c>
      <c r="M319" s="92">
        <v>910</v>
      </c>
      <c r="N319" s="92">
        <v>14</v>
      </c>
      <c r="O319" s="92">
        <v>882</v>
      </c>
      <c r="P319" s="92">
        <v>15</v>
      </c>
      <c r="Q319" s="14">
        <f t="shared" si="29"/>
        <v>10.638297872340431</v>
      </c>
      <c r="R319" s="14">
        <f t="shared" si="30"/>
        <v>4.4567127653435552</v>
      </c>
      <c r="S319" s="147">
        <f t="shared" si="28"/>
        <v>10.638297872340431</v>
      </c>
      <c r="T319" s="15">
        <f t="shared" si="31"/>
        <v>882</v>
      </c>
      <c r="U319" s="15">
        <f t="shared" si="32"/>
        <v>15</v>
      </c>
    </row>
    <row r="320" spans="1:21">
      <c r="A320" s="88">
        <v>48</v>
      </c>
      <c r="B320" s="88">
        <v>181</v>
      </c>
      <c r="C320" s="88">
        <v>58</v>
      </c>
      <c r="D320" s="88">
        <v>0.32</v>
      </c>
      <c r="E320" s="88">
        <v>7.1999999999999995E-2</v>
      </c>
      <c r="F320" s="88">
        <v>1E-3</v>
      </c>
      <c r="G320" s="88">
        <v>1.655</v>
      </c>
      <c r="H320" s="88">
        <v>3.9E-2</v>
      </c>
      <c r="I320" s="88">
        <v>0.16600000000000001</v>
      </c>
      <c r="J320" s="88">
        <v>3.0000000000000001E-3</v>
      </c>
      <c r="K320" s="92">
        <v>996</v>
      </c>
      <c r="L320" s="92">
        <v>18</v>
      </c>
      <c r="M320" s="92">
        <v>991</v>
      </c>
      <c r="N320" s="92">
        <v>16</v>
      </c>
      <c r="O320" s="92">
        <v>993</v>
      </c>
      <c r="P320" s="92">
        <v>18</v>
      </c>
      <c r="Q320" s="14">
        <f t="shared" si="29"/>
        <v>0.30120481927711218</v>
      </c>
      <c r="R320" s="14">
        <f t="shared" si="30"/>
        <v>5.1039228754834909</v>
      </c>
      <c r="S320" s="147">
        <f t="shared" si="28"/>
        <v>0.30120481927711218</v>
      </c>
      <c r="T320" s="15">
        <f t="shared" si="31"/>
        <v>993</v>
      </c>
      <c r="U320" s="15">
        <f t="shared" si="32"/>
        <v>18</v>
      </c>
    </row>
    <row r="321" spans="1:21">
      <c r="A321" s="88">
        <v>49</v>
      </c>
      <c r="B321" s="88">
        <v>145</v>
      </c>
      <c r="C321" s="88">
        <v>95</v>
      </c>
      <c r="D321" s="88">
        <v>0.66</v>
      </c>
      <c r="E321" s="88">
        <v>6.7000000000000004E-2</v>
      </c>
      <c r="F321" s="88">
        <v>1E-3</v>
      </c>
      <c r="G321" s="88">
        <v>1.284</v>
      </c>
      <c r="H321" s="88">
        <v>2.9000000000000001E-2</v>
      </c>
      <c r="I321" s="88">
        <v>0.13900000000000001</v>
      </c>
      <c r="J321" s="88">
        <v>2E-3</v>
      </c>
      <c r="K321" s="92">
        <v>843</v>
      </c>
      <c r="L321" s="92">
        <v>15</v>
      </c>
      <c r="M321" s="92">
        <v>838</v>
      </c>
      <c r="N321" s="92">
        <v>14</v>
      </c>
      <c r="O321" s="92">
        <v>838</v>
      </c>
      <c r="P321" s="92">
        <v>15</v>
      </c>
      <c r="Q321" s="14">
        <f t="shared" si="29"/>
        <v>0.59311981020165883</v>
      </c>
      <c r="R321" s="14">
        <f t="shared" si="30"/>
        <v>5.0178854423673966</v>
      </c>
      <c r="S321" s="147">
        <f t="shared" si="28"/>
        <v>0.59311981020165883</v>
      </c>
      <c r="T321" s="15">
        <f t="shared" si="31"/>
        <v>838</v>
      </c>
      <c r="U321" s="15">
        <f t="shared" si="32"/>
        <v>15</v>
      </c>
    </row>
    <row r="322" spans="1:21">
      <c r="A322" s="88">
        <v>50</v>
      </c>
      <c r="B322" s="88">
        <v>74</v>
      </c>
      <c r="C322" s="88">
        <v>98</v>
      </c>
      <c r="D322" s="88">
        <v>1.32</v>
      </c>
      <c r="E322" s="88">
        <v>0.105</v>
      </c>
      <c r="F322" s="88">
        <v>1E-3</v>
      </c>
      <c r="G322" s="88">
        <v>4.4340000000000002</v>
      </c>
      <c r="H322" s="88">
        <v>6.4000000000000001E-2</v>
      </c>
      <c r="I322" s="88">
        <v>0.30599999999999999</v>
      </c>
      <c r="J322" s="88">
        <v>4.0000000000000001E-3</v>
      </c>
      <c r="K322" s="92">
        <v>1720</v>
      </c>
      <c r="L322" s="92">
        <v>26</v>
      </c>
      <c r="M322" s="92">
        <v>1719</v>
      </c>
      <c r="N322" s="92">
        <v>27</v>
      </c>
      <c r="O322" s="92">
        <v>1720</v>
      </c>
      <c r="P322" s="92">
        <v>31</v>
      </c>
      <c r="Q322" s="14">
        <f t="shared" si="29"/>
        <v>0</v>
      </c>
      <c r="R322" s="14">
        <f t="shared" si="30"/>
        <v>4.7046344939869558</v>
      </c>
      <c r="S322" s="147">
        <f t="shared" si="28"/>
        <v>0</v>
      </c>
      <c r="T322" s="15">
        <f t="shared" si="31"/>
        <v>1720</v>
      </c>
      <c r="U322" s="15">
        <f t="shared" si="32"/>
        <v>31</v>
      </c>
    </row>
    <row r="323" spans="1:21">
      <c r="A323" s="88">
        <v>51</v>
      </c>
      <c r="B323" s="88">
        <v>119</v>
      </c>
      <c r="C323" s="88">
        <v>113</v>
      </c>
      <c r="D323" s="88">
        <v>0.95</v>
      </c>
      <c r="E323" s="88">
        <v>6.7000000000000004E-2</v>
      </c>
      <c r="F323" s="88">
        <v>1E-3</v>
      </c>
      <c r="G323" s="88">
        <v>1.145</v>
      </c>
      <c r="H323" s="88">
        <v>2.4E-2</v>
      </c>
      <c r="I323" s="88">
        <v>0.124</v>
      </c>
      <c r="J323" s="88">
        <v>2E-3</v>
      </c>
      <c r="K323" s="92">
        <v>835</v>
      </c>
      <c r="L323" s="92">
        <v>15</v>
      </c>
      <c r="M323" s="92">
        <v>775</v>
      </c>
      <c r="N323" s="92">
        <v>12</v>
      </c>
      <c r="O323" s="92">
        <v>754</v>
      </c>
      <c r="P323" s="92">
        <v>12</v>
      </c>
      <c r="Q323" s="14">
        <f t="shared" si="29"/>
        <v>9.700598802395211</v>
      </c>
      <c r="R323" s="14">
        <f t="shared" si="30"/>
        <v>4.3343671263192265</v>
      </c>
      <c r="S323" s="147">
        <f t="shared" si="28"/>
        <v>9.700598802395211</v>
      </c>
      <c r="T323" s="15">
        <f t="shared" si="31"/>
        <v>754</v>
      </c>
      <c r="U323" s="15">
        <f t="shared" si="32"/>
        <v>12</v>
      </c>
    </row>
    <row r="324" spans="1:21">
      <c r="A324" s="88">
        <v>52</v>
      </c>
      <c r="B324" s="88">
        <v>168</v>
      </c>
      <c r="C324" s="88">
        <v>63</v>
      </c>
      <c r="D324" s="88">
        <v>0.38</v>
      </c>
      <c r="E324" s="88">
        <v>6.6000000000000003E-2</v>
      </c>
      <c r="F324" s="88">
        <v>1E-3</v>
      </c>
      <c r="G324" s="88">
        <v>1.1990000000000001</v>
      </c>
      <c r="H324" s="88">
        <v>2.5000000000000001E-2</v>
      </c>
      <c r="I324" s="88">
        <v>0.13200000000000001</v>
      </c>
      <c r="J324" s="88">
        <v>2E-3</v>
      </c>
      <c r="K324" s="92">
        <v>806</v>
      </c>
      <c r="L324" s="92">
        <v>13</v>
      </c>
      <c r="M324" s="92">
        <v>800</v>
      </c>
      <c r="N324" s="92">
        <v>12</v>
      </c>
      <c r="O324" s="92">
        <v>799</v>
      </c>
      <c r="P324" s="92">
        <v>13</v>
      </c>
      <c r="Q324" s="14">
        <f t="shared" si="29"/>
        <v>0.86848635235732274</v>
      </c>
      <c r="R324" s="14">
        <f t="shared" si="30"/>
        <v>4.5422123492952515</v>
      </c>
      <c r="S324" s="147">
        <f t="shared" ref="S324:S387" si="33">IF(OR(Q324-R324&gt;10,Q324+R324&lt;-5),"X",Q324)</f>
        <v>0.86848635235732274</v>
      </c>
      <c r="T324" s="15">
        <f t="shared" si="31"/>
        <v>799</v>
      </c>
      <c r="U324" s="15">
        <f t="shared" si="32"/>
        <v>13</v>
      </c>
    </row>
    <row r="325" spans="1:21">
      <c r="A325" s="88">
        <v>53</v>
      </c>
      <c r="B325" s="88">
        <v>136</v>
      </c>
      <c r="C325" s="88">
        <v>103</v>
      </c>
      <c r="D325" s="88">
        <v>0.75</v>
      </c>
      <c r="E325" s="88">
        <v>7.0999999999999994E-2</v>
      </c>
      <c r="F325" s="88">
        <v>1E-3</v>
      </c>
      <c r="G325" s="88">
        <v>1.452</v>
      </c>
      <c r="H325" s="88">
        <v>3.2000000000000001E-2</v>
      </c>
      <c r="I325" s="88">
        <v>0.14899999999999999</v>
      </c>
      <c r="J325" s="88">
        <v>2E-3</v>
      </c>
      <c r="K325" s="92">
        <v>950</v>
      </c>
      <c r="L325" s="92">
        <v>19</v>
      </c>
      <c r="M325" s="92">
        <v>911</v>
      </c>
      <c r="N325" s="92">
        <v>15</v>
      </c>
      <c r="O325" s="92">
        <v>897</v>
      </c>
      <c r="P325" s="92">
        <v>15</v>
      </c>
      <c r="Q325" s="14">
        <f t="shared" si="29"/>
        <v>5.5789473684210495</v>
      </c>
      <c r="R325" s="14">
        <f t="shared" si="30"/>
        <v>4.9230920626232164</v>
      </c>
      <c r="S325" s="147">
        <f t="shared" si="33"/>
        <v>5.5789473684210495</v>
      </c>
      <c r="T325" s="15">
        <f t="shared" si="31"/>
        <v>897</v>
      </c>
      <c r="U325" s="15">
        <f t="shared" si="32"/>
        <v>15</v>
      </c>
    </row>
    <row r="326" spans="1:21">
      <c r="A326" s="88">
        <v>54</v>
      </c>
      <c r="B326" s="88">
        <v>39</v>
      </c>
      <c r="C326" s="88">
        <v>94</v>
      </c>
      <c r="D326" s="88">
        <v>2.39</v>
      </c>
      <c r="E326" s="88">
        <v>0.112</v>
      </c>
      <c r="F326" s="88">
        <v>1E-3</v>
      </c>
      <c r="G326" s="88">
        <v>4.8419999999999996</v>
      </c>
      <c r="H326" s="88">
        <v>6.7000000000000004E-2</v>
      </c>
      <c r="I326" s="88">
        <v>0.315</v>
      </c>
      <c r="J326" s="88">
        <v>2E-3</v>
      </c>
      <c r="K326" s="92">
        <v>1831</v>
      </c>
      <c r="L326" s="92">
        <v>35</v>
      </c>
      <c r="M326" s="92">
        <v>1792</v>
      </c>
      <c r="N326" s="92">
        <v>28</v>
      </c>
      <c r="O326" s="92">
        <v>1765</v>
      </c>
      <c r="P326" s="92">
        <v>28</v>
      </c>
      <c r="Q326" s="14">
        <f t="shared" si="29"/>
        <v>3.6045876570180213</v>
      </c>
      <c r="R326" s="14">
        <f t="shared" si="30"/>
        <v>4.7890557252222967</v>
      </c>
      <c r="S326" s="147">
        <f t="shared" si="33"/>
        <v>3.6045876570180213</v>
      </c>
      <c r="T326" s="15">
        <f t="shared" si="31"/>
        <v>1831</v>
      </c>
      <c r="U326" s="15">
        <f t="shared" si="32"/>
        <v>35</v>
      </c>
    </row>
    <row r="327" spans="1:21">
      <c r="A327" s="88">
        <v>55</v>
      </c>
      <c r="B327" s="88">
        <v>53</v>
      </c>
      <c r="C327" s="88">
        <v>42</v>
      </c>
      <c r="D327" s="88">
        <v>0.8</v>
      </c>
      <c r="E327" s="88">
        <v>0.107</v>
      </c>
      <c r="F327" s="88">
        <v>3.0000000000000001E-3</v>
      </c>
      <c r="G327" s="88">
        <v>2.0990000000000002</v>
      </c>
      <c r="H327" s="88">
        <v>6.4000000000000001E-2</v>
      </c>
      <c r="I327" s="88">
        <v>0.14000000000000001</v>
      </c>
      <c r="J327" s="88">
        <v>1E-3</v>
      </c>
      <c r="K327" s="92">
        <v>1750</v>
      </c>
      <c r="L327" s="92">
        <v>57</v>
      </c>
      <c r="M327" s="92">
        <v>1148</v>
      </c>
      <c r="N327" s="92">
        <v>29</v>
      </c>
      <c r="O327" s="92">
        <v>846</v>
      </c>
      <c r="P327" s="92">
        <v>14</v>
      </c>
      <c r="Q327" s="14">
        <f t="shared" si="29"/>
        <v>51.657142857142858</v>
      </c>
      <c r="R327" s="14">
        <f t="shared" si="30"/>
        <v>3.5323376430568514</v>
      </c>
      <c r="S327" s="147" t="str">
        <f t="shared" si="33"/>
        <v>X</v>
      </c>
      <c r="T327" s="15">
        <f t="shared" si="31"/>
        <v>846</v>
      </c>
      <c r="U327" s="15">
        <f t="shared" si="32"/>
        <v>14</v>
      </c>
    </row>
    <row r="328" spans="1:21">
      <c r="A328" s="88">
        <v>56</v>
      </c>
      <c r="B328" s="88">
        <v>69</v>
      </c>
      <c r="C328" s="88">
        <v>86</v>
      </c>
      <c r="D328" s="88">
        <v>1.26</v>
      </c>
      <c r="E328" s="88">
        <v>0.106</v>
      </c>
      <c r="F328" s="88">
        <v>1E-3</v>
      </c>
      <c r="G328" s="88">
        <v>4.25</v>
      </c>
      <c r="H328" s="88">
        <v>4.7E-2</v>
      </c>
      <c r="I328" s="88">
        <v>0.29199999999999998</v>
      </c>
      <c r="J328" s="88">
        <v>2E-3</v>
      </c>
      <c r="K328" s="92">
        <v>1724</v>
      </c>
      <c r="L328" s="92">
        <v>27</v>
      </c>
      <c r="M328" s="92">
        <v>1684</v>
      </c>
      <c r="N328" s="92">
        <v>26</v>
      </c>
      <c r="O328" s="92">
        <v>1653</v>
      </c>
      <c r="P328" s="92">
        <v>26</v>
      </c>
      <c r="Q328" s="14">
        <f t="shared" si="29"/>
        <v>4.1183294663573067</v>
      </c>
      <c r="R328" s="14">
        <f t="shared" si="30"/>
        <v>4.2564359802554153</v>
      </c>
      <c r="S328" s="147">
        <f t="shared" si="33"/>
        <v>4.1183294663573067</v>
      </c>
      <c r="T328" s="15">
        <f t="shared" si="31"/>
        <v>1724</v>
      </c>
      <c r="U328" s="15">
        <f t="shared" si="32"/>
        <v>27</v>
      </c>
    </row>
    <row r="329" spans="1:21">
      <c r="A329" s="88">
        <v>57</v>
      </c>
      <c r="B329" s="88">
        <v>128</v>
      </c>
      <c r="C329" s="88">
        <v>94</v>
      </c>
      <c r="D329" s="88">
        <v>0.73</v>
      </c>
      <c r="E329" s="88">
        <v>7.2999999999999995E-2</v>
      </c>
      <c r="F329" s="88">
        <v>1E-3</v>
      </c>
      <c r="G329" s="88">
        <v>1.712</v>
      </c>
      <c r="H329" s="88">
        <v>3.5000000000000003E-2</v>
      </c>
      <c r="I329" s="88">
        <v>0.17</v>
      </c>
      <c r="J329" s="88">
        <v>2E-3</v>
      </c>
      <c r="K329" s="92">
        <v>1013</v>
      </c>
      <c r="L329" s="92">
        <v>17</v>
      </c>
      <c r="M329" s="92">
        <v>1013</v>
      </c>
      <c r="N329" s="92">
        <v>16</v>
      </c>
      <c r="O329" s="92">
        <v>1015</v>
      </c>
      <c r="P329" s="92">
        <v>16</v>
      </c>
      <c r="Q329" s="14">
        <f t="shared" si="29"/>
        <v>-0.19743336623889718</v>
      </c>
      <c r="R329" s="14">
        <f t="shared" si="30"/>
        <v>4.6139560606394445</v>
      </c>
      <c r="S329" s="147">
        <f t="shared" si="33"/>
        <v>-0.19743336623889718</v>
      </c>
      <c r="T329" s="15">
        <f t="shared" si="31"/>
        <v>1013</v>
      </c>
      <c r="U329" s="15">
        <f t="shared" si="32"/>
        <v>17</v>
      </c>
    </row>
    <row r="330" spans="1:21">
      <c r="A330" s="88">
        <v>58</v>
      </c>
      <c r="B330" s="88">
        <v>67</v>
      </c>
      <c r="C330" s="88">
        <v>101</v>
      </c>
      <c r="D330" s="88">
        <v>1.5</v>
      </c>
      <c r="E330" s="88">
        <v>0.106</v>
      </c>
      <c r="F330" s="88">
        <v>1E-3</v>
      </c>
      <c r="G330" s="88">
        <v>4.306</v>
      </c>
      <c r="H330" s="88">
        <v>0.05</v>
      </c>
      <c r="I330" s="88">
        <v>0.29499999999999998</v>
      </c>
      <c r="J330" s="88">
        <v>2E-3</v>
      </c>
      <c r="K330" s="92">
        <v>1733</v>
      </c>
      <c r="L330" s="92">
        <v>27</v>
      </c>
      <c r="M330" s="92">
        <v>1695</v>
      </c>
      <c r="N330" s="92">
        <v>26</v>
      </c>
      <c r="O330" s="92">
        <v>1664</v>
      </c>
      <c r="P330" s="92">
        <v>26</v>
      </c>
      <c r="Q330" s="14">
        <f t="shared" si="29"/>
        <v>3.9815349105597253</v>
      </c>
      <c r="R330" s="14">
        <f t="shared" si="30"/>
        <v>4.2373396107811727</v>
      </c>
      <c r="S330" s="147">
        <f t="shared" si="33"/>
        <v>3.9815349105597253</v>
      </c>
      <c r="T330" s="15">
        <f t="shared" si="31"/>
        <v>1733</v>
      </c>
      <c r="U330" s="15">
        <f t="shared" si="32"/>
        <v>27</v>
      </c>
    </row>
    <row r="331" spans="1:21">
      <c r="A331" s="88">
        <v>59</v>
      </c>
      <c r="B331" s="88">
        <v>143</v>
      </c>
      <c r="C331" s="88">
        <v>90</v>
      </c>
      <c r="D331" s="88">
        <v>0.63</v>
      </c>
      <c r="E331" s="88">
        <v>6.8000000000000005E-2</v>
      </c>
      <c r="F331" s="88">
        <v>1E-3</v>
      </c>
      <c r="G331" s="88">
        <v>1.29</v>
      </c>
      <c r="H331" s="88">
        <v>2.8000000000000001E-2</v>
      </c>
      <c r="I331" s="88">
        <v>0.13800000000000001</v>
      </c>
      <c r="J331" s="88">
        <v>2E-3</v>
      </c>
      <c r="K331" s="92">
        <v>878</v>
      </c>
      <c r="L331" s="92">
        <v>19</v>
      </c>
      <c r="M331" s="92">
        <v>841</v>
      </c>
      <c r="N331" s="92">
        <v>14</v>
      </c>
      <c r="O331" s="92">
        <v>831</v>
      </c>
      <c r="P331" s="92">
        <v>13</v>
      </c>
      <c r="Q331" s="14">
        <f t="shared" si="29"/>
        <v>5.3530751708428248</v>
      </c>
      <c r="R331" s="14">
        <f t="shared" si="30"/>
        <v>5.054614053019308</v>
      </c>
      <c r="S331" s="147">
        <f t="shared" si="33"/>
        <v>5.3530751708428248</v>
      </c>
      <c r="T331" s="15">
        <f t="shared" si="31"/>
        <v>831</v>
      </c>
      <c r="U331" s="15">
        <f t="shared" si="32"/>
        <v>13</v>
      </c>
    </row>
    <row r="332" spans="1:21">
      <c r="A332" s="16">
        <v>60</v>
      </c>
      <c r="B332" s="16">
        <v>77</v>
      </c>
      <c r="C332" s="16">
        <v>98</v>
      </c>
      <c r="D332" s="16">
        <v>1.27</v>
      </c>
      <c r="E332" s="16">
        <v>9.9000000000000005E-2</v>
      </c>
      <c r="F332" s="16">
        <v>1E-3</v>
      </c>
      <c r="G332" s="16">
        <v>3.6680000000000001</v>
      </c>
      <c r="H332" s="16">
        <v>4.7E-2</v>
      </c>
      <c r="I332" s="16">
        <v>0.26800000000000002</v>
      </c>
      <c r="J332" s="16">
        <v>3.0000000000000001E-3</v>
      </c>
      <c r="K332" s="15">
        <v>1609</v>
      </c>
      <c r="L332" s="92">
        <v>27</v>
      </c>
      <c r="M332" s="92">
        <v>1564</v>
      </c>
      <c r="N332" s="92">
        <v>25</v>
      </c>
      <c r="O332" s="92">
        <v>1531</v>
      </c>
      <c r="P332" s="92">
        <v>25</v>
      </c>
      <c r="Q332" s="14">
        <f t="shared" si="29"/>
        <v>4.8477315102548157</v>
      </c>
      <c r="R332" s="14">
        <f t="shared" si="30"/>
        <v>4.4558558840864269</v>
      </c>
      <c r="S332" s="147">
        <f t="shared" si="33"/>
        <v>4.8477315102548157</v>
      </c>
      <c r="T332" s="15">
        <f t="shared" si="31"/>
        <v>1609</v>
      </c>
      <c r="U332" s="15">
        <f t="shared" si="32"/>
        <v>27</v>
      </c>
    </row>
    <row r="333" spans="1:21">
      <c r="A333" s="88">
        <v>61</v>
      </c>
      <c r="B333" s="88">
        <v>105</v>
      </c>
      <c r="C333" s="88">
        <v>171</v>
      </c>
      <c r="D333" s="88">
        <v>1.63</v>
      </c>
      <c r="E333" s="88">
        <v>0.13</v>
      </c>
      <c r="F333" s="88">
        <v>2E-3</v>
      </c>
      <c r="G333" s="88">
        <v>6.8849999999999998</v>
      </c>
      <c r="H333" s="88">
        <v>0.13500000000000001</v>
      </c>
      <c r="I333" s="88">
        <v>0.38300000000000001</v>
      </c>
      <c r="J333" s="88">
        <v>6.0000000000000001E-3</v>
      </c>
      <c r="K333" s="92">
        <v>2099</v>
      </c>
      <c r="L333" s="92">
        <v>22</v>
      </c>
      <c r="M333" s="92">
        <v>2097</v>
      </c>
      <c r="N333" s="92">
        <v>14</v>
      </c>
      <c r="O333" s="92">
        <v>2091</v>
      </c>
      <c r="P333" s="92">
        <v>27</v>
      </c>
      <c r="Q333" s="14">
        <f t="shared" si="29"/>
        <v>0.38113387327298742</v>
      </c>
      <c r="R333" s="14">
        <f t="shared" si="30"/>
        <v>3.3135059415542898</v>
      </c>
      <c r="S333" s="147">
        <f t="shared" si="33"/>
        <v>0.38113387327298742</v>
      </c>
      <c r="T333" s="15">
        <f t="shared" si="31"/>
        <v>2099</v>
      </c>
      <c r="U333" s="15">
        <f t="shared" si="32"/>
        <v>22</v>
      </c>
    </row>
    <row r="334" spans="1:21">
      <c r="A334" s="88">
        <v>62</v>
      </c>
      <c r="B334" s="88">
        <v>22</v>
      </c>
      <c r="C334" s="88">
        <v>32</v>
      </c>
      <c r="D334" s="88">
        <v>1.49</v>
      </c>
      <c r="E334" s="88">
        <v>0.17399999999999999</v>
      </c>
      <c r="F334" s="88">
        <v>3.0000000000000001E-3</v>
      </c>
      <c r="G334" s="88" t="s">
        <v>3633</v>
      </c>
      <c r="H334" s="88">
        <v>0.255</v>
      </c>
      <c r="I334" s="88">
        <v>0.48799999999999999</v>
      </c>
      <c r="J334" s="88">
        <v>8.0000000000000002E-3</v>
      </c>
      <c r="K334" s="92">
        <v>2594</v>
      </c>
      <c r="L334" s="92">
        <v>25</v>
      </c>
      <c r="M334" s="92">
        <v>2578</v>
      </c>
      <c r="N334" s="92">
        <v>17</v>
      </c>
      <c r="O334" s="92">
        <v>2561</v>
      </c>
      <c r="P334" s="92">
        <v>33</v>
      </c>
      <c r="Q334" s="14">
        <f t="shared" si="29"/>
        <v>1.2721665381649983</v>
      </c>
      <c r="R334" s="14">
        <f t="shared" si="30"/>
        <v>3.1772714703013993</v>
      </c>
      <c r="S334" s="147">
        <f t="shared" si="33"/>
        <v>1.2721665381649983</v>
      </c>
      <c r="T334" s="15">
        <f t="shared" si="31"/>
        <v>2594</v>
      </c>
      <c r="U334" s="15">
        <f t="shared" si="32"/>
        <v>25</v>
      </c>
    </row>
    <row r="335" spans="1:21">
      <c r="A335" s="88">
        <v>63</v>
      </c>
      <c r="B335" s="88">
        <v>99</v>
      </c>
      <c r="C335" s="88">
        <v>165</v>
      </c>
      <c r="D335" s="88">
        <v>1.67</v>
      </c>
      <c r="E335" s="88">
        <v>0.17399999999999999</v>
      </c>
      <c r="F335" s="88">
        <v>8.0000000000000002E-3</v>
      </c>
      <c r="G335" s="88" t="s">
        <v>3633</v>
      </c>
      <c r="H335" s="88">
        <v>0.55800000000000005</v>
      </c>
      <c r="I335" s="88">
        <v>0.47599999999999998</v>
      </c>
      <c r="J335" s="88">
        <v>6.0000000000000001E-3</v>
      </c>
      <c r="K335" s="92">
        <v>2611</v>
      </c>
      <c r="L335" s="92">
        <v>78</v>
      </c>
      <c r="M335" s="92">
        <v>2560</v>
      </c>
      <c r="N335" s="92">
        <v>44</v>
      </c>
      <c r="O335" s="92">
        <v>2509</v>
      </c>
      <c r="P335" s="92">
        <v>26</v>
      </c>
      <c r="Q335" s="14">
        <f t="shared" si="29"/>
        <v>3.906549214860211</v>
      </c>
      <c r="R335" s="14">
        <f t="shared" si="30"/>
        <v>6.0769306993901422</v>
      </c>
      <c r="S335" s="147">
        <f t="shared" si="33"/>
        <v>3.906549214860211</v>
      </c>
      <c r="T335" s="15">
        <f t="shared" si="31"/>
        <v>2611</v>
      </c>
      <c r="U335" s="15">
        <f t="shared" si="32"/>
        <v>78</v>
      </c>
    </row>
    <row r="336" spans="1:21">
      <c r="A336" s="88">
        <v>64</v>
      </c>
      <c r="B336" s="88">
        <v>124</v>
      </c>
      <c r="C336" s="88">
        <v>410</v>
      </c>
      <c r="D336" s="88">
        <v>3.32</v>
      </c>
      <c r="E336" s="88">
        <v>0.16200000000000001</v>
      </c>
      <c r="F336" s="88">
        <v>2E-3</v>
      </c>
      <c r="G336" s="88" t="s">
        <v>3633</v>
      </c>
      <c r="H336" s="88">
        <v>0.161</v>
      </c>
      <c r="I336" s="88">
        <v>0.45300000000000001</v>
      </c>
      <c r="J336" s="88">
        <v>6.0000000000000001E-3</v>
      </c>
      <c r="K336" s="92">
        <v>2481</v>
      </c>
      <c r="L336" s="92">
        <v>16</v>
      </c>
      <c r="M336" s="92">
        <v>2450</v>
      </c>
      <c r="N336" s="92">
        <v>12</v>
      </c>
      <c r="O336" s="92">
        <v>2409</v>
      </c>
      <c r="P336" s="92">
        <v>25</v>
      </c>
      <c r="Q336" s="14">
        <f t="shared" si="29"/>
        <v>2.9020556227327687</v>
      </c>
      <c r="R336" s="14">
        <f t="shared" si="30"/>
        <v>2.3727484313760638</v>
      </c>
      <c r="S336" s="147">
        <f t="shared" si="33"/>
        <v>2.9020556227327687</v>
      </c>
      <c r="T336" s="15">
        <f t="shared" si="31"/>
        <v>2481</v>
      </c>
      <c r="U336" s="15">
        <f t="shared" si="32"/>
        <v>16</v>
      </c>
    </row>
    <row r="337" spans="1:21">
      <c r="A337" s="88">
        <v>65</v>
      </c>
      <c r="B337" s="88">
        <v>276</v>
      </c>
      <c r="C337" s="88">
        <v>181</v>
      </c>
      <c r="D337" s="88">
        <v>0.65</v>
      </c>
      <c r="E337" s="88">
        <v>7.9000000000000001E-2</v>
      </c>
      <c r="F337" s="88">
        <v>2E-3</v>
      </c>
      <c r="G337" s="88">
        <v>2.0939999999999999</v>
      </c>
      <c r="H337" s="88">
        <v>5.7000000000000002E-2</v>
      </c>
      <c r="I337" s="88">
        <v>0.193</v>
      </c>
      <c r="J337" s="88">
        <v>3.0000000000000001E-3</v>
      </c>
      <c r="K337" s="92">
        <v>1169</v>
      </c>
      <c r="L337" s="92">
        <v>46</v>
      </c>
      <c r="M337" s="92">
        <v>1147</v>
      </c>
      <c r="N337" s="92">
        <v>14</v>
      </c>
      <c r="O337" s="92">
        <v>1139</v>
      </c>
      <c r="P337" s="92">
        <v>14</v>
      </c>
      <c r="Q337" s="14">
        <f t="shared" si="29"/>
        <v>2.5662959794696349</v>
      </c>
      <c r="R337" s="14">
        <f t="shared" si="30"/>
        <v>8.0333908150627362</v>
      </c>
      <c r="S337" s="147">
        <f t="shared" si="33"/>
        <v>2.5662959794696349</v>
      </c>
      <c r="T337" s="15">
        <f t="shared" si="31"/>
        <v>1169</v>
      </c>
      <c r="U337" s="15">
        <f t="shared" si="32"/>
        <v>46</v>
      </c>
    </row>
    <row r="338" spans="1:21">
      <c r="A338" s="88">
        <v>66</v>
      </c>
      <c r="B338" s="88">
        <v>266</v>
      </c>
      <c r="C338" s="88">
        <v>69</v>
      </c>
      <c r="D338" s="88">
        <v>0.26</v>
      </c>
      <c r="E338" s="88">
        <v>0.113</v>
      </c>
      <c r="F338" s="88">
        <v>1E-3</v>
      </c>
      <c r="G338" s="88">
        <v>5.2830000000000004</v>
      </c>
      <c r="H338" s="88">
        <v>9.1999999999999998E-2</v>
      </c>
      <c r="I338" s="88">
        <v>0.33800000000000002</v>
      </c>
      <c r="J338" s="88">
        <v>5.0000000000000001E-3</v>
      </c>
      <c r="K338" s="92">
        <v>1855</v>
      </c>
      <c r="L338" s="92">
        <v>19</v>
      </c>
      <c r="M338" s="92">
        <v>1866</v>
      </c>
      <c r="N338" s="92">
        <v>13</v>
      </c>
      <c r="O338" s="92">
        <v>1875</v>
      </c>
      <c r="P338" s="92">
        <v>22</v>
      </c>
      <c r="Q338" s="14">
        <f t="shared" si="29"/>
        <v>-1.0781671159029615</v>
      </c>
      <c r="R338" s="14">
        <f t="shared" si="30"/>
        <v>3.1485919592333462</v>
      </c>
      <c r="S338" s="147">
        <f t="shared" si="33"/>
        <v>-1.0781671159029615</v>
      </c>
      <c r="T338" s="15">
        <f t="shared" si="31"/>
        <v>1855</v>
      </c>
      <c r="U338" s="15">
        <f t="shared" si="32"/>
        <v>19</v>
      </c>
    </row>
    <row r="339" spans="1:21">
      <c r="A339" s="88">
        <v>67</v>
      </c>
      <c r="B339" s="88">
        <v>55</v>
      </c>
      <c r="C339" s="88">
        <v>80</v>
      </c>
      <c r="D339" s="88">
        <v>1.46</v>
      </c>
      <c r="E339" s="88">
        <v>0.106</v>
      </c>
      <c r="F339" s="88">
        <v>2E-3</v>
      </c>
      <c r="G339" s="88">
        <v>4.4669999999999996</v>
      </c>
      <c r="H339" s="88">
        <v>0.124</v>
      </c>
      <c r="I339" s="88">
        <v>0.309</v>
      </c>
      <c r="J339" s="88">
        <v>6.0000000000000001E-3</v>
      </c>
      <c r="K339" s="92">
        <v>1731</v>
      </c>
      <c r="L339" s="92">
        <v>35</v>
      </c>
      <c r="M339" s="92">
        <v>1725</v>
      </c>
      <c r="N339" s="92">
        <v>16</v>
      </c>
      <c r="O339" s="92">
        <v>1735</v>
      </c>
      <c r="P339" s="92">
        <v>31</v>
      </c>
      <c r="Q339" s="14">
        <f t="shared" si="29"/>
        <v>-0.23108030040439598</v>
      </c>
      <c r="R339" s="14">
        <f t="shared" si="30"/>
        <v>5.4090414808183347</v>
      </c>
      <c r="S339" s="147">
        <f t="shared" si="33"/>
        <v>-0.23108030040439598</v>
      </c>
      <c r="T339" s="15">
        <f t="shared" si="31"/>
        <v>1731</v>
      </c>
      <c r="U339" s="15">
        <f t="shared" si="32"/>
        <v>35</v>
      </c>
    </row>
    <row r="340" spans="1:21">
      <c r="A340" s="88">
        <v>68</v>
      </c>
      <c r="B340" s="88">
        <v>177</v>
      </c>
      <c r="C340" s="88">
        <v>496</v>
      </c>
      <c r="D340" s="88">
        <v>2.8</v>
      </c>
      <c r="E340" s="88">
        <v>7.0000000000000007E-2</v>
      </c>
      <c r="F340" s="88">
        <v>1E-3</v>
      </c>
      <c r="G340" s="88">
        <v>1.391</v>
      </c>
      <c r="H340" s="88">
        <v>3.1E-2</v>
      </c>
      <c r="I340" s="88">
        <v>0.14599999999999999</v>
      </c>
      <c r="J340" s="88">
        <v>2E-3</v>
      </c>
      <c r="K340" s="92">
        <v>917</v>
      </c>
      <c r="L340" s="92">
        <v>31</v>
      </c>
      <c r="M340" s="92">
        <v>885</v>
      </c>
      <c r="N340" s="92">
        <v>9</v>
      </c>
      <c r="O340" s="92">
        <v>877</v>
      </c>
      <c r="P340" s="92">
        <v>13</v>
      </c>
      <c r="Q340" s="14">
        <f t="shared" si="29"/>
        <v>4.36205016357688</v>
      </c>
      <c r="R340" s="14">
        <f t="shared" si="30"/>
        <v>7.0605611092887699</v>
      </c>
      <c r="S340" s="147">
        <f t="shared" si="33"/>
        <v>4.36205016357688</v>
      </c>
      <c r="T340" s="15">
        <f t="shared" si="31"/>
        <v>877</v>
      </c>
      <c r="U340" s="15">
        <f t="shared" si="32"/>
        <v>13</v>
      </c>
    </row>
    <row r="341" spans="1:21">
      <c r="A341" s="88">
        <v>69</v>
      </c>
      <c r="B341" s="88">
        <v>264</v>
      </c>
      <c r="C341" s="88">
        <v>276</v>
      </c>
      <c r="D341" s="88">
        <v>1.05</v>
      </c>
      <c r="E341" s="88">
        <v>6.6000000000000003E-2</v>
      </c>
      <c r="F341" s="88">
        <v>1E-3</v>
      </c>
      <c r="G341" s="88">
        <v>1.167</v>
      </c>
      <c r="H341" s="88">
        <v>2.3E-2</v>
      </c>
      <c r="I341" s="88">
        <v>0.129</v>
      </c>
      <c r="J341" s="88">
        <v>2E-3</v>
      </c>
      <c r="K341" s="92">
        <v>794</v>
      </c>
      <c r="L341" s="92">
        <v>28</v>
      </c>
      <c r="M341" s="92">
        <v>785</v>
      </c>
      <c r="N341" s="92">
        <v>10</v>
      </c>
      <c r="O341" s="92">
        <v>782</v>
      </c>
      <c r="P341" s="92">
        <v>11</v>
      </c>
      <c r="Q341" s="14">
        <f t="shared" si="29"/>
        <v>1.5113350125944613</v>
      </c>
      <c r="R341" s="14">
        <f t="shared" si="30"/>
        <v>7.4785268216946603</v>
      </c>
      <c r="S341" s="147">
        <f t="shared" si="33"/>
        <v>1.5113350125944613</v>
      </c>
      <c r="T341" s="15">
        <f t="shared" si="31"/>
        <v>782</v>
      </c>
      <c r="U341" s="15">
        <f t="shared" si="32"/>
        <v>11</v>
      </c>
    </row>
    <row r="342" spans="1:21">
      <c r="A342" s="88">
        <v>70</v>
      </c>
      <c r="B342" s="88">
        <v>104</v>
      </c>
      <c r="C342" s="88">
        <v>171</v>
      </c>
      <c r="D342" s="88">
        <v>1.65</v>
      </c>
      <c r="E342" s="88">
        <v>0.107</v>
      </c>
      <c r="F342" s="88">
        <v>1E-3</v>
      </c>
      <c r="G342" s="88">
        <v>4.7220000000000004</v>
      </c>
      <c r="H342" s="88">
        <v>0.1</v>
      </c>
      <c r="I342" s="88">
        <v>0.32100000000000001</v>
      </c>
      <c r="J342" s="88">
        <v>5.0000000000000001E-3</v>
      </c>
      <c r="K342" s="92">
        <v>1752</v>
      </c>
      <c r="L342" s="92">
        <v>24</v>
      </c>
      <c r="M342" s="92">
        <v>1771</v>
      </c>
      <c r="N342" s="92">
        <v>15</v>
      </c>
      <c r="O342" s="92">
        <v>1793</v>
      </c>
      <c r="P342" s="92">
        <v>26</v>
      </c>
      <c r="Q342" s="14">
        <f t="shared" ref="Q342:Q379" si="34">(1-O342/K342)*100</f>
        <v>-2.340182648401834</v>
      </c>
      <c r="R342" s="14">
        <f t="shared" ref="R342:R379" si="35">SQRT((2*P342)^2*(-1/K342)^2+(2*L342)^2*(O342/K342^2)^2)*100</f>
        <v>4.0829845783086443</v>
      </c>
      <c r="S342" s="147">
        <f t="shared" si="33"/>
        <v>-2.340182648401834</v>
      </c>
      <c r="T342" s="15">
        <f t="shared" ref="T342:T379" si="36">IF(O342&lt;=1000,O342,K342)</f>
        <v>1752</v>
      </c>
      <c r="U342" s="15">
        <f t="shared" ref="U342:U379" si="37">IF(T342=O342,P342,L342)</f>
        <v>24</v>
      </c>
    </row>
    <row r="343" spans="1:21">
      <c r="A343" s="88">
        <v>71</v>
      </c>
      <c r="B343" s="88">
        <v>69</v>
      </c>
      <c r="C343" s="88">
        <v>54</v>
      </c>
      <c r="D343" s="88">
        <v>0.78</v>
      </c>
      <c r="E343" s="88">
        <v>7.8E-2</v>
      </c>
      <c r="F343" s="88">
        <v>5.0000000000000001E-3</v>
      </c>
      <c r="G343" s="88">
        <v>1.534</v>
      </c>
      <c r="H343" s="88">
        <v>0.13600000000000001</v>
      </c>
      <c r="I343" s="88">
        <v>0.14299999999999999</v>
      </c>
      <c r="J343" s="88">
        <v>0.01</v>
      </c>
      <c r="K343" s="92">
        <v>1167</v>
      </c>
      <c r="L343" s="92">
        <v>121</v>
      </c>
      <c r="M343" s="92">
        <v>944</v>
      </c>
      <c r="N343" s="92">
        <v>38</v>
      </c>
      <c r="O343" s="92">
        <v>861</v>
      </c>
      <c r="P343" s="92">
        <v>54</v>
      </c>
      <c r="Q343" s="14">
        <f t="shared" si="34"/>
        <v>26.221079691516714</v>
      </c>
      <c r="R343" s="14">
        <f t="shared" si="35"/>
        <v>17.880715320534119</v>
      </c>
      <c r="S343" s="147">
        <f t="shared" si="33"/>
        <v>26.221079691516714</v>
      </c>
      <c r="T343" s="15">
        <f t="shared" si="36"/>
        <v>861</v>
      </c>
      <c r="U343" s="15">
        <f t="shared" si="37"/>
        <v>54</v>
      </c>
    </row>
    <row r="344" spans="1:21">
      <c r="A344" s="88">
        <v>72</v>
      </c>
      <c r="B344" s="88">
        <v>273</v>
      </c>
      <c r="C344" s="88">
        <v>262</v>
      </c>
      <c r="D344" s="88">
        <v>0.96</v>
      </c>
      <c r="E344" s="88">
        <v>6.5000000000000002E-2</v>
      </c>
      <c r="F344" s="88">
        <v>1E-3</v>
      </c>
      <c r="G344" s="88">
        <v>1.139</v>
      </c>
      <c r="H344" s="88">
        <v>2.7E-2</v>
      </c>
      <c r="I344" s="88">
        <v>0.127</v>
      </c>
      <c r="J344" s="88">
        <v>2E-3</v>
      </c>
      <c r="K344" s="92">
        <v>789</v>
      </c>
      <c r="L344" s="92">
        <v>28</v>
      </c>
      <c r="M344" s="92">
        <v>772</v>
      </c>
      <c r="N344" s="92">
        <v>9</v>
      </c>
      <c r="O344" s="92">
        <v>773</v>
      </c>
      <c r="P344" s="92">
        <v>14</v>
      </c>
      <c r="Q344" s="14">
        <f t="shared" si="34"/>
        <v>2.0278833967046883</v>
      </c>
      <c r="R344" s="14">
        <f t="shared" si="35"/>
        <v>7.8068786317295666</v>
      </c>
      <c r="S344" s="147">
        <f t="shared" si="33"/>
        <v>2.0278833967046883</v>
      </c>
      <c r="T344" s="15">
        <f t="shared" si="36"/>
        <v>773</v>
      </c>
      <c r="U344" s="15">
        <f t="shared" si="37"/>
        <v>14</v>
      </c>
    </row>
    <row r="345" spans="1:21">
      <c r="A345" s="88">
        <v>73</v>
      </c>
      <c r="B345" s="88">
        <v>173</v>
      </c>
      <c r="C345" s="88">
        <v>229</v>
      </c>
      <c r="D345" s="88">
        <v>1.32</v>
      </c>
      <c r="E345" s="88">
        <v>0.106</v>
      </c>
      <c r="F345" s="88">
        <v>1E-3</v>
      </c>
      <c r="G345" s="88">
        <v>4.5289999999999999</v>
      </c>
      <c r="H345" s="88">
        <v>0.10299999999999999</v>
      </c>
      <c r="I345" s="88">
        <v>0.31</v>
      </c>
      <c r="J345" s="88">
        <v>6.0000000000000001E-3</v>
      </c>
      <c r="K345" s="92">
        <v>1739</v>
      </c>
      <c r="L345" s="92">
        <v>24</v>
      </c>
      <c r="M345" s="92">
        <v>1736</v>
      </c>
      <c r="N345" s="92">
        <v>14</v>
      </c>
      <c r="O345" s="92">
        <v>1743</v>
      </c>
      <c r="P345" s="92">
        <v>29</v>
      </c>
      <c r="Q345" s="14">
        <f t="shared" si="34"/>
        <v>-0.23001725129385697</v>
      </c>
      <c r="R345" s="14">
        <f t="shared" si="35"/>
        <v>4.3333272948867307</v>
      </c>
      <c r="S345" s="147">
        <f t="shared" si="33"/>
        <v>-0.23001725129385697</v>
      </c>
      <c r="T345" s="15">
        <f t="shared" si="36"/>
        <v>1739</v>
      </c>
      <c r="U345" s="15">
        <f t="shared" si="37"/>
        <v>24</v>
      </c>
    </row>
    <row r="346" spans="1:21">
      <c r="A346" s="88">
        <v>74</v>
      </c>
      <c r="B346" s="88">
        <v>176</v>
      </c>
      <c r="C346" s="88">
        <v>126</v>
      </c>
      <c r="D346" s="88">
        <v>0.71</v>
      </c>
      <c r="E346" s="88">
        <v>6.9000000000000006E-2</v>
      </c>
      <c r="F346" s="88">
        <v>1E-3</v>
      </c>
      <c r="G346" s="88">
        <v>1.2709999999999999</v>
      </c>
      <c r="H346" s="88">
        <v>5.1999999999999998E-2</v>
      </c>
      <c r="I346" s="88">
        <v>0.13600000000000001</v>
      </c>
      <c r="J346" s="88">
        <v>5.0000000000000001E-3</v>
      </c>
      <c r="K346" s="92">
        <v>900</v>
      </c>
      <c r="L346" s="92">
        <v>39</v>
      </c>
      <c r="M346" s="92">
        <v>833</v>
      </c>
      <c r="N346" s="92">
        <v>14</v>
      </c>
      <c r="O346" s="92">
        <v>823</v>
      </c>
      <c r="P346" s="92">
        <v>28</v>
      </c>
      <c r="Q346" s="14">
        <f t="shared" si="34"/>
        <v>8.5555555555555607</v>
      </c>
      <c r="R346" s="14">
        <f t="shared" si="35"/>
        <v>10.075942119831515</v>
      </c>
      <c r="S346" s="147">
        <f t="shared" si="33"/>
        <v>8.5555555555555607</v>
      </c>
      <c r="T346" s="15">
        <f t="shared" si="36"/>
        <v>823</v>
      </c>
      <c r="U346" s="15">
        <f t="shared" si="37"/>
        <v>28</v>
      </c>
    </row>
    <row r="347" spans="1:21">
      <c r="A347" s="88">
        <v>75</v>
      </c>
      <c r="B347" s="88">
        <v>105</v>
      </c>
      <c r="C347" s="88">
        <v>95</v>
      </c>
      <c r="D347" s="88">
        <v>0.91</v>
      </c>
      <c r="E347" s="88">
        <v>6.7000000000000004E-2</v>
      </c>
      <c r="F347" s="88">
        <v>2E-3</v>
      </c>
      <c r="G347" s="88">
        <v>1.2310000000000001</v>
      </c>
      <c r="H347" s="88">
        <v>0.1</v>
      </c>
      <c r="I347" s="88">
        <v>0.14099999999999999</v>
      </c>
      <c r="J347" s="88">
        <v>1.0999999999999999E-2</v>
      </c>
      <c r="K347" s="92">
        <v>848</v>
      </c>
      <c r="L347" s="92">
        <v>54</v>
      </c>
      <c r="M347" s="92">
        <v>815</v>
      </c>
      <c r="N347" s="92">
        <v>16</v>
      </c>
      <c r="O347" s="92">
        <v>851</v>
      </c>
      <c r="P347" s="92">
        <v>61</v>
      </c>
      <c r="Q347" s="14">
        <f t="shared" si="34"/>
        <v>-0.35377358490567001</v>
      </c>
      <c r="R347" s="14">
        <f t="shared" si="35"/>
        <v>19.243994723817746</v>
      </c>
      <c r="S347" s="147">
        <f t="shared" si="33"/>
        <v>-0.35377358490567001</v>
      </c>
      <c r="T347" s="15">
        <f t="shared" si="36"/>
        <v>851</v>
      </c>
      <c r="U347" s="15">
        <f t="shared" si="37"/>
        <v>61</v>
      </c>
    </row>
    <row r="348" spans="1:21">
      <c r="A348" s="88">
        <v>76</v>
      </c>
      <c r="B348" s="88">
        <v>240</v>
      </c>
      <c r="C348" s="88">
        <v>230</v>
      </c>
      <c r="D348" s="88">
        <v>0.96</v>
      </c>
      <c r="E348" s="88">
        <v>9.4E-2</v>
      </c>
      <c r="F348" s="88">
        <v>1E-3</v>
      </c>
      <c r="G348" s="88">
        <v>3.36</v>
      </c>
      <c r="H348" s="88">
        <v>5.8000000000000003E-2</v>
      </c>
      <c r="I348" s="88">
        <v>0.25900000000000001</v>
      </c>
      <c r="J348" s="88">
        <v>3.0000000000000001E-3</v>
      </c>
      <c r="K348" s="92">
        <v>1522</v>
      </c>
      <c r="L348" s="92">
        <v>26</v>
      </c>
      <c r="M348" s="92">
        <v>1495</v>
      </c>
      <c r="N348" s="92">
        <v>10</v>
      </c>
      <c r="O348" s="92">
        <v>1485</v>
      </c>
      <c r="P348" s="92">
        <v>18</v>
      </c>
      <c r="Q348" s="14">
        <f t="shared" si="34"/>
        <v>2.4310118265440162</v>
      </c>
      <c r="R348" s="14">
        <f t="shared" si="35"/>
        <v>4.0874086749183709</v>
      </c>
      <c r="S348" s="147">
        <f t="shared" si="33"/>
        <v>2.4310118265440162</v>
      </c>
      <c r="T348" s="15">
        <f t="shared" si="36"/>
        <v>1522</v>
      </c>
      <c r="U348" s="15">
        <f t="shared" si="37"/>
        <v>26</v>
      </c>
    </row>
    <row r="349" spans="1:21">
      <c r="A349" s="88">
        <v>77</v>
      </c>
      <c r="B349" s="88">
        <v>306</v>
      </c>
      <c r="C349" s="88">
        <v>572</v>
      </c>
      <c r="D349" s="88">
        <v>1.87</v>
      </c>
      <c r="E349" s="88">
        <v>0.16400000000000001</v>
      </c>
      <c r="F349" s="88">
        <v>2E-3</v>
      </c>
      <c r="G349" s="88" t="s">
        <v>3633</v>
      </c>
      <c r="H349" s="88">
        <v>0.17799999999999999</v>
      </c>
      <c r="I349" s="88">
        <v>0.47499999999999998</v>
      </c>
      <c r="J349" s="88">
        <v>6.0000000000000001E-3</v>
      </c>
      <c r="K349" s="92">
        <v>2502</v>
      </c>
      <c r="L349" s="92">
        <v>17</v>
      </c>
      <c r="M349" s="92">
        <v>2503</v>
      </c>
      <c r="N349" s="92">
        <v>13</v>
      </c>
      <c r="O349" s="92">
        <v>2505</v>
      </c>
      <c r="P349" s="92">
        <v>28</v>
      </c>
      <c r="Q349" s="14">
        <f t="shared" si="34"/>
        <v>-0.11990407673860837</v>
      </c>
      <c r="R349" s="14">
        <f t="shared" si="35"/>
        <v>2.6192855341140837</v>
      </c>
      <c r="S349" s="147">
        <f t="shared" si="33"/>
        <v>-0.11990407673860837</v>
      </c>
      <c r="T349" s="15">
        <f t="shared" si="36"/>
        <v>2502</v>
      </c>
      <c r="U349" s="15">
        <f t="shared" si="37"/>
        <v>17</v>
      </c>
    </row>
    <row r="350" spans="1:21">
      <c r="A350" s="88">
        <v>78</v>
      </c>
      <c r="B350" s="88">
        <v>320</v>
      </c>
      <c r="C350" s="88">
        <v>242</v>
      </c>
      <c r="D350" s="88">
        <v>0.76</v>
      </c>
      <c r="E350" s="88">
        <v>6.7000000000000004E-2</v>
      </c>
      <c r="F350" s="88">
        <v>1E-3</v>
      </c>
      <c r="G350" s="88">
        <v>1.224</v>
      </c>
      <c r="H350" s="88">
        <v>2.3E-2</v>
      </c>
      <c r="I350" s="88">
        <v>0.13300000000000001</v>
      </c>
      <c r="J350" s="88">
        <v>2E-3</v>
      </c>
      <c r="K350" s="92">
        <v>831</v>
      </c>
      <c r="L350" s="92">
        <v>169</v>
      </c>
      <c r="M350" s="92">
        <v>812</v>
      </c>
      <c r="N350" s="92">
        <v>9</v>
      </c>
      <c r="O350" s="92">
        <v>805</v>
      </c>
      <c r="P350" s="92">
        <v>9</v>
      </c>
      <c r="Q350" s="14">
        <f t="shared" si="34"/>
        <v>3.1287605294825549</v>
      </c>
      <c r="R350" s="14">
        <f t="shared" si="35"/>
        <v>39.460792570945877</v>
      </c>
      <c r="S350" s="147">
        <f t="shared" si="33"/>
        <v>3.1287605294825549</v>
      </c>
      <c r="T350" s="15">
        <f t="shared" si="36"/>
        <v>805</v>
      </c>
      <c r="U350" s="15">
        <f t="shared" si="37"/>
        <v>9</v>
      </c>
    </row>
    <row r="351" spans="1:21">
      <c r="A351" s="88">
        <v>79</v>
      </c>
      <c r="B351" s="88">
        <v>166</v>
      </c>
      <c r="C351" s="88">
        <v>98</v>
      </c>
      <c r="D351" s="88">
        <v>0.59</v>
      </c>
      <c r="E351" s="88">
        <v>0.16300000000000001</v>
      </c>
      <c r="F351" s="88">
        <v>2E-3</v>
      </c>
      <c r="G351" s="88" t="s">
        <v>3633</v>
      </c>
      <c r="H351" s="88">
        <v>0.186</v>
      </c>
      <c r="I351" s="88">
        <v>0.47199999999999998</v>
      </c>
      <c r="J351" s="88">
        <v>6.0000000000000001E-3</v>
      </c>
      <c r="K351" s="92">
        <v>2492</v>
      </c>
      <c r="L351" s="92">
        <v>19</v>
      </c>
      <c r="M351" s="92">
        <v>2491</v>
      </c>
      <c r="N351" s="92">
        <v>14</v>
      </c>
      <c r="O351" s="92">
        <v>2490</v>
      </c>
      <c r="P351" s="92">
        <v>28</v>
      </c>
      <c r="Q351" s="14">
        <f t="shared" si="34"/>
        <v>8.0256821829860492E-2</v>
      </c>
      <c r="R351" s="14">
        <f t="shared" si="35"/>
        <v>2.7150312009560547</v>
      </c>
      <c r="S351" s="147">
        <f t="shared" si="33"/>
        <v>8.0256821829860492E-2</v>
      </c>
      <c r="T351" s="15">
        <f t="shared" si="36"/>
        <v>2492</v>
      </c>
      <c r="U351" s="15">
        <f t="shared" si="37"/>
        <v>19</v>
      </c>
    </row>
    <row r="352" spans="1:21">
      <c r="A352" s="88">
        <v>80</v>
      </c>
      <c r="B352" s="88">
        <v>318</v>
      </c>
      <c r="C352" s="88">
        <v>482</v>
      </c>
      <c r="D352" s="88">
        <v>1.52</v>
      </c>
      <c r="E352" s="88">
        <v>0.16700000000000001</v>
      </c>
      <c r="F352" s="88">
        <v>2E-3</v>
      </c>
      <c r="G352" s="88" t="s">
        <v>3633</v>
      </c>
      <c r="H352" s="88">
        <v>0.19600000000000001</v>
      </c>
      <c r="I352" s="88">
        <v>0.48099999999999998</v>
      </c>
      <c r="J352" s="88">
        <v>7.0000000000000001E-3</v>
      </c>
      <c r="K352" s="92">
        <v>2529</v>
      </c>
      <c r="L352" s="92">
        <v>12</v>
      </c>
      <c r="M352" s="92">
        <v>2531</v>
      </c>
      <c r="N352" s="92">
        <v>15</v>
      </c>
      <c r="O352" s="92">
        <v>2533</v>
      </c>
      <c r="P352" s="92">
        <v>31</v>
      </c>
      <c r="Q352" s="14">
        <f t="shared" si="34"/>
        <v>-0.15816528272043495</v>
      </c>
      <c r="R352" s="14">
        <f t="shared" si="35"/>
        <v>2.629371023855521</v>
      </c>
      <c r="S352" s="147">
        <f t="shared" si="33"/>
        <v>-0.15816528272043495</v>
      </c>
      <c r="T352" s="15">
        <f t="shared" si="36"/>
        <v>2529</v>
      </c>
      <c r="U352" s="15">
        <f t="shared" si="37"/>
        <v>12</v>
      </c>
    </row>
    <row r="353" spans="1:21">
      <c r="A353" s="88">
        <v>81</v>
      </c>
      <c r="B353" s="88">
        <v>385</v>
      </c>
      <c r="C353" s="88">
        <v>767</v>
      </c>
      <c r="D353" s="88">
        <v>1.99</v>
      </c>
      <c r="E353" s="88">
        <v>0.16400000000000001</v>
      </c>
      <c r="F353" s="88">
        <v>2E-3</v>
      </c>
      <c r="G353" s="88" t="s">
        <v>3633</v>
      </c>
      <c r="H353" s="88">
        <v>0.20100000000000001</v>
      </c>
      <c r="I353" s="88">
        <v>0.47399999999999998</v>
      </c>
      <c r="J353" s="88">
        <v>7.0000000000000001E-3</v>
      </c>
      <c r="K353" s="92">
        <v>2498</v>
      </c>
      <c r="L353" s="92">
        <v>18</v>
      </c>
      <c r="M353" s="92">
        <v>2497</v>
      </c>
      <c r="N353" s="92">
        <v>14</v>
      </c>
      <c r="O353" s="92">
        <v>2500</v>
      </c>
      <c r="P353" s="92">
        <v>32</v>
      </c>
      <c r="Q353" s="14">
        <f t="shared" si="34"/>
        <v>-8.0064051240991141E-2</v>
      </c>
      <c r="R353" s="14">
        <f t="shared" si="35"/>
        <v>2.9401270667524959</v>
      </c>
      <c r="S353" s="147">
        <f t="shared" si="33"/>
        <v>-8.0064051240991141E-2</v>
      </c>
      <c r="T353" s="15">
        <f t="shared" si="36"/>
        <v>2498</v>
      </c>
      <c r="U353" s="15">
        <f t="shared" si="37"/>
        <v>18</v>
      </c>
    </row>
    <row r="354" spans="1:21">
      <c r="A354" s="88">
        <v>82</v>
      </c>
      <c r="B354" s="88">
        <v>282</v>
      </c>
      <c r="C354" s="88">
        <v>277</v>
      </c>
      <c r="D354" s="88">
        <v>0.98</v>
      </c>
      <c r="E354" s="88">
        <v>0.16500000000000001</v>
      </c>
      <c r="F354" s="88">
        <v>3.0000000000000001E-3</v>
      </c>
      <c r="G354" s="88" t="s">
        <v>3633</v>
      </c>
      <c r="H354" s="88">
        <v>0.28399999999999997</v>
      </c>
      <c r="I354" s="88">
        <v>0.47499999999999998</v>
      </c>
      <c r="J354" s="88">
        <v>8.9999999999999993E-3</v>
      </c>
      <c r="K354" s="92">
        <v>2509</v>
      </c>
      <c r="L354" s="92">
        <v>30</v>
      </c>
      <c r="M354" s="92">
        <v>2499</v>
      </c>
      <c r="N354" s="92">
        <v>15</v>
      </c>
      <c r="O354" s="92">
        <v>2504</v>
      </c>
      <c r="P354" s="92">
        <v>40</v>
      </c>
      <c r="Q354" s="14">
        <f t="shared" si="34"/>
        <v>0.19928258270227595</v>
      </c>
      <c r="R354" s="14">
        <f t="shared" si="35"/>
        <v>3.9827941033507028</v>
      </c>
      <c r="S354" s="147">
        <f t="shared" si="33"/>
        <v>0.19928258270227595</v>
      </c>
      <c r="T354" s="15">
        <f t="shared" si="36"/>
        <v>2509</v>
      </c>
      <c r="U354" s="15">
        <f t="shared" si="37"/>
        <v>30</v>
      </c>
    </row>
    <row r="355" spans="1:21">
      <c r="A355" s="88">
        <v>83</v>
      </c>
      <c r="B355" s="88">
        <v>183</v>
      </c>
      <c r="C355" s="88">
        <v>388</v>
      </c>
      <c r="D355" s="88">
        <v>2.12</v>
      </c>
      <c r="E355" s="88">
        <v>0.17899999999999999</v>
      </c>
      <c r="F355" s="88">
        <v>2E-3</v>
      </c>
      <c r="G355" s="88" t="s">
        <v>3633</v>
      </c>
      <c r="H355" s="88">
        <v>0.32100000000000001</v>
      </c>
      <c r="I355" s="88">
        <v>0.53400000000000003</v>
      </c>
      <c r="J355" s="88">
        <v>1.0999999999999999E-2</v>
      </c>
      <c r="K355" s="92">
        <v>2656</v>
      </c>
      <c r="L355" s="92">
        <v>21</v>
      </c>
      <c r="M355" s="92">
        <v>2692</v>
      </c>
      <c r="N355" s="92">
        <v>20</v>
      </c>
      <c r="O355" s="92">
        <v>2758</v>
      </c>
      <c r="P355" s="92">
        <v>47</v>
      </c>
      <c r="Q355" s="14">
        <f t="shared" si="34"/>
        <v>-3.8403614457831248</v>
      </c>
      <c r="R355" s="14">
        <f t="shared" si="35"/>
        <v>3.9015343988037148</v>
      </c>
      <c r="S355" s="147">
        <f t="shared" si="33"/>
        <v>-3.8403614457831248</v>
      </c>
      <c r="T355" s="15">
        <f t="shared" si="36"/>
        <v>2656</v>
      </c>
      <c r="U355" s="15">
        <f t="shared" si="37"/>
        <v>21</v>
      </c>
    </row>
    <row r="356" spans="1:21">
      <c r="A356" s="88">
        <v>84</v>
      </c>
      <c r="B356" s="88">
        <v>531</v>
      </c>
      <c r="C356" s="88">
        <v>251</v>
      </c>
      <c r="D356" s="88">
        <v>0.47</v>
      </c>
      <c r="E356" s="88">
        <v>0.17399999999999999</v>
      </c>
      <c r="F356" s="88">
        <v>2E-3</v>
      </c>
      <c r="G356" s="88" t="s">
        <v>3633</v>
      </c>
      <c r="H356" s="88">
        <v>0.27100000000000002</v>
      </c>
      <c r="I356" s="88">
        <v>0.51300000000000001</v>
      </c>
      <c r="J356" s="88">
        <v>8.9999999999999993E-3</v>
      </c>
      <c r="K356" s="92">
        <v>2598</v>
      </c>
      <c r="L356" s="92">
        <v>21</v>
      </c>
      <c r="M356" s="92">
        <v>2625</v>
      </c>
      <c r="N356" s="92">
        <v>16</v>
      </c>
      <c r="O356" s="92">
        <v>2668</v>
      </c>
      <c r="P356" s="92">
        <v>40</v>
      </c>
      <c r="Q356" s="14">
        <f t="shared" si="34"/>
        <v>-2.6943802925327276</v>
      </c>
      <c r="R356" s="14">
        <f t="shared" si="35"/>
        <v>3.4983219215590875</v>
      </c>
      <c r="S356" s="147">
        <f t="shared" si="33"/>
        <v>-2.6943802925327276</v>
      </c>
      <c r="T356" s="15">
        <f t="shared" si="36"/>
        <v>2598</v>
      </c>
      <c r="U356" s="15">
        <f t="shared" si="37"/>
        <v>21</v>
      </c>
    </row>
    <row r="357" spans="1:21">
      <c r="A357" s="88">
        <v>85</v>
      </c>
      <c r="B357" s="88">
        <v>101</v>
      </c>
      <c r="C357" s="88">
        <v>55</v>
      </c>
      <c r="D357" s="88">
        <v>0.54</v>
      </c>
      <c r="E357" s="88">
        <v>0.17899999999999999</v>
      </c>
      <c r="F357" s="88">
        <v>2E-3</v>
      </c>
      <c r="G357" s="88" t="s">
        <v>3633</v>
      </c>
      <c r="H357" s="88">
        <v>0.26300000000000001</v>
      </c>
      <c r="I357" s="88">
        <v>0.52</v>
      </c>
      <c r="J357" s="88">
        <v>8.0000000000000002E-3</v>
      </c>
      <c r="K357" s="92">
        <v>2642</v>
      </c>
      <c r="L357" s="92">
        <v>22</v>
      </c>
      <c r="M357" s="92">
        <v>2666</v>
      </c>
      <c r="N357" s="92">
        <v>17</v>
      </c>
      <c r="O357" s="92">
        <v>2699</v>
      </c>
      <c r="P357" s="92">
        <v>35</v>
      </c>
      <c r="Q357" s="14">
        <f t="shared" si="34"/>
        <v>-2.1574564723694234</v>
      </c>
      <c r="R357" s="14">
        <f t="shared" si="35"/>
        <v>3.1487194950442152</v>
      </c>
      <c r="S357" s="147">
        <f t="shared" si="33"/>
        <v>-2.1574564723694234</v>
      </c>
      <c r="T357" s="15">
        <f t="shared" si="36"/>
        <v>2642</v>
      </c>
      <c r="U357" s="15">
        <f t="shared" si="37"/>
        <v>22</v>
      </c>
    </row>
    <row r="358" spans="1:21">
      <c r="A358" s="88">
        <v>86</v>
      </c>
      <c r="B358" s="88">
        <v>159</v>
      </c>
      <c r="C358" s="88">
        <v>135</v>
      </c>
      <c r="D358" s="88">
        <v>0.85</v>
      </c>
      <c r="E358" s="88">
        <v>0.17100000000000001</v>
      </c>
      <c r="F358" s="88">
        <v>2E-3</v>
      </c>
      <c r="G358" s="88" t="s">
        <v>3633</v>
      </c>
      <c r="H358" s="88">
        <v>0.216</v>
      </c>
      <c r="I358" s="88">
        <v>0.48599999999999999</v>
      </c>
      <c r="J358" s="88">
        <v>7.0000000000000001E-3</v>
      </c>
      <c r="K358" s="92">
        <v>2572</v>
      </c>
      <c r="L358" s="92">
        <v>21</v>
      </c>
      <c r="M358" s="92">
        <v>2563</v>
      </c>
      <c r="N358" s="92">
        <v>16</v>
      </c>
      <c r="O358" s="92">
        <v>2552</v>
      </c>
      <c r="P358" s="92">
        <v>29</v>
      </c>
      <c r="Q358" s="14">
        <f t="shared" si="34"/>
        <v>0.77760497667185291</v>
      </c>
      <c r="R358" s="14">
        <f t="shared" si="35"/>
        <v>2.7767882734489837</v>
      </c>
      <c r="S358" s="147">
        <f t="shared" si="33"/>
        <v>0.77760497667185291</v>
      </c>
      <c r="T358" s="15">
        <f t="shared" si="36"/>
        <v>2572</v>
      </c>
      <c r="U358" s="15">
        <f t="shared" si="37"/>
        <v>21</v>
      </c>
    </row>
    <row r="359" spans="1:21">
      <c r="A359" s="88">
        <v>87</v>
      </c>
      <c r="B359" s="88">
        <v>496</v>
      </c>
      <c r="C359" s="88">
        <v>187</v>
      </c>
      <c r="D359" s="88">
        <v>0.38</v>
      </c>
      <c r="E359" s="88">
        <v>7.4999999999999997E-2</v>
      </c>
      <c r="F359" s="88">
        <v>1E-3</v>
      </c>
      <c r="G359" s="88">
        <v>1.859</v>
      </c>
      <c r="H359" s="88">
        <v>4.5999999999999999E-2</v>
      </c>
      <c r="I359" s="88">
        <v>0.18</v>
      </c>
      <c r="J359" s="88">
        <v>3.0000000000000001E-3</v>
      </c>
      <c r="K359" s="92">
        <v>1133</v>
      </c>
      <c r="L359" s="92">
        <v>36</v>
      </c>
      <c r="M359" s="92">
        <v>1067</v>
      </c>
      <c r="N359" s="92">
        <v>14</v>
      </c>
      <c r="O359" s="92">
        <v>1066</v>
      </c>
      <c r="P359" s="92">
        <v>17</v>
      </c>
      <c r="Q359" s="14">
        <f t="shared" si="34"/>
        <v>5.9135039717563949</v>
      </c>
      <c r="R359" s="14">
        <f t="shared" si="35"/>
        <v>6.6898397646177985</v>
      </c>
      <c r="S359" s="147">
        <f t="shared" si="33"/>
        <v>5.9135039717563949</v>
      </c>
      <c r="T359" s="15">
        <f t="shared" si="36"/>
        <v>1133</v>
      </c>
      <c r="U359" s="15">
        <f t="shared" si="37"/>
        <v>36</v>
      </c>
    </row>
    <row r="360" spans="1:21">
      <c r="A360" s="88">
        <v>88</v>
      </c>
      <c r="B360" s="88">
        <v>371</v>
      </c>
      <c r="C360" s="88">
        <v>208</v>
      </c>
      <c r="D360" s="88">
        <v>0.56000000000000005</v>
      </c>
      <c r="E360" s="88">
        <v>6.8000000000000005E-2</v>
      </c>
      <c r="F360" s="88">
        <v>2E-3</v>
      </c>
      <c r="G360" s="88">
        <v>1.2589999999999999</v>
      </c>
      <c r="H360" s="88">
        <v>0.04</v>
      </c>
      <c r="I360" s="88">
        <v>0.13400000000000001</v>
      </c>
      <c r="J360" s="88">
        <v>2E-3</v>
      </c>
      <c r="K360" s="92">
        <v>861</v>
      </c>
      <c r="L360" s="92">
        <v>61</v>
      </c>
      <c r="M360" s="92">
        <v>828</v>
      </c>
      <c r="N360" s="92">
        <v>22</v>
      </c>
      <c r="O360" s="92">
        <v>813</v>
      </c>
      <c r="P360" s="92">
        <v>10</v>
      </c>
      <c r="Q360" s="14">
        <f t="shared" si="34"/>
        <v>5.5749128919860613</v>
      </c>
      <c r="R360" s="14">
        <f t="shared" si="35"/>
        <v>13.579773459333156</v>
      </c>
      <c r="S360" s="147">
        <f t="shared" si="33"/>
        <v>5.5749128919860613</v>
      </c>
      <c r="T360" s="15">
        <f t="shared" si="36"/>
        <v>813</v>
      </c>
      <c r="U360" s="15">
        <f t="shared" si="37"/>
        <v>10</v>
      </c>
    </row>
    <row r="361" spans="1:21">
      <c r="A361" s="88">
        <v>89</v>
      </c>
      <c r="B361" s="88">
        <v>512</v>
      </c>
      <c r="C361" s="88">
        <v>210</v>
      </c>
      <c r="D361" s="88">
        <v>0.41</v>
      </c>
      <c r="E361" s="88">
        <v>7.1999999999999995E-2</v>
      </c>
      <c r="F361" s="88">
        <v>1E-3</v>
      </c>
      <c r="G361" s="88">
        <v>1.623</v>
      </c>
      <c r="H361" s="88">
        <v>3.5000000000000003E-2</v>
      </c>
      <c r="I361" s="88">
        <v>0.16400000000000001</v>
      </c>
      <c r="J361" s="88">
        <v>3.0000000000000001E-3</v>
      </c>
      <c r="K361" s="92">
        <v>998</v>
      </c>
      <c r="L361" s="92">
        <v>30</v>
      </c>
      <c r="M361" s="92">
        <v>979</v>
      </c>
      <c r="N361" s="92">
        <v>10</v>
      </c>
      <c r="O361" s="92">
        <v>976</v>
      </c>
      <c r="P361" s="92">
        <v>14</v>
      </c>
      <c r="Q361" s="14">
        <f t="shared" si="34"/>
        <v>2.2044088176352727</v>
      </c>
      <c r="R361" s="14">
        <f t="shared" si="35"/>
        <v>6.5145920390345262</v>
      </c>
      <c r="S361" s="147">
        <f t="shared" si="33"/>
        <v>2.2044088176352727</v>
      </c>
      <c r="T361" s="15">
        <f t="shared" si="36"/>
        <v>976</v>
      </c>
      <c r="U361" s="15">
        <f t="shared" si="37"/>
        <v>14</v>
      </c>
    </row>
    <row r="362" spans="1:21">
      <c r="A362" s="88">
        <v>90</v>
      </c>
      <c r="B362" s="88">
        <v>188</v>
      </c>
      <c r="C362" s="88">
        <v>183</v>
      </c>
      <c r="D362" s="88">
        <v>0.97</v>
      </c>
      <c r="E362" s="88">
        <v>0.16200000000000001</v>
      </c>
      <c r="F362" s="88">
        <v>2E-3</v>
      </c>
      <c r="G362" s="88" t="s">
        <v>3633</v>
      </c>
      <c r="H362" s="88">
        <v>0.17399999999999999</v>
      </c>
      <c r="I362" s="88">
        <v>0.46800000000000003</v>
      </c>
      <c r="J362" s="88">
        <v>6.0000000000000001E-3</v>
      </c>
      <c r="K362" s="92">
        <v>2476</v>
      </c>
      <c r="L362" s="92">
        <v>16</v>
      </c>
      <c r="M362" s="92">
        <v>2473</v>
      </c>
      <c r="N362" s="92">
        <v>14</v>
      </c>
      <c r="O362" s="92">
        <v>2475</v>
      </c>
      <c r="P362" s="92">
        <v>28</v>
      </c>
      <c r="Q362" s="14">
        <f t="shared" si="34"/>
        <v>4.0387722132473325E-2</v>
      </c>
      <c r="R362" s="14">
        <f t="shared" si="35"/>
        <v>2.6046708734936517</v>
      </c>
      <c r="S362" s="147">
        <f t="shared" si="33"/>
        <v>4.0387722132473325E-2</v>
      </c>
      <c r="T362" s="15">
        <f t="shared" si="36"/>
        <v>2476</v>
      </c>
      <c r="U362" s="15">
        <f t="shared" si="37"/>
        <v>16</v>
      </c>
    </row>
    <row r="363" spans="1:21">
      <c r="A363" s="88">
        <v>91</v>
      </c>
      <c r="B363" s="88">
        <v>228</v>
      </c>
      <c r="C363" s="88">
        <v>249</v>
      </c>
      <c r="D363" s="88">
        <v>1.0900000000000001</v>
      </c>
      <c r="E363" s="88">
        <v>0.16300000000000001</v>
      </c>
      <c r="F363" s="88">
        <v>2E-3</v>
      </c>
      <c r="G363" s="88" t="s">
        <v>3633</v>
      </c>
      <c r="H363" s="88">
        <v>0.187</v>
      </c>
      <c r="I363" s="88">
        <v>0.47399999999999998</v>
      </c>
      <c r="J363" s="88">
        <v>7.0000000000000001E-3</v>
      </c>
      <c r="K363" s="92">
        <v>2483</v>
      </c>
      <c r="L363" s="92">
        <v>17</v>
      </c>
      <c r="M363" s="92">
        <v>2488</v>
      </c>
      <c r="N363" s="92">
        <v>16</v>
      </c>
      <c r="O363" s="92">
        <v>2502</v>
      </c>
      <c r="P363" s="92">
        <v>30</v>
      </c>
      <c r="Q363" s="14">
        <f t="shared" si="34"/>
        <v>-0.76520338300443136</v>
      </c>
      <c r="R363" s="14">
        <f t="shared" si="35"/>
        <v>2.7826176414616626</v>
      </c>
      <c r="S363" s="147">
        <f t="shared" si="33"/>
        <v>-0.76520338300443136</v>
      </c>
      <c r="T363" s="15">
        <f t="shared" si="36"/>
        <v>2483</v>
      </c>
      <c r="U363" s="15">
        <f t="shared" si="37"/>
        <v>17</v>
      </c>
    </row>
    <row r="364" spans="1:21">
      <c r="A364" s="88">
        <v>92</v>
      </c>
      <c r="B364" s="88">
        <v>404</v>
      </c>
      <c r="C364" s="88">
        <v>805</v>
      </c>
      <c r="D364" s="88">
        <v>1.99</v>
      </c>
      <c r="E364" s="88">
        <v>0.16300000000000001</v>
      </c>
      <c r="F364" s="88">
        <v>2E-3</v>
      </c>
      <c r="G364" s="88" t="s">
        <v>3633</v>
      </c>
      <c r="H364" s="88">
        <v>0.17799999999999999</v>
      </c>
      <c r="I364" s="88">
        <v>0.48099999999999998</v>
      </c>
      <c r="J364" s="88">
        <v>7.0000000000000001E-3</v>
      </c>
      <c r="K364" s="92">
        <v>2483</v>
      </c>
      <c r="L364" s="92">
        <v>10</v>
      </c>
      <c r="M364" s="92">
        <v>2503</v>
      </c>
      <c r="N364" s="92">
        <v>14</v>
      </c>
      <c r="O364" s="92">
        <v>2532</v>
      </c>
      <c r="P364" s="92">
        <v>29</v>
      </c>
      <c r="Q364" s="14">
        <f t="shared" si="34"/>
        <v>-1.9734192509061721</v>
      </c>
      <c r="R364" s="14">
        <f t="shared" si="35"/>
        <v>2.4760870758523108</v>
      </c>
      <c r="S364" s="147">
        <f t="shared" si="33"/>
        <v>-1.9734192509061721</v>
      </c>
      <c r="T364" s="15">
        <f t="shared" si="36"/>
        <v>2483</v>
      </c>
      <c r="U364" s="15">
        <f t="shared" si="37"/>
        <v>10</v>
      </c>
    </row>
    <row r="365" spans="1:21">
      <c r="A365" s="88">
        <v>93</v>
      </c>
      <c r="B365" s="88">
        <v>254</v>
      </c>
      <c r="C365" s="88">
        <v>132</v>
      </c>
      <c r="D365" s="88">
        <v>0.52</v>
      </c>
      <c r="E365" s="88">
        <v>0.16400000000000001</v>
      </c>
      <c r="F365" s="88">
        <v>1E-3</v>
      </c>
      <c r="G365" s="88" t="s">
        <v>3633</v>
      </c>
      <c r="H365" s="88">
        <v>0.189</v>
      </c>
      <c r="I365" s="88">
        <v>0.49299999999999999</v>
      </c>
      <c r="J365" s="88">
        <v>7.0000000000000001E-3</v>
      </c>
      <c r="K365" s="92">
        <v>2498</v>
      </c>
      <c r="L365" s="92">
        <v>15</v>
      </c>
      <c r="M365" s="92">
        <v>2532</v>
      </c>
      <c r="N365" s="92">
        <v>13</v>
      </c>
      <c r="O365" s="92">
        <v>2583</v>
      </c>
      <c r="P365" s="92">
        <v>31</v>
      </c>
      <c r="Q365" s="14">
        <f t="shared" si="34"/>
        <v>-3.4027221777422012</v>
      </c>
      <c r="R365" s="14">
        <f t="shared" si="35"/>
        <v>2.7753170253436306</v>
      </c>
      <c r="S365" s="147">
        <f t="shared" si="33"/>
        <v>-3.4027221777422012</v>
      </c>
      <c r="T365" s="15">
        <f t="shared" si="36"/>
        <v>2498</v>
      </c>
      <c r="U365" s="15">
        <f t="shared" si="37"/>
        <v>15</v>
      </c>
    </row>
    <row r="366" spans="1:21">
      <c r="A366" s="88">
        <v>94</v>
      </c>
      <c r="B366" s="88">
        <v>290</v>
      </c>
      <c r="C366" s="88">
        <v>100</v>
      </c>
      <c r="D366" s="88">
        <v>0.35</v>
      </c>
      <c r="E366" s="88">
        <v>0.115</v>
      </c>
      <c r="F366" s="88">
        <v>1E-3</v>
      </c>
      <c r="G366" s="88">
        <v>5.3819999999999997</v>
      </c>
      <c r="H366" s="88">
        <v>0.10299999999999999</v>
      </c>
      <c r="I366" s="88">
        <v>0.34</v>
      </c>
      <c r="J366" s="88">
        <v>5.0000000000000001E-3</v>
      </c>
      <c r="K366" s="92">
        <v>1887</v>
      </c>
      <c r="L366" s="92">
        <v>22</v>
      </c>
      <c r="M366" s="92">
        <v>1882</v>
      </c>
      <c r="N366" s="92">
        <v>13</v>
      </c>
      <c r="O366" s="92">
        <v>1885</v>
      </c>
      <c r="P366" s="92">
        <v>25</v>
      </c>
      <c r="Q366" s="14">
        <f t="shared" si="34"/>
        <v>0.10598834128245915</v>
      </c>
      <c r="R366" s="14">
        <f t="shared" si="35"/>
        <v>3.5279546439180964</v>
      </c>
      <c r="S366" s="147">
        <f t="shared" si="33"/>
        <v>0.10598834128245915</v>
      </c>
      <c r="T366" s="15">
        <f t="shared" si="36"/>
        <v>1887</v>
      </c>
      <c r="U366" s="15">
        <f t="shared" si="37"/>
        <v>22</v>
      </c>
    </row>
    <row r="367" spans="1:21">
      <c r="A367" s="88">
        <v>95</v>
      </c>
      <c r="B367" s="88">
        <v>384</v>
      </c>
      <c r="C367" s="88">
        <v>352</v>
      </c>
      <c r="D367" s="88">
        <v>0.91</v>
      </c>
      <c r="E367" s="88">
        <v>0.16</v>
      </c>
      <c r="F367" s="88">
        <v>2E-3</v>
      </c>
      <c r="G367" s="88" t="s">
        <v>3633</v>
      </c>
      <c r="H367" s="88">
        <v>0.17100000000000001</v>
      </c>
      <c r="I367" s="88">
        <v>0.46200000000000002</v>
      </c>
      <c r="J367" s="88">
        <v>6.0000000000000001E-3</v>
      </c>
      <c r="K367" s="92">
        <v>2457</v>
      </c>
      <c r="L367" s="92">
        <v>17</v>
      </c>
      <c r="M367" s="92">
        <v>2452</v>
      </c>
      <c r="N367" s="92">
        <v>13</v>
      </c>
      <c r="O367" s="92">
        <v>2449</v>
      </c>
      <c r="P367" s="92">
        <v>27</v>
      </c>
      <c r="Q367" s="14">
        <f t="shared" si="34"/>
        <v>0.32560032560032814</v>
      </c>
      <c r="R367" s="14">
        <f t="shared" si="35"/>
        <v>2.5947622606636362</v>
      </c>
      <c r="S367" s="147">
        <f t="shared" si="33"/>
        <v>0.32560032560032814</v>
      </c>
      <c r="T367" s="15">
        <f t="shared" si="36"/>
        <v>2457</v>
      </c>
      <c r="U367" s="15">
        <f t="shared" si="37"/>
        <v>17</v>
      </c>
    </row>
    <row r="368" spans="1:21">
      <c r="A368" s="88">
        <v>96</v>
      </c>
      <c r="B368" s="88">
        <v>113</v>
      </c>
      <c r="C368" s="88">
        <v>95</v>
      </c>
      <c r="D368" s="88">
        <v>0.84</v>
      </c>
      <c r="E368" s="88">
        <v>0.13300000000000001</v>
      </c>
      <c r="F368" s="88">
        <v>3.0000000000000001E-3</v>
      </c>
      <c r="G368" s="88">
        <v>6.9870000000000001</v>
      </c>
      <c r="H368" s="88">
        <v>0.193</v>
      </c>
      <c r="I368" s="88">
        <v>0.38500000000000001</v>
      </c>
      <c r="J368" s="88">
        <v>5.0000000000000001E-3</v>
      </c>
      <c r="K368" s="92">
        <v>2131</v>
      </c>
      <c r="L368" s="92">
        <v>42</v>
      </c>
      <c r="M368" s="92">
        <v>2110</v>
      </c>
      <c r="N368" s="92">
        <v>18</v>
      </c>
      <c r="O368" s="92">
        <v>2098</v>
      </c>
      <c r="P368" s="92">
        <v>24</v>
      </c>
      <c r="Q368" s="14">
        <f t="shared" si="34"/>
        <v>1.5485687470671028</v>
      </c>
      <c r="R368" s="14">
        <f t="shared" si="35"/>
        <v>4.4870887954772156</v>
      </c>
      <c r="S368" s="147">
        <f t="shared" si="33"/>
        <v>1.5485687470671028</v>
      </c>
      <c r="T368" s="15">
        <f t="shared" si="36"/>
        <v>2131</v>
      </c>
      <c r="U368" s="15">
        <f t="shared" si="37"/>
        <v>42</v>
      </c>
    </row>
    <row r="369" spans="1:21">
      <c r="A369" s="88">
        <v>97</v>
      </c>
      <c r="B369" s="88">
        <v>313</v>
      </c>
      <c r="C369" s="88">
        <v>178</v>
      </c>
      <c r="D369" s="88">
        <v>0.56999999999999995</v>
      </c>
      <c r="E369" s="88">
        <v>0.17799999999999999</v>
      </c>
      <c r="F369" s="88">
        <v>2E-3</v>
      </c>
      <c r="G369" s="88" t="s">
        <v>3633</v>
      </c>
      <c r="H369" s="88">
        <v>0.188</v>
      </c>
      <c r="I369" s="88">
        <v>0.504</v>
      </c>
      <c r="J369" s="88">
        <v>6.0000000000000001E-3</v>
      </c>
      <c r="K369" s="92">
        <v>2637</v>
      </c>
      <c r="L369" s="92">
        <v>16</v>
      </c>
      <c r="M369" s="92">
        <v>2634</v>
      </c>
      <c r="N369" s="92">
        <v>12</v>
      </c>
      <c r="O369" s="92">
        <v>2630</v>
      </c>
      <c r="P369" s="92">
        <v>26</v>
      </c>
      <c r="Q369" s="14">
        <f t="shared" si="34"/>
        <v>0.26545316647705874</v>
      </c>
      <c r="R369" s="14">
        <f t="shared" si="35"/>
        <v>2.3137229244230553</v>
      </c>
      <c r="S369" s="147">
        <f t="shared" si="33"/>
        <v>0.26545316647705874</v>
      </c>
      <c r="T369" s="15">
        <f t="shared" si="36"/>
        <v>2637</v>
      </c>
      <c r="U369" s="15">
        <f t="shared" si="37"/>
        <v>16</v>
      </c>
    </row>
    <row r="370" spans="1:21">
      <c r="A370" s="88">
        <v>98</v>
      </c>
      <c r="B370" s="88">
        <v>376</v>
      </c>
      <c r="C370" s="88">
        <v>145</v>
      </c>
      <c r="D370" s="88">
        <v>0.39</v>
      </c>
      <c r="E370" s="88">
        <v>0.17</v>
      </c>
      <c r="F370" s="88">
        <v>2E-3</v>
      </c>
      <c r="G370" s="88" t="s">
        <v>3633</v>
      </c>
      <c r="H370" s="88">
        <v>0.19600000000000001</v>
      </c>
      <c r="I370" s="88">
        <v>0.48599999999999999</v>
      </c>
      <c r="J370" s="88">
        <v>6.0000000000000001E-3</v>
      </c>
      <c r="K370" s="92">
        <v>2559</v>
      </c>
      <c r="L370" s="92">
        <v>20</v>
      </c>
      <c r="M370" s="92">
        <v>2556</v>
      </c>
      <c r="N370" s="92">
        <v>15</v>
      </c>
      <c r="O370" s="92">
        <v>2551</v>
      </c>
      <c r="P370" s="92">
        <v>25</v>
      </c>
      <c r="Q370" s="14">
        <f t="shared" si="34"/>
        <v>0.31262211801484918</v>
      </c>
      <c r="R370" s="14">
        <f t="shared" si="35"/>
        <v>2.4991480861521889</v>
      </c>
      <c r="S370" s="147">
        <f t="shared" si="33"/>
        <v>0.31262211801484918</v>
      </c>
      <c r="T370" s="15">
        <f t="shared" si="36"/>
        <v>2559</v>
      </c>
      <c r="U370" s="15">
        <f t="shared" si="37"/>
        <v>20</v>
      </c>
    </row>
    <row r="371" spans="1:21">
      <c r="A371" s="88">
        <v>99</v>
      </c>
      <c r="B371" s="88">
        <v>239</v>
      </c>
      <c r="C371" s="88">
        <v>204</v>
      </c>
      <c r="D371" s="88">
        <v>0.85</v>
      </c>
      <c r="E371" s="88">
        <v>6.7000000000000004E-2</v>
      </c>
      <c r="F371" s="88">
        <v>1E-3</v>
      </c>
      <c r="G371" s="88">
        <v>1.1319999999999999</v>
      </c>
      <c r="H371" s="88">
        <v>2.5000000000000001E-2</v>
      </c>
      <c r="I371" s="88">
        <v>0.124</v>
      </c>
      <c r="J371" s="88">
        <v>2E-3</v>
      </c>
      <c r="K371" s="92">
        <v>828</v>
      </c>
      <c r="L371" s="92">
        <v>35</v>
      </c>
      <c r="M371" s="92">
        <v>769</v>
      </c>
      <c r="N371" s="92">
        <v>8</v>
      </c>
      <c r="O371" s="92">
        <v>753</v>
      </c>
      <c r="P371" s="92">
        <v>10</v>
      </c>
      <c r="Q371" s="14">
        <f t="shared" si="34"/>
        <v>9.0579710144927503</v>
      </c>
      <c r="R371" s="14">
        <f t="shared" si="35"/>
        <v>8.0588429071258734</v>
      </c>
      <c r="S371" s="147">
        <f t="shared" si="33"/>
        <v>9.0579710144927503</v>
      </c>
      <c r="T371" s="15">
        <f t="shared" si="36"/>
        <v>753</v>
      </c>
      <c r="U371" s="15">
        <f t="shared" si="37"/>
        <v>10</v>
      </c>
    </row>
    <row r="372" spans="1:21">
      <c r="A372" s="88">
        <v>100</v>
      </c>
      <c r="B372" s="88">
        <v>661</v>
      </c>
      <c r="C372" s="88">
        <v>231</v>
      </c>
      <c r="D372" s="88">
        <v>0.35</v>
      </c>
      <c r="E372" s="88">
        <v>7.1999999999999995E-2</v>
      </c>
      <c r="F372" s="88">
        <v>2E-3</v>
      </c>
      <c r="G372" s="88">
        <v>1.54</v>
      </c>
      <c r="H372" s="88">
        <v>0.06</v>
      </c>
      <c r="I372" s="88">
        <v>0.156</v>
      </c>
      <c r="J372" s="88">
        <v>5.0000000000000001E-3</v>
      </c>
      <c r="K372" s="92">
        <v>987</v>
      </c>
      <c r="L372" s="92">
        <v>43</v>
      </c>
      <c r="M372" s="92">
        <v>946</v>
      </c>
      <c r="N372" s="92">
        <v>15</v>
      </c>
      <c r="O372" s="92">
        <v>935</v>
      </c>
      <c r="P372" s="92">
        <v>29</v>
      </c>
      <c r="Q372" s="14">
        <f t="shared" si="34"/>
        <v>5.268490374873358</v>
      </c>
      <c r="R372" s="14">
        <f t="shared" si="35"/>
        <v>10.132327222556031</v>
      </c>
      <c r="S372" s="147">
        <f t="shared" si="33"/>
        <v>5.268490374873358</v>
      </c>
      <c r="T372" s="15">
        <f t="shared" si="36"/>
        <v>935</v>
      </c>
      <c r="U372" s="15">
        <f t="shared" si="37"/>
        <v>29</v>
      </c>
    </row>
    <row r="373" spans="1:21">
      <c r="A373" s="88">
        <v>101</v>
      </c>
      <c r="B373" s="88">
        <v>565</v>
      </c>
      <c r="C373" s="88">
        <v>159</v>
      </c>
      <c r="D373" s="88">
        <v>0.28000000000000003</v>
      </c>
      <c r="E373" s="88">
        <v>7.2999999999999995E-2</v>
      </c>
      <c r="F373" s="88">
        <v>2E-3</v>
      </c>
      <c r="G373" s="88">
        <v>1.649</v>
      </c>
      <c r="H373" s="88">
        <v>4.3999999999999997E-2</v>
      </c>
      <c r="I373" s="88">
        <v>0.16500000000000001</v>
      </c>
      <c r="J373" s="88">
        <v>3.0000000000000001E-3</v>
      </c>
      <c r="K373" s="92">
        <v>1011</v>
      </c>
      <c r="L373" s="92">
        <v>44</v>
      </c>
      <c r="M373" s="92">
        <v>989</v>
      </c>
      <c r="N373" s="92">
        <v>11</v>
      </c>
      <c r="O373" s="92">
        <v>987</v>
      </c>
      <c r="P373" s="92">
        <v>14</v>
      </c>
      <c r="Q373" s="14">
        <f t="shared" si="34"/>
        <v>2.3738872403560873</v>
      </c>
      <c r="R373" s="14">
        <f t="shared" si="35"/>
        <v>8.9375577973476137</v>
      </c>
      <c r="S373" s="147">
        <f t="shared" si="33"/>
        <v>2.3738872403560873</v>
      </c>
      <c r="T373" s="15">
        <f t="shared" si="36"/>
        <v>987</v>
      </c>
      <c r="U373" s="15">
        <f t="shared" si="37"/>
        <v>14</v>
      </c>
    </row>
    <row r="374" spans="1:21">
      <c r="A374" s="88">
        <v>103</v>
      </c>
      <c r="B374" s="88">
        <v>303</v>
      </c>
      <c r="C374" s="88">
        <v>74</v>
      </c>
      <c r="D374" s="88">
        <v>0.24</v>
      </c>
      <c r="E374" s="88">
        <v>7.1999999999999995E-2</v>
      </c>
      <c r="F374" s="88">
        <v>2E-3</v>
      </c>
      <c r="G374" s="88">
        <v>1.488</v>
      </c>
      <c r="H374" s="88">
        <v>5.6000000000000001E-2</v>
      </c>
      <c r="I374" s="88">
        <v>0.152</v>
      </c>
      <c r="J374" s="88">
        <v>2E-3</v>
      </c>
      <c r="K374" s="92">
        <v>972</v>
      </c>
      <c r="L374" s="92">
        <v>70</v>
      </c>
      <c r="M374" s="92">
        <v>926</v>
      </c>
      <c r="N374" s="92">
        <v>19</v>
      </c>
      <c r="O374" s="92">
        <v>911</v>
      </c>
      <c r="P374" s="92">
        <v>13</v>
      </c>
      <c r="Q374" s="14">
        <f t="shared" si="34"/>
        <v>6.275720164609055</v>
      </c>
      <c r="R374" s="14">
        <f t="shared" si="35"/>
        <v>13.761845277872883</v>
      </c>
      <c r="S374" s="147">
        <f t="shared" si="33"/>
        <v>6.275720164609055</v>
      </c>
      <c r="T374" s="15">
        <f t="shared" si="36"/>
        <v>911</v>
      </c>
      <c r="U374" s="15">
        <f t="shared" si="37"/>
        <v>13</v>
      </c>
    </row>
    <row r="375" spans="1:21">
      <c r="A375" s="88">
        <v>104</v>
      </c>
      <c r="B375" s="88">
        <v>447</v>
      </c>
      <c r="C375" s="88">
        <v>235</v>
      </c>
      <c r="D375" s="88">
        <v>0.53</v>
      </c>
      <c r="E375" s="88">
        <v>0.248</v>
      </c>
      <c r="F375" s="88">
        <v>3.0000000000000001E-3</v>
      </c>
      <c r="G375" s="88" t="s">
        <v>3633</v>
      </c>
      <c r="H375" s="88">
        <v>0.433</v>
      </c>
      <c r="I375" s="88">
        <v>0.63800000000000001</v>
      </c>
      <c r="J375" s="88">
        <v>1.0999999999999999E-2</v>
      </c>
      <c r="K375" s="92">
        <v>3171</v>
      </c>
      <c r="L375" s="92">
        <v>18</v>
      </c>
      <c r="M375" s="92">
        <v>3174</v>
      </c>
      <c r="N375" s="92">
        <v>17</v>
      </c>
      <c r="O375" s="92">
        <v>3180</v>
      </c>
      <c r="P375" s="92">
        <v>42</v>
      </c>
      <c r="Q375" s="14">
        <f t="shared" si="34"/>
        <v>-0.28382213812676582</v>
      </c>
      <c r="R375" s="14">
        <f t="shared" si="35"/>
        <v>2.8833041498020298</v>
      </c>
      <c r="S375" s="147">
        <f t="shared" si="33"/>
        <v>-0.28382213812676582</v>
      </c>
      <c r="T375" s="15">
        <f t="shared" si="36"/>
        <v>3171</v>
      </c>
      <c r="U375" s="15">
        <f t="shared" si="37"/>
        <v>18</v>
      </c>
    </row>
    <row r="376" spans="1:21">
      <c r="A376" s="88">
        <v>105</v>
      </c>
      <c r="B376" s="88">
        <v>232</v>
      </c>
      <c r="C376" s="88">
        <v>146</v>
      </c>
      <c r="D376" s="88">
        <v>0.63</v>
      </c>
      <c r="E376" s="88">
        <v>6.6000000000000003E-2</v>
      </c>
      <c r="F376" s="88">
        <v>1E-3</v>
      </c>
      <c r="G376" s="88">
        <v>1.1919999999999999</v>
      </c>
      <c r="H376" s="88">
        <v>2.1000000000000001E-2</v>
      </c>
      <c r="I376" s="88">
        <v>0.13100000000000001</v>
      </c>
      <c r="J376" s="88">
        <v>2E-3</v>
      </c>
      <c r="K376" s="92">
        <v>806</v>
      </c>
      <c r="L376" s="92">
        <v>22</v>
      </c>
      <c r="M376" s="92">
        <v>797</v>
      </c>
      <c r="N376" s="92">
        <v>8</v>
      </c>
      <c r="O376" s="92">
        <v>795</v>
      </c>
      <c r="P376" s="92">
        <v>9</v>
      </c>
      <c r="Q376" s="14">
        <f t="shared" si="34"/>
        <v>1.3647642679900707</v>
      </c>
      <c r="R376" s="14">
        <f t="shared" si="35"/>
        <v>5.8293076848013641</v>
      </c>
      <c r="S376" s="147">
        <f t="shared" si="33"/>
        <v>1.3647642679900707</v>
      </c>
      <c r="T376" s="15">
        <f t="shared" si="36"/>
        <v>795</v>
      </c>
      <c r="U376" s="15">
        <f t="shared" si="37"/>
        <v>9</v>
      </c>
    </row>
    <row r="377" spans="1:21">
      <c r="A377" s="88">
        <v>106</v>
      </c>
      <c r="B377" s="88">
        <v>120</v>
      </c>
      <c r="C377" s="88">
        <v>42</v>
      </c>
      <c r="D377" s="88">
        <v>0.35</v>
      </c>
      <c r="E377" s="88">
        <v>0.17499999999999999</v>
      </c>
      <c r="F377" s="88">
        <v>2E-3</v>
      </c>
      <c r="G377" s="88" t="s">
        <v>3633</v>
      </c>
      <c r="H377" s="88">
        <v>0.23200000000000001</v>
      </c>
      <c r="I377" s="88">
        <v>0.51200000000000001</v>
      </c>
      <c r="J377" s="88">
        <v>8.0000000000000002E-3</v>
      </c>
      <c r="K377" s="92">
        <v>2603</v>
      </c>
      <c r="L377" s="92">
        <v>17</v>
      </c>
      <c r="M377" s="92">
        <v>2630</v>
      </c>
      <c r="N377" s="92">
        <v>15</v>
      </c>
      <c r="O377" s="92">
        <v>2665</v>
      </c>
      <c r="P377" s="92">
        <v>34</v>
      </c>
      <c r="Q377" s="14">
        <f t="shared" si="34"/>
        <v>-2.3818670764502503</v>
      </c>
      <c r="R377" s="14">
        <f t="shared" si="35"/>
        <v>2.9347642907612217</v>
      </c>
      <c r="S377" s="147">
        <f t="shared" si="33"/>
        <v>-2.3818670764502503</v>
      </c>
      <c r="T377" s="15">
        <f t="shared" si="36"/>
        <v>2603</v>
      </c>
      <c r="U377" s="15">
        <f t="shared" si="37"/>
        <v>17</v>
      </c>
    </row>
    <row r="378" spans="1:21">
      <c r="A378" s="88">
        <v>107</v>
      </c>
      <c r="B378" s="88">
        <v>298</v>
      </c>
      <c r="C378" s="88">
        <v>161</v>
      </c>
      <c r="D378" s="88">
        <v>0.54</v>
      </c>
      <c r="E378" s="88">
        <v>0.18099999999999999</v>
      </c>
      <c r="F378" s="88">
        <v>2E-3</v>
      </c>
      <c r="G378" s="88" t="s">
        <v>3633</v>
      </c>
      <c r="H378" s="88">
        <v>0.21</v>
      </c>
      <c r="I378" s="88">
        <v>0.50900000000000001</v>
      </c>
      <c r="J378" s="88">
        <v>6.0000000000000001E-3</v>
      </c>
      <c r="K378" s="92">
        <v>2661</v>
      </c>
      <c r="L378" s="92">
        <v>18</v>
      </c>
      <c r="M378" s="92">
        <v>2656</v>
      </c>
      <c r="N378" s="92">
        <v>11</v>
      </c>
      <c r="O378" s="92">
        <v>2653</v>
      </c>
      <c r="P378" s="92">
        <v>27</v>
      </c>
      <c r="Q378" s="14">
        <f t="shared" si="34"/>
        <v>0.30063885757234399</v>
      </c>
      <c r="R378" s="14">
        <f t="shared" si="35"/>
        <v>2.4366760727993571</v>
      </c>
      <c r="S378" s="147">
        <f t="shared" si="33"/>
        <v>0.30063885757234399</v>
      </c>
      <c r="T378" s="15">
        <f t="shared" si="36"/>
        <v>2661</v>
      </c>
      <c r="U378" s="15">
        <f t="shared" si="37"/>
        <v>18</v>
      </c>
    </row>
    <row r="379" spans="1:21">
      <c r="A379" s="88">
        <v>108</v>
      </c>
      <c r="B379" s="88">
        <v>255</v>
      </c>
      <c r="C379" s="88">
        <v>109</v>
      </c>
      <c r="D379" s="88">
        <v>0.43</v>
      </c>
      <c r="E379" s="88">
        <v>6.2E-2</v>
      </c>
      <c r="F379" s="88">
        <v>1E-3</v>
      </c>
      <c r="G379" s="88">
        <v>0.93200000000000005</v>
      </c>
      <c r="H379" s="88">
        <v>1.7000000000000001E-2</v>
      </c>
      <c r="I379" s="88">
        <v>0.11</v>
      </c>
      <c r="J379" s="88">
        <v>1E-3</v>
      </c>
      <c r="K379" s="92">
        <v>663</v>
      </c>
      <c r="L379" s="92">
        <v>32</v>
      </c>
      <c r="M379" s="92">
        <v>669</v>
      </c>
      <c r="N379" s="92">
        <v>8</v>
      </c>
      <c r="O379" s="92">
        <v>671</v>
      </c>
      <c r="P379" s="92">
        <v>9</v>
      </c>
      <c r="Q379" s="14">
        <f t="shared" si="34"/>
        <v>-1.2066365007541435</v>
      </c>
      <c r="R379" s="14">
        <f t="shared" si="35"/>
        <v>10.139790397783081</v>
      </c>
      <c r="S379" s="147">
        <f t="shared" si="33"/>
        <v>-1.2066365007541435</v>
      </c>
      <c r="T379" s="15">
        <f t="shared" si="36"/>
        <v>671</v>
      </c>
      <c r="U379" s="15">
        <f t="shared" si="37"/>
        <v>9</v>
      </c>
    </row>
    <row r="380" spans="1:21" s="17" customFormat="1">
      <c r="A380" s="42" t="s">
        <v>3634</v>
      </c>
      <c r="Q380" s="9"/>
      <c r="R380" s="9"/>
      <c r="S380" s="147">
        <f t="shared" si="33"/>
        <v>0</v>
      </c>
    </row>
    <row r="381" spans="1:21">
      <c r="A381" s="16" t="s">
        <v>3635</v>
      </c>
      <c r="C381" s="16">
        <v>117.68439310486771</v>
      </c>
      <c r="D381" s="16">
        <v>1.2012576542839439</v>
      </c>
      <c r="E381" s="16">
        <v>13.917276317232398</v>
      </c>
      <c r="F381" s="16">
        <v>7.1853139738398242E-2</v>
      </c>
      <c r="G381" s="16">
        <v>1.6026343597619435</v>
      </c>
      <c r="H381" s="16">
        <v>5.1010692093094098E-2</v>
      </c>
      <c r="I381" s="16">
        <v>0.16176606629168699</v>
      </c>
      <c r="J381" s="16">
        <v>3.5818532220358236E-3</v>
      </c>
      <c r="K381" s="15">
        <v>981.80230827450032</v>
      </c>
      <c r="L381" s="15">
        <v>46.564473976027614</v>
      </c>
      <c r="M381" s="15">
        <v>971.23840926469734</v>
      </c>
      <c r="N381" s="15">
        <v>19.90368948633278</v>
      </c>
      <c r="O381" s="15">
        <v>966.58384061549509</v>
      </c>
      <c r="P381" s="15">
        <v>19.875070584948844</v>
      </c>
      <c r="Q381" s="14">
        <f t="shared" ref="Q381:Q439" si="38">(1-O381/K381)*100</f>
        <v>1.5500541739152607</v>
      </c>
      <c r="R381" s="14">
        <f t="shared" ref="R381:R439" si="39">SQRT((2*P381)^2*(-1/K381)^2+(2*L381)^2*(O381/K381^2)^2)*100</f>
        <v>10.178363405749815</v>
      </c>
      <c r="S381" s="147">
        <f t="shared" si="33"/>
        <v>1.5500541739152607</v>
      </c>
      <c r="T381" s="15">
        <f t="shared" ref="T381:T439" si="40">IF(O381&lt;=1000,O381,K381)</f>
        <v>966.58384061549509</v>
      </c>
      <c r="U381" s="15">
        <f t="shared" ref="U381:U439" si="41">IF(T381=O381,P381,L381)</f>
        <v>19.875070584948844</v>
      </c>
    </row>
    <row r="382" spans="1:21">
      <c r="A382" s="16" t="s">
        <v>3636</v>
      </c>
      <c r="C382" s="16">
        <v>276.45379603455842</v>
      </c>
      <c r="D382" s="16">
        <v>1.0499672287738258</v>
      </c>
      <c r="E382" s="16">
        <v>11.863383884670714</v>
      </c>
      <c r="F382" s="16">
        <v>8.4292981641785295E-2</v>
      </c>
      <c r="G382" s="16">
        <v>2.6041655366591678</v>
      </c>
      <c r="H382" s="16">
        <v>4.124033975493642E-2</v>
      </c>
      <c r="I382" s="16">
        <v>0.22406596649707886</v>
      </c>
      <c r="J382" s="16">
        <v>3.3088238135100833E-3</v>
      </c>
      <c r="K382" s="15">
        <v>1299.3041566220472</v>
      </c>
      <c r="L382" s="15">
        <v>11.116407626055434</v>
      </c>
      <c r="M382" s="15">
        <v>1301.8127329661843</v>
      </c>
      <c r="N382" s="15">
        <v>11.618936297788309</v>
      </c>
      <c r="O382" s="15">
        <v>1303.3236218201714</v>
      </c>
      <c r="P382" s="15">
        <v>17.425613728563803</v>
      </c>
      <c r="Q382" s="14">
        <f t="shared" si="38"/>
        <v>-0.3093552173783598</v>
      </c>
      <c r="R382" s="14">
        <f t="shared" si="39"/>
        <v>3.1844698196197418</v>
      </c>
      <c r="S382" s="147">
        <f t="shared" si="33"/>
        <v>-0.3093552173783598</v>
      </c>
      <c r="T382" s="15">
        <f t="shared" si="40"/>
        <v>1299.3041566220472</v>
      </c>
      <c r="U382" s="15">
        <f t="shared" si="41"/>
        <v>11.116407626055434</v>
      </c>
    </row>
    <row r="383" spans="1:21">
      <c r="A383" s="16" t="s">
        <v>3637</v>
      </c>
      <c r="C383" s="16">
        <v>107.94905603352019</v>
      </c>
      <c r="D383" s="16">
        <v>1.2157679881126766</v>
      </c>
      <c r="E383" s="16">
        <v>9.4946041916639796</v>
      </c>
      <c r="F383" s="16">
        <v>0.10532297922202745</v>
      </c>
      <c r="G383" s="16">
        <v>4.5139854933446601</v>
      </c>
      <c r="H383" s="16">
        <v>8.7650253693739855E-2</v>
      </c>
      <c r="I383" s="16">
        <v>0.31083917599521765</v>
      </c>
      <c r="J383" s="16">
        <v>5.1746617502220864E-3</v>
      </c>
      <c r="K383" s="15">
        <v>1719.9434040357062</v>
      </c>
      <c r="L383" s="15">
        <v>18.36671088439175</v>
      </c>
      <c r="M383" s="15">
        <v>1733.5509790538902</v>
      </c>
      <c r="N383" s="15">
        <v>16.141877700920759</v>
      </c>
      <c r="O383" s="15">
        <v>1744.8349684713373</v>
      </c>
      <c r="P383" s="15">
        <v>25.447962484637515</v>
      </c>
      <c r="Q383" s="14">
        <f t="shared" si="38"/>
        <v>-1.4472315994366491</v>
      </c>
      <c r="R383" s="14">
        <f t="shared" si="39"/>
        <v>3.6675588276748181</v>
      </c>
      <c r="S383" s="147">
        <f t="shared" si="33"/>
        <v>-1.4472315994366491</v>
      </c>
      <c r="T383" s="15">
        <f t="shared" si="40"/>
        <v>1719.9434040357062</v>
      </c>
      <c r="U383" s="15">
        <f t="shared" si="41"/>
        <v>18.36671088439175</v>
      </c>
    </row>
    <row r="384" spans="1:21">
      <c r="A384" s="16" t="s">
        <v>3638</v>
      </c>
      <c r="C384" s="16">
        <v>443.80656357034735</v>
      </c>
      <c r="D384" s="16">
        <v>0.25363922358985347</v>
      </c>
      <c r="E384" s="16">
        <v>14.845121766839023</v>
      </c>
      <c r="F384" s="16">
        <v>6.7362195858426455E-2</v>
      </c>
      <c r="G384" s="16">
        <v>1.2063915038846451</v>
      </c>
      <c r="H384" s="16">
        <v>3.1814610520474573E-2</v>
      </c>
      <c r="I384" s="16">
        <v>0.12988851736036849</v>
      </c>
      <c r="J384" s="16">
        <v>2.8200560095861449E-3</v>
      </c>
      <c r="K384" s="15">
        <v>848.97214951400053</v>
      </c>
      <c r="L384" s="15">
        <v>31.103053319773494</v>
      </c>
      <c r="M384" s="15">
        <v>803.53188544531235</v>
      </c>
      <c r="N384" s="15">
        <v>14.642122865478598</v>
      </c>
      <c r="O384" s="15">
        <v>787.22946432937022</v>
      </c>
      <c r="P384" s="15">
        <v>16.089451767853404</v>
      </c>
      <c r="Q384" s="14">
        <f t="shared" si="38"/>
        <v>7.2726396525463528</v>
      </c>
      <c r="R384" s="14">
        <f t="shared" si="39"/>
        <v>7.7800868233103042</v>
      </c>
      <c r="S384" s="147">
        <f t="shared" si="33"/>
        <v>7.2726396525463528</v>
      </c>
      <c r="T384" s="15">
        <f t="shared" si="40"/>
        <v>787.22946432937022</v>
      </c>
      <c r="U384" s="15">
        <f t="shared" si="41"/>
        <v>16.089451767853404</v>
      </c>
    </row>
    <row r="385" spans="1:21">
      <c r="A385" s="16" t="s">
        <v>3639</v>
      </c>
      <c r="C385" s="16">
        <v>259.65199148062277</v>
      </c>
      <c r="D385" s="16">
        <v>0.33779410141494198</v>
      </c>
      <c r="E385" s="16">
        <v>14.655822063548712</v>
      </c>
      <c r="F385" s="16">
        <v>6.8232269446498947E-2</v>
      </c>
      <c r="G385" s="16">
        <v>1.3945230307147578</v>
      </c>
      <c r="H385" s="16">
        <v>3.6225511525024109E-2</v>
      </c>
      <c r="I385" s="16">
        <v>0.1482294850716287</v>
      </c>
      <c r="J385" s="16">
        <v>3.0865402386129033E-3</v>
      </c>
      <c r="K385" s="15">
        <v>875.59850646414429</v>
      </c>
      <c r="L385" s="15">
        <v>32.156102797590847</v>
      </c>
      <c r="M385" s="15">
        <v>886.61629580856754</v>
      </c>
      <c r="N385" s="15">
        <v>15.362381811769808</v>
      </c>
      <c r="O385" s="15">
        <v>891.03096089110534</v>
      </c>
      <c r="P385" s="15">
        <v>17.328561015897833</v>
      </c>
      <c r="Q385" s="14">
        <f t="shared" si="38"/>
        <v>-1.7625035119441579</v>
      </c>
      <c r="R385" s="14">
        <f t="shared" si="39"/>
        <v>8.457731464704155</v>
      </c>
      <c r="S385" s="147">
        <f t="shared" si="33"/>
        <v>-1.7625035119441579</v>
      </c>
      <c r="T385" s="15">
        <f t="shared" si="40"/>
        <v>891.03096089110534</v>
      </c>
      <c r="U385" s="15">
        <f t="shared" si="41"/>
        <v>17.328561015897833</v>
      </c>
    </row>
    <row r="386" spans="1:21">
      <c r="A386" s="16" t="s">
        <v>3640</v>
      </c>
      <c r="C386" s="16">
        <v>45.651419787685668</v>
      </c>
      <c r="D386" s="16">
        <v>1.938942961959272</v>
      </c>
      <c r="E386" s="16">
        <v>9.3439213320320853</v>
      </c>
      <c r="F386" s="16">
        <v>0.10702144896831267</v>
      </c>
      <c r="G386" s="16">
        <v>4.4791212220106722</v>
      </c>
      <c r="H386" s="16">
        <v>0.13754201283738787</v>
      </c>
      <c r="I386" s="16">
        <v>0.30354334446695053</v>
      </c>
      <c r="J386" s="16">
        <v>6.0371652131645725E-3</v>
      </c>
      <c r="K386" s="15">
        <v>1749.2845038013745</v>
      </c>
      <c r="L386" s="15">
        <v>42.839375061684905</v>
      </c>
      <c r="M386" s="15">
        <v>1727.1104504785249</v>
      </c>
      <c r="N386" s="15">
        <v>25.49444880787587</v>
      </c>
      <c r="O386" s="15">
        <v>1708.8554791981219</v>
      </c>
      <c r="P386" s="15">
        <v>29.855812524438988</v>
      </c>
      <c r="Q386" s="14">
        <f t="shared" si="38"/>
        <v>2.311174912679792</v>
      </c>
      <c r="R386" s="14">
        <f t="shared" si="39"/>
        <v>5.8775469258288338</v>
      </c>
      <c r="S386" s="147">
        <f t="shared" si="33"/>
        <v>2.311174912679792</v>
      </c>
      <c r="T386" s="15">
        <f t="shared" si="40"/>
        <v>1749.2845038013745</v>
      </c>
      <c r="U386" s="15">
        <f t="shared" si="41"/>
        <v>42.839375061684905</v>
      </c>
    </row>
    <row r="387" spans="1:21">
      <c r="A387" s="16" t="s">
        <v>3641</v>
      </c>
      <c r="C387" s="16">
        <v>368.35944860750021</v>
      </c>
      <c r="D387" s="16">
        <v>0.30894951349540856</v>
      </c>
      <c r="E387" s="16">
        <v>8.7182732223398354</v>
      </c>
      <c r="F387" s="16">
        <v>0.11470161286498626</v>
      </c>
      <c r="G387" s="16">
        <v>5.1482522082391053</v>
      </c>
      <c r="H387" s="16">
        <v>0.1366306933712905</v>
      </c>
      <c r="I387" s="16">
        <v>0.32552849846926979</v>
      </c>
      <c r="J387" s="16">
        <v>8.2538181712499669E-3</v>
      </c>
      <c r="K387" s="15">
        <v>1875.1864082364514</v>
      </c>
      <c r="L387" s="15">
        <v>14.133421785609698</v>
      </c>
      <c r="M387" s="15">
        <v>1844.1060543691542</v>
      </c>
      <c r="N387" s="15">
        <v>22.568256840470326</v>
      </c>
      <c r="O387" s="15">
        <v>1816.672017284397</v>
      </c>
      <c r="P387" s="15">
        <v>40.141134851933543</v>
      </c>
      <c r="Q387" s="14">
        <f t="shared" si="38"/>
        <v>3.1204572886748383</v>
      </c>
      <c r="R387" s="14">
        <f t="shared" si="39"/>
        <v>4.5235153431589108</v>
      </c>
      <c r="S387" s="147">
        <f t="shared" si="33"/>
        <v>3.1204572886748383</v>
      </c>
      <c r="T387" s="15">
        <f t="shared" si="40"/>
        <v>1875.1864082364514</v>
      </c>
      <c r="U387" s="15">
        <f t="shared" si="41"/>
        <v>14.133421785609698</v>
      </c>
    </row>
    <row r="388" spans="1:21">
      <c r="A388" s="16" t="s">
        <v>3642</v>
      </c>
      <c r="C388" s="16">
        <v>38.056827529118316</v>
      </c>
      <c r="D388" s="16">
        <v>1.513936858771483</v>
      </c>
      <c r="E388" s="16">
        <v>9.7756025272793146</v>
      </c>
      <c r="F388" s="16">
        <v>0.10229548482658223</v>
      </c>
      <c r="G388" s="16">
        <v>4.0368671543160985</v>
      </c>
      <c r="H388" s="16">
        <v>0.14165813928392615</v>
      </c>
      <c r="I388" s="16">
        <v>0.28621126164797872</v>
      </c>
      <c r="J388" s="16">
        <v>8.235695947374019E-3</v>
      </c>
      <c r="K388" s="15">
        <v>1666.166514382727</v>
      </c>
      <c r="L388" s="15">
        <v>37.16167691999533</v>
      </c>
      <c r="M388" s="15">
        <v>1641.6553713218334</v>
      </c>
      <c r="N388" s="15">
        <v>28.564425350366832</v>
      </c>
      <c r="O388" s="15">
        <v>1622.568189731538</v>
      </c>
      <c r="P388" s="15">
        <v>41.277381341221826</v>
      </c>
      <c r="Q388" s="14">
        <f t="shared" si="38"/>
        <v>2.6166847235758461</v>
      </c>
      <c r="R388" s="14">
        <f t="shared" si="39"/>
        <v>6.5894043825566628</v>
      </c>
      <c r="S388" s="147">
        <f t="shared" ref="S388:S451" si="42">IF(OR(Q388-R388&gt;10,Q388+R388&lt;-5),"X",Q388)</f>
        <v>2.6166847235758461</v>
      </c>
      <c r="T388" s="15">
        <f t="shared" si="40"/>
        <v>1666.166514382727</v>
      </c>
      <c r="U388" s="15">
        <f t="shared" si="41"/>
        <v>37.16167691999533</v>
      </c>
    </row>
    <row r="389" spans="1:21">
      <c r="A389" s="16" t="s">
        <v>3643</v>
      </c>
      <c r="C389" s="16">
        <v>101.02408142199032</v>
      </c>
      <c r="D389" s="16">
        <v>0.89162747343496551</v>
      </c>
      <c r="E389" s="16">
        <v>15.12857357748892</v>
      </c>
      <c r="F389" s="16">
        <v>6.6100085039609041E-2</v>
      </c>
      <c r="G389" s="16">
        <v>1.1877935211118489</v>
      </c>
      <c r="H389" s="16">
        <v>3.9156893879815663E-2</v>
      </c>
      <c r="I389" s="16">
        <v>0.13032797852484221</v>
      </c>
      <c r="J389" s="16">
        <v>2.3227486613014658E-3</v>
      </c>
      <c r="K389" s="15">
        <v>809.52612978329762</v>
      </c>
      <c r="L389" s="15">
        <v>58.040796679612981</v>
      </c>
      <c r="M389" s="15">
        <v>794.93680390705072</v>
      </c>
      <c r="N389" s="15">
        <v>18.175157900648571</v>
      </c>
      <c r="O389" s="15">
        <v>789.73625845639856</v>
      </c>
      <c r="P389" s="15">
        <v>13.24697014719726</v>
      </c>
      <c r="Q389" s="14">
        <f t="shared" si="38"/>
        <v>2.4446241571222216</v>
      </c>
      <c r="R389" s="14">
        <f t="shared" si="39"/>
        <v>14.36664447898346</v>
      </c>
      <c r="S389" s="147">
        <f t="shared" si="42"/>
        <v>2.4446241571222216</v>
      </c>
      <c r="T389" s="15">
        <f t="shared" si="40"/>
        <v>789.73625845639856</v>
      </c>
      <c r="U389" s="15">
        <f t="shared" si="41"/>
        <v>13.24697014719726</v>
      </c>
    </row>
    <row r="390" spans="1:21">
      <c r="A390" s="16" t="s">
        <v>3644</v>
      </c>
      <c r="C390" s="16">
        <v>71.735159943918433</v>
      </c>
      <c r="D390" s="16">
        <v>1.5009446941151119</v>
      </c>
      <c r="E390" s="16">
        <v>9.4481455180651093</v>
      </c>
      <c r="F390" s="16">
        <v>0.10584087618972136</v>
      </c>
      <c r="G390" s="16">
        <v>4.5361201640637576</v>
      </c>
      <c r="H390" s="16">
        <v>0.12244489505302143</v>
      </c>
      <c r="I390" s="16">
        <v>0.31083495356472118</v>
      </c>
      <c r="J390" s="16">
        <v>4.5273380319706159E-3</v>
      </c>
      <c r="K390" s="15">
        <v>1728.9524838976706</v>
      </c>
      <c r="L390" s="15">
        <v>41.719150510946633</v>
      </c>
      <c r="M390" s="15">
        <v>1737.6188495874198</v>
      </c>
      <c r="N390" s="15">
        <v>22.461353211255869</v>
      </c>
      <c r="O390" s="15">
        <v>1744.8142034681453</v>
      </c>
      <c r="P390" s="15">
        <v>22.264597128602077</v>
      </c>
      <c r="Q390" s="14">
        <f t="shared" si="38"/>
        <v>-0.91741790004065127</v>
      </c>
      <c r="R390" s="14">
        <f t="shared" si="39"/>
        <v>5.5092870605722455</v>
      </c>
      <c r="S390" s="147">
        <f t="shared" si="42"/>
        <v>-0.91741790004065127</v>
      </c>
      <c r="T390" s="15">
        <f t="shared" si="40"/>
        <v>1728.9524838976706</v>
      </c>
      <c r="U390" s="15">
        <f t="shared" si="41"/>
        <v>41.719150510946633</v>
      </c>
    </row>
    <row r="391" spans="1:21">
      <c r="A391" s="16" t="s">
        <v>3645</v>
      </c>
      <c r="C391" s="16">
        <v>235.92313748181402</v>
      </c>
      <c r="D391" s="16">
        <v>0.41016120514353499</v>
      </c>
      <c r="E391" s="16">
        <v>13.849263590716388</v>
      </c>
      <c r="F391" s="16">
        <v>7.220600528322188E-2</v>
      </c>
      <c r="G391" s="16">
        <v>1.6995171757636411</v>
      </c>
      <c r="H391" s="16">
        <v>4.4348782639070682E-2</v>
      </c>
      <c r="I391" s="16">
        <v>0.1707068562815531</v>
      </c>
      <c r="J391" s="16">
        <v>3.4644989230723979E-3</v>
      </c>
      <c r="K391" s="15">
        <v>991.73441501022171</v>
      </c>
      <c r="L391" s="15">
        <v>33.355980657558234</v>
      </c>
      <c r="M391" s="15">
        <v>1008.349427047935</v>
      </c>
      <c r="N391" s="15">
        <v>16.682632940844258</v>
      </c>
      <c r="O391" s="15">
        <v>1016.0046224149253</v>
      </c>
      <c r="P391" s="15">
        <v>19.07707302494839</v>
      </c>
      <c r="Q391" s="14">
        <f t="shared" si="38"/>
        <v>-2.4472486824462347</v>
      </c>
      <c r="R391" s="14">
        <f t="shared" si="39"/>
        <v>7.8925727786950954</v>
      </c>
      <c r="S391" s="147">
        <f t="shared" si="42"/>
        <v>-2.4472486824462347</v>
      </c>
      <c r="T391" s="15">
        <f t="shared" si="40"/>
        <v>991.73441501022171</v>
      </c>
      <c r="U391" s="15">
        <f t="shared" si="41"/>
        <v>33.355980657558234</v>
      </c>
    </row>
    <row r="392" spans="1:21">
      <c r="A392" s="16" t="s">
        <v>3646</v>
      </c>
      <c r="C392" s="16">
        <v>137.50827350631997</v>
      </c>
      <c r="D392" s="16">
        <v>0.5926145184065118</v>
      </c>
      <c r="E392" s="16">
        <v>9.4167244884492156</v>
      </c>
      <c r="F392" s="16">
        <v>0.10619403819519456</v>
      </c>
      <c r="G392" s="16">
        <v>4.6119312249569493</v>
      </c>
      <c r="H392" s="16">
        <v>7.3738815058789653E-2</v>
      </c>
      <c r="I392" s="16">
        <v>0.31497886354145416</v>
      </c>
      <c r="J392" s="16">
        <v>3.9927087123148679E-3</v>
      </c>
      <c r="K392" s="15">
        <v>1735.0648563787613</v>
      </c>
      <c r="L392" s="15">
        <v>17.872047195342134</v>
      </c>
      <c r="M392" s="15">
        <v>1751.4290573875633</v>
      </c>
      <c r="N392" s="15">
        <v>13.3425463681981</v>
      </c>
      <c r="O392" s="15">
        <v>1765.1609485772365</v>
      </c>
      <c r="P392" s="15">
        <v>19.573495726493661</v>
      </c>
      <c r="Q392" s="14">
        <f t="shared" si="38"/>
        <v>-1.7345802427978674</v>
      </c>
      <c r="R392" s="14">
        <f t="shared" si="39"/>
        <v>3.0794616154643384</v>
      </c>
      <c r="S392" s="147">
        <f t="shared" si="42"/>
        <v>-1.7345802427978674</v>
      </c>
      <c r="T392" s="15">
        <f t="shared" si="40"/>
        <v>1735.0648563787613</v>
      </c>
      <c r="U392" s="15">
        <f t="shared" si="41"/>
        <v>17.872047195342134</v>
      </c>
    </row>
    <row r="393" spans="1:21">
      <c r="A393" s="16" t="s">
        <v>3647</v>
      </c>
      <c r="C393" s="16">
        <v>270.82242292140313</v>
      </c>
      <c r="D393" s="16">
        <v>0.62896724577706831</v>
      </c>
      <c r="E393" s="16">
        <v>14.87289052135681</v>
      </c>
      <c r="F393" s="16">
        <v>6.7236425801967981E-2</v>
      </c>
      <c r="G393" s="16">
        <v>1.2260923908315182</v>
      </c>
      <c r="H393" s="16">
        <v>0.10254202163906115</v>
      </c>
      <c r="I393" s="16">
        <v>0.13225658469615462</v>
      </c>
      <c r="J393" s="16">
        <v>9.0595419268519554E-3</v>
      </c>
      <c r="K393" s="15">
        <v>845.08582041406567</v>
      </c>
      <c r="L393" s="15">
        <v>99.88925272233962</v>
      </c>
      <c r="M393" s="15">
        <v>812.55801117650276</v>
      </c>
      <c r="N393" s="15">
        <v>46.805410117851352</v>
      </c>
      <c r="O393" s="15">
        <v>800.72598886259198</v>
      </c>
      <c r="P393" s="15">
        <v>51.58089315408165</v>
      </c>
      <c r="Q393" s="14">
        <f t="shared" si="38"/>
        <v>5.2491510897365146</v>
      </c>
      <c r="R393" s="14">
        <f t="shared" si="39"/>
        <v>25.509564747423379</v>
      </c>
      <c r="S393" s="147">
        <f t="shared" si="42"/>
        <v>5.2491510897365146</v>
      </c>
      <c r="T393" s="15">
        <f t="shared" si="40"/>
        <v>800.72598886259198</v>
      </c>
      <c r="U393" s="15">
        <f t="shared" si="41"/>
        <v>51.58089315408165</v>
      </c>
    </row>
    <row r="394" spans="1:21">
      <c r="A394" s="16" t="s">
        <v>3648</v>
      </c>
      <c r="C394" s="16">
        <v>332.07568801424048</v>
      </c>
      <c r="D394" s="16">
        <v>0.32014577248877857</v>
      </c>
      <c r="E394" s="16">
        <v>8.8438632561055464</v>
      </c>
      <c r="F394" s="16">
        <v>0.11307275689836442</v>
      </c>
      <c r="G394" s="16">
        <v>5.2872778047872684</v>
      </c>
      <c r="H394" s="16">
        <v>0.10783488710740195</v>
      </c>
      <c r="I394" s="16">
        <v>0.33913520381912182</v>
      </c>
      <c r="J394" s="16">
        <v>6.7112999826646792E-3</v>
      </c>
      <c r="K394" s="15">
        <v>1849.3630066062983</v>
      </c>
      <c r="L394" s="15">
        <v>8.9209230545225182</v>
      </c>
      <c r="M394" s="15">
        <v>1866.8103727497278</v>
      </c>
      <c r="N394" s="15">
        <v>17.416831047838514</v>
      </c>
      <c r="O394" s="15">
        <v>1882.5078829172458</v>
      </c>
      <c r="P394" s="15">
        <v>32.307553029055384</v>
      </c>
      <c r="Q394" s="14">
        <f t="shared" si="38"/>
        <v>-1.7922320384125445</v>
      </c>
      <c r="R394" s="14">
        <f t="shared" si="39"/>
        <v>3.6293020756573298</v>
      </c>
      <c r="S394" s="147">
        <f t="shared" si="42"/>
        <v>-1.7922320384125445</v>
      </c>
      <c r="T394" s="15">
        <f t="shared" si="40"/>
        <v>1849.3630066062983</v>
      </c>
      <c r="U394" s="15">
        <f t="shared" si="41"/>
        <v>8.9209230545225182</v>
      </c>
    </row>
    <row r="395" spans="1:21">
      <c r="A395" s="16" t="s">
        <v>3649</v>
      </c>
      <c r="C395" s="16">
        <v>50.06587608294857</v>
      </c>
      <c r="D395" s="16">
        <v>1.9816517558363964</v>
      </c>
      <c r="E395" s="16">
        <v>9.4942256774029214</v>
      </c>
      <c r="F395" s="16">
        <v>0.10532717822160964</v>
      </c>
      <c r="G395" s="16">
        <v>4.3781068163676338</v>
      </c>
      <c r="H395" s="16">
        <v>0.10604469958817221</v>
      </c>
      <c r="I395" s="16">
        <v>0.30147036665484728</v>
      </c>
      <c r="J395" s="16">
        <v>4.2931052925004867E-3</v>
      </c>
      <c r="K395" s="15">
        <v>1720.0166669567211</v>
      </c>
      <c r="L395" s="15">
        <v>36.005794003410188</v>
      </c>
      <c r="M395" s="15">
        <v>1708.2158901115899</v>
      </c>
      <c r="N395" s="15">
        <v>20.023765306401856</v>
      </c>
      <c r="O395" s="15">
        <v>1698.5958200409993</v>
      </c>
      <c r="P395" s="15">
        <v>21.264591136017771</v>
      </c>
      <c r="Q395" s="14">
        <f t="shared" si="38"/>
        <v>1.2453860085915536</v>
      </c>
      <c r="R395" s="14">
        <f t="shared" si="39"/>
        <v>4.8174869739555159</v>
      </c>
      <c r="S395" s="147">
        <f t="shared" si="42"/>
        <v>1.2453860085915536</v>
      </c>
      <c r="T395" s="15">
        <f t="shared" si="40"/>
        <v>1720.0166669567211</v>
      </c>
      <c r="U395" s="15">
        <f t="shared" si="41"/>
        <v>36.005794003410188</v>
      </c>
    </row>
    <row r="396" spans="1:21">
      <c r="A396" s="16" t="s">
        <v>3650</v>
      </c>
      <c r="C396" s="16">
        <v>69.95830972516913</v>
      </c>
      <c r="D396" s="16">
        <v>1.6269546715158241</v>
      </c>
      <c r="E396" s="16">
        <v>9.7725354248130483</v>
      </c>
      <c r="F396" s="16">
        <v>0.10232759018309011</v>
      </c>
      <c r="G396" s="16">
        <v>3.9954965910712099</v>
      </c>
      <c r="H396" s="16">
        <v>0.15707358769249585</v>
      </c>
      <c r="I396" s="16">
        <v>0.28318923684336506</v>
      </c>
      <c r="J396" s="16">
        <v>9.7427099758493098E-3</v>
      </c>
      <c r="K396" s="15">
        <v>1666.7471012181779</v>
      </c>
      <c r="L396" s="15">
        <v>35.196352514072942</v>
      </c>
      <c r="M396" s="15">
        <v>1633.2810324321322</v>
      </c>
      <c r="N396" s="15">
        <v>31.937255488003075</v>
      </c>
      <c r="O396" s="15">
        <v>1607.4041601816696</v>
      </c>
      <c r="P396" s="15">
        <v>48.945820969559009</v>
      </c>
      <c r="Q396" s="14">
        <f t="shared" si="38"/>
        <v>3.5604046344605234</v>
      </c>
      <c r="R396" s="14">
        <f t="shared" si="39"/>
        <v>7.1473002880825778</v>
      </c>
      <c r="S396" s="147">
        <f t="shared" si="42"/>
        <v>3.5604046344605234</v>
      </c>
      <c r="T396" s="15">
        <f t="shared" si="40"/>
        <v>1666.7471012181779</v>
      </c>
      <c r="U396" s="15">
        <f t="shared" si="41"/>
        <v>35.196352514072942</v>
      </c>
    </row>
    <row r="397" spans="1:21">
      <c r="A397" s="16" t="s">
        <v>3651</v>
      </c>
      <c r="C397" s="16">
        <v>342.56131677075967</v>
      </c>
      <c r="D397" s="16">
        <v>0.23784452718771254</v>
      </c>
      <c r="E397" s="16">
        <v>14.856104574451548</v>
      </c>
      <c r="F397" s="16">
        <v>6.7312396394928961E-2</v>
      </c>
      <c r="G397" s="16">
        <v>1.2542656807927532</v>
      </c>
      <c r="H397" s="16">
        <v>5.0015295817059852E-2</v>
      </c>
      <c r="I397" s="16">
        <v>0.13514289322601397</v>
      </c>
      <c r="J397" s="16">
        <v>5.2063242937200405E-3</v>
      </c>
      <c r="K397" s="15">
        <v>847.47460017001094</v>
      </c>
      <c r="L397" s="15">
        <v>21.406513521723184</v>
      </c>
      <c r="M397" s="15">
        <v>825.32799865523214</v>
      </c>
      <c r="N397" s="15">
        <v>22.531957869305245</v>
      </c>
      <c r="O397" s="15">
        <v>817.138050761773</v>
      </c>
      <c r="P397" s="15">
        <v>29.56663720804778</v>
      </c>
      <c r="Q397" s="14">
        <f t="shared" si="38"/>
        <v>3.5796411364012792</v>
      </c>
      <c r="R397" s="14">
        <f t="shared" si="39"/>
        <v>8.5096028546715594</v>
      </c>
      <c r="S397" s="147">
        <f t="shared" si="42"/>
        <v>3.5796411364012792</v>
      </c>
      <c r="T397" s="15">
        <f t="shared" si="40"/>
        <v>817.138050761773</v>
      </c>
      <c r="U397" s="15">
        <f t="shared" si="41"/>
        <v>29.56663720804778</v>
      </c>
    </row>
    <row r="398" spans="1:21">
      <c r="A398" s="16" t="s">
        <v>3652</v>
      </c>
      <c r="C398" s="16">
        <v>318.57266508411772</v>
      </c>
      <c r="D398" s="16">
        <v>1.0342711827063962</v>
      </c>
      <c r="E398" s="16">
        <v>14.745151521964939</v>
      </c>
      <c r="F398" s="16">
        <v>6.7818902946528689E-2</v>
      </c>
      <c r="G398" s="16">
        <v>1.3015375309352337</v>
      </c>
      <c r="H398" s="16">
        <v>2.4481808056074795E-2</v>
      </c>
      <c r="I398" s="16">
        <v>0.13918891866234515</v>
      </c>
      <c r="J398" s="16">
        <v>2.0778277447234951E-3</v>
      </c>
      <c r="K398" s="15">
        <v>863.04347104358976</v>
      </c>
      <c r="L398" s="15">
        <v>23.740098804420825</v>
      </c>
      <c r="M398" s="15">
        <v>846.40035670916416</v>
      </c>
      <c r="N398" s="15">
        <v>10.801192816204662</v>
      </c>
      <c r="O398" s="15">
        <v>840.07435507147704</v>
      </c>
      <c r="P398" s="15">
        <v>11.757973480823409</v>
      </c>
      <c r="Q398" s="14">
        <f t="shared" si="38"/>
        <v>2.6614089258260143</v>
      </c>
      <c r="R398" s="14">
        <f t="shared" si="39"/>
        <v>6.0084200564328123</v>
      </c>
      <c r="S398" s="147">
        <f t="shared" si="42"/>
        <v>2.6614089258260143</v>
      </c>
      <c r="T398" s="15">
        <f t="shared" si="40"/>
        <v>840.07435507147704</v>
      </c>
      <c r="U398" s="15">
        <f t="shared" si="41"/>
        <v>11.757973480823409</v>
      </c>
    </row>
    <row r="399" spans="1:21">
      <c r="A399" s="16" t="s">
        <v>3653</v>
      </c>
      <c r="C399" s="16">
        <v>436.30431576505873</v>
      </c>
      <c r="D399" s="16">
        <v>0.41410051834327499</v>
      </c>
      <c r="E399" s="16">
        <v>13.863229742074155</v>
      </c>
      <c r="F399" s="16">
        <v>7.2133263215356944E-2</v>
      </c>
      <c r="G399" s="16">
        <v>1.5720507442110416</v>
      </c>
      <c r="H399" s="16">
        <v>3.352181280787718E-2</v>
      </c>
      <c r="I399" s="16">
        <v>0.15806281283142098</v>
      </c>
      <c r="J399" s="16">
        <v>2.9612257483487888E-3</v>
      </c>
      <c r="K399" s="15">
        <v>989.68335557832154</v>
      </c>
      <c r="L399" s="15">
        <v>20.696875419000264</v>
      </c>
      <c r="M399" s="15">
        <v>959.23596045719762</v>
      </c>
      <c r="N399" s="15">
        <v>13.234345448320255</v>
      </c>
      <c r="O399" s="15">
        <v>946.00238642328452</v>
      </c>
      <c r="P399" s="15">
        <v>16.483846173461586</v>
      </c>
      <c r="Q399" s="14">
        <f t="shared" si="38"/>
        <v>4.4136307748160579</v>
      </c>
      <c r="R399" s="14">
        <f t="shared" si="39"/>
        <v>5.203830823777853</v>
      </c>
      <c r="S399" s="147">
        <f t="shared" si="42"/>
        <v>4.4136307748160579</v>
      </c>
      <c r="T399" s="15">
        <f t="shared" si="40"/>
        <v>946.00238642328452</v>
      </c>
      <c r="U399" s="15">
        <f t="shared" si="41"/>
        <v>16.483846173461586</v>
      </c>
    </row>
    <row r="400" spans="1:21">
      <c r="A400" s="16" t="s">
        <v>3654</v>
      </c>
      <c r="C400" s="16">
        <v>83.901301186953575</v>
      </c>
      <c r="D400" s="16">
        <v>0.28613600960197555</v>
      </c>
      <c r="E400" s="16">
        <v>16.681580128327507</v>
      </c>
      <c r="F400" s="16">
        <v>5.9946359535921243E-2</v>
      </c>
      <c r="G400" s="16">
        <v>0.72116397003551513</v>
      </c>
      <c r="H400" s="16">
        <v>5.4726999607738414E-2</v>
      </c>
      <c r="I400" s="16">
        <v>8.7250903334858021E-2</v>
      </c>
      <c r="J400" s="16">
        <v>2.6244446823115871E-3</v>
      </c>
      <c r="K400" s="15">
        <v>601.61748725487234</v>
      </c>
      <c r="L400" s="15">
        <v>150.94749846674813</v>
      </c>
      <c r="M400" s="15">
        <v>551.35379876518357</v>
      </c>
      <c r="N400" s="15">
        <v>32.296519873036686</v>
      </c>
      <c r="O400" s="15">
        <v>539.25803925226239</v>
      </c>
      <c r="P400" s="15">
        <v>15.560612759289029</v>
      </c>
      <c r="Q400" s="14">
        <f t="shared" si="38"/>
        <v>10.365298436910575</v>
      </c>
      <c r="R400" s="14">
        <f t="shared" si="39"/>
        <v>45.275675543386072</v>
      </c>
      <c r="S400" s="147">
        <f t="shared" si="42"/>
        <v>10.365298436910575</v>
      </c>
      <c r="T400" s="15">
        <f t="shared" si="40"/>
        <v>539.25803925226239</v>
      </c>
      <c r="U400" s="15">
        <f t="shared" si="41"/>
        <v>15.560612759289029</v>
      </c>
    </row>
    <row r="401" spans="1:21">
      <c r="A401" s="16" t="s">
        <v>3655</v>
      </c>
      <c r="C401" s="16">
        <v>53.259307273692507</v>
      </c>
      <c r="D401" s="16">
        <v>2.1680985412532103</v>
      </c>
      <c r="E401" s="16">
        <v>9.5691154525414674</v>
      </c>
      <c r="F401" s="16">
        <v>0.10450286705804238</v>
      </c>
      <c r="G401" s="16">
        <v>4.2730692699123356</v>
      </c>
      <c r="H401" s="16">
        <v>9.3032563590221176E-2</v>
      </c>
      <c r="I401" s="16">
        <v>0.29655855222293453</v>
      </c>
      <c r="J401" s="16">
        <v>5.0292978685917578E-3</v>
      </c>
      <c r="K401" s="15">
        <v>1705.5649334367374</v>
      </c>
      <c r="L401" s="15">
        <v>25.135197160011785</v>
      </c>
      <c r="M401" s="15">
        <v>1688.1886553076392</v>
      </c>
      <c r="N401" s="15">
        <v>17.916224277187666</v>
      </c>
      <c r="O401" s="15">
        <v>1674.2207041912307</v>
      </c>
      <c r="P401" s="15">
        <v>25.005503729358111</v>
      </c>
      <c r="Q401" s="14">
        <f t="shared" si="38"/>
        <v>1.8377622939484195</v>
      </c>
      <c r="R401" s="14">
        <f t="shared" si="39"/>
        <v>4.1193371213342811</v>
      </c>
      <c r="S401" s="147">
        <f t="shared" si="42"/>
        <v>1.8377622939484195</v>
      </c>
      <c r="T401" s="15">
        <f t="shared" si="40"/>
        <v>1705.5649334367374</v>
      </c>
      <c r="U401" s="15">
        <f t="shared" si="41"/>
        <v>25.135197160011785</v>
      </c>
    </row>
    <row r="402" spans="1:21">
      <c r="A402" s="16" t="s">
        <v>3656</v>
      </c>
      <c r="C402" s="16">
        <v>160.04352055987511</v>
      </c>
      <c r="D402" s="16">
        <v>0.59875994971910373</v>
      </c>
      <c r="E402" s="16">
        <v>15.628101071428333</v>
      </c>
      <c r="F402" s="16">
        <v>6.3987300531874847E-2</v>
      </c>
      <c r="G402" s="16">
        <v>1.0909345727869615</v>
      </c>
      <c r="H402" s="16">
        <v>3.3808357999350377E-2</v>
      </c>
      <c r="I402" s="16">
        <v>0.12365271080526637</v>
      </c>
      <c r="J402" s="16">
        <v>3.3067364621825798E-3</v>
      </c>
      <c r="K402" s="15">
        <v>741.19057918293788</v>
      </c>
      <c r="L402" s="15">
        <v>33.121795385245377</v>
      </c>
      <c r="M402" s="15">
        <v>748.9578413378556</v>
      </c>
      <c r="N402" s="15">
        <v>16.419177463944379</v>
      </c>
      <c r="O402" s="15">
        <v>751.55344126759235</v>
      </c>
      <c r="P402" s="15">
        <v>18.970856527082788</v>
      </c>
      <c r="Q402" s="14">
        <f t="shared" si="38"/>
        <v>-1.3981373179456913</v>
      </c>
      <c r="R402" s="14">
        <f t="shared" si="39"/>
        <v>10.408254414142753</v>
      </c>
      <c r="S402" s="147">
        <f t="shared" si="42"/>
        <v>-1.3981373179456913</v>
      </c>
      <c r="T402" s="15">
        <f t="shared" si="40"/>
        <v>751.55344126759235</v>
      </c>
      <c r="U402" s="15">
        <f t="shared" si="41"/>
        <v>18.970856527082788</v>
      </c>
    </row>
    <row r="403" spans="1:21">
      <c r="A403" s="16" t="s">
        <v>3657</v>
      </c>
      <c r="C403" s="16">
        <v>122.61379715529974</v>
      </c>
      <c r="D403" s="16">
        <v>1.3284314544796167</v>
      </c>
      <c r="E403" s="16">
        <v>13.770668510552593</v>
      </c>
      <c r="F403" s="16">
        <v>7.2618115760588575E-2</v>
      </c>
      <c r="G403" s="16">
        <v>1.6323749068539768</v>
      </c>
      <c r="H403" s="16">
        <v>4.0608097511278321E-2</v>
      </c>
      <c r="I403" s="16">
        <v>0.16303230147396491</v>
      </c>
      <c r="J403" s="16">
        <v>2.4114801114306712E-3</v>
      </c>
      <c r="K403" s="15">
        <v>1003.2966132503423</v>
      </c>
      <c r="L403" s="15">
        <v>40.583225316515325</v>
      </c>
      <c r="M403" s="15">
        <v>982.77549386507565</v>
      </c>
      <c r="N403" s="15">
        <v>15.664959111991948</v>
      </c>
      <c r="O403" s="15">
        <v>973.60610745573661</v>
      </c>
      <c r="P403" s="15">
        <v>13.366285569161789</v>
      </c>
      <c r="Q403" s="14">
        <f t="shared" si="38"/>
        <v>2.9592949285873194</v>
      </c>
      <c r="R403" s="14">
        <f t="shared" si="39"/>
        <v>8.290407517711424</v>
      </c>
      <c r="S403" s="147">
        <f t="shared" si="42"/>
        <v>2.9592949285873194</v>
      </c>
      <c r="T403" s="15">
        <f t="shared" si="40"/>
        <v>973.60610745573661</v>
      </c>
      <c r="U403" s="15">
        <f t="shared" si="41"/>
        <v>13.366285569161789</v>
      </c>
    </row>
    <row r="404" spans="1:21">
      <c r="A404" s="16" t="s">
        <v>3658</v>
      </c>
      <c r="C404" s="16">
        <v>272.26766004911298</v>
      </c>
      <c r="D404" s="16">
        <v>0.75123455474222867</v>
      </c>
      <c r="E404" s="16">
        <v>15.413183494875698</v>
      </c>
      <c r="F404" s="16">
        <v>6.4879523450328241E-2</v>
      </c>
      <c r="G404" s="16">
        <v>1.0997782547379897</v>
      </c>
      <c r="H404" s="16">
        <v>2.7014013107157633E-2</v>
      </c>
      <c r="I404" s="16">
        <v>0.12294084743219309</v>
      </c>
      <c r="J404" s="16">
        <v>2.3636675629283466E-3</v>
      </c>
      <c r="K404" s="15">
        <v>770.41182558251228</v>
      </c>
      <c r="L404" s="15">
        <v>32.185503216405323</v>
      </c>
      <c r="M404" s="15">
        <v>753.24338343111765</v>
      </c>
      <c r="N404" s="15">
        <v>13.063800671366494</v>
      </c>
      <c r="O404" s="15">
        <v>747.46817512707537</v>
      </c>
      <c r="P404" s="15">
        <v>13.569016246458204</v>
      </c>
      <c r="Q404" s="14">
        <f t="shared" si="38"/>
        <v>2.9781020609450093</v>
      </c>
      <c r="R404" s="14">
        <f t="shared" si="39"/>
        <v>8.8388196061418434</v>
      </c>
      <c r="S404" s="147">
        <f t="shared" si="42"/>
        <v>2.9781020609450093</v>
      </c>
      <c r="T404" s="15">
        <f t="shared" si="40"/>
        <v>747.46817512707537</v>
      </c>
      <c r="U404" s="15">
        <f t="shared" si="41"/>
        <v>13.569016246458204</v>
      </c>
    </row>
    <row r="405" spans="1:21">
      <c r="A405" s="16" t="s">
        <v>3659</v>
      </c>
      <c r="C405" s="16">
        <v>232.73878854342777</v>
      </c>
      <c r="D405" s="16">
        <v>0.1915055524547235</v>
      </c>
      <c r="E405" s="16">
        <v>8.6496684377611928</v>
      </c>
      <c r="F405" s="16">
        <v>0.11561136790334955</v>
      </c>
      <c r="G405" s="16">
        <v>5.4677326749020265</v>
      </c>
      <c r="H405" s="16">
        <v>0.12823643863212875</v>
      </c>
      <c r="I405" s="16">
        <v>0.34300895520899072</v>
      </c>
      <c r="J405" s="16">
        <v>7.8101595627015621E-3</v>
      </c>
      <c r="K405" s="15">
        <v>1889.4178998974862</v>
      </c>
      <c r="L405" s="15">
        <v>10.116847018616568</v>
      </c>
      <c r="M405" s="15">
        <v>1895.5430882365774</v>
      </c>
      <c r="N405" s="15">
        <v>20.134748840080874</v>
      </c>
      <c r="O405" s="15">
        <v>1901.1286741798765</v>
      </c>
      <c r="P405" s="15">
        <v>37.489021018833569</v>
      </c>
      <c r="Q405" s="14">
        <f t="shared" si="38"/>
        <v>-0.61980858141683637</v>
      </c>
      <c r="R405" s="14">
        <f t="shared" si="39"/>
        <v>4.1120063996574485</v>
      </c>
      <c r="S405" s="147">
        <f t="shared" si="42"/>
        <v>-0.61980858141683637</v>
      </c>
      <c r="T405" s="15">
        <f t="shared" si="40"/>
        <v>1889.4178998974862</v>
      </c>
      <c r="U405" s="15">
        <f t="shared" si="41"/>
        <v>10.116847018616568</v>
      </c>
    </row>
    <row r="406" spans="1:21">
      <c r="A406" s="16" t="s">
        <v>3660</v>
      </c>
      <c r="C406" s="16">
        <v>270.20182630141272</v>
      </c>
      <c r="D406" s="16">
        <v>0.1475889111565693</v>
      </c>
      <c r="E406" s="16">
        <v>8.702456863964338</v>
      </c>
      <c r="F406" s="16">
        <v>0.11491007834130851</v>
      </c>
      <c r="G406" s="16">
        <v>5.3993601557073312</v>
      </c>
      <c r="H406" s="16">
        <v>8.6622516458413373E-2</v>
      </c>
      <c r="I406" s="16">
        <v>0.34078690780425602</v>
      </c>
      <c r="J406" s="16">
        <v>5.3385640435869601E-3</v>
      </c>
      <c r="K406" s="15">
        <v>1878.4595843213897</v>
      </c>
      <c r="L406" s="15">
        <v>6.2370484245408306</v>
      </c>
      <c r="M406" s="15">
        <v>1884.7520025354074</v>
      </c>
      <c r="N406" s="15">
        <v>13.745187892693707</v>
      </c>
      <c r="O406" s="15">
        <v>1890.4540611262489</v>
      </c>
      <c r="P406" s="15">
        <v>25.667596118221923</v>
      </c>
      <c r="Q406" s="14">
        <f t="shared" si="38"/>
        <v>-0.63852727548525667</v>
      </c>
      <c r="R406" s="14">
        <f t="shared" si="39"/>
        <v>2.8133626894007104</v>
      </c>
      <c r="S406" s="147">
        <f t="shared" si="42"/>
        <v>-0.63852727548525667</v>
      </c>
      <c r="T406" s="15">
        <f t="shared" si="40"/>
        <v>1878.4595843213897</v>
      </c>
      <c r="U406" s="15">
        <f t="shared" si="41"/>
        <v>6.2370484245408306</v>
      </c>
    </row>
    <row r="407" spans="1:21">
      <c r="A407" s="16" t="s">
        <v>3661</v>
      </c>
      <c r="C407" s="16">
        <v>98.347099484068409</v>
      </c>
      <c r="D407" s="16">
        <v>1.1523614884071305</v>
      </c>
      <c r="E407" s="16">
        <v>5.3093083493181767</v>
      </c>
      <c r="F407" s="16">
        <v>0.18834845034540523</v>
      </c>
      <c r="G407" s="16">
        <v>13.912859797939948</v>
      </c>
      <c r="H407" s="16">
        <v>0.19173935440587123</v>
      </c>
      <c r="I407" s="16">
        <v>0.53573877783649382</v>
      </c>
      <c r="J407" s="16">
        <v>7.1645819953294254E-3</v>
      </c>
      <c r="K407" s="15">
        <v>2727.7833693319012</v>
      </c>
      <c r="L407" s="15">
        <v>5.4833595444747516</v>
      </c>
      <c r="M407" s="15">
        <v>2743.7923687919224</v>
      </c>
      <c r="N407" s="15">
        <v>13.05582046991276</v>
      </c>
      <c r="O407" s="15">
        <v>2765.5861643824778</v>
      </c>
      <c r="P407" s="15">
        <v>30.07425398378814</v>
      </c>
      <c r="Q407" s="14">
        <f t="shared" si="38"/>
        <v>-1.3858430062881233</v>
      </c>
      <c r="R407" s="14">
        <f t="shared" si="39"/>
        <v>2.2423901142069131</v>
      </c>
      <c r="S407" s="147">
        <f t="shared" si="42"/>
        <v>-1.3858430062881233</v>
      </c>
      <c r="T407" s="15">
        <f t="shared" si="40"/>
        <v>2727.7833693319012</v>
      </c>
      <c r="U407" s="15">
        <f t="shared" si="41"/>
        <v>5.4833595444747516</v>
      </c>
    </row>
    <row r="408" spans="1:21">
      <c r="A408" s="16" t="s">
        <v>3662</v>
      </c>
      <c r="C408" s="16">
        <v>101.1313975626839</v>
      </c>
      <c r="D408" s="16">
        <v>0.62985668563452568</v>
      </c>
      <c r="E408" s="16">
        <v>9.6130842691079881</v>
      </c>
      <c r="F408" s="16">
        <v>0.10402488649907481</v>
      </c>
      <c r="G408" s="16">
        <v>4.4418316064509629</v>
      </c>
      <c r="H408" s="16">
        <v>0.15903000462292124</v>
      </c>
      <c r="I408" s="16">
        <v>0.30968742052509735</v>
      </c>
      <c r="J408" s="16">
        <v>9.725396385984339E-3</v>
      </c>
      <c r="K408" s="15">
        <v>1697.1240817055364</v>
      </c>
      <c r="L408" s="15">
        <v>31.688940419015694</v>
      </c>
      <c r="M408" s="15">
        <v>1720.1763685454705</v>
      </c>
      <c r="N408" s="15">
        <v>29.681617313878519</v>
      </c>
      <c r="O408" s="15">
        <v>1739.1684026102262</v>
      </c>
      <c r="P408" s="15">
        <v>47.870266288455468</v>
      </c>
      <c r="Q408" s="14">
        <f t="shared" si="38"/>
        <v>-2.4773863831121234</v>
      </c>
      <c r="R408" s="14">
        <f t="shared" si="39"/>
        <v>6.8169066365045259</v>
      </c>
      <c r="S408" s="147">
        <f t="shared" si="42"/>
        <v>-2.4773863831121234</v>
      </c>
      <c r="T408" s="15">
        <f t="shared" si="40"/>
        <v>1697.1240817055364</v>
      </c>
      <c r="U408" s="15">
        <f t="shared" si="41"/>
        <v>31.688940419015694</v>
      </c>
    </row>
    <row r="409" spans="1:21">
      <c r="A409" s="16" t="s">
        <v>3663</v>
      </c>
      <c r="C409" s="16">
        <v>146.92035156344616</v>
      </c>
      <c r="D409" s="16">
        <v>0.77372629953998828</v>
      </c>
      <c r="E409" s="16">
        <v>12.516609771756894</v>
      </c>
      <c r="F409" s="16">
        <v>7.9893838526183841E-2</v>
      </c>
      <c r="G409" s="16">
        <v>2.2391245757214011</v>
      </c>
      <c r="H409" s="16">
        <v>8.6301437402834205E-2</v>
      </c>
      <c r="I409" s="16">
        <v>0.20326551018752176</v>
      </c>
      <c r="J409" s="16">
        <v>6.6782088446749356E-3</v>
      </c>
      <c r="K409" s="15">
        <v>1194.3505585529722</v>
      </c>
      <c r="L409" s="15">
        <v>39.781514578654082</v>
      </c>
      <c r="M409" s="15">
        <v>1193.3828508067625</v>
      </c>
      <c r="N409" s="15">
        <v>27.05970670779584</v>
      </c>
      <c r="O409" s="15">
        <v>1192.8388033082397</v>
      </c>
      <c r="P409" s="15">
        <v>35.778422869589008</v>
      </c>
      <c r="Q409" s="14">
        <f t="shared" si="38"/>
        <v>0.12657550447868759</v>
      </c>
      <c r="R409" s="14">
        <f t="shared" si="39"/>
        <v>8.9532246885627664</v>
      </c>
      <c r="S409" s="147">
        <f t="shared" si="42"/>
        <v>0.12657550447868759</v>
      </c>
      <c r="T409" s="15">
        <f t="shared" si="40"/>
        <v>1194.3505585529722</v>
      </c>
      <c r="U409" s="15">
        <f t="shared" si="41"/>
        <v>39.781514578654082</v>
      </c>
    </row>
    <row r="410" spans="1:21">
      <c r="A410" s="16" t="s">
        <v>3664</v>
      </c>
      <c r="C410" s="16">
        <v>509.59023265970148</v>
      </c>
      <c r="D410" s="16">
        <v>0.53220692877619802</v>
      </c>
      <c r="E410" s="16">
        <v>5.7030820610475157</v>
      </c>
      <c r="F410" s="16">
        <v>0.17534378592061231</v>
      </c>
      <c r="G410" s="16">
        <v>11.977177126292951</v>
      </c>
      <c r="H410" s="16">
        <v>0.28207997188128658</v>
      </c>
      <c r="I410" s="16">
        <v>0.49540777495612104</v>
      </c>
      <c r="J410" s="16">
        <v>1.1625174925432094E-2</v>
      </c>
      <c r="K410" s="15">
        <v>2609.3004045439707</v>
      </c>
      <c r="L410" s="15">
        <v>3.3412455396962741</v>
      </c>
      <c r="M410" s="15">
        <v>2602.6219311672548</v>
      </c>
      <c r="N410" s="15">
        <v>22.074472922519817</v>
      </c>
      <c r="O410" s="15">
        <v>2594.0301616026086</v>
      </c>
      <c r="P410" s="15">
        <v>50.114894056521734</v>
      </c>
      <c r="Q410" s="14">
        <f t="shared" si="38"/>
        <v>0.58522364518741599</v>
      </c>
      <c r="R410" s="14">
        <f t="shared" si="39"/>
        <v>3.8496799166909574</v>
      </c>
      <c r="S410" s="147">
        <f t="shared" si="42"/>
        <v>0.58522364518741599</v>
      </c>
      <c r="T410" s="15">
        <f t="shared" si="40"/>
        <v>2609.3004045439707</v>
      </c>
      <c r="U410" s="15">
        <f t="shared" si="41"/>
        <v>3.3412455396962741</v>
      </c>
    </row>
    <row r="411" spans="1:21">
      <c r="A411" s="16" t="s">
        <v>3665</v>
      </c>
      <c r="C411" s="16">
        <v>394.58965828351876</v>
      </c>
      <c r="D411" s="16">
        <v>0.55445284734123712</v>
      </c>
      <c r="E411" s="16">
        <v>14.796229253065968</v>
      </c>
      <c r="F411" s="16">
        <v>6.758478683295524E-2</v>
      </c>
      <c r="G411" s="16">
        <v>1.3082173643785509</v>
      </c>
      <c r="H411" s="16">
        <v>0.10906109447096028</v>
      </c>
      <c r="I411" s="16">
        <v>0.14038790278638508</v>
      </c>
      <c r="J411" s="16">
        <v>1.0949441113432445E-2</v>
      </c>
      <c r="K411" s="15">
        <v>855.82836926904247</v>
      </c>
      <c r="L411" s="15">
        <v>61.176550082011772</v>
      </c>
      <c r="M411" s="15">
        <v>849.34307040145109</v>
      </c>
      <c r="N411" s="15">
        <v>48.011641580107153</v>
      </c>
      <c r="O411" s="15">
        <v>846.85556893656701</v>
      </c>
      <c r="P411" s="15">
        <v>61.897185569535964</v>
      </c>
      <c r="Q411" s="14">
        <f t="shared" si="38"/>
        <v>1.0484345523786631</v>
      </c>
      <c r="R411" s="14">
        <f t="shared" si="39"/>
        <v>20.232583454098201</v>
      </c>
      <c r="S411" s="147">
        <f t="shared" si="42"/>
        <v>1.0484345523786631</v>
      </c>
      <c r="T411" s="15">
        <f t="shared" si="40"/>
        <v>846.85556893656701</v>
      </c>
      <c r="U411" s="15">
        <f t="shared" si="41"/>
        <v>61.897185569535964</v>
      </c>
    </row>
    <row r="412" spans="1:21">
      <c r="A412" s="16" t="s">
        <v>3666</v>
      </c>
      <c r="C412" s="16">
        <v>240.46521044878514</v>
      </c>
      <c r="D412" s="16">
        <v>0.43072514132161177</v>
      </c>
      <c r="E412" s="16">
        <v>13.449236374947134</v>
      </c>
      <c r="F412" s="16">
        <v>7.435366381564773E-2</v>
      </c>
      <c r="G412" s="16">
        <v>1.7252070389368408</v>
      </c>
      <c r="H412" s="16">
        <v>0.11860005902998971</v>
      </c>
      <c r="I412" s="16">
        <v>0.1682819644791427</v>
      </c>
      <c r="J412" s="16">
        <v>9.3233524989025235E-3</v>
      </c>
      <c r="K412" s="15">
        <v>1051.1009187548991</v>
      </c>
      <c r="L412" s="15">
        <v>82.030862106460461</v>
      </c>
      <c r="M412" s="15">
        <v>1017.9665967614941</v>
      </c>
      <c r="N412" s="15">
        <v>44.2170452497665</v>
      </c>
      <c r="O412" s="15">
        <v>1002.6382802017579</v>
      </c>
      <c r="P412" s="15">
        <v>51.446028915687691</v>
      </c>
      <c r="Q412" s="14">
        <f t="shared" si="38"/>
        <v>4.6106551415204251</v>
      </c>
      <c r="R412" s="14">
        <f t="shared" si="39"/>
        <v>17.818630195638598</v>
      </c>
      <c r="S412" s="147">
        <f t="shared" si="42"/>
        <v>4.6106551415204251</v>
      </c>
      <c r="T412" s="15">
        <f t="shared" si="40"/>
        <v>1051.1009187548991</v>
      </c>
      <c r="U412" s="15">
        <f t="shared" si="41"/>
        <v>82.030862106460461</v>
      </c>
    </row>
    <row r="413" spans="1:21">
      <c r="A413" s="16" t="s">
        <v>3667</v>
      </c>
      <c r="C413" s="16">
        <v>128.98078266122229</v>
      </c>
      <c r="D413" s="16">
        <v>0.98784932198428765</v>
      </c>
      <c r="E413" s="16">
        <v>15.306604699065014</v>
      </c>
      <c r="F413" s="16">
        <v>6.5331274940489181E-2</v>
      </c>
      <c r="G413" s="16">
        <v>1.0976645824660487</v>
      </c>
      <c r="H413" s="16">
        <v>5.894760808815179E-2</v>
      </c>
      <c r="I413" s="16">
        <v>0.12185609120954495</v>
      </c>
      <c r="J413" s="16">
        <v>5.0771842361366218E-3</v>
      </c>
      <c r="K413" s="15">
        <v>785.00352960713928</v>
      </c>
      <c r="L413" s="15">
        <v>71.18078755114766</v>
      </c>
      <c r="M413" s="15">
        <v>752.22076691448467</v>
      </c>
      <c r="N413" s="15">
        <v>28.541343482291154</v>
      </c>
      <c r="O413" s="15">
        <v>741.23795597295907</v>
      </c>
      <c r="P413" s="15">
        <v>29.174736563734143</v>
      </c>
      <c r="Q413" s="14">
        <f t="shared" si="38"/>
        <v>5.5752072421996646</v>
      </c>
      <c r="R413" s="14">
        <f t="shared" si="39"/>
        <v>18.66772254457117</v>
      </c>
      <c r="S413" s="147">
        <f t="shared" si="42"/>
        <v>5.5752072421996646</v>
      </c>
      <c r="T413" s="15">
        <f t="shared" si="40"/>
        <v>741.23795597295907</v>
      </c>
      <c r="U413" s="15">
        <f t="shared" si="41"/>
        <v>29.174736563734143</v>
      </c>
    </row>
    <row r="414" spans="1:21">
      <c r="A414" s="16" t="s">
        <v>3668</v>
      </c>
      <c r="C414" s="16">
        <v>160.49482459649747</v>
      </c>
      <c r="D414" s="16">
        <v>0.57332798427301457</v>
      </c>
      <c r="E414" s="16">
        <v>15.588097909280554</v>
      </c>
      <c r="F414" s="16">
        <v>6.415150878701105E-2</v>
      </c>
      <c r="G414" s="16">
        <v>1.1411599119371736</v>
      </c>
      <c r="H414" s="16">
        <v>4.3032170549868937E-2</v>
      </c>
      <c r="I414" s="16">
        <v>0.12901445051800581</v>
      </c>
      <c r="J414" s="16">
        <v>3.6262808092775963E-3</v>
      </c>
      <c r="K414" s="15">
        <v>746.61050256723252</v>
      </c>
      <c r="L414" s="15">
        <v>53.114932239271127</v>
      </c>
      <c r="M414" s="15">
        <v>773.05954929242057</v>
      </c>
      <c r="N414" s="15">
        <v>20.409508316783729</v>
      </c>
      <c r="O414" s="15">
        <v>782.24067353130761</v>
      </c>
      <c r="P414" s="15">
        <v>20.705304890787772</v>
      </c>
      <c r="Q414" s="14">
        <f t="shared" si="38"/>
        <v>-4.7722568650668817</v>
      </c>
      <c r="R414" s="14">
        <f t="shared" si="39"/>
        <v>15.905687075158328</v>
      </c>
      <c r="S414" s="147">
        <f t="shared" si="42"/>
        <v>-4.7722568650668817</v>
      </c>
      <c r="T414" s="15">
        <f t="shared" si="40"/>
        <v>782.24067353130761</v>
      </c>
      <c r="U414" s="15">
        <f t="shared" si="41"/>
        <v>20.705304890787772</v>
      </c>
    </row>
    <row r="415" spans="1:21">
      <c r="A415" s="16" t="s">
        <v>3669</v>
      </c>
      <c r="C415" s="16">
        <v>212.86680537044307</v>
      </c>
      <c r="D415" s="16">
        <v>0.87578551344444411</v>
      </c>
      <c r="E415" s="16">
        <v>15.268724456426485</v>
      </c>
      <c r="F415" s="16">
        <v>6.5493355574905793E-2</v>
      </c>
      <c r="G415" s="16">
        <v>1.10333550201185</v>
      </c>
      <c r="H415" s="16">
        <v>3.8447178634672036E-2</v>
      </c>
      <c r="I415" s="16">
        <v>0.12218251931543321</v>
      </c>
      <c r="J415" s="16">
        <v>3.4929571738183201E-3</v>
      </c>
      <c r="K415" s="15">
        <v>790.20528726114878</v>
      </c>
      <c r="L415" s="15">
        <v>41.836824520666255</v>
      </c>
      <c r="M415" s="15">
        <v>754.96209468642053</v>
      </c>
      <c r="N415" s="15">
        <v>18.562403582349361</v>
      </c>
      <c r="O415" s="15">
        <v>743.11340568778098</v>
      </c>
      <c r="P415" s="15">
        <v>20.0654715208683</v>
      </c>
      <c r="Q415" s="14">
        <f t="shared" si="38"/>
        <v>5.9594490612165156</v>
      </c>
      <c r="R415" s="14">
        <f t="shared" si="39"/>
        <v>11.178088550099689</v>
      </c>
      <c r="S415" s="147">
        <f t="shared" si="42"/>
        <v>5.9594490612165156</v>
      </c>
      <c r="T415" s="15">
        <f t="shared" si="40"/>
        <v>743.11340568778098</v>
      </c>
      <c r="U415" s="15">
        <f t="shared" si="41"/>
        <v>20.0654715208683</v>
      </c>
    </row>
    <row r="416" spans="1:21">
      <c r="A416" s="16" t="s">
        <v>3670</v>
      </c>
      <c r="C416" s="16">
        <v>85.359593413925992</v>
      </c>
      <c r="D416" s="16">
        <v>1.6312077213268226</v>
      </c>
      <c r="E416" s="16">
        <v>10.197240953346581</v>
      </c>
      <c r="F416" s="16">
        <v>9.8065741956584351E-2</v>
      </c>
      <c r="G416" s="16">
        <v>3.1969481384877256</v>
      </c>
      <c r="H416" s="16">
        <v>0.10909519330909204</v>
      </c>
      <c r="I416" s="16">
        <v>0.23643784800922654</v>
      </c>
      <c r="J416" s="16">
        <v>7.5839235044580953E-3</v>
      </c>
      <c r="K416" s="15">
        <v>1587.6477920109378</v>
      </c>
      <c r="L416" s="15">
        <v>21.767640735046825</v>
      </c>
      <c r="M416" s="15">
        <v>1456.4224272424281</v>
      </c>
      <c r="N416" s="15">
        <v>26.399747206206939</v>
      </c>
      <c r="O416" s="15">
        <v>1368.1517632062521</v>
      </c>
      <c r="P416" s="15">
        <v>39.54078664917472</v>
      </c>
      <c r="Q416" s="14">
        <f t="shared" si="38"/>
        <v>13.82523440710164</v>
      </c>
      <c r="R416" s="14">
        <f t="shared" si="39"/>
        <v>5.5131431293990012</v>
      </c>
      <c r="S416" s="147">
        <f t="shared" si="42"/>
        <v>13.82523440710164</v>
      </c>
      <c r="T416" s="15">
        <f t="shared" si="40"/>
        <v>1587.6477920109378</v>
      </c>
      <c r="U416" s="15">
        <f t="shared" si="41"/>
        <v>21.767640735046825</v>
      </c>
    </row>
    <row r="417" spans="1:21">
      <c r="A417" s="16" t="s">
        <v>3671</v>
      </c>
      <c r="C417" s="16">
        <v>133.58247051808351</v>
      </c>
      <c r="D417" s="16">
        <v>0.90875232747626189</v>
      </c>
      <c r="E417" s="16">
        <v>15.549532635461263</v>
      </c>
      <c r="F417" s="16">
        <v>6.4310614565962224E-2</v>
      </c>
      <c r="G417" s="16">
        <v>1.0426981828738051</v>
      </c>
      <c r="H417" s="16">
        <v>5.2884372020325948E-2</v>
      </c>
      <c r="I417" s="16">
        <v>0.11759116205056852</v>
      </c>
      <c r="J417" s="16">
        <v>2.6445887853124655E-3</v>
      </c>
      <c r="K417" s="15">
        <v>751.84246295399078</v>
      </c>
      <c r="L417" s="15">
        <v>96.038737963377571</v>
      </c>
      <c r="M417" s="15">
        <v>725.25925024494722</v>
      </c>
      <c r="N417" s="15">
        <v>26.29360405540524</v>
      </c>
      <c r="O417" s="15">
        <v>716.68409964489661</v>
      </c>
      <c r="P417" s="15">
        <v>15.254367653289307</v>
      </c>
      <c r="Q417" s="14">
        <f t="shared" si="38"/>
        <v>4.6762939101573036</v>
      </c>
      <c r="R417" s="14">
        <f t="shared" si="39"/>
        <v>24.688651353799553</v>
      </c>
      <c r="S417" s="147">
        <f t="shared" si="42"/>
        <v>4.6762939101573036</v>
      </c>
      <c r="T417" s="15">
        <f t="shared" si="40"/>
        <v>716.68409964489661</v>
      </c>
      <c r="U417" s="15">
        <f t="shared" si="41"/>
        <v>15.254367653289307</v>
      </c>
    </row>
    <row r="418" spans="1:21">
      <c r="A418" s="16" t="s">
        <v>3672</v>
      </c>
      <c r="C418" s="16">
        <v>69.589756933443866</v>
      </c>
      <c r="D418" s="16">
        <v>1.4771410323561762</v>
      </c>
      <c r="E418" s="16">
        <v>9.470773126971924</v>
      </c>
      <c r="F418" s="16">
        <v>0.10558800074643204</v>
      </c>
      <c r="G418" s="16">
        <v>4.3746926625604363</v>
      </c>
      <c r="H418" s="16">
        <v>0.10612314210817768</v>
      </c>
      <c r="I418" s="16">
        <v>0.3004911641089254</v>
      </c>
      <c r="J418" s="16">
        <v>5.6981233739208832E-3</v>
      </c>
      <c r="K418" s="15">
        <v>1724.5603846630263</v>
      </c>
      <c r="L418" s="15">
        <v>27.784419698044303</v>
      </c>
      <c r="M418" s="15">
        <v>1707.5710954159704</v>
      </c>
      <c r="N418" s="15">
        <v>20.051313338148361</v>
      </c>
      <c r="O418" s="15">
        <v>1693.7438301844581</v>
      </c>
      <c r="P418" s="15">
        <v>28.24525026002118</v>
      </c>
      <c r="Q418" s="14">
        <f t="shared" si="38"/>
        <v>1.7869223225018938</v>
      </c>
      <c r="R418" s="14">
        <f t="shared" si="39"/>
        <v>4.5546361273858835</v>
      </c>
      <c r="S418" s="147">
        <f t="shared" si="42"/>
        <v>1.7869223225018938</v>
      </c>
      <c r="T418" s="15">
        <f t="shared" si="40"/>
        <v>1724.5603846630263</v>
      </c>
      <c r="U418" s="15">
        <f t="shared" si="41"/>
        <v>27.784419698044303</v>
      </c>
    </row>
    <row r="419" spans="1:21">
      <c r="A419" s="16" t="s">
        <v>3673</v>
      </c>
      <c r="C419" s="16">
        <v>286.67490941526478</v>
      </c>
      <c r="D419" s="16">
        <v>0.50354247942995989</v>
      </c>
      <c r="E419" s="16">
        <v>8.57102763843608</v>
      </c>
      <c r="F419" s="16">
        <v>0.11667212406544822</v>
      </c>
      <c r="G419" s="16">
        <v>5.5106964379011059</v>
      </c>
      <c r="H419" s="16">
        <v>0.10292310938195914</v>
      </c>
      <c r="I419" s="16">
        <v>0.34256115082884853</v>
      </c>
      <c r="J419" s="16">
        <v>5.2783287619839912E-3</v>
      </c>
      <c r="K419" s="15">
        <v>1905.8369523600397</v>
      </c>
      <c r="L419" s="15">
        <v>18.95928610842634</v>
      </c>
      <c r="M419" s="15">
        <v>1902.2657564165793</v>
      </c>
      <c r="N419" s="15">
        <v>16.052827655540455</v>
      </c>
      <c r="O419" s="15">
        <v>1898.9788643296513</v>
      </c>
      <c r="P419" s="15">
        <v>25.344446086740959</v>
      </c>
      <c r="Q419" s="14">
        <f t="shared" si="38"/>
        <v>0.35984652422107466</v>
      </c>
      <c r="R419" s="14">
        <f t="shared" si="39"/>
        <v>3.3172127469542687</v>
      </c>
      <c r="S419" s="147">
        <f t="shared" si="42"/>
        <v>0.35984652422107466</v>
      </c>
      <c r="T419" s="15">
        <f t="shared" si="40"/>
        <v>1905.8369523600397</v>
      </c>
      <c r="U419" s="15">
        <f t="shared" si="41"/>
        <v>18.95928610842634</v>
      </c>
    </row>
    <row r="420" spans="1:21">
      <c r="A420" s="16" t="s">
        <v>3674</v>
      </c>
      <c r="C420" s="16">
        <v>262.41175025509955</v>
      </c>
      <c r="D420" s="16">
        <v>0.9348745719975089</v>
      </c>
      <c r="E420" s="16">
        <v>10.145744079099305</v>
      </c>
      <c r="F420" s="16">
        <v>9.8563495412824928E-2</v>
      </c>
      <c r="G420" s="16">
        <v>3.8432360414179234</v>
      </c>
      <c r="H420" s="16">
        <v>0.20432471386046813</v>
      </c>
      <c r="I420" s="16">
        <v>0.28280018357845194</v>
      </c>
      <c r="J420" s="16">
        <v>1.4828159133588077E-2</v>
      </c>
      <c r="K420" s="15">
        <v>1597.1047946426347</v>
      </c>
      <c r="L420" s="15">
        <v>16.406167123307682</v>
      </c>
      <c r="M420" s="15">
        <v>1601.8511457698914</v>
      </c>
      <c r="N420" s="15">
        <v>42.862058593784127</v>
      </c>
      <c r="O420" s="15">
        <v>1605.4493598354247</v>
      </c>
      <c r="P420" s="15">
        <v>74.518786527316365</v>
      </c>
      <c r="Q420" s="14">
        <f t="shared" si="38"/>
        <v>-0.52248075522540738</v>
      </c>
      <c r="R420" s="14">
        <f t="shared" si="39"/>
        <v>9.5575314232291397</v>
      </c>
      <c r="S420" s="147">
        <f t="shared" si="42"/>
        <v>-0.52248075522540738</v>
      </c>
      <c r="T420" s="15">
        <f t="shared" si="40"/>
        <v>1597.1047946426347</v>
      </c>
      <c r="U420" s="15">
        <f t="shared" si="41"/>
        <v>16.406167123307682</v>
      </c>
    </row>
    <row r="421" spans="1:21">
      <c r="A421" s="16" t="s">
        <v>3675</v>
      </c>
      <c r="C421" s="16">
        <v>602.51064023317838</v>
      </c>
      <c r="D421" s="16">
        <v>2.5048151978422393E-2</v>
      </c>
      <c r="E421" s="16">
        <v>9.4553716315302516</v>
      </c>
      <c r="F421" s="16">
        <v>0.10575998902733351</v>
      </c>
      <c r="G421" s="16">
        <v>4.4471579415009046</v>
      </c>
      <c r="H421" s="16">
        <v>0.12493070184646754</v>
      </c>
      <c r="I421" s="16">
        <v>0.30497193966494146</v>
      </c>
      <c r="J421" s="16">
        <v>7.9560895685101898E-3</v>
      </c>
      <c r="K421" s="15">
        <v>1727.5489912986552</v>
      </c>
      <c r="L421" s="15">
        <v>19.130767008358475</v>
      </c>
      <c r="M421" s="15">
        <v>1721.1697152197787</v>
      </c>
      <c r="N421" s="15">
        <v>23.291919932467863</v>
      </c>
      <c r="O421" s="15">
        <v>1715.9164439711401</v>
      </c>
      <c r="P421" s="15">
        <v>39.302671997529387</v>
      </c>
      <c r="Q421" s="14">
        <f t="shared" si="38"/>
        <v>0.67335556827077259</v>
      </c>
      <c r="R421" s="14">
        <f t="shared" si="39"/>
        <v>5.0540011026708029</v>
      </c>
      <c r="S421" s="147">
        <f t="shared" si="42"/>
        <v>0.67335556827077259</v>
      </c>
      <c r="T421" s="15">
        <f t="shared" si="40"/>
        <v>1727.5489912986552</v>
      </c>
      <c r="U421" s="15">
        <f t="shared" si="41"/>
        <v>19.130767008358475</v>
      </c>
    </row>
    <row r="422" spans="1:21">
      <c r="A422" s="16" t="s">
        <v>3676</v>
      </c>
      <c r="C422" s="16">
        <v>68.136477730438443</v>
      </c>
      <c r="D422" s="16">
        <v>0.6414510000653203</v>
      </c>
      <c r="E422" s="16">
        <v>15.318881015644122</v>
      </c>
      <c r="F422" s="16">
        <v>6.5278919457548407E-2</v>
      </c>
      <c r="G422" s="16">
        <v>1.1569421409525225</v>
      </c>
      <c r="H422" s="16">
        <v>4.8140080789348456E-2</v>
      </c>
      <c r="I422" s="16">
        <v>0.12853973744731842</v>
      </c>
      <c r="J422" s="16">
        <v>1.4511444342351501E-3</v>
      </c>
      <c r="K422" s="15">
        <v>783.31957144940623</v>
      </c>
      <c r="L422" s="15">
        <v>84.189872673188177</v>
      </c>
      <c r="M422" s="15">
        <v>780.51636614291488</v>
      </c>
      <c r="N422" s="15">
        <v>22.665763676496681</v>
      </c>
      <c r="O422" s="15">
        <v>779.52960051899265</v>
      </c>
      <c r="P422" s="15">
        <v>8.2891925791640233</v>
      </c>
      <c r="Q422" s="14">
        <f t="shared" si="38"/>
        <v>0.48383457640421845</v>
      </c>
      <c r="R422" s="14">
        <f t="shared" si="39"/>
        <v>21.496102327031032</v>
      </c>
      <c r="S422" s="147">
        <f t="shared" si="42"/>
        <v>0.48383457640421845</v>
      </c>
      <c r="T422" s="15">
        <f t="shared" si="40"/>
        <v>779.52960051899265</v>
      </c>
      <c r="U422" s="15">
        <f t="shared" si="41"/>
        <v>8.2891925791640233</v>
      </c>
    </row>
    <row r="423" spans="1:21">
      <c r="A423" s="16" t="s">
        <v>3677</v>
      </c>
      <c r="C423" s="16">
        <v>232.29433244232288</v>
      </c>
      <c r="D423" s="16">
        <v>0.25183636510810486</v>
      </c>
      <c r="E423" s="16">
        <v>8.6839694134600229</v>
      </c>
      <c r="F423" s="16">
        <v>0.11515471236575464</v>
      </c>
      <c r="G423" s="16">
        <v>5.3819575023120159</v>
      </c>
      <c r="H423" s="16">
        <v>0.16666843954962166</v>
      </c>
      <c r="I423" s="16">
        <v>0.33896688667405894</v>
      </c>
      <c r="J423" s="16">
        <v>1.0397891894305162E-2</v>
      </c>
      <c r="K423" s="15">
        <v>1882.2914457080583</v>
      </c>
      <c r="L423" s="15">
        <v>7.6525749644818006</v>
      </c>
      <c r="M423" s="15">
        <v>1881.9869714593262</v>
      </c>
      <c r="N423" s="15">
        <v>26.523335223613685</v>
      </c>
      <c r="O423" s="15">
        <v>1881.6975762181055</v>
      </c>
      <c r="P423" s="15">
        <v>50.061331521274496</v>
      </c>
      <c r="Q423" s="14">
        <f t="shared" si="38"/>
        <v>3.1550347386788413E-2</v>
      </c>
      <c r="R423" s="14">
        <f t="shared" si="39"/>
        <v>5.3809404354517936</v>
      </c>
      <c r="S423" s="147">
        <f t="shared" si="42"/>
        <v>3.1550347386788413E-2</v>
      </c>
      <c r="T423" s="15">
        <f t="shared" si="40"/>
        <v>1882.2914457080583</v>
      </c>
      <c r="U423" s="15">
        <f t="shared" si="41"/>
        <v>7.6525749644818006</v>
      </c>
    </row>
    <row r="424" spans="1:21">
      <c r="A424" s="16" t="s">
        <v>3678</v>
      </c>
      <c r="C424" s="16">
        <v>410.30391597781517</v>
      </c>
      <c r="D424" s="16">
        <v>0.35969293186822471</v>
      </c>
      <c r="E424" s="16">
        <v>15.369900822797687</v>
      </c>
      <c r="F424" s="16">
        <v>6.5062228541952052E-2</v>
      </c>
      <c r="G424" s="16">
        <v>1.1218237881948745</v>
      </c>
      <c r="H424" s="16">
        <v>2.0383853222505435E-2</v>
      </c>
      <c r="I424" s="16">
        <v>0.12505309229192355</v>
      </c>
      <c r="J424" s="16">
        <v>1.8654571232569917E-3</v>
      </c>
      <c r="K424" s="15">
        <v>776.32866978464301</v>
      </c>
      <c r="L424" s="15">
        <v>21.821154812006739</v>
      </c>
      <c r="M424" s="15">
        <v>763.8482980228207</v>
      </c>
      <c r="N424" s="15">
        <v>9.7548420340986013</v>
      </c>
      <c r="O424" s="15">
        <v>759.58245086993281</v>
      </c>
      <c r="P424" s="15">
        <v>10.68884691623083</v>
      </c>
      <c r="Q424" s="14">
        <f t="shared" si="38"/>
        <v>2.1571042738065649</v>
      </c>
      <c r="R424" s="14">
        <f t="shared" si="39"/>
        <v>6.1511636745239207</v>
      </c>
      <c r="S424" s="147">
        <f t="shared" si="42"/>
        <v>2.1571042738065649</v>
      </c>
      <c r="T424" s="15">
        <f t="shared" si="40"/>
        <v>759.58245086993281</v>
      </c>
      <c r="U424" s="15">
        <f t="shared" si="41"/>
        <v>10.68884691623083</v>
      </c>
    </row>
    <row r="425" spans="1:21">
      <c r="A425" s="16" t="s">
        <v>3679</v>
      </c>
      <c r="C425" s="16">
        <v>126.2179728038888</v>
      </c>
      <c r="D425" s="16">
        <v>0.77287659889583227</v>
      </c>
      <c r="E425" s="16">
        <v>16.805464216614048</v>
      </c>
      <c r="F425" s="16">
        <v>5.9504455640766535E-2</v>
      </c>
      <c r="G425" s="16">
        <v>0.72433929742482384</v>
      </c>
      <c r="H425" s="16">
        <v>5.5082738389545874E-2</v>
      </c>
      <c r="I425" s="16">
        <v>8.8285887319119807E-2</v>
      </c>
      <c r="J425" s="16">
        <v>2.9584734967068966E-3</v>
      </c>
      <c r="K425" s="15">
        <v>585.62250511746822</v>
      </c>
      <c r="L425" s="15">
        <v>148.3324480859574</v>
      </c>
      <c r="M425" s="15">
        <v>553.22532479906192</v>
      </c>
      <c r="N425" s="15">
        <v>32.446697222089369</v>
      </c>
      <c r="O425" s="15">
        <v>545.39163898397919</v>
      </c>
      <c r="P425" s="15">
        <v>17.52443242084837</v>
      </c>
      <c r="Q425" s="14">
        <f t="shared" si="38"/>
        <v>6.8697609435995339</v>
      </c>
      <c r="R425" s="14">
        <f t="shared" si="39"/>
        <v>47.556055683987957</v>
      </c>
      <c r="S425" s="147">
        <f t="shared" si="42"/>
        <v>6.8697609435995339</v>
      </c>
      <c r="T425" s="15">
        <f t="shared" si="40"/>
        <v>545.39163898397919</v>
      </c>
      <c r="U425" s="15">
        <f t="shared" si="41"/>
        <v>17.52443242084837</v>
      </c>
    </row>
    <row r="426" spans="1:21">
      <c r="A426" s="16" t="s">
        <v>3680</v>
      </c>
      <c r="C426" s="16">
        <v>496.93999290878105</v>
      </c>
      <c r="D426" s="16">
        <v>0.72602973294815332</v>
      </c>
      <c r="E426" s="16">
        <v>6.0721101053345459</v>
      </c>
      <c r="F426" s="16">
        <v>0.16468739575744312</v>
      </c>
      <c r="G426" s="16">
        <v>10.589618539993811</v>
      </c>
      <c r="H426" s="16">
        <v>0.28001495504564849</v>
      </c>
      <c r="I426" s="16">
        <v>0.46635719283677457</v>
      </c>
      <c r="J426" s="16">
        <v>1.2296308225602152E-2</v>
      </c>
      <c r="K426" s="15">
        <v>2504.3517526529031</v>
      </c>
      <c r="L426" s="15">
        <v>3.364211909083906</v>
      </c>
      <c r="M426" s="15">
        <v>2487.7999126299192</v>
      </c>
      <c r="N426" s="15">
        <v>24.53728588881927</v>
      </c>
      <c r="O426" s="15">
        <v>2467.5663181784098</v>
      </c>
      <c r="P426" s="15">
        <v>54.058420541248324</v>
      </c>
      <c r="Q426" s="14">
        <f t="shared" si="38"/>
        <v>1.468860531893168</v>
      </c>
      <c r="R426" s="14">
        <f t="shared" si="39"/>
        <v>4.3252673880730059</v>
      </c>
      <c r="S426" s="147">
        <f t="shared" si="42"/>
        <v>1.468860531893168</v>
      </c>
      <c r="T426" s="15">
        <f t="shared" si="40"/>
        <v>2504.3517526529031</v>
      </c>
      <c r="U426" s="15">
        <f t="shared" si="41"/>
        <v>3.364211909083906</v>
      </c>
    </row>
    <row r="427" spans="1:21">
      <c r="A427" s="16" t="s">
        <v>3681</v>
      </c>
      <c r="C427" s="16">
        <v>81.134297187109055</v>
      </c>
      <c r="D427" s="16">
        <v>0.47957150236861629</v>
      </c>
      <c r="E427" s="16">
        <v>15.360700943999785</v>
      </c>
      <c r="F427" s="16">
        <v>6.5101195814284848E-2</v>
      </c>
      <c r="G427" s="16">
        <v>1.1070170349341226</v>
      </c>
      <c r="H427" s="16">
        <v>6.5867316886350377E-2</v>
      </c>
      <c r="I427" s="16">
        <v>0.12332867430763288</v>
      </c>
      <c r="J427" s="16">
        <v>4.4820246278592111E-3</v>
      </c>
      <c r="K427" s="15">
        <v>777.58774267654962</v>
      </c>
      <c r="L427" s="15">
        <v>99.128034650587665</v>
      </c>
      <c r="M427" s="15">
        <v>756.7377973427582</v>
      </c>
      <c r="N427" s="15">
        <v>31.752166809184985</v>
      </c>
      <c r="O427" s="15">
        <v>749.69417042344094</v>
      </c>
      <c r="P427" s="15">
        <v>25.721003220545242</v>
      </c>
      <c r="Q427" s="14">
        <f t="shared" si="38"/>
        <v>3.5871928944115949</v>
      </c>
      <c r="R427" s="14">
        <f t="shared" si="39"/>
        <v>25.456349048776371</v>
      </c>
      <c r="S427" s="147">
        <f t="shared" si="42"/>
        <v>3.5871928944115949</v>
      </c>
      <c r="T427" s="15">
        <f t="shared" si="40"/>
        <v>749.69417042344094</v>
      </c>
      <c r="U427" s="15">
        <f t="shared" si="41"/>
        <v>25.721003220545242</v>
      </c>
    </row>
    <row r="428" spans="1:21">
      <c r="A428" s="16" t="s">
        <v>3682</v>
      </c>
      <c r="C428" s="16">
        <v>102.47543784531339</v>
      </c>
      <c r="D428" s="16">
        <v>1.0354673108551609</v>
      </c>
      <c r="E428" s="16">
        <v>14.603147679270904</v>
      </c>
      <c r="F428" s="16">
        <v>6.8478387123311432E-2</v>
      </c>
      <c r="G428" s="16">
        <v>1.2276007811815128</v>
      </c>
      <c r="H428" s="16">
        <v>9.1028955847571286E-2</v>
      </c>
      <c r="I428" s="16">
        <v>0.13001766390181285</v>
      </c>
      <c r="J428" s="16">
        <v>3.7316670163338212E-3</v>
      </c>
      <c r="K428" s="15">
        <v>883.08771901450632</v>
      </c>
      <c r="L428" s="15">
        <v>141.54204338780409</v>
      </c>
      <c r="M428" s="15">
        <v>813.24579724459863</v>
      </c>
      <c r="N428" s="15">
        <v>41.515858677083543</v>
      </c>
      <c r="O428" s="15">
        <v>787.96624898365951</v>
      </c>
      <c r="P428" s="15">
        <v>21.288126186941042</v>
      </c>
      <c r="Q428" s="14">
        <f t="shared" si="38"/>
        <v>10.771463353266753</v>
      </c>
      <c r="R428" s="14">
        <f t="shared" si="39"/>
        <v>29.006736874040541</v>
      </c>
      <c r="S428" s="147">
        <f t="shared" si="42"/>
        <v>10.771463353266753</v>
      </c>
      <c r="T428" s="15">
        <f t="shared" si="40"/>
        <v>787.96624898365951</v>
      </c>
      <c r="U428" s="15">
        <f t="shared" si="41"/>
        <v>21.288126186941042</v>
      </c>
    </row>
    <row r="429" spans="1:21">
      <c r="A429" s="16" t="s">
        <v>3683</v>
      </c>
      <c r="C429" s="16">
        <v>362.16784283619836</v>
      </c>
      <c r="D429" s="16">
        <v>0.37221269372942395</v>
      </c>
      <c r="E429" s="16">
        <v>10.167976026286228</v>
      </c>
      <c r="F429" s="16">
        <v>9.8347989552178564E-2</v>
      </c>
      <c r="G429" s="16">
        <v>3.7023672363572562</v>
      </c>
      <c r="H429" s="16">
        <v>6.1610691068488543E-2</v>
      </c>
      <c r="I429" s="16">
        <v>0.2730314860733114</v>
      </c>
      <c r="J429" s="16">
        <v>4.1232539618535572E-3</v>
      </c>
      <c r="K429" s="15">
        <v>1593.0176251288988</v>
      </c>
      <c r="L429" s="15">
        <v>13.05526895225853</v>
      </c>
      <c r="M429" s="15">
        <v>1571.8800317086479</v>
      </c>
      <c r="N429" s="15">
        <v>13.304369589038402</v>
      </c>
      <c r="O429" s="15">
        <v>1556.1711718092254</v>
      </c>
      <c r="P429" s="15">
        <v>20.879527376396027</v>
      </c>
      <c r="Q429" s="14">
        <f t="shared" si="38"/>
        <v>2.3129972160033097</v>
      </c>
      <c r="R429" s="14">
        <f t="shared" si="39"/>
        <v>3.0716961983657751</v>
      </c>
      <c r="S429" s="147">
        <f t="shared" si="42"/>
        <v>2.3129972160033097</v>
      </c>
      <c r="T429" s="15">
        <f t="shared" si="40"/>
        <v>1593.0176251288988</v>
      </c>
      <c r="U429" s="15">
        <f t="shared" si="41"/>
        <v>13.05526895225853</v>
      </c>
    </row>
    <row r="430" spans="1:21">
      <c r="A430" s="16" t="s">
        <v>3684</v>
      </c>
      <c r="C430" s="16">
        <v>98.599255482221082</v>
      </c>
      <c r="D430" s="16">
        <v>0.88844289073776561</v>
      </c>
      <c r="E430" s="16">
        <v>14.63662779259157</v>
      </c>
      <c r="F430" s="16">
        <v>6.8321748299574644E-2</v>
      </c>
      <c r="G430" s="16">
        <v>1.3219248197694828</v>
      </c>
      <c r="H430" s="16">
        <v>9.7386056069200408E-2</v>
      </c>
      <c r="I430" s="16">
        <v>0.14032870290654639</v>
      </c>
      <c r="J430" s="16">
        <v>8.8820053841126706E-3</v>
      </c>
      <c r="K430" s="15">
        <v>878.31729045379973</v>
      </c>
      <c r="L430" s="15">
        <v>78.037803667689786</v>
      </c>
      <c r="M430" s="15">
        <v>855.35513569709542</v>
      </c>
      <c r="N430" s="15">
        <v>42.612144311439579</v>
      </c>
      <c r="O430" s="15">
        <v>846.52091364085447</v>
      </c>
      <c r="P430" s="15">
        <v>50.212051373394161</v>
      </c>
      <c r="Q430" s="14">
        <f t="shared" si="38"/>
        <v>3.6201469740527403</v>
      </c>
      <c r="R430" s="14">
        <f t="shared" si="39"/>
        <v>20.592426183345488</v>
      </c>
      <c r="S430" s="147">
        <f t="shared" si="42"/>
        <v>3.6201469740527403</v>
      </c>
      <c r="T430" s="15">
        <f t="shared" si="40"/>
        <v>846.52091364085447</v>
      </c>
      <c r="U430" s="15">
        <f t="shared" si="41"/>
        <v>50.212051373394161</v>
      </c>
    </row>
    <row r="431" spans="1:21">
      <c r="A431" s="16" t="s">
        <v>3685</v>
      </c>
      <c r="C431" s="16">
        <v>30.71886058345217</v>
      </c>
      <c r="D431" s="16">
        <v>1.5289723138233191</v>
      </c>
      <c r="E431" s="16">
        <v>9.3929839720347879</v>
      </c>
      <c r="F431" s="16">
        <v>0.10646244079381427</v>
      </c>
      <c r="G431" s="16">
        <v>4.4706778949306463</v>
      </c>
      <c r="H431" s="16">
        <v>0.1525531130091779</v>
      </c>
      <c r="I431" s="16">
        <v>0.3045619800639236</v>
      </c>
      <c r="J431" s="16">
        <v>6.5198360896259319E-3</v>
      </c>
      <c r="K431" s="15">
        <v>1739.6935489585755</v>
      </c>
      <c r="L431" s="15">
        <v>48.715232465342638</v>
      </c>
      <c r="M431" s="15">
        <v>1725.5445381110419</v>
      </c>
      <c r="N431" s="15">
        <v>28.321904115619759</v>
      </c>
      <c r="O431" s="15">
        <v>1713.8909716154403</v>
      </c>
      <c r="P431" s="15">
        <v>32.217644242143706</v>
      </c>
      <c r="Q431" s="14">
        <f t="shared" si="38"/>
        <v>1.4831679613102722</v>
      </c>
      <c r="R431" s="14">
        <f t="shared" si="39"/>
        <v>6.6452822547664141</v>
      </c>
      <c r="S431" s="147">
        <f t="shared" si="42"/>
        <v>1.4831679613102722</v>
      </c>
      <c r="T431" s="15">
        <f t="shared" si="40"/>
        <v>1739.6935489585755</v>
      </c>
      <c r="U431" s="15">
        <f t="shared" si="41"/>
        <v>48.715232465342638</v>
      </c>
    </row>
    <row r="432" spans="1:21">
      <c r="A432" s="16" t="s">
        <v>3686</v>
      </c>
      <c r="C432" s="16">
        <v>182.51766458927301</v>
      </c>
      <c r="D432" s="16">
        <v>1.6200921919353177</v>
      </c>
      <c r="E432" s="16">
        <v>9.0572178165629111</v>
      </c>
      <c r="F432" s="16">
        <v>0.11040918086029713</v>
      </c>
      <c r="G432" s="16">
        <v>4.4804001729941572</v>
      </c>
      <c r="H432" s="16">
        <v>0.24153989566927866</v>
      </c>
      <c r="I432" s="16">
        <v>0.2943136080082262</v>
      </c>
      <c r="J432" s="16">
        <v>5.0595677878371081E-3</v>
      </c>
      <c r="K432" s="15">
        <v>1806.1400041258516</v>
      </c>
      <c r="L432" s="15">
        <v>92.952501563901478</v>
      </c>
      <c r="M432" s="15">
        <v>1727.3474362215452</v>
      </c>
      <c r="N432" s="15">
        <v>44.780398223443967</v>
      </c>
      <c r="O432" s="15">
        <v>1663.0492970738444</v>
      </c>
      <c r="P432" s="15">
        <v>25.19963900282869</v>
      </c>
      <c r="Q432" s="14">
        <f t="shared" si="38"/>
        <v>7.9224593179453624</v>
      </c>
      <c r="R432" s="14">
        <f t="shared" si="39"/>
        <v>9.8797468190954199</v>
      </c>
      <c r="S432" s="147">
        <f t="shared" si="42"/>
        <v>7.9224593179453624</v>
      </c>
      <c r="T432" s="15">
        <f t="shared" si="40"/>
        <v>1806.1400041258516</v>
      </c>
      <c r="U432" s="15">
        <f t="shared" si="41"/>
        <v>92.952501563901478</v>
      </c>
    </row>
    <row r="433" spans="1:21">
      <c r="A433" s="16" t="s">
        <v>3687</v>
      </c>
      <c r="C433" s="16">
        <v>123.4722546138871</v>
      </c>
      <c r="D433" s="16">
        <v>1.6731532860228293</v>
      </c>
      <c r="E433" s="16">
        <v>9.5124429840673379</v>
      </c>
      <c r="F433" s="16">
        <v>0.1051254658424685</v>
      </c>
      <c r="G433" s="16">
        <v>4.4655375765096066</v>
      </c>
      <c r="H433" s="16">
        <v>0.1068111504788417</v>
      </c>
      <c r="I433" s="16">
        <v>0.30808073389728657</v>
      </c>
      <c r="J433" s="16">
        <v>6.6634034382608972E-3</v>
      </c>
      <c r="K433" s="15">
        <v>1716.4931777232698</v>
      </c>
      <c r="L433" s="15">
        <v>18.776073532630335</v>
      </c>
      <c r="M433" s="15">
        <v>1724.5900227924542</v>
      </c>
      <c r="N433" s="15">
        <v>19.845813980723278</v>
      </c>
      <c r="O433" s="15">
        <v>1731.2552734457638</v>
      </c>
      <c r="P433" s="15">
        <v>32.838515901390224</v>
      </c>
      <c r="Q433" s="14">
        <f t="shared" si="38"/>
        <v>-0.86001482057005418</v>
      </c>
      <c r="R433" s="14">
        <f t="shared" si="39"/>
        <v>4.4168854790352459</v>
      </c>
      <c r="S433" s="147">
        <f t="shared" si="42"/>
        <v>-0.86001482057005418</v>
      </c>
      <c r="T433" s="15">
        <f t="shared" si="40"/>
        <v>1716.4931777232698</v>
      </c>
      <c r="U433" s="15">
        <f t="shared" si="41"/>
        <v>18.776073532630335</v>
      </c>
    </row>
    <row r="434" spans="1:21">
      <c r="A434" s="16" t="s">
        <v>3688</v>
      </c>
      <c r="C434" s="16">
        <v>114.29016589671744</v>
      </c>
      <c r="D434" s="16">
        <v>0.59629889089196964</v>
      </c>
      <c r="E434" s="16">
        <v>9.6800166007938468</v>
      </c>
      <c r="F434" s="16">
        <v>0.10330560795918378</v>
      </c>
      <c r="G434" s="16">
        <v>4.291902764770211</v>
      </c>
      <c r="H434" s="16">
        <v>0.1301429702069207</v>
      </c>
      <c r="I434" s="16">
        <v>0.30131774015062851</v>
      </c>
      <c r="J434" s="16">
        <v>8.8839636696425132E-3</v>
      </c>
      <c r="K434" s="15">
        <v>1684.326239655685</v>
      </c>
      <c r="L434" s="15">
        <v>13.077887683129802</v>
      </c>
      <c r="M434" s="15">
        <v>1691.8087750213613</v>
      </c>
      <c r="N434" s="15">
        <v>24.976199069552308</v>
      </c>
      <c r="O434" s="15">
        <v>1697.8397894905922</v>
      </c>
      <c r="P434" s="15">
        <v>44.009696760068323</v>
      </c>
      <c r="Q434" s="14">
        <f t="shared" si="38"/>
        <v>-0.80231189877264519</v>
      </c>
      <c r="R434" s="14">
        <f t="shared" si="39"/>
        <v>5.4552022988625639</v>
      </c>
      <c r="S434" s="147">
        <f t="shared" si="42"/>
        <v>-0.80231189877264519</v>
      </c>
      <c r="T434" s="15">
        <f t="shared" si="40"/>
        <v>1684.326239655685</v>
      </c>
      <c r="U434" s="15">
        <f t="shared" si="41"/>
        <v>13.077887683129802</v>
      </c>
    </row>
    <row r="435" spans="1:21">
      <c r="A435" s="16" t="s">
        <v>3689</v>
      </c>
      <c r="C435" s="16">
        <v>327.95334460204526</v>
      </c>
      <c r="D435" s="16">
        <v>0.74076322663284644</v>
      </c>
      <c r="E435" s="16">
        <v>14.941499100715363</v>
      </c>
      <c r="F435" s="16">
        <v>6.6927688664929375E-2</v>
      </c>
      <c r="G435" s="16">
        <v>1.2799628610065763</v>
      </c>
      <c r="H435" s="16">
        <v>2.0673844727845912E-2</v>
      </c>
      <c r="I435" s="16">
        <v>0.13870440917231525</v>
      </c>
      <c r="J435" s="16">
        <v>1.8207515854664839E-3</v>
      </c>
      <c r="K435" s="15">
        <v>835.54288349281683</v>
      </c>
      <c r="L435" s="15">
        <v>19.59677247407808</v>
      </c>
      <c r="M435" s="15">
        <v>836.83723795651963</v>
      </c>
      <c r="N435" s="15">
        <v>9.207363549432273</v>
      </c>
      <c r="O435" s="15">
        <v>837.33204149881578</v>
      </c>
      <c r="P435" s="15">
        <v>10.307616929423148</v>
      </c>
      <c r="Q435" s="14">
        <f t="shared" si="38"/>
        <v>-0.21413120036637423</v>
      </c>
      <c r="R435" s="14">
        <f t="shared" si="39"/>
        <v>5.3089854189790477</v>
      </c>
      <c r="S435" s="147">
        <f t="shared" si="42"/>
        <v>-0.21413120036637423</v>
      </c>
      <c r="T435" s="15">
        <f t="shared" si="40"/>
        <v>837.33204149881578</v>
      </c>
      <c r="U435" s="15">
        <f t="shared" si="41"/>
        <v>10.307616929423148</v>
      </c>
    </row>
    <row r="436" spans="1:21">
      <c r="A436" s="16" t="s">
        <v>3690</v>
      </c>
      <c r="C436" s="16">
        <v>134.67084843585468</v>
      </c>
      <c r="D436" s="16">
        <v>1.113889703400907</v>
      </c>
      <c r="E436" s="16">
        <v>16.838367083315418</v>
      </c>
      <c r="F436" s="16">
        <v>5.9388181469856832E-2</v>
      </c>
      <c r="G436" s="16">
        <v>0.71142969209854789</v>
      </c>
      <c r="H436" s="16">
        <v>3.3106041406738604E-2</v>
      </c>
      <c r="I436" s="16">
        <v>8.6882175148864316E-2</v>
      </c>
      <c r="J436" s="16">
        <v>2.3231187493950108E-3</v>
      </c>
      <c r="K436" s="15">
        <v>581.33483107043514</v>
      </c>
      <c r="L436" s="15">
        <v>82.743675256779227</v>
      </c>
      <c r="M436" s="15">
        <v>545.59486058515279</v>
      </c>
      <c r="N436" s="15">
        <v>19.644106550392223</v>
      </c>
      <c r="O436" s="15">
        <v>537.07144391102293</v>
      </c>
      <c r="P436" s="15">
        <v>13.778686228512811</v>
      </c>
      <c r="Q436" s="14">
        <f t="shared" si="38"/>
        <v>7.6140951468378848</v>
      </c>
      <c r="R436" s="14">
        <f t="shared" si="39"/>
        <v>26.723101652981253</v>
      </c>
      <c r="S436" s="147">
        <f t="shared" si="42"/>
        <v>7.6140951468378848</v>
      </c>
      <c r="T436" s="15">
        <f t="shared" si="40"/>
        <v>537.07144391102293</v>
      </c>
      <c r="U436" s="15">
        <f t="shared" si="41"/>
        <v>13.778686228512811</v>
      </c>
    </row>
    <row r="437" spans="1:21">
      <c r="A437" s="16" t="s">
        <v>3691</v>
      </c>
      <c r="C437" s="16">
        <v>250.44604679785664</v>
      </c>
      <c r="D437" s="16">
        <v>0.6808587291085475</v>
      </c>
      <c r="E437" s="16">
        <v>8.7737989925949318</v>
      </c>
      <c r="F437" s="16">
        <v>0.11397571346733586</v>
      </c>
      <c r="G437" s="16">
        <v>5.1982847956708174</v>
      </c>
      <c r="H437" s="16">
        <v>0.40017781138684327</v>
      </c>
      <c r="I437" s="16">
        <v>0.33078550843833887</v>
      </c>
      <c r="J437" s="16">
        <v>2.5297220031003844E-2</v>
      </c>
      <c r="K437" s="15">
        <v>1863.7320571490407</v>
      </c>
      <c r="L437" s="15">
        <v>15.915136209394745</v>
      </c>
      <c r="M437" s="15">
        <v>1852.3354906005741</v>
      </c>
      <c r="N437" s="15">
        <v>65.647155056745646</v>
      </c>
      <c r="O437" s="15">
        <v>1842.1877565954121</v>
      </c>
      <c r="P437" s="15">
        <v>122.55619242369255</v>
      </c>
      <c r="Q437" s="14">
        <f t="shared" si="38"/>
        <v>1.1559762826951037</v>
      </c>
      <c r="R437" s="14">
        <f t="shared" si="39"/>
        <v>13.259597421808389</v>
      </c>
      <c r="S437" s="147">
        <f t="shared" si="42"/>
        <v>1.1559762826951037</v>
      </c>
      <c r="T437" s="15">
        <f t="shared" si="40"/>
        <v>1863.7320571490407</v>
      </c>
      <c r="U437" s="15">
        <f t="shared" si="41"/>
        <v>15.915136209394745</v>
      </c>
    </row>
    <row r="438" spans="1:21">
      <c r="A438" s="16" t="s">
        <v>3692</v>
      </c>
      <c r="C438" s="16">
        <v>322.24482703569936</v>
      </c>
      <c r="D438" s="16">
        <v>0.38489786570266271</v>
      </c>
      <c r="E438" s="16">
        <v>5.2912464374319752</v>
      </c>
      <c r="F438" s="16">
        <v>0.1889913864010716</v>
      </c>
      <c r="G438" s="16">
        <v>13.408839990535114</v>
      </c>
      <c r="H438" s="16">
        <v>0.31670479173067745</v>
      </c>
      <c r="I438" s="16">
        <v>0.51457409943439458</v>
      </c>
      <c r="J438" s="16">
        <v>1.1427095666607162E-2</v>
      </c>
      <c r="K438" s="15">
        <v>2733.3945157024305</v>
      </c>
      <c r="L438" s="15">
        <v>13.239901697447522</v>
      </c>
      <c r="M438" s="15">
        <v>2708.8814605891866</v>
      </c>
      <c r="N438" s="15">
        <v>22.321608116490324</v>
      </c>
      <c r="O438" s="15">
        <v>2676.1274904332063</v>
      </c>
      <c r="P438" s="15">
        <v>48.637560467632056</v>
      </c>
      <c r="Q438" s="14">
        <f t="shared" si="38"/>
        <v>2.0950881748040495</v>
      </c>
      <c r="R438" s="14">
        <f t="shared" si="39"/>
        <v>3.6829858456240276</v>
      </c>
      <c r="S438" s="147">
        <f t="shared" si="42"/>
        <v>2.0950881748040495</v>
      </c>
      <c r="T438" s="15">
        <f t="shared" si="40"/>
        <v>2733.3945157024305</v>
      </c>
      <c r="U438" s="15">
        <f t="shared" si="41"/>
        <v>13.239901697447522</v>
      </c>
    </row>
    <row r="439" spans="1:21">
      <c r="A439" s="16" t="s">
        <v>3693</v>
      </c>
      <c r="C439" s="16">
        <v>271.54709312616126</v>
      </c>
      <c r="D439" s="16">
        <v>0.55431050133288307</v>
      </c>
      <c r="E439" s="16">
        <v>9.4417275948435417</v>
      </c>
      <c r="F439" s="16">
        <v>0.10591282050396529</v>
      </c>
      <c r="G439" s="16">
        <v>4.4876811474842029</v>
      </c>
      <c r="H439" s="16">
        <v>0.10683949307605622</v>
      </c>
      <c r="I439" s="16">
        <v>0.30730680974079433</v>
      </c>
      <c r="J439" s="16">
        <v>7.1200171636745828E-3</v>
      </c>
      <c r="K439" s="15">
        <v>1730.1996981459586</v>
      </c>
      <c r="L439" s="15">
        <v>10.049225898689087</v>
      </c>
      <c r="M439" s="15">
        <v>1728.6955260065015</v>
      </c>
      <c r="N439" s="15">
        <v>19.770959241962146</v>
      </c>
      <c r="O439" s="15">
        <v>1727.440132690776</v>
      </c>
      <c r="P439" s="15">
        <v>35.109610925549646</v>
      </c>
      <c r="Q439" s="14">
        <f t="shared" si="38"/>
        <v>0.15949404326793815</v>
      </c>
      <c r="R439" s="14">
        <f t="shared" si="39"/>
        <v>4.220907360832018</v>
      </c>
      <c r="S439" s="147">
        <f t="shared" si="42"/>
        <v>0.15949404326793815</v>
      </c>
      <c r="T439" s="15">
        <f t="shared" si="40"/>
        <v>1730.1996981459586</v>
      </c>
      <c r="U439" s="15">
        <f t="shared" si="41"/>
        <v>10.049225898689087</v>
      </c>
    </row>
    <row r="440" spans="1:21" s="17" customFormat="1">
      <c r="A440" s="42" t="s">
        <v>3694</v>
      </c>
      <c r="E440" s="93"/>
      <c r="Q440" s="9"/>
      <c r="R440" s="9"/>
      <c r="S440" s="147">
        <f t="shared" si="42"/>
        <v>0</v>
      </c>
    </row>
    <row r="441" spans="1:21">
      <c r="A441" s="16" t="s">
        <v>3695</v>
      </c>
      <c r="C441" s="16">
        <v>93.5</v>
      </c>
      <c r="D441" s="16">
        <v>3.38</v>
      </c>
      <c r="F441" s="94"/>
      <c r="G441" s="16">
        <v>9.9</v>
      </c>
      <c r="H441" s="16">
        <v>0.08</v>
      </c>
      <c r="I441" s="16">
        <v>0.43740000000000001</v>
      </c>
      <c r="J441" s="16">
        <v>3.7499999999999999E-3</v>
      </c>
      <c r="K441" s="15">
        <v>2489</v>
      </c>
      <c r="L441" s="15">
        <v>10</v>
      </c>
      <c r="M441" s="15">
        <v>2424</v>
      </c>
      <c r="N441" s="15">
        <v>7.5</v>
      </c>
      <c r="O441" s="15">
        <v>2342</v>
      </c>
      <c r="P441" s="15">
        <v>17</v>
      </c>
      <c r="Q441" s="14">
        <f t="shared" ref="Q441:Q504" si="43">(1-O441/K441)*100</f>
        <v>5.9059863398955414</v>
      </c>
      <c r="R441" s="14">
        <f t="shared" ref="R441:R504" si="44">SQRT((2*P441)^2*(-1/K441)^2+(2*L441)^2*(O441/K441^2)^2)*100</f>
        <v>1.5612942628933602</v>
      </c>
      <c r="S441" s="147">
        <f t="shared" si="42"/>
        <v>5.9059863398955414</v>
      </c>
      <c r="T441" s="15">
        <f t="shared" ref="T441:T504" si="45">IF(O441&lt;=1000,O441,K441)</f>
        <v>2489</v>
      </c>
      <c r="U441" s="15">
        <f t="shared" ref="U441:U504" si="46">IF(T441=O441,P441,L441)</f>
        <v>10</v>
      </c>
    </row>
    <row r="442" spans="1:21">
      <c r="A442" s="16" t="s">
        <v>3696</v>
      </c>
      <c r="C442" s="16">
        <v>128</v>
      </c>
      <c r="D442" s="16">
        <v>1.3120000000000001</v>
      </c>
      <c r="G442" s="16">
        <v>0.68799999999999994</v>
      </c>
      <c r="H442" s="16">
        <v>0.01</v>
      </c>
      <c r="I442" s="16">
        <v>8.2799999999999999E-2</v>
      </c>
      <c r="J442" s="16">
        <v>6.9999999999999999E-4</v>
      </c>
      <c r="K442" s="15">
        <v>613</v>
      </c>
      <c r="L442" s="15">
        <v>30.5</v>
      </c>
      <c r="M442" s="15">
        <v>532</v>
      </c>
      <c r="N442" s="15">
        <v>6</v>
      </c>
      <c r="O442" s="15">
        <v>512.5</v>
      </c>
      <c r="P442" s="15">
        <v>4.1500000000000004</v>
      </c>
      <c r="Q442" s="14">
        <f t="shared" si="43"/>
        <v>16.39477977161501</v>
      </c>
      <c r="R442" s="14">
        <f t="shared" si="44"/>
        <v>8.4290657823876689</v>
      </c>
      <c r="S442" s="147">
        <f t="shared" si="42"/>
        <v>16.39477977161501</v>
      </c>
      <c r="T442" s="15">
        <f t="shared" si="45"/>
        <v>512.5</v>
      </c>
      <c r="U442" s="15">
        <f t="shared" si="46"/>
        <v>4.1500000000000004</v>
      </c>
    </row>
    <row r="443" spans="1:21">
      <c r="A443" s="16" t="s">
        <v>3697</v>
      </c>
      <c r="C443" s="16">
        <v>30.7</v>
      </c>
      <c r="D443" s="16">
        <v>1.8740000000000001</v>
      </c>
      <c r="G443" s="16">
        <v>1.1890000000000001</v>
      </c>
      <c r="H443" s="16">
        <v>1.8499999999999999E-2</v>
      </c>
      <c r="I443" s="16">
        <v>0.12939999999999999</v>
      </c>
      <c r="J443" s="16">
        <v>1.4499999999999999E-3</v>
      </c>
      <c r="K443" s="15">
        <v>816</v>
      </c>
      <c r="L443" s="15">
        <v>33.5</v>
      </c>
      <c r="M443" s="15">
        <v>795</v>
      </c>
      <c r="N443" s="15">
        <v>8.5</v>
      </c>
      <c r="O443" s="15">
        <v>784</v>
      </c>
      <c r="P443" s="15">
        <v>8.5</v>
      </c>
      <c r="Q443" s="14">
        <f t="shared" si="43"/>
        <v>3.9215686274509776</v>
      </c>
      <c r="R443" s="14">
        <f t="shared" si="44"/>
        <v>8.1592480767229461</v>
      </c>
      <c r="S443" s="147">
        <f t="shared" si="42"/>
        <v>3.9215686274509776</v>
      </c>
      <c r="T443" s="15">
        <f t="shared" si="45"/>
        <v>784</v>
      </c>
      <c r="U443" s="15">
        <f t="shared" si="46"/>
        <v>8.5</v>
      </c>
    </row>
    <row r="444" spans="1:21">
      <c r="A444" s="16" t="s">
        <v>3698</v>
      </c>
      <c r="C444" s="16">
        <v>95.3</v>
      </c>
      <c r="D444" s="16">
        <v>0.94</v>
      </c>
      <c r="G444" s="16">
        <v>9.3699999999999992</v>
      </c>
      <c r="H444" s="16">
        <v>0.06</v>
      </c>
      <c r="I444" s="16">
        <v>0.42430000000000001</v>
      </c>
      <c r="J444" s="16">
        <v>2.7000000000000001E-3</v>
      </c>
      <c r="K444" s="15">
        <v>2450</v>
      </c>
      <c r="L444" s="15">
        <v>7.5</v>
      </c>
      <c r="M444" s="15">
        <v>2374</v>
      </c>
      <c r="N444" s="15">
        <v>6</v>
      </c>
      <c r="O444" s="15">
        <v>2279</v>
      </c>
      <c r="P444" s="15">
        <v>12</v>
      </c>
      <c r="Q444" s="14">
        <f t="shared" si="43"/>
        <v>6.9795918367346887</v>
      </c>
      <c r="R444" s="14">
        <f t="shared" si="44"/>
        <v>1.1331129182573263</v>
      </c>
      <c r="S444" s="147">
        <f t="shared" si="42"/>
        <v>6.9795918367346887</v>
      </c>
      <c r="T444" s="15">
        <f t="shared" si="45"/>
        <v>2450</v>
      </c>
      <c r="U444" s="15">
        <f t="shared" si="46"/>
        <v>7.5</v>
      </c>
    </row>
    <row r="445" spans="1:21">
      <c r="A445" s="16" t="s">
        <v>3699</v>
      </c>
      <c r="C445" s="16">
        <v>35.1</v>
      </c>
      <c r="D445" s="16">
        <v>0.59260000000000002</v>
      </c>
      <c r="G445" s="16">
        <v>1.1499999999999999</v>
      </c>
      <c r="H445" s="16">
        <v>0.02</v>
      </c>
      <c r="I445" s="16">
        <v>0.1227</v>
      </c>
      <c r="J445" s="16">
        <v>1.1999999999999999E-3</v>
      </c>
      <c r="K445" s="15">
        <v>829</v>
      </c>
      <c r="L445" s="15">
        <v>43</v>
      </c>
      <c r="M445" s="15">
        <v>774</v>
      </c>
      <c r="N445" s="15">
        <v>9.5</v>
      </c>
      <c r="O445" s="15">
        <v>746</v>
      </c>
      <c r="P445" s="15">
        <v>7</v>
      </c>
      <c r="Q445" s="14">
        <f t="shared" si="43"/>
        <v>10.012062726176119</v>
      </c>
      <c r="R445" s="14">
        <f t="shared" si="44"/>
        <v>9.4868216464648594</v>
      </c>
      <c r="S445" s="147">
        <f t="shared" si="42"/>
        <v>10.012062726176119</v>
      </c>
      <c r="T445" s="15">
        <f t="shared" si="45"/>
        <v>746</v>
      </c>
      <c r="U445" s="15">
        <f t="shared" si="46"/>
        <v>7</v>
      </c>
    </row>
    <row r="446" spans="1:21">
      <c r="A446" s="16" t="s">
        <v>3700</v>
      </c>
      <c r="C446" s="16">
        <v>87.2</v>
      </c>
      <c r="D446" s="16">
        <v>0.69</v>
      </c>
      <c r="G446" s="16">
        <v>4.33</v>
      </c>
      <c r="H446" s="16">
        <v>3.2000000000000001E-2</v>
      </c>
      <c r="I446" s="16">
        <v>0.28589999999999999</v>
      </c>
      <c r="J446" s="16">
        <v>2.15E-3</v>
      </c>
      <c r="K446" s="15">
        <v>1777</v>
      </c>
      <c r="L446" s="15">
        <v>12.5</v>
      </c>
      <c r="M446" s="15">
        <v>1699</v>
      </c>
      <c r="N446" s="15">
        <v>6.5</v>
      </c>
      <c r="O446" s="15">
        <v>1621</v>
      </c>
      <c r="P446" s="15">
        <v>11</v>
      </c>
      <c r="Q446" s="14">
        <f t="shared" si="43"/>
        <v>8.7788407428249897</v>
      </c>
      <c r="R446" s="14">
        <f t="shared" si="44"/>
        <v>1.7831874519334694</v>
      </c>
      <c r="S446" s="147">
        <f t="shared" si="42"/>
        <v>8.7788407428249897</v>
      </c>
      <c r="T446" s="15">
        <f t="shared" si="45"/>
        <v>1777</v>
      </c>
      <c r="U446" s="15">
        <f t="shared" si="46"/>
        <v>12.5</v>
      </c>
    </row>
    <row r="447" spans="1:21">
      <c r="A447" s="16" t="s">
        <v>3701</v>
      </c>
      <c r="C447" s="16">
        <v>256.7</v>
      </c>
      <c r="D447" s="16">
        <v>0.65769999999999995</v>
      </c>
      <c r="G447" s="16">
        <v>9.5090000000000003</v>
      </c>
      <c r="H447" s="16">
        <v>3.6999999999999998E-2</v>
      </c>
      <c r="I447" s="16">
        <v>0.42309999999999998</v>
      </c>
      <c r="J447" s="16">
        <v>2.0999999999999999E-3</v>
      </c>
      <c r="K447" s="15">
        <v>2479</v>
      </c>
      <c r="L447" s="15">
        <v>5.5</v>
      </c>
      <c r="M447" s="15">
        <v>2388</v>
      </c>
      <c r="N447" s="15">
        <v>3.6</v>
      </c>
      <c r="O447" s="15">
        <v>2274</v>
      </c>
      <c r="P447" s="15">
        <v>9.5</v>
      </c>
      <c r="Q447" s="14">
        <f t="shared" si="43"/>
        <v>8.2694634933440874</v>
      </c>
      <c r="R447" s="14">
        <f t="shared" si="44"/>
        <v>0.86781539097129012</v>
      </c>
      <c r="S447" s="147">
        <f t="shared" si="42"/>
        <v>8.2694634933440874</v>
      </c>
      <c r="T447" s="15">
        <f t="shared" si="45"/>
        <v>2479</v>
      </c>
      <c r="U447" s="15">
        <f t="shared" si="46"/>
        <v>5.5</v>
      </c>
    </row>
    <row r="448" spans="1:21">
      <c r="A448" s="16" t="s">
        <v>3702</v>
      </c>
      <c r="C448" s="16">
        <v>172</v>
      </c>
      <c r="D448" s="16">
        <v>1.08</v>
      </c>
      <c r="G448" s="16">
        <v>4.4779999999999998</v>
      </c>
      <c r="H448" s="16">
        <v>3.3500000000000002E-2</v>
      </c>
      <c r="I448" s="16">
        <v>0.30370000000000003</v>
      </c>
      <c r="J448" s="16">
        <v>2.3E-3</v>
      </c>
      <c r="K448" s="15">
        <v>1718</v>
      </c>
      <c r="L448" s="15">
        <v>11</v>
      </c>
      <c r="M448" s="15">
        <v>1726</v>
      </c>
      <c r="N448" s="15">
        <v>6</v>
      </c>
      <c r="O448" s="15">
        <v>1709</v>
      </c>
      <c r="P448" s="15">
        <v>11.5</v>
      </c>
      <c r="Q448" s="14">
        <f t="shared" si="43"/>
        <v>0.52386495925494936</v>
      </c>
      <c r="R448" s="14">
        <f t="shared" si="44"/>
        <v>1.8479689496474216</v>
      </c>
      <c r="S448" s="147">
        <f t="shared" si="42"/>
        <v>0.52386495925494936</v>
      </c>
      <c r="T448" s="15">
        <f t="shared" si="45"/>
        <v>1718</v>
      </c>
      <c r="U448" s="15">
        <f t="shared" si="46"/>
        <v>11</v>
      </c>
    </row>
    <row r="449" spans="1:21">
      <c r="A449" s="16" t="s">
        <v>3703</v>
      </c>
      <c r="C449" s="16">
        <v>365</v>
      </c>
      <c r="D449" s="16">
        <v>2.0699999999999998</v>
      </c>
      <c r="G449" s="16">
        <v>4.202</v>
      </c>
      <c r="H449" s="16">
        <v>1.95E-2</v>
      </c>
      <c r="I449" s="16">
        <v>0.28610000000000002</v>
      </c>
      <c r="J449" s="16">
        <v>1.4499999999999999E-3</v>
      </c>
      <c r="K449" s="15">
        <v>1720</v>
      </c>
      <c r="L449" s="15">
        <v>6</v>
      </c>
      <c r="M449" s="15">
        <v>1674.9</v>
      </c>
      <c r="N449" s="15">
        <v>3.85</v>
      </c>
      <c r="O449" s="15">
        <v>1622</v>
      </c>
      <c r="P449" s="15">
        <v>7.5</v>
      </c>
      <c r="Q449" s="14">
        <f t="shared" si="43"/>
        <v>5.697674418604648</v>
      </c>
      <c r="R449" s="14">
        <f t="shared" si="44"/>
        <v>1.0924326892706</v>
      </c>
      <c r="S449" s="147">
        <f t="shared" si="42"/>
        <v>5.697674418604648</v>
      </c>
      <c r="T449" s="15">
        <f t="shared" si="45"/>
        <v>1720</v>
      </c>
      <c r="U449" s="15">
        <f t="shared" si="46"/>
        <v>6</v>
      </c>
    </row>
    <row r="450" spans="1:21">
      <c r="A450" s="16" t="s">
        <v>3704</v>
      </c>
      <c r="C450" s="16">
        <v>139</v>
      </c>
      <c r="D450" s="16">
        <v>5.56</v>
      </c>
      <c r="G450" s="16">
        <v>1.1990000000000001</v>
      </c>
      <c r="H450" s="16">
        <v>8.9999999999999993E-3</v>
      </c>
      <c r="I450" s="16">
        <v>0.13100000000000001</v>
      </c>
      <c r="J450" s="16">
        <v>7.5000000000000002E-4</v>
      </c>
      <c r="K450" s="15">
        <v>816</v>
      </c>
      <c r="L450" s="15">
        <v>16.5</v>
      </c>
      <c r="M450" s="15">
        <v>799.2</v>
      </c>
      <c r="N450" s="15">
        <v>4.1500000000000004</v>
      </c>
      <c r="O450" s="15">
        <v>793.5</v>
      </c>
      <c r="P450" s="15">
        <v>4.1500000000000004</v>
      </c>
      <c r="Q450" s="14">
        <f t="shared" si="43"/>
        <v>2.7573529411764719</v>
      </c>
      <c r="R450" s="14">
        <f t="shared" si="44"/>
        <v>4.062019977117286</v>
      </c>
      <c r="S450" s="147">
        <f t="shared" si="42"/>
        <v>2.7573529411764719</v>
      </c>
      <c r="T450" s="15">
        <f t="shared" si="45"/>
        <v>793.5</v>
      </c>
      <c r="U450" s="15">
        <f t="shared" si="46"/>
        <v>4.1500000000000004</v>
      </c>
    </row>
    <row r="451" spans="1:21">
      <c r="A451" s="16" t="s">
        <v>3705</v>
      </c>
      <c r="C451" s="16">
        <v>323</v>
      </c>
      <c r="D451" s="16">
        <v>1.468</v>
      </c>
      <c r="G451" s="16">
        <v>10.199999999999999</v>
      </c>
      <c r="H451" s="16">
        <v>7.0000000000000007E-2</v>
      </c>
      <c r="I451" s="16">
        <v>0.46460000000000001</v>
      </c>
      <c r="J451" s="16">
        <v>3.9500000000000004E-3</v>
      </c>
      <c r="K451" s="15">
        <v>2445</v>
      </c>
      <c r="L451" s="15">
        <v>10</v>
      </c>
      <c r="M451" s="15">
        <v>2452</v>
      </c>
      <c r="N451" s="15">
        <v>6.5</v>
      </c>
      <c r="O451" s="15">
        <v>2459</v>
      </c>
      <c r="P451" s="15">
        <v>17.5</v>
      </c>
      <c r="Q451" s="14">
        <f t="shared" si="43"/>
        <v>-0.57259713701431902</v>
      </c>
      <c r="R451" s="14">
        <f t="shared" si="44"/>
        <v>1.651052300300955</v>
      </c>
      <c r="S451" s="147">
        <f t="shared" si="42"/>
        <v>-0.57259713701431902</v>
      </c>
      <c r="T451" s="15">
        <f t="shared" si="45"/>
        <v>2445</v>
      </c>
      <c r="U451" s="15">
        <f t="shared" si="46"/>
        <v>10</v>
      </c>
    </row>
    <row r="452" spans="1:21">
      <c r="A452" s="16" t="s">
        <v>3706</v>
      </c>
      <c r="C452" s="16">
        <v>106.4</v>
      </c>
      <c r="D452" s="16">
        <v>0.66400000000000003</v>
      </c>
      <c r="G452" s="16">
        <v>3.7480000000000002</v>
      </c>
      <c r="H452" s="16">
        <v>2.3E-2</v>
      </c>
      <c r="I452" s="16">
        <v>0.26619999999999999</v>
      </c>
      <c r="J452" s="16">
        <v>1.9499999999999999E-3</v>
      </c>
      <c r="K452" s="15">
        <v>1654</v>
      </c>
      <c r="L452" s="15">
        <v>12.5</v>
      </c>
      <c r="M452" s="15">
        <v>1581.1</v>
      </c>
      <c r="N452" s="15">
        <v>4.95</v>
      </c>
      <c r="O452" s="15">
        <v>1521</v>
      </c>
      <c r="P452" s="15">
        <v>10</v>
      </c>
      <c r="Q452" s="14">
        <f t="shared" si="43"/>
        <v>8.0411124546553854</v>
      </c>
      <c r="R452" s="14">
        <f t="shared" si="44"/>
        <v>1.8423062958452425</v>
      </c>
      <c r="S452" s="147">
        <f t="shared" ref="S452:S515" si="47">IF(OR(Q452-R452&gt;10,Q452+R452&lt;-5),"X",Q452)</f>
        <v>8.0411124546553854</v>
      </c>
      <c r="T452" s="15">
        <f t="shared" si="45"/>
        <v>1654</v>
      </c>
      <c r="U452" s="15">
        <f t="shared" si="46"/>
        <v>12.5</v>
      </c>
    </row>
    <row r="453" spans="1:21">
      <c r="A453" s="16" t="s">
        <v>3707</v>
      </c>
      <c r="C453" s="16">
        <v>457</v>
      </c>
      <c r="D453" s="16">
        <v>5.86</v>
      </c>
      <c r="G453" s="16">
        <v>1.4990000000000001</v>
      </c>
      <c r="H453" s="16">
        <v>1.15E-2</v>
      </c>
      <c r="I453" s="16">
        <v>0.15579999999999999</v>
      </c>
      <c r="J453" s="16">
        <v>1.15E-3</v>
      </c>
      <c r="K453" s="15">
        <v>938</v>
      </c>
      <c r="L453" s="15">
        <v>11.5</v>
      </c>
      <c r="M453" s="15">
        <v>930.6</v>
      </c>
      <c r="N453" s="15">
        <v>4.55</v>
      </c>
      <c r="O453" s="15">
        <v>933</v>
      </c>
      <c r="P453" s="15">
        <v>6.5</v>
      </c>
      <c r="Q453" s="14">
        <f t="shared" si="43"/>
        <v>0.53304904051172386</v>
      </c>
      <c r="R453" s="14">
        <f t="shared" si="44"/>
        <v>2.8052267232504624</v>
      </c>
      <c r="S453" s="147">
        <f t="shared" si="47"/>
        <v>0.53304904051172386</v>
      </c>
      <c r="T453" s="15">
        <f t="shared" si="45"/>
        <v>933</v>
      </c>
      <c r="U453" s="15">
        <f t="shared" si="46"/>
        <v>6.5</v>
      </c>
    </row>
    <row r="454" spans="1:21">
      <c r="A454" s="16" t="s">
        <v>3708</v>
      </c>
      <c r="C454" s="16">
        <v>713</v>
      </c>
      <c r="D454" s="16">
        <v>1</v>
      </c>
      <c r="G454" s="16">
        <v>1.98</v>
      </c>
      <c r="H454" s="16">
        <v>8.9999999999999993E-3</v>
      </c>
      <c r="I454" s="16">
        <v>0.1835</v>
      </c>
      <c r="J454" s="16">
        <v>8.4999999999999995E-4</v>
      </c>
      <c r="K454" s="15">
        <v>1156</v>
      </c>
      <c r="L454" s="15">
        <v>7.5</v>
      </c>
      <c r="M454" s="15">
        <v>1108.4000000000001</v>
      </c>
      <c r="N454" s="15">
        <v>3.05</v>
      </c>
      <c r="O454" s="15">
        <v>1085.9000000000001</v>
      </c>
      <c r="P454" s="15">
        <v>4.75</v>
      </c>
      <c r="Q454" s="14">
        <f t="shared" si="43"/>
        <v>6.06401384083044</v>
      </c>
      <c r="R454" s="14">
        <f t="shared" si="44"/>
        <v>1.4700520945465829</v>
      </c>
      <c r="S454" s="147">
        <f t="shared" si="47"/>
        <v>6.06401384083044</v>
      </c>
      <c r="T454" s="15">
        <f t="shared" si="45"/>
        <v>1156</v>
      </c>
      <c r="U454" s="15">
        <f t="shared" si="46"/>
        <v>7.5</v>
      </c>
    </row>
    <row r="455" spans="1:21">
      <c r="A455" s="16" t="s">
        <v>3709</v>
      </c>
      <c r="C455" s="16">
        <v>203.5</v>
      </c>
      <c r="D455" s="16">
        <v>0.95599999999999996</v>
      </c>
      <c r="G455" s="16">
        <v>15.41</v>
      </c>
      <c r="H455" s="16">
        <v>8.5000000000000006E-2</v>
      </c>
      <c r="I455" s="16">
        <v>0.51500000000000001</v>
      </c>
      <c r="J455" s="16">
        <v>2.9499999999999999E-3</v>
      </c>
      <c r="K455" s="15">
        <v>2961</v>
      </c>
      <c r="L455" s="15">
        <v>7</v>
      </c>
      <c r="M455" s="15">
        <v>2840</v>
      </c>
      <c r="N455" s="15">
        <v>5.5</v>
      </c>
      <c r="O455" s="15">
        <v>2677</v>
      </c>
      <c r="P455" s="15">
        <v>12.5</v>
      </c>
      <c r="Q455" s="14">
        <f t="shared" si="43"/>
        <v>9.5913542722053329</v>
      </c>
      <c r="R455" s="14">
        <f t="shared" si="44"/>
        <v>0.94635289267267497</v>
      </c>
      <c r="S455" s="147">
        <f t="shared" si="47"/>
        <v>9.5913542722053329</v>
      </c>
      <c r="T455" s="15">
        <f t="shared" si="45"/>
        <v>2961</v>
      </c>
      <c r="U455" s="15">
        <f t="shared" si="46"/>
        <v>7</v>
      </c>
    </row>
    <row r="456" spans="1:21">
      <c r="A456" s="16" t="s">
        <v>3710</v>
      </c>
      <c r="C456" s="16">
        <v>215</v>
      </c>
      <c r="D456" s="16">
        <v>0.65559999999999996</v>
      </c>
      <c r="G456" s="16">
        <v>4.2359999999999998</v>
      </c>
      <c r="H456" s="16">
        <v>2.1000000000000001E-2</v>
      </c>
      <c r="I456" s="16">
        <v>0.29299999999999998</v>
      </c>
      <c r="J456" s="16">
        <v>1.2999999999999999E-3</v>
      </c>
      <c r="K456" s="15">
        <v>1720</v>
      </c>
      <c r="L456" s="15">
        <v>8.5</v>
      </c>
      <c r="M456" s="15">
        <v>1680.5</v>
      </c>
      <c r="N456" s="15">
        <v>4.0999999999999996</v>
      </c>
      <c r="O456" s="15">
        <v>1656</v>
      </c>
      <c r="P456" s="15">
        <v>6.5</v>
      </c>
      <c r="Q456" s="14">
        <f t="shared" si="43"/>
        <v>3.7209302325581395</v>
      </c>
      <c r="R456" s="14">
        <f t="shared" si="44"/>
        <v>1.2152319309818875</v>
      </c>
      <c r="S456" s="147">
        <f t="shared" si="47"/>
        <v>3.7209302325581395</v>
      </c>
      <c r="T456" s="15">
        <f t="shared" si="45"/>
        <v>1720</v>
      </c>
      <c r="U456" s="15">
        <f t="shared" si="46"/>
        <v>8.5</v>
      </c>
    </row>
    <row r="457" spans="1:21">
      <c r="A457" s="16" t="s">
        <v>3711</v>
      </c>
      <c r="C457" s="16">
        <v>217.8</v>
      </c>
      <c r="D457" s="16">
        <v>1.101</v>
      </c>
      <c r="G457" s="16">
        <v>10.413</v>
      </c>
      <c r="H457" s="16">
        <v>3.7999999999999999E-2</v>
      </c>
      <c r="I457" s="16">
        <v>0.45150000000000001</v>
      </c>
      <c r="J457" s="16">
        <v>1.75E-3</v>
      </c>
      <c r="K457" s="15">
        <v>2531</v>
      </c>
      <c r="L457" s="15">
        <v>5.5</v>
      </c>
      <c r="M457" s="15">
        <v>2471.6999999999998</v>
      </c>
      <c r="N457" s="15">
        <v>3.4</v>
      </c>
      <c r="O457" s="15">
        <v>2402</v>
      </c>
      <c r="P457" s="15">
        <v>8</v>
      </c>
      <c r="Q457" s="14">
        <f t="shared" si="43"/>
        <v>5.0967996839193948</v>
      </c>
      <c r="R457" s="14">
        <f t="shared" si="44"/>
        <v>0.75481831683883971</v>
      </c>
      <c r="S457" s="147">
        <f t="shared" si="47"/>
        <v>5.0967996839193948</v>
      </c>
      <c r="T457" s="15">
        <f t="shared" si="45"/>
        <v>2531</v>
      </c>
      <c r="U457" s="15">
        <f t="shared" si="46"/>
        <v>5.5</v>
      </c>
    </row>
    <row r="458" spans="1:21">
      <c r="A458" s="16" t="s">
        <v>3712</v>
      </c>
      <c r="C458" s="16">
        <v>279</v>
      </c>
      <c r="D458" s="16">
        <v>0.64900000000000002</v>
      </c>
      <c r="G458" s="16">
        <v>4.0880000000000001</v>
      </c>
      <c r="H458" s="16">
        <v>2.1499999999999998E-2</v>
      </c>
      <c r="I458" s="16">
        <v>0.28170000000000001</v>
      </c>
      <c r="J458" s="16">
        <v>1.1999999999999999E-3</v>
      </c>
      <c r="K458" s="15">
        <v>1711</v>
      </c>
      <c r="L458" s="15">
        <v>10</v>
      </c>
      <c r="M458" s="15">
        <v>1652.6</v>
      </c>
      <c r="N458" s="15">
        <v>4.4000000000000004</v>
      </c>
      <c r="O458" s="15">
        <v>1600</v>
      </c>
      <c r="P458" s="15">
        <v>6</v>
      </c>
      <c r="Q458" s="14">
        <f t="shared" si="43"/>
        <v>6.487434248977209</v>
      </c>
      <c r="R458" s="14">
        <f t="shared" si="44"/>
        <v>1.2987288748039154</v>
      </c>
      <c r="S458" s="147">
        <f t="shared" si="47"/>
        <v>6.487434248977209</v>
      </c>
      <c r="T458" s="15">
        <f t="shared" si="45"/>
        <v>1711</v>
      </c>
      <c r="U458" s="15">
        <f t="shared" si="46"/>
        <v>10</v>
      </c>
    </row>
    <row r="459" spans="1:21">
      <c r="A459" s="16" t="s">
        <v>3713</v>
      </c>
      <c r="C459" s="16">
        <v>247</v>
      </c>
      <c r="D459" s="16">
        <v>6.1</v>
      </c>
      <c r="G459" s="16">
        <v>4.9829999999999997</v>
      </c>
      <c r="H459" s="16">
        <v>2.2499999999999999E-2</v>
      </c>
      <c r="I459" s="16">
        <v>0.31540000000000001</v>
      </c>
      <c r="J459" s="16">
        <v>1.5499999999999999E-3</v>
      </c>
      <c r="K459" s="15">
        <v>1857</v>
      </c>
      <c r="L459" s="15">
        <v>7.5</v>
      </c>
      <c r="M459" s="15">
        <v>1816</v>
      </c>
      <c r="N459" s="15">
        <v>3.85</v>
      </c>
      <c r="O459" s="15">
        <v>1767</v>
      </c>
      <c r="P459" s="15">
        <v>7.5</v>
      </c>
      <c r="Q459" s="14">
        <f t="shared" si="43"/>
        <v>4.8465266558966107</v>
      </c>
      <c r="R459" s="14">
        <f t="shared" si="44"/>
        <v>1.1149991257651519</v>
      </c>
      <c r="S459" s="147">
        <f t="shared" si="47"/>
        <v>4.8465266558966107</v>
      </c>
      <c r="T459" s="15">
        <f t="shared" si="45"/>
        <v>1857</v>
      </c>
      <c r="U459" s="15">
        <f t="shared" si="46"/>
        <v>7.5</v>
      </c>
    </row>
    <row r="460" spans="1:21">
      <c r="A460" s="16" t="s">
        <v>3714</v>
      </c>
      <c r="C460" s="16">
        <v>732</v>
      </c>
      <c r="D460" s="16">
        <v>1.4570000000000001</v>
      </c>
      <c r="G460" s="16">
        <v>4.3860000000000001</v>
      </c>
      <c r="H460" s="16">
        <v>4.0500000000000001E-2</v>
      </c>
      <c r="I460" s="16">
        <v>0.28770000000000001</v>
      </c>
      <c r="J460" s="16">
        <v>3.3E-3</v>
      </c>
      <c r="K460" s="15">
        <v>1802</v>
      </c>
      <c r="L460" s="15">
        <v>11.5</v>
      </c>
      <c r="M460" s="15">
        <v>1712</v>
      </c>
      <c r="N460" s="15">
        <v>8</v>
      </c>
      <c r="O460" s="15">
        <v>1630</v>
      </c>
      <c r="P460" s="15">
        <v>16.5</v>
      </c>
      <c r="Q460" s="14">
        <f t="shared" si="43"/>
        <v>9.5449500554938957</v>
      </c>
      <c r="R460" s="14">
        <f t="shared" si="44"/>
        <v>2.1648551647179342</v>
      </c>
      <c r="S460" s="147">
        <f t="shared" si="47"/>
        <v>9.5449500554938957</v>
      </c>
      <c r="T460" s="15">
        <f t="shared" si="45"/>
        <v>1802</v>
      </c>
      <c r="U460" s="15">
        <f t="shared" si="46"/>
        <v>11.5</v>
      </c>
    </row>
    <row r="461" spans="1:21">
      <c r="A461" s="16" t="s">
        <v>3715</v>
      </c>
      <c r="C461" s="16">
        <v>154.5</v>
      </c>
      <c r="D461" s="16">
        <v>1.9530000000000001</v>
      </c>
      <c r="G461" s="16">
        <v>3.605</v>
      </c>
      <c r="H461" s="16">
        <v>0.03</v>
      </c>
      <c r="I461" s="16">
        <v>0.2712</v>
      </c>
      <c r="J461" s="16">
        <v>2.65E-3</v>
      </c>
      <c r="K461" s="15">
        <v>1568</v>
      </c>
      <c r="L461" s="15">
        <v>14.5</v>
      </c>
      <c r="M461" s="15">
        <v>1549</v>
      </c>
      <c r="N461" s="15">
        <v>6.5</v>
      </c>
      <c r="O461" s="15">
        <v>1546</v>
      </c>
      <c r="P461" s="15">
        <v>13.5</v>
      </c>
      <c r="Q461" s="14">
        <f t="shared" si="43"/>
        <v>1.4030612244897989</v>
      </c>
      <c r="R461" s="14">
        <f t="shared" si="44"/>
        <v>2.5080614927909233</v>
      </c>
      <c r="S461" s="147">
        <f t="shared" si="47"/>
        <v>1.4030612244897989</v>
      </c>
      <c r="T461" s="15">
        <f t="shared" si="45"/>
        <v>1568</v>
      </c>
      <c r="U461" s="15">
        <f t="shared" si="46"/>
        <v>14.5</v>
      </c>
    </row>
    <row r="462" spans="1:21">
      <c r="A462" s="16" t="s">
        <v>3716</v>
      </c>
      <c r="C462" s="16">
        <v>152</v>
      </c>
      <c r="D462" s="16">
        <v>1.3740000000000001</v>
      </c>
      <c r="G462" s="16">
        <v>0.86299999999999999</v>
      </c>
      <c r="H462" s="16">
        <v>8.0000000000000002E-3</v>
      </c>
      <c r="I462" s="16">
        <v>9.9199999999999997E-2</v>
      </c>
      <c r="J462" s="16">
        <v>7.5000000000000002E-4</v>
      </c>
      <c r="K462" s="15">
        <v>723</v>
      </c>
      <c r="L462" s="15">
        <v>20.5</v>
      </c>
      <c r="M462" s="15">
        <v>630.9</v>
      </c>
      <c r="N462" s="15">
        <v>4.5</v>
      </c>
      <c r="O462" s="15">
        <v>611</v>
      </c>
      <c r="P462" s="15">
        <v>4.1500000000000004</v>
      </c>
      <c r="Q462" s="14">
        <f t="shared" si="43"/>
        <v>15.491009681881051</v>
      </c>
      <c r="R462" s="14">
        <f t="shared" si="44"/>
        <v>4.9279309953225905</v>
      </c>
      <c r="S462" s="147" t="str">
        <f t="shared" si="47"/>
        <v>X</v>
      </c>
      <c r="T462" s="15">
        <f t="shared" si="45"/>
        <v>611</v>
      </c>
      <c r="U462" s="15">
        <f t="shared" si="46"/>
        <v>4.1500000000000004</v>
      </c>
    </row>
    <row r="463" spans="1:21">
      <c r="A463" s="16" t="s">
        <v>3717</v>
      </c>
      <c r="C463" s="16">
        <v>48.6</v>
      </c>
      <c r="D463" s="16">
        <v>0.54600000000000004</v>
      </c>
      <c r="G463" s="16">
        <v>3.476</v>
      </c>
      <c r="H463" s="16">
        <v>3.4000000000000002E-2</v>
      </c>
      <c r="I463" s="16">
        <v>0.24340000000000001</v>
      </c>
      <c r="J463" s="16">
        <v>2.5500000000000002E-3</v>
      </c>
      <c r="K463" s="15">
        <v>1688</v>
      </c>
      <c r="L463" s="15">
        <v>17.5</v>
      </c>
      <c r="M463" s="15">
        <v>1520</v>
      </c>
      <c r="N463" s="15">
        <v>7.5</v>
      </c>
      <c r="O463" s="15">
        <v>1403</v>
      </c>
      <c r="P463" s="15">
        <v>13.5</v>
      </c>
      <c r="Q463" s="14">
        <f t="shared" si="43"/>
        <v>16.883886255924175</v>
      </c>
      <c r="R463" s="14">
        <f t="shared" si="44"/>
        <v>2.3512803495676082</v>
      </c>
      <c r="S463" s="147" t="str">
        <f t="shared" si="47"/>
        <v>X</v>
      </c>
      <c r="T463" s="15">
        <f t="shared" si="45"/>
        <v>1688</v>
      </c>
      <c r="U463" s="15">
        <f t="shared" si="46"/>
        <v>17.5</v>
      </c>
    </row>
    <row r="464" spans="1:21">
      <c r="A464" s="16" t="s">
        <v>3718</v>
      </c>
      <c r="C464" s="16">
        <v>572</v>
      </c>
      <c r="D464" s="16">
        <v>1.113</v>
      </c>
      <c r="G464" s="16">
        <v>3.8620000000000001</v>
      </c>
      <c r="H464" s="16">
        <v>2.1499999999999998E-2</v>
      </c>
      <c r="I464" s="16">
        <v>0.26829999999999998</v>
      </c>
      <c r="J464" s="16">
        <v>1.6000000000000001E-3</v>
      </c>
      <c r="K464" s="15">
        <v>1713</v>
      </c>
      <c r="L464" s="15">
        <v>6.5</v>
      </c>
      <c r="M464" s="15">
        <v>1606.4</v>
      </c>
      <c r="N464" s="15">
        <v>4.45</v>
      </c>
      <c r="O464" s="15">
        <v>1532</v>
      </c>
      <c r="P464" s="15">
        <v>8</v>
      </c>
      <c r="Q464" s="14">
        <f t="shared" si="43"/>
        <v>10.56625802685347</v>
      </c>
      <c r="R464" s="14">
        <f t="shared" si="44"/>
        <v>1.1545878841065702</v>
      </c>
      <c r="S464" s="147">
        <f t="shared" si="47"/>
        <v>10.56625802685347</v>
      </c>
      <c r="T464" s="15">
        <f t="shared" si="45"/>
        <v>1713</v>
      </c>
      <c r="U464" s="15">
        <f t="shared" si="46"/>
        <v>6.5</v>
      </c>
    </row>
    <row r="465" spans="1:21">
      <c r="A465" s="16" t="s">
        <v>3719</v>
      </c>
      <c r="C465" s="16">
        <v>163</v>
      </c>
      <c r="D465" s="16">
        <v>0.66</v>
      </c>
      <c r="G465" s="16">
        <v>1.091</v>
      </c>
      <c r="H465" s="16">
        <v>9.4999999999999998E-3</v>
      </c>
      <c r="I465" s="16">
        <v>0.1212</v>
      </c>
      <c r="J465" s="16">
        <v>6.9999999999999999E-4</v>
      </c>
      <c r="K465" s="15">
        <v>782</v>
      </c>
      <c r="L465" s="15">
        <v>21</v>
      </c>
      <c r="M465" s="15">
        <v>750.9</v>
      </c>
      <c r="N465" s="15">
        <v>4.6500000000000004</v>
      </c>
      <c r="O465" s="15">
        <v>737.3</v>
      </c>
      <c r="P465" s="15">
        <v>4.05</v>
      </c>
      <c r="Q465" s="14">
        <f t="shared" si="43"/>
        <v>5.7161125319693191</v>
      </c>
      <c r="R465" s="14">
        <f t="shared" si="44"/>
        <v>5.1686917048657328</v>
      </c>
      <c r="S465" s="147">
        <f t="shared" si="47"/>
        <v>5.7161125319693191</v>
      </c>
      <c r="T465" s="15">
        <f t="shared" si="45"/>
        <v>737.3</v>
      </c>
      <c r="U465" s="15">
        <f t="shared" si="46"/>
        <v>4.05</v>
      </c>
    </row>
    <row r="466" spans="1:21">
      <c r="A466" s="16" t="s">
        <v>3720</v>
      </c>
      <c r="C466" s="16">
        <v>259</v>
      </c>
      <c r="D466" s="16">
        <v>1.8160000000000001</v>
      </c>
      <c r="G466" s="16">
        <v>5.1440000000000001</v>
      </c>
      <c r="H466" s="16">
        <v>2.35E-2</v>
      </c>
      <c r="I466" s="16">
        <v>0.33179999999999998</v>
      </c>
      <c r="J466" s="16">
        <v>1.65E-3</v>
      </c>
      <c r="K466" s="15">
        <v>1852</v>
      </c>
      <c r="L466" s="15">
        <v>7.5</v>
      </c>
      <c r="M466" s="15">
        <v>1842.9</v>
      </c>
      <c r="N466" s="15">
        <v>3.85</v>
      </c>
      <c r="O466" s="15">
        <v>1847</v>
      </c>
      <c r="P466" s="15">
        <v>8</v>
      </c>
      <c r="Q466" s="14">
        <f t="shared" si="43"/>
        <v>0.26997840172786614</v>
      </c>
      <c r="R466" s="14">
        <f t="shared" si="44"/>
        <v>1.1827232572226254</v>
      </c>
      <c r="S466" s="147">
        <f t="shared" si="47"/>
        <v>0.26997840172786614</v>
      </c>
      <c r="T466" s="15">
        <f t="shared" si="45"/>
        <v>1852</v>
      </c>
      <c r="U466" s="15">
        <f t="shared" si="46"/>
        <v>7.5</v>
      </c>
    </row>
    <row r="467" spans="1:21">
      <c r="A467" s="16" t="s">
        <v>3721</v>
      </c>
      <c r="C467" s="16">
        <v>811</v>
      </c>
      <c r="D467" s="16">
        <v>3.1560000000000001</v>
      </c>
      <c r="G467" s="16">
        <v>1.5429999999999999</v>
      </c>
      <c r="H467" s="16">
        <v>5.4999999999999997E-3</v>
      </c>
      <c r="I467" s="16">
        <v>0.15609999999999999</v>
      </c>
      <c r="J467" s="16">
        <v>6.4999999999999997E-4</v>
      </c>
      <c r="K467" s="15">
        <v>984</v>
      </c>
      <c r="L467" s="15">
        <v>7</v>
      </c>
      <c r="M467" s="15">
        <v>947.4</v>
      </c>
      <c r="N467" s="15">
        <v>2.25</v>
      </c>
      <c r="O467" s="15">
        <v>935.2</v>
      </c>
      <c r="P467" s="15">
        <v>3.6</v>
      </c>
      <c r="Q467" s="14">
        <f t="shared" si="43"/>
        <v>4.959349593495932</v>
      </c>
      <c r="R467" s="14">
        <f t="shared" si="44"/>
        <v>1.5374824459247811</v>
      </c>
      <c r="S467" s="147">
        <f t="shared" si="47"/>
        <v>4.959349593495932</v>
      </c>
      <c r="T467" s="15">
        <f t="shared" si="45"/>
        <v>935.2</v>
      </c>
      <c r="U467" s="15">
        <f t="shared" si="46"/>
        <v>3.6</v>
      </c>
    </row>
    <row r="468" spans="1:21">
      <c r="A468" s="16" t="s">
        <v>3722</v>
      </c>
      <c r="C468" s="16">
        <v>403</v>
      </c>
      <c r="D468" s="16">
        <v>1.246</v>
      </c>
      <c r="G468" s="16">
        <v>2.024</v>
      </c>
      <c r="H468" s="16">
        <v>1.15E-2</v>
      </c>
      <c r="I468" s="16">
        <v>0.18640000000000001</v>
      </c>
      <c r="J468" s="16">
        <v>1.0499999999999999E-3</v>
      </c>
      <c r="K468" s="15">
        <v>1181</v>
      </c>
      <c r="L468" s="15">
        <v>10</v>
      </c>
      <c r="M468" s="15">
        <v>1123.0999999999999</v>
      </c>
      <c r="N468" s="15">
        <v>3.9</v>
      </c>
      <c r="O468" s="15">
        <v>1102</v>
      </c>
      <c r="P468" s="15">
        <v>5.5</v>
      </c>
      <c r="Q468" s="14">
        <f t="shared" si="43"/>
        <v>6.6892464013547865</v>
      </c>
      <c r="R468" s="14">
        <f t="shared" si="44"/>
        <v>1.8342740157507087</v>
      </c>
      <c r="S468" s="147">
        <f t="shared" si="47"/>
        <v>6.6892464013547865</v>
      </c>
      <c r="T468" s="15">
        <f t="shared" si="45"/>
        <v>1181</v>
      </c>
      <c r="U468" s="15">
        <f t="shared" si="46"/>
        <v>10</v>
      </c>
    </row>
    <row r="469" spans="1:21">
      <c r="A469" s="16" t="s">
        <v>3723</v>
      </c>
      <c r="C469" s="16">
        <v>146.69999999999999</v>
      </c>
      <c r="D469" s="16">
        <v>1.22</v>
      </c>
      <c r="G469" s="16">
        <v>4.8529999999999998</v>
      </c>
      <c r="H469" s="16">
        <v>2.5000000000000001E-2</v>
      </c>
      <c r="I469" s="16">
        <v>0.31900000000000001</v>
      </c>
      <c r="J469" s="16">
        <v>1.8500000000000001E-3</v>
      </c>
      <c r="K469" s="15">
        <v>1813</v>
      </c>
      <c r="L469" s="15">
        <v>10</v>
      </c>
      <c r="M469" s="15">
        <v>1793.6</v>
      </c>
      <c r="N469" s="15">
        <v>4.3499999999999996</v>
      </c>
      <c r="O469" s="15">
        <v>1784</v>
      </c>
      <c r="P469" s="15">
        <v>9</v>
      </c>
      <c r="Q469" s="14">
        <f t="shared" si="43"/>
        <v>1.5995587424158852</v>
      </c>
      <c r="R469" s="14">
        <f t="shared" si="44"/>
        <v>1.4710600227848976</v>
      </c>
      <c r="S469" s="147">
        <f t="shared" si="47"/>
        <v>1.5995587424158852</v>
      </c>
      <c r="T469" s="15">
        <f t="shared" si="45"/>
        <v>1813</v>
      </c>
      <c r="U469" s="15">
        <f t="shared" si="46"/>
        <v>10</v>
      </c>
    </row>
    <row r="470" spans="1:21">
      <c r="A470" s="16" t="s">
        <v>3724</v>
      </c>
      <c r="C470" s="16">
        <v>82</v>
      </c>
      <c r="D470" s="16">
        <v>1.675</v>
      </c>
      <c r="G470" s="16">
        <v>1.1830000000000001</v>
      </c>
      <c r="H470" s="16">
        <v>1.4999999999999999E-2</v>
      </c>
      <c r="I470" s="16">
        <v>0.1283</v>
      </c>
      <c r="J470" s="16">
        <v>9.5E-4</v>
      </c>
      <c r="K470" s="15">
        <v>858</v>
      </c>
      <c r="L470" s="15">
        <v>24.5</v>
      </c>
      <c r="M470" s="15">
        <v>793</v>
      </c>
      <c r="N470" s="15">
        <v>7</v>
      </c>
      <c r="O470" s="15">
        <v>778</v>
      </c>
      <c r="P470" s="15">
        <v>5.5</v>
      </c>
      <c r="Q470" s="14">
        <f t="shared" si="43"/>
        <v>9.3240093240093191</v>
      </c>
      <c r="R470" s="14">
        <f t="shared" si="44"/>
        <v>5.3348066660580198</v>
      </c>
      <c r="S470" s="147">
        <f t="shared" si="47"/>
        <v>9.3240093240093191</v>
      </c>
      <c r="T470" s="15">
        <f t="shared" si="45"/>
        <v>778</v>
      </c>
      <c r="U470" s="15">
        <f t="shared" si="46"/>
        <v>5.5</v>
      </c>
    </row>
    <row r="471" spans="1:21">
      <c r="A471" s="16" t="s">
        <v>3725</v>
      </c>
      <c r="C471" s="16">
        <v>347</v>
      </c>
      <c r="D471" s="16">
        <v>0.71399999999999997</v>
      </c>
      <c r="G471" s="16">
        <v>10.217000000000001</v>
      </c>
      <c r="H471" s="16">
        <v>4.2999999999999997E-2</v>
      </c>
      <c r="I471" s="16">
        <v>0.46029999999999999</v>
      </c>
      <c r="J471" s="16">
        <v>1.9E-3</v>
      </c>
      <c r="K471" s="15">
        <v>2471</v>
      </c>
      <c r="L471" s="15">
        <v>5</v>
      </c>
      <c r="M471" s="15">
        <v>2456</v>
      </c>
      <c r="N471" s="15">
        <v>3.9</v>
      </c>
      <c r="O471" s="15">
        <v>2441</v>
      </c>
      <c r="P471" s="15">
        <v>8.5</v>
      </c>
      <c r="Q471" s="14">
        <f t="shared" si="43"/>
        <v>1.2140833670578721</v>
      </c>
      <c r="R471" s="14">
        <f t="shared" si="44"/>
        <v>0.79570234454393263</v>
      </c>
      <c r="S471" s="147">
        <f t="shared" si="47"/>
        <v>1.2140833670578721</v>
      </c>
      <c r="T471" s="15">
        <f t="shared" si="45"/>
        <v>2471</v>
      </c>
      <c r="U471" s="15">
        <f t="shared" si="46"/>
        <v>5</v>
      </c>
    </row>
    <row r="472" spans="1:21">
      <c r="A472" s="16" t="s">
        <v>3726</v>
      </c>
      <c r="C472" s="16">
        <v>546</v>
      </c>
      <c r="D472" s="16">
        <v>3.91</v>
      </c>
      <c r="G472" s="16">
        <v>4.4960000000000004</v>
      </c>
      <c r="H472" s="16">
        <v>2.5000000000000001E-2</v>
      </c>
      <c r="I472" s="16">
        <v>0.30030000000000001</v>
      </c>
      <c r="J472" s="16">
        <v>1.5499999999999999E-3</v>
      </c>
      <c r="K472" s="15">
        <v>1794</v>
      </c>
      <c r="L472" s="15">
        <v>7.5</v>
      </c>
      <c r="M472" s="15">
        <v>1729.7</v>
      </c>
      <c r="N472" s="15">
        <v>4.6500000000000004</v>
      </c>
      <c r="O472" s="15">
        <v>1692</v>
      </c>
      <c r="P472" s="15">
        <v>7.5</v>
      </c>
      <c r="Q472" s="14">
        <f t="shared" si="43"/>
        <v>5.6856187290969862</v>
      </c>
      <c r="R472" s="14">
        <f t="shared" si="44"/>
        <v>1.1493296108299726</v>
      </c>
      <c r="S472" s="147">
        <f t="shared" si="47"/>
        <v>5.6856187290969862</v>
      </c>
      <c r="T472" s="15">
        <f t="shared" si="45"/>
        <v>1794</v>
      </c>
      <c r="U472" s="15">
        <f t="shared" si="46"/>
        <v>7.5</v>
      </c>
    </row>
    <row r="473" spans="1:21">
      <c r="A473" s="16" t="s">
        <v>3727</v>
      </c>
      <c r="C473" s="16">
        <v>107.3</v>
      </c>
      <c r="D473" s="16">
        <v>1.23</v>
      </c>
      <c r="G473" s="16">
        <v>1.5720000000000001</v>
      </c>
      <c r="H473" s="16">
        <v>1.2500000000000001E-2</v>
      </c>
      <c r="I473" s="16">
        <v>0.1593</v>
      </c>
      <c r="J473" s="16">
        <v>8.4999999999999995E-4</v>
      </c>
      <c r="K473" s="15">
        <v>981</v>
      </c>
      <c r="L473" s="15">
        <v>19</v>
      </c>
      <c r="M473" s="15">
        <v>958</v>
      </c>
      <c r="N473" s="15">
        <v>5</v>
      </c>
      <c r="O473" s="15">
        <v>952.9</v>
      </c>
      <c r="P473" s="15">
        <v>4.6500000000000004</v>
      </c>
      <c r="Q473" s="14">
        <f t="shared" si="43"/>
        <v>2.8644240570846136</v>
      </c>
      <c r="R473" s="14">
        <f t="shared" si="44"/>
        <v>3.880232294082786</v>
      </c>
      <c r="S473" s="147">
        <f t="shared" si="47"/>
        <v>2.8644240570846136</v>
      </c>
      <c r="T473" s="15">
        <f t="shared" si="45"/>
        <v>952.9</v>
      </c>
      <c r="U473" s="15">
        <f t="shared" si="46"/>
        <v>4.6500000000000004</v>
      </c>
    </row>
    <row r="474" spans="1:21">
      <c r="A474" s="16" t="s">
        <v>3728</v>
      </c>
      <c r="C474" s="16">
        <v>192</v>
      </c>
      <c r="D474" s="16">
        <v>1.74</v>
      </c>
      <c r="G474" s="16">
        <v>4.2699999999999996</v>
      </c>
      <c r="H474" s="16">
        <v>3.7999999999999999E-2</v>
      </c>
      <c r="I474" s="16">
        <v>0.30230000000000001</v>
      </c>
      <c r="J474" s="16">
        <v>2.7499999999999998E-3</v>
      </c>
      <c r="K474" s="15">
        <v>1696</v>
      </c>
      <c r="L474" s="15">
        <v>11</v>
      </c>
      <c r="M474" s="15">
        <v>1686</v>
      </c>
      <c r="N474" s="15">
        <v>7.5</v>
      </c>
      <c r="O474" s="15">
        <v>1712</v>
      </c>
      <c r="P474" s="15">
        <v>13</v>
      </c>
      <c r="Q474" s="14">
        <f t="shared" si="43"/>
        <v>-0.94339622641510523</v>
      </c>
      <c r="R474" s="14">
        <f t="shared" si="44"/>
        <v>2.0161086846106264</v>
      </c>
      <c r="S474" s="147">
        <f t="shared" si="47"/>
        <v>-0.94339622641510523</v>
      </c>
      <c r="T474" s="15">
        <f t="shared" si="45"/>
        <v>1696</v>
      </c>
      <c r="U474" s="15">
        <f t="shared" si="46"/>
        <v>11</v>
      </c>
    </row>
    <row r="475" spans="1:21">
      <c r="A475" s="16" t="s">
        <v>3729</v>
      </c>
      <c r="C475" s="16">
        <v>97.9</v>
      </c>
      <c r="D475" s="16">
        <v>1.8660000000000001</v>
      </c>
      <c r="G475" s="16">
        <v>4.6130000000000004</v>
      </c>
      <c r="H475" s="16">
        <v>2.6499999999999999E-2</v>
      </c>
      <c r="I475" s="16">
        <v>0.30370000000000003</v>
      </c>
      <c r="J475" s="16">
        <v>1.5499999999999999E-3</v>
      </c>
      <c r="K475" s="15">
        <v>1808</v>
      </c>
      <c r="L475" s="15">
        <v>10</v>
      </c>
      <c r="M475" s="15">
        <v>1750.8</v>
      </c>
      <c r="N475" s="15">
        <v>4.9000000000000004</v>
      </c>
      <c r="O475" s="15">
        <v>1709</v>
      </c>
      <c r="P475" s="15">
        <v>7.5</v>
      </c>
      <c r="Q475" s="14">
        <f t="shared" si="43"/>
        <v>5.4756637168141609</v>
      </c>
      <c r="R475" s="14">
        <f t="shared" si="44"/>
        <v>1.3347810187452782</v>
      </c>
      <c r="S475" s="147">
        <f t="shared" si="47"/>
        <v>5.4756637168141609</v>
      </c>
      <c r="T475" s="15">
        <f t="shared" si="45"/>
        <v>1808</v>
      </c>
      <c r="U475" s="15">
        <f t="shared" si="46"/>
        <v>10</v>
      </c>
    </row>
    <row r="476" spans="1:21">
      <c r="A476" s="16" t="s">
        <v>3730</v>
      </c>
      <c r="C476" s="16">
        <v>116.6</v>
      </c>
      <c r="D476" s="16">
        <v>2.3889999999999998</v>
      </c>
      <c r="G476" s="16">
        <v>12.22</v>
      </c>
      <c r="H476" s="16">
        <v>0.09</v>
      </c>
      <c r="I476" s="16">
        <v>0.45979999999999999</v>
      </c>
      <c r="J476" s="16">
        <v>3.8E-3</v>
      </c>
      <c r="K476" s="15">
        <v>2776</v>
      </c>
      <c r="L476" s="15">
        <v>9</v>
      </c>
      <c r="M476" s="15">
        <v>2623</v>
      </c>
      <c r="N476" s="15">
        <v>6.5</v>
      </c>
      <c r="O476" s="15">
        <v>2438</v>
      </c>
      <c r="P476" s="15">
        <v>16.5</v>
      </c>
      <c r="Q476" s="14">
        <f t="shared" si="43"/>
        <v>12.175792507204608</v>
      </c>
      <c r="R476" s="14">
        <f t="shared" si="44"/>
        <v>1.3181210147140299</v>
      </c>
      <c r="S476" s="147" t="str">
        <f t="shared" si="47"/>
        <v>X</v>
      </c>
      <c r="T476" s="15">
        <f t="shared" si="45"/>
        <v>2776</v>
      </c>
      <c r="U476" s="15">
        <f t="shared" si="46"/>
        <v>9</v>
      </c>
    </row>
    <row r="477" spans="1:21">
      <c r="A477" s="16" t="s">
        <v>3731</v>
      </c>
      <c r="C477" s="16">
        <v>173.9</v>
      </c>
      <c r="D477" s="16">
        <v>0.96799999999999997</v>
      </c>
      <c r="G477" s="16">
        <v>10.202999999999999</v>
      </c>
      <c r="H477" s="16">
        <v>3.7499999999999999E-2</v>
      </c>
      <c r="I477" s="16">
        <v>0.44569999999999999</v>
      </c>
      <c r="J477" s="16">
        <v>1.75E-3</v>
      </c>
      <c r="K477" s="15">
        <v>2521</v>
      </c>
      <c r="L477" s="15">
        <v>5</v>
      </c>
      <c r="M477" s="15">
        <v>2452.9</v>
      </c>
      <c r="N477" s="15">
        <v>3.4</v>
      </c>
      <c r="O477" s="15">
        <v>2376</v>
      </c>
      <c r="P477" s="15">
        <v>8</v>
      </c>
      <c r="Q477" s="14">
        <f t="shared" si="43"/>
        <v>5.7516858389527918</v>
      </c>
      <c r="R477" s="14">
        <f t="shared" si="44"/>
        <v>0.73659381497111431</v>
      </c>
      <c r="S477" s="147">
        <f t="shared" si="47"/>
        <v>5.7516858389527918</v>
      </c>
      <c r="T477" s="15">
        <f t="shared" si="45"/>
        <v>2521</v>
      </c>
      <c r="U477" s="15">
        <f t="shared" si="46"/>
        <v>5</v>
      </c>
    </row>
    <row r="478" spans="1:21">
      <c r="A478" s="16" t="s">
        <v>3732</v>
      </c>
      <c r="C478" s="16">
        <v>55.3</v>
      </c>
      <c r="D478" s="16">
        <v>0.377</v>
      </c>
      <c r="G478" s="16">
        <v>10.3</v>
      </c>
      <c r="H478" s="16">
        <v>7.0000000000000007E-2</v>
      </c>
      <c r="I478" s="16">
        <v>0.44640000000000002</v>
      </c>
      <c r="J478" s="16">
        <v>2.8E-3</v>
      </c>
      <c r="K478" s="15">
        <v>2524</v>
      </c>
      <c r="L478" s="15">
        <v>8.5</v>
      </c>
      <c r="M478" s="15">
        <v>2460</v>
      </c>
      <c r="N478" s="15">
        <v>6</v>
      </c>
      <c r="O478" s="15">
        <v>2381</v>
      </c>
      <c r="P478" s="15">
        <v>12.5</v>
      </c>
      <c r="Q478" s="14">
        <f t="shared" si="43"/>
        <v>5.6656101426307508</v>
      </c>
      <c r="R478" s="14">
        <f t="shared" si="44"/>
        <v>1.1767639656964102</v>
      </c>
      <c r="S478" s="147">
        <f t="shared" si="47"/>
        <v>5.6656101426307508</v>
      </c>
      <c r="T478" s="15">
        <f t="shared" si="45"/>
        <v>2524</v>
      </c>
      <c r="U478" s="15">
        <f t="shared" si="46"/>
        <v>8.5</v>
      </c>
    </row>
    <row r="479" spans="1:21">
      <c r="A479" s="16" t="s">
        <v>3733</v>
      </c>
      <c r="C479" s="16">
        <v>266</v>
      </c>
      <c r="D479" s="16">
        <v>1.1399999999999999</v>
      </c>
      <c r="G479" s="16">
        <v>4.4950000000000001</v>
      </c>
      <c r="H479" s="16">
        <v>0.02</v>
      </c>
      <c r="I479" s="16">
        <v>0.30530000000000002</v>
      </c>
      <c r="J479" s="16">
        <v>1.6000000000000001E-3</v>
      </c>
      <c r="K479" s="15">
        <v>1768</v>
      </c>
      <c r="L479" s="15">
        <v>9.5</v>
      </c>
      <c r="M479" s="15">
        <v>1729.7</v>
      </c>
      <c r="N479" s="15">
        <v>3.7</v>
      </c>
      <c r="O479" s="15">
        <v>1717</v>
      </c>
      <c r="P479" s="15">
        <v>8</v>
      </c>
      <c r="Q479" s="14">
        <f t="shared" si="43"/>
        <v>2.8846153846153855</v>
      </c>
      <c r="R479" s="14">
        <f t="shared" si="44"/>
        <v>1.3813804441338078</v>
      </c>
      <c r="S479" s="147">
        <f t="shared" si="47"/>
        <v>2.8846153846153855</v>
      </c>
      <c r="T479" s="15">
        <f t="shared" si="45"/>
        <v>1768</v>
      </c>
      <c r="U479" s="15">
        <f t="shared" si="46"/>
        <v>9.5</v>
      </c>
    </row>
    <row r="480" spans="1:21">
      <c r="A480" s="16" t="s">
        <v>3734</v>
      </c>
      <c r="C480" s="16">
        <v>627</v>
      </c>
      <c r="D480" s="16">
        <v>50</v>
      </c>
      <c r="G480" s="16">
        <v>1.6439999999999999</v>
      </c>
      <c r="H480" s="16">
        <v>2.5999999999999999E-2</v>
      </c>
      <c r="I480" s="16">
        <v>0.16639999999999999</v>
      </c>
      <c r="J480" s="16">
        <v>2.3E-3</v>
      </c>
      <c r="K480" s="15">
        <v>1006</v>
      </c>
      <c r="L480" s="15">
        <v>26</v>
      </c>
      <c r="M480" s="15">
        <v>987</v>
      </c>
      <c r="N480" s="15">
        <v>10</v>
      </c>
      <c r="O480" s="15">
        <v>992</v>
      </c>
      <c r="P480" s="15">
        <v>12.5</v>
      </c>
      <c r="Q480" s="14">
        <f t="shared" si="43"/>
        <v>1.3916500994035741</v>
      </c>
      <c r="R480" s="14">
        <f t="shared" si="44"/>
        <v>5.6705914632959997</v>
      </c>
      <c r="S480" s="147">
        <f t="shared" si="47"/>
        <v>1.3916500994035741</v>
      </c>
      <c r="T480" s="15">
        <f t="shared" si="45"/>
        <v>992</v>
      </c>
      <c r="U480" s="15">
        <f t="shared" si="46"/>
        <v>12.5</v>
      </c>
    </row>
    <row r="481" spans="1:21">
      <c r="A481" s="16" t="s">
        <v>3735</v>
      </c>
      <c r="C481" s="16">
        <v>223.4</v>
      </c>
      <c r="D481" s="16">
        <v>1.012</v>
      </c>
      <c r="G481" s="16">
        <v>4.4189999999999996</v>
      </c>
      <c r="H481" s="16">
        <v>3.5999999999999997E-2</v>
      </c>
      <c r="I481" s="16">
        <v>0.29709999999999998</v>
      </c>
      <c r="J481" s="16">
        <v>2.7000000000000001E-3</v>
      </c>
      <c r="K481" s="15">
        <v>1764</v>
      </c>
      <c r="L481" s="15">
        <v>14.5</v>
      </c>
      <c r="M481" s="15">
        <v>1715</v>
      </c>
      <c r="N481" s="15">
        <v>6.5</v>
      </c>
      <c r="O481" s="15">
        <v>1676</v>
      </c>
      <c r="P481" s="15">
        <v>13.5</v>
      </c>
      <c r="Q481" s="14">
        <f t="shared" si="43"/>
        <v>4.9886621315192725</v>
      </c>
      <c r="R481" s="14">
        <f t="shared" si="44"/>
        <v>2.1869038431743104</v>
      </c>
      <c r="S481" s="147">
        <f t="shared" si="47"/>
        <v>4.9886621315192725</v>
      </c>
      <c r="T481" s="15">
        <f t="shared" si="45"/>
        <v>1764</v>
      </c>
      <c r="U481" s="15">
        <f t="shared" si="46"/>
        <v>14.5</v>
      </c>
    </row>
    <row r="482" spans="1:21">
      <c r="A482" s="16" t="s">
        <v>3736</v>
      </c>
      <c r="C482" s="16">
        <v>106</v>
      </c>
      <c r="D482" s="16">
        <v>0.92200000000000004</v>
      </c>
      <c r="G482" s="16">
        <v>9.2370000000000001</v>
      </c>
      <c r="H482" s="16">
        <v>4.65E-2</v>
      </c>
      <c r="I482" s="16">
        <v>0.4158</v>
      </c>
      <c r="J482" s="16">
        <v>2.8999999999999998E-3</v>
      </c>
      <c r="K482" s="15">
        <v>2481</v>
      </c>
      <c r="L482" s="15">
        <v>10.5</v>
      </c>
      <c r="M482" s="15">
        <v>2361.3000000000002</v>
      </c>
      <c r="N482" s="15">
        <v>4.6500000000000004</v>
      </c>
      <c r="O482" s="15">
        <v>2241</v>
      </c>
      <c r="P482" s="15">
        <v>13</v>
      </c>
      <c r="Q482" s="14">
        <f t="shared" si="43"/>
        <v>9.6735187424425657</v>
      </c>
      <c r="R482" s="14">
        <f t="shared" si="44"/>
        <v>1.2972166421796474</v>
      </c>
      <c r="S482" s="147">
        <f t="shared" si="47"/>
        <v>9.6735187424425657</v>
      </c>
      <c r="T482" s="15">
        <f t="shared" si="45"/>
        <v>2481</v>
      </c>
      <c r="U482" s="15">
        <f t="shared" si="46"/>
        <v>10.5</v>
      </c>
    </row>
    <row r="483" spans="1:21">
      <c r="A483" s="16" t="s">
        <v>3737</v>
      </c>
      <c r="C483" s="16">
        <v>95</v>
      </c>
      <c r="D483" s="16">
        <v>0.52200000000000002</v>
      </c>
      <c r="G483" s="16">
        <v>3.61</v>
      </c>
      <c r="H483" s="16">
        <v>2.7E-2</v>
      </c>
      <c r="I483" s="16">
        <v>0.25209999999999999</v>
      </c>
      <c r="J483" s="16">
        <v>1.9E-3</v>
      </c>
      <c r="K483" s="15">
        <v>1692</v>
      </c>
      <c r="L483" s="15">
        <v>11.5</v>
      </c>
      <c r="M483" s="15">
        <v>1552</v>
      </c>
      <c r="N483" s="15">
        <v>6</v>
      </c>
      <c r="O483" s="15">
        <v>1449</v>
      </c>
      <c r="P483" s="15">
        <v>10</v>
      </c>
      <c r="Q483" s="14">
        <f t="shared" si="43"/>
        <v>14.361702127659569</v>
      </c>
      <c r="R483" s="14">
        <f t="shared" si="44"/>
        <v>1.6590248932433784</v>
      </c>
      <c r="S483" s="147" t="str">
        <f t="shared" si="47"/>
        <v>X</v>
      </c>
      <c r="T483" s="15">
        <f t="shared" si="45"/>
        <v>1692</v>
      </c>
      <c r="U483" s="15">
        <f t="shared" si="46"/>
        <v>11.5</v>
      </c>
    </row>
    <row r="484" spans="1:21">
      <c r="A484" s="16" t="s">
        <v>3738</v>
      </c>
      <c r="C484" s="16">
        <v>131</v>
      </c>
      <c r="D484" s="16">
        <v>0.88</v>
      </c>
      <c r="G484" s="16">
        <v>4.1589999999999998</v>
      </c>
      <c r="H484" s="16">
        <v>2.5499999999999998E-2</v>
      </c>
      <c r="I484" s="16">
        <v>0.28920000000000001</v>
      </c>
      <c r="J484" s="16">
        <v>1.5499999999999999E-3</v>
      </c>
      <c r="K484" s="15">
        <v>1715</v>
      </c>
      <c r="L484" s="15">
        <v>11</v>
      </c>
      <c r="M484" s="15">
        <v>1665</v>
      </c>
      <c r="N484" s="15">
        <v>5</v>
      </c>
      <c r="O484" s="15">
        <v>1637</v>
      </c>
      <c r="P484" s="15">
        <v>7.5</v>
      </c>
      <c r="Q484" s="14">
        <f t="shared" si="43"/>
        <v>4.548104956268217</v>
      </c>
      <c r="R484" s="14">
        <f t="shared" si="44"/>
        <v>1.5047522637431607</v>
      </c>
      <c r="S484" s="147">
        <f t="shared" si="47"/>
        <v>4.548104956268217</v>
      </c>
      <c r="T484" s="15">
        <f t="shared" si="45"/>
        <v>1715</v>
      </c>
      <c r="U484" s="15">
        <f t="shared" si="46"/>
        <v>11</v>
      </c>
    </row>
    <row r="485" spans="1:21">
      <c r="A485" s="16" t="s">
        <v>3739</v>
      </c>
      <c r="C485" s="16">
        <v>1130</v>
      </c>
      <c r="D485" s="16">
        <v>68.7</v>
      </c>
      <c r="G485" s="16">
        <v>1.5429999999999999</v>
      </c>
      <c r="H485" s="16">
        <v>1.4E-2</v>
      </c>
      <c r="I485" s="16">
        <v>0.16009999999999999</v>
      </c>
      <c r="J485" s="16">
        <v>1.3500000000000001E-3</v>
      </c>
      <c r="K485" s="15">
        <v>941</v>
      </c>
      <c r="L485" s="15">
        <v>10</v>
      </c>
      <c r="M485" s="15">
        <v>947</v>
      </c>
      <c r="N485" s="15">
        <v>5.5</v>
      </c>
      <c r="O485" s="15">
        <v>957</v>
      </c>
      <c r="P485" s="15">
        <v>7.5</v>
      </c>
      <c r="Q485" s="14">
        <f t="shared" si="43"/>
        <v>-1.7003188097768351</v>
      </c>
      <c r="R485" s="14">
        <f t="shared" si="44"/>
        <v>2.6857465106429945</v>
      </c>
      <c r="S485" s="147">
        <f t="shared" si="47"/>
        <v>-1.7003188097768351</v>
      </c>
      <c r="T485" s="15">
        <f t="shared" si="45"/>
        <v>957</v>
      </c>
      <c r="U485" s="15">
        <f t="shared" si="46"/>
        <v>7.5</v>
      </c>
    </row>
    <row r="486" spans="1:21">
      <c r="A486" s="16" t="s">
        <v>3740</v>
      </c>
      <c r="C486" s="16">
        <v>67.900000000000006</v>
      </c>
      <c r="D486" s="16">
        <v>0.503</v>
      </c>
      <c r="G486" s="16">
        <v>9.6</v>
      </c>
      <c r="H486" s="16">
        <v>0.06</v>
      </c>
      <c r="I486" s="16">
        <v>0.43080000000000002</v>
      </c>
      <c r="J486" s="16">
        <v>2.7499999999999998E-3</v>
      </c>
      <c r="K486" s="15">
        <v>2474</v>
      </c>
      <c r="L486" s="15">
        <v>8</v>
      </c>
      <c r="M486" s="15">
        <v>2396</v>
      </c>
      <c r="N486" s="15">
        <v>5.5</v>
      </c>
      <c r="O486" s="15">
        <v>2312</v>
      </c>
      <c r="P486" s="15">
        <v>12</v>
      </c>
      <c r="Q486" s="14">
        <f t="shared" si="43"/>
        <v>6.5481002425222261</v>
      </c>
      <c r="R486" s="14">
        <f t="shared" si="44"/>
        <v>1.1429544653468833</v>
      </c>
      <c r="S486" s="147">
        <f t="shared" si="47"/>
        <v>6.5481002425222261</v>
      </c>
      <c r="T486" s="15">
        <f t="shared" si="45"/>
        <v>2474</v>
      </c>
      <c r="U486" s="15">
        <f t="shared" si="46"/>
        <v>8</v>
      </c>
    </row>
    <row r="487" spans="1:21">
      <c r="A487" s="16" t="s">
        <v>3741</v>
      </c>
      <c r="C487" s="16">
        <v>18.8</v>
      </c>
      <c r="D487" s="16">
        <v>2.64</v>
      </c>
      <c r="G487" s="16">
        <v>5.96</v>
      </c>
      <c r="H487" s="16">
        <v>0.11</v>
      </c>
      <c r="I487" s="16">
        <v>0.25609999999999999</v>
      </c>
      <c r="J487" s="16">
        <v>4.5500000000000002E-3</v>
      </c>
      <c r="K487" s="15">
        <v>2527</v>
      </c>
      <c r="L487" s="15">
        <v>28.5</v>
      </c>
      <c r="M487" s="15">
        <v>1967</v>
      </c>
      <c r="N487" s="15">
        <v>16</v>
      </c>
      <c r="O487" s="15">
        <v>1469</v>
      </c>
      <c r="P487" s="15">
        <v>23.5</v>
      </c>
      <c r="Q487" s="14">
        <f t="shared" si="43"/>
        <v>41.867827463395336</v>
      </c>
      <c r="R487" s="14">
        <f t="shared" si="44"/>
        <v>2.2756664923794387</v>
      </c>
      <c r="S487" s="147" t="str">
        <f t="shared" si="47"/>
        <v>X</v>
      </c>
      <c r="T487" s="15">
        <f t="shared" si="45"/>
        <v>2527</v>
      </c>
      <c r="U487" s="15">
        <f t="shared" si="46"/>
        <v>28.5</v>
      </c>
    </row>
    <row r="488" spans="1:21">
      <c r="A488" s="16" t="s">
        <v>3742</v>
      </c>
      <c r="C488" s="16">
        <v>54.2</v>
      </c>
      <c r="D488" s="16">
        <v>0.49399999999999999</v>
      </c>
      <c r="G488" s="16">
        <v>4.0999999999999996</v>
      </c>
      <c r="H488" s="16">
        <v>2.8500000000000001E-2</v>
      </c>
      <c r="I488" s="16">
        <v>0.28649999999999998</v>
      </c>
      <c r="J488" s="16">
        <v>1.75E-3</v>
      </c>
      <c r="K488" s="15">
        <v>1693</v>
      </c>
      <c r="L488" s="15">
        <v>14.5</v>
      </c>
      <c r="M488" s="15">
        <v>1657</v>
      </c>
      <c r="N488" s="15">
        <v>5.5</v>
      </c>
      <c r="O488" s="15">
        <v>1624</v>
      </c>
      <c r="P488" s="15">
        <v>9</v>
      </c>
      <c r="Q488" s="14">
        <f t="shared" si="43"/>
        <v>4.0756054341405834</v>
      </c>
      <c r="R488" s="14">
        <f t="shared" si="44"/>
        <v>1.957102665256558</v>
      </c>
      <c r="S488" s="147">
        <f t="shared" si="47"/>
        <v>4.0756054341405834</v>
      </c>
      <c r="T488" s="15">
        <f t="shared" si="45"/>
        <v>1693</v>
      </c>
      <c r="U488" s="15">
        <f t="shared" si="46"/>
        <v>14.5</v>
      </c>
    </row>
    <row r="489" spans="1:21">
      <c r="A489" s="16" t="s">
        <v>3743</v>
      </c>
      <c r="C489" s="16">
        <v>295</v>
      </c>
      <c r="D489" s="16">
        <v>0.443</v>
      </c>
      <c r="G489" s="16">
        <v>4.3869999999999996</v>
      </c>
      <c r="H489" s="16">
        <v>3.15E-2</v>
      </c>
      <c r="I489" s="16">
        <v>0.2994</v>
      </c>
      <c r="J489" s="16">
        <v>2.3E-3</v>
      </c>
      <c r="K489" s="15">
        <v>1730</v>
      </c>
      <c r="L489" s="15">
        <v>11</v>
      </c>
      <c r="M489" s="15">
        <v>1711</v>
      </c>
      <c r="N489" s="15">
        <v>6</v>
      </c>
      <c r="O489" s="15">
        <v>1692</v>
      </c>
      <c r="P489" s="15">
        <v>11</v>
      </c>
      <c r="Q489" s="14">
        <f t="shared" si="43"/>
        <v>2.1965317919075189</v>
      </c>
      <c r="R489" s="14">
        <f t="shared" si="44"/>
        <v>1.7787800799364251</v>
      </c>
      <c r="S489" s="147">
        <f t="shared" si="47"/>
        <v>2.1965317919075189</v>
      </c>
      <c r="T489" s="15">
        <f t="shared" si="45"/>
        <v>1730</v>
      </c>
      <c r="U489" s="15">
        <f t="shared" si="46"/>
        <v>11</v>
      </c>
    </row>
    <row r="490" spans="1:21">
      <c r="A490" s="16" t="s">
        <v>3744</v>
      </c>
      <c r="C490" s="16">
        <v>602</v>
      </c>
      <c r="D490" s="16">
        <v>2.2799999999999998</v>
      </c>
      <c r="G490" s="16">
        <v>1.5489999999999999</v>
      </c>
      <c r="H490" s="16">
        <v>7.0000000000000001E-3</v>
      </c>
      <c r="I490" s="16">
        <v>0.15870000000000001</v>
      </c>
      <c r="J490" s="16">
        <v>7.5000000000000002E-4</v>
      </c>
      <c r="K490" s="15">
        <v>975</v>
      </c>
      <c r="L490" s="15">
        <v>9.5</v>
      </c>
      <c r="M490" s="15">
        <v>949.8</v>
      </c>
      <c r="N490" s="15">
        <v>2.85</v>
      </c>
      <c r="O490" s="15">
        <v>949.4</v>
      </c>
      <c r="P490" s="15">
        <v>4.1500000000000004</v>
      </c>
      <c r="Q490" s="14">
        <f t="shared" si="43"/>
        <v>2.6256410256410234</v>
      </c>
      <c r="R490" s="14">
        <f t="shared" si="44"/>
        <v>2.0797555737196096</v>
      </c>
      <c r="S490" s="147">
        <f t="shared" si="47"/>
        <v>2.6256410256410234</v>
      </c>
      <c r="T490" s="15">
        <f t="shared" si="45"/>
        <v>949.4</v>
      </c>
      <c r="U490" s="15">
        <f t="shared" si="46"/>
        <v>4.1500000000000004</v>
      </c>
    </row>
    <row r="491" spans="1:21">
      <c r="A491" s="16" t="s">
        <v>3745</v>
      </c>
      <c r="C491" s="16">
        <v>105.9</v>
      </c>
      <c r="D491" s="16">
        <v>1.587</v>
      </c>
      <c r="G491" s="16">
        <v>0.79800000000000004</v>
      </c>
      <c r="H491" s="16">
        <v>9.4999999999999998E-3</v>
      </c>
      <c r="I491" s="16">
        <v>9.3200000000000005E-2</v>
      </c>
      <c r="J491" s="16">
        <v>6.4999999999999997E-4</v>
      </c>
      <c r="K491" s="15">
        <v>683</v>
      </c>
      <c r="L491" s="15">
        <v>25</v>
      </c>
      <c r="M491" s="15">
        <v>596</v>
      </c>
      <c r="N491" s="15">
        <v>5.5</v>
      </c>
      <c r="O491" s="15">
        <v>574.4</v>
      </c>
      <c r="P491" s="15">
        <v>3.95</v>
      </c>
      <c r="Q491" s="14">
        <f t="shared" si="43"/>
        <v>15.900439238653007</v>
      </c>
      <c r="R491" s="14">
        <f t="shared" si="44"/>
        <v>6.2643399415061722</v>
      </c>
      <c r="S491" s="147">
        <f t="shared" si="47"/>
        <v>15.900439238653007</v>
      </c>
      <c r="T491" s="15">
        <f t="shared" si="45"/>
        <v>574.4</v>
      </c>
      <c r="U491" s="15">
        <f t="shared" si="46"/>
        <v>3.95</v>
      </c>
    </row>
    <row r="492" spans="1:21">
      <c r="A492" s="16" t="s">
        <v>3746</v>
      </c>
      <c r="C492" s="16">
        <v>212.4</v>
      </c>
      <c r="D492" s="16">
        <v>0.70399999999999996</v>
      </c>
      <c r="G492" s="16">
        <v>1.514</v>
      </c>
      <c r="H492" s="16">
        <v>1.0500000000000001E-2</v>
      </c>
      <c r="I492" s="16">
        <v>0.15459999999999999</v>
      </c>
      <c r="J492" s="16">
        <v>8.9999999999999998E-4</v>
      </c>
      <c r="K492" s="15">
        <v>963</v>
      </c>
      <c r="L492" s="15">
        <v>13</v>
      </c>
      <c r="M492" s="15">
        <v>935.4</v>
      </c>
      <c r="N492" s="15">
        <v>4.2</v>
      </c>
      <c r="O492" s="15">
        <v>926.4</v>
      </c>
      <c r="P492" s="15">
        <v>4.95</v>
      </c>
      <c r="Q492" s="14">
        <f t="shared" si="43"/>
        <v>3.8006230529595064</v>
      </c>
      <c r="R492" s="14">
        <f t="shared" si="44"/>
        <v>2.7933387385841746</v>
      </c>
      <c r="S492" s="147">
        <f t="shared" si="47"/>
        <v>3.8006230529595064</v>
      </c>
      <c r="T492" s="15">
        <f t="shared" si="45"/>
        <v>926.4</v>
      </c>
      <c r="U492" s="15">
        <f t="shared" si="46"/>
        <v>4.95</v>
      </c>
    </row>
    <row r="493" spans="1:21">
      <c r="A493" s="16" t="s">
        <v>3747</v>
      </c>
      <c r="C493" s="16">
        <v>243.6</v>
      </c>
      <c r="D493" s="16">
        <v>1.4319999999999999</v>
      </c>
      <c r="G493" s="16">
        <v>4.2759999999999998</v>
      </c>
      <c r="H493" s="16">
        <v>1.95E-2</v>
      </c>
      <c r="I493" s="16">
        <v>0.29609999999999997</v>
      </c>
      <c r="J493" s="16">
        <v>1.4E-3</v>
      </c>
      <c r="K493" s="15">
        <v>1720</v>
      </c>
      <c r="L493" s="15">
        <v>8</v>
      </c>
      <c r="M493" s="15">
        <v>1690.2</v>
      </c>
      <c r="N493" s="15">
        <v>3.75</v>
      </c>
      <c r="O493" s="15">
        <v>1672</v>
      </c>
      <c r="P493" s="15">
        <v>7</v>
      </c>
      <c r="Q493" s="14">
        <f t="shared" si="43"/>
        <v>2.7906976744186074</v>
      </c>
      <c r="R493" s="14">
        <f t="shared" si="44"/>
        <v>1.2166466947154972</v>
      </c>
      <c r="S493" s="147">
        <f t="shared" si="47"/>
        <v>2.7906976744186074</v>
      </c>
      <c r="T493" s="15">
        <f t="shared" si="45"/>
        <v>1720</v>
      </c>
      <c r="U493" s="15">
        <f t="shared" si="46"/>
        <v>8</v>
      </c>
    </row>
    <row r="494" spans="1:21">
      <c r="A494" s="16" t="s">
        <v>3748</v>
      </c>
      <c r="C494" s="16">
        <v>183</v>
      </c>
      <c r="D494" s="16">
        <v>0.59599999999999997</v>
      </c>
      <c r="G494" s="16">
        <v>10.445</v>
      </c>
      <c r="H494" s="16">
        <v>4.7E-2</v>
      </c>
      <c r="I494" s="16">
        <v>0.4647</v>
      </c>
      <c r="J494" s="16">
        <v>2.3999999999999998E-3</v>
      </c>
      <c r="K494" s="15">
        <v>2495</v>
      </c>
      <c r="L494" s="15">
        <v>10</v>
      </c>
      <c r="M494" s="15">
        <v>2474.6999999999998</v>
      </c>
      <c r="N494" s="15">
        <v>4.2</v>
      </c>
      <c r="O494" s="15">
        <v>2460</v>
      </c>
      <c r="P494" s="15">
        <v>10.5</v>
      </c>
      <c r="Q494" s="14">
        <f t="shared" si="43"/>
        <v>1.4028056112224463</v>
      </c>
      <c r="R494" s="14">
        <f t="shared" si="44"/>
        <v>1.1545982363605685</v>
      </c>
      <c r="S494" s="147">
        <f t="shared" si="47"/>
        <v>1.4028056112224463</v>
      </c>
      <c r="T494" s="15">
        <f t="shared" si="45"/>
        <v>2495</v>
      </c>
      <c r="U494" s="15">
        <f t="shared" si="46"/>
        <v>10</v>
      </c>
    </row>
    <row r="495" spans="1:21">
      <c r="A495" s="16" t="s">
        <v>3749</v>
      </c>
      <c r="C495" s="16">
        <v>147.30000000000001</v>
      </c>
      <c r="D495" s="16">
        <v>0.96399999999999997</v>
      </c>
      <c r="G495" s="16">
        <v>4.7009999999999996</v>
      </c>
      <c r="H495" s="16">
        <v>2.8000000000000001E-2</v>
      </c>
      <c r="I495" s="16">
        <v>0.3155</v>
      </c>
      <c r="J495" s="16">
        <v>1.8E-3</v>
      </c>
      <c r="K495" s="15">
        <v>1776</v>
      </c>
      <c r="L495" s="15">
        <v>14.5</v>
      </c>
      <c r="M495" s="15">
        <v>1769.7</v>
      </c>
      <c r="N495" s="15">
        <v>4.95</v>
      </c>
      <c r="O495" s="15">
        <v>1767</v>
      </c>
      <c r="P495" s="15">
        <v>9</v>
      </c>
      <c r="Q495" s="14">
        <f t="shared" si="43"/>
        <v>0.50675675675675436</v>
      </c>
      <c r="R495" s="14">
        <f t="shared" si="44"/>
        <v>1.9148266882142999</v>
      </c>
      <c r="S495" s="147">
        <f t="shared" si="47"/>
        <v>0.50675675675675436</v>
      </c>
      <c r="T495" s="15">
        <f t="shared" si="45"/>
        <v>1776</v>
      </c>
      <c r="U495" s="15">
        <f t="shared" si="46"/>
        <v>14.5</v>
      </c>
    </row>
    <row r="496" spans="1:21">
      <c r="A496" s="16" t="s">
        <v>3750</v>
      </c>
      <c r="C496" s="16">
        <v>96.2</v>
      </c>
      <c r="D496" s="16">
        <v>0.80600000000000005</v>
      </c>
      <c r="G496" s="16">
        <v>10.082000000000001</v>
      </c>
      <c r="H496" s="16">
        <v>4.9000000000000002E-2</v>
      </c>
      <c r="I496" s="16">
        <v>0.44159999999999999</v>
      </c>
      <c r="J496" s="16">
        <v>2.0500000000000002E-3</v>
      </c>
      <c r="K496" s="15">
        <v>2521</v>
      </c>
      <c r="L496" s="15">
        <v>7.5</v>
      </c>
      <c r="M496" s="15">
        <v>2441.6</v>
      </c>
      <c r="N496" s="15">
        <v>4.5</v>
      </c>
      <c r="O496" s="15">
        <v>2360</v>
      </c>
      <c r="P496" s="15">
        <v>9</v>
      </c>
      <c r="Q496" s="14">
        <f t="shared" si="43"/>
        <v>6.3863546211820665</v>
      </c>
      <c r="R496" s="14">
        <f t="shared" si="44"/>
        <v>0.90556711107939114</v>
      </c>
      <c r="S496" s="147">
        <f t="shared" si="47"/>
        <v>6.3863546211820665</v>
      </c>
      <c r="T496" s="15">
        <f t="shared" si="45"/>
        <v>2521</v>
      </c>
      <c r="U496" s="15">
        <f t="shared" si="46"/>
        <v>7.5</v>
      </c>
    </row>
    <row r="497" spans="1:21">
      <c r="A497" s="16" t="s">
        <v>3751</v>
      </c>
      <c r="C497" s="16">
        <v>110.3</v>
      </c>
      <c r="D497" s="16">
        <v>1.6919999999999999</v>
      </c>
      <c r="G497" s="16">
        <v>18.64</v>
      </c>
      <c r="H497" s="16">
        <v>8.5000000000000006E-2</v>
      </c>
      <c r="I497" s="16">
        <v>0.59840000000000004</v>
      </c>
      <c r="J497" s="16">
        <v>3.5999999999999999E-3</v>
      </c>
      <c r="K497" s="15">
        <v>3024</v>
      </c>
      <c r="L497" s="15">
        <v>8.5</v>
      </c>
      <c r="M497" s="15">
        <v>3022.7</v>
      </c>
      <c r="N497" s="15">
        <v>4.3499999999999996</v>
      </c>
      <c r="O497" s="15">
        <v>3022</v>
      </c>
      <c r="P497" s="15">
        <v>14.5</v>
      </c>
      <c r="Q497" s="14">
        <f t="shared" si="43"/>
        <v>6.6137566137569603E-2</v>
      </c>
      <c r="R497" s="14">
        <f t="shared" si="44"/>
        <v>1.111434789282943</v>
      </c>
      <c r="S497" s="147">
        <f t="shared" si="47"/>
        <v>6.6137566137569603E-2</v>
      </c>
      <c r="T497" s="15">
        <f t="shared" si="45"/>
        <v>3024</v>
      </c>
      <c r="U497" s="15">
        <f t="shared" si="46"/>
        <v>8.5</v>
      </c>
    </row>
    <row r="498" spans="1:21">
      <c r="A498" s="16" t="s">
        <v>3752</v>
      </c>
      <c r="C498" s="16">
        <v>113.5</v>
      </c>
      <c r="D498" s="16">
        <v>0.87829999999999997</v>
      </c>
      <c r="G498" s="16">
        <v>3.758</v>
      </c>
      <c r="H498" s="16">
        <v>2.4500000000000001E-2</v>
      </c>
      <c r="I498" s="16">
        <v>0.27710000000000001</v>
      </c>
      <c r="J498" s="16">
        <v>1.75E-3</v>
      </c>
      <c r="K498" s="15">
        <v>1605</v>
      </c>
      <c r="L498" s="15">
        <v>10</v>
      </c>
      <c r="M498" s="15">
        <v>1583</v>
      </c>
      <c r="N498" s="15">
        <v>5</v>
      </c>
      <c r="O498" s="15">
        <v>1576</v>
      </c>
      <c r="P498" s="15">
        <v>8.5</v>
      </c>
      <c r="Q498" s="14">
        <f t="shared" si="43"/>
        <v>1.8068535825545129</v>
      </c>
      <c r="R498" s="14">
        <f t="shared" si="44"/>
        <v>1.6183502408021422</v>
      </c>
      <c r="S498" s="147">
        <f t="shared" si="47"/>
        <v>1.8068535825545129</v>
      </c>
      <c r="T498" s="15">
        <f t="shared" si="45"/>
        <v>1605</v>
      </c>
      <c r="U498" s="15">
        <f t="shared" si="46"/>
        <v>10</v>
      </c>
    </row>
    <row r="499" spans="1:21">
      <c r="A499" s="16" t="s">
        <v>3753</v>
      </c>
      <c r="C499" s="16">
        <v>385</v>
      </c>
      <c r="D499" s="16">
        <v>1.675</v>
      </c>
      <c r="G499" s="16">
        <v>1.2430000000000001</v>
      </c>
      <c r="H499" s="16">
        <v>7.0000000000000001E-3</v>
      </c>
      <c r="I499" s="16">
        <v>0.1356</v>
      </c>
      <c r="J499" s="16">
        <v>6.9999999999999999E-4</v>
      </c>
      <c r="K499" s="15">
        <v>820</v>
      </c>
      <c r="L499" s="15">
        <v>11.5</v>
      </c>
      <c r="M499" s="15">
        <v>819.8</v>
      </c>
      <c r="N499" s="15">
        <v>3.25</v>
      </c>
      <c r="O499" s="15">
        <v>820.6</v>
      </c>
      <c r="P499" s="15">
        <v>3.9</v>
      </c>
      <c r="Q499" s="14">
        <f t="shared" si="43"/>
        <v>-7.3170731707317138E-2</v>
      </c>
      <c r="R499" s="14">
        <f t="shared" si="44"/>
        <v>2.9637268468618791</v>
      </c>
      <c r="S499" s="147">
        <f t="shared" si="47"/>
        <v>-7.3170731707317138E-2</v>
      </c>
      <c r="T499" s="15">
        <f t="shared" si="45"/>
        <v>820.6</v>
      </c>
      <c r="U499" s="15">
        <f t="shared" si="46"/>
        <v>3.9</v>
      </c>
    </row>
    <row r="500" spans="1:21">
      <c r="A500" s="16" t="s">
        <v>3754</v>
      </c>
      <c r="C500" s="16">
        <v>280</v>
      </c>
      <c r="D500" s="16">
        <v>1.5509999999999999</v>
      </c>
      <c r="G500" s="16">
        <v>8.0250000000000004</v>
      </c>
      <c r="H500" s="16">
        <v>4.3499999999999997E-2</v>
      </c>
      <c r="I500" s="16">
        <v>0.38329999999999997</v>
      </c>
      <c r="J500" s="16">
        <v>2.0999999999999999E-3</v>
      </c>
      <c r="K500" s="15">
        <v>2370</v>
      </c>
      <c r="L500" s="15">
        <v>7</v>
      </c>
      <c r="M500" s="15">
        <v>2233.1</v>
      </c>
      <c r="N500" s="15">
        <v>4.95</v>
      </c>
      <c r="O500" s="15">
        <v>2091</v>
      </c>
      <c r="P500" s="15">
        <v>10</v>
      </c>
      <c r="Q500" s="14">
        <f t="shared" si="43"/>
        <v>11.772151898734172</v>
      </c>
      <c r="R500" s="14">
        <f t="shared" si="44"/>
        <v>0.99184788236816313</v>
      </c>
      <c r="S500" s="147" t="str">
        <f t="shared" si="47"/>
        <v>X</v>
      </c>
      <c r="T500" s="15">
        <f t="shared" si="45"/>
        <v>2370</v>
      </c>
      <c r="U500" s="15">
        <f t="shared" si="46"/>
        <v>7</v>
      </c>
    </row>
    <row r="501" spans="1:21">
      <c r="A501" s="16" t="s">
        <v>3755</v>
      </c>
      <c r="C501" s="16">
        <v>357</v>
      </c>
      <c r="D501" s="16">
        <v>4.2699999999999996</v>
      </c>
      <c r="G501" s="16">
        <v>2.9169999999999998</v>
      </c>
      <c r="H501" s="16">
        <v>3.7499999999999999E-2</v>
      </c>
      <c r="I501" s="16">
        <v>0.21729999999999999</v>
      </c>
      <c r="J501" s="16">
        <v>3.0000000000000001E-3</v>
      </c>
      <c r="K501" s="15">
        <v>1567</v>
      </c>
      <c r="L501" s="15">
        <v>18.5</v>
      </c>
      <c r="M501" s="15">
        <v>1386</v>
      </c>
      <c r="N501" s="15">
        <v>9.5</v>
      </c>
      <c r="O501" s="15">
        <v>1266</v>
      </c>
      <c r="P501" s="15">
        <v>16</v>
      </c>
      <c r="Q501" s="14">
        <f t="shared" si="43"/>
        <v>19.208679004467133</v>
      </c>
      <c r="R501" s="14">
        <f t="shared" si="44"/>
        <v>2.7945225321356451</v>
      </c>
      <c r="S501" s="147" t="str">
        <f t="shared" si="47"/>
        <v>X</v>
      </c>
      <c r="T501" s="15">
        <f t="shared" si="45"/>
        <v>1567</v>
      </c>
      <c r="U501" s="15">
        <f t="shared" si="46"/>
        <v>18.5</v>
      </c>
    </row>
    <row r="502" spans="1:21">
      <c r="A502" s="16" t="s">
        <v>3756</v>
      </c>
      <c r="C502" s="16">
        <v>83.1</v>
      </c>
      <c r="D502" s="16">
        <v>1.3129999999999999</v>
      </c>
      <c r="G502" s="16">
        <v>1.159</v>
      </c>
      <c r="H502" s="16">
        <v>1.2999999999999999E-2</v>
      </c>
      <c r="I502" s="16">
        <v>0.12189999999999999</v>
      </c>
      <c r="J502" s="16">
        <v>9.5E-4</v>
      </c>
      <c r="K502" s="15">
        <v>907</v>
      </c>
      <c r="L502" s="15">
        <v>20.5</v>
      </c>
      <c r="M502" s="15">
        <v>780</v>
      </c>
      <c r="N502" s="15">
        <v>6</v>
      </c>
      <c r="O502" s="15">
        <v>741</v>
      </c>
      <c r="P502" s="15">
        <v>5.5</v>
      </c>
      <c r="Q502" s="14">
        <f t="shared" si="43"/>
        <v>18.302094818081581</v>
      </c>
      <c r="R502" s="14">
        <f t="shared" si="44"/>
        <v>3.8871096096103992</v>
      </c>
      <c r="S502" s="147" t="str">
        <f t="shared" si="47"/>
        <v>X</v>
      </c>
      <c r="T502" s="15">
        <f t="shared" si="45"/>
        <v>741</v>
      </c>
      <c r="U502" s="15">
        <f t="shared" si="46"/>
        <v>5.5</v>
      </c>
    </row>
    <row r="503" spans="1:21">
      <c r="A503" s="16" t="s">
        <v>3757</v>
      </c>
      <c r="C503" s="16">
        <v>158</v>
      </c>
      <c r="D503" s="16">
        <v>1.036</v>
      </c>
      <c r="G503" s="16">
        <v>8.4</v>
      </c>
      <c r="H503" s="16">
        <v>0.13500000000000001</v>
      </c>
      <c r="I503" s="16">
        <v>0.373</v>
      </c>
      <c r="J503" s="16">
        <v>6.0000000000000001E-3</v>
      </c>
      <c r="K503" s="15">
        <v>2489</v>
      </c>
      <c r="L503" s="15">
        <v>9.5</v>
      </c>
      <c r="M503" s="15">
        <v>2273</v>
      </c>
      <c r="N503" s="15">
        <v>15</v>
      </c>
      <c r="O503" s="15">
        <v>2038</v>
      </c>
      <c r="P503" s="15">
        <v>29</v>
      </c>
      <c r="Q503" s="14">
        <f t="shared" si="43"/>
        <v>18.119726797910808</v>
      </c>
      <c r="R503" s="14">
        <f t="shared" si="44"/>
        <v>2.4126240677619095</v>
      </c>
      <c r="S503" s="147" t="str">
        <f t="shared" si="47"/>
        <v>X</v>
      </c>
      <c r="T503" s="15">
        <f t="shared" si="45"/>
        <v>2489</v>
      </c>
      <c r="U503" s="15">
        <f t="shared" si="46"/>
        <v>9.5</v>
      </c>
    </row>
    <row r="504" spans="1:21">
      <c r="A504" s="16" t="s">
        <v>3758</v>
      </c>
      <c r="C504" s="16">
        <v>208.9</v>
      </c>
      <c r="D504" s="16">
        <v>0.99299999999999999</v>
      </c>
      <c r="G504" s="16">
        <v>9.8040000000000003</v>
      </c>
      <c r="H504" s="16">
        <v>3.5000000000000003E-2</v>
      </c>
      <c r="I504" s="16">
        <v>0.42959999999999998</v>
      </c>
      <c r="J504" s="16">
        <v>1.9E-3</v>
      </c>
      <c r="K504" s="15">
        <v>2514</v>
      </c>
      <c r="L504" s="15">
        <v>5.5</v>
      </c>
      <c r="M504" s="15">
        <v>2417</v>
      </c>
      <c r="N504" s="15">
        <v>3.25</v>
      </c>
      <c r="O504" s="15">
        <v>2303</v>
      </c>
      <c r="P504" s="15">
        <v>8.5</v>
      </c>
      <c r="Q504" s="14">
        <f t="shared" si="43"/>
        <v>8.3929992044550534</v>
      </c>
      <c r="R504" s="14">
        <f t="shared" si="44"/>
        <v>0.78608264459104449</v>
      </c>
      <c r="S504" s="147">
        <f t="shared" si="47"/>
        <v>8.3929992044550534</v>
      </c>
      <c r="T504" s="15">
        <f t="shared" si="45"/>
        <v>2514</v>
      </c>
      <c r="U504" s="15">
        <f t="shared" si="46"/>
        <v>5.5</v>
      </c>
    </row>
    <row r="505" spans="1:21">
      <c r="A505" s="16" t="s">
        <v>3759</v>
      </c>
      <c r="C505" s="16">
        <v>126</v>
      </c>
      <c r="D505" s="16">
        <v>1.1240000000000001</v>
      </c>
      <c r="G505" s="16">
        <v>9.58</v>
      </c>
      <c r="H505" s="16">
        <v>5.5E-2</v>
      </c>
      <c r="I505" s="16">
        <v>0.42320000000000002</v>
      </c>
      <c r="J505" s="16">
        <v>2.5999999999999999E-3</v>
      </c>
      <c r="K505" s="15">
        <v>2507</v>
      </c>
      <c r="L505" s="15">
        <v>8.5</v>
      </c>
      <c r="M505" s="15">
        <v>2395</v>
      </c>
      <c r="N505" s="15">
        <v>5</v>
      </c>
      <c r="O505" s="15">
        <v>2274</v>
      </c>
      <c r="P505" s="15">
        <v>11.5</v>
      </c>
      <c r="Q505" s="14">
        <f t="shared" ref="Q505:Q559" si="48">(1-O505/K505)*100</f>
        <v>9.2939768647786192</v>
      </c>
      <c r="R505" s="14">
        <f t="shared" ref="R505:R559" si="49">SQRT((2*P505)^2*(-1/K505)^2+(2*L505)^2*(O505/K505^2)^2)*100</f>
        <v>1.1045369372724985</v>
      </c>
      <c r="S505" s="147">
        <f t="shared" si="47"/>
        <v>9.2939768647786192</v>
      </c>
      <c r="T505" s="15">
        <f t="shared" ref="T505:T559" si="50">IF(O505&lt;=1000,O505,K505)</f>
        <v>2507</v>
      </c>
      <c r="U505" s="15">
        <f t="shared" ref="U505:U559" si="51">IF(T505=O505,P505,L505)</f>
        <v>8.5</v>
      </c>
    </row>
    <row r="506" spans="1:21">
      <c r="A506" s="16" t="s">
        <v>3760</v>
      </c>
      <c r="C506" s="16">
        <v>167</v>
      </c>
      <c r="D506" s="16">
        <v>1.79</v>
      </c>
      <c r="G506" s="16">
        <v>11.28</v>
      </c>
      <c r="H506" s="16">
        <v>0.06</v>
      </c>
      <c r="I506" s="16">
        <v>0.46779999999999999</v>
      </c>
      <c r="J506" s="16">
        <v>2.8500000000000001E-3</v>
      </c>
      <c r="K506" s="15">
        <v>2611</v>
      </c>
      <c r="L506" s="15">
        <v>8.5</v>
      </c>
      <c r="M506" s="15">
        <v>2546</v>
      </c>
      <c r="N506" s="15">
        <v>5</v>
      </c>
      <c r="O506" s="15">
        <v>2473</v>
      </c>
      <c r="P506" s="15">
        <v>12.5</v>
      </c>
      <c r="Q506" s="14">
        <f t="shared" si="48"/>
        <v>5.2853312906932182</v>
      </c>
      <c r="R506" s="14">
        <f t="shared" si="49"/>
        <v>1.1388922856369978</v>
      </c>
      <c r="S506" s="147">
        <f t="shared" si="47"/>
        <v>5.2853312906932182</v>
      </c>
      <c r="T506" s="15">
        <f t="shared" si="50"/>
        <v>2611</v>
      </c>
      <c r="U506" s="15">
        <f t="shared" si="51"/>
        <v>8.5</v>
      </c>
    </row>
    <row r="507" spans="1:21">
      <c r="A507" s="16" t="s">
        <v>3761</v>
      </c>
      <c r="C507" s="16">
        <v>347</v>
      </c>
      <c r="D507" s="16">
        <v>1.222</v>
      </c>
      <c r="G507" s="16">
        <v>3.621</v>
      </c>
      <c r="H507" s="16">
        <v>1.95E-2</v>
      </c>
      <c r="I507" s="16">
        <v>0.26579999999999998</v>
      </c>
      <c r="J507" s="16">
        <v>1.75E-3</v>
      </c>
      <c r="K507" s="15">
        <v>1587</v>
      </c>
      <c r="L507" s="15">
        <v>8.5</v>
      </c>
      <c r="M507" s="15">
        <v>1553.6</v>
      </c>
      <c r="N507" s="15">
        <v>4.25</v>
      </c>
      <c r="O507" s="15">
        <v>1519</v>
      </c>
      <c r="P507" s="15">
        <v>9</v>
      </c>
      <c r="Q507" s="14">
        <f t="shared" si="48"/>
        <v>4.2848141146817902</v>
      </c>
      <c r="R507" s="14">
        <f t="shared" si="49"/>
        <v>1.5289519335352517</v>
      </c>
      <c r="S507" s="147">
        <f t="shared" si="47"/>
        <v>4.2848141146817902</v>
      </c>
      <c r="T507" s="15">
        <f t="shared" si="50"/>
        <v>1587</v>
      </c>
      <c r="U507" s="15">
        <f t="shared" si="51"/>
        <v>8.5</v>
      </c>
    </row>
    <row r="508" spans="1:21">
      <c r="A508" s="16" t="s">
        <v>3762</v>
      </c>
      <c r="C508" s="16">
        <v>424</v>
      </c>
      <c r="D508" s="16">
        <v>1.1415</v>
      </c>
      <c r="G508" s="16">
        <v>4.8540000000000001</v>
      </c>
      <c r="H508" s="16">
        <v>1.7999999999999999E-2</v>
      </c>
      <c r="I508" s="16">
        <v>0.31219999999999998</v>
      </c>
      <c r="J508" s="16">
        <v>1.3500000000000001E-3</v>
      </c>
      <c r="K508" s="15">
        <v>1850</v>
      </c>
      <c r="L508" s="15">
        <v>6</v>
      </c>
      <c r="M508" s="15">
        <v>1795.4</v>
      </c>
      <c r="N508" s="15">
        <v>3.05</v>
      </c>
      <c r="O508" s="15">
        <v>1751</v>
      </c>
      <c r="P508" s="15">
        <v>6.5</v>
      </c>
      <c r="Q508" s="14">
        <f t="shared" si="48"/>
        <v>5.3513513513513526</v>
      </c>
      <c r="R508" s="14">
        <f t="shared" si="49"/>
        <v>0.93311840078965591</v>
      </c>
      <c r="S508" s="147">
        <f t="shared" si="47"/>
        <v>5.3513513513513526</v>
      </c>
      <c r="T508" s="15">
        <f t="shared" si="50"/>
        <v>1850</v>
      </c>
      <c r="U508" s="15">
        <f t="shared" si="51"/>
        <v>6</v>
      </c>
    </row>
    <row r="509" spans="1:21">
      <c r="A509" s="16" t="s">
        <v>3763</v>
      </c>
      <c r="C509" s="16">
        <v>279</v>
      </c>
      <c r="D509" s="16">
        <v>2.1970000000000001</v>
      </c>
      <c r="G509" s="16">
        <v>12.04</v>
      </c>
      <c r="H509" s="16">
        <v>7.0000000000000007E-2</v>
      </c>
      <c r="I509" s="16">
        <v>0.49909999999999999</v>
      </c>
      <c r="J509" s="16">
        <v>3.2000000000000002E-3</v>
      </c>
      <c r="K509" s="15">
        <v>2611</v>
      </c>
      <c r="L509" s="15">
        <v>10</v>
      </c>
      <c r="M509" s="15">
        <v>2607</v>
      </c>
      <c r="N509" s="15">
        <v>5.5</v>
      </c>
      <c r="O509" s="15">
        <v>2610</v>
      </c>
      <c r="P509" s="15">
        <v>14</v>
      </c>
      <c r="Q509" s="14">
        <f t="shared" si="48"/>
        <v>3.8299502106475813E-2</v>
      </c>
      <c r="R509" s="14">
        <f t="shared" si="49"/>
        <v>1.3176886023022472</v>
      </c>
      <c r="S509" s="147">
        <f t="shared" si="47"/>
        <v>3.8299502106475813E-2</v>
      </c>
      <c r="T509" s="15">
        <f t="shared" si="50"/>
        <v>2611</v>
      </c>
      <c r="U509" s="15">
        <f t="shared" si="51"/>
        <v>10</v>
      </c>
    </row>
    <row r="510" spans="1:21">
      <c r="A510" s="16" t="s">
        <v>3764</v>
      </c>
      <c r="C510" s="16">
        <v>130</v>
      </c>
      <c r="D510" s="16">
        <v>1.0329999999999999</v>
      </c>
      <c r="G510" s="16">
        <v>6.2939999999999996</v>
      </c>
      <c r="H510" s="16">
        <v>4.2500000000000003E-2</v>
      </c>
      <c r="I510" s="16">
        <v>0.35489999999999999</v>
      </c>
      <c r="J510" s="16">
        <v>2.4499999999999999E-3</v>
      </c>
      <c r="K510" s="15">
        <v>2093</v>
      </c>
      <c r="L510" s="15">
        <v>8</v>
      </c>
      <c r="M510" s="15">
        <v>2020</v>
      </c>
      <c r="N510" s="15">
        <v>6</v>
      </c>
      <c r="O510" s="15">
        <v>1957</v>
      </c>
      <c r="P510" s="15">
        <v>11.5</v>
      </c>
      <c r="Q510" s="14">
        <f t="shared" si="48"/>
        <v>6.4978499761108477</v>
      </c>
      <c r="R510" s="14">
        <f t="shared" si="49"/>
        <v>1.3109134136945784</v>
      </c>
      <c r="S510" s="147">
        <f t="shared" si="47"/>
        <v>6.4978499761108477</v>
      </c>
      <c r="T510" s="15">
        <f t="shared" si="50"/>
        <v>2093</v>
      </c>
      <c r="U510" s="15">
        <f t="shared" si="51"/>
        <v>8</v>
      </c>
    </row>
    <row r="511" spans="1:21">
      <c r="A511" s="16" t="s">
        <v>3765</v>
      </c>
      <c r="C511" s="16">
        <v>145.5</v>
      </c>
      <c r="D511" s="16">
        <v>0.71</v>
      </c>
      <c r="G511" s="16">
        <v>3.4420000000000002</v>
      </c>
      <c r="H511" s="16">
        <v>3.4000000000000002E-2</v>
      </c>
      <c r="I511" s="16">
        <v>0.25159999999999999</v>
      </c>
      <c r="J511" s="16">
        <v>2.8E-3</v>
      </c>
      <c r="K511" s="15">
        <v>1604</v>
      </c>
      <c r="L511" s="15">
        <v>11</v>
      </c>
      <c r="M511" s="15">
        <v>1515</v>
      </c>
      <c r="N511" s="15">
        <v>8</v>
      </c>
      <c r="O511" s="15">
        <v>1446</v>
      </c>
      <c r="P511" s="15">
        <v>14.5</v>
      </c>
      <c r="Q511" s="14">
        <f t="shared" si="48"/>
        <v>9.8503740648379079</v>
      </c>
      <c r="R511" s="14">
        <f t="shared" si="49"/>
        <v>2.1903516846744671</v>
      </c>
      <c r="S511" s="147">
        <f t="shared" si="47"/>
        <v>9.8503740648379079</v>
      </c>
      <c r="T511" s="15">
        <f t="shared" si="50"/>
        <v>1604</v>
      </c>
      <c r="U511" s="15">
        <f t="shared" si="51"/>
        <v>11</v>
      </c>
    </row>
    <row r="512" spans="1:21">
      <c r="A512" s="16" t="s">
        <v>3766</v>
      </c>
      <c r="C512" s="16">
        <v>172</v>
      </c>
      <c r="D512" s="16">
        <v>1.86</v>
      </c>
      <c r="G512" s="16">
        <v>1.171</v>
      </c>
      <c r="H512" s="16">
        <v>8.9999999999999993E-3</v>
      </c>
      <c r="I512" s="16">
        <v>0.12620000000000001</v>
      </c>
      <c r="J512" s="16">
        <v>9.5E-4</v>
      </c>
      <c r="K512" s="15">
        <v>855</v>
      </c>
      <c r="L512" s="15">
        <v>19</v>
      </c>
      <c r="M512" s="15">
        <v>787.3</v>
      </c>
      <c r="N512" s="15">
        <v>4.3</v>
      </c>
      <c r="O512" s="15">
        <v>766</v>
      </c>
      <c r="P512" s="15">
        <v>5.5</v>
      </c>
      <c r="Q512" s="14">
        <f t="shared" si="48"/>
        <v>10.409356725146202</v>
      </c>
      <c r="R512" s="14">
        <f t="shared" si="49"/>
        <v>4.184494246686878</v>
      </c>
      <c r="S512" s="147">
        <f t="shared" si="47"/>
        <v>10.409356725146202</v>
      </c>
      <c r="T512" s="15">
        <f t="shared" si="50"/>
        <v>766</v>
      </c>
      <c r="U512" s="15">
        <f t="shared" si="51"/>
        <v>5.5</v>
      </c>
    </row>
    <row r="513" spans="1:21">
      <c r="A513" s="16" t="s">
        <v>3767</v>
      </c>
      <c r="C513" s="16">
        <v>1207</v>
      </c>
      <c r="D513" s="16">
        <v>8.75</v>
      </c>
      <c r="G513" s="16">
        <v>4.4059999999999997</v>
      </c>
      <c r="H513" s="16">
        <v>2.3E-2</v>
      </c>
      <c r="I513" s="16">
        <v>0.29289999999999999</v>
      </c>
      <c r="J513" s="16">
        <v>1.5E-3</v>
      </c>
      <c r="K513" s="15">
        <v>1773</v>
      </c>
      <c r="L513" s="15">
        <v>5.5</v>
      </c>
      <c r="M513" s="15">
        <v>1712.8</v>
      </c>
      <c r="N513" s="15">
        <v>4.3</v>
      </c>
      <c r="O513" s="15">
        <v>1656</v>
      </c>
      <c r="P513" s="15">
        <v>7.5</v>
      </c>
      <c r="Q513" s="14">
        <f t="shared" si="48"/>
        <v>6.5989847715736012</v>
      </c>
      <c r="R513" s="14">
        <f t="shared" si="49"/>
        <v>1.0254504667918849</v>
      </c>
      <c r="S513" s="147">
        <f t="shared" si="47"/>
        <v>6.5989847715736012</v>
      </c>
      <c r="T513" s="15">
        <f t="shared" si="50"/>
        <v>1773</v>
      </c>
      <c r="U513" s="15">
        <f t="shared" si="51"/>
        <v>5.5</v>
      </c>
    </row>
    <row r="514" spans="1:21">
      <c r="A514" s="16" t="s">
        <v>3768</v>
      </c>
      <c r="C514" s="16">
        <v>164.3</v>
      </c>
      <c r="D514" s="16">
        <v>0.59209999999999996</v>
      </c>
      <c r="G514" s="16">
        <v>4.1840000000000002</v>
      </c>
      <c r="H514" s="16">
        <v>1.7000000000000001E-2</v>
      </c>
      <c r="I514" s="16">
        <v>0.28370000000000001</v>
      </c>
      <c r="J514" s="16">
        <v>1.1000000000000001E-3</v>
      </c>
      <c r="K514" s="15">
        <v>1742</v>
      </c>
      <c r="L514" s="15">
        <v>9.5</v>
      </c>
      <c r="M514" s="15">
        <v>1670.5</v>
      </c>
      <c r="N514" s="15">
        <v>3.3</v>
      </c>
      <c r="O514" s="15">
        <v>1611</v>
      </c>
      <c r="P514" s="15">
        <v>5.5</v>
      </c>
      <c r="Q514" s="14">
        <f t="shared" si="48"/>
        <v>7.5200918484500612</v>
      </c>
      <c r="R514" s="14">
        <f t="shared" si="49"/>
        <v>1.1900302506948619</v>
      </c>
      <c r="S514" s="147">
        <f t="shared" si="47"/>
        <v>7.5200918484500612</v>
      </c>
      <c r="T514" s="15">
        <f t="shared" si="50"/>
        <v>1742</v>
      </c>
      <c r="U514" s="15">
        <f t="shared" si="51"/>
        <v>9.5</v>
      </c>
    </row>
    <row r="515" spans="1:21">
      <c r="A515" s="16" t="s">
        <v>3769</v>
      </c>
      <c r="C515" s="16">
        <v>127.8</v>
      </c>
      <c r="D515" s="16">
        <v>0.93400000000000005</v>
      </c>
      <c r="G515" s="16">
        <v>3.8860000000000001</v>
      </c>
      <c r="H515" s="16">
        <v>0.02</v>
      </c>
      <c r="I515" s="16">
        <v>0.27139999999999997</v>
      </c>
      <c r="J515" s="16">
        <v>1.5E-3</v>
      </c>
      <c r="K515" s="15">
        <v>1683</v>
      </c>
      <c r="L515" s="15">
        <v>10.5</v>
      </c>
      <c r="M515" s="15">
        <v>1610.1</v>
      </c>
      <c r="N515" s="15">
        <v>4.1500000000000004</v>
      </c>
      <c r="O515" s="15">
        <v>1548</v>
      </c>
      <c r="P515" s="15">
        <v>7.5</v>
      </c>
      <c r="Q515" s="14">
        <f t="shared" si="48"/>
        <v>8.0213903743315491</v>
      </c>
      <c r="R515" s="14">
        <f t="shared" si="49"/>
        <v>1.4531108217284749</v>
      </c>
      <c r="S515" s="147">
        <f t="shared" si="47"/>
        <v>8.0213903743315491</v>
      </c>
      <c r="T515" s="15">
        <f t="shared" si="50"/>
        <v>1683</v>
      </c>
      <c r="U515" s="15">
        <f t="shared" si="51"/>
        <v>10.5</v>
      </c>
    </row>
    <row r="516" spans="1:21">
      <c r="A516" s="16" t="s">
        <v>3770</v>
      </c>
      <c r="C516" s="16">
        <v>153.19999999999999</v>
      </c>
      <c r="D516" s="16">
        <v>1.2569999999999999</v>
      </c>
      <c r="G516" s="16">
        <v>4.6379999999999999</v>
      </c>
      <c r="H516" s="16">
        <v>2.5999999999999999E-2</v>
      </c>
      <c r="I516" s="16">
        <v>0.30980000000000002</v>
      </c>
      <c r="J516" s="16">
        <v>1.5E-3</v>
      </c>
      <c r="K516" s="15">
        <v>1774</v>
      </c>
      <c r="L516" s="15">
        <v>10</v>
      </c>
      <c r="M516" s="15">
        <v>1755.4</v>
      </c>
      <c r="N516" s="15">
        <v>4.7</v>
      </c>
      <c r="O516" s="15">
        <v>1739</v>
      </c>
      <c r="P516" s="15">
        <v>7.5</v>
      </c>
      <c r="Q516" s="14">
        <f t="shared" si="48"/>
        <v>1.9729425028184866</v>
      </c>
      <c r="R516" s="14">
        <f t="shared" si="49"/>
        <v>1.3915143489437285</v>
      </c>
      <c r="S516" s="147">
        <f t="shared" ref="S516:S579" si="52">IF(OR(Q516-R516&gt;10,Q516+R516&lt;-5),"X",Q516)</f>
        <v>1.9729425028184866</v>
      </c>
      <c r="T516" s="15">
        <f t="shared" si="50"/>
        <v>1774</v>
      </c>
      <c r="U516" s="15">
        <f t="shared" si="51"/>
        <v>10</v>
      </c>
    </row>
    <row r="517" spans="1:21">
      <c r="A517" s="16" t="s">
        <v>3771</v>
      </c>
      <c r="C517" s="16">
        <v>132</v>
      </c>
      <c r="D517" s="16">
        <v>1.2929999999999999</v>
      </c>
      <c r="G517" s="16">
        <v>4.2789999999999999</v>
      </c>
      <c r="H517" s="16">
        <v>2.5000000000000001E-2</v>
      </c>
      <c r="I517" s="16">
        <v>0.2908</v>
      </c>
      <c r="J517" s="16">
        <v>2.2499999999999998E-3</v>
      </c>
      <c r="K517" s="15">
        <v>1743</v>
      </c>
      <c r="L517" s="15">
        <v>10.5</v>
      </c>
      <c r="M517" s="15">
        <v>1690</v>
      </c>
      <c r="N517" s="15">
        <v>4.95</v>
      </c>
      <c r="O517" s="15">
        <v>1645</v>
      </c>
      <c r="P517" s="15">
        <v>11.5</v>
      </c>
      <c r="Q517" s="14">
        <f t="shared" si="48"/>
        <v>5.6224899598393607</v>
      </c>
      <c r="R517" s="14">
        <f t="shared" si="49"/>
        <v>1.7418944964970591</v>
      </c>
      <c r="S517" s="147">
        <f t="shared" si="52"/>
        <v>5.6224899598393607</v>
      </c>
      <c r="T517" s="15">
        <f t="shared" si="50"/>
        <v>1743</v>
      </c>
      <c r="U517" s="15">
        <f t="shared" si="51"/>
        <v>10.5</v>
      </c>
    </row>
    <row r="518" spans="1:21">
      <c r="A518" s="16" t="s">
        <v>3772</v>
      </c>
      <c r="C518" s="16">
        <v>99.3</v>
      </c>
      <c r="D518" s="16">
        <v>1.026</v>
      </c>
      <c r="G518" s="16">
        <v>10.08</v>
      </c>
      <c r="H518" s="16">
        <v>6.5000000000000002E-2</v>
      </c>
      <c r="I518" s="16">
        <v>0.4405</v>
      </c>
      <c r="J518" s="16">
        <v>2.9499999999999999E-3</v>
      </c>
      <c r="K518" s="15">
        <v>2494</v>
      </c>
      <c r="L518" s="15">
        <v>10</v>
      </c>
      <c r="M518" s="15">
        <v>2444</v>
      </c>
      <c r="N518" s="15">
        <v>6</v>
      </c>
      <c r="O518" s="15">
        <v>2352</v>
      </c>
      <c r="P518" s="15">
        <v>13</v>
      </c>
      <c r="Q518" s="14">
        <f t="shared" si="48"/>
        <v>5.693664795509223</v>
      </c>
      <c r="R518" s="14">
        <f t="shared" si="49"/>
        <v>1.2879240149631572</v>
      </c>
      <c r="S518" s="147">
        <f t="shared" si="52"/>
        <v>5.693664795509223</v>
      </c>
      <c r="T518" s="15">
        <f t="shared" si="50"/>
        <v>2494</v>
      </c>
      <c r="U518" s="15">
        <f t="shared" si="51"/>
        <v>10</v>
      </c>
    </row>
    <row r="519" spans="1:21">
      <c r="A519" s="16" t="s">
        <v>3773</v>
      </c>
      <c r="C519" s="16">
        <v>60.1</v>
      </c>
      <c r="D519" s="16">
        <v>0.57799999999999996</v>
      </c>
      <c r="G519" s="16">
        <v>3.8769999999999998</v>
      </c>
      <c r="H519" s="16">
        <v>3.2500000000000001E-2</v>
      </c>
      <c r="I519" s="16">
        <v>0.26369999999999999</v>
      </c>
      <c r="J519" s="16">
        <v>1.8500000000000001E-3</v>
      </c>
      <c r="K519" s="15">
        <v>1720</v>
      </c>
      <c r="L519" s="15">
        <v>14.5</v>
      </c>
      <c r="M519" s="15">
        <v>1608</v>
      </c>
      <c r="N519" s="15">
        <v>7</v>
      </c>
      <c r="O519" s="15">
        <v>1508</v>
      </c>
      <c r="P519" s="15">
        <v>9.5</v>
      </c>
      <c r="Q519" s="14">
        <f t="shared" si="48"/>
        <v>12.32558139534884</v>
      </c>
      <c r="R519" s="14">
        <f t="shared" si="49"/>
        <v>1.8453786845774125</v>
      </c>
      <c r="S519" s="147" t="str">
        <f t="shared" si="52"/>
        <v>X</v>
      </c>
      <c r="T519" s="15">
        <f t="shared" si="50"/>
        <v>1720</v>
      </c>
      <c r="U519" s="15">
        <f t="shared" si="51"/>
        <v>14.5</v>
      </c>
    </row>
    <row r="520" spans="1:21">
      <c r="A520" s="16" t="s">
        <v>3774</v>
      </c>
      <c r="C520" s="16">
        <v>182.9</v>
      </c>
      <c r="D520" s="16">
        <v>1.1890000000000001</v>
      </c>
      <c r="G520" s="16">
        <v>1.161</v>
      </c>
      <c r="H520" s="16">
        <v>7.4999999999999997E-3</v>
      </c>
      <c r="I520" s="16">
        <v>0.12479999999999999</v>
      </c>
      <c r="J520" s="16">
        <v>6.4999999999999997E-4</v>
      </c>
      <c r="K520" s="15">
        <v>840</v>
      </c>
      <c r="L520" s="15">
        <v>13.5</v>
      </c>
      <c r="M520" s="15">
        <v>782</v>
      </c>
      <c r="N520" s="15">
        <v>3.6</v>
      </c>
      <c r="O520" s="15">
        <v>758</v>
      </c>
      <c r="P520" s="15">
        <v>3.6</v>
      </c>
      <c r="Q520" s="14">
        <f t="shared" si="48"/>
        <v>9.761904761904761</v>
      </c>
      <c r="R520" s="14">
        <f t="shared" si="49"/>
        <v>3.0245087735916214</v>
      </c>
      <c r="S520" s="147">
        <f t="shared" si="52"/>
        <v>9.761904761904761</v>
      </c>
      <c r="T520" s="15">
        <f t="shared" si="50"/>
        <v>758</v>
      </c>
      <c r="U520" s="15">
        <f t="shared" si="51"/>
        <v>3.6</v>
      </c>
    </row>
    <row r="521" spans="1:21">
      <c r="A521" s="16" t="s">
        <v>3775</v>
      </c>
      <c r="C521" s="16">
        <v>275.7</v>
      </c>
      <c r="D521" s="16">
        <v>0.67800000000000005</v>
      </c>
      <c r="G521" s="16">
        <v>8.2929999999999993</v>
      </c>
      <c r="H521" s="16">
        <v>4.4499999999999998E-2</v>
      </c>
      <c r="I521" s="16">
        <v>0.37340000000000001</v>
      </c>
      <c r="J521" s="16">
        <v>2.0999999999999999E-3</v>
      </c>
      <c r="K521" s="15">
        <v>2470</v>
      </c>
      <c r="L521" s="15">
        <v>11.5</v>
      </c>
      <c r="M521" s="15">
        <v>2265</v>
      </c>
      <c r="N521" s="15">
        <v>4.7</v>
      </c>
      <c r="O521" s="15">
        <v>2045</v>
      </c>
      <c r="P521" s="15">
        <v>9.5</v>
      </c>
      <c r="Q521" s="14">
        <f t="shared" si="48"/>
        <v>17.206477732793523</v>
      </c>
      <c r="R521" s="14">
        <f t="shared" si="49"/>
        <v>1.0890742378489395</v>
      </c>
      <c r="S521" s="147" t="str">
        <f t="shared" si="52"/>
        <v>X</v>
      </c>
      <c r="T521" s="15">
        <f t="shared" si="50"/>
        <v>2470</v>
      </c>
      <c r="U521" s="15">
        <f t="shared" si="51"/>
        <v>11.5</v>
      </c>
    </row>
    <row r="522" spans="1:21">
      <c r="A522" s="16" t="s">
        <v>3776</v>
      </c>
      <c r="C522" s="16">
        <v>403</v>
      </c>
      <c r="D522" s="16">
        <v>4.05</v>
      </c>
      <c r="G522" s="16">
        <v>1.665</v>
      </c>
      <c r="H522" s="16">
        <v>3.0499999999999999E-2</v>
      </c>
      <c r="I522" s="16">
        <v>0.16500000000000001</v>
      </c>
      <c r="J522" s="16">
        <v>3.0000000000000001E-3</v>
      </c>
      <c r="K522" s="15">
        <v>1011</v>
      </c>
      <c r="L522" s="15">
        <v>24.5</v>
      </c>
      <c r="M522" s="15">
        <v>993</v>
      </c>
      <c r="N522" s="15">
        <v>11.5</v>
      </c>
      <c r="O522" s="15">
        <v>984</v>
      </c>
      <c r="P522" s="15">
        <v>16.5</v>
      </c>
      <c r="Q522" s="14">
        <f t="shared" si="48"/>
        <v>2.6706231454005969</v>
      </c>
      <c r="R522" s="14">
        <f t="shared" si="49"/>
        <v>5.7364414744285943</v>
      </c>
      <c r="S522" s="147">
        <f t="shared" si="52"/>
        <v>2.6706231454005969</v>
      </c>
      <c r="T522" s="15">
        <f t="shared" si="50"/>
        <v>984</v>
      </c>
      <c r="U522" s="15">
        <f t="shared" si="51"/>
        <v>16.5</v>
      </c>
    </row>
    <row r="523" spans="1:21">
      <c r="A523" s="16" t="s">
        <v>3777</v>
      </c>
      <c r="C523" s="16">
        <v>555</v>
      </c>
      <c r="D523" s="16">
        <v>2.89</v>
      </c>
      <c r="G523" s="16">
        <v>3.601</v>
      </c>
      <c r="H523" s="16">
        <v>4.5499999999999999E-2</v>
      </c>
      <c r="I523" s="16">
        <v>0.25359999999999999</v>
      </c>
      <c r="J523" s="16">
        <v>3.2499999999999999E-3</v>
      </c>
      <c r="K523" s="15">
        <v>1660</v>
      </c>
      <c r="L523" s="15">
        <v>11.5</v>
      </c>
      <c r="M523" s="15">
        <v>1549</v>
      </c>
      <c r="N523" s="15">
        <v>10</v>
      </c>
      <c r="O523" s="15">
        <v>1457</v>
      </c>
      <c r="P523" s="15">
        <v>16.5</v>
      </c>
      <c r="Q523" s="14">
        <f t="shared" si="48"/>
        <v>12.228915662650607</v>
      </c>
      <c r="R523" s="14">
        <f t="shared" si="49"/>
        <v>2.3304215705009947</v>
      </c>
      <c r="S523" s="147">
        <f t="shared" si="52"/>
        <v>12.228915662650607</v>
      </c>
      <c r="T523" s="15">
        <f t="shared" si="50"/>
        <v>1660</v>
      </c>
      <c r="U523" s="15">
        <f t="shared" si="51"/>
        <v>11.5</v>
      </c>
    </row>
    <row r="524" spans="1:21">
      <c r="A524" s="16" t="s">
        <v>3778</v>
      </c>
      <c r="C524" s="16">
        <v>521.4</v>
      </c>
      <c r="D524" s="16">
        <v>3.94</v>
      </c>
      <c r="G524" s="16">
        <v>4.492</v>
      </c>
      <c r="H524" s="16">
        <v>2.9499999999999998E-2</v>
      </c>
      <c r="I524" s="16">
        <v>0.27979999999999999</v>
      </c>
      <c r="J524" s="16">
        <v>2.3500000000000001E-3</v>
      </c>
      <c r="K524" s="15">
        <v>1896</v>
      </c>
      <c r="L524" s="15">
        <v>12</v>
      </c>
      <c r="M524" s="15">
        <v>1729</v>
      </c>
      <c r="N524" s="15">
        <v>5.5</v>
      </c>
      <c r="O524" s="15">
        <v>1590</v>
      </c>
      <c r="P524" s="15">
        <v>12</v>
      </c>
      <c r="Q524" s="14">
        <f t="shared" si="48"/>
        <v>16.139240506329109</v>
      </c>
      <c r="R524" s="14">
        <f t="shared" si="49"/>
        <v>1.6520140113448638</v>
      </c>
      <c r="S524" s="147" t="str">
        <f t="shared" si="52"/>
        <v>X</v>
      </c>
      <c r="T524" s="15">
        <f t="shared" si="50"/>
        <v>1896</v>
      </c>
      <c r="U524" s="15">
        <f t="shared" si="51"/>
        <v>12</v>
      </c>
    </row>
    <row r="525" spans="1:21">
      <c r="A525" s="16" t="s">
        <v>3779</v>
      </c>
      <c r="C525" s="16">
        <v>346</v>
      </c>
      <c r="D525" s="16">
        <v>0.86299999999999999</v>
      </c>
      <c r="G525" s="16">
        <v>4.0049999999999999</v>
      </c>
      <c r="H525" s="16">
        <v>3.0499999999999999E-2</v>
      </c>
      <c r="I525" s="16">
        <v>0.28399999999999997</v>
      </c>
      <c r="J525" s="16">
        <v>2.5000000000000001E-3</v>
      </c>
      <c r="K525" s="15">
        <v>1661</v>
      </c>
      <c r="L525" s="15">
        <v>13.5</v>
      </c>
      <c r="M525" s="15">
        <v>1634</v>
      </c>
      <c r="N525" s="15">
        <v>6.5</v>
      </c>
      <c r="O525" s="15">
        <v>1611</v>
      </c>
      <c r="P525" s="15">
        <v>12.5</v>
      </c>
      <c r="Q525" s="14">
        <f t="shared" si="48"/>
        <v>3.0102347983142708</v>
      </c>
      <c r="R525" s="14">
        <f t="shared" si="49"/>
        <v>2.1796855219623921</v>
      </c>
      <c r="S525" s="147">
        <f t="shared" si="52"/>
        <v>3.0102347983142708</v>
      </c>
      <c r="T525" s="15">
        <f t="shared" si="50"/>
        <v>1661</v>
      </c>
      <c r="U525" s="15">
        <f t="shared" si="51"/>
        <v>13.5</v>
      </c>
    </row>
    <row r="526" spans="1:21">
      <c r="A526" s="16" t="s">
        <v>3780</v>
      </c>
      <c r="C526" s="16">
        <v>319.3</v>
      </c>
      <c r="D526" s="16">
        <v>1.6319999999999999</v>
      </c>
      <c r="G526" s="16">
        <v>11.196999999999999</v>
      </c>
      <c r="H526" s="16">
        <v>4.8500000000000001E-2</v>
      </c>
      <c r="I526" s="16">
        <v>0.4703</v>
      </c>
      <c r="J526" s="16">
        <v>2.4499999999999999E-3</v>
      </c>
      <c r="K526" s="15">
        <v>2586</v>
      </c>
      <c r="L526" s="15">
        <v>8.5</v>
      </c>
      <c r="M526" s="15">
        <v>2539.3000000000002</v>
      </c>
      <c r="N526" s="15">
        <v>4</v>
      </c>
      <c r="O526" s="15">
        <v>2484</v>
      </c>
      <c r="P526" s="15">
        <v>10.5</v>
      </c>
      <c r="Q526" s="14">
        <f t="shared" si="48"/>
        <v>3.9443155452436152</v>
      </c>
      <c r="R526" s="14">
        <f t="shared" si="49"/>
        <v>1.0286821088091198</v>
      </c>
      <c r="S526" s="147">
        <f t="shared" si="52"/>
        <v>3.9443155452436152</v>
      </c>
      <c r="T526" s="15">
        <f t="shared" si="50"/>
        <v>2586</v>
      </c>
      <c r="U526" s="15">
        <f t="shared" si="51"/>
        <v>8.5</v>
      </c>
    </row>
    <row r="527" spans="1:21">
      <c r="A527" s="16" t="s">
        <v>3781</v>
      </c>
      <c r="C527" s="16">
        <v>285</v>
      </c>
      <c r="D527" s="16">
        <v>2.0910000000000002</v>
      </c>
      <c r="G527" s="16">
        <v>4.3940000000000001</v>
      </c>
      <c r="H527" s="16">
        <v>1.8499999999999999E-2</v>
      </c>
      <c r="I527" s="16">
        <v>0.28910000000000002</v>
      </c>
      <c r="J527" s="16">
        <v>1.3500000000000001E-3</v>
      </c>
      <c r="K527" s="15">
        <v>1790</v>
      </c>
      <c r="L527" s="15">
        <v>8.5</v>
      </c>
      <c r="M527" s="15">
        <v>1710.9</v>
      </c>
      <c r="N527" s="15">
        <v>3.45</v>
      </c>
      <c r="O527" s="15">
        <v>1637</v>
      </c>
      <c r="P527" s="15">
        <v>7</v>
      </c>
      <c r="Q527" s="14">
        <f t="shared" si="48"/>
        <v>8.5474860335195579</v>
      </c>
      <c r="R527" s="14">
        <f t="shared" si="49"/>
        <v>1.1687959300762314</v>
      </c>
      <c r="S527" s="147">
        <f t="shared" si="52"/>
        <v>8.5474860335195579</v>
      </c>
      <c r="T527" s="15">
        <f t="shared" si="50"/>
        <v>1790</v>
      </c>
      <c r="U527" s="15">
        <f t="shared" si="51"/>
        <v>8.5</v>
      </c>
    </row>
    <row r="528" spans="1:21">
      <c r="A528" s="16" t="s">
        <v>3782</v>
      </c>
      <c r="C528" s="16">
        <v>99.7</v>
      </c>
      <c r="D528" s="16">
        <v>1.67</v>
      </c>
      <c r="G528" s="16">
        <v>4.5910000000000002</v>
      </c>
      <c r="H528" s="16">
        <v>2.5499999999999998E-2</v>
      </c>
      <c r="I528" s="16">
        <v>0.31380000000000002</v>
      </c>
      <c r="J528" s="16">
        <v>1.8E-3</v>
      </c>
      <c r="K528" s="15">
        <v>1730</v>
      </c>
      <c r="L528" s="15">
        <v>10</v>
      </c>
      <c r="M528" s="15">
        <v>1749.5</v>
      </c>
      <c r="N528" s="15">
        <v>4.5999999999999996</v>
      </c>
      <c r="O528" s="15">
        <v>1759</v>
      </c>
      <c r="P528" s="15">
        <v>9</v>
      </c>
      <c r="Q528" s="14">
        <f t="shared" si="48"/>
        <v>-1.6763005780346729</v>
      </c>
      <c r="R528" s="14">
        <f t="shared" si="49"/>
        <v>1.5697902358302471</v>
      </c>
      <c r="S528" s="147">
        <f t="shared" si="52"/>
        <v>-1.6763005780346729</v>
      </c>
      <c r="T528" s="15">
        <f t="shared" si="50"/>
        <v>1730</v>
      </c>
      <c r="U528" s="15">
        <f t="shared" si="51"/>
        <v>10</v>
      </c>
    </row>
    <row r="529" spans="1:21">
      <c r="A529" s="16" t="s">
        <v>3783</v>
      </c>
      <c r="C529" s="16">
        <v>204.7</v>
      </c>
      <c r="D529" s="16">
        <v>1.258</v>
      </c>
      <c r="G529" s="16">
        <v>4.1520000000000001</v>
      </c>
      <c r="H529" s="16">
        <v>2.3E-2</v>
      </c>
      <c r="I529" s="16">
        <v>0.28239999999999998</v>
      </c>
      <c r="J529" s="16">
        <v>1.3500000000000001E-3</v>
      </c>
      <c r="K529" s="15">
        <v>1735</v>
      </c>
      <c r="L529" s="15">
        <v>10</v>
      </c>
      <c r="M529" s="15">
        <v>1664</v>
      </c>
      <c r="N529" s="15">
        <v>4.55</v>
      </c>
      <c r="O529" s="15">
        <v>1603</v>
      </c>
      <c r="P529" s="15">
        <v>6.5</v>
      </c>
      <c r="Q529" s="14">
        <f t="shared" si="48"/>
        <v>7.6080691642651299</v>
      </c>
      <c r="R529" s="14">
        <f t="shared" si="49"/>
        <v>1.3021992661743249</v>
      </c>
      <c r="S529" s="147">
        <f t="shared" si="52"/>
        <v>7.6080691642651299</v>
      </c>
      <c r="T529" s="15">
        <f t="shared" si="50"/>
        <v>1735</v>
      </c>
      <c r="U529" s="15">
        <f t="shared" si="51"/>
        <v>10</v>
      </c>
    </row>
    <row r="530" spans="1:21">
      <c r="A530" s="16" t="s">
        <v>3784</v>
      </c>
      <c r="C530" s="16">
        <v>1030</v>
      </c>
      <c r="D530" s="16">
        <v>4.26</v>
      </c>
      <c r="G530" s="16">
        <v>3.3849999999999998</v>
      </c>
      <c r="H530" s="16">
        <v>0.04</v>
      </c>
      <c r="I530" s="16">
        <v>0.2364</v>
      </c>
      <c r="J530" s="16">
        <v>2.4499999999999999E-3</v>
      </c>
      <c r="K530" s="15">
        <v>1697</v>
      </c>
      <c r="L530" s="15">
        <v>10.5</v>
      </c>
      <c r="M530" s="15">
        <v>1499</v>
      </c>
      <c r="N530" s="15">
        <v>9.5</v>
      </c>
      <c r="O530" s="15">
        <v>1367</v>
      </c>
      <c r="P530" s="15">
        <v>12.5</v>
      </c>
      <c r="Q530" s="14">
        <f t="shared" si="48"/>
        <v>19.446081319976429</v>
      </c>
      <c r="R530" s="14">
        <f t="shared" si="49"/>
        <v>1.7787542584012537</v>
      </c>
      <c r="S530" s="147" t="str">
        <f t="shared" si="52"/>
        <v>X</v>
      </c>
      <c r="T530" s="15">
        <f t="shared" si="50"/>
        <v>1697</v>
      </c>
      <c r="U530" s="15">
        <f t="shared" si="51"/>
        <v>10.5</v>
      </c>
    </row>
    <row r="531" spans="1:21">
      <c r="A531" s="16" t="s">
        <v>3785</v>
      </c>
      <c r="C531" s="16">
        <v>125</v>
      </c>
      <c r="D531" s="16">
        <v>0.81899999999999995</v>
      </c>
      <c r="G531" s="16">
        <v>3.9670000000000001</v>
      </c>
      <c r="H531" s="16">
        <v>3.4000000000000002E-2</v>
      </c>
      <c r="I531" s="16">
        <v>0.27710000000000001</v>
      </c>
      <c r="J531" s="16">
        <v>2.5999999999999999E-3</v>
      </c>
      <c r="K531" s="15">
        <v>1703</v>
      </c>
      <c r="L531" s="15">
        <v>11</v>
      </c>
      <c r="M531" s="15">
        <v>1628</v>
      </c>
      <c r="N531" s="15">
        <v>7</v>
      </c>
      <c r="O531" s="15">
        <v>1579</v>
      </c>
      <c r="P531" s="15">
        <v>13</v>
      </c>
      <c r="Q531" s="14">
        <f t="shared" si="48"/>
        <v>7.2812683499706381</v>
      </c>
      <c r="R531" s="14">
        <f t="shared" si="49"/>
        <v>1.9404981933876013</v>
      </c>
      <c r="S531" s="147">
        <f t="shared" si="52"/>
        <v>7.2812683499706381</v>
      </c>
      <c r="T531" s="15">
        <f t="shared" si="50"/>
        <v>1703</v>
      </c>
      <c r="U531" s="15">
        <f t="shared" si="51"/>
        <v>11</v>
      </c>
    </row>
    <row r="532" spans="1:21">
      <c r="A532" s="16" t="s">
        <v>3786</v>
      </c>
      <c r="C532" s="16">
        <v>218.4</v>
      </c>
      <c r="D532" s="16">
        <v>1.2450000000000001</v>
      </c>
      <c r="G532" s="16">
        <v>1.17</v>
      </c>
      <c r="H532" s="16">
        <v>1.2E-2</v>
      </c>
      <c r="I532" s="16">
        <v>0.1288</v>
      </c>
      <c r="J532" s="16">
        <v>1.1999999999999999E-3</v>
      </c>
      <c r="K532" s="15">
        <v>843</v>
      </c>
      <c r="L532" s="15">
        <v>17.5</v>
      </c>
      <c r="M532" s="15">
        <v>786</v>
      </c>
      <c r="N532" s="15">
        <v>5.5</v>
      </c>
      <c r="O532" s="15">
        <v>781</v>
      </c>
      <c r="P532" s="15">
        <v>6.5</v>
      </c>
      <c r="Q532" s="14">
        <f t="shared" si="48"/>
        <v>7.3546856465005916</v>
      </c>
      <c r="R532" s="14">
        <f t="shared" si="49"/>
        <v>4.1440978478979957</v>
      </c>
      <c r="S532" s="147">
        <f t="shared" si="52"/>
        <v>7.3546856465005916</v>
      </c>
      <c r="T532" s="15">
        <f t="shared" si="50"/>
        <v>781</v>
      </c>
      <c r="U532" s="15">
        <f t="shared" si="51"/>
        <v>6.5</v>
      </c>
    </row>
    <row r="533" spans="1:21">
      <c r="A533" s="16" t="s">
        <v>3787</v>
      </c>
      <c r="C533" s="16">
        <v>746</v>
      </c>
      <c r="D533" s="16">
        <v>1.6890000000000001</v>
      </c>
      <c r="G533" s="16">
        <v>9.9450000000000003</v>
      </c>
      <c r="H533" s="16">
        <v>3.1E-2</v>
      </c>
      <c r="I533" s="16">
        <v>0.43990000000000001</v>
      </c>
      <c r="J533" s="16">
        <v>1.6999999999999999E-3</v>
      </c>
      <c r="K533" s="15">
        <v>2493</v>
      </c>
      <c r="L533" s="15">
        <v>5</v>
      </c>
      <c r="M533" s="15">
        <v>2429.4</v>
      </c>
      <c r="N533" s="15">
        <v>2.9</v>
      </c>
      <c r="O533" s="15">
        <v>2352</v>
      </c>
      <c r="P533" s="15">
        <v>7.5</v>
      </c>
      <c r="Q533" s="14">
        <f t="shared" si="48"/>
        <v>5.6558363417569151</v>
      </c>
      <c r="R533" s="14">
        <f t="shared" si="49"/>
        <v>0.71080131828157156</v>
      </c>
      <c r="S533" s="147">
        <f t="shared" si="52"/>
        <v>5.6558363417569151</v>
      </c>
      <c r="T533" s="15">
        <f t="shared" si="50"/>
        <v>2493</v>
      </c>
      <c r="U533" s="15">
        <f t="shared" si="51"/>
        <v>5</v>
      </c>
    </row>
    <row r="534" spans="1:21">
      <c r="A534" s="16" t="s">
        <v>3788</v>
      </c>
      <c r="C534" s="16">
        <v>94</v>
      </c>
      <c r="D534" s="16">
        <v>0.84599999999999997</v>
      </c>
      <c r="G534" s="16">
        <v>2.95</v>
      </c>
      <c r="H534" s="16">
        <v>1.9E-2</v>
      </c>
      <c r="I534" s="16">
        <v>0.22919999999999999</v>
      </c>
      <c r="J534" s="16">
        <v>1.2999999999999999E-3</v>
      </c>
      <c r="K534" s="15">
        <v>1518</v>
      </c>
      <c r="L534" s="15">
        <v>12</v>
      </c>
      <c r="M534" s="15">
        <v>1393.9</v>
      </c>
      <c r="N534" s="15">
        <v>4.8499999999999996</v>
      </c>
      <c r="O534" s="15">
        <v>1330</v>
      </c>
      <c r="P534" s="15">
        <v>6.5</v>
      </c>
      <c r="Q534" s="14">
        <f t="shared" si="48"/>
        <v>12.384716732542822</v>
      </c>
      <c r="R534" s="14">
        <f t="shared" si="49"/>
        <v>1.6285709804058697</v>
      </c>
      <c r="S534" s="147" t="str">
        <f t="shared" si="52"/>
        <v>X</v>
      </c>
      <c r="T534" s="15">
        <f t="shared" si="50"/>
        <v>1518</v>
      </c>
      <c r="U534" s="15">
        <f t="shared" si="51"/>
        <v>12</v>
      </c>
    </row>
    <row r="535" spans="1:21">
      <c r="A535" s="16" t="s">
        <v>3789</v>
      </c>
      <c r="C535" s="16">
        <v>158.30000000000001</v>
      </c>
      <c r="D535" s="16">
        <v>0.49130000000000001</v>
      </c>
      <c r="G535" s="16">
        <v>9.8490000000000002</v>
      </c>
      <c r="H535" s="16">
        <v>4.2999999999999997E-2</v>
      </c>
      <c r="I535" s="16">
        <v>0.43609999999999999</v>
      </c>
      <c r="J535" s="16">
        <v>2.0500000000000002E-3</v>
      </c>
      <c r="K535" s="15">
        <v>2491</v>
      </c>
      <c r="L535" s="15">
        <v>8</v>
      </c>
      <c r="M535" s="15">
        <v>2420.3000000000002</v>
      </c>
      <c r="N535" s="15">
        <v>4</v>
      </c>
      <c r="O535" s="15">
        <v>2333</v>
      </c>
      <c r="P535" s="15">
        <v>9.5</v>
      </c>
      <c r="Q535" s="14">
        <f t="shared" si="48"/>
        <v>6.3428342031312752</v>
      </c>
      <c r="R535" s="14">
        <f t="shared" si="49"/>
        <v>0.97142656815632034</v>
      </c>
      <c r="S535" s="147">
        <f t="shared" si="52"/>
        <v>6.3428342031312752</v>
      </c>
      <c r="T535" s="15">
        <f t="shared" si="50"/>
        <v>2491</v>
      </c>
      <c r="U535" s="15">
        <f t="shared" si="51"/>
        <v>8</v>
      </c>
    </row>
    <row r="536" spans="1:21">
      <c r="A536" s="16" t="s">
        <v>3790</v>
      </c>
      <c r="C536" s="16">
        <v>91.2</v>
      </c>
      <c r="D536" s="16">
        <v>0.71599999999999997</v>
      </c>
      <c r="G536" s="16">
        <v>4.3470000000000004</v>
      </c>
      <c r="H536" s="16">
        <v>0.02</v>
      </c>
      <c r="I536" s="16">
        <v>0.2979</v>
      </c>
      <c r="J536" s="16">
        <v>1.3500000000000001E-3</v>
      </c>
      <c r="K536" s="15">
        <v>1725</v>
      </c>
      <c r="L536" s="15">
        <v>10</v>
      </c>
      <c r="M536" s="15">
        <v>1703.9</v>
      </c>
      <c r="N536" s="15">
        <v>3.8</v>
      </c>
      <c r="O536" s="15">
        <v>1681</v>
      </c>
      <c r="P536" s="15">
        <v>6.5</v>
      </c>
      <c r="Q536" s="14">
        <f t="shared" si="48"/>
        <v>2.5507246376811565</v>
      </c>
      <c r="R536" s="14">
        <f t="shared" si="49"/>
        <v>1.3581242247207037</v>
      </c>
      <c r="S536" s="147">
        <f t="shared" si="52"/>
        <v>2.5507246376811565</v>
      </c>
      <c r="T536" s="15">
        <f t="shared" si="50"/>
        <v>1725</v>
      </c>
      <c r="U536" s="15">
        <f t="shared" si="51"/>
        <v>10</v>
      </c>
    </row>
    <row r="537" spans="1:21">
      <c r="A537" s="16" t="s">
        <v>3791</v>
      </c>
      <c r="C537" s="16">
        <v>171.8</v>
      </c>
      <c r="D537" s="16">
        <v>1.1679999999999999</v>
      </c>
      <c r="G537" s="16">
        <v>4.218</v>
      </c>
      <c r="H537" s="16">
        <v>1.9E-2</v>
      </c>
      <c r="I537" s="16">
        <v>0.28220000000000001</v>
      </c>
      <c r="J537" s="16">
        <v>1.5E-3</v>
      </c>
      <c r="K537" s="15">
        <v>1775</v>
      </c>
      <c r="L537" s="15">
        <v>8.5</v>
      </c>
      <c r="M537" s="15">
        <v>1677</v>
      </c>
      <c r="N537" s="15">
        <v>3.7</v>
      </c>
      <c r="O537" s="15">
        <v>1602</v>
      </c>
      <c r="P537" s="15">
        <v>7.5</v>
      </c>
      <c r="Q537" s="14">
        <f t="shared" si="48"/>
        <v>9.7464788732394396</v>
      </c>
      <c r="R537" s="14">
        <f t="shared" si="49"/>
        <v>1.2088553436473348</v>
      </c>
      <c r="S537" s="147">
        <f t="shared" si="52"/>
        <v>9.7464788732394396</v>
      </c>
      <c r="T537" s="15">
        <f t="shared" si="50"/>
        <v>1775</v>
      </c>
      <c r="U537" s="15">
        <f t="shared" si="51"/>
        <v>8.5</v>
      </c>
    </row>
    <row r="538" spans="1:21">
      <c r="A538" s="16" t="s">
        <v>3792</v>
      </c>
      <c r="C538" s="16">
        <v>312</v>
      </c>
      <c r="D538" s="16">
        <v>2.1960000000000002</v>
      </c>
      <c r="G538" s="16">
        <v>10.118</v>
      </c>
      <c r="H538" s="16">
        <v>4.9500000000000002E-2</v>
      </c>
      <c r="I538" s="16">
        <v>0.45190000000000002</v>
      </c>
      <c r="J538" s="16">
        <v>2.4499999999999999E-3</v>
      </c>
      <c r="K538" s="15">
        <v>2480</v>
      </c>
      <c r="L538" s="15">
        <v>8</v>
      </c>
      <c r="M538" s="15">
        <v>2446.9</v>
      </c>
      <c r="N538" s="15">
        <v>4.4000000000000004</v>
      </c>
      <c r="O538" s="15">
        <v>2403</v>
      </c>
      <c r="P538" s="15">
        <v>11</v>
      </c>
      <c r="Q538" s="14">
        <f t="shared" si="48"/>
        <v>3.1048387096774155</v>
      </c>
      <c r="R538" s="14">
        <f t="shared" si="49"/>
        <v>1.0852319082825255</v>
      </c>
      <c r="S538" s="147">
        <f t="shared" si="52"/>
        <v>3.1048387096774155</v>
      </c>
      <c r="T538" s="15">
        <f t="shared" si="50"/>
        <v>2480</v>
      </c>
      <c r="U538" s="15">
        <f t="shared" si="51"/>
        <v>8</v>
      </c>
    </row>
    <row r="539" spans="1:21">
      <c r="A539" s="16" t="s">
        <v>3793</v>
      </c>
      <c r="C539" s="16">
        <v>743</v>
      </c>
      <c r="D539" s="16">
        <v>0.96799999999999997</v>
      </c>
      <c r="G539" s="16">
        <v>1.1220000000000001</v>
      </c>
      <c r="H539" s="16">
        <v>1.4500000000000001E-2</v>
      </c>
      <c r="I539" s="16">
        <v>0.121</v>
      </c>
      <c r="J539" s="16">
        <v>1.75E-3</v>
      </c>
      <c r="K539" s="15">
        <v>846</v>
      </c>
      <c r="L539" s="15">
        <v>10.5</v>
      </c>
      <c r="M539" s="15">
        <v>763</v>
      </c>
      <c r="N539" s="15">
        <v>7</v>
      </c>
      <c r="O539" s="15">
        <v>740</v>
      </c>
      <c r="P539" s="15">
        <v>10.5</v>
      </c>
      <c r="Q539" s="14">
        <f t="shared" si="48"/>
        <v>12.529550827423163</v>
      </c>
      <c r="R539" s="14">
        <f t="shared" si="49"/>
        <v>3.2978778586931732</v>
      </c>
      <c r="S539" s="147">
        <f t="shared" si="52"/>
        <v>12.529550827423163</v>
      </c>
      <c r="T539" s="15">
        <f t="shared" si="50"/>
        <v>740</v>
      </c>
      <c r="U539" s="15">
        <f t="shared" si="51"/>
        <v>10.5</v>
      </c>
    </row>
    <row r="540" spans="1:21">
      <c r="A540" s="16" t="s">
        <v>3794</v>
      </c>
      <c r="C540" s="16">
        <v>167.1</v>
      </c>
      <c r="D540" s="16">
        <v>0.48970000000000002</v>
      </c>
      <c r="G540" s="16">
        <v>10.089</v>
      </c>
      <c r="H540" s="16">
        <v>3.7999999999999999E-2</v>
      </c>
      <c r="I540" s="16">
        <v>0.44969999999999999</v>
      </c>
      <c r="J540" s="16">
        <v>2.3E-3</v>
      </c>
      <c r="K540" s="15">
        <v>2482</v>
      </c>
      <c r="L540" s="15">
        <v>8</v>
      </c>
      <c r="M540" s="15">
        <v>2442.5</v>
      </c>
      <c r="N540" s="15">
        <v>3.45</v>
      </c>
      <c r="O540" s="15">
        <v>2394</v>
      </c>
      <c r="P540" s="15">
        <v>10.5</v>
      </c>
      <c r="Q540" s="14">
        <f t="shared" si="48"/>
        <v>3.5455278001611634</v>
      </c>
      <c r="R540" s="14">
        <f t="shared" si="49"/>
        <v>1.049994579977449</v>
      </c>
      <c r="S540" s="147">
        <f t="shared" si="52"/>
        <v>3.5455278001611634</v>
      </c>
      <c r="T540" s="15">
        <f t="shared" si="50"/>
        <v>2482</v>
      </c>
      <c r="U540" s="15">
        <f t="shared" si="51"/>
        <v>8</v>
      </c>
    </row>
    <row r="541" spans="1:21">
      <c r="A541" s="16" t="s">
        <v>3795</v>
      </c>
      <c r="C541" s="16">
        <v>207</v>
      </c>
      <c r="D541" s="16">
        <v>1.55</v>
      </c>
      <c r="G541" s="16">
        <v>1.5629999999999999</v>
      </c>
      <c r="H541" s="16">
        <v>1.2E-2</v>
      </c>
      <c r="I541" s="16">
        <v>0.15909999999999999</v>
      </c>
      <c r="J541" s="16">
        <v>1.0499999999999999E-3</v>
      </c>
      <c r="K541" s="15">
        <v>973</v>
      </c>
      <c r="L541" s="15">
        <v>13.5</v>
      </c>
      <c r="M541" s="15">
        <v>954.7</v>
      </c>
      <c r="N541" s="15">
        <v>4.7</v>
      </c>
      <c r="O541" s="15">
        <v>952</v>
      </c>
      <c r="P541" s="15">
        <v>6</v>
      </c>
      <c r="Q541" s="14">
        <f t="shared" si="48"/>
        <v>2.1582733812949617</v>
      </c>
      <c r="R541" s="14">
        <f t="shared" si="49"/>
        <v>2.9820174485298967</v>
      </c>
      <c r="S541" s="147">
        <f t="shared" si="52"/>
        <v>2.1582733812949617</v>
      </c>
      <c r="T541" s="15">
        <f t="shared" si="50"/>
        <v>952</v>
      </c>
      <c r="U541" s="15">
        <f t="shared" si="51"/>
        <v>6</v>
      </c>
    </row>
    <row r="542" spans="1:21">
      <c r="A542" s="16" t="s">
        <v>3796</v>
      </c>
      <c r="C542" s="16">
        <v>943</v>
      </c>
      <c r="D542" s="16">
        <v>1.556</v>
      </c>
      <c r="G542" s="16">
        <v>1.472</v>
      </c>
      <c r="H542" s="16">
        <v>5.4999999999999997E-3</v>
      </c>
      <c r="I542" s="16">
        <v>0.14960000000000001</v>
      </c>
      <c r="J542" s="16">
        <v>5.9999999999999995E-4</v>
      </c>
      <c r="K542" s="15">
        <v>980</v>
      </c>
      <c r="L542" s="15">
        <v>6.5</v>
      </c>
      <c r="M542" s="15">
        <v>919</v>
      </c>
      <c r="N542" s="15">
        <v>2.25</v>
      </c>
      <c r="O542" s="15">
        <v>898.4</v>
      </c>
      <c r="P542" s="15">
        <v>3.3</v>
      </c>
      <c r="Q542" s="14">
        <f t="shared" si="48"/>
        <v>8.3265306122448983</v>
      </c>
      <c r="R542" s="14">
        <f t="shared" si="49"/>
        <v>1.3901091316126646</v>
      </c>
      <c r="S542" s="147">
        <f t="shared" si="52"/>
        <v>8.3265306122448983</v>
      </c>
      <c r="T542" s="15">
        <f t="shared" si="50"/>
        <v>898.4</v>
      </c>
      <c r="U542" s="15">
        <f t="shared" si="51"/>
        <v>3.3</v>
      </c>
    </row>
    <row r="543" spans="1:21">
      <c r="A543" s="16" t="s">
        <v>3797</v>
      </c>
      <c r="C543" s="16">
        <v>368</v>
      </c>
      <c r="D543" s="16">
        <v>8.59</v>
      </c>
      <c r="G543" s="16">
        <v>4.3029999999999999</v>
      </c>
      <c r="H543" s="16">
        <v>1.4500000000000001E-2</v>
      </c>
      <c r="I543" s="16">
        <v>0.29820000000000002</v>
      </c>
      <c r="J543" s="16">
        <v>1.1999999999999999E-3</v>
      </c>
      <c r="K543" s="15">
        <v>1711</v>
      </c>
      <c r="L543" s="15">
        <v>7</v>
      </c>
      <c r="M543" s="15">
        <v>1693.7</v>
      </c>
      <c r="N543" s="15">
        <v>2.75</v>
      </c>
      <c r="O543" s="15">
        <v>1684</v>
      </c>
      <c r="P543" s="15">
        <v>6</v>
      </c>
      <c r="Q543" s="14">
        <f t="shared" si="48"/>
        <v>1.5780245470485066</v>
      </c>
      <c r="R543" s="14">
        <f t="shared" si="49"/>
        <v>1.0679086500490966</v>
      </c>
      <c r="S543" s="147">
        <f t="shared" si="52"/>
        <v>1.5780245470485066</v>
      </c>
      <c r="T543" s="15">
        <f t="shared" si="50"/>
        <v>1711</v>
      </c>
      <c r="U543" s="15">
        <f t="shared" si="51"/>
        <v>7</v>
      </c>
    </row>
    <row r="544" spans="1:21">
      <c r="A544" s="16" t="s">
        <v>3798</v>
      </c>
      <c r="C544" s="16">
        <v>99.3</v>
      </c>
      <c r="D544" s="16">
        <v>8.1999999999999993</v>
      </c>
      <c r="G544" s="16">
        <v>20.77</v>
      </c>
      <c r="H544" s="16">
        <v>0.15</v>
      </c>
      <c r="I544" s="16">
        <v>0.61970000000000003</v>
      </c>
      <c r="J544" s="16">
        <v>3.8500000000000001E-3</v>
      </c>
      <c r="K544" s="15">
        <v>3162</v>
      </c>
      <c r="L544" s="15">
        <v>11.5</v>
      </c>
      <c r="M544" s="15">
        <v>3129</v>
      </c>
      <c r="N544" s="15">
        <v>7</v>
      </c>
      <c r="O544" s="15">
        <v>3108</v>
      </c>
      <c r="P544" s="15">
        <v>15.5</v>
      </c>
      <c r="Q544" s="14">
        <f t="shared" si="48"/>
        <v>1.7077798861480087</v>
      </c>
      <c r="R544" s="14">
        <f t="shared" si="49"/>
        <v>1.2134020421911873</v>
      </c>
      <c r="S544" s="147">
        <f t="shared" si="52"/>
        <v>1.7077798861480087</v>
      </c>
      <c r="T544" s="15">
        <f t="shared" si="50"/>
        <v>3162</v>
      </c>
      <c r="U544" s="15">
        <f t="shared" si="51"/>
        <v>11.5</v>
      </c>
    </row>
    <row r="545" spans="1:21">
      <c r="A545" s="16" t="s">
        <v>3799</v>
      </c>
      <c r="C545" s="16">
        <v>529</v>
      </c>
      <c r="D545" s="16">
        <v>2.4769999999999999</v>
      </c>
      <c r="G545" s="16">
        <v>1.534</v>
      </c>
      <c r="H545" s="16">
        <v>6.4999999999999997E-3</v>
      </c>
      <c r="I545" s="16">
        <v>0.15559999999999999</v>
      </c>
      <c r="J545" s="16">
        <v>5.9999999999999995E-4</v>
      </c>
      <c r="K545" s="15">
        <v>980</v>
      </c>
      <c r="L545" s="15">
        <v>8</v>
      </c>
      <c r="M545" s="15">
        <v>943.7</v>
      </c>
      <c r="N545" s="15">
        <v>2.5499999999999998</v>
      </c>
      <c r="O545" s="15">
        <v>932.4</v>
      </c>
      <c r="P545" s="15">
        <v>3.25</v>
      </c>
      <c r="Q545" s="14">
        <f t="shared" si="48"/>
        <v>4.8571428571428594</v>
      </c>
      <c r="R545" s="14">
        <f t="shared" si="49"/>
        <v>1.6890309924261482</v>
      </c>
      <c r="S545" s="147">
        <f t="shared" si="52"/>
        <v>4.8571428571428594</v>
      </c>
      <c r="T545" s="15">
        <f t="shared" si="50"/>
        <v>932.4</v>
      </c>
      <c r="U545" s="15">
        <f t="shared" si="51"/>
        <v>3.25</v>
      </c>
    </row>
    <row r="546" spans="1:21">
      <c r="A546" s="16" t="s">
        <v>3800</v>
      </c>
      <c r="C546" s="16">
        <v>174</v>
      </c>
      <c r="D546" s="16">
        <v>1.7549999999999999</v>
      </c>
      <c r="G546" s="16">
        <v>1.202</v>
      </c>
      <c r="H546" s="16">
        <v>8.5000000000000006E-3</v>
      </c>
      <c r="I546" s="16">
        <v>0.13150000000000001</v>
      </c>
      <c r="J546" s="16">
        <v>6.9999999999999999E-4</v>
      </c>
      <c r="K546" s="15">
        <v>805</v>
      </c>
      <c r="L546" s="15">
        <v>16</v>
      </c>
      <c r="M546" s="15">
        <v>801.1</v>
      </c>
      <c r="N546" s="15">
        <v>3.95</v>
      </c>
      <c r="O546" s="15">
        <v>796.1</v>
      </c>
      <c r="P546" s="15">
        <v>4.05</v>
      </c>
      <c r="Q546" s="14">
        <f t="shared" si="48"/>
        <v>1.1055900621117942</v>
      </c>
      <c r="R546" s="14">
        <f t="shared" si="49"/>
        <v>4.0579359736758063</v>
      </c>
      <c r="S546" s="147">
        <f t="shared" si="52"/>
        <v>1.1055900621117942</v>
      </c>
      <c r="T546" s="15">
        <f t="shared" si="50"/>
        <v>796.1</v>
      </c>
      <c r="U546" s="15">
        <f t="shared" si="51"/>
        <v>4.05</v>
      </c>
    </row>
    <row r="547" spans="1:21">
      <c r="A547" s="16" t="s">
        <v>3801</v>
      </c>
      <c r="C547" s="16">
        <v>181</v>
      </c>
      <c r="D547" s="16">
        <v>0.50519999999999998</v>
      </c>
      <c r="G547" s="16">
        <v>1.542</v>
      </c>
      <c r="H547" s="16">
        <v>8.9999999999999993E-3</v>
      </c>
      <c r="I547" s="16">
        <v>0.15659999999999999</v>
      </c>
      <c r="J547" s="16">
        <v>7.5000000000000002E-4</v>
      </c>
      <c r="K547" s="15">
        <v>988</v>
      </c>
      <c r="L547" s="15">
        <v>13</v>
      </c>
      <c r="M547" s="15">
        <v>946.6</v>
      </c>
      <c r="N547" s="15">
        <v>3.6</v>
      </c>
      <c r="O547" s="15">
        <v>937.5</v>
      </c>
      <c r="P547" s="15">
        <v>4.05</v>
      </c>
      <c r="Q547" s="14">
        <f t="shared" si="48"/>
        <v>5.1113360323886692</v>
      </c>
      <c r="R547" s="14">
        <f t="shared" si="49"/>
        <v>2.6282110922685398</v>
      </c>
      <c r="S547" s="147">
        <f t="shared" si="52"/>
        <v>5.1113360323886692</v>
      </c>
      <c r="T547" s="15">
        <f t="shared" si="50"/>
        <v>937.5</v>
      </c>
      <c r="U547" s="15">
        <f t="shared" si="51"/>
        <v>4.05</v>
      </c>
    </row>
    <row r="548" spans="1:21">
      <c r="A548" s="16" t="s">
        <v>3802</v>
      </c>
      <c r="C548" s="16">
        <v>268</v>
      </c>
      <c r="D548" s="16">
        <v>0.38929999999999998</v>
      </c>
      <c r="G548" s="16">
        <v>4.4560000000000004</v>
      </c>
      <c r="H548" s="16">
        <v>1.55E-2</v>
      </c>
      <c r="I548" s="16">
        <v>0.30609999999999998</v>
      </c>
      <c r="J548" s="16">
        <v>1.2999999999999999E-3</v>
      </c>
      <c r="K548" s="15">
        <v>1732</v>
      </c>
      <c r="L548" s="15">
        <v>6</v>
      </c>
      <c r="M548" s="15">
        <v>1722.6</v>
      </c>
      <c r="N548" s="15">
        <v>2.9</v>
      </c>
      <c r="O548" s="15">
        <v>1721</v>
      </c>
      <c r="P548" s="15">
        <v>6.5</v>
      </c>
      <c r="Q548" s="14">
        <f t="shared" si="48"/>
        <v>0.63510392609700261</v>
      </c>
      <c r="R548" s="14">
        <f t="shared" si="49"/>
        <v>1.018487384646015</v>
      </c>
      <c r="S548" s="147">
        <f t="shared" si="52"/>
        <v>0.63510392609700261</v>
      </c>
      <c r="T548" s="15">
        <f t="shared" si="50"/>
        <v>1732</v>
      </c>
      <c r="U548" s="15">
        <f t="shared" si="51"/>
        <v>6</v>
      </c>
    </row>
    <row r="549" spans="1:21">
      <c r="A549" s="16" t="s">
        <v>3803</v>
      </c>
      <c r="C549" s="16">
        <v>400</v>
      </c>
      <c r="D549" s="16">
        <v>5.98</v>
      </c>
      <c r="G549" s="16">
        <v>1.3759999999999999</v>
      </c>
      <c r="H549" s="16">
        <v>6.0000000000000001E-3</v>
      </c>
      <c r="I549" s="16">
        <v>0.14449999999999999</v>
      </c>
      <c r="J549" s="16">
        <v>6.4999999999999997E-4</v>
      </c>
      <c r="K549" s="15">
        <v>917</v>
      </c>
      <c r="L549" s="15">
        <v>9</v>
      </c>
      <c r="M549" s="15">
        <v>878.5</v>
      </c>
      <c r="N549" s="15">
        <v>2.4500000000000002</v>
      </c>
      <c r="O549" s="15">
        <v>869.9</v>
      </c>
      <c r="P549" s="15">
        <v>3.7</v>
      </c>
      <c r="Q549" s="14">
        <f t="shared" si="48"/>
        <v>5.1363140676117798</v>
      </c>
      <c r="R549" s="14">
        <f t="shared" si="49"/>
        <v>2.0294419419001475</v>
      </c>
      <c r="S549" s="147">
        <f t="shared" si="52"/>
        <v>5.1363140676117798</v>
      </c>
      <c r="T549" s="15">
        <f t="shared" si="50"/>
        <v>869.9</v>
      </c>
      <c r="U549" s="15">
        <f t="shared" si="51"/>
        <v>3.7</v>
      </c>
    </row>
    <row r="550" spans="1:21">
      <c r="A550" s="16" t="s">
        <v>3804</v>
      </c>
      <c r="C550" s="16">
        <v>74.8</v>
      </c>
      <c r="D550" s="16">
        <v>0.94620000000000004</v>
      </c>
      <c r="G550" s="16">
        <v>3.706</v>
      </c>
      <c r="H550" s="16">
        <v>2.0500000000000001E-2</v>
      </c>
      <c r="I550" s="16">
        <v>0.27389999999999998</v>
      </c>
      <c r="J550" s="16">
        <v>1.65E-3</v>
      </c>
      <c r="K550" s="15">
        <v>1600</v>
      </c>
      <c r="L550" s="15">
        <v>11.5</v>
      </c>
      <c r="M550" s="15">
        <v>1572</v>
      </c>
      <c r="N550" s="15">
        <v>4.4000000000000004</v>
      </c>
      <c r="O550" s="15">
        <v>1560</v>
      </c>
      <c r="P550" s="15">
        <v>8.5</v>
      </c>
      <c r="Q550" s="14">
        <f t="shared" si="48"/>
        <v>2.5000000000000022</v>
      </c>
      <c r="R550" s="14">
        <f t="shared" si="49"/>
        <v>1.7587733485035104</v>
      </c>
      <c r="S550" s="147">
        <f t="shared" si="52"/>
        <v>2.5000000000000022</v>
      </c>
      <c r="T550" s="15">
        <f t="shared" si="50"/>
        <v>1600</v>
      </c>
      <c r="U550" s="15">
        <f t="shared" si="51"/>
        <v>11.5</v>
      </c>
    </row>
    <row r="551" spans="1:21">
      <c r="A551" s="16" t="s">
        <v>3805</v>
      </c>
      <c r="C551" s="16">
        <v>342</v>
      </c>
      <c r="D551" s="16">
        <v>0.59399999999999997</v>
      </c>
      <c r="G551" s="16">
        <v>0.77829999999999999</v>
      </c>
      <c r="H551" s="16">
        <v>4.1000000000000003E-3</v>
      </c>
      <c r="I551" s="16">
        <v>9.1200000000000003E-2</v>
      </c>
      <c r="J551" s="16">
        <v>5.5000000000000003E-4</v>
      </c>
      <c r="K551" s="15">
        <v>673</v>
      </c>
      <c r="L551" s="15">
        <v>15</v>
      </c>
      <c r="M551" s="15">
        <v>584.9</v>
      </c>
      <c r="N551" s="15">
        <v>2.2999999999999998</v>
      </c>
      <c r="O551" s="15">
        <v>562.5</v>
      </c>
      <c r="P551" s="15">
        <v>3.3</v>
      </c>
      <c r="Q551" s="14">
        <f t="shared" si="48"/>
        <v>16.419019316493312</v>
      </c>
      <c r="R551" s="14">
        <f t="shared" si="49"/>
        <v>3.8526548709427857</v>
      </c>
      <c r="S551" s="147" t="str">
        <f t="shared" si="52"/>
        <v>X</v>
      </c>
      <c r="T551" s="15">
        <f t="shared" si="50"/>
        <v>562.5</v>
      </c>
      <c r="U551" s="15">
        <f t="shared" si="51"/>
        <v>3.3</v>
      </c>
    </row>
    <row r="552" spans="1:21">
      <c r="A552" s="16" t="s">
        <v>3806</v>
      </c>
      <c r="C552" s="16">
        <v>44.7</v>
      </c>
      <c r="D552" s="16">
        <v>1.482</v>
      </c>
      <c r="G552" s="16">
        <v>2.2669999999999999</v>
      </c>
      <c r="H552" s="16">
        <v>2.4500000000000001E-2</v>
      </c>
      <c r="I552" s="16">
        <v>0.17599999999999999</v>
      </c>
      <c r="J552" s="16">
        <v>1.8500000000000001E-3</v>
      </c>
      <c r="K552" s="15">
        <v>1484</v>
      </c>
      <c r="L552" s="15">
        <v>22.5</v>
      </c>
      <c r="M552" s="15">
        <v>1202</v>
      </c>
      <c r="N552" s="15">
        <v>8</v>
      </c>
      <c r="O552" s="15">
        <v>1050</v>
      </c>
      <c r="P552" s="15">
        <v>10</v>
      </c>
      <c r="Q552" s="14">
        <f t="shared" si="48"/>
        <v>29.24528301886793</v>
      </c>
      <c r="R552" s="14">
        <f t="shared" si="49"/>
        <v>2.533694129180482</v>
      </c>
      <c r="S552" s="147" t="str">
        <f t="shared" si="52"/>
        <v>X</v>
      </c>
      <c r="T552" s="15">
        <f t="shared" si="50"/>
        <v>1484</v>
      </c>
      <c r="U552" s="15">
        <f t="shared" si="51"/>
        <v>22.5</v>
      </c>
    </row>
    <row r="553" spans="1:21">
      <c r="A553" s="16" t="s">
        <v>3807</v>
      </c>
      <c r="C553" s="16">
        <v>1270</v>
      </c>
      <c r="D553" s="16">
        <v>2.0870000000000002</v>
      </c>
      <c r="G553" s="16">
        <v>1.0483</v>
      </c>
      <c r="H553" s="16">
        <v>4.6499999999999996E-3</v>
      </c>
      <c r="I553" s="16">
        <v>0.113</v>
      </c>
      <c r="J553" s="16">
        <v>4.95E-4</v>
      </c>
      <c r="K553" s="15">
        <v>854</v>
      </c>
      <c r="L553" s="15">
        <v>8</v>
      </c>
      <c r="M553" s="15">
        <v>727.8</v>
      </c>
      <c r="N553" s="15">
        <v>2.2999999999999998</v>
      </c>
      <c r="O553" s="15">
        <v>690.1</v>
      </c>
      <c r="P553" s="15">
        <v>2.85</v>
      </c>
      <c r="Q553" s="14">
        <f t="shared" si="48"/>
        <v>19.192037470726</v>
      </c>
      <c r="R553" s="14">
        <f t="shared" si="49"/>
        <v>1.6545635388332984</v>
      </c>
      <c r="S553" s="147" t="str">
        <f t="shared" si="52"/>
        <v>X</v>
      </c>
      <c r="T553" s="15">
        <f t="shared" si="50"/>
        <v>690.1</v>
      </c>
      <c r="U553" s="15">
        <f t="shared" si="51"/>
        <v>2.85</v>
      </c>
    </row>
    <row r="554" spans="1:21">
      <c r="A554" s="16" t="s">
        <v>3808</v>
      </c>
      <c r="C554" s="16">
        <v>32.61</v>
      </c>
      <c r="D554" s="16">
        <v>0.88600000000000001</v>
      </c>
      <c r="G554" s="16">
        <v>9.89</v>
      </c>
      <c r="H554" s="16">
        <v>6.5000000000000002E-2</v>
      </c>
      <c r="I554" s="16">
        <v>0.44169999999999998</v>
      </c>
      <c r="J554" s="16">
        <v>2.8E-3</v>
      </c>
      <c r="K554" s="15">
        <v>2485</v>
      </c>
      <c r="L554" s="15">
        <v>9.5</v>
      </c>
      <c r="M554" s="15">
        <v>2424</v>
      </c>
      <c r="N554" s="15">
        <v>6</v>
      </c>
      <c r="O554" s="15">
        <v>2360</v>
      </c>
      <c r="P554" s="15">
        <v>13</v>
      </c>
      <c r="Q554" s="14">
        <f t="shared" si="48"/>
        <v>5.0301810865191143</v>
      </c>
      <c r="R554" s="14">
        <f t="shared" si="49"/>
        <v>1.2735611245906593</v>
      </c>
      <c r="S554" s="147">
        <f t="shared" si="52"/>
        <v>5.0301810865191143</v>
      </c>
      <c r="T554" s="15">
        <f t="shared" si="50"/>
        <v>2485</v>
      </c>
      <c r="U554" s="15">
        <f t="shared" si="51"/>
        <v>9.5</v>
      </c>
    </row>
    <row r="555" spans="1:21">
      <c r="A555" s="16" t="s">
        <v>3809</v>
      </c>
      <c r="C555" s="16">
        <v>203</v>
      </c>
      <c r="D555" s="16">
        <v>2.5979999999999999</v>
      </c>
      <c r="G555" s="16">
        <v>1.63</v>
      </c>
      <c r="H555" s="16">
        <v>0.01</v>
      </c>
      <c r="I555" s="16">
        <v>0.16089999999999999</v>
      </c>
      <c r="J555" s="16">
        <v>1E-3</v>
      </c>
      <c r="K555" s="15">
        <v>1021</v>
      </c>
      <c r="L555" s="15">
        <v>14</v>
      </c>
      <c r="M555" s="15">
        <v>981.4</v>
      </c>
      <c r="N555" s="15">
        <v>3.8</v>
      </c>
      <c r="O555" s="15">
        <v>961</v>
      </c>
      <c r="P555" s="15">
        <v>5.5</v>
      </c>
      <c r="Q555" s="14">
        <f t="shared" si="48"/>
        <v>5.8765915768854038</v>
      </c>
      <c r="R555" s="14">
        <f t="shared" si="49"/>
        <v>2.7970671426182543</v>
      </c>
      <c r="S555" s="147">
        <f t="shared" si="52"/>
        <v>5.8765915768854038</v>
      </c>
      <c r="T555" s="15">
        <f t="shared" si="50"/>
        <v>961</v>
      </c>
      <c r="U555" s="15">
        <f t="shared" si="51"/>
        <v>5.5</v>
      </c>
    </row>
    <row r="556" spans="1:21">
      <c r="A556" s="16" t="s">
        <v>3810</v>
      </c>
      <c r="C556" s="16">
        <v>18.98</v>
      </c>
      <c r="D556" s="16">
        <v>0.53100000000000003</v>
      </c>
      <c r="G556" s="16">
        <v>8.91</v>
      </c>
      <c r="H556" s="16">
        <v>0.14000000000000001</v>
      </c>
      <c r="I556" s="16">
        <v>0.38400000000000001</v>
      </c>
      <c r="J556" s="16">
        <v>7.0000000000000001E-3</v>
      </c>
      <c r="K556" s="15">
        <v>2563</v>
      </c>
      <c r="L556" s="15">
        <v>28.5</v>
      </c>
      <c r="M556" s="15">
        <v>2327</v>
      </c>
      <c r="N556" s="15">
        <v>14</v>
      </c>
      <c r="O556" s="15">
        <v>2091</v>
      </c>
      <c r="P556" s="15">
        <v>31.5</v>
      </c>
      <c r="Q556" s="14">
        <f t="shared" si="48"/>
        <v>18.415918845103395</v>
      </c>
      <c r="R556" s="14">
        <f t="shared" si="49"/>
        <v>3.0551711516750495</v>
      </c>
      <c r="S556" s="147" t="str">
        <f t="shared" si="52"/>
        <v>X</v>
      </c>
      <c r="T556" s="15">
        <f t="shared" si="50"/>
        <v>2563</v>
      </c>
      <c r="U556" s="15">
        <f t="shared" si="51"/>
        <v>28.5</v>
      </c>
    </row>
    <row r="557" spans="1:21">
      <c r="A557" s="16" t="s">
        <v>3811</v>
      </c>
      <c r="C557" s="16">
        <v>32.799999999999997</v>
      </c>
      <c r="D557" s="16">
        <v>2.3319999999999999</v>
      </c>
      <c r="G557" s="16">
        <v>2.944</v>
      </c>
      <c r="H557" s="16">
        <v>3.2000000000000001E-2</v>
      </c>
      <c r="I557" s="16">
        <v>0.2263</v>
      </c>
      <c r="J557" s="16">
        <v>2.0999999999999999E-3</v>
      </c>
      <c r="K557" s="15">
        <v>1507</v>
      </c>
      <c r="L557" s="15">
        <v>25</v>
      </c>
      <c r="M557" s="15">
        <v>1392</v>
      </c>
      <c r="N557" s="15">
        <v>8.5</v>
      </c>
      <c r="O557" s="15">
        <v>1315</v>
      </c>
      <c r="P557" s="15">
        <v>11</v>
      </c>
      <c r="Q557" s="14">
        <f t="shared" si="48"/>
        <v>12.740544127405439</v>
      </c>
      <c r="R557" s="14">
        <f t="shared" si="49"/>
        <v>3.2423752282382754</v>
      </c>
      <c r="S557" s="147">
        <f t="shared" si="52"/>
        <v>12.740544127405439</v>
      </c>
      <c r="T557" s="15">
        <f t="shared" si="50"/>
        <v>1507</v>
      </c>
      <c r="U557" s="15">
        <f t="shared" si="51"/>
        <v>25</v>
      </c>
    </row>
    <row r="558" spans="1:21">
      <c r="A558" s="16" t="s">
        <v>3812</v>
      </c>
      <c r="C558" s="16">
        <v>141.9</v>
      </c>
      <c r="D558" s="16">
        <v>1.079</v>
      </c>
      <c r="G558" s="16">
        <v>2.5760000000000001</v>
      </c>
      <c r="H558" s="16">
        <v>1.95E-2</v>
      </c>
      <c r="I558" s="16">
        <v>0.2235</v>
      </c>
      <c r="J558" s="16">
        <v>1.25E-3</v>
      </c>
      <c r="K558" s="15">
        <v>1295</v>
      </c>
      <c r="L558" s="15">
        <v>10</v>
      </c>
      <c r="M558" s="15">
        <v>1293</v>
      </c>
      <c r="N558" s="15">
        <v>5.5</v>
      </c>
      <c r="O558" s="15">
        <v>1300</v>
      </c>
      <c r="P558" s="15">
        <v>6.5</v>
      </c>
      <c r="Q558" s="14">
        <f t="shared" si="48"/>
        <v>-0.38610038610038533</v>
      </c>
      <c r="R558" s="14">
        <f t="shared" si="49"/>
        <v>1.846988616796795</v>
      </c>
      <c r="S558" s="147">
        <f t="shared" si="52"/>
        <v>-0.38610038610038533</v>
      </c>
      <c r="T558" s="15">
        <f t="shared" si="50"/>
        <v>1295</v>
      </c>
      <c r="U558" s="15">
        <f t="shared" si="51"/>
        <v>10</v>
      </c>
    </row>
    <row r="559" spans="1:21">
      <c r="A559" s="16" t="s">
        <v>3813</v>
      </c>
      <c r="C559" s="16">
        <v>67.56</v>
      </c>
      <c r="D559" s="16">
        <v>0.3634</v>
      </c>
      <c r="G559" s="16">
        <v>4.4089999999999998</v>
      </c>
      <c r="H559" s="16">
        <v>2.9499999999999998E-2</v>
      </c>
      <c r="I559" s="16">
        <v>0.29210000000000003</v>
      </c>
      <c r="J559" s="16">
        <v>1.8500000000000001E-3</v>
      </c>
      <c r="K559" s="15">
        <v>1784</v>
      </c>
      <c r="L559" s="15">
        <v>12</v>
      </c>
      <c r="M559" s="15">
        <v>1714</v>
      </c>
      <c r="N559" s="15">
        <v>5.5</v>
      </c>
      <c r="O559" s="15">
        <v>1652</v>
      </c>
      <c r="P559" s="15">
        <v>9.5</v>
      </c>
      <c r="Q559" s="14">
        <f t="shared" si="48"/>
        <v>7.3991031390134516</v>
      </c>
      <c r="R559" s="14">
        <f t="shared" si="49"/>
        <v>1.6389541614491507</v>
      </c>
      <c r="S559" s="147">
        <f t="shared" si="52"/>
        <v>7.3991031390134516</v>
      </c>
      <c r="T559" s="15">
        <f t="shared" si="50"/>
        <v>1784</v>
      </c>
      <c r="U559" s="15">
        <f t="shared" si="51"/>
        <v>12</v>
      </c>
    </row>
    <row r="560" spans="1:21" s="17" customFormat="1">
      <c r="A560" s="42" t="s">
        <v>3814</v>
      </c>
      <c r="Q560" s="9"/>
      <c r="R560" s="9"/>
      <c r="S560" s="147">
        <f t="shared" si="52"/>
        <v>0</v>
      </c>
    </row>
    <row r="561" spans="1:21" ht="12.95" customHeight="1">
      <c r="A561" s="87">
        <v>1.1000000000000001</v>
      </c>
      <c r="B561" s="81">
        <v>428.3318432952334</v>
      </c>
      <c r="C561" s="81">
        <v>1490.7514870941111</v>
      </c>
      <c r="D561" s="16">
        <v>0.28732612176035538</v>
      </c>
      <c r="E561" s="16">
        <v>6.6796552184000393E-2</v>
      </c>
      <c r="F561" s="16">
        <v>3.0947852983908409E-4</v>
      </c>
      <c r="G561" s="16">
        <v>1.3914324857051177</v>
      </c>
      <c r="H561" s="16">
        <v>1.5989337698585057E-2</v>
      </c>
      <c r="I561" s="95">
        <v>0.15130810067542769</v>
      </c>
      <c r="J561" s="95">
        <v>1.5824655282539928E-3</v>
      </c>
      <c r="K561" s="80">
        <v>828.28970778509211</v>
      </c>
      <c r="L561" s="80">
        <v>9.9309289511361936</v>
      </c>
      <c r="O561" s="15">
        <v>908.29186001258552</v>
      </c>
      <c r="P561" s="15">
        <v>8.8605545449163152</v>
      </c>
      <c r="Q561" s="14">
        <f t="shared" ref="Q561:Q624" si="53">(1-O561/K561)*100</f>
        <v>-9.6587162046749331</v>
      </c>
      <c r="R561" s="14">
        <f t="shared" ref="R561:R624" si="54">SQRT((2*P561)^2*(-1/K561)^2+(2*L561)^2*(O561/K561^2)^2)*100</f>
        <v>3.3899697673734464</v>
      </c>
      <c r="S561" s="147" t="str">
        <f t="shared" si="52"/>
        <v>X</v>
      </c>
      <c r="T561" s="15">
        <f t="shared" ref="T561:T624" si="55">IF(O561&lt;=1000,O561,K561)</f>
        <v>908.29186001258552</v>
      </c>
      <c r="U561" s="15">
        <f t="shared" ref="U561:U624" si="56">IF(T561=O561,P561,L561)</f>
        <v>8.8605545449163152</v>
      </c>
    </row>
    <row r="562" spans="1:21">
      <c r="A562" s="87">
        <v>2.1</v>
      </c>
      <c r="B562" s="81">
        <v>75.057320691217953</v>
      </c>
      <c r="C562" s="81">
        <v>160.99217081372706</v>
      </c>
      <c r="D562" s="16">
        <v>0.46621720989191212</v>
      </c>
      <c r="E562" s="16">
        <v>6.6283178782490695E-2</v>
      </c>
      <c r="F562" s="16">
        <v>9.8647166747347585E-4</v>
      </c>
      <c r="G562" s="16">
        <v>0.99927463984449483</v>
      </c>
      <c r="H562" s="16">
        <v>2.7331635954773625E-2</v>
      </c>
      <c r="I562" s="95">
        <v>0.11379605929376453</v>
      </c>
      <c r="J562" s="95">
        <v>1.5202652663445597E-3</v>
      </c>
      <c r="K562" s="80">
        <v>731.27943284076071</v>
      </c>
      <c r="L562" s="80">
        <v>50.565407100174333</v>
      </c>
      <c r="O562" s="15">
        <v>694.7561907732354</v>
      </c>
      <c r="P562" s="15">
        <v>8.7989713123502842</v>
      </c>
      <c r="Q562" s="14">
        <f t="shared" si="53"/>
        <v>4.9944303678342905</v>
      </c>
      <c r="R562" s="14">
        <f t="shared" si="54"/>
        <v>13.357168568149113</v>
      </c>
      <c r="S562" s="147">
        <f t="shared" si="52"/>
        <v>4.9944303678342905</v>
      </c>
      <c r="T562" s="15">
        <f t="shared" si="55"/>
        <v>694.7561907732354</v>
      </c>
      <c r="U562" s="15">
        <f t="shared" si="56"/>
        <v>8.7989713123502842</v>
      </c>
    </row>
    <row r="563" spans="1:21">
      <c r="A563" s="87">
        <v>3.1</v>
      </c>
      <c r="B563" s="81">
        <v>210.97169557865413</v>
      </c>
      <c r="C563" s="81">
        <v>192.60748920709406</v>
      </c>
      <c r="D563" s="16">
        <v>1.095345235261411</v>
      </c>
      <c r="E563" s="16">
        <v>6.7889209487817112E-2</v>
      </c>
      <c r="F563" s="16">
        <v>8.2557748941070595E-4</v>
      </c>
      <c r="G563" s="16">
        <v>1.3566668294315176</v>
      </c>
      <c r="H563" s="16">
        <v>2.5394374512224274E-2</v>
      </c>
      <c r="I563" s="95">
        <v>0.14676014371127369</v>
      </c>
      <c r="J563" s="95">
        <v>1.852494152358989E-3</v>
      </c>
      <c r="K563" s="80">
        <v>839.15937125194694</v>
      </c>
      <c r="L563" s="80">
        <v>28.780518868665183</v>
      </c>
      <c r="O563" s="15">
        <v>882.77647105884807</v>
      </c>
      <c r="P563" s="15">
        <v>10.41363762207256</v>
      </c>
      <c r="Q563" s="14">
        <f t="shared" si="53"/>
        <v>-5.1977134857981167</v>
      </c>
      <c r="R563" s="14">
        <f t="shared" si="54"/>
        <v>7.6308018392907018</v>
      </c>
      <c r="S563" s="147">
        <f t="shared" si="52"/>
        <v>-5.1977134857981167</v>
      </c>
      <c r="T563" s="15">
        <f t="shared" si="55"/>
        <v>882.77647105884807</v>
      </c>
      <c r="U563" s="15">
        <f t="shared" si="56"/>
        <v>10.41363762207256</v>
      </c>
    </row>
    <row r="564" spans="1:21">
      <c r="A564" s="87">
        <v>4.0999999999999996</v>
      </c>
      <c r="B564" s="81">
        <v>955.65077503037867</v>
      </c>
      <c r="C564" s="81">
        <v>1607.3864542237159</v>
      </c>
      <c r="D564" s="16">
        <v>0.59453703402764357</v>
      </c>
      <c r="E564" s="16">
        <v>6.80361908040297E-2</v>
      </c>
      <c r="F564" s="16">
        <v>2.8421250698169913E-4</v>
      </c>
      <c r="G564" s="16">
        <v>1.3618245324964493</v>
      </c>
      <c r="H564" s="16">
        <v>1.5226229588655075E-2</v>
      </c>
      <c r="I564" s="95">
        <v>0.14527192511106049</v>
      </c>
      <c r="J564" s="95">
        <v>1.5031688342161747E-3</v>
      </c>
      <c r="K564" s="80">
        <v>868.21661182518017</v>
      </c>
      <c r="L564" s="80">
        <v>8.7799305914462025</v>
      </c>
      <c r="O564" s="15">
        <v>874.40514417455165</v>
      </c>
      <c r="P564" s="15">
        <v>8.4609154197672609</v>
      </c>
      <c r="Q564" s="14">
        <f t="shared" si="53"/>
        <v>-0.71278667847207711</v>
      </c>
      <c r="R564" s="14">
        <f t="shared" si="54"/>
        <v>2.8191919388330473</v>
      </c>
      <c r="S564" s="147">
        <f t="shared" si="52"/>
        <v>-0.71278667847207711</v>
      </c>
      <c r="T564" s="15">
        <f t="shared" si="55"/>
        <v>874.40514417455165</v>
      </c>
      <c r="U564" s="15">
        <f t="shared" si="56"/>
        <v>8.4609154197672609</v>
      </c>
    </row>
    <row r="565" spans="1:21">
      <c r="A565" s="87">
        <v>5.0999999999999996</v>
      </c>
      <c r="B565" s="81">
        <v>616.06111313598296</v>
      </c>
      <c r="C565" s="81">
        <v>975.29455373229416</v>
      </c>
      <c r="D565" s="16">
        <v>0.63166672138013791</v>
      </c>
      <c r="E565" s="16">
        <v>6.7898260408997602E-2</v>
      </c>
      <c r="F565" s="16">
        <v>3.8013908883378835E-4</v>
      </c>
      <c r="G565" s="16">
        <v>1.3132704187482436</v>
      </c>
      <c r="H565" s="16">
        <v>1.6047188195381024E-2</v>
      </c>
      <c r="I565" s="95">
        <v>0.14090345123925269</v>
      </c>
      <c r="J565" s="95">
        <v>1.4953634204664076E-3</v>
      </c>
      <c r="K565" s="80">
        <v>856.24069118349223</v>
      </c>
      <c r="L565" s="80">
        <v>12.577175227393427</v>
      </c>
      <c r="O565" s="15">
        <v>849.76921598900867</v>
      </c>
      <c r="P565" s="15">
        <v>8.4492092215465373</v>
      </c>
      <c r="Q565" s="14">
        <f t="shared" si="53"/>
        <v>0.75580094021678867</v>
      </c>
      <c r="R565" s="14">
        <f t="shared" si="54"/>
        <v>3.5207161311183204</v>
      </c>
      <c r="S565" s="147">
        <f t="shared" si="52"/>
        <v>0.75580094021678867</v>
      </c>
      <c r="T565" s="15">
        <f t="shared" si="55"/>
        <v>849.76921598900867</v>
      </c>
      <c r="U565" s="15">
        <f t="shared" si="56"/>
        <v>8.4492092215465373</v>
      </c>
    </row>
    <row r="566" spans="1:21">
      <c r="A566" s="87">
        <v>6.1</v>
      </c>
      <c r="B566" s="81">
        <v>55.430242277997309</v>
      </c>
      <c r="C566" s="81">
        <v>39.526418860934783</v>
      </c>
      <c r="D566" s="16">
        <v>1.4023593301739961</v>
      </c>
      <c r="E566" s="16">
        <v>0.12251335575805276</v>
      </c>
      <c r="F566" s="16">
        <v>2.081410147896685E-3</v>
      </c>
      <c r="G566" s="16">
        <v>5.8964157939987265</v>
      </c>
      <c r="H566" s="16">
        <v>0.15964863514014888</v>
      </c>
      <c r="I566" s="95">
        <v>0.35630907171100595</v>
      </c>
      <c r="J566" s="95">
        <v>6.3870990699285545E-3</v>
      </c>
      <c r="K566" s="80">
        <v>1956.5412939919199</v>
      </c>
      <c r="L566" s="80">
        <v>36.229177209519534</v>
      </c>
      <c r="O566" s="15">
        <v>1964.654907569736</v>
      </c>
      <c r="P566" s="15">
        <v>30.357303424207856</v>
      </c>
      <c r="Q566" s="14">
        <f t="shared" si="53"/>
        <v>-0.41469166036673943</v>
      </c>
      <c r="R566" s="14">
        <f t="shared" si="54"/>
        <v>4.8434167687663443</v>
      </c>
      <c r="S566" s="147">
        <f t="shared" si="52"/>
        <v>-0.41469166036673943</v>
      </c>
      <c r="T566" s="15">
        <f t="shared" si="55"/>
        <v>1956.5412939919199</v>
      </c>
      <c r="U566" s="15">
        <f t="shared" si="56"/>
        <v>36.229177209519534</v>
      </c>
    </row>
    <row r="567" spans="1:21">
      <c r="A567" s="87">
        <v>7.1</v>
      </c>
      <c r="B567" s="81">
        <v>164.43374263672646</v>
      </c>
      <c r="C567" s="81">
        <v>395.52757385637511</v>
      </c>
      <c r="D567" s="16">
        <v>0.41573269098158</v>
      </c>
      <c r="E567" s="16">
        <v>6.7572702340916668E-2</v>
      </c>
      <c r="F567" s="16">
        <v>6.0283599735015626E-4</v>
      </c>
      <c r="G567" s="16">
        <v>1.2634426811925694</v>
      </c>
      <c r="H567" s="16">
        <v>1.8509891395312259E-2</v>
      </c>
      <c r="I567" s="95">
        <v>0.13615025655859789</v>
      </c>
      <c r="J567" s="95">
        <v>1.5548015590128707E-3</v>
      </c>
      <c r="K567" s="80">
        <v>847.17082981792703</v>
      </c>
      <c r="L567" s="80">
        <v>19.085242925062698</v>
      </c>
      <c r="O567" s="15">
        <v>822.85627493739503</v>
      </c>
      <c r="P567" s="15">
        <v>8.8218039493724589</v>
      </c>
      <c r="Q567" s="14">
        <f t="shared" si="53"/>
        <v>2.8700887736842429</v>
      </c>
      <c r="R567" s="14">
        <f t="shared" si="54"/>
        <v>4.8466136979021819</v>
      </c>
      <c r="S567" s="147">
        <f t="shared" si="52"/>
        <v>2.8700887736842429</v>
      </c>
      <c r="T567" s="15">
        <f t="shared" si="55"/>
        <v>822.85627493739503</v>
      </c>
      <c r="U567" s="15">
        <f t="shared" si="56"/>
        <v>8.8218039493724589</v>
      </c>
    </row>
    <row r="568" spans="1:21">
      <c r="A568" s="87">
        <v>8.1</v>
      </c>
      <c r="B568" s="81">
        <v>155.48592057600845</v>
      </c>
      <c r="C568" s="81">
        <v>157.63108814399317</v>
      </c>
      <c r="D568" s="16">
        <v>0.98639121512613592</v>
      </c>
      <c r="E568" s="16">
        <v>6.7148786049696318E-2</v>
      </c>
      <c r="F568" s="16">
        <v>9.474736861467721E-4</v>
      </c>
      <c r="G568" s="16">
        <v>1.194554688659806</v>
      </c>
      <c r="H568" s="16">
        <v>2.6781472796532292E-2</v>
      </c>
      <c r="I568" s="95">
        <v>0.13186165869812697</v>
      </c>
      <c r="J568" s="95">
        <v>1.7422322080450324E-3</v>
      </c>
      <c r="K568" s="80">
        <v>796.93308656010367</v>
      </c>
      <c r="L568" s="80">
        <v>37.969825429579927</v>
      </c>
      <c r="O568" s="15">
        <v>798.47711640390605</v>
      </c>
      <c r="P568" s="15">
        <v>9.9227236192367663</v>
      </c>
      <c r="Q568" s="14">
        <f t="shared" si="53"/>
        <v>-0.19374648509915549</v>
      </c>
      <c r="R568" s="14">
        <f t="shared" si="54"/>
        <v>9.8668646820400099</v>
      </c>
      <c r="S568" s="147">
        <f t="shared" si="52"/>
        <v>-0.19374648509915549</v>
      </c>
      <c r="T568" s="15">
        <f t="shared" si="55"/>
        <v>798.47711640390605</v>
      </c>
      <c r="U568" s="15">
        <f t="shared" si="56"/>
        <v>9.9227236192367663</v>
      </c>
    </row>
    <row r="569" spans="1:21">
      <c r="A569" s="87">
        <v>9.1</v>
      </c>
      <c r="B569" s="81">
        <v>103.99006475287503</v>
      </c>
      <c r="C569" s="81">
        <v>190.95936131462983</v>
      </c>
      <c r="D569" s="16">
        <v>0.54456646711096912</v>
      </c>
      <c r="E569" s="16">
        <v>6.9519821816349053E-2</v>
      </c>
      <c r="F569" s="16">
        <v>9.0673550941168946E-4</v>
      </c>
      <c r="G569" s="16">
        <v>1.333871418599103</v>
      </c>
      <c r="H569" s="16">
        <v>2.4979922455392788E-2</v>
      </c>
      <c r="I569" s="95">
        <v>0.13963473503119267</v>
      </c>
      <c r="J569" s="95">
        <v>1.8095266744230021E-3</v>
      </c>
      <c r="K569" s="80">
        <v>907.14247104118692</v>
      </c>
      <c r="L569" s="80">
        <v>27.851958772349079</v>
      </c>
      <c r="O569" s="15">
        <v>842.59663624471455</v>
      </c>
      <c r="P569" s="15">
        <v>10.235699262527024</v>
      </c>
      <c r="Q569" s="14">
        <f t="shared" si="53"/>
        <v>7.1152919036398865</v>
      </c>
      <c r="R569" s="14">
        <f t="shared" si="54"/>
        <v>6.1338824663802294</v>
      </c>
      <c r="S569" s="147">
        <f t="shared" si="52"/>
        <v>7.1152919036398865</v>
      </c>
      <c r="T569" s="15">
        <f t="shared" si="55"/>
        <v>842.59663624471455</v>
      </c>
      <c r="U569" s="15">
        <f t="shared" si="56"/>
        <v>10.235699262527024</v>
      </c>
    </row>
    <row r="570" spans="1:21">
      <c r="A570" s="87">
        <v>10.1</v>
      </c>
      <c r="B570" s="81">
        <v>114.17734437896188</v>
      </c>
      <c r="C570" s="81">
        <v>670.37042795582317</v>
      </c>
      <c r="D570" s="16">
        <v>0.17031978085179805</v>
      </c>
      <c r="E570" s="16">
        <v>7.7090093859736544E-2</v>
      </c>
      <c r="F570" s="16">
        <v>1.3268249716548897E-3</v>
      </c>
      <c r="G570" s="16">
        <v>1.453917552344222</v>
      </c>
      <c r="H570" s="16">
        <v>0.12971134055696887</v>
      </c>
      <c r="I570" s="95">
        <v>5.8948156363694999E-2</v>
      </c>
      <c r="J570" s="95">
        <v>4.8119625650888389E-3</v>
      </c>
      <c r="K570" s="80">
        <v>565.18186031318078</v>
      </c>
      <c r="L570" s="80">
        <v>177.77536420426446</v>
      </c>
      <c r="O570" s="15">
        <v>1060.8677090949602</v>
      </c>
      <c r="P570" s="15">
        <v>13.346688891461987</v>
      </c>
      <c r="Q570" s="14">
        <f t="shared" si="53"/>
        <v>-87.703778834499047</v>
      </c>
      <c r="R570" s="14">
        <f t="shared" si="54"/>
        <v>118.17714188268408</v>
      </c>
      <c r="S570" s="147">
        <f t="shared" si="52"/>
        <v>-87.703778834499047</v>
      </c>
      <c r="T570" s="15">
        <f t="shared" si="55"/>
        <v>565.18186031318078</v>
      </c>
      <c r="U570" s="15">
        <f t="shared" si="56"/>
        <v>177.77536420426446</v>
      </c>
    </row>
    <row r="571" spans="1:21">
      <c r="A571" s="87">
        <v>11.1</v>
      </c>
      <c r="B571" s="81">
        <v>383.02364761795377</v>
      </c>
      <c r="C571" s="81">
        <v>354.36676712643134</v>
      </c>
      <c r="D571" s="16">
        <v>1.0808678554253317</v>
      </c>
      <c r="E571" s="16">
        <v>7.5474178963204103E-2</v>
      </c>
      <c r="F571" s="16">
        <v>1.3741665570662751E-3</v>
      </c>
      <c r="G571" s="16">
        <v>0.86620864853803436</v>
      </c>
      <c r="H571" s="16">
        <v>2.9097943799046615E-2</v>
      </c>
      <c r="I571" s="95">
        <v>9.2504192742911828E-2</v>
      </c>
      <c r="J571" s="95">
        <v>1.1020192203923184E-3</v>
      </c>
      <c r="K571" s="80">
        <v>865.93315300524159</v>
      </c>
      <c r="L571" s="80">
        <v>65.125351577857245</v>
      </c>
      <c r="O571" s="15">
        <v>570.33028674419347</v>
      </c>
      <c r="P571" s="15">
        <v>6.5025584144077513</v>
      </c>
      <c r="Q571" s="14">
        <f t="shared" si="53"/>
        <v>34.136915215123864</v>
      </c>
      <c r="R571" s="14">
        <f t="shared" si="54"/>
        <v>10.020092541282747</v>
      </c>
      <c r="S571" s="147" t="str">
        <f t="shared" si="52"/>
        <v>X</v>
      </c>
      <c r="T571" s="15">
        <f t="shared" si="55"/>
        <v>570.33028674419347</v>
      </c>
      <c r="U571" s="15">
        <f t="shared" si="56"/>
        <v>6.5025584144077513</v>
      </c>
    </row>
    <row r="572" spans="1:21">
      <c r="A572" s="87">
        <v>12.1</v>
      </c>
      <c r="B572" s="81">
        <v>281.08114614834386</v>
      </c>
      <c r="C572" s="81">
        <v>643.94114291755454</v>
      </c>
      <c r="D572" s="16">
        <v>0.43650130021950068</v>
      </c>
      <c r="E572" s="16">
        <v>6.5644941078562238E-2</v>
      </c>
      <c r="F572" s="16">
        <v>4.7422257748712642E-4</v>
      </c>
      <c r="G572" s="16">
        <v>1.1772623818647912</v>
      </c>
      <c r="H572" s="16">
        <v>1.6870461028888079E-2</v>
      </c>
      <c r="I572" s="95">
        <v>0.13155994662074005</v>
      </c>
      <c r="J572" s="95">
        <v>1.439083913282438E-3</v>
      </c>
      <c r="K572" s="80">
        <v>771.11378716455204</v>
      </c>
      <c r="L572" s="80">
        <v>19.487462266713674</v>
      </c>
      <c r="O572" s="15">
        <v>796.75851389385582</v>
      </c>
      <c r="P572" s="15">
        <v>8.1983557084504177</v>
      </c>
      <c r="Q572" s="14">
        <f t="shared" si="53"/>
        <v>-3.3256734811604849</v>
      </c>
      <c r="R572" s="14">
        <f t="shared" si="54"/>
        <v>5.6387514978784008</v>
      </c>
      <c r="S572" s="147">
        <f t="shared" si="52"/>
        <v>-3.3256734811604849</v>
      </c>
      <c r="T572" s="15">
        <f t="shared" si="55"/>
        <v>796.75851389385582</v>
      </c>
      <c r="U572" s="15">
        <f t="shared" si="56"/>
        <v>8.1983557084504177</v>
      </c>
    </row>
    <row r="573" spans="1:21">
      <c r="A573" s="87">
        <v>13.1</v>
      </c>
      <c r="B573" s="81">
        <v>86.760621687220805</v>
      </c>
      <c r="C573" s="81">
        <v>322.76676291013024</v>
      </c>
      <c r="D573" s="16">
        <v>0.26880283739555316</v>
      </c>
      <c r="E573" s="16">
        <v>6.1793371178834766E-2</v>
      </c>
      <c r="F573" s="16">
        <v>8.0090266604739132E-4</v>
      </c>
      <c r="G573" s="16">
        <v>0.76487496490853057</v>
      </c>
      <c r="H573" s="16">
        <v>1.7640819366979456E-2</v>
      </c>
      <c r="I573" s="95">
        <v>9.3026487890910572E-2</v>
      </c>
      <c r="J573" s="95">
        <v>1.1976016821129672E-3</v>
      </c>
      <c r="K573" s="80">
        <v>590.26345585061017</v>
      </c>
      <c r="L573" s="80">
        <v>41.499473033538521</v>
      </c>
      <c r="O573" s="15">
        <v>573.41139738083484</v>
      </c>
      <c r="P573" s="15">
        <v>7.0631741807008979</v>
      </c>
      <c r="Q573" s="14">
        <f t="shared" si="53"/>
        <v>2.8550062353920214</v>
      </c>
      <c r="R573" s="14">
        <f t="shared" si="54"/>
        <v>13.86795050197189</v>
      </c>
      <c r="S573" s="147">
        <f t="shared" si="52"/>
        <v>2.8550062353920214</v>
      </c>
      <c r="T573" s="15">
        <f t="shared" si="55"/>
        <v>573.41139738083484</v>
      </c>
      <c r="U573" s="15">
        <f t="shared" si="56"/>
        <v>7.0631741807008979</v>
      </c>
    </row>
    <row r="574" spans="1:21">
      <c r="A574" s="87">
        <v>14.1</v>
      </c>
      <c r="B574" s="81">
        <v>179.08007462707693</v>
      </c>
      <c r="C574" s="81">
        <v>752.00171214372881</v>
      </c>
      <c r="D574" s="16">
        <v>0.23813785492133249</v>
      </c>
      <c r="E574" s="16">
        <v>6.6908234282195805E-2</v>
      </c>
      <c r="F574" s="16">
        <v>4.5323802433987383E-4</v>
      </c>
      <c r="G574" s="16">
        <v>1.2811612208954553</v>
      </c>
      <c r="H574" s="16">
        <v>1.6535003713725675E-2</v>
      </c>
      <c r="I574" s="95">
        <v>0.13933799767932389</v>
      </c>
      <c r="J574" s="95">
        <v>1.5111233448933516E-3</v>
      </c>
      <c r="K574" s="80">
        <v>827.9739621427226</v>
      </c>
      <c r="L574" s="80">
        <v>14.595338289103433</v>
      </c>
      <c r="O574" s="15">
        <v>840.91790454529314</v>
      </c>
      <c r="P574" s="15">
        <v>8.5499886612063971</v>
      </c>
      <c r="Q574" s="14">
        <f t="shared" si="53"/>
        <v>-1.5633272294061973</v>
      </c>
      <c r="R574" s="14">
        <f t="shared" si="54"/>
        <v>4.1335920956745067</v>
      </c>
      <c r="S574" s="147">
        <f t="shared" si="52"/>
        <v>-1.5633272294061973</v>
      </c>
      <c r="T574" s="15">
        <f t="shared" si="55"/>
        <v>840.91790454529314</v>
      </c>
      <c r="U574" s="15">
        <f t="shared" si="56"/>
        <v>8.5499886612063971</v>
      </c>
    </row>
    <row r="575" spans="1:21">
      <c r="A575" s="87">
        <v>15.1</v>
      </c>
      <c r="B575" s="81">
        <v>272.97526197299686</v>
      </c>
      <c r="C575" s="81">
        <v>406.50879810278991</v>
      </c>
      <c r="D575" s="16">
        <v>0.67151132582368434</v>
      </c>
      <c r="E575" s="16">
        <v>9.7509352472709268E-2</v>
      </c>
      <c r="F575" s="16">
        <v>9.8831435413117828E-4</v>
      </c>
      <c r="G575" s="16">
        <v>3.6713496813254491</v>
      </c>
      <c r="H575" s="16">
        <v>5.7492268088883101E-2</v>
      </c>
      <c r="I575" s="95">
        <v>0.27513114787058796</v>
      </c>
      <c r="J575" s="95">
        <v>3.1527473786845937E-3</v>
      </c>
      <c r="K575" s="80">
        <v>1562.9561607560702</v>
      </c>
      <c r="L575" s="80">
        <v>20.011981014825924</v>
      </c>
      <c r="O575" s="15">
        <v>1566.7947422757318</v>
      </c>
      <c r="P575" s="15">
        <v>15.93868634493503</v>
      </c>
      <c r="Q575" s="14">
        <f t="shared" si="53"/>
        <v>-0.24559751681101361</v>
      </c>
      <c r="R575" s="14">
        <f t="shared" si="54"/>
        <v>3.2786682405326726</v>
      </c>
      <c r="S575" s="147">
        <f t="shared" si="52"/>
        <v>-0.24559751681101361</v>
      </c>
      <c r="T575" s="15">
        <f t="shared" si="55"/>
        <v>1562.9561607560702</v>
      </c>
      <c r="U575" s="15">
        <f t="shared" si="56"/>
        <v>20.011981014825924</v>
      </c>
    </row>
    <row r="576" spans="1:21">
      <c r="A576" s="87">
        <v>16.100000000000001</v>
      </c>
      <c r="B576" s="81">
        <v>178.70996164122948</v>
      </c>
      <c r="C576" s="81">
        <v>192.25762496198286</v>
      </c>
      <c r="D576" s="16">
        <v>0.92953380484424331</v>
      </c>
      <c r="E576" s="16">
        <v>9.9914982435410443E-2</v>
      </c>
      <c r="F576" s="16">
        <v>7.6061366410072476E-4</v>
      </c>
      <c r="G576" s="16">
        <v>3.8687884954666631</v>
      </c>
      <c r="H576" s="16">
        <v>5.6653518113093063E-2</v>
      </c>
      <c r="I576" s="95">
        <v>0.28223753880716984</v>
      </c>
      <c r="J576" s="95">
        <v>3.4605214259369977E-3</v>
      </c>
      <c r="K576" s="80">
        <v>1613.1919654208425</v>
      </c>
      <c r="L576" s="80">
        <v>14.914225080174797</v>
      </c>
      <c r="O576" s="15">
        <v>1602.6212990551865</v>
      </c>
      <c r="P576" s="15">
        <v>17.397676890985743</v>
      </c>
      <c r="Q576" s="14">
        <f t="shared" si="53"/>
        <v>0.6552640102505336</v>
      </c>
      <c r="R576" s="14">
        <f t="shared" si="54"/>
        <v>2.8331241495622779</v>
      </c>
      <c r="S576" s="147">
        <f t="shared" si="52"/>
        <v>0.6552640102505336</v>
      </c>
      <c r="T576" s="15">
        <f t="shared" si="55"/>
        <v>1613.1919654208425</v>
      </c>
      <c r="U576" s="15">
        <f t="shared" si="56"/>
        <v>14.914225080174797</v>
      </c>
    </row>
    <row r="577" spans="1:21">
      <c r="A577" s="87">
        <v>17.100000000000001</v>
      </c>
      <c r="B577" s="81">
        <v>662.25448427773733</v>
      </c>
      <c r="C577" s="81">
        <v>838.74982840497353</v>
      </c>
      <c r="D577" s="16">
        <v>0.78957331715599599</v>
      </c>
      <c r="E577" s="16">
        <v>0.16656329118492272</v>
      </c>
      <c r="F577" s="16">
        <v>4.0614510869944534E-4</v>
      </c>
      <c r="G577" s="16">
        <v>9.8471065035230563</v>
      </c>
      <c r="H577" s="16">
        <v>0.10795490873230994</v>
      </c>
      <c r="I577" s="95">
        <v>0.42890057048272984</v>
      </c>
      <c r="J577" s="95">
        <v>4.5837650905658327E-3</v>
      </c>
      <c r="K577" s="80">
        <v>2522.9052857930578</v>
      </c>
      <c r="L577" s="80">
        <v>4.1044333462901523</v>
      </c>
      <c r="O577" s="15">
        <v>2300.7594954958381</v>
      </c>
      <c r="P577" s="15">
        <v>20.679429274289699</v>
      </c>
      <c r="Q577" s="14">
        <f t="shared" si="53"/>
        <v>8.8051577500020901</v>
      </c>
      <c r="R577" s="14">
        <f t="shared" si="54"/>
        <v>1.6659720618557829</v>
      </c>
      <c r="S577" s="147">
        <f t="shared" si="52"/>
        <v>8.8051577500020901</v>
      </c>
      <c r="T577" s="15">
        <f t="shared" si="55"/>
        <v>2522.9052857930578</v>
      </c>
      <c r="U577" s="15">
        <f t="shared" si="56"/>
        <v>4.1044333462901523</v>
      </c>
    </row>
    <row r="578" spans="1:21">
      <c r="A578" s="87">
        <v>18.100000000000001</v>
      </c>
      <c r="B578" s="81">
        <v>59.734695169347191</v>
      </c>
      <c r="C578" s="81">
        <v>125.96831364086093</v>
      </c>
      <c r="D578" s="16">
        <v>0.47420413469733685</v>
      </c>
      <c r="E578" s="16">
        <v>7.0601894197320839E-2</v>
      </c>
      <c r="F578" s="16">
        <v>1.2735411967579292E-3</v>
      </c>
      <c r="G578" s="16">
        <v>1.2295923574810608</v>
      </c>
      <c r="H578" s="16">
        <v>4.3651779693333108E-2</v>
      </c>
      <c r="I578" s="95">
        <v>0.13475124022836218</v>
      </c>
      <c r="J578" s="95">
        <v>2.0144002615782278E-3</v>
      </c>
      <c r="K578" s="80">
        <v>812.07560437768007</v>
      </c>
      <c r="L578" s="80">
        <v>67.338489828125418</v>
      </c>
      <c r="O578" s="15">
        <v>814.91349109938812</v>
      </c>
      <c r="P578" s="15">
        <v>11.443616851278442</v>
      </c>
      <c r="Q578" s="14">
        <f t="shared" si="53"/>
        <v>-0.34946090073506575</v>
      </c>
      <c r="R578" s="14">
        <f t="shared" si="54"/>
        <v>16.879204129119362</v>
      </c>
      <c r="S578" s="147">
        <f t="shared" si="52"/>
        <v>-0.34946090073506575</v>
      </c>
      <c r="T578" s="15">
        <f t="shared" si="55"/>
        <v>814.91349109938812</v>
      </c>
      <c r="U578" s="15">
        <f t="shared" si="56"/>
        <v>11.443616851278442</v>
      </c>
    </row>
    <row r="579" spans="1:21">
      <c r="A579" s="87">
        <v>19.100000000000001</v>
      </c>
      <c r="B579" s="81">
        <v>81.224321065587461</v>
      </c>
      <c r="C579" s="81">
        <v>391.11753779877961</v>
      </c>
      <c r="D579" s="16">
        <v>0.20767240845992282</v>
      </c>
      <c r="E579" s="16">
        <v>6.7687154629474167E-2</v>
      </c>
      <c r="F579" s="16">
        <v>6.6095521479191599E-4</v>
      </c>
      <c r="G579" s="16">
        <v>1.2733527020031949</v>
      </c>
      <c r="H579" s="16">
        <v>2.0577242680472375E-2</v>
      </c>
      <c r="I579" s="95">
        <v>0.13785000411123879</v>
      </c>
      <c r="J579" s="95">
        <v>1.6154246396463611E-3</v>
      </c>
      <c r="K579" s="80">
        <v>837.60982473360252</v>
      </c>
      <c r="L579" s="80">
        <v>23.175346239936697</v>
      </c>
      <c r="O579" s="15">
        <v>832.49328242549336</v>
      </c>
      <c r="P579" s="15">
        <v>9.1520817941923625</v>
      </c>
      <c r="Q579" s="14">
        <f t="shared" si="53"/>
        <v>0.6108503215965122</v>
      </c>
      <c r="R579" s="14">
        <f t="shared" si="54"/>
        <v>5.9181232524277805</v>
      </c>
      <c r="S579" s="147">
        <f t="shared" si="52"/>
        <v>0.6108503215965122</v>
      </c>
      <c r="T579" s="15">
        <f t="shared" si="55"/>
        <v>832.49328242549336</v>
      </c>
      <c r="U579" s="15">
        <f t="shared" si="56"/>
        <v>9.1520817941923625</v>
      </c>
    </row>
    <row r="580" spans="1:21">
      <c r="A580" s="87">
        <v>20.100000000000001</v>
      </c>
      <c r="B580" s="81">
        <v>124.88014033073009</v>
      </c>
      <c r="C580" s="81">
        <v>223.07843599329991</v>
      </c>
      <c r="D580" s="16">
        <v>0.55980372900983055</v>
      </c>
      <c r="E580" s="16">
        <v>6.8634799198713112E-2</v>
      </c>
      <c r="F580" s="16">
        <v>9.0850015117266859E-4</v>
      </c>
      <c r="G580" s="16">
        <v>1.2828518664112778</v>
      </c>
      <c r="H580" s="16">
        <v>2.4609736078185857E-2</v>
      </c>
      <c r="I580" s="95">
        <v>0.13395250804101874</v>
      </c>
      <c r="J580" s="95">
        <v>1.7081359117760721E-3</v>
      </c>
      <c r="K580" s="80">
        <v>912.3827635543787</v>
      </c>
      <c r="L580" s="80">
        <v>29.501265641776879</v>
      </c>
      <c r="O580" s="15">
        <v>810.37437159833758</v>
      </c>
      <c r="P580" s="15">
        <v>9.7105932466868357</v>
      </c>
      <c r="Q580" s="14">
        <f t="shared" si="53"/>
        <v>11.180438301864227</v>
      </c>
      <c r="R580" s="14">
        <f t="shared" si="54"/>
        <v>6.1255784850353185</v>
      </c>
      <c r="S580" s="147">
        <f t="shared" ref="S580:S643" si="57">IF(OR(Q580-R580&gt;10,Q580+R580&lt;-5),"X",Q580)</f>
        <v>11.180438301864227</v>
      </c>
      <c r="T580" s="15">
        <f t="shared" si="55"/>
        <v>810.37437159833758</v>
      </c>
      <c r="U580" s="15">
        <f t="shared" si="56"/>
        <v>9.7105932466868357</v>
      </c>
    </row>
    <row r="581" spans="1:21">
      <c r="A581" s="87">
        <v>21.1</v>
      </c>
      <c r="B581" s="81">
        <v>44.052026858546895</v>
      </c>
      <c r="C581" s="81">
        <v>69.015124225115557</v>
      </c>
      <c r="D581" s="16">
        <v>0.63829526285943794</v>
      </c>
      <c r="E581" s="16">
        <v>0.30329671107182604</v>
      </c>
      <c r="F581" s="16">
        <v>2.8756106777796217E-3</v>
      </c>
      <c r="G581" s="16">
        <v>27.729773294695775</v>
      </c>
      <c r="H581" s="16">
        <v>0.49534024632493484</v>
      </c>
      <c r="I581" s="95">
        <v>0.66259102050018559</v>
      </c>
      <c r="J581" s="95">
        <v>1.0027040270184513E-2</v>
      </c>
      <c r="K581" s="80">
        <v>3488.3239365493973</v>
      </c>
      <c r="L581" s="80">
        <v>14.682258271971167</v>
      </c>
      <c r="O581" s="15">
        <v>3277.210257677581</v>
      </c>
      <c r="P581" s="15">
        <v>38.878144898720365</v>
      </c>
      <c r="Q581" s="14">
        <f t="shared" si="53"/>
        <v>6.0520090081039646</v>
      </c>
      <c r="R581" s="14">
        <f t="shared" si="54"/>
        <v>2.3651809784066828</v>
      </c>
      <c r="S581" s="147">
        <f t="shared" si="57"/>
        <v>6.0520090081039646</v>
      </c>
      <c r="T581" s="15">
        <f t="shared" si="55"/>
        <v>3488.3239365493973</v>
      </c>
      <c r="U581" s="15">
        <f t="shared" si="56"/>
        <v>14.682258271971167</v>
      </c>
    </row>
    <row r="582" spans="1:21">
      <c r="A582" s="87">
        <v>22.1</v>
      </c>
      <c r="B582" s="81">
        <v>55.576386410010521</v>
      </c>
      <c r="C582" s="81">
        <v>154.43752551319216</v>
      </c>
      <c r="D582" s="16">
        <v>0.35986322770538787</v>
      </c>
      <c r="E582" s="16">
        <v>7.8106654614313598E-2</v>
      </c>
      <c r="F582" s="16">
        <v>1.9709136287649667E-3</v>
      </c>
      <c r="G582" s="16">
        <v>1.0307908642558068</v>
      </c>
      <c r="H582" s="16">
        <v>7.0120502080530542E-2</v>
      </c>
      <c r="I582" s="95">
        <v>0.11711554795046403</v>
      </c>
      <c r="J582" s="95">
        <v>1.930284362125442E-3</v>
      </c>
      <c r="K582" s="80">
        <v>736.14788851706442</v>
      </c>
      <c r="L582" s="80">
        <v>139.71814344657909</v>
      </c>
      <c r="O582" s="15">
        <v>713.94011045589207</v>
      </c>
      <c r="P582" s="15">
        <v>11.138876824642225</v>
      </c>
      <c r="Q582" s="14">
        <f t="shared" si="53"/>
        <v>3.016754976491054</v>
      </c>
      <c r="R582" s="14">
        <f t="shared" si="54"/>
        <v>36.938297229185999</v>
      </c>
      <c r="S582" s="147">
        <f t="shared" si="57"/>
        <v>3.016754976491054</v>
      </c>
      <c r="T582" s="15">
        <f t="shared" si="55"/>
        <v>713.94011045589207</v>
      </c>
      <c r="U582" s="15">
        <f t="shared" si="56"/>
        <v>11.138876824642225</v>
      </c>
    </row>
    <row r="583" spans="1:21">
      <c r="A583" s="87">
        <v>23.1</v>
      </c>
      <c r="B583" s="81">
        <v>152.27248339958044</v>
      </c>
      <c r="C583" s="81">
        <v>312.63765154688383</v>
      </c>
      <c r="D583" s="16">
        <v>0.48705740542176928</v>
      </c>
      <c r="E583" s="16">
        <v>7.8241825409070584E-2</v>
      </c>
      <c r="F583" s="16">
        <v>6.5379689329645937E-4</v>
      </c>
      <c r="G583" s="16">
        <v>2.2155419360041959</v>
      </c>
      <c r="H583" s="16">
        <v>3.2414141456045195E-2</v>
      </c>
      <c r="I583" s="95">
        <v>0.20420167559351513</v>
      </c>
      <c r="J583" s="95">
        <v>2.3906621675935822E-3</v>
      </c>
      <c r="K583" s="80">
        <v>1164.3474363608511</v>
      </c>
      <c r="L583" s="80">
        <v>17.38683474893606</v>
      </c>
      <c r="O583" s="15">
        <v>1197.8522965677309</v>
      </c>
      <c r="P583" s="15">
        <v>12.797855055480014</v>
      </c>
      <c r="Q583" s="14">
        <f t="shared" si="53"/>
        <v>-2.8775655067012185</v>
      </c>
      <c r="R583" s="14">
        <f t="shared" si="54"/>
        <v>3.7779073235101879</v>
      </c>
      <c r="S583" s="147">
        <f t="shared" si="57"/>
        <v>-2.8775655067012185</v>
      </c>
      <c r="T583" s="15">
        <f t="shared" si="55"/>
        <v>1164.3474363608511</v>
      </c>
      <c r="U583" s="15">
        <f t="shared" si="56"/>
        <v>17.38683474893606</v>
      </c>
    </row>
    <row r="584" spans="1:21">
      <c r="A584" s="87">
        <v>24.1</v>
      </c>
      <c r="B584" s="81">
        <v>66.988929850663013</v>
      </c>
      <c r="C584" s="81">
        <v>121.54593382400515</v>
      </c>
      <c r="D584" s="16">
        <v>0.55114085468018181</v>
      </c>
      <c r="E584" s="16">
        <v>6.7021010602666506E-2</v>
      </c>
      <c r="F584" s="16">
        <v>1.1836746740361388E-3</v>
      </c>
      <c r="G584" s="16">
        <v>1.2013419157552487</v>
      </c>
      <c r="H584" s="16">
        <v>2.9141239554601E-2</v>
      </c>
      <c r="I584" s="95">
        <v>0.1289233515393606</v>
      </c>
      <c r="J584" s="95">
        <v>1.8922457151595725E-3</v>
      </c>
      <c r="K584" s="80">
        <v>855.7745210007007</v>
      </c>
      <c r="L584" s="80">
        <v>40.109034667877566</v>
      </c>
      <c r="O584" s="15">
        <v>781.72049822116628</v>
      </c>
      <c r="P584" s="15">
        <v>10.805161924953344</v>
      </c>
      <c r="Q584" s="14">
        <f t="shared" si="53"/>
        <v>8.6534502911981175</v>
      </c>
      <c r="R584" s="14">
        <f t="shared" si="54"/>
        <v>8.9271895323481072</v>
      </c>
      <c r="S584" s="147">
        <f t="shared" si="57"/>
        <v>8.6534502911981175</v>
      </c>
      <c r="T584" s="15">
        <f t="shared" si="55"/>
        <v>781.72049822116628</v>
      </c>
      <c r="U584" s="15">
        <f t="shared" si="56"/>
        <v>10.805161924953344</v>
      </c>
    </row>
    <row r="585" spans="1:21">
      <c r="A585" s="87">
        <v>25.1</v>
      </c>
      <c r="B585" s="81">
        <v>104.10264419138588</v>
      </c>
      <c r="C585" s="81">
        <v>127.5913576774803</v>
      </c>
      <c r="D585" s="16">
        <v>0.81590670470434101</v>
      </c>
      <c r="E585" s="16">
        <v>7.1409085091133015E-2</v>
      </c>
      <c r="F585" s="16">
        <v>2.2212360446665323E-3</v>
      </c>
      <c r="G585" s="16">
        <v>1.221327473789626</v>
      </c>
      <c r="H585" s="16">
        <v>0.11164226758435242</v>
      </c>
      <c r="I585" s="95">
        <v>6.5125548156087648E-2</v>
      </c>
      <c r="J585" s="95">
        <v>5.2392002176061886E-3</v>
      </c>
      <c r="K585" s="80">
        <v>778.39499990894569</v>
      </c>
      <c r="L585" s="80">
        <v>169.14638237324709</v>
      </c>
      <c r="O585" s="15">
        <v>822.07574110710016</v>
      </c>
      <c r="P585" s="15">
        <v>13.419049705812128</v>
      </c>
      <c r="Q585" s="14">
        <f t="shared" si="53"/>
        <v>-5.6116420587573268</v>
      </c>
      <c r="R585" s="14">
        <f t="shared" si="54"/>
        <v>46.028448991727444</v>
      </c>
      <c r="S585" s="147">
        <f t="shared" si="57"/>
        <v>-5.6116420587573268</v>
      </c>
      <c r="T585" s="15">
        <f t="shared" si="55"/>
        <v>822.07574110710016</v>
      </c>
      <c r="U585" s="15">
        <f t="shared" si="56"/>
        <v>13.419049705812128</v>
      </c>
    </row>
    <row r="586" spans="1:21">
      <c r="A586" s="87">
        <v>26.1</v>
      </c>
      <c r="B586" s="81">
        <v>155.65360407410768</v>
      </c>
      <c r="C586" s="81">
        <v>132.71391205920781</v>
      </c>
      <c r="D586" s="16">
        <v>1.1728506955975027</v>
      </c>
      <c r="E586" s="16">
        <v>6.9606829935978623E-2</v>
      </c>
      <c r="F586" s="16">
        <v>1.4494362315637169E-3</v>
      </c>
      <c r="G586" s="16">
        <v>1.2814247869884436</v>
      </c>
      <c r="H586" s="16">
        <v>3.3868936122831969E-2</v>
      </c>
      <c r="I586" s="95">
        <v>0.1348545274741354</v>
      </c>
      <c r="J586" s="95">
        <v>1.9663374792864351E-3</v>
      </c>
      <c r="K586" s="80">
        <v>896.25656757882621</v>
      </c>
      <c r="L586" s="80">
        <v>45.492053703489411</v>
      </c>
      <c r="O586" s="15">
        <v>815.50022944480281</v>
      </c>
      <c r="P586" s="15">
        <v>11.169560068198049</v>
      </c>
      <c r="Q586" s="14">
        <f t="shared" si="53"/>
        <v>9.0104040578671487</v>
      </c>
      <c r="R586" s="14">
        <f t="shared" si="54"/>
        <v>9.567252400494052</v>
      </c>
      <c r="S586" s="147">
        <f t="shared" si="57"/>
        <v>9.0104040578671487</v>
      </c>
      <c r="T586" s="15">
        <f t="shared" si="55"/>
        <v>815.50022944480281</v>
      </c>
      <c r="U586" s="15">
        <f t="shared" si="56"/>
        <v>11.169560068198049</v>
      </c>
    </row>
    <row r="587" spans="1:21">
      <c r="A587" s="87">
        <v>27.1</v>
      </c>
      <c r="B587" s="81">
        <v>46.966685559876609</v>
      </c>
      <c r="C587" s="81">
        <v>178.02366357563125</v>
      </c>
      <c r="D587" s="16">
        <v>0.26382271107415656</v>
      </c>
      <c r="E587" s="16">
        <v>0.17480476021258351</v>
      </c>
      <c r="F587" s="16">
        <v>9.3413628734186592E-4</v>
      </c>
      <c r="G587" s="16">
        <v>11.699003651615008</v>
      </c>
      <c r="H587" s="16">
        <v>0.15867738316419133</v>
      </c>
      <c r="I587" s="95">
        <v>0.48616159579756968</v>
      </c>
      <c r="J587" s="95">
        <v>6.0340127841985369E-3</v>
      </c>
      <c r="K587" s="80">
        <v>2601.5530094559904</v>
      </c>
      <c r="L587" s="80">
        <v>9.1158475455241543</v>
      </c>
      <c r="O587" s="15">
        <v>2554.0479347160126</v>
      </c>
      <c r="P587" s="15">
        <v>26.173294813356222</v>
      </c>
      <c r="Q587" s="14">
        <f t="shared" si="53"/>
        <v>1.8260275522854585</v>
      </c>
      <c r="R587" s="14">
        <f t="shared" si="54"/>
        <v>2.1265018497790882</v>
      </c>
      <c r="S587" s="147">
        <f t="shared" si="57"/>
        <v>1.8260275522854585</v>
      </c>
      <c r="T587" s="15">
        <f t="shared" si="55"/>
        <v>2601.5530094559904</v>
      </c>
      <c r="U587" s="15">
        <f t="shared" si="56"/>
        <v>9.1158475455241543</v>
      </c>
    </row>
    <row r="588" spans="1:21">
      <c r="A588" s="87">
        <v>28.1</v>
      </c>
      <c r="B588" s="81">
        <v>291.27089929237485</v>
      </c>
      <c r="C588" s="81">
        <v>519.65170306263303</v>
      </c>
      <c r="D588" s="16">
        <v>0.56051177659138418</v>
      </c>
      <c r="E588" s="16">
        <v>8.17664047549512E-2</v>
      </c>
      <c r="F588" s="16">
        <v>5.0605942807684773E-4</v>
      </c>
      <c r="G588" s="16">
        <v>2.3393140031108142</v>
      </c>
      <c r="H588" s="16">
        <v>3.0292878731378894E-2</v>
      </c>
      <c r="I588" s="95">
        <v>0.20857558726824099</v>
      </c>
      <c r="J588" s="95">
        <v>2.3187869537331643E-3</v>
      </c>
      <c r="K588" s="80">
        <v>1229.7600744962576</v>
      </c>
      <c r="L588" s="80">
        <v>13.034589865385689</v>
      </c>
      <c r="O588" s="15">
        <v>1221.2245966735791</v>
      </c>
      <c r="P588" s="15">
        <v>12.368164028223294</v>
      </c>
      <c r="Q588" s="14">
        <f t="shared" si="53"/>
        <v>0.69407667395405825</v>
      </c>
      <c r="R588" s="14">
        <f t="shared" si="54"/>
        <v>2.9116444336778202</v>
      </c>
      <c r="S588" s="147">
        <f t="shared" si="57"/>
        <v>0.69407667395405825</v>
      </c>
      <c r="T588" s="15">
        <f t="shared" si="55"/>
        <v>1229.7600744962576</v>
      </c>
      <c r="U588" s="15">
        <f t="shared" si="56"/>
        <v>13.034589865385689</v>
      </c>
    </row>
    <row r="589" spans="1:21">
      <c r="A589" s="87">
        <v>29.1</v>
      </c>
      <c r="B589" s="81">
        <v>73.938118698696613</v>
      </c>
      <c r="C589" s="81">
        <v>226.57102478368694</v>
      </c>
      <c r="D589" s="16">
        <v>0.32633527949695773</v>
      </c>
      <c r="E589" s="16">
        <v>6.9223198842850969E-2</v>
      </c>
      <c r="F589" s="16">
        <v>9.6259430936507923E-4</v>
      </c>
      <c r="G589" s="16">
        <v>1.1956867135212279</v>
      </c>
      <c r="H589" s="16">
        <v>3.6017991706595504E-2</v>
      </c>
      <c r="I589" s="95">
        <v>0.13523314686336368</v>
      </c>
      <c r="J589" s="95">
        <v>1.8957356795898904E-3</v>
      </c>
      <c r="K589" s="80">
        <v>745.78331161207689</v>
      </c>
      <c r="L589" s="80">
        <v>56.355990710917752</v>
      </c>
      <c r="O589" s="15">
        <v>817.65057583940893</v>
      </c>
      <c r="P589" s="15">
        <v>10.764922962484082</v>
      </c>
      <c r="Q589" s="14">
        <f t="shared" si="53"/>
        <v>-9.6364806115042398</v>
      </c>
      <c r="R589" s="14">
        <f t="shared" si="54"/>
        <v>16.819224586427691</v>
      </c>
      <c r="S589" s="147">
        <f t="shared" si="57"/>
        <v>-9.6364806115042398</v>
      </c>
      <c r="T589" s="15">
        <f t="shared" si="55"/>
        <v>817.65057583940893</v>
      </c>
      <c r="U589" s="15">
        <f t="shared" si="56"/>
        <v>10.764922962484082</v>
      </c>
    </row>
    <row r="590" spans="1:21">
      <c r="A590" s="87">
        <v>30.1</v>
      </c>
      <c r="B590" s="81">
        <v>80.089524236892288</v>
      </c>
      <c r="C590" s="81">
        <v>1875.5446451931389</v>
      </c>
      <c r="D590" s="16">
        <v>4.2702008956254339E-2</v>
      </c>
      <c r="E590" s="16">
        <v>6.8339346877528351E-2</v>
      </c>
      <c r="F590" s="16">
        <v>2.9475048600016132E-4</v>
      </c>
      <c r="G590" s="16">
        <v>1.435797446948496</v>
      </c>
      <c r="H590" s="16">
        <v>1.6284840874478901E-2</v>
      </c>
      <c r="I590" s="95">
        <v>0.15212931589756495</v>
      </c>
      <c r="J590" s="95">
        <v>1.5915496543734186E-3</v>
      </c>
      <c r="K590" s="80">
        <v>882.23648084055378</v>
      </c>
      <c r="L590" s="80">
        <v>9.0602628720629728</v>
      </c>
      <c r="O590" s="15">
        <v>912.88837619379774</v>
      </c>
      <c r="P590" s="15">
        <v>8.9050665770917501</v>
      </c>
      <c r="Q590" s="14">
        <f t="shared" si="53"/>
        <v>-3.4743400458843166</v>
      </c>
      <c r="R590" s="14">
        <f t="shared" si="54"/>
        <v>2.9312466768970822</v>
      </c>
      <c r="S590" s="147">
        <f t="shared" si="57"/>
        <v>-3.4743400458843166</v>
      </c>
      <c r="T590" s="15">
        <f t="shared" si="55"/>
        <v>912.88837619379774</v>
      </c>
      <c r="U590" s="15">
        <f t="shared" si="56"/>
        <v>8.9050665770917501</v>
      </c>
    </row>
    <row r="591" spans="1:21">
      <c r="A591" s="87">
        <v>31.1</v>
      </c>
      <c r="B591" s="81">
        <v>309.1197955285262</v>
      </c>
      <c r="C591" s="81">
        <v>713.53440894411517</v>
      </c>
      <c r="D591" s="16">
        <v>0.43322339000576049</v>
      </c>
      <c r="E591" s="16">
        <v>6.8038822069620017E-2</v>
      </c>
      <c r="F591" s="16">
        <v>4.9647593973606947E-4</v>
      </c>
      <c r="G591" s="16">
        <v>1.3661034097536429</v>
      </c>
      <c r="H591" s="16">
        <v>1.8426258175485578E-2</v>
      </c>
      <c r="I591" s="95">
        <v>0.14662684836963474</v>
      </c>
      <c r="J591" s="95">
        <v>1.6144642106949226E-3</v>
      </c>
      <c r="K591" s="80">
        <v>855.46383850913173</v>
      </c>
      <c r="L591" s="80">
        <v>16.180552103421256</v>
      </c>
      <c r="O591" s="15">
        <v>882.02711913116548</v>
      </c>
      <c r="P591" s="15">
        <v>9.0766276745856196</v>
      </c>
      <c r="Q591" s="14">
        <f t="shared" si="53"/>
        <v>-3.1051319092957996</v>
      </c>
      <c r="R591" s="14">
        <f t="shared" si="54"/>
        <v>4.4402314797648303</v>
      </c>
      <c r="S591" s="147">
        <f t="shared" si="57"/>
        <v>-3.1051319092957996</v>
      </c>
      <c r="T591" s="15">
        <f t="shared" si="55"/>
        <v>882.02711913116548</v>
      </c>
      <c r="U591" s="15">
        <f t="shared" si="56"/>
        <v>9.0766276745856196</v>
      </c>
    </row>
    <row r="592" spans="1:21">
      <c r="A592" s="87">
        <v>32.1</v>
      </c>
      <c r="B592" s="81">
        <v>161.28647693888135</v>
      </c>
      <c r="C592" s="81">
        <v>127.43904838246468</v>
      </c>
      <c r="D592" s="16">
        <v>1.2655969970431293</v>
      </c>
      <c r="E592" s="16">
        <v>0.16126418656672667</v>
      </c>
      <c r="F592" s="16">
        <v>1.260104872048147E-3</v>
      </c>
      <c r="G592" s="16">
        <v>9.7757186667357185</v>
      </c>
      <c r="H592" s="16">
        <v>0.15113338475459118</v>
      </c>
      <c r="I592" s="95">
        <v>0.43797575758227125</v>
      </c>
      <c r="J592" s="95">
        <v>5.7496432172455926E-3</v>
      </c>
      <c r="K592" s="80">
        <v>2475.4080014881943</v>
      </c>
      <c r="L592" s="80">
        <v>13.778813305555028</v>
      </c>
      <c r="O592" s="15">
        <v>2341.5722851246214</v>
      </c>
      <c r="P592" s="15">
        <v>25.775526035327381</v>
      </c>
      <c r="Q592" s="14">
        <f t="shared" si="53"/>
        <v>5.4066124163415497</v>
      </c>
      <c r="R592" s="14">
        <f t="shared" si="54"/>
        <v>2.3336387475640668</v>
      </c>
      <c r="S592" s="147">
        <f t="shared" si="57"/>
        <v>5.4066124163415497</v>
      </c>
      <c r="T592" s="15">
        <f t="shared" si="55"/>
        <v>2475.4080014881943</v>
      </c>
      <c r="U592" s="15">
        <f t="shared" si="56"/>
        <v>13.778813305555028</v>
      </c>
    </row>
    <row r="593" spans="1:21">
      <c r="A593" s="87">
        <v>33.1</v>
      </c>
      <c r="B593" s="81">
        <v>871.95425231697914</v>
      </c>
      <c r="C593" s="81">
        <v>1187.2087639035426</v>
      </c>
      <c r="D593" s="16">
        <v>0.73445739184909098</v>
      </c>
      <c r="E593" s="16">
        <v>6.8113685532265683E-2</v>
      </c>
      <c r="F593" s="16">
        <v>3.5840548485705447E-4</v>
      </c>
      <c r="G593" s="16">
        <v>1.38961470769596</v>
      </c>
      <c r="H593" s="16">
        <v>1.6883367213847058E-2</v>
      </c>
      <c r="I593" s="95">
        <v>0.14881522184837076</v>
      </c>
      <c r="J593" s="95">
        <v>1.5954052664793206E-3</v>
      </c>
      <c r="K593" s="80">
        <v>860.13421048463965</v>
      </c>
      <c r="L593" s="80">
        <v>11.864282378899539</v>
      </c>
      <c r="O593" s="15">
        <v>894.31857818043181</v>
      </c>
      <c r="P593" s="15">
        <v>8.9523910725171731</v>
      </c>
      <c r="Q593" s="14">
        <f t="shared" si="53"/>
        <v>-3.974306251175741</v>
      </c>
      <c r="R593" s="14">
        <f t="shared" si="54"/>
        <v>3.5440891830554331</v>
      </c>
      <c r="S593" s="147">
        <f t="shared" si="57"/>
        <v>-3.974306251175741</v>
      </c>
      <c r="T593" s="15">
        <f t="shared" si="55"/>
        <v>894.31857818043181</v>
      </c>
      <c r="U593" s="15">
        <f t="shared" si="56"/>
        <v>8.9523910725171731</v>
      </c>
    </row>
    <row r="594" spans="1:21">
      <c r="A594" s="87">
        <v>34.1</v>
      </c>
      <c r="B594" s="81">
        <v>898.1240547632209</v>
      </c>
      <c r="C594" s="81">
        <v>1383.7610891866284</v>
      </c>
      <c r="D594" s="16">
        <v>0.64904560605265771</v>
      </c>
      <c r="E594" s="16">
        <v>6.727379304845614E-2</v>
      </c>
      <c r="F594" s="16">
        <v>3.1744773082411617E-4</v>
      </c>
      <c r="G594" s="16">
        <v>1.3096927683221431</v>
      </c>
      <c r="H594" s="16">
        <v>1.5015641622097186E-2</v>
      </c>
      <c r="I594" s="95">
        <v>0.14119595002958593</v>
      </c>
      <c r="J594" s="95">
        <v>1.4753452356330531E-3</v>
      </c>
      <c r="K594" s="80">
        <v>846.26147461002449</v>
      </c>
      <c r="L594" s="80">
        <v>9.8145994977382536</v>
      </c>
      <c r="O594" s="15">
        <v>851.42170173045463</v>
      </c>
      <c r="P594" s="15">
        <v>8.3339644258714163</v>
      </c>
      <c r="Q594" s="14">
        <f t="shared" si="53"/>
        <v>-0.60976746256917735</v>
      </c>
      <c r="R594" s="14">
        <f t="shared" si="54"/>
        <v>3.053733807336136</v>
      </c>
      <c r="S594" s="147">
        <f t="shared" si="57"/>
        <v>-0.60976746256917735</v>
      </c>
      <c r="T594" s="15">
        <f t="shared" si="55"/>
        <v>851.42170173045463</v>
      </c>
      <c r="U594" s="15">
        <f t="shared" si="56"/>
        <v>8.3339644258714163</v>
      </c>
    </row>
    <row r="595" spans="1:21">
      <c r="A595" s="87">
        <v>35.1</v>
      </c>
      <c r="B595" s="81">
        <v>156.03727216136974</v>
      </c>
      <c r="C595" s="81">
        <v>441.07319987635015</v>
      </c>
      <c r="D595" s="16">
        <v>0.35376729351298836</v>
      </c>
      <c r="E595" s="16">
        <v>0.16148014940828417</v>
      </c>
      <c r="F595" s="16">
        <v>8.8669791682972454E-4</v>
      </c>
      <c r="G595" s="16">
        <v>9.4431795800123872</v>
      </c>
      <c r="H595" s="16">
        <v>0.11635252779934289</v>
      </c>
      <c r="I595" s="95">
        <v>0.42393175168143649</v>
      </c>
      <c r="J595" s="95">
        <v>4.675603703500673E-3</v>
      </c>
      <c r="K595" s="80">
        <v>2472.0025095821634</v>
      </c>
      <c r="L595" s="80">
        <v>9.2722845546641199</v>
      </c>
      <c r="O595" s="15">
        <v>2278.303849484204</v>
      </c>
      <c r="P595" s="15">
        <v>21.167361419244159</v>
      </c>
      <c r="Q595" s="14">
        <f t="shared" si="53"/>
        <v>7.8356983598167895</v>
      </c>
      <c r="R595" s="14">
        <f t="shared" si="54"/>
        <v>1.8468691361118288</v>
      </c>
      <c r="S595" s="147">
        <f t="shared" si="57"/>
        <v>7.8356983598167895</v>
      </c>
      <c r="T595" s="15">
        <f t="shared" si="55"/>
        <v>2472.0025095821634</v>
      </c>
      <c r="U595" s="15">
        <f t="shared" si="56"/>
        <v>9.2722845546641199</v>
      </c>
    </row>
    <row r="596" spans="1:21">
      <c r="A596" s="87">
        <v>36.1</v>
      </c>
      <c r="B596" s="81">
        <v>56.989552278129842</v>
      </c>
      <c r="C596" s="81">
        <v>91.049171995904274</v>
      </c>
      <c r="D596" s="16">
        <v>0.62592059904392583</v>
      </c>
      <c r="E596" s="16">
        <v>0.1132753664487295</v>
      </c>
      <c r="F596" s="16">
        <v>1.1415358610741726E-3</v>
      </c>
      <c r="G596" s="16">
        <v>4.8380221234754206</v>
      </c>
      <c r="H596" s="16">
        <v>9.1197060546425943E-2</v>
      </c>
      <c r="I596" s="95">
        <v>0.31460754132639512</v>
      </c>
      <c r="J596" s="95">
        <v>4.5490331585520032E-3</v>
      </c>
      <c r="K596" s="80">
        <v>1824.5207111926745</v>
      </c>
      <c r="L596" s="80">
        <v>21.935872024759654</v>
      </c>
      <c r="O596" s="15">
        <v>1763.3403605145904</v>
      </c>
      <c r="P596" s="15">
        <v>22.307001098286602</v>
      </c>
      <c r="Q596" s="14">
        <f t="shared" si="53"/>
        <v>3.3532286206875095</v>
      </c>
      <c r="R596" s="14">
        <f t="shared" si="54"/>
        <v>3.3734083866315481</v>
      </c>
      <c r="S596" s="147">
        <f t="shared" si="57"/>
        <v>3.3532286206875095</v>
      </c>
      <c r="T596" s="15">
        <f t="shared" si="55"/>
        <v>1824.5207111926745</v>
      </c>
      <c r="U596" s="15">
        <f t="shared" si="56"/>
        <v>21.935872024759654</v>
      </c>
    </row>
    <row r="597" spans="1:21">
      <c r="A597" s="87">
        <v>37.1</v>
      </c>
      <c r="B597" s="81">
        <v>100.26490887172149</v>
      </c>
      <c r="C597" s="81">
        <v>575.18403016739069</v>
      </c>
      <c r="D597" s="16">
        <v>0.17431796366554594</v>
      </c>
      <c r="E597" s="16">
        <v>0.10028281011216116</v>
      </c>
      <c r="F597" s="16">
        <v>4.9379452020859103E-4</v>
      </c>
      <c r="G597" s="16">
        <v>3.4565537369438073</v>
      </c>
      <c r="H597" s="16">
        <v>4.1613497521525329E-2</v>
      </c>
      <c r="I597" s="95">
        <v>0.25064367746163219</v>
      </c>
      <c r="J597" s="95">
        <v>2.7361074856928893E-3</v>
      </c>
      <c r="K597" s="80">
        <v>1624.4484257308154</v>
      </c>
      <c r="L597" s="80">
        <v>9.4425584559977231</v>
      </c>
      <c r="O597" s="15">
        <v>1441.7944286633171</v>
      </c>
      <c r="P597" s="15">
        <v>14.103203348335294</v>
      </c>
      <c r="Q597" s="14">
        <f t="shared" si="53"/>
        <v>11.244062549128021</v>
      </c>
      <c r="R597" s="14">
        <f t="shared" si="54"/>
        <v>2.0198174743909503</v>
      </c>
      <c r="S597" s="147">
        <f t="shared" si="57"/>
        <v>11.244062549128021</v>
      </c>
      <c r="T597" s="15">
        <f t="shared" si="55"/>
        <v>1624.4484257308154</v>
      </c>
      <c r="U597" s="15">
        <f t="shared" si="56"/>
        <v>9.4425584559977231</v>
      </c>
    </row>
    <row r="598" spans="1:21">
      <c r="A598" s="87">
        <v>38.1</v>
      </c>
      <c r="B598" s="81">
        <v>1857.502791841664</v>
      </c>
      <c r="C598" s="81">
        <v>2618.4433469993705</v>
      </c>
      <c r="D598" s="16">
        <v>0.70939201108562711</v>
      </c>
      <c r="E598" s="16">
        <v>6.8986936044924618E-2</v>
      </c>
      <c r="F598" s="16">
        <v>2.4193336981774127E-4</v>
      </c>
      <c r="G598" s="16">
        <v>1.3724459398171505</v>
      </c>
      <c r="H598" s="16">
        <v>1.5640777079519264E-2</v>
      </c>
      <c r="I598" s="95">
        <v>0.14453562706114856</v>
      </c>
      <c r="J598" s="95">
        <v>1.5620482457376138E-3</v>
      </c>
      <c r="K598" s="80">
        <v>894.79643585436918</v>
      </c>
      <c r="L598" s="80">
        <v>7.4639798326883433</v>
      </c>
      <c r="O598" s="15">
        <v>870.25939633622215</v>
      </c>
      <c r="P598" s="15">
        <v>8.7979873464671865</v>
      </c>
      <c r="Q598" s="14">
        <f t="shared" si="53"/>
        <v>2.742192361854745</v>
      </c>
      <c r="R598" s="14">
        <f t="shared" si="54"/>
        <v>2.5494578874346749</v>
      </c>
      <c r="S598" s="147">
        <f t="shared" si="57"/>
        <v>2.742192361854745</v>
      </c>
      <c r="T598" s="15">
        <f t="shared" si="55"/>
        <v>870.25939633622215</v>
      </c>
      <c r="U598" s="15">
        <f t="shared" si="56"/>
        <v>8.7979873464671865</v>
      </c>
    </row>
    <row r="599" spans="1:21">
      <c r="A599" s="87">
        <v>39.1</v>
      </c>
      <c r="B599" s="81">
        <v>94.57053013431775</v>
      </c>
      <c r="C599" s="81">
        <v>113.2406328621345</v>
      </c>
      <c r="D599" s="16">
        <v>0.8351289439494145</v>
      </c>
      <c r="E599" s="16">
        <v>6.9254266768993891E-2</v>
      </c>
      <c r="F599" s="16">
        <v>1.2145456338948694E-3</v>
      </c>
      <c r="G599" s="16">
        <v>1.2327963020902242</v>
      </c>
      <c r="H599" s="16">
        <v>3.7095301514681475E-2</v>
      </c>
      <c r="I599" s="95">
        <v>0.13500049734351285</v>
      </c>
      <c r="J599" s="95">
        <v>2.0146113913718762E-3</v>
      </c>
      <c r="K599" s="80">
        <v>813.65274872169675</v>
      </c>
      <c r="L599" s="80">
        <v>54.628898228118111</v>
      </c>
      <c r="O599" s="15">
        <v>816.32934163666096</v>
      </c>
      <c r="P599" s="15">
        <v>11.44230286698444</v>
      </c>
      <c r="Q599" s="14">
        <f t="shared" si="53"/>
        <v>-0.32896010234948481</v>
      </c>
      <c r="R599" s="14">
        <f t="shared" si="54"/>
        <v>13.762692481598259</v>
      </c>
      <c r="S599" s="147">
        <f t="shared" si="57"/>
        <v>-0.32896010234948481</v>
      </c>
      <c r="T599" s="15">
        <f t="shared" si="55"/>
        <v>816.32934163666096</v>
      </c>
      <c r="U599" s="15">
        <f t="shared" si="56"/>
        <v>11.44230286698444</v>
      </c>
    </row>
    <row r="600" spans="1:21">
      <c r="A600" s="87">
        <v>40.1</v>
      </c>
      <c r="B600" s="81">
        <v>88.204699023356568</v>
      </c>
      <c r="C600" s="81">
        <v>108.75911483724623</v>
      </c>
      <c r="D600" s="16">
        <v>0.81100971771746633</v>
      </c>
      <c r="E600" s="16">
        <v>6.6288335426667053E-2</v>
      </c>
      <c r="F600" s="16">
        <v>1.2183288138367446E-3</v>
      </c>
      <c r="G600" s="16">
        <v>1.1602209355126187</v>
      </c>
      <c r="H600" s="16">
        <v>3.2834083393311904E-2</v>
      </c>
      <c r="I600" s="95">
        <v>0.13146295612247594</v>
      </c>
      <c r="J600" s="95">
        <v>1.9844783024162743E-3</v>
      </c>
      <c r="K600" s="80">
        <v>741.90344476635767</v>
      </c>
      <c r="L600" s="80">
        <v>50.62806594251937</v>
      </c>
      <c r="O600" s="15">
        <v>796.20594244337258</v>
      </c>
      <c r="P600" s="15">
        <v>11.306396734921892</v>
      </c>
      <c r="Q600" s="14">
        <f t="shared" si="53"/>
        <v>-7.319348368050238</v>
      </c>
      <c r="R600" s="14">
        <f t="shared" si="54"/>
        <v>14.960876180014168</v>
      </c>
      <c r="S600" s="147">
        <f t="shared" si="57"/>
        <v>-7.319348368050238</v>
      </c>
      <c r="T600" s="15">
        <f t="shared" si="55"/>
        <v>796.20594244337258</v>
      </c>
      <c r="U600" s="15">
        <f t="shared" si="56"/>
        <v>11.306396734921892</v>
      </c>
    </row>
    <row r="601" spans="1:21">
      <c r="A601" s="87">
        <v>41.1</v>
      </c>
      <c r="B601" s="81">
        <v>1235.9761157085745</v>
      </c>
      <c r="C601" s="81">
        <v>3734.5589312059551</v>
      </c>
      <c r="D601" s="16">
        <v>0.33095638292939078</v>
      </c>
      <c r="E601" s="16">
        <v>6.6529694617112459E-2</v>
      </c>
      <c r="F601" s="16">
        <v>2.0957282075025535E-4</v>
      </c>
      <c r="G601" s="16">
        <v>1.2870442704113274</v>
      </c>
      <c r="H601" s="16">
        <v>1.3831447554302293E-2</v>
      </c>
      <c r="I601" s="95">
        <v>0.14007897742938064</v>
      </c>
      <c r="J601" s="95">
        <v>1.4363170037857114E-3</v>
      </c>
      <c r="K601" s="80">
        <v>826.46706570152242</v>
      </c>
      <c r="L601" s="80">
        <v>6.7138183732402208</v>
      </c>
      <c r="O601" s="15">
        <v>845.10903112708138</v>
      </c>
      <c r="P601" s="15">
        <v>8.1214499052415086</v>
      </c>
      <c r="Q601" s="14">
        <f t="shared" si="53"/>
        <v>-2.2556210887526795</v>
      </c>
      <c r="R601" s="14">
        <f t="shared" si="54"/>
        <v>2.5734513682474947</v>
      </c>
      <c r="S601" s="147">
        <f t="shared" si="57"/>
        <v>-2.2556210887526795</v>
      </c>
      <c r="T601" s="15">
        <f t="shared" si="55"/>
        <v>845.10903112708138</v>
      </c>
      <c r="U601" s="15">
        <f t="shared" si="56"/>
        <v>8.1214499052415086</v>
      </c>
    </row>
    <row r="602" spans="1:21">
      <c r="A602" s="87">
        <v>42.1</v>
      </c>
      <c r="B602" s="81">
        <v>144.4931564283325</v>
      </c>
      <c r="C602" s="81">
        <v>304.71698905551028</v>
      </c>
      <c r="D602" s="16">
        <v>0.47418805520558022</v>
      </c>
      <c r="E602" s="16">
        <v>0.11013319499840903</v>
      </c>
      <c r="F602" s="16">
        <v>8.4314137056625503E-4</v>
      </c>
      <c r="G602" s="16">
        <v>5.0567128925838585</v>
      </c>
      <c r="H602" s="16">
        <v>7.0742494963748362E-2</v>
      </c>
      <c r="I602" s="95">
        <v>0.33401347961674305</v>
      </c>
      <c r="J602" s="95">
        <v>3.8788386310272976E-3</v>
      </c>
      <c r="K602" s="80">
        <v>1796.0938869980318</v>
      </c>
      <c r="L602" s="80">
        <v>14.199555999783113</v>
      </c>
      <c r="O602" s="15">
        <v>1857.8053318459786</v>
      </c>
      <c r="P602" s="15">
        <v>18.743888831137514</v>
      </c>
      <c r="Q602" s="14">
        <f t="shared" si="53"/>
        <v>-3.4358696555161883</v>
      </c>
      <c r="R602" s="14">
        <f t="shared" si="54"/>
        <v>2.6516317203493545</v>
      </c>
      <c r="S602" s="147">
        <f t="shared" si="57"/>
        <v>-3.4358696555161883</v>
      </c>
      <c r="T602" s="15">
        <f t="shared" si="55"/>
        <v>1796.0938869980318</v>
      </c>
      <c r="U602" s="15">
        <f t="shared" si="56"/>
        <v>14.199555999783113</v>
      </c>
    </row>
    <row r="603" spans="1:21">
      <c r="A603" s="87">
        <v>43.1</v>
      </c>
      <c r="B603" s="81">
        <v>20.238195166828401</v>
      </c>
      <c r="C603" s="81">
        <v>3107.0364818204353</v>
      </c>
      <c r="D603" s="16">
        <v>6.5136651227766388E-3</v>
      </c>
      <c r="E603" s="16">
        <v>6.791023030548006E-2</v>
      </c>
      <c r="F603" s="16">
        <v>2.2481581793002512E-4</v>
      </c>
      <c r="G603" s="16">
        <v>1.3727312517125101</v>
      </c>
      <c r="H603" s="16">
        <v>1.484902875010902E-2</v>
      </c>
      <c r="I603" s="95">
        <v>0.14671924293570343</v>
      </c>
      <c r="J603" s="95">
        <v>1.5097376343802718E-3</v>
      </c>
      <c r="K603" s="80">
        <v>864.20148237157946</v>
      </c>
      <c r="L603" s="80">
        <v>6.9183666436152045</v>
      </c>
      <c r="O603" s="15">
        <v>882.5465467427548</v>
      </c>
      <c r="P603" s="15">
        <v>8.4871638437148782</v>
      </c>
      <c r="Q603" s="14">
        <f t="shared" si="53"/>
        <v>-2.1227763137864564</v>
      </c>
      <c r="R603" s="14">
        <f t="shared" si="54"/>
        <v>2.5556702608371027</v>
      </c>
      <c r="S603" s="147">
        <f t="shared" si="57"/>
        <v>-2.1227763137864564</v>
      </c>
      <c r="T603" s="15">
        <f t="shared" si="55"/>
        <v>882.5465467427548</v>
      </c>
      <c r="U603" s="15">
        <f t="shared" si="56"/>
        <v>8.4871638437148782</v>
      </c>
    </row>
    <row r="604" spans="1:21">
      <c r="A604" s="87">
        <v>44.1</v>
      </c>
      <c r="B604" s="81">
        <v>45.296123016208149</v>
      </c>
      <c r="C604" s="81">
        <v>62.9092418342847</v>
      </c>
      <c r="D604" s="16">
        <v>0.7200233494392928</v>
      </c>
      <c r="E604" s="16">
        <v>6.991884807149569E-2</v>
      </c>
      <c r="F604" s="16">
        <v>1.7035703294308014E-3</v>
      </c>
      <c r="G604" s="16">
        <v>1.3909215508437274</v>
      </c>
      <c r="H604" s="16">
        <v>5.3456423786893525E-2</v>
      </c>
      <c r="I604" s="95">
        <v>0.13770279082342315</v>
      </c>
      <c r="J604" s="95">
        <v>2.4944774158372866E-3</v>
      </c>
      <c r="K604" s="80">
        <v>1021.1150773031118</v>
      </c>
      <c r="L604" s="80">
        <v>68.615328653207555</v>
      </c>
      <c r="O604" s="15">
        <v>831.65920129162055</v>
      </c>
      <c r="P604" s="15">
        <v>14.134125995042357</v>
      </c>
      <c r="Q604" s="14">
        <f t="shared" si="53"/>
        <v>18.55382221089782</v>
      </c>
      <c r="R604" s="14">
        <f t="shared" si="54"/>
        <v>11.290448348571527</v>
      </c>
      <c r="S604" s="147">
        <f t="shared" si="57"/>
        <v>18.55382221089782</v>
      </c>
      <c r="T604" s="15">
        <f t="shared" si="55"/>
        <v>831.65920129162055</v>
      </c>
      <c r="U604" s="15">
        <f t="shared" si="56"/>
        <v>14.134125995042357</v>
      </c>
    </row>
    <row r="605" spans="1:21">
      <c r="A605" s="87">
        <v>45.1</v>
      </c>
      <c r="B605" s="81">
        <v>290.58839965520031</v>
      </c>
      <c r="C605" s="81">
        <v>904.73682716199437</v>
      </c>
      <c r="D605" s="16">
        <v>0.32118555466204102</v>
      </c>
      <c r="E605" s="16">
        <v>6.878248130037308E-2</v>
      </c>
      <c r="F605" s="16">
        <v>4.4850659384631624E-4</v>
      </c>
      <c r="G605" s="16">
        <v>1.3505879278349604</v>
      </c>
      <c r="H605" s="16">
        <v>1.7386230100136783E-2</v>
      </c>
      <c r="I605" s="95">
        <v>0.14314417580802499</v>
      </c>
      <c r="J605" s="95">
        <v>1.5429930703720069E-3</v>
      </c>
      <c r="K605" s="80">
        <v>881.61221647247396</v>
      </c>
      <c r="L605" s="80">
        <v>14.555619466901424</v>
      </c>
      <c r="O605" s="15">
        <v>862.41750151620033</v>
      </c>
      <c r="P605" s="15">
        <v>8.7012405103797086</v>
      </c>
      <c r="Q605" s="14">
        <f t="shared" si="53"/>
        <v>2.1772287858119688</v>
      </c>
      <c r="R605" s="14">
        <f t="shared" si="54"/>
        <v>3.7855407387917301</v>
      </c>
      <c r="S605" s="147">
        <f t="shared" si="57"/>
        <v>2.1772287858119688</v>
      </c>
      <c r="T605" s="15">
        <f t="shared" si="55"/>
        <v>862.41750151620033</v>
      </c>
      <c r="U605" s="15">
        <f t="shared" si="56"/>
        <v>8.7012405103797086</v>
      </c>
    </row>
    <row r="606" spans="1:21">
      <c r="A606" s="87">
        <v>46.1</v>
      </c>
      <c r="B606" s="81">
        <v>468.64780281670585</v>
      </c>
      <c r="C606" s="81">
        <v>1218.3459458676621</v>
      </c>
      <c r="D606" s="16">
        <v>0.38465905714731274</v>
      </c>
      <c r="E606" s="16">
        <v>6.784573842935708E-2</v>
      </c>
      <c r="F606" s="16">
        <v>3.571947431475612E-4</v>
      </c>
      <c r="G606" s="16">
        <v>1.3004380412269843</v>
      </c>
      <c r="H606" s="16">
        <v>1.5604329767214402E-2</v>
      </c>
      <c r="I606" s="95">
        <v>0.13938317406190132</v>
      </c>
      <c r="J606" s="95">
        <v>1.4926026256555046E-3</v>
      </c>
      <c r="K606" s="80">
        <v>858.37669066443721</v>
      </c>
      <c r="L606" s="80">
        <v>11.238520400235078</v>
      </c>
      <c r="O606" s="15">
        <v>841.17350902818794</v>
      </c>
      <c r="P606" s="15">
        <v>8.4448629340205699</v>
      </c>
      <c r="Q606" s="14">
        <f t="shared" si="53"/>
        <v>2.0041529346437548</v>
      </c>
      <c r="R606" s="14">
        <f t="shared" si="54"/>
        <v>3.2336229163330539</v>
      </c>
      <c r="S606" s="147">
        <f t="shared" si="57"/>
        <v>2.0041529346437548</v>
      </c>
      <c r="T606" s="15">
        <f t="shared" si="55"/>
        <v>841.17350902818794</v>
      </c>
      <c r="U606" s="15">
        <f t="shared" si="56"/>
        <v>8.4448629340205699</v>
      </c>
    </row>
    <row r="607" spans="1:21">
      <c r="A607" s="87">
        <v>47.1</v>
      </c>
      <c r="B607" s="81">
        <v>118.59360975524626</v>
      </c>
      <c r="C607" s="81">
        <v>201.27383616398888</v>
      </c>
      <c r="D607" s="16">
        <v>0.58921523043174628</v>
      </c>
      <c r="E607" s="16">
        <v>6.6742388442122991E-2</v>
      </c>
      <c r="F607" s="16">
        <v>9.2707911860255869E-4</v>
      </c>
      <c r="G607" s="16">
        <v>1.2295970159055898</v>
      </c>
      <c r="H607" s="16">
        <v>2.5522115755038766E-2</v>
      </c>
      <c r="I607" s="95">
        <v>0.13520426772609762</v>
      </c>
      <c r="J607" s="95">
        <v>1.7744053675806332E-3</v>
      </c>
      <c r="K607" s="80">
        <v>805.0607103681898</v>
      </c>
      <c r="L607" s="80">
        <v>33.666860267904326</v>
      </c>
      <c r="O607" s="15">
        <v>817.48658375677985</v>
      </c>
      <c r="P607" s="15">
        <v>10.076205887860464</v>
      </c>
      <c r="Q607" s="14">
        <f t="shared" si="53"/>
        <v>-1.5434703530504024</v>
      </c>
      <c r="R607" s="14">
        <f t="shared" si="54"/>
        <v>8.8541195634448879</v>
      </c>
      <c r="S607" s="147">
        <f t="shared" si="57"/>
        <v>-1.5434703530504024</v>
      </c>
      <c r="T607" s="15">
        <f t="shared" si="55"/>
        <v>817.48658375677985</v>
      </c>
      <c r="U607" s="15">
        <f t="shared" si="56"/>
        <v>10.076205887860464</v>
      </c>
    </row>
    <row r="608" spans="1:21">
      <c r="A608" s="87">
        <v>48.1</v>
      </c>
      <c r="B608" s="81">
        <v>169.01823451674608</v>
      </c>
      <c r="C608" s="81">
        <v>301.62460733480577</v>
      </c>
      <c r="D608" s="16">
        <v>0.56035956751079818</v>
      </c>
      <c r="E608" s="16">
        <v>6.6963188795332279E-2</v>
      </c>
      <c r="F608" s="16">
        <v>7.597704666688185E-4</v>
      </c>
      <c r="G608" s="16">
        <v>1.2121812517130264</v>
      </c>
      <c r="H608" s="16">
        <v>2.1126116452765076E-2</v>
      </c>
      <c r="I608" s="95">
        <v>0.13189793164756983</v>
      </c>
      <c r="J608" s="95">
        <v>1.6925378426751033E-3</v>
      </c>
      <c r="K608" s="80">
        <v>826.99096979359228</v>
      </c>
      <c r="L608" s="80">
        <v>24.603740328180084</v>
      </c>
      <c r="O608" s="15">
        <v>798.6837023476902</v>
      </c>
      <c r="P608" s="15">
        <v>9.6393850078859344</v>
      </c>
      <c r="Q608" s="14">
        <f t="shared" si="53"/>
        <v>3.4229234030169975</v>
      </c>
      <c r="R608" s="14">
        <f t="shared" si="54"/>
        <v>6.2013614907208119</v>
      </c>
      <c r="S608" s="147">
        <f t="shared" si="57"/>
        <v>3.4229234030169975</v>
      </c>
      <c r="T608" s="15">
        <f t="shared" si="55"/>
        <v>798.6837023476902</v>
      </c>
      <c r="U608" s="15">
        <f t="shared" si="56"/>
        <v>9.6393850078859344</v>
      </c>
    </row>
    <row r="609" spans="1:21">
      <c r="A609" s="87">
        <v>49.1</v>
      </c>
      <c r="B609" s="81">
        <v>113.39387953846887</v>
      </c>
      <c r="C609" s="81">
        <v>123.26523918255789</v>
      </c>
      <c r="D609" s="16">
        <v>0.91991773423268686</v>
      </c>
      <c r="E609" s="16">
        <v>6.7420691397723317E-2</v>
      </c>
      <c r="F609" s="16">
        <v>1.1860053055676553E-3</v>
      </c>
      <c r="G609" s="16">
        <v>1.2722988090714167</v>
      </c>
      <c r="H609" s="16">
        <v>3.3872315043238559E-2</v>
      </c>
      <c r="I609" s="95">
        <v>0.14113010708023654</v>
      </c>
      <c r="J609" s="95">
        <v>2.0858882147393887E-3</v>
      </c>
      <c r="K609" s="80">
        <v>786.70096840347753</v>
      </c>
      <c r="L609" s="80">
        <v>46.496022981174839</v>
      </c>
      <c r="O609" s="15">
        <v>851.04975581915778</v>
      </c>
      <c r="P609" s="15">
        <v>11.783493649290897</v>
      </c>
      <c r="Q609" s="14">
        <f t="shared" si="53"/>
        <v>-8.1795739423416549</v>
      </c>
      <c r="R609" s="14">
        <f t="shared" si="54"/>
        <v>13.133583011772213</v>
      </c>
      <c r="S609" s="147">
        <f t="shared" si="57"/>
        <v>-8.1795739423416549</v>
      </c>
      <c r="T609" s="15">
        <f t="shared" si="55"/>
        <v>851.04975581915778</v>
      </c>
      <c r="U609" s="15">
        <f t="shared" si="56"/>
        <v>11.783493649290897</v>
      </c>
    </row>
    <row r="610" spans="1:21">
      <c r="A610" s="87">
        <v>50.1</v>
      </c>
      <c r="B610" s="81">
        <v>71.906496353881778</v>
      </c>
      <c r="C610" s="81">
        <v>101.07434156811732</v>
      </c>
      <c r="D610" s="16">
        <v>0.71142186274269847</v>
      </c>
      <c r="E610" s="16">
        <v>6.6543202780478011E-2</v>
      </c>
      <c r="F610" s="16">
        <v>1.3003312345659206E-3</v>
      </c>
      <c r="G610" s="16">
        <v>1.2962449563511003</v>
      </c>
      <c r="H610" s="16">
        <v>4.0752436667862532E-2</v>
      </c>
      <c r="I610" s="95">
        <v>0.13562038995585718</v>
      </c>
      <c r="J610" s="95">
        <v>2.1223763637745201E-3</v>
      </c>
      <c r="K610" s="80">
        <v>908.28837104659374</v>
      </c>
      <c r="L610" s="80">
        <v>56.163532850481722</v>
      </c>
      <c r="O610" s="15">
        <v>819.84915830815714</v>
      </c>
      <c r="P610" s="15">
        <v>12.047790980351705</v>
      </c>
      <c r="Q610" s="14">
        <f t="shared" si="53"/>
        <v>9.7369090651827648</v>
      </c>
      <c r="R610" s="14">
        <f t="shared" si="54"/>
        <v>11.473641042848417</v>
      </c>
      <c r="S610" s="147">
        <f t="shared" si="57"/>
        <v>9.7369090651827648</v>
      </c>
      <c r="T610" s="15">
        <f t="shared" si="55"/>
        <v>819.84915830815714</v>
      </c>
      <c r="U610" s="15">
        <f t="shared" si="56"/>
        <v>12.047790980351705</v>
      </c>
    </row>
    <row r="611" spans="1:21">
      <c r="A611" s="87">
        <v>51.1</v>
      </c>
      <c r="B611" s="81">
        <v>126.1715764790241</v>
      </c>
      <c r="C611" s="81">
        <v>191.15898425312841</v>
      </c>
      <c r="D611" s="16">
        <v>0.66003477143376399</v>
      </c>
      <c r="E611" s="16">
        <v>6.7475367895511923E-2</v>
      </c>
      <c r="F611" s="16">
        <v>9.5723046110019578E-4</v>
      </c>
      <c r="G611" s="16">
        <v>1.2294520952462356</v>
      </c>
      <c r="H611" s="16">
        <v>2.782583263978957E-2</v>
      </c>
      <c r="I611" s="95">
        <v>0.13511090111207424</v>
      </c>
      <c r="J611" s="95">
        <v>1.7986965040840456E-3</v>
      </c>
      <c r="K611" s="80">
        <v>806.26007954792851</v>
      </c>
      <c r="L611" s="80">
        <v>38.312293581761409</v>
      </c>
      <c r="O611" s="15">
        <v>816.95636674252921</v>
      </c>
      <c r="P611" s="15">
        <v>10.21498660781198</v>
      </c>
      <c r="Q611" s="14">
        <f t="shared" si="53"/>
        <v>-1.326654694425411</v>
      </c>
      <c r="R611" s="14">
        <f t="shared" si="54"/>
        <v>9.9575873878815031</v>
      </c>
      <c r="S611" s="147">
        <f t="shared" si="57"/>
        <v>-1.326654694425411</v>
      </c>
      <c r="T611" s="15">
        <f t="shared" si="55"/>
        <v>816.95636674252921</v>
      </c>
      <c r="U611" s="15">
        <f t="shared" si="56"/>
        <v>10.21498660781198</v>
      </c>
    </row>
    <row r="612" spans="1:21">
      <c r="A612" s="87">
        <v>52.1</v>
      </c>
      <c r="B612" s="81">
        <v>204.3310252747718</v>
      </c>
      <c r="C612" s="81">
        <v>591.05007629834495</v>
      </c>
      <c r="D612" s="16">
        <v>0.34570848303491536</v>
      </c>
      <c r="E612" s="16">
        <v>6.5907471611206567E-2</v>
      </c>
      <c r="F612" s="16">
        <v>5.4465088027355548E-4</v>
      </c>
      <c r="G612" s="16">
        <v>1.2095351004143586</v>
      </c>
      <c r="H612" s="16">
        <v>1.7778259614711502E-2</v>
      </c>
      <c r="I612" s="95">
        <v>0.13432680491594234</v>
      </c>
      <c r="J612" s="95">
        <v>1.5049317438321622E-3</v>
      </c>
      <c r="K612" s="80">
        <v>784.2169995999817</v>
      </c>
      <c r="L612" s="80">
        <v>19.986051425735198</v>
      </c>
      <c r="O612" s="15">
        <v>812.50186329739336</v>
      </c>
      <c r="P612" s="15">
        <v>8.5525734686908876</v>
      </c>
      <c r="Q612" s="14">
        <f t="shared" si="53"/>
        <v>-3.6067649275442148</v>
      </c>
      <c r="R612" s="14">
        <f t="shared" si="54"/>
        <v>5.7136282259209485</v>
      </c>
      <c r="S612" s="147">
        <f t="shared" si="57"/>
        <v>-3.6067649275442148</v>
      </c>
      <c r="T612" s="15">
        <f t="shared" si="55"/>
        <v>812.50186329739336</v>
      </c>
      <c r="U612" s="15">
        <f t="shared" si="56"/>
        <v>8.5525734686908876</v>
      </c>
    </row>
    <row r="613" spans="1:21">
      <c r="A613" s="87">
        <v>53.1</v>
      </c>
      <c r="B613" s="81">
        <v>736.4994837168249</v>
      </c>
      <c r="C613" s="81">
        <v>1829.3631170763292</v>
      </c>
      <c r="D613" s="16">
        <v>0.40259884811381319</v>
      </c>
      <c r="E613" s="16">
        <v>6.6610142566169026E-2</v>
      </c>
      <c r="F613" s="16">
        <v>3.2990811717005801E-4</v>
      </c>
      <c r="G613" s="16">
        <v>1.2774828827373121</v>
      </c>
      <c r="H613" s="16">
        <v>1.4830528201725349E-2</v>
      </c>
      <c r="I613" s="95">
        <v>0.13907840676075253</v>
      </c>
      <c r="J613" s="95">
        <v>1.4602192890553003E-3</v>
      </c>
      <c r="K613" s="80">
        <v>825.8658325736576</v>
      </c>
      <c r="L613" s="80">
        <v>10.336602304254145</v>
      </c>
      <c r="O613" s="15">
        <v>839.4489627109507</v>
      </c>
      <c r="P613" s="15">
        <v>8.263854602184141</v>
      </c>
      <c r="Q613" s="14">
        <f t="shared" si="53"/>
        <v>-1.6447138992254695</v>
      </c>
      <c r="R613" s="14">
        <f t="shared" si="54"/>
        <v>3.2371188341413877</v>
      </c>
      <c r="S613" s="147">
        <f t="shared" si="57"/>
        <v>-1.6447138992254695</v>
      </c>
      <c r="T613" s="15">
        <f t="shared" si="55"/>
        <v>839.4489627109507</v>
      </c>
      <c r="U613" s="15">
        <f t="shared" si="56"/>
        <v>8.263854602184141</v>
      </c>
    </row>
    <row r="614" spans="1:21">
      <c r="A614" s="87">
        <v>54.1</v>
      </c>
      <c r="B614" s="81">
        <v>392.10514906387152</v>
      </c>
      <c r="C614" s="81">
        <v>1218.0519849407685</v>
      </c>
      <c r="D614" s="16">
        <v>0.32191167036515178</v>
      </c>
      <c r="E614" s="16">
        <v>6.8256812546548168E-2</v>
      </c>
      <c r="F614" s="16">
        <v>3.8882797001406599E-4</v>
      </c>
      <c r="G614" s="16">
        <v>1.3721818082513257</v>
      </c>
      <c r="H614" s="16">
        <v>1.648528421307837E-2</v>
      </c>
      <c r="I614" s="95">
        <v>0.14563360687564317</v>
      </c>
      <c r="J614" s="95">
        <v>1.5378605760390444E-3</v>
      </c>
      <c r="K614" s="80">
        <v>878.7581735561655</v>
      </c>
      <c r="L614" s="80">
        <v>11.855623922246933</v>
      </c>
      <c r="O614" s="15">
        <v>876.44062791094643</v>
      </c>
      <c r="P614" s="15">
        <v>8.6534526990040668</v>
      </c>
      <c r="Q614" s="14">
        <f t="shared" si="53"/>
        <v>0.26372962607453809</v>
      </c>
      <c r="R614" s="14">
        <f t="shared" si="54"/>
        <v>3.3348344469684834</v>
      </c>
      <c r="S614" s="147">
        <f t="shared" si="57"/>
        <v>0.26372962607453809</v>
      </c>
      <c r="T614" s="15">
        <f t="shared" si="55"/>
        <v>876.44062791094643</v>
      </c>
      <c r="U614" s="15">
        <f t="shared" si="56"/>
        <v>8.6534526990040668</v>
      </c>
    </row>
    <row r="615" spans="1:21">
      <c r="A615" s="87">
        <v>55.1</v>
      </c>
      <c r="B615" s="81">
        <v>110.95270819890628</v>
      </c>
      <c r="C615" s="81">
        <v>129.30030657016101</v>
      </c>
      <c r="D615" s="16">
        <v>0.85810089041591753</v>
      </c>
      <c r="E615" s="16">
        <v>6.7297354027403403E-2</v>
      </c>
      <c r="F615" s="16">
        <v>1.1486293649754966E-3</v>
      </c>
      <c r="G615" s="16">
        <v>1.2006377757139148</v>
      </c>
      <c r="H615" s="16">
        <v>3.3849275915851192E-2</v>
      </c>
      <c r="I615" s="95">
        <v>0.13457852411587182</v>
      </c>
      <c r="J615" s="95">
        <v>1.9653663505851174E-3</v>
      </c>
      <c r="K615" s="80">
        <v>764.74476641479862</v>
      </c>
      <c r="L615" s="80">
        <v>50.816035232258145</v>
      </c>
      <c r="O615" s="15">
        <v>813.93223256510203</v>
      </c>
      <c r="P615" s="15">
        <v>11.166759502458309</v>
      </c>
      <c r="Q615" s="14">
        <f t="shared" si="53"/>
        <v>-6.4318800612260807</v>
      </c>
      <c r="R615" s="14">
        <f t="shared" si="54"/>
        <v>14.442786076627939</v>
      </c>
      <c r="S615" s="147">
        <f t="shared" si="57"/>
        <v>-6.4318800612260807</v>
      </c>
      <c r="T615" s="15">
        <f t="shared" si="55"/>
        <v>813.93223256510203</v>
      </c>
      <c r="U615" s="15">
        <f t="shared" si="56"/>
        <v>11.166759502458309</v>
      </c>
    </row>
    <row r="616" spans="1:21">
      <c r="A616" s="87">
        <v>56.1</v>
      </c>
      <c r="B616" s="81">
        <v>99.247666092742179</v>
      </c>
      <c r="C616" s="81">
        <v>128.81997747420877</v>
      </c>
      <c r="D616" s="16">
        <v>0.77043691544359028</v>
      </c>
      <c r="E616" s="16">
        <v>6.6498140293301033E-2</v>
      </c>
      <c r="F616" s="16">
        <v>1.172214459733799E-3</v>
      </c>
      <c r="G616" s="16">
        <v>1.2621875680460444</v>
      </c>
      <c r="H616" s="16">
        <v>3.030080615768134E-2</v>
      </c>
      <c r="I616" s="95">
        <v>0.13909570576137731</v>
      </c>
      <c r="J616" s="95">
        <v>2.0339853902468915E-3</v>
      </c>
      <c r="K616" s="80">
        <v>800.42041814977495</v>
      </c>
      <c r="L616" s="80">
        <v>39.88964305339362</v>
      </c>
      <c r="O616" s="15">
        <v>839.54686262330017</v>
      </c>
      <c r="P616" s="15">
        <v>11.510808266220687</v>
      </c>
      <c r="Q616" s="14">
        <f t="shared" si="53"/>
        <v>-4.8882366799148702</v>
      </c>
      <c r="R616" s="14">
        <f t="shared" si="54"/>
        <v>10.842821576087998</v>
      </c>
      <c r="S616" s="147">
        <f t="shared" si="57"/>
        <v>-4.8882366799148702</v>
      </c>
      <c r="T616" s="15">
        <f t="shared" si="55"/>
        <v>839.54686262330017</v>
      </c>
      <c r="U616" s="15">
        <f t="shared" si="56"/>
        <v>11.510808266220687</v>
      </c>
    </row>
    <row r="617" spans="1:21">
      <c r="A617" s="87">
        <v>57.1</v>
      </c>
      <c r="B617" s="81">
        <v>82.245876807520645</v>
      </c>
      <c r="C617" s="81">
        <v>535.53702182718177</v>
      </c>
      <c r="D617" s="16">
        <v>0.15357645401789133</v>
      </c>
      <c r="E617" s="16">
        <v>6.7804193570453919E-2</v>
      </c>
      <c r="F617" s="16">
        <v>5.7329367907093534E-4</v>
      </c>
      <c r="G617" s="16">
        <v>1.3397495935809662</v>
      </c>
      <c r="H617" s="16">
        <v>2.0285837332905777E-2</v>
      </c>
      <c r="I617" s="95">
        <v>0.14469643097803914</v>
      </c>
      <c r="J617" s="95">
        <v>1.6981136948457261E-3</v>
      </c>
      <c r="K617" s="80">
        <v>842.51821440143647</v>
      </c>
      <c r="L617" s="80">
        <v>19.91160869689789</v>
      </c>
      <c r="O617" s="15">
        <v>871.16503510573614</v>
      </c>
      <c r="P617" s="15">
        <v>9.5630106891638889</v>
      </c>
      <c r="Q617" s="14">
        <f t="shared" si="53"/>
        <v>-3.4001425980626054</v>
      </c>
      <c r="R617" s="14">
        <f t="shared" si="54"/>
        <v>5.3888842973339024</v>
      </c>
      <c r="S617" s="147">
        <f t="shared" si="57"/>
        <v>-3.4001425980626054</v>
      </c>
      <c r="T617" s="15">
        <f t="shared" si="55"/>
        <v>871.16503510573614</v>
      </c>
      <c r="U617" s="15">
        <f t="shared" si="56"/>
        <v>9.5630106891638889</v>
      </c>
    </row>
    <row r="618" spans="1:21">
      <c r="A618" s="87">
        <v>58.1</v>
      </c>
      <c r="B618" s="81">
        <v>135.3269307997528</v>
      </c>
      <c r="C618" s="81">
        <v>264.52520336658034</v>
      </c>
      <c r="D618" s="16">
        <v>0.51158426145207825</v>
      </c>
      <c r="E618" s="16">
        <v>6.5193273034619914E-2</v>
      </c>
      <c r="F618" s="16">
        <v>9.0341676960742346E-4</v>
      </c>
      <c r="G618" s="16">
        <v>0.94872904221352794</v>
      </c>
      <c r="H618" s="16">
        <v>2.1414764528075739E-2</v>
      </c>
      <c r="I618" s="95">
        <v>0.10869443875015</v>
      </c>
      <c r="J618" s="95">
        <v>1.4561606138257892E-3</v>
      </c>
      <c r="K618" s="80">
        <v>718.47124147507782</v>
      </c>
      <c r="L618" s="80">
        <v>38.568863693648773</v>
      </c>
      <c r="O618" s="15">
        <v>665.16126848659394</v>
      </c>
      <c r="P618" s="15">
        <v>8.4667281663110536</v>
      </c>
      <c r="Q618" s="14">
        <f t="shared" si="53"/>
        <v>7.4199174456912598</v>
      </c>
      <c r="R618" s="14">
        <f t="shared" si="54"/>
        <v>10.215345222833408</v>
      </c>
      <c r="S618" s="147">
        <f t="shared" si="57"/>
        <v>7.4199174456912598</v>
      </c>
      <c r="T618" s="15">
        <f t="shared" si="55"/>
        <v>665.16126848659394</v>
      </c>
      <c r="U618" s="15">
        <f t="shared" si="56"/>
        <v>8.4667281663110536</v>
      </c>
    </row>
    <row r="619" spans="1:21">
      <c r="A619" s="87">
        <v>59.1</v>
      </c>
      <c r="B619" s="81">
        <v>63.457881889294356</v>
      </c>
      <c r="C619" s="81">
        <v>1621.1573428714</v>
      </c>
      <c r="D619" s="16">
        <v>3.9143567506468878E-2</v>
      </c>
      <c r="E619" s="16">
        <v>6.8407424938240771E-2</v>
      </c>
      <c r="F619" s="16">
        <v>4.4970840887220107E-4</v>
      </c>
      <c r="G619" s="16">
        <v>1.3430386620788555</v>
      </c>
      <c r="H619" s="16">
        <v>1.7161435492622265E-2</v>
      </c>
      <c r="I619" s="95">
        <v>0.14329489263269793</v>
      </c>
      <c r="J619" s="95">
        <v>1.5286398349602212E-3</v>
      </c>
      <c r="K619" s="80">
        <v>867.82687607696869</v>
      </c>
      <c r="L619" s="80">
        <v>14.580432799501949</v>
      </c>
      <c r="O619" s="15">
        <v>863.2673672229871</v>
      </c>
      <c r="P619" s="15">
        <v>8.6191634152550414</v>
      </c>
      <c r="Q619" s="14">
        <f t="shared" si="53"/>
        <v>0.5253938290771698</v>
      </c>
      <c r="R619" s="14">
        <f t="shared" si="54"/>
        <v>3.8882417806547012</v>
      </c>
      <c r="S619" s="147">
        <f t="shared" si="57"/>
        <v>0.5253938290771698</v>
      </c>
      <c r="T619" s="15">
        <f t="shared" si="55"/>
        <v>863.2673672229871</v>
      </c>
      <c r="U619" s="15">
        <f t="shared" si="56"/>
        <v>8.6191634152550414</v>
      </c>
    </row>
    <row r="620" spans="1:21">
      <c r="A620" s="87">
        <v>60.1</v>
      </c>
      <c r="B620" s="81">
        <v>209.37169824803587</v>
      </c>
      <c r="C620" s="81">
        <v>358.43359889500499</v>
      </c>
      <c r="D620" s="16">
        <v>0.58412966556008206</v>
      </c>
      <c r="E620" s="16">
        <v>6.6398991815403249E-2</v>
      </c>
      <c r="F620" s="16">
        <v>8.6716394665635845E-4</v>
      </c>
      <c r="G620" s="16">
        <v>1.2067166915369913</v>
      </c>
      <c r="H620" s="16">
        <v>2.3455633859052624E-2</v>
      </c>
      <c r="I620" s="95">
        <v>0.1332880997134277</v>
      </c>
      <c r="J620" s="95">
        <v>1.629974895002773E-3</v>
      </c>
      <c r="K620" s="80">
        <v>795.6124916418064</v>
      </c>
      <c r="L620" s="80">
        <v>31.679228656051446</v>
      </c>
      <c r="O620" s="15">
        <v>806.59616528564948</v>
      </c>
      <c r="P620" s="15">
        <v>9.2716876514348847</v>
      </c>
      <c r="Q620" s="14">
        <f t="shared" si="53"/>
        <v>-1.3805305672334844</v>
      </c>
      <c r="R620" s="14">
        <f t="shared" si="54"/>
        <v>8.4031123907681256</v>
      </c>
      <c r="S620" s="147">
        <f t="shared" si="57"/>
        <v>-1.3805305672334844</v>
      </c>
      <c r="T620" s="15">
        <f t="shared" si="55"/>
        <v>806.59616528564948</v>
      </c>
      <c r="U620" s="15">
        <f t="shared" si="56"/>
        <v>9.2716876514348847</v>
      </c>
    </row>
    <row r="621" spans="1:21">
      <c r="A621" s="87">
        <v>61.1</v>
      </c>
      <c r="B621" s="81">
        <v>53.012853719037935</v>
      </c>
      <c r="C621" s="81">
        <v>199.40350000227863</v>
      </c>
      <c r="D621" s="16">
        <v>0.2658571876543398</v>
      </c>
      <c r="E621" s="16">
        <v>6.596091988808421E-2</v>
      </c>
      <c r="F621" s="16">
        <v>8.6029889192616358E-4</v>
      </c>
      <c r="G621" s="16">
        <v>1.3132804822935833</v>
      </c>
      <c r="H621" s="16">
        <v>2.4397032751580734E-2</v>
      </c>
      <c r="I621" s="95">
        <v>0.14359417936515037</v>
      </c>
      <c r="J621" s="95">
        <v>1.8601248606787979E-3</v>
      </c>
      <c r="K621" s="80">
        <v>816.85183946854374</v>
      </c>
      <c r="L621" s="80">
        <v>27.824934383644187</v>
      </c>
      <c r="O621" s="15">
        <v>864.95466047322486</v>
      </c>
      <c r="P621" s="15">
        <v>10.485481212429857</v>
      </c>
      <c r="Q621" s="14">
        <f t="shared" si="53"/>
        <v>-5.8888061066224129</v>
      </c>
      <c r="R621" s="14">
        <f t="shared" si="54"/>
        <v>7.6571224406431311</v>
      </c>
      <c r="S621" s="147">
        <f t="shared" si="57"/>
        <v>-5.8888061066224129</v>
      </c>
      <c r="T621" s="15">
        <f t="shared" si="55"/>
        <v>864.95466047322486</v>
      </c>
      <c r="U621" s="15">
        <f t="shared" si="56"/>
        <v>10.485481212429857</v>
      </c>
    </row>
    <row r="622" spans="1:21">
      <c r="A622" s="87">
        <v>62.1</v>
      </c>
      <c r="B622" s="81">
        <v>150.15057242771465</v>
      </c>
      <c r="C622" s="81">
        <v>267.37035439222097</v>
      </c>
      <c r="D622" s="16">
        <v>0.56158272583747304</v>
      </c>
      <c r="E622" s="16">
        <v>6.7634274715501555E-2</v>
      </c>
      <c r="F622" s="16">
        <v>7.8955591898490407E-4</v>
      </c>
      <c r="G622" s="16">
        <v>1.2438617607206062</v>
      </c>
      <c r="H622" s="16">
        <v>2.2852331263542702E-2</v>
      </c>
      <c r="I622" s="95">
        <v>0.13473871309264773</v>
      </c>
      <c r="J622" s="95">
        <v>1.7714194207004499E-3</v>
      </c>
      <c r="K622" s="80">
        <v>836.3522081936826</v>
      </c>
      <c r="L622" s="80">
        <v>26.73370176478781</v>
      </c>
      <c r="O622" s="15">
        <v>814.84232523657909</v>
      </c>
      <c r="P622" s="15">
        <v>10.063376832317729</v>
      </c>
      <c r="Q622" s="14">
        <f t="shared" si="53"/>
        <v>2.5718689741442313</v>
      </c>
      <c r="R622" s="14">
        <f t="shared" si="54"/>
        <v>6.6772419239436731</v>
      </c>
      <c r="S622" s="147">
        <f t="shared" si="57"/>
        <v>2.5718689741442313</v>
      </c>
      <c r="T622" s="15">
        <f t="shared" si="55"/>
        <v>814.84232523657909</v>
      </c>
      <c r="U622" s="15">
        <f t="shared" si="56"/>
        <v>10.063376832317729</v>
      </c>
    </row>
    <row r="623" spans="1:21">
      <c r="A623" s="87">
        <v>63.1</v>
      </c>
      <c r="B623" s="81">
        <v>623.87118809182334</v>
      </c>
      <c r="C623" s="81">
        <v>1221.3236016593212</v>
      </c>
      <c r="D623" s="16">
        <v>0.51081563251886408</v>
      </c>
      <c r="E623" s="16">
        <v>6.7400003509492504E-2</v>
      </c>
      <c r="F623" s="16">
        <v>3.4573407986591894E-4</v>
      </c>
      <c r="G623" s="16">
        <v>1.3125931076957214</v>
      </c>
      <c r="H623" s="16">
        <v>1.5455943558371E-2</v>
      </c>
      <c r="I623" s="95">
        <v>0.14139747137628866</v>
      </c>
      <c r="J623" s="95">
        <v>1.4906146822900067E-3</v>
      </c>
      <c r="K623" s="80">
        <v>847.89575052816701</v>
      </c>
      <c r="L623" s="80">
        <v>10.90819848700866</v>
      </c>
      <c r="O623" s="15">
        <v>852.55995969490482</v>
      </c>
      <c r="P623" s="15">
        <v>8.4187321848460677</v>
      </c>
      <c r="Q623" s="14">
        <f t="shared" si="53"/>
        <v>-0.550092291868709</v>
      </c>
      <c r="R623" s="14">
        <f t="shared" si="54"/>
        <v>3.2614057972038113</v>
      </c>
      <c r="S623" s="147">
        <f t="shared" si="57"/>
        <v>-0.550092291868709</v>
      </c>
      <c r="T623" s="15">
        <f t="shared" si="55"/>
        <v>852.55995969490482</v>
      </c>
      <c r="U623" s="15">
        <f t="shared" si="56"/>
        <v>8.4187321848460677</v>
      </c>
    </row>
    <row r="624" spans="1:21">
      <c r="A624" s="87">
        <v>64.099999999999994</v>
      </c>
      <c r="B624" s="81">
        <v>183.71623159794279</v>
      </c>
      <c r="C624" s="81">
        <v>727.94316376186475</v>
      </c>
      <c r="D624" s="16">
        <v>0.25237716451451242</v>
      </c>
      <c r="E624" s="16">
        <v>6.7518831662502887E-2</v>
      </c>
      <c r="F624" s="16">
        <v>8.641946302854885E-4</v>
      </c>
      <c r="G624" s="16">
        <v>1.3262569284964882</v>
      </c>
      <c r="H624" s="16">
        <v>2.6597619762629969E-2</v>
      </c>
      <c r="I624" s="95">
        <v>0.14300363050559531</v>
      </c>
      <c r="J624" s="95">
        <v>2.1851274714325235E-3</v>
      </c>
      <c r="K624" s="80">
        <v>845.94256808152875</v>
      </c>
      <c r="L624" s="80">
        <v>27.016594585786052</v>
      </c>
      <c r="O624" s="15">
        <v>861.62489026906132</v>
      </c>
      <c r="P624" s="15">
        <v>12.323877497512862</v>
      </c>
      <c r="Q624" s="14">
        <f t="shared" si="53"/>
        <v>-1.8538282360110792</v>
      </c>
      <c r="R624" s="14">
        <f t="shared" si="54"/>
        <v>7.1283972738359642</v>
      </c>
      <c r="S624" s="147">
        <f t="shared" si="57"/>
        <v>-1.8538282360110792</v>
      </c>
      <c r="T624" s="15">
        <f t="shared" si="55"/>
        <v>861.62489026906132</v>
      </c>
      <c r="U624" s="15">
        <f t="shared" si="56"/>
        <v>12.323877497512862</v>
      </c>
    </row>
    <row r="625" spans="1:21">
      <c r="A625" s="87">
        <v>65.099999999999994</v>
      </c>
      <c r="B625" s="81">
        <v>161.88764131803089</v>
      </c>
      <c r="C625" s="81">
        <v>357.0428530209017</v>
      </c>
      <c r="D625" s="16">
        <v>0.45341235638332128</v>
      </c>
      <c r="E625" s="16">
        <v>0.15125346618658048</v>
      </c>
      <c r="F625" s="16">
        <v>6.2775321238813084E-4</v>
      </c>
      <c r="G625" s="16">
        <v>9.0513567162135757</v>
      </c>
      <c r="H625" s="16">
        <v>0.10968830575336008</v>
      </c>
      <c r="I625" s="95">
        <v>0.43429230130579355</v>
      </c>
      <c r="J625" s="95">
        <v>4.942210520904153E-3</v>
      </c>
      <c r="K625" s="80">
        <v>2359.0639948516337</v>
      </c>
      <c r="L625" s="80">
        <v>7.1136560696178179</v>
      </c>
      <c r="O625" s="15">
        <v>2325.0382449096155</v>
      </c>
      <c r="P625" s="15">
        <v>22.212721886557226</v>
      </c>
      <c r="Q625" s="14">
        <f t="shared" ref="Q625:Q630" si="58">(1-O625/K625)*100</f>
        <v>1.4423411156405774</v>
      </c>
      <c r="R625" s="14">
        <f t="shared" ref="R625:R630" si="59">SQRT((2*P625)^2*(-1/K625)^2+(2*L625)^2*(O625/K625^2)^2)*100</f>
        <v>1.9747590375329453</v>
      </c>
      <c r="S625" s="147">
        <f t="shared" si="57"/>
        <v>1.4423411156405774</v>
      </c>
      <c r="T625" s="15">
        <f t="shared" ref="T625:T630" si="60">IF(O625&lt;=1000,O625,K625)</f>
        <v>2359.0639948516337</v>
      </c>
      <c r="U625" s="15">
        <f t="shared" ref="U625:U630" si="61">IF(T625=O625,P625,L625)</f>
        <v>7.1136560696178179</v>
      </c>
    </row>
    <row r="626" spans="1:21">
      <c r="A626" s="87">
        <v>66.099999999999994</v>
      </c>
      <c r="B626" s="81">
        <v>252.01647500398192</v>
      </c>
      <c r="C626" s="81">
        <v>352.60936360225691</v>
      </c>
      <c r="D626" s="16">
        <v>0.71471861220411692</v>
      </c>
      <c r="E626" s="16">
        <v>7.1370251583877817E-2</v>
      </c>
      <c r="F626" s="16">
        <v>6.7922938313834684E-4</v>
      </c>
      <c r="G626" s="16">
        <v>1.5523128810171762</v>
      </c>
      <c r="H626" s="16">
        <v>2.5474989042749419E-2</v>
      </c>
      <c r="I626" s="95">
        <v>0.1592881186466171</v>
      </c>
      <c r="J626" s="95">
        <v>1.9719651046857657E-3</v>
      </c>
      <c r="K626" s="80">
        <v>948.16393550765474</v>
      </c>
      <c r="L626" s="80">
        <v>22.053037747213089</v>
      </c>
      <c r="O626" s="15">
        <v>952.8195062762386</v>
      </c>
      <c r="P626" s="15">
        <v>10.965439577104577</v>
      </c>
      <c r="Q626" s="14">
        <f t="shared" si="58"/>
        <v>-0.49100905383954174</v>
      </c>
      <c r="R626" s="14">
        <f t="shared" si="59"/>
        <v>5.2155107025638392</v>
      </c>
      <c r="S626" s="147">
        <f t="shared" si="57"/>
        <v>-0.49100905383954174</v>
      </c>
      <c r="T626" s="15">
        <f t="shared" si="60"/>
        <v>952.8195062762386</v>
      </c>
      <c r="U626" s="15">
        <f t="shared" si="61"/>
        <v>10.965439577104577</v>
      </c>
    </row>
    <row r="627" spans="1:21">
      <c r="A627" s="87">
        <v>67.099999999999994</v>
      </c>
      <c r="B627" s="81">
        <v>161.09579310682878</v>
      </c>
      <c r="C627" s="81">
        <v>208.05095569249886</v>
      </c>
      <c r="D627" s="16">
        <v>0.77430931557425664</v>
      </c>
      <c r="E627" s="16">
        <v>0.16634971731707765</v>
      </c>
      <c r="F627" s="16">
        <v>8.4439944434715978E-4</v>
      </c>
      <c r="G627" s="16">
        <v>10.610758176339496</v>
      </c>
      <c r="H627" s="16">
        <v>0.14644517953090233</v>
      </c>
      <c r="I627" s="95">
        <v>0.46333062113361012</v>
      </c>
      <c r="J627" s="95">
        <v>5.9345688947105377E-3</v>
      </c>
      <c r="K627" s="80">
        <v>2518.6637210701851</v>
      </c>
      <c r="L627" s="80">
        <v>8.6371225407514398</v>
      </c>
      <c r="O627" s="15">
        <v>2454.2471231446016</v>
      </c>
      <c r="P627" s="15">
        <v>26.143571749999587</v>
      </c>
      <c r="Q627" s="14">
        <f t="shared" si="58"/>
        <v>2.5575704047625991</v>
      </c>
      <c r="R627" s="14">
        <f t="shared" si="59"/>
        <v>2.180908133252168</v>
      </c>
      <c r="S627" s="147">
        <f t="shared" si="57"/>
        <v>2.5575704047625991</v>
      </c>
      <c r="T627" s="15">
        <f t="shared" si="60"/>
        <v>2518.6637210701851</v>
      </c>
      <c r="U627" s="15">
        <f t="shared" si="61"/>
        <v>8.6371225407514398</v>
      </c>
    </row>
    <row r="628" spans="1:21">
      <c r="A628" s="87">
        <v>68.099999999999994</v>
      </c>
      <c r="B628" s="81">
        <v>202.93603648857305</v>
      </c>
      <c r="C628" s="81">
        <v>507.25824438921893</v>
      </c>
      <c r="D628" s="16">
        <v>0.40006454056340651</v>
      </c>
      <c r="E628" s="16">
        <v>0.11430833117428581</v>
      </c>
      <c r="F628" s="16">
        <v>5.068350303221149E-4</v>
      </c>
      <c r="G628" s="16">
        <v>5.2057728214538042</v>
      </c>
      <c r="H628" s="16">
        <v>6.1722638227768273E-2</v>
      </c>
      <c r="I628" s="95">
        <v>0.3302048911909396</v>
      </c>
      <c r="J628" s="95">
        <v>3.6308616456925216E-3</v>
      </c>
      <c r="K628" s="80">
        <v>1869.5170234354689</v>
      </c>
      <c r="L628" s="80">
        <v>8.0011093000950115</v>
      </c>
      <c r="O628" s="15">
        <v>1839.3745940090807</v>
      </c>
      <c r="P628" s="15">
        <v>17.595814119372491</v>
      </c>
      <c r="Q628" s="14">
        <f t="shared" si="58"/>
        <v>1.6123110433623022</v>
      </c>
      <c r="R628" s="14">
        <f t="shared" si="59"/>
        <v>2.0621883806224548</v>
      </c>
      <c r="S628" s="147">
        <f t="shared" si="57"/>
        <v>1.6123110433623022</v>
      </c>
      <c r="T628" s="15">
        <f t="shared" si="60"/>
        <v>1869.5170234354689</v>
      </c>
      <c r="U628" s="15">
        <f t="shared" si="61"/>
        <v>8.0011093000950115</v>
      </c>
    </row>
    <row r="629" spans="1:21">
      <c r="A629" s="87">
        <v>69.099999999999994</v>
      </c>
      <c r="B629" s="81">
        <v>137.53506713164703</v>
      </c>
      <c r="C629" s="81">
        <v>1507.183405147731</v>
      </c>
      <c r="D629" s="16">
        <v>9.1253039717595699E-2</v>
      </c>
      <c r="E629" s="16">
        <v>6.7409900546015478E-2</v>
      </c>
      <c r="F629" s="16">
        <v>3.1026464719803983E-4</v>
      </c>
      <c r="G629" s="16">
        <v>1.2893856426857744</v>
      </c>
      <c r="H629" s="16">
        <v>1.4909875250759189E-2</v>
      </c>
      <c r="I629" s="95">
        <v>0.13898012737734394</v>
      </c>
      <c r="J629" s="95">
        <v>1.4523727573195313E-3</v>
      </c>
      <c r="K629" s="80">
        <v>846.65865367811159</v>
      </c>
      <c r="L629" s="80">
        <v>10.296232087323165</v>
      </c>
      <c r="O629" s="15">
        <v>838.89274380620088</v>
      </c>
      <c r="P629" s="15">
        <v>8.2201577669798525</v>
      </c>
      <c r="Q629" s="14">
        <f t="shared" si="58"/>
        <v>0.91724213036429303</v>
      </c>
      <c r="R629" s="14">
        <f t="shared" si="59"/>
        <v>3.0948558093690952</v>
      </c>
      <c r="S629" s="147">
        <f t="shared" si="57"/>
        <v>0.91724213036429303</v>
      </c>
      <c r="T629" s="15">
        <f t="shared" si="60"/>
        <v>838.89274380620088</v>
      </c>
      <c r="U629" s="15">
        <f t="shared" si="61"/>
        <v>8.2201577669798525</v>
      </c>
    </row>
    <row r="630" spans="1:21">
      <c r="A630" s="87">
        <v>70.099999999999994</v>
      </c>
      <c r="B630" s="81">
        <v>140.63283366600149</v>
      </c>
      <c r="C630" s="81">
        <v>704.68123368407862</v>
      </c>
      <c r="D630" s="16">
        <v>0.19956943216831816</v>
      </c>
      <c r="E630" s="16">
        <v>6.8177990194320692E-2</v>
      </c>
      <c r="F630" s="16">
        <v>4.9184050080507699E-4</v>
      </c>
      <c r="G630" s="16">
        <v>1.3724204679743259</v>
      </c>
      <c r="H630" s="16">
        <v>1.8355554256498367E-2</v>
      </c>
      <c r="I630" s="95">
        <v>0.14665144823240517</v>
      </c>
      <c r="J630" s="95">
        <v>1.6124996685880518E-3</v>
      </c>
      <c r="K630" s="80">
        <v>864.6904253925735</v>
      </c>
      <c r="L630" s="80">
        <v>15.791356855199936</v>
      </c>
      <c r="O630" s="15">
        <v>882.16541975039968</v>
      </c>
      <c r="P630" s="15">
        <v>9.0653883952787595</v>
      </c>
      <c r="Q630" s="14">
        <f t="shared" si="58"/>
        <v>-2.0209538402015337</v>
      </c>
      <c r="R630" s="14">
        <f t="shared" si="59"/>
        <v>4.2757314564667981</v>
      </c>
      <c r="S630" s="147">
        <f t="shared" si="57"/>
        <v>-2.0209538402015337</v>
      </c>
      <c r="T630" s="15">
        <f t="shared" si="60"/>
        <v>882.16541975039968</v>
      </c>
      <c r="U630" s="15">
        <f t="shared" si="61"/>
        <v>9.0653883952787595</v>
      </c>
    </row>
    <row r="631" spans="1:21" s="17" customFormat="1">
      <c r="A631" s="42" t="s">
        <v>3815</v>
      </c>
      <c r="K631" s="10"/>
      <c r="L631" s="10"/>
      <c r="M631" s="10"/>
      <c r="N631" s="10"/>
      <c r="O631" s="10"/>
      <c r="P631" s="10"/>
      <c r="S631" s="147">
        <f t="shared" si="57"/>
        <v>0</v>
      </c>
      <c r="T631" s="10"/>
      <c r="U631" s="10"/>
    </row>
    <row r="632" spans="1:21">
      <c r="A632" s="88" t="s">
        <v>3816</v>
      </c>
      <c r="B632" s="88">
        <v>2.4</v>
      </c>
      <c r="D632" s="88">
        <v>2.4</v>
      </c>
      <c r="E632" s="88">
        <v>0.1038</v>
      </c>
      <c r="F632" s="88">
        <v>1.6999999999999999E-3</v>
      </c>
      <c r="G632" s="88">
        <v>4.22</v>
      </c>
      <c r="H632" s="88">
        <v>6.5000000000000002E-2</v>
      </c>
      <c r="I632" s="88">
        <v>0.29749999999999999</v>
      </c>
      <c r="J632" s="88">
        <v>2.5000000000000001E-3</v>
      </c>
      <c r="K632" s="88">
        <v>1674</v>
      </c>
      <c r="L632" s="88">
        <v>30</v>
      </c>
      <c r="M632" s="88">
        <v>1673</v>
      </c>
      <c r="N632" s="88">
        <v>13</v>
      </c>
      <c r="O632" s="88">
        <v>1678</v>
      </c>
      <c r="P632" s="88">
        <v>13</v>
      </c>
      <c r="Q632" s="14">
        <f t="shared" ref="Q632:Q695" si="62">(1-O632/K632)*100</f>
        <v>-0.2389486260454099</v>
      </c>
      <c r="R632" s="14">
        <f t="shared" ref="R632:R695" si="63">SQRT((2*P632)^2*(-1/K632)^2+(2*L632)^2*(O632/K632^2)^2)*100</f>
        <v>3.9141400769213317</v>
      </c>
      <c r="S632" s="147">
        <f t="shared" si="57"/>
        <v>-0.2389486260454099</v>
      </c>
      <c r="T632" s="15">
        <f t="shared" ref="T632:T695" si="64">IF(O632&lt;=1000,O632,K632)</f>
        <v>1674</v>
      </c>
      <c r="U632" s="15">
        <f t="shared" ref="U632:U695" si="65">IF(T632=O632,P632,L632)</f>
        <v>30</v>
      </c>
    </row>
    <row r="633" spans="1:21">
      <c r="A633" s="88" t="s">
        <v>3817</v>
      </c>
      <c r="B633" s="88">
        <v>1.1399999999999999</v>
      </c>
      <c r="D633" s="88">
        <v>1.1399999999999999</v>
      </c>
      <c r="E633" s="88">
        <v>0.11020000000000001</v>
      </c>
      <c r="F633" s="88">
        <v>1E-3</v>
      </c>
      <c r="G633" s="88">
        <v>4.8090000000000002</v>
      </c>
      <c r="H633" s="88">
        <v>4.1000000000000002E-2</v>
      </c>
      <c r="I633" s="88">
        <v>0.31850000000000001</v>
      </c>
      <c r="J633" s="88">
        <v>1.6999999999999999E-3</v>
      </c>
      <c r="K633" s="88">
        <v>1802</v>
      </c>
      <c r="L633" s="88">
        <v>15</v>
      </c>
      <c r="M633" s="88">
        <v>1785</v>
      </c>
      <c r="N633" s="88">
        <v>7</v>
      </c>
      <c r="O633" s="88">
        <v>1782</v>
      </c>
      <c r="P633" s="88">
        <v>9</v>
      </c>
      <c r="Q633" s="14">
        <f t="shared" si="62"/>
        <v>1.1098779134295245</v>
      </c>
      <c r="R633" s="14">
        <f t="shared" si="63"/>
        <v>1.9256726130281991</v>
      </c>
      <c r="S633" s="147">
        <f t="shared" si="57"/>
        <v>1.1098779134295245</v>
      </c>
      <c r="T633" s="15">
        <f t="shared" si="64"/>
        <v>1802</v>
      </c>
      <c r="U633" s="15">
        <f t="shared" si="65"/>
        <v>15</v>
      </c>
    </row>
    <row r="634" spans="1:21">
      <c r="A634" s="88" t="s">
        <v>3818</v>
      </c>
      <c r="B634" s="88">
        <v>0.83</v>
      </c>
      <c r="D634" s="88">
        <v>0.83</v>
      </c>
      <c r="E634" s="88">
        <v>0.113</v>
      </c>
      <c r="F634" s="88">
        <v>6.9999999999999999E-4</v>
      </c>
      <c r="G634" s="88">
        <v>5.1120000000000001</v>
      </c>
      <c r="H634" s="88">
        <v>3.2000000000000001E-2</v>
      </c>
      <c r="I634" s="88">
        <v>0.32929999999999998</v>
      </c>
      <c r="J634" s="88">
        <v>1.6000000000000001E-3</v>
      </c>
      <c r="K634" s="88">
        <v>1845</v>
      </c>
      <c r="L634" s="88">
        <v>12</v>
      </c>
      <c r="M634" s="88">
        <v>1837</v>
      </c>
      <c r="N634" s="88">
        <v>6</v>
      </c>
      <c r="O634" s="88">
        <v>1835</v>
      </c>
      <c r="P634" s="88">
        <v>8</v>
      </c>
      <c r="Q634" s="14">
        <f t="shared" si="62"/>
        <v>0.54200542005420349</v>
      </c>
      <c r="R634" s="14">
        <f t="shared" si="63"/>
        <v>1.5575212254976389</v>
      </c>
      <c r="S634" s="147">
        <f t="shared" si="57"/>
        <v>0.54200542005420349</v>
      </c>
      <c r="T634" s="15">
        <f t="shared" si="64"/>
        <v>1845</v>
      </c>
      <c r="U634" s="15">
        <f t="shared" si="65"/>
        <v>12</v>
      </c>
    </row>
    <row r="635" spans="1:21">
      <c r="A635" s="88" t="s">
        <v>3819</v>
      </c>
      <c r="B635" s="88">
        <v>0.69</v>
      </c>
      <c r="D635" s="88">
        <v>0.69</v>
      </c>
      <c r="E635" s="88">
        <v>0.16320000000000001</v>
      </c>
      <c r="F635" s="88">
        <v>6.9999999999999999E-4</v>
      </c>
      <c r="G635" s="88">
        <v>10.51</v>
      </c>
      <c r="H635" s="88">
        <v>4.65E-2</v>
      </c>
      <c r="I635" s="88">
        <v>0.47</v>
      </c>
      <c r="J635" s="88">
        <v>1.6000000000000001E-3</v>
      </c>
      <c r="K635" s="88">
        <v>2487</v>
      </c>
      <c r="L635" s="88">
        <v>7</v>
      </c>
      <c r="M635" s="88">
        <v>2480</v>
      </c>
      <c r="N635" s="88">
        <v>4</v>
      </c>
      <c r="O635" s="88">
        <v>2483</v>
      </c>
      <c r="P635" s="88">
        <v>7</v>
      </c>
      <c r="Q635" s="14">
        <f t="shared" si="62"/>
        <v>0.1608363490148812</v>
      </c>
      <c r="R635" s="14">
        <f t="shared" si="63"/>
        <v>0.79545936044363696</v>
      </c>
      <c r="S635" s="147">
        <f t="shared" si="57"/>
        <v>0.1608363490148812</v>
      </c>
      <c r="T635" s="15">
        <f t="shared" si="64"/>
        <v>2487</v>
      </c>
      <c r="U635" s="15">
        <f t="shared" si="65"/>
        <v>7</v>
      </c>
    </row>
    <row r="636" spans="1:21">
      <c r="A636" s="88" t="s">
        <v>3820</v>
      </c>
      <c r="B636" s="88">
        <v>1.5</v>
      </c>
      <c r="D636" s="88">
        <v>1.5</v>
      </c>
      <c r="E636" s="88">
        <v>0.1036</v>
      </c>
      <c r="F636" s="88">
        <v>1.1000000000000001E-3</v>
      </c>
      <c r="G636" s="88">
        <v>3.9</v>
      </c>
      <c r="H636" s="88">
        <v>0.05</v>
      </c>
      <c r="I636" s="88">
        <v>0.2747</v>
      </c>
      <c r="J636" s="88">
        <v>2.8999999999999998E-3</v>
      </c>
      <c r="K636" s="88">
        <v>1682</v>
      </c>
      <c r="L636" s="88">
        <v>19</v>
      </c>
      <c r="M636" s="88">
        <v>1610</v>
      </c>
      <c r="N636" s="88">
        <v>11</v>
      </c>
      <c r="O636" s="88">
        <v>1563</v>
      </c>
      <c r="P636" s="88">
        <v>15</v>
      </c>
      <c r="Q636" s="14">
        <f t="shared" si="62"/>
        <v>7.0749108204518407</v>
      </c>
      <c r="R636" s="14">
        <f t="shared" si="63"/>
        <v>2.7547384075886785</v>
      </c>
      <c r="S636" s="147">
        <f t="shared" si="57"/>
        <v>7.0749108204518407</v>
      </c>
      <c r="T636" s="15">
        <f t="shared" si="64"/>
        <v>1682</v>
      </c>
      <c r="U636" s="15">
        <f t="shared" si="65"/>
        <v>19</v>
      </c>
    </row>
    <row r="637" spans="1:21">
      <c r="A637" s="88" t="s">
        <v>3821</v>
      </c>
      <c r="B637" s="88">
        <v>0.43</v>
      </c>
      <c r="D637" s="88">
        <v>0.43</v>
      </c>
      <c r="E637" s="88">
        <v>7.1099999999999997E-2</v>
      </c>
      <c r="F637" s="88">
        <v>6.9999999999999999E-4</v>
      </c>
      <c r="G637" s="88">
        <v>1.579</v>
      </c>
      <c r="H637" s="88">
        <v>1.55E-2</v>
      </c>
      <c r="I637" s="88">
        <v>0.16170000000000001</v>
      </c>
      <c r="J637" s="88">
        <v>8.9999999999999998E-4</v>
      </c>
      <c r="K637" s="88">
        <v>949</v>
      </c>
      <c r="L637" s="88">
        <v>21</v>
      </c>
      <c r="M637" s="88">
        <v>961</v>
      </c>
      <c r="N637" s="88">
        <v>6</v>
      </c>
      <c r="O637" s="88">
        <v>966</v>
      </c>
      <c r="P637" s="88">
        <v>5</v>
      </c>
      <c r="Q637" s="14">
        <f t="shared" si="62"/>
        <v>-1.7913593256059013</v>
      </c>
      <c r="R637" s="14">
        <f t="shared" si="63"/>
        <v>4.6265883270252095</v>
      </c>
      <c r="S637" s="147">
        <f t="shared" si="57"/>
        <v>-1.7913593256059013</v>
      </c>
      <c r="T637" s="15">
        <f t="shared" si="64"/>
        <v>966</v>
      </c>
      <c r="U637" s="15">
        <f t="shared" si="65"/>
        <v>5</v>
      </c>
    </row>
    <row r="638" spans="1:21">
      <c r="A638" s="88" t="s">
        <v>3822</v>
      </c>
      <c r="B638" s="88">
        <v>1.48</v>
      </c>
      <c r="D638" s="88">
        <v>1.48</v>
      </c>
      <c r="E638" s="88">
        <v>0.10489999999999999</v>
      </c>
      <c r="F638" s="88">
        <v>1.2999999999999999E-3</v>
      </c>
      <c r="G638" s="88">
        <v>4.24</v>
      </c>
      <c r="H638" s="88">
        <v>0.06</v>
      </c>
      <c r="I638" s="88">
        <v>0.29449999999999998</v>
      </c>
      <c r="J638" s="88">
        <v>2.2000000000000001E-3</v>
      </c>
      <c r="K638" s="88">
        <v>1701</v>
      </c>
      <c r="L638" s="88">
        <v>23</v>
      </c>
      <c r="M638" s="88">
        <v>1677</v>
      </c>
      <c r="N638" s="88">
        <v>12</v>
      </c>
      <c r="O638" s="88">
        <v>1664</v>
      </c>
      <c r="P638" s="88">
        <v>11</v>
      </c>
      <c r="Q638" s="14">
        <f t="shared" si="62"/>
        <v>2.175191064079951</v>
      </c>
      <c r="R638" s="14">
        <f t="shared" si="63"/>
        <v>2.9447025864448211</v>
      </c>
      <c r="S638" s="147">
        <f t="shared" si="57"/>
        <v>2.175191064079951</v>
      </c>
      <c r="T638" s="15">
        <f t="shared" si="64"/>
        <v>1701</v>
      </c>
      <c r="U638" s="15">
        <f t="shared" si="65"/>
        <v>23</v>
      </c>
    </row>
    <row r="639" spans="1:21">
      <c r="A639" s="88" t="s">
        <v>3823</v>
      </c>
      <c r="B639" s="88">
        <v>1.48</v>
      </c>
      <c r="D639" s="88">
        <v>1.48</v>
      </c>
      <c r="E639" s="88">
        <v>0.10589999999999999</v>
      </c>
      <c r="F639" s="88">
        <v>1.5E-3</v>
      </c>
      <c r="G639" s="88">
        <v>4.1399999999999997</v>
      </c>
      <c r="H639" s="88">
        <v>5.5E-2</v>
      </c>
      <c r="I639" s="88">
        <v>0.28549999999999998</v>
      </c>
      <c r="J639" s="88">
        <v>2.2000000000000001E-3</v>
      </c>
      <c r="K639" s="88">
        <v>1727</v>
      </c>
      <c r="L639" s="88">
        <v>24</v>
      </c>
      <c r="M639" s="88">
        <v>1658</v>
      </c>
      <c r="N639" s="88">
        <v>11</v>
      </c>
      <c r="O639" s="88">
        <v>1618</v>
      </c>
      <c r="P639" s="88">
        <v>11</v>
      </c>
      <c r="Q639" s="14">
        <f t="shared" si="62"/>
        <v>6.3115228720324268</v>
      </c>
      <c r="R639" s="14">
        <f t="shared" si="63"/>
        <v>2.898864542925065</v>
      </c>
      <c r="S639" s="147">
        <f t="shared" si="57"/>
        <v>6.3115228720324268</v>
      </c>
      <c r="T639" s="15">
        <f t="shared" si="64"/>
        <v>1727</v>
      </c>
      <c r="U639" s="15">
        <f t="shared" si="65"/>
        <v>24</v>
      </c>
    </row>
    <row r="640" spans="1:21">
      <c r="A640" s="88" t="s">
        <v>3824</v>
      </c>
      <c r="B640" s="88">
        <v>0.38</v>
      </c>
      <c r="D640" s="88">
        <v>0.38</v>
      </c>
      <c r="E640" s="88">
        <v>7.1499999999999994E-2</v>
      </c>
      <c r="F640" s="88">
        <v>5.9999999999999995E-4</v>
      </c>
      <c r="G640" s="88">
        <v>1.5820000000000001</v>
      </c>
      <c r="H640" s="88">
        <v>1.4999999999999999E-2</v>
      </c>
      <c r="I640" s="88">
        <v>0.1603</v>
      </c>
      <c r="J640" s="88">
        <v>8.0000000000000004E-4</v>
      </c>
      <c r="K640" s="88">
        <v>972</v>
      </c>
      <c r="L640" s="88">
        <v>17</v>
      </c>
      <c r="M640" s="88">
        <v>962</v>
      </c>
      <c r="N640" s="88">
        <v>6</v>
      </c>
      <c r="O640" s="88">
        <v>959</v>
      </c>
      <c r="P640" s="88">
        <v>4</v>
      </c>
      <c r="Q640" s="14">
        <f t="shared" si="62"/>
        <v>1.3374485596707841</v>
      </c>
      <c r="R640" s="14">
        <f t="shared" si="63"/>
        <v>3.5479435427786732</v>
      </c>
      <c r="S640" s="147">
        <f t="shared" si="57"/>
        <v>1.3374485596707841</v>
      </c>
      <c r="T640" s="15">
        <f t="shared" si="64"/>
        <v>959</v>
      </c>
      <c r="U640" s="15">
        <f t="shared" si="65"/>
        <v>4</v>
      </c>
    </row>
    <row r="641" spans="1:21">
      <c r="A641" s="88" t="s">
        <v>3825</v>
      </c>
      <c r="B641" s="88">
        <v>0.61</v>
      </c>
      <c r="D641" s="88">
        <v>0.61</v>
      </c>
      <c r="E641" s="88">
        <v>7.2499999999999995E-2</v>
      </c>
      <c r="F641" s="88">
        <v>8.9999999999999998E-4</v>
      </c>
      <c r="G641" s="88">
        <v>1.633</v>
      </c>
      <c r="H641" s="88">
        <v>2.0500000000000001E-2</v>
      </c>
      <c r="I641" s="88">
        <v>0.1643</v>
      </c>
      <c r="J641" s="88">
        <v>8.0000000000000004E-4</v>
      </c>
      <c r="K641" s="88">
        <v>987</v>
      </c>
      <c r="L641" s="88">
        <v>24</v>
      </c>
      <c r="M641" s="88">
        <v>981</v>
      </c>
      <c r="N641" s="88">
        <v>8</v>
      </c>
      <c r="O641" s="88">
        <v>981</v>
      </c>
      <c r="P641" s="88">
        <v>4</v>
      </c>
      <c r="Q641" s="14">
        <f t="shared" si="62"/>
        <v>0.60790273556230456</v>
      </c>
      <c r="R641" s="14">
        <f t="shared" si="63"/>
        <v>4.9011449722821139</v>
      </c>
      <c r="S641" s="147">
        <f t="shared" si="57"/>
        <v>0.60790273556230456</v>
      </c>
      <c r="T641" s="15">
        <f t="shared" si="64"/>
        <v>981</v>
      </c>
      <c r="U641" s="15">
        <f t="shared" si="65"/>
        <v>4</v>
      </c>
    </row>
    <row r="642" spans="1:21">
      <c r="A642" s="88" t="s">
        <v>3826</v>
      </c>
      <c r="B642" s="88">
        <v>1.03</v>
      </c>
      <c r="D642" s="88">
        <v>1.03</v>
      </c>
      <c r="E642" s="88">
        <v>5.8200000000000002E-2</v>
      </c>
      <c r="F642" s="88">
        <v>6.9999999999999999E-4</v>
      </c>
      <c r="G642" s="88">
        <v>0.68200000000000005</v>
      </c>
      <c r="H642" s="88">
        <v>8.5000000000000006E-3</v>
      </c>
      <c r="I642" s="88">
        <v>8.5599999999999996E-2</v>
      </c>
      <c r="J642" s="88">
        <v>5.0000000000000001E-4</v>
      </c>
      <c r="K642" s="88">
        <v>521</v>
      </c>
      <c r="L642" s="88">
        <v>27</v>
      </c>
      <c r="M642" s="88">
        <v>527</v>
      </c>
      <c r="N642" s="88">
        <v>5</v>
      </c>
      <c r="O642" s="88">
        <v>529</v>
      </c>
      <c r="P642" s="88">
        <v>3</v>
      </c>
      <c r="Q642" s="14">
        <f t="shared" si="62"/>
        <v>-1.5355086372360827</v>
      </c>
      <c r="R642" s="14">
        <f t="shared" si="63"/>
        <v>10.586658358423094</v>
      </c>
      <c r="S642" s="147">
        <f t="shared" si="57"/>
        <v>-1.5355086372360827</v>
      </c>
      <c r="T642" s="15">
        <f t="shared" si="64"/>
        <v>529</v>
      </c>
      <c r="U642" s="15">
        <f t="shared" si="65"/>
        <v>3</v>
      </c>
    </row>
    <row r="643" spans="1:21">
      <c r="A643" s="88" t="s">
        <v>3827</v>
      </c>
      <c r="B643" s="88">
        <v>1.81</v>
      </c>
      <c r="D643" s="88">
        <v>1.81</v>
      </c>
      <c r="E643" s="88">
        <v>0.1046</v>
      </c>
      <c r="F643" s="88">
        <v>1.2999999999999999E-3</v>
      </c>
      <c r="G643" s="88">
        <v>4.3</v>
      </c>
      <c r="H643" s="88">
        <v>5.5E-2</v>
      </c>
      <c r="I643" s="88">
        <v>0.30049999999999999</v>
      </c>
      <c r="J643" s="88">
        <v>2.5999999999999999E-3</v>
      </c>
      <c r="K643" s="88">
        <v>1696</v>
      </c>
      <c r="L643" s="88">
        <v>23</v>
      </c>
      <c r="M643" s="88">
        <v>1689</v>
      </c>
      <c r="N643" s="88">
        <v>12</v>
      </c>
      <c r="O643" s="88">
        <v>1693</v>
      </c>
      <c r="P643" s="88">
        <v>13</v>
      </c>
      <c r="Q643" s="14">
        <f t="shared" si="62"/>
        <v>0.17688679245283501</v>
      </c>
      <c r="R643" s="14">
        <f t="shared" si="63"/>
        <v>3.1113536882224562</v>
      </c>
      <c r="S643" s="147">
        <f t="shared" si="57"/>
        <v>0.17688679245283501</v>
      </c>
      <c r="T643" s="15">
        <f t="shared" si="64"/>
        <v>1696</v>
      </c>
      <c r="U643" s="15">
        <f t="shared" si="65"/>
        <v>23</v>
      </c>
    </row>
    <row r="644" spans="1:21">
      <c r="A644" s="88" t="s">
        <v>3828</v>
      </c>
      <c r="D644" s="88">
        <v>1.81</v>
      </c>
      <c r="E644" s="88">
        <v>0.10589999999999999</v>
      </c>
      <c r="F644" s="88">
        <v>1E-3</v>
      </c>
      <c r="G644" s="88">
        <v>4.2809999999999997</v>
      </c>
      <c r="H644" s="88">
        <v>4.65E-2</v>
      </c>
      <c r="I644" s="88">
        <v>0.29520000000000002</v>
      </c>
      <c r="J644" s="88">
        <v>1.9E-3</v>
      </c>
      <c r="K644" s="88">
        <v>1722</v>
      </c>
      <c r="L644" s="88">
        <v>18</v>
      </c>
      <c r="M644" s="88">
        <v>1687</v>
      </c>
      <c r="N644" s="88">
        <v>9</v>
      </c>
      <c r="O644" s="88">
        <v>1667</v>
      </c>
      <c r="P644" s="88">
        <v>10</v>
      </c>
      <c r="Q644" s="14">
        <f t="shared" si="62"/>
        <v>3.1939605110336777</v>
      </c>
      <c r="R644" s="14">
        <f t="shared" si="63"/>
        <v>2.3334072178020993</v>
      </c>
      <c r="S644" s="147">
        <f t="shared" ref="S644:S707" si="66">IF(OR(Q644-R644&gt;10,Q644+R644&lt;-5),"X",Q644)</f>
        <v>3.1939605110336777</v>
      </c>
      <c r="T644" s="15">
        <f t="shared" si="64"/>
        <v>1722</v>
      </c>
      <c r="U644" s="15">
        <f t="shared" si="65"/>
        <v>18</v>
      </c>
    </row>
    <row r="645" spans="1:21">
      <c r="A645" s="88" t="s">
        <v>3829</v>
      </c>
      <c r="D645" s="88">
        <v>0.75</v>
      </c>
      <c r="E645" s="88">
        <v>7.7799999999999994E-2</v>
      </c>
      <c r="F645" s="88">
        <v>2.3E-3</v>
      </c>
      <c r="G645" s="88">
        <v>1.3580000000000001</v>
      </c>
      <c r="H645" s="88">
        <v>3.0499999999999999E-2</v>
      </c>
      <c r="I645" s="88">
        <v>0.1305</v>
      </c>
      <c r="J645" s="88">
        <v>1.5E-3</v>
      </c>
      <c r="K645" s="88">
        <v>1070</v>
      </c>
      <c r="L645" s="88">
        <v>60</v>
      </c>
      <c r="M645" s="88">
        <v>866</v>
      </c>
      <c r="N645" s="88">
        <v>13</v>
      </c>
      <c r="O645" s="88">
        <v>790</v>
      </c>
      <c r="P645" s="88">
        <v>9</v>
      </c>
      <c r="Q645" s="14">
        <f t="shared" si="62"/>
        <v>26.168224299065422</v>
      </c>
      <c r="R645" s="14">
        <f t="shared" si="63"/>
        <v>8.4493573332177814</v>
      </c>
      <c r="S645" s="147" t="str">
        <f t="shared" si="66"/>
        <v>X</v>
      </c>
      <c r="T645" s="15">
        <f t="shared" si="64"/>
        <v>790</v>
      </c>
      <c r="U645" s="15">
        <f t="shared" si="65"/>
        <v>9</v>
      </c>
    </row>
    <row r="646" spans="1:21">
      <c r="A646" s="88" t="s">
        <v>3830</v>
      </c>
      <c r="D646" s="88">
        <v>1.03</v>
      </c>
      <c r="E646" s="88">
        <v>6.8900000000000003E-2</v>
      </c>
      <c r="F646" s="88">
        <v>1.6999999999999999E-3</v>
      </c>
      <c r="G646" s="88">
        <v>1.319</v>
      </c>
      <c r="H646" s="88">
        <v>3.0499999999999999E-2</v>
      </c>
      <c r="I646" s="88">
        <v>0.14069999999999999</v>
      </c>
      <c r="J646" s="88">
        <v>1.8E-3</v>
      </c>
      <c r="K646" s="88">
        <v>840</v>
      </c>
      <c r="L646" s="88">
        <v>55</v>
      </c>
      <c r="M646" s="88">
        <v>849</v>
      </c>
      <c r="N646" s="88">
        <v>14</v>
      </c>
      <c r="O646" s="88">
        <v>848</v>
      </c>
      <c r="P646" s="88">
        <v>10</v>
      </c>
      <c r="Q646" s="14">
        <f t="shared" si="62"/>
        <v>-0.952380952380949</v>
      </c>
      <c r="R646" s="14">
        <f t="shared" si="63"/>
        <v>13.432651828639386</v>
      </c>
      <c r="S646" s="147">
        <f t="shared" si="66"/>
        <v>-0.952380952380949</v>
      </c>
      <c r="T646" s="15">
        <f t="shared" si="64"/>
        <v>848</v>
      </c>
      <c r="U646" s="15">
        <f t="shared" si="65"/>
        <v>10</v>
      </c>
    </row>
    <row r="647" spans="1:21">
      <c r="A647" s="88" t="s">
        <v>3831</v>
      </c>
      <c r="D647" s="88">
        <v>0.4</v>
      </c>
      <c r="E647" s="88">
        <v>6.4500000000000002E-2</v>
      </c>
      <c r="F647" s="88">
        <v>1.1000000000000001E-3</v>
      </c>
      <c r="G647" s="88">
        <v>1.0629999999999999</v>
      </c>
      <c r="H647" s="88">
        <v>1.9E-2</v>
      </c>
      <c r="I647" s="88">
        <v>0.1196</v>
      </c>
      <c r="J647" s="88">
        <v>8.0000000000000004E-4</v>
      </c>
      <c r="K647" s="88">
        <v>750</v>
      </c>
      <c r="L647" s="88">
        <v>33</v>
      </c>
      <c r="M647" s="88">
        <v>732</v>
      </c>
      <c r="N647" s="88">
        <v>10</v>
      </c>
      <c r="O647" s="88">
        <v>728</v>
      </c>
      <c r="P647" s="88">
        <v>5</v>
      </c>
      <c r="Q647" s="14">
        <f t="shared" si="62"/>
        <v>2.9333333333333322</v>
      </c>
      <c r="R647" s="14">
        <f t="shared" si="63"/>
        <v>8.6453029980960689</v>
      </c>
      <c r="S647" s="147">
        <f t="shared" si="66"/>
        <v>2.9333333333333322</v>
      </c>
      <c r="T647" s="15">
        <f t="shared" si="64"/>
        <v>728</v>
      </c>
      <c r="U647" s="15">
        <f t="shared" si="65"/>
        <v>5</v>
      </c>
    </row>
    <row r="648" spans="1:21">
      <c r="A648" s="88" t="s">
        <v>3832</v>
      </c>
      <c r="D648" s="88">
        <v>1.96</v>
      </c>
      <c r="E648" s="88">
        <v>0.1062</v>
      </c>
      <c r="F648" s="88">
        <v>1.6999999999999999E-3</v>
      </c>
      <c r="G648" s="88">
        <v>4.4000000000000004</v>
      </c>
      <c r="H648" s="88">
        <v>7.4999999999999997E-2</v>
      </c>
      <c r="I648" s="88">
        <v>0.30259999999999998</v>
      </c>
      <c r="J648" s="88">
        <v>2.5999999999999999E-3</v>
      </c>
      <c r="K648" s="88">
        <v>1717</v>
      </c>
      <c r="L648" s="88">
        <v>30</v>
      </c>
      <c r="M648" s="88">
        <v>1706</v>
      </c>
      <c r="N648" s="88">
        <v>14</v>
      </c>
      <c r="O648" s="88">
        <v>1703</v>
      </c>
      <c r="P648" s="88">
        <v>13</v>
      </c>
      <c r="Q648" s="14">
        <f t="shared" si="62"/>
        <v>0.81537565521258015</v>
      </c>
      <c r="R648" s="14">
        <f t="shared" si="63"/>
        <v>3.7823256088840345</v>
      </c>
      <c r="S648" s="147">
        <f t="shared" si="66"/>
        <v>0.81537565521258015</v>
      </c>
      <c r="T648" s="15">
        <f t="shared" si="64"/>
        <v>1717</v>
      </c>
      <c r="U648" s="15">
        <f t="shared" si="65"/>
        <v>30</v>
      </c>
    </row>
    <row r="649" spans="1:21">
      <c r="A649" s="88" t="s">
        <v>3833</v>
      </c>
      <c r="D649" s="88">
        <v>0.8</v>
      </c>
      <c r="E649" s="88">
        <v>7.1499999999999994E-2</v>
      </c>
      <c r="F649" s="88">
        <v>1.2999999999999999E-3</v>
      </c>
      <c r="G649" s="88">
        <v>1.3260000000000001</v>
      </c>
      <c r="H649" s="88">
        <v>2.35E-2</v>
      </c>
      <c r="I649" s="88">
        <v>0.1341</v>
      </c>
      <c r="J649" s="88">
        <v>8.0000000000000004E-4</v>
      </c>
      <c r="K649" s="88">
        <v>957</v>
      </c>
      <c r="L649" s="88">
        <v>38</v>
      </c>
      <c r="M649" s="88">
        <v>854</v>
      </c>
      <c r="N649" s="88">
        <v>10</v>
      </c>
      <c r="O649" s="88">
        <v>811</v>
      </c>
      <c r="P649" s="88">
        <v>4</v>
      </c>
      <c r="Q649" s="14">
        <f t="shared" si="62"/>
        <v>15.256008359456629</v>
      </c>
      <c r="R649" s="14">
        <f t="shared" si="63"/>
        <v>6.7816493529039406</v>
      </c>
      <c r="S649" s="147">
        <f t="shared" si="66"/>
        <v>15.256008359456629</v>
      </c>
      <c r="T649" s="15">
        <f t="shared" si="64"/>
        <v>811</v>
      </c>
      <c r="U649" s="15">
        <f t="shared" si="65"/>
        <v>4</v>
      </c>
    </row>
    <row r="650" spans="1:21">
      <c r="A650" s="88" t="s">
        <v>3834</v>
      </c>
      <c r="D650" s="88">
        <v>1.93</v>
      </c>
      <c r="E650" s="88">
        <v>0.1057</v>
      </c>
      <c r="F650" s="88">
        <v>1.1999999999999999E-3</v>
      </c>
      <c r="G650" s="88">
        <v>4.3019999999999996</v>
      </c>
      <c r="H650" s="88">
        <v>4.8500000000000001E-2</v>
      </c>
      <c r="I650" s="88">
        <v>0.2974</v>
      </c>
      <c r="J650" s="88">
        <v>2.0999999999999999E-3</v>
      </c>
      <c r="K650" s="88">
        <v>1716</v>
      </c>
      <c r="L650" s="88">
        <v>21</v>
      </c>
      <c r="M650" s="88">
        <v>1695</v>
      </c>
      <c r="N650" s="88">
        <v>9</v>
      </c>
      <c r="O650" s="88">
        <v>1678</v>
      </c>
      <c r="P650" s="88">
        <v>10</v>
      </c>
      <c r="Q650" s="14">
        <f t="shared" si="62"/>
        <v>2.2144522144522116</v>
      </c>
      <c r="R650" s="14">
        <f t="shared" si="63"/>
        <v>2.6620536212457431</v>
      </c>
      <c r="S650" s="147">
        <f t="shared" si="66"/>
        <v>2.2144522144522116</v>
      </c>
      <c r="T650" s="15">
        <f t="shared" si="64"/>
        <v>1716</v>
      </c>
      <c r="U650" s="15">
        <f t="shared" si="65"/>
        <v>21</v>
      </c>
    </row>
    <row r="651" spans="1:21">
      <c r="A651" s="88" t="s">
        <v>3835</v>
      </c>
      <c r="D651" s="88">
        <v>0.87</v>
      </c>
      <c r="E651" s="88">
        <v>6.5100000000000005E-2</v>
      </c>
      <c r="F651" s="88">
        <v>1.1000000000000001E-3</v>
      </c>
      <c r="G651" s="88">
        <v>1.1779999999999999</v>
      </c>
      <c r="H651" s="88">
        <v>0.02</v>
      </c>
      <c r="I651" s="88">
        <v>0.1321</v>
      </c>
      <c r="J651" s="88">
        <v>8.9999999999999998E-4</v>
      </c>
      <c r="K651" s="88">
        <v>752</v>
      </c>
      <c r="L651" s="88">
        <v>36</v>
      </c>
      <c r="M651" s="88">
        <v>788</v>
      </c>
      <c r="N651" s="88">
        <v>10</v>
      </c>
      <c r="O651" s="88">
        <v>800</v>
      </c>
      <c r="P651" s="88">
        <v>5</v>
      </c>
      <c r="Q651" s="14">
        <f t="shared" si="62"/>
        <v>-6.3829787234042534</v>
      </c>
      <c r="R651" s="14">
        <f t="shared" si="63"/>
        <v>10.272043125794445</v>
      </c>
      <c r="S651" s="147">
        <f t="shared" si="66"/>
        <v>-6.3829787234042534</v>
      </c>
      <c r="T651" s="15">
        <f t="shared" si="64"/>
        <v>800</v>
      </c>
      <c r="U651" s="15">
        <f t="shared" si="65"/>
        <v>5</v>
      </c>
    </row>
    <row r="652" spans="1:21">
      <c r="A652" s="88" t="s">
        <v>3836</v>
      </c>
      <c r="D652" s="88">
        <v>3.76</v>
      </c>
      <c r="E652" s="88">
        <v>0.10589999999999999</v>
      </c>
      <c r="F652" s="88">
        <v>1.2999999999999999E-3</v>
      </c>
      <c r="G652" s="88">
        <v>4.3</v>
      </c>
      <c r="H652" s="88">
        <v>5.5E-2</v>
      </c>
      <c r="I652" s="88">
        <v>0.29699999999999999</v>
      </c>
      <c r="J652" s="88">
        <v>2.5000000000000001E-3</v>
      </c>
      <c r="K652" s="88">
        <v>1728</v>
      </c>
      <c r="L652" s="88">
        <v>22</v>
      </c>
      <c r="M652" s="88">
        <v>1691</v>
      </c>
      <c r="N652" s="88">
        <v>11</v>
      </c>
      <c r="O652" s="88">
        <v>1676</v>
      </c>
      <c r="P652" s="88">
        <v>12</v>
      </c>
      <c r="Q652" s="14">
        <f t="shared" si="62"/>
        <v>3.009259259259256</v>
      </c>
      <c r="R652" s="14">
        <f t="shared" si="63"/>
        <v>2.8334237860413709</v>
      </c>
      <c r="S652" s="147">
        <f t="shared" si="66"/>
        <v>3.009259259259256</v>
      </c>
      <c r="T652" s="15">
        <f t="shared" si="64"/>
        <v>1728</v>
      </c>
      <c r="U652" s="15">
        <f t="shared" si="65"/>
        <v>22</v>
      </c>
    </row>
    <row r="653" spans="1:21">
      <c r="A653" s="88" t="s">
        <v>3837</v>
      </c>
      <c r="D653" s="88">
        <v>1.41</v>
      </c>
      <c r="E653" s="88">
        <v>0.1023</v>
      </c>
      <c r="F653" s="88">
        <v>1.8E-3</v>
      </c>
      <c r="G653" s="88">
        <v>3.86</v>
      </c>
      <c r="H653" s="88">
        <v>6.5000000000000002E-2</v>
      </c>
      <c r="I653" s="88">
        <v>0.2752</v>
      </c>
      <c r="J653" s="88">
        <v>2.5999999999999999E-3</v>
      </c>
      <c r="K653" s="88">
        <v>1646</v>
      </c>
      <c r="L653" s="88">
        <v>31</v>
      </c>
      <c r="M653" s="88">
        <v>1600</v>
      </c>
      <c r="N653" s="88">
        <v>14</v>
      </c>
      <c r="O653" s="88">
        <v>1566</v>
      </c>
      <c r="P653" s="88">
        <v>13</v>
      </c>
      <c r="Q653" s="14">
        <f t="shared" si="62"/>
        <v>4.8602673147023046</v>
      </c>
      <c r="R653" s="14">
        <f t="shared" si="63"/>
        <v>3.9163165677409797</v>
      </c>
      <c r="S653" s="147">
        <f t="shared" si="66"/>
        <v>4.8602673147023046</v>
      </c>
      <c r="T653" s="15">
        <f t="shared" si="64"/>
        <v>1646</v>
      </c>
      <c r="U653" s="15">
        <f t="shared" si="65"/>
        <v>31</v>
      </c>
    </row>
    <row r="654" spans="1:21">
      <c r="A654" s="88" t="s">
        <v>3838</v>
      </c>
      <c r="D654" s="88">
        <v>0.89</v>
      </c>
      <c r="E654" s="88">
        <v>7.3300000000000004E-2</v>
      </c>
      <c r="F654" s="88">
        <v>1E-3</v>
      </c>
      <c r="G654" s="88">
        <v>1.613</v>
      </c>
      <c r="H654" s="88">
        <v>2.1000000000000001E-2</v>
      </c>
      <c r="I654" s="88">
        <v>0.1608</v>
      </c>
      <c r="J654" s="88">
        <v>8.0000000000000004E-4</v>
      </c>
      <c r="K654" s="88">
        <v>1008</v>
      </c>
      <c r="L654" s="88">
        <v>26</v>
      </c>
      <c r="M654" s="88">
        <v>976</v>
      </c>
      <c r="N654" s="88">
        <v>9</v>
      </c>
      <c r="O654" s="88">
        <v>961</v>
      </c>
      <c r="P654" s="88">
        <v>4</v>
      </c>
      <c r="Q654" s="14">
        <f t="shared" si="62"/>
        <v>4.6626984126984077</v>
      </c>
      <c r="R654" s="14">
        <f t="shared" si="63"/>
        <v>4.9818184509019128</v>
      </c>
      <c r="S654" s="147">
        <f t="shared" si="66"/>
        <v>4.6626984126984077</v>
      </c>
      <c r="T654" s="15">
        <f t="shared" si="64"/>
        <v>961</v>
      </c>
      <c r="U654" s="15">
        <f t="shared" si="65"/>
        <v>4</v>
      </c>
    </row>
    <row r="655" spans="1:21">
      <c r="A655" s="88" t="s">
        <v>3839</v>
      </c>
      <c r="D655" s="88">
        <v>0.75</v>
      </c>
      <c r="E655" s="88">
        <v>0.1145</v>
      </c>
      <c r="F655" s="88">
        <v>8.9999999999999998E-4</v>
      </c>
      <c r="G655" s="88">
        <v>5.2089999999999996</v>
      </c>
      <c r="H655" s="88">
        <v>4.1500000000000002E-2</v>
      </c>
      <c r="I655" s="88">
        <v>0.33139999999999997</v>
      </c>
      <c r="J655" s="88">
        <v>1.6000000000000001E-3</v>
      </c>
      <c r="K655" s="88">
        <v>1867</v>
      </c>
      <c r="L655" s="88">
        <v>14</v>
      </c>
      <c r="M655" s="88">
        <v>1853</v>
      </c>
      <c r="N655" s="88">
        <v>7</v>
      </c>
      <c r="O655" s="88">
        <v>1845</v>
      </c>
      <c r="P655" s="88">
        <v>8</v>
      </c>
      <c r="Q655" s="14">
        <f t="shared" si="62"/>
        <v>1.1783610069630468</v>
      </c>
      <c r="R655" s="14">
        <f t="shared" si="63"/>
        <v>1.7119968449795016</v>
      </c>
      <c r="S655" s="147">
        <f t="shared" si="66"/>
        <v>1.1783610069630468</v>
      </c>
      <c r="T655" s="15">
        <f t="shared" si="64"/>
        <v>1867</v>
      </c>
      <c r="U655" s="15">
        <f t="shared" si="65"/>
        <v>14</v>
      </c>
    </row>
    <row r="656" spans="1:21">
      <c r="A656" s="88" t="s">
        <v>3840</v>
      </c>
      <c r="D656" s="88">
        <v>2.59</v>
      </c>
      <c r="E656" s="88">
        <v>0.1045</v>
      </c>
      <c r="F656" s="88">
        <v>1E-3</v>
      </c>
      <c r="G656" s="88">
        <v>3.87</v>
      </c>
      <c r="H656" s="88">
        <v>7.0000000000000007E-2</v>
      </c>
      <c r="I656" s="88">
        <v>0.27039999999999997</v>
      </c>
      <c r="J656" s="88">
        <v>2.3999999999999998E-3</v>
      </c>
      <c r="K656" s="88">
        <v>1692</v>
      </c>
      <c r="L656" s="88">
        <v>18</v>
      </c>
      <c r="M656" s="88">
        <v>1604</v>
      </c>
      <c r="N656" s="88">
        <v>15</v>
      </c>
      <c r="O656" s="88">
        <v>1543</v>
      </c>
      <c r="P656" s="88">
        <v>13</v>
      </c>
      <c r="Q656" s="14">
        <f t="shared" si="62"/>
        <v>8.8061465721040229</v>
      </c>
      <c r="R656" s="14">
        <f t="shared" si="63"/>
        <v>2.4750788918607509</v>
      </c>
      <c r="S656" s="147">
        <f t="shared" si="66"/>
        <v>8.8061465721040229</v>
      </c>
      <c r="T656" s="15">
        <f t="shared" si="64"/>
        <v>1692</v>
      </c>
      <c r="U656" s="15">
        <f t="shared" si="65"/>
        <v>18</v>
      </c>
    </row>
    <row r="657" spans="1:21">
      <c r="A657" s="88" t="s">
        <v>3841</v>
      </c>
      <c r="D657" s="88">
        <v>1.37</v>
      </c>
      <c r="E657" s="88">
        <v>0.10680000000000001</v>
      </c>
      <c r="F657" s="88">
        <v>1.1000000000000001E-3</v>
      </c>
      <c r="G657" s="88">
        <v>4.3310000000000004</v>
      </c>
      <c r="H657" s="88">
        <v>4.4999999999999998E-2</v>
      </c>
      <c r="I657" s="88">
        <v>0.29620000000000002</v>
      </c>
      <c r="J657" s="88">
        <v>1.8E-3</v>
      </c>
      <c r="K657" s="88">
        <v>1738</v>
      </c>
      <c r="L657" s="88">
        <v>18</v>
      </c>
      <c r="M657" s="88">
        <v>1697</v>
      </c>
      <c r="N657" s="88">
        <v>9</v>
      </c>
      <c r="O657" s="88">
        <v>1672</v>
      </c>
      <c r="P657" s="88">
        <v>9</v>
      </c>
      <c r="Q657" s="14">
        <f t="shared" si="62"/>
        <v>3.7974683544303778</v>
      </c>
      <c r="R657" s="14">
        <f t="shared" si="63"/>
        <v>2.2457566720454327</v>
      </c>
      <c r="S657" s="147">
        <f t="shared" si="66"/>
        <v>3.7974683544303778</v>
      </c>
      <c r="T657" s="15">
        <f t="shared" si="64"/>
        <v>1738</v>
      </c>
      <c r="U657" s="15">
        <f t="shared" si="65"/>
        <v>18</v>
      </c>
    </row>
    <row r="658" spans="1:21">
      <c r="A658" s="88" t="s">
        <v>3842</v>
      </c>
      <c r="D658" s="88">
        <v>2.09</v>
      </c>
      <c r="E658" s="88">
        <v>0.10390000000000001</v>
      </c>
      <c r="F658" s="88">
        <v>1.1999999999999999E-3</v>
      </c>
      <c r="G658" s="88">
        <v>4.1950000000000003</v>
      </c>
      <c r="H658" s="88">
        <v>4.8000000000000001E-2</v>
      </c>
      <c r="I658" s="88">
        <v>0.29499999999999998</v>
      </c>
      <c r="J658" s="88">
        <v>1.8E-3</v>
      </c>
      <c r="K658" s="88">
        <v>1685</v>
      </c>
      <c r="L658" s="88">
        <v>21</v>
      </c>
      <c r="M658" s="88">
        <v>1670</v>
      </c>
      <c r="N658" s="88">
        <v>10</v>
      </c>
      <c r="O658" s="88">
        <v>1666</v>
      </c>
      <c r="P658" s="88">
        <v>9</v>
      </c>
      <c r="Q658" s="14">
        <f t="shared" si="62"/>
        <v>1.1275964391691429</v>
      </c>
      <c r="R658" s="14">
        <f t="shared" si="63"/>
        <v>2.6860370779028542</v>
      </c>
      <c r="S658" s="147">
        <f t="shared" si="66"/>
        <v>1.1275964391691429</v>
      </c>
      <c r="T658" s="15">
        <f t="shared" si="64"/>
        <v>1685</v>
      </c>
      <c r="U658" s="15">
        <f t="shared" si="65"/>
        <v>21</v>
      </c>
    </row>
    <row r="659" spans="1:21">
      <c r="A659" s="88" t="s">
        <v>3843</v>
      </c>
      <c r="D659" s="88">
        <v>0.88</v>
      </c>
      <c r="E659" s="88">
        <v>0.1477</v>
      </c>
      <c r="F659" s="88">
        <v>1.5E-3</v>
      </c>
      <c r="G659" s="88">
        <v>6.61</v>
      </c>
      <c r="H659" s="88">
        <v>9.5000000000000001E-2</v>
      </c>
      <c r="I659" s="88">
        <v>0.32669999999999999</v>
      </c>
      <c r="J659" s="88">
        <v>3.3999999999999998E-3</v>
      </c>
      <c r="K659" s="88">
        <v>2312</v>
      </c>
      <c r="L659" s="88">
        <v>18</v>
      </c>
      <c r="M659" s="88">
        <v>2056</v>
      </c>
      <c r="N659" s="88">
        <v>13</v>
      </c>
      <c r="O659" s="88">
        <v>1821</v>
      </c>
      <c r="P659" s="88">
        <v>17</v>
      </c>
      <c r="Q659" s="14">
        <f t="shared" si="62"/>
        <v>21.237024221453282</v>
      </c>
      <c r="R659" s="14">
        <f t="shared" si="63"/>
        <v>1.9148678526080105</v>
      </c>
      <c r="S659" s="147" t="str">
        <f t="shared" si="66"/>
        <v>X</v>
      </c>
      <c r="T659" s="15">
        <f t="shared" si="64"/>
        <v>2312</v>
      </c>
      <c r="U659" s="15">
        <f t="shared" si="65"/>
        <v>18</v>
      </c>
    </row>
    <row r="660" spans="1:21">
      <c r="A660" s="88" t="s">
        <v>3844</v>
      </c>
      <c r="D660" s="88">
        <v>0.47</v>
      </c>
      <c r="E660" s="88">
        <v>0.1169</v>
      </c>
      <c r="F660" s="88">
        <v>8.9999999999999998E-4</v>
      </c>
      <c r="G660" s="88">
        <v>5.4210000000000003</v>
      </c>
      <c r="H660" s="88">
        <v>4.2999999999999997E-2</v>
      </c>
      <c r="I660" s="88">
        <v>0.33729999999999999</v>
      </c>
      <c r="J660" s="88">
        <v>1.8E-3</v>
      </c>
      <c r="K660" s="88">
        <v>1905</v>
      </c>
      <c r="L660" s="88">
        <v>13</v>
      </c>
      <c r="M660" s="88">
        <v>1887</v>
      </c>
      <c r="N660" s="88">
        <v>7</v>
      </c>
      <c r="O660" s="88">
        <v>1873</v>
      </c>
      <c r="P660" s="88">
        <v>9</v>
      </c>
      <c r="Q660" s="14">
        <f t="shared" si="62"/>
        <v>1.6797900262467191</v>
      </c>
      <c r="R660" s="14">
        <f t="shared" si="63"/>
        <v>1.6411903580062213</v>
      </c>
      <c r="S660" s="147">
        <f t="shared" si="66"/>
        <v>1.6797900262467191</v>
      </c>
      <c r="T660" s="15">
        <f t="shared" si="64"/>
        <v>1905</v>
      </c>
      <c r="U660" s="15">
        <f t="shared" si="65"/>
        <v>13</v>
      </c>
    </row>
    <row r="661" spans="1:21">
      <c r="A661" s="88" t="s">
        <v>3845</v>
      </c>
      <c r="D661" s="88">
        <v>0.06</v>
      </c>
      <c r="E661" s="88">
        <v>0.1095</v>
      </c>
      <c r="F661" s="88">
        <v>5.0000000000000001E-4</v>
      </c>
      <c r="G661" s="88">
        <v>4.76</v>
      </c>
      <c r="H661" s="88">
        <v>2.4E-2</v>
      </c>
      <c r="I661" s="88">
        <v>0.31730000000000003</v>
      </c>
      <c r="J661" s="88">
        <v>1.2999999999999999E-3</v>
      </c>
      <c r="K661" s="88">
        <v>1788</v>
      </c>
      <c r="L661" s="88">
        <v>9</v>
      </c>
      <c r="M661" s="88">
        <v>1777</v>
      </c>
      <c r="N661" s="88">
        <v>4</v>
      </c>
      <c r="O661" s="88">
        <v>1776</v>
      </c>
      <c r="P661" s="88">
        <v>6</v>
      </c>
      <c r="Q661" s="14">
        <f t="shared" si="62"/>
        <v>0.67114093959731447</v>
      </c>
      <c r="R661" s="14">
        <f t="shared" si="63"/>
        <v>1.2043006588058816</v>
      </c>
      <c r="S661" s="147">
        <f t="shared" si="66"/>
        <v>0.67114093959731447</v>
      </c>
      <c r="T661" s="15">
        <f t="shared" si="64"/>
        <v>1788</v>
      </c>
      <c r="U661" s="15">
        <f t="shared" si="65"/>
        <v>9</v>
      </c>
    </row>
    <row r="662" spans="1:21">
      <c r="A662" s="88" t="s">
        <v>3846</v>
      </c>
      <c r="D662" s="88">
        <v>1.1599999999999999</v>
      </c>
      <c r="E662" s="88">
        <v>0.1074</v>
      </c>
      <c r="F662" s="88">
        <v>8.9999999999999998E-4</v>
      </c>
      <c r="G662" s="88">
        <v>4.3810000000000002</v>
      </c>
      <c r="H662" s="88">
        <v>3.5000000000000003E-2</v>
      </c>
      <c r="I662" s="88">
        <v>0.2979</v>
      </c>
      <c r="J662" s="88">
        <v>1.4E-3</v>
      </c>
      <c r="K662" s="88">
        <v>1749</v>
      </c>
      <c r="L662" s="88">
        <v>16</v>
      </c>
      <c r="M662" s="88">
        <v>1707</v>
      </c>
      <c r="N662" s="88">
        <v>7</v>
      </c>
      <c r="O662" s="88">
        <v>1680</v>
      </c>
      <c r="P662" s="88">
        <v>7</v>
      </c>
      <c r="Q662" s="14">
        <f t="shared" si="62"/>
        <v>3.9451114922813058</v>
      </c>
      <c r="R662" s="14">
        <f t="shared" si="63"/>
        <v>1.9311434682472806</v>
      </c>
      <c r="S662" s="147">
        <f t="shared" si="66"/>
        <v>3.9451114922813058</v>
      </c>
      <c r="T662" s="15">
        <f t="shared" si="64"/>
        <v>1749</v>
      </c>
      <c r="U662" s="15">
        <f t="shared" si="65"/>
        <v>16</v>
      </c>
    </row>
    <row r="663" spans="1:21">
      <c r="A663" s="88" t="s">
        <v>3847</v>
      </c>
      <c r="D663" s="88">
        <v>0.61</v>
      </c>
      <c r="E663" s="88">
        <v>6.7799999999999999E-2</v>
      </c>
      <c r="F663" s="88">
        <v>1.2999999999999999E-3</v>
      </c>
      <c r="G663" s="88">
        <v>1.1779999999999999</v>
      </c>
      <c r="H663" s="88">
        <v>2.0500000000000001E-2</v>
      </c>
      <c r="I663" s="88">
        <v>0.12670000000000001</v>
      </c>
      <c r="J663" s="88">
        <v>1E-3</v>
      </c>
      <c r="K663" s="88">
        <v>832</v>
      </c>
      <c r="L663" s="88">
        <v>41</v>
      </c>
      <c r="M663" s="88">
        <v>788</v>
      </c>
      <c r="N663" s="88">
        <v>10</v>
      </c>
      <c r="O663" s="88">
        <v>769</v>
      </c>
      <c r="P663" s="88">
        <v>6</v>
      </c>
      <c r="Q663" s="14">
        <f t="shared" si="62"/>
        <v>7.572115384615385</v>
      </c>
      <c r="R663" s="14">
        <f t="shared" si="63"/>
        <v>9.2229528546889732</v>
      </c>
      <c r="S663" s="147">
        <f t="shared" si="66"/>
        <v>7.572115384615385</v>
      </c>
      <c r="T663" s="15">
        <f t="shared" si="64"/>
        <v>769</v>
      </c>
      <c r="U663" s="15">
        <f t="shared" si="65"/>
        <v>6</v>
      </c>
    </row>
    <row r="664" spans="1:21">
      <c r="A664" s="88" t="s">
        <v>3848</v>
      </c>
      <c r="D664" s="88">
        <v>0.85</v>
      </c>
      <c r="E664" s="88">
        <v>6.4600000000000005E-2</v>
      </c>
      <c r="F664" s="88">
        <v>1.2999999999999999E-3</v>
      </c>
      <c r="G664" s="88">
        <v>1.135</v>
      </c>
      <c r="H664" s="88">
        <v>2.1999999999999999E-2</v>
      </c>
      <c r="I664" s="88">
        <v>0.128</v>
      </c>
      <c r="J664" s="88">
        <v>8.9999999999999998E-4</v>
      </c>
      <c r="K664" s="88">
        <v>728</v>
      </c>
      <c r="L664" s="88">
        <v>42</v>
      </c>
      <c r="M664" s="88">
        <v>767</v>
      </c>
      <c r="N664" s="88">
        <v>11</v>
      </c>
      <c r="O664" s="88">
        <v>777</v>
      </c>
      <c r="P664" s="88">
        <v>5</v>
      </c>
      <c r="Q664" s="14">
        <f t="shared" si="62"/>
        <v>-6.7307692307692291</v>
      </c>
      <c r="R664" s="14">
        <f t="shared" si="63"/>
        <v>12.391459176258232</v>
      </c>
      <c r="S664" s="147">
        <f t="shared" si="66"/>
        <v>-6.7307692307692291</v>
      </c>
      <c r="T664" s="15">
        <f t="shared" si="64"/>
        <v>777</v>
      </c>
      <c r="U664" s="15">
        <f t="shared" si="65"/>
        <v>5</v>
      </c>
    </row>
    <row r="665" spans="1:21">
      <c r="A665" s="88" t="s">
        <v>3849</v>
      </c>
      <c r="D665" s="88">
        <v>0.89</v>
      </c>
      <c r="E665" s="88">
        <v>0.16389999999999999</v>
      </c>
      <c r="F665" s="88">
        <v>1E-3</v>
      </c>
      <c r="G665" s="88">
        <v>10.46</v>
      </c>
      <c r="H665" s="88">
        <v>7.4999999999999997E-2</v>
      </c>
      <c r="I665" s="88">
        <v>0.46610000000000001</v>
      </c>
      <c r="J665" s="88">
        <v>2.3E-3</v>
      </c>
      <c r="K665" s="88">
        <v>2498</v>
      </c>
      <c r="L665" s="88">
        <v>10</v>
      </c>
      <c r="M665" s="88">
        <v>2475</v>
      </c>
      <c r="N665" s="88">
        <v>7</v>
      </c>
      <c r="O665" s="88">
        <v>2466</v>
      </c>
      <c r="P665" s="88">
        <v>10</v>
      </c>
      <c r="Q665" s="14">
        <f t="shared" si="62"/>
        <v>1.2810248198558805</v>
      </c>
      <c r="R665" s="14">
        <f t="shared" si="63"/>
        <v>1.1250476742974054</v>
      </c>
      <c r="S665" s="147">
        <f t="shared" si="66"/>
        <v>1.2810248198558805</v>
      </c>
      <c r="T665" s="15">
        <f t="shared" si="64"/>
        <v>2498</v>
      </c>
      <c r="U665" s="15">
        <f t="shared" si="65"/>
        <v>10</v>
      </c>
    </row>
    <row r="666" spans="1:21">
      <c r="A666" s="88" t="s">
        <v>3850</v>
      </c>
      <c r="D666" s="88">
        <v>1.27</v>
      </c>
      <c r="E666" s="88">
        <v>6.7599999999999993E-2</v>
      </c>
      <c r="F666" s="88">
        <v>1.4E-3</v>
      </c>
      <c r="G666" s="88">
        <v>1.4610000000000001</v>
      </c>
      <c r="H666" s="88">
        <v>2.8000000000000001E-2</v>
      </c>
      <c r="I666" s="88">
        <v>0.15740000000000001</v>
      </c>
      <c r="J666" s="88">
        <v>1.5E-3</v>
      </c>
      <c r="K666" s="88">
        <v>833</v>
      </c>
      <c r="L666" s="88">
        <v>46</v>
      </c>
      <c r="M666" s="88">
        <v>910</v>
      </c>
      <c r="N666" s="88">
        <v>12</v>
      </c>
      <c r="O666" s="88">
        <v>942</v>
      </c>
      <c r="P666" s="88">
        <v>9</v>
      </c>
      <c r="Q666" s="14">
        <f t="shared" si="62"/>
        <v>-13.085234093637466</v>
      </c>
      <c r="R666" s="14">
        <f t="shared" si="63"/>
        <v>12.675156208810352</v>
      </c>
      <c r="S666" s="147">
        <f t="shared" si="66"/>
        <v>-13.085234093637466</v>
      </c>
      <c r="T666" s="15">
        <f t="shared" si="64"/>
        <v>942</v>
      </c>
      <c r="U666" s="15">
        <f t="shared" si="65"/>
        <v>9</v>
      </c>
    </row>
    <row r="667" spans="1:21">
      <c r="A667" s="88" t="s">
        <v>3851</v>
      </c>
      <c r="D667" s="88">
        <v>0.65</v>
      </c>
      <c r="E667" s="88">
        <v>0.16259999999999999</v>
      </c>
      <c r="F667" s="88">
        <v>1E-3</v>
      </c>
      <c r="G667" s="88">
        <v>10.220000000000001</v>
      </c>
      <c r="H667" s="88">
        <v>6.5000000000000002E-2</v>
      </c>
      <c r="I667" s="88">
        <v>0.45900000000000002</v>
      </c>
      <c r="J667" s="88">
        <v>2.2000000000000001E-3</v>
      </c>
      <c r="K667" s="88">
        <v>2479</v>
      </c>
      <c r="L667" s="88">
        <v>11</v>
      </c>
      <c r="M667" s="88">
        <v>2456</v>
      </c>
      <c r="N667" s="88">
        <v>6</v>
      </c>
      <c r="O667" s="88">
        <v>2435</v>
      </c>
      <c r="P667" s="88">
        <v>10</v>
      </c>
      <c r="Q667" s="14">
        <f t="shared" si="62"/>
        <v>1.7749092375958009</v>
      </c>
      <c r="R667" s="14">
        <f t="shared" si="63"/>
        <v>1.1877522096446567</v>
      </c>
      <c r="S667" s="147">
        <f t="shared" si="66"/>
        <v>1.7749092375958009</v>
      </c>
      <c r="T667" s="15">
        <f t="shared" si="64"/>
        <v>2479</v>
      </c>
      <c r="U667" s="15">
        <f t="shared" si="65"/>
        <v>11</v>
      </c>
    </row>
    <row r="668" spans="1:21">
      <c r="A668" s="88" t="s">
        <v>3852</v>
      </c>
      <c r="D668" s="88">
        <v>1.38</v>
      </c>
      <c r="E668" s="88">
        <v>7.17E-2</v>
      </c>
      <c r="F668" s="88">
        <v>1.5E-3</v>
      </c>
      <c r="G668" s="88">
        <v>1.597</v>
      </c>
      <c r="H668" s="88">
        <v>2.9499999999999998E-2</v>
      </c>
      <c r="I668" s="88">
        <v>0.16289999999999999</v>
      </c>
      <c r="J668" s="88">
        <v>1.6999999999999999E-3</v>
      </c>
      <c r="K668" s="88">
        <v>939</v>
      </c>
      <c r="L668" s="88">
        <v>45</v>
      </c>
      <c r="M668" s="88">
        <v>965</v>
      </c>
      <c r="N668" s="88">
        <v>12</v>
      </c>
      <c r="O668" s="88">
        <v>972</v>
      </c>
      <c r="P668" s="88">
        <v>10</v>
      </c>
      <c r="Q668" s="14">
        <f t="shared" si="62"/>
        <v>-3.514376996805102</v>
      </c>
      <c r="R668" s="14">
        <f t="shared" si="63"/>
        <v>10.147554356823626</v>
      </c>
      <c r="S668" s="147">
        <f t="shared" si="66"/>
        <v>-3.514376996805102</v>
      </c>
      <c r="T668" s="15">
        <f t="shared" si="64"/>
        <v>972</v>
      </c>
      <c r="U668" s="15">
        <f t="shared" si="65"/>
        <v>10</v>
      </c>
    </row>
    <row r="669" spans="1:21">
      <c r="A669" s="88" t="s">
        <v>3853</v>
      </c>
      <c r="D669" s="88">
        <v>1.98</v>
      </c>
      <c r="E669" s="88">
        <v>7.3599999999999999E-2</v>
      </c>
      <c r="F669" s="88">
        <v>1.1999999999999999E-3</v>
      </c>
      <c r="G669" s="88">
        <v>1.643</v>
      </c>
      <c r="H669" s="88">
        <v>2.5499999999999998E-2</v>
      </c>
      <c r="I669" s="88">
        <v>0.1628</v>
      </c>
      <c r="J669" s="88">
        <v>1.1000000000000001E-3</v>
      </c>
      <c r="K669" s="88">
        <v>1008</v>
      </c>
      <c r="L669" s="88">
        <v>33</v>
      </c>
      <c r="M669" s="88">
        <v>984</v>
      </c>
      <c r="N669" s="88">
        <v>10</v>
      </c>
      <c r="O669" s="88">
        <v>972</v>
      </c>
      <c r="P669" s="88">
        <v>6</v>
      </c>
      <c r="Q669" s="14">
        <f t="shared" si="62"/>
        <v>3.5714285714285698</v>
      </c>
      <c r="R669" s="14">
        <f t="shared" si="63"/>
        <v>6.4250287745148276</v>
      </c>
      <c r="S669" s="147">
        <f t="shared" si="66"/>
        <v>3.5714285714285698</v>
      </c>
      <c r="T669" s="15">
        <f t="shared" si="64"/>
        <v>972</v>
      </c>
      <c r="U669" s="15">
        <f t="shared" si="65"/>
        <v>6</v>
      </c>
    </row>
    <row r="670" spans="1:21">
      <c r="A670" s="88" t="s">
        <v>3854</v>
      </c>
      <c r="D670" s="88">
        <v>0.61</v>
      </c>
      <c r="E670" s="88">
        <v>0.1061</v>
      </c>
      <c r="F670" s="88">
        <v>1.1000000000000001E-3</v>
      </c>
      <c r="G670" s="88">
        <v>4.3319999999999999</v>
      </c>
      <c r="H670" s="88">
        <v>4.7E-2</v>
      </c>
      <c r="I670" s="88">
        <v>0.2999</v>
      </c>
      <c r="J670" s="88">
        <v>1.9E-3</v>
      </c>
      <c r="K670" s="88">
        <v>1726</v>
      </c>
      <c r="L670" s="88">
        <v>18</v>
      </c>
      <c r="M670" s="88">
        <v>1697</v>
      </c>
      <c r="N670" s="88">
        <v>9</v>
      </c>
      <c r="O670" s="88">
        <v>1690</v>
      </c>
      <c r="P670" s="88">
        <v>10</v>
      </c>
      <c r="Q670" s="14">
        <f t="shared" si="62"/>
        <v>2.0857473928157622</v>
      </c>
      <c r="R670" s="14">
        <f t="shared" si="63"/>
        <v>2.3480755189370477</v>
      </c>
      <c r="S670" s="147">
        <f t="shared" si="66"/>
        <v>2.0857473928157622</v>
      </c>
      <c r="T670" s="15">
        <f t="shared" si="64"/>
        <v>1726</v>
      </c>
      <c r="U670" s="15">
        <f t="shared" si="65"/>
        <v>18</v>
      </c>
    </row>
    <row r="671" spans="1:21">
      <c r="A671" s="88" t="s">
        <v>3855</v>
      </c>
      <c r="D671" s="88">
        <v>0.34</v>
      </c>
      <c r="E671" s="88">
        <v>0.24379999999999999</v>
      </c>
      <c r="F671" s="88">
        <v>8.9999999999999998E-4</v>
      </c>
      <c r="G671" s="88">
        <v>20.7</v>
      </c>
      <c r="H671" s="88">
        <v>9.5000000000000001E-2</v>
      </c>
      <c r="I671" s="88">
        <v>0.61819999999999997</v>
      </c>
      <c r="J671" s="88">
        <v>2.3E-3</v>
      </c>
      <c r="K671" s="88">
        <v>3144</v>
      </c>
      <c r="L671" s="88">
        <v>6</v>
      </c>
      <c r="M671" s="88">
        <v>3124</v>
      </c>
      <c r="N671" s="88">
        <v>4</v>
      </c>
      <c r="O671" s="88">
        <v>3102</v>
      </c>
      <c r="P671" s="88">
        <v>9</v>
      </c>
      <c r="Q671" s="14">
        <f t="shared" si="62"/>
        <v>1.3358778625954248</v>
      </c>
      <c r="R671" s="14">
        <f t="shared" si="63"/>
        <v>0.68526714790580856</v>
      </c>
      <c r="S671" s="147">
        <f t="shared" si="66"/>
        <v>1.3358778625954248</v>
      </c>
      <c r="T671" s="15">
        <f t="shared" si="64"/>
        <v>3144</v>
      </c>
      <c r="U671" s="15">
        <f t="shared" si="65"/>
        <v>6</v>
      </c>
    </row>
    <row r="672" spans="1:21">
      <c r="A672" s="88" t="s">
        <v>3856</v>
      </c>
      <c r="D672" s="88">
        <v>0.5</v>
      </c>
      <c r="E672" s="88">
        <v>9.3399999999999997E-2</v>
      </c>
      <c r="F672" s="88">
        <v>1.4E-3</v>
      </c>
      <c r="G672" s="88">
        <v>2.97</v>
      </c>
      <c r="H672" s="88">
        <v>0.08</v>
      </c>
      <c r="I672" s="88">
        <v>0.2364</v>
      </c>
      <c r="J672" s="88">
        <v>3.8999999999999998E-3</v>
      </c>
      <c r="K672" s="88">
        <v>1460</v>
      </c>
      <c r="L672" s="88">
        <v>28</v>
      </c>
      <c r="M672" s="88">
        <v>1392</v>
      </c>
      <c r="N672" s="88">
        <v>21</v>
      </c>
      <c r="O672" s="88">
        <v>1367</v>
      </c>
      <c r="P672" s="88">
        <v>21</v>
      </c>
      <c r="Q672" s="14">
        <f t="shared" si="62"/>
        <v>6.3698630136986285</v>
      </c>
      <c r="R672" s="14">
        <f t="shared" si="63"/>
        <v>4.6013974724252265</v>
      </c>
      <c r="S672" s="147">
        <f t="shared" si="66"/>
        <v>6.3698630136986285</v>
      </c>
      <c r="T672" s="15">
        <f t="shared" si="64"/>
        <v>1460</v>
      </c>
      <c r="U672" s="15">
        <f t="shared" si="65"/>
        <v>28</v>
      </c>
    </row>
    <row r="673" spans="1:21">
      <c r="A673" s="88" t="s">
        <v>3857</v>
      </c>
      <c r="D673" s="88">
        <v>1.76</v>
      </c>
      <c r="E673" s="88">
        <v>0.1061</v>
      </c>
      <c r="F673" s="88">
        <v>1.1000000000000001E-3</v>
      </c>
      <c r="G673" s="88">
        <v>4.2729999999999997</v>
      </c>
      <c r="H673" s="88">
        <v>4.1000000000000002E-2</v>
      </c>
      <c r="I673" s="88">
        <v>0.29599999999999999</v>
      </c>
      <c r="J673" s="88">
        <v>1.8E-3</v>
      </c>
      <c r="K673" s="88">
        <v>1732</v>
      </c>
      <c r="L673" s="88">
        <v>19</v>
      </c>
      <c r="M673" s="88">
        <v>1686</v>
      </c>
      <c r="N673" s="88">
        <v>8</v>
      </c>
      <c r="O673" s="88">
        <v>1671</v>
      </c>
      <c r="P673" s="88">
        <v>9</v>
      </c>
      <c r="Q673" s="14">
        <f t="shared" si="62"/>
        <v>3.5219399538106266</v>
      </c>
      <c r="R673" s="14">
        <f t="shared" si="63"/>
        <v>2.3580891888965478</v>
      </c>
      <c r="S673" s="147">
        <f t="shared" si="66"/>
        <v>3.5219399538106266</v>
      </c>
      <c r="T673" s="15">
        <f t="shared" si="64"/>
        <v>1732</v>
      </c>
      <c r="U673" s="15">
        <f t="shared" si="65"/>
        <v>19</v>
      </c>
    </row>
    <row r="674" spans="1:21">
      <c r="A674" s="88" t="s">
        <v>3858</v>
      </c>
      <c r="D674" s="88">
        <v>0.53</v>
      </c>
      <c r="E674" s="88">
        <v>0.11409999999999999</v>
      </c>
      <c r="F674" s="88">
        <v>5.9999999999999995E-4</v>
      </c>
      <c r="G674" s="88">
        <v>5.226</v>
      </c>
      <c r="H674" s="88">
        <v>2.8000000000000001E-2</v>
      </c>
      <c r="I674" s="88">
        <v>0.33410000000000001</v>
      </c>
      <c r="J674" s="88">
        <v>1.4E-3</v>
      </c>
      <c r="K674" s="88">
        <v>1862</v>
      </c>
      <c r="L674" s="88">
        <v>10</v>
      </c>
      <c r="M674" s="88">
        <v>1856</v>
      </c>
      <c r="N674" s="88">
        <v>5</v>
      </c>
      <c r="O674" s="88">
        <v>1858</v>
      </c>
      <c r="P674" s="88">
        <v>7</v>
      </c>
      <c r="Q674" s="14">
        <f t="shared" si="62"/>
        <v>0.21482277121375182</v>
      </c>
      <c r="R674" s="14">
        <f t="shared" si="63"/>
        <v>1.3092333914161325</v>
      </c>
      <c r="S674" s="147">
        <f t="shared" si="66"/>
        <v>0.21482277121375182</v>
      </c>
      <c r="T674" s="15">
        <f t="shared" si="64"/>
        <v>1862</v>
      </c>
      <c r="U674" s="15">
        <f t="shared" si="65"/>
        <v>10</v>
      </c>
    </row>
    <row r="675" spans="1:21">
      <c r="A675" s="88" t="s">
        <v>3859</v>
      </c>
      <c r="D675" s="88">
        <v>0.3</v>
      </c>
      <c r="E675" s="88">
        <v>0.25219999999999998</v>
      </c>
      <c r="F675" s="88">
        <v>1E-3</v>
      </c>
      <c r="G675" s="88">
        <v>21.9</v>
      </c>
      <c r="H675" s="88">
        <v>0.09</v>
      </c>
      <c r="I675" s="88">
        <v>0.63390000000000002</v>
      </c>
      <c r="J675" s="88">
        <v>2.0999999999999999E-3</v>
      </c>
      <c r="K675" s="88">
        <v>3197</v>
      </c>
      <c r="L675" s="88">
        <v>6</v>
      </c>
      <c r="M675" s="88">
        <v>3179</v>
      </c>
      <c r="N675" s="88">
        <v>4</v>
      </c>
      <c r="O675" s="88">
        <v>3165</v>
      </c>
      <c r="P675" s="88">
        <v>8</v>
      </c>
      <c r="Q675" s="14">
        <f t="shared" si="62"/>
        <v>1.0009383797309979</v>
      </c>
      <c r="R675" s="14">
        <f t="shared" si="63"/>
        <v>0.62333950899925794</v>
      </c>
      <c r="S675" s="147">
        <f t="shared" si="66"/>
        <v>1.0009383797309979</v>
      </c>
      <c r="T675" s="15">
        <f t="shared" si="64"/>
        <v>3197</v>
      </c>
      <c r="U675" s="15">
        <f t="shared" si="65"/>
        <v>6</v>
      </c>
    </row>
    <row r="676" spans="1:21">
      <c r="A676" s="88" t="s">
        <v>3860</v>
      </c>
      <c r="D676" s="88">
        <v>1.88</v>
      </c>
      <c r="E676" s="88">
        <v>0.10589999999999999</v>
      </c>
      <c r="F676" s="88">
        <v>8.9999999999999998E-4</v>
      </c>
      <c r="G676" s="88">
        <v>4.2320000000000002</v>
      </c>
      <c r="H676" s="88">
        <v>3.2500000000000001E-2</v>
      </c>
      <c r="I676" s="88">
        <v>0.2923</v>
      </c>
      <c r="J676" s="88">
        <v>1.9E-3</v>
      </c>
      <c r="K676" s="88">
        <v>1725</v>
      </c>
      <c r="L676" s="88">
        <v>15</v>
      </c>
      <c r="M676" s="88">
        <v>1679</v>
      </c>
      <c r="N676" s="88">
        <v>7</v>
      </c>
      <c r="O676" s="88">
        <v>1653</v>
      </c>
      <c r="P676" s="88">
        <v>9</v>
      </c>
      <c r="Q676" s="14">
        <f t="shared" si="62"/>
        <v>4.1739130434782616</v>
      </c>
      <c r="R676" s="14">
        <f t="shared" si="63"/>
        <v>1.9662666642019897</v>
      </c>
      <c r="S676" s="147">
        <f t="shared" si="66"/>
        <v>4.1739130434782616</v>
      </c>
      <c r="T676" s="15">
        <f t="shared" si="64"/>
        <v>1725</v>
      </c>
      <c r="U676" s="15">
        <f t="shared" si="65"/>
        <v>15</v>
      </c>
    </row>
    <row r="677" spans="1:21">
      <c r="A677" s="88" t="s">
        <v>3861</v>
      </c>
      <c r="D677" s="88">
        <v>1.1399999999999999</v>
      </c>
      <c r="E677" s="88">
        <v>0.12720000000000001</v>
      </c>
      <c r="F677" s="88">
        <v>1.1999999999999999E-3</v>
      </c>
      <c r="G677" s="88">
        <v>6.47</v>
      </c>
      <c r="H677" s="88">
        <v>7.0000000000000007E-2</v>
      </c>
      <c r="I677" s="88">
        <v>0.37319999999999998</v>
      </c>
      <c r="J677" s="88">
        <v>2.3999999999999998E-3</v>
      </c>
      <c r="K677" s="88">
        <v>2053</v>
      </c>
      <c r="L677" s="88">
        <v>17</v>
      </c>
      <c r="M677" s="88">
        <v>2043</v>
      </c>
      <c r="N677" s="88">
        <v>10</v>
      </c>
      <c r="O677" s="88">
        <v>2044</v>
      </c>
      <c r="P677" s="88">
        <v>12</v>
      </c>
      <c r="Q677" s="14">
        <f t="shared" si="62"/>
        <v>0.43838285435947588</v>
      </c>
      <c r="R677" s="14">
        <f t="shared" si="63"/>
        <v>2.0212188951874355</v>
      </c>
      <c r="S677" s="147">
        <f t="shared" si="66"/>
        <v>0.43838285435947588</v>
      </c>
      <c r="T677" s="15">
        <f t="shared" si="64"/>
        <v>2053</v>
      </c>
      <c r="U677" s="15">
        <f t="shared" si="65"/>
        <v>17</v>
      </c>
    </row>
    <row r="678" spans="1:21">
      <c r="A678" s="88" t="s">
        <v>3862</v>
      </c>
      <c r="D678" s="88">
        <v>1.94</v>
      </c>
      <c r="E678" s="88">
        <v>0.1038</v>
      </c>
      <c r="F678" s="88">
        <v>1.4E-3</v>
      </c>
      <c r="G678" s="88">
        <v>4.25</v>
      </c>
      <c r="H678" s="88">
        <v>6.5000000000000002E-2</v>
      </c>
      <c r="I678" s="88">
        <v>0.29630000000000001</v>
      </c>
      <c r="J678" s="88">
        <v>2.3999999999999998E-3</v>
      </c>
      <c r="K678" s="88">
        <v>1680</v>
      </c>
      <c r="L678" s="88">
        <v>26</v>
      </c>
      <c r="M678" s="88">
        <v>1679</v>
      </c>
      <c r="N678" s="88">
        <v>13</v>
      </c>
      <c r="O678" s="88">
        <v>1672</v>
      </c>
      <c r="P678" s="88">
        <v>12</v>
      </c>
      <c r="Q678" s="14">
        <f t="shared" si="62"/>
        <v>0.4761904761904745</v>
      </c>
      <c r="R678" s="14">
        <f t="shared" si="63"/>
        <v>3.3956280113214889</v>
      </c>
      <c r="S678" s="147">
        <f t="shared" si="66"/>
        <v>0.4761904761904745</v>
      </c>
      <c r="T678" s="15">
        <f t="shared" si="64"/>
        <v>1680</v>
      </c>
      <c r="U678" s="15">
        <f t="shared" si="65"/>
        <v>26</v>
      </c>
    </row>
    <row r="679" spans="1:21">
      <c r="A679" s="88" t="s">
        <v>3863</v>
      </c>
      <c r="D679" s="88">
        <v>1.1599999999999999</v>
      </c>
      <c r="E679" s="88">
        <v>6.9699999999999998E-2</v>
      </c>
      <c r="F679" s="88">
        <v>1.8E-3</v>
      </c>
      <c r="G679" s="88">
        <v>1.1759999999999999</v>
      </c>
      <c r="H679" s="88">
        <v>3.15E-2</v>
      </c>
      <c r="I679" s="88">
        <v>0.1216</v>
      </c>
      <c r="J679" s="88">
        <v>8.9999999999999998E-4</v>
      </c>
      <c r="K679" s="88">
        <v>889</v>
      </c>
      <c r="L679" s="88">
        <v>49</v>
      </c>
      <c r="M679" s="88">
        <v>783</v>
      </c>
      <c r="N679" s="88">
        <v>14</v>
      </c>
      <c r="O679" s="88">
        <v>739</v>
      </c>
      <c r="P679" s="88">
        <v>5</v>
      </c>
      <c r="Q679" s="14">
        <f t="shared" si="62"/>
        <v>16.872890888638924</v>
      </c>
      <c r="R679" s="14">
        <f t="shared" si="63"/>
        <v>9.2323999859372314</v>
      </c>
      <c r="S679" s="147">
        <f t="shared" si="66"/>
        <v>16.872890888638924</v>
      </c>
      <c r="T679" s="15">
        <f t="shared" si="64"/>
        <v>739</v>
      </c>
      <c r="U679" s="15">
        <f t="shared" si="65"/>
        <v>5</v>
      </c>
    </row>
    <row r="680" spans="1:21">
      <c r="A680" s="88" t="s">
        <v>3864</v>
      </c>
      <c r="D680" s="88">
        <v>2.67</v>
      </c>
      <c r="E680" s="88">
        <v>0.11360000000000001</v>
      </c>
      <c r="F680" s="88">
        <v>1.6000000000000001E-3</v>
      </c>
      <c r="G680" s="88">
        <v>3.97</v>
      </c>
      <c r="H680" s="88">
        <v>0.06</v>
      </c>
      <c r="I680" s="88">
        <v>0.25559999999999999</v>
      </c>
      <c r="J680" s="88">
        <v>1.6000000000000001E-3</v>
      </c>
      <c r="K680" s="88">
        <v>1844</v>
      </c>
      <c r="L680" s="88">
        <v>25</v>
      </c>
      <c r="M680" s="88">
        <v>1624</v>
      </c>
      <c r="N680" s="88">
        <v>12</v>
      </c>
      <c r="O680" s="88">
        <v>1467</v>
      </c>
      <c r="P680" s="88">
        <v>8</v>
      </c>
      <c r="Q680" s="14">
        <f t="shared" si="62"/>
        <v>20.444685466377443</v>
      </c>
      <c r="R680" s="14">
        <f t="shared" si="63"/>
        <v>2.3251061785028964</v>
      </c>
      <c r="S680" s="147" t="str">
        <f t="shared" si="66"/>
        <v>X</v>
      </c>
      <c r="T680" s="15">
        <f t="shared" si="64"/>
        <v>1844</v>
      </c>
      <c r="U680" s="15">
        <f t="shared" si="65"/>
        <v>25</v>
      </c>
    </row>
    <row r="681" spans="1:21">
      <c r="A681" s="88" t="s">
        <v>3865</v>
      </c>
      <c r="D681" s="88">
        <v>0.72</v>
      </c>
      <c r="E681" s="88">
        <v>0.12959999999999999</v>
      </c>
      <c r="F681" s="88">
        <v>1.6999999999999999E-3</v>
      </c>
      <c r="G681" s="88">
        <v>6.33</v>
      </c>
      <c r="H681" s="88">
        <v>7.4999999999999997E-2</v>
      </c>
      <c r="I681" s="88">
        <v>0.36209999999999998</v>
      </c>
      <c r="J681" s="88">
        <v>3.2000000000000002E-3</v>
      </c>
      <c r="K681" s="88">
        <v>2081</v>
      </c>
      <c r="L681" s="88">
        <v>23</v>
      </c>
      <c r="M681" s="88">
        <v>2025</v>
      </c>
      <c r="N681" s="88">
        <v>11</v>
      </c>
      <c r="O681" s="88">
        <v>1991</v>
      </c>
      <c r="P681" s="88">
        <v>15</v>
      </c>
      <c r="Q681" s="14">
        <f t="shared" si="62"/>
        <v>4.3248438250840904</v>
      </c>
      <c r="R681" s="14">
        <f t="shared" si="63"/>
        <v>2.5594830802202542</v>
      </c>
      <c r="S681" s="147">
        <f t="shared" si="66"/>
        <v>4.3248438250840904</v>
      </c>
      <c r="T681" s="15">
        <f t="shared" si="64"/>
        <v>2081</v>
      </c>
      <c r="U681" s="15">
        <f t="shared" si="65"/>
        <v>23</v>
      </c>
    </row>
    <row r="682" spans="1:21">
      <c r="A682" s="88" t="s">
        <v>3866</v>
      </c>
      <c r="D682" s="88">
        <v>1.84</v>
      </c>
      <c r="E682" s="88">
        <v>0.10639999999999999</v>
      </c>
      <c r="F682" s="88">
        <v>1E-3</v>
      </c>
      <c r="G682" s="88">
        <v>4.2039999999999997</v>
      </c>
      <c r="H682" s="88">
        <v>3.7499999999999999E-2</v>
      </c>
      <c r="I682" s="88">
        <v>0.2883</v>
      </c>
      <c r="J682" s="88">
        <v>1.4E-3</v>
      </c>
      <c r="K682" s="88">
        <v>1738</v>
      </c>
      <c r="L682" s="88">
        <v>16</v>
      </c>
      <c r="M682" s="88">
        <v>1673</v>
      </c>
      <c r="N682" s="88">
        <v>8</v>
      </c>
      <c r="O682" s="88">
        <v>1633</v>
      </c>
      <c r="P682" s="88">
        <v>7</v>
      </c>
      <c r="Q682" s="14">
        <f t="shared" si="62"/>
        <v>6.0414269275028794</v>
      </c>
      <c r="R682" s="14">
        <f t="shared" si="63"/>
        <v>1.9083075059150283</v>
      </c>
      <c r="S682" s="147">
        <f t="shared" si="66"/>
        <v>6.0414269275028794</v>
      </c>
      <c r="T682" s="15">
        <f t="shared" si="64"/>
        <v>1738</v>
      </c>
      <c r="U682" s="15">
        <f t="shared" si="65"/>
        <v>16</v>
      </c>
    </row>
    <row r="683" spans="1:21">
      <c r="A683" s="88" t="s">
        <v>3867</v>
      </c>
      <c r="D683" s="88">
        <v>1.24</v>
      </c>
      <c r="E683" s="88">
        <v>0.1003</v>
      </c>
      <c r="F683" s="88">
        <v>1.5E-3</v>
      </c>
      <c r="G683" s="88">
        <v>3.87</v>
      </c>
      <c r="H683" s="88">
        <v>7.0000000000000007E-2</v>
      </c>
      <c r="I683" s="88">
        <v>0.28199999999999997</v>
      </c>
      <c r="J683" s="88">
        <v>2.0999999999999999E-3</v>
      </c>
      <c r="K683" s="88">
        <v>1622</v>
      </c>
      <c r="L683" s="88">
        <v>27</v>
      </c>
      <c r="M683" s="88">
        <v>1604</v>
      </c>
      <c r="N683" s="88">
        <v>14</v>
      </c>
      <c r="O683" s="88">
        <v>1601</v>
      </c>
      <c r="P683" s="88">
        <v>10</v>
      </c>
      <c r="Q683" s="14">
        <f t="shared" si="62"/>
        <v>1.2946979038224393</v>
      </c>
      <c r="R683" s="14">
        <f t="shared" si="63"/>
        <v>3.5098411413953694</v>
      </c>
      <c r="S683" s="147">
        <f t="shared" si="66"/>
        <v>1.2946979038224393</v>
      </c>
      <c r="T683" s="15">
        <f t="shared" si="64"/>
        <v>1622</v>
      </c>
      <c r="U683" s="15">
        <f t="shared" si="65"/>
        <v>27</v>
      </c>
    </row>
    <row r="684" spans="1:21">
      <c r="A684" s="88" t="s">
        <v>3868</v>
      </c>
      <c r="D684" s="88">
        <v>0.65</v>
      </c>
      <c r="E684" s="88">
        <v>6.2700000000000006E-2</v>
      </c>
      <c r="F684" s="88">
        <v>1.5E-3</v>
      </c>
      <c r="G684" s="88">
        <v>0.91200000000000003</v>
      </c>
      <c r="H684" s="88">
        <v>2.1000000000000001E-2</v>
      </c>
      <c r="I684" s="88">
        <v>0.10680000000000001</v>
      </c>
      <c r="J684" s="88">
        <v>1E-3</v>
      </c>
      <c r="K684" s="88">
        <v>650</v>
      </c>
      <c r="L684" s="88">
        <v>50</v>
      </c>
      <c r="M684" s="88">
        <v>654</v>
      </c>
      <c r="N684" s="88">
        <v>11</v>
      </c>
      <c r="O684" s="88">
        <v>654</v>
      </c>
      <c r="P684" s="88">
        <v>6</v>
      </c>
      <c r="Q684" s="14">
        <f t="shared" si="62"/>
        <v>-0.61538461538461764</v>
      </c>
      <c r="R684" s="14">
        <f t="shared" si="63"/>
        <v>15.588992946816674</v>
      </c>
      <c r="S684" s="147">
        <f t="shared" si="66"/>
        <v>-0.61538461538461764</v>
      </c>
      <c r="T684" s="15">
        <f t="shared" si="64"/>
        <v>654</v>
      </c>
      <c r="U684" s="15">
        <f t="shared" si="65"/>
        <v>6</v>
      </c>
    </row>
    <row r="685" spans="1:21">
      <c r="A685" s="88" t="s">
        <v>3869</v>
      </c>
      <c r="D685" s="88">
        <v>1.29</v>
      </c>
      <c r="E685" s="88">
        <v>0.1084</v>
      </c>
      <c r="F685" s="88">
        <v>1.1000000000000001E-3</v>
      </c>
      <c r="G685" s="88">
        <v>4.3099999999999996</v>
      </c>
      <c r="H685" s="88">
        <v>7.4999999999999997E-2</v>
      </c>
      <c r="I685" s="88">
        <v>0.29110000000000003</v>
      </c>
      <c r="J685" s="88">
        <v>2.8E-3</v>
      </c>
      <c r="K685" s="88">
        <v>1757</v>
      </c>
      <c r="L685" s="88">
        <v>18</v>
      </c>
      <c r="M685" s="88">
        <v>1691</v>
      </c>
      <c r="N685" s="88">
        <v>15</v>
      </c>
      <c r="O685" s="88">
        <v>1647</v>
      </c>
      <c r="P685" s="88">
        <v>14</v>
      </c>
      <c r="Q685" s="14">
        <f t="shared" si="62"/>
        <v>6.2606715993170141</v>
      </c>
      <c r="R685" s="14">
        <f t="shared" si="63"/>
        <v>2.4957188316922125</v>
      </c>
      <c r="S685" s="147">
        <f t="shared" si="66"/>
        <v>6.2606715993170141</v>
      </c>
      <c r="T685" s="15">
        <f t="shared" si="64"/>
        <v>1757</v>
      </c>
      <c r="U685" s="15">
        <f t="shared" si="65"/>
        <v>18</v>
      </c>
    </row>
    <row r="686" spans="1:21">
      <c r="A686" s="88" t="s">
        <v>3870</v>
      </c>
      <c r="D686" s="88">
        <v>1.67</v>
      </c>
      <c r="E686" s="88">
        <v>0.10580000000000001</v>
      </c>
      <c r="F686" s="88">
        <v>1.6999999999999999E-3</v>
      </c>
      <c r="G686" s="88">
        <v>4.12</v>
      </c>
      <c r="H686" s="88">
        <v>6.5000000000000002E-2</v>
      </c>
      <c r="I686" s="88">
        <v>0.28549999999999998</v>
      </c>
      <c r="J686" s="88">
        <v>2.7000000000000001E-3</v>
      </c>
      <c r="K686" s="88">
        <v>1710</v>
      </c>
      <c r="L686" s="88">
        <v>30</v>
      </c>
      <c r="M686" s="88">
        <v>1653</v>
      </c>
      <c r="N686" s="88">
        <v>13</v>
      </c>
      <c r="O686" s="88">
        <v>1618</v>
      </c>
      <c r="P686" s="88">
        <v>14</v>
      </c>
      <c r="Q686" s="14">
        <f t="shared" si="62"/>
        <v>5.3801169590643294</v>
      </c>
      <c r="R686" s="14">
        <f t="shared" si="63"/>
        <v>3.7018292242302993</v>
      </c>
      <c r="S686" s="147">
        <f t="shared" si="66"/>
        <v>5.3801169590643294</v>
      </c>
      <c r="T686" s="15">
        <f t="shared" si="64"/>
        <v>1710</v>
      </c>
      <c r="U686" s="15">
        <f t="shared" si="65"/>
        <v>30</v>
      </c>
    </row>
    <row r="687" spans="1:21">
      <c r="A687" s="88" t="s">
        <v>3871</v>
      </c>
      <c r="D687" s="88">
        <v>0.56999999999999995</v>
      </c>
      <c r="E687" s="88">
        <v>0.161</v>
      </c>
      <c r="F687" s="88">
        <v>6.9999999999999999E-4</v>
      </c>
      <c r="G687" s="88">
        <v>9.5960000000000001</v>
      </c>
      <c r="H687" s="88">
        <v>4.8500000000000001E-2</v>
      </c>
      <c r="I687" s="88">
        <v>0.43580000000000002</v>
      </c>
      <c r="J687" s="88">
        <v>1.9E-3</v>
      </c>
      <c r="K687" s="88">
        <v>2464</v>
      </c>
      <c r="L687" s="88">
        <v>7</v>
      </c>
      <c r="M687" s="88">
        <v>2396</v>
      </c>
      <c r="N687" s="88">
        <v>5</v>
      </c>
      <c r="O687" s="88">
        <v>2332</v>
      </c>
      <c r="P687" s="88">
        <v>8</v>
      </c>
      <c r="Q687" s="14">
        <f t="shared" si="62"/>
        <v>5.3571428571428603</v>
      </c>
      <c r="R687" s="14">
        <f t="shared" si="63"/>
        <v>0.84310399393434377</v>
      </c>
      <c r="S687" s="147">
        <f t="shared" si="66"/>
        <v>5.3571428571428603</v>
      </c>
      <c r="T687" s="15">
        <f t="shared" si="64"/>
        <v>2464</v>
      </c>
      <c r="U687" s="15">
        <f t="shared" si="65"/>
        <v>7</v>
      </c>
    </row>
    <row r="688" spans="1:21">
      <c r="A688" s="88" t="s">
        <v>3872</v>
      </c>
      <c r="D688" s="88">
        <v>0.97</v>
      </c>
      <c r="E688" s="88">
        <v>9.8400000000000001E-2</v>
      </c>
      <c r="F688" s="88">
        <v>1.2999999999999999E-3</v>
      </c>
      <c r="G688" s="88">
        <v>3.64</v>
      </c>
      <c r="H688" s="88">
        <v>5.5E-2</v>
      </c>
      <c r="I688" s="88">
        <v>0.27</v>
      </c>
      <c r="J688" s="88">
        <v>2.3E-3</v>
      </c>
      <c r="K688" s="88">
        <v>1581</v>
      </c>
      <c r="L688" s="88">
        <v>24</v>
      </c>
      <c r="M688" s="88">
        <v>1553</v>
      </c>
      <c r="N688" s="88">
        <v>13</v>
      </c>
      <c r="O688" s="88">
        <v>1540</v>
      </c>
      <c r="P688" s="88">
        <v>12</v>
      </c>
      <c r="Q688" s="14">
        <f t="shared" si="62"/>
        <v>2.5932953826691918</v>
      </c>
      <c r="R688" s="14">
        <f t="shared" si="63"/>
        <v>3.3241754055374115</v>
      </c>
      <c r="S688" s="147">
        <f t="shared" si="66"/>
        <v>2.5932953826691918</v>
      </c>
      <c r="T688" s="15">
        <f t="shared" si="64"/>
        <v>1581</v>
      </c>
      <c r="U688" s="15">
        <f t="shared" si="65"/>
        <v>24</v>
      </c>
    </row>
    <row r="689" spans="1:21">
      <c r="A689" s="88" t="s">
        <v>3873</v>
      </c>
      <c r="D689" s="88">
        <v>1.22</v>
      </c>
      <c r="E689" s="88">
        <v>0.10920000000000001</v>
      </c>
      <c r="F689" s="88">
        <v>1.5E-3</v>
      </c>
      <c r="G689" s="88">
        <v>4.67</v>
      </c>
      <c r="H689" s="88">
        <v>7.0000000000000007E-2</v>
      </c>
      <c r="I689" s="88">
        <v>0.314</v>
      </c>
      <c r="J689" s="88">
        <v>2.8E-3</v>
      </c>
      <c r="K689" s="88">
        <v>1772</v>
      </c>
      <c r="L689" s="88">
        <v>26</v>
      </c>
      <c r="M689" s="88">
        <v>1756</v>
      </c>
      <c r="N689" s="88">
        <v>13</v>
      </c>
      <c r="O689" s="88">
        <v>1759</v>
      </c>
      <c r="P689" s="88">
        <v>14</v>
      </c>
      <c r="Q689" s="14">
        <f t="shared" si="62"/>
        <v>0.73363431151240999</v>
      </c>
      <c r="R689" s="14">
        <f t="shared" si="63"/>
        <v>3.3139774257671277</v>
      </c>
      <c r="S689" s="147">
        <f t="shared" si="66"/>
        <v>0.73363431151240999</v>
      </c>
      <c r="T689" s="15">
        <f t="shared" si="64"/>
        <v>1772</v>
      </c>
      <c r="U689" s="15">
        <f t="shared" si="65"/>
        <v>26</v>
      </c>
    </row>
    <row r="690" spans="1:21">
      <c r="A690" s="88" t="s">
        <v>3874</v>
      </c>
      <c r="D690" s="88">
        <v>0.94</v>
      </c>
      <c r="E690" s="88">
        <v>0.1615</v>
      </c>
      <c r="F690" s="88">
        <v>1.8E-3</v>
      </c>
      <c r="G690" s="88">
        <v>10.53</v>
      </c>
      <c r="H690" s="88">
        <v>0.13</v>
      </c>
      <c r="I690" s="88">
        <v>0.4778</v>
      </c>
      <c r="J690" s="88">
        <v>4.1999999999999997E-3</v>
      </c>
      <c r="K690" s="88">
        <v>2463</v>
      </c>
      <c r="L690" s="88">
        <v>19</v>
      </c>
      <c r="M690" s="88">
        <v>2478</v>
      </c>
      <c r="N690" s="88">
        <v>12</v>
      </c>
      <c r="O690" s="88">
        <v>2516</v>
      </c>
      <c r="P690" s="88">
        <v>19</v>
      </c>
      <c r="Q690" s="14">
        <f t="shared" si="62"/>
        <v>-2.1518473406414884</v>
      </c>
      <c r="R690" s="14">
        <f t="shared" si="63"/>
        <v>2.2054971702681252</v>
      </c>
      <c r="S690" s="147">
        <f t="shared" si="66"/>
        <v>-2.1518473406414884</v>
      </c>
      <c r="T690" s="15">
        <f t="shared" si="64"/>
        <v>2463</v>
      </c>
      <c r="U690" s="15">
        <f t="shared" si="65"/>
        <v>19</v>
      </c>
    </row>
    <row r="691" spans="1:21">
      <c r="A691" s="88" t="s">
        <v>3875</v>
      </c>
      <c r="D691" s="88">
        <v>0.14000000000000001</v>
      </c>
      <c r="E691" s="88">
        <v>0.16189999999999999</v>
      </c>
      <c r="F691" s="88">
        <v>1.4E-3</v>
      </c>
      <c r="G691" s="88">
        <v>10.11</v>
      </c>
      <c r="H691" s="88">
        <v>8.5000000000000006E-2</v>
      </c>
      <c r="I691" s="88">
        <v>0.45929999999999999</v>
      </c>
      <c r="J691" s="88">
        <v>3.3E-3</v>
      </c>
      <c r="K691" s="88">
        <v>2470</v>
      </c>
      <c r="L691" s="88">
        <v>15</v>
      </c>
      <c r="M691" s="88">
        <v>2443</v>
      </c>
      <c r="N691" s="88">
        <v>8</v>
      </c>
      <c r="O691" s="88">
        <v>2435</v>
      </c>
      <c r="P691" s="88">
        <v>15</v>
      </c>
      <c r="Q691" s="14">
        <f t="shared" si="62"/>
        <v>1.4170040485829927</v>
      </c>
      <c r="R691" s="14">
        <f t="shared" si="63"/>
        <v>1.7055419981528046</v>
      </c>
      <c r="S691" s="147">
        <f t="shared" si="66"/>
        <v>1.4170040485829927</v>
      </c>
      <c r="T691" s="15">
        <f t="shared" si="64"/>
        <v>2470</v>
      </c>
      <c r="U691" s="15">
        <f t="shared" si="65"/>
        <v>15</v>
      </c>
    </row>
    <row r="692" spans="1:21">
      <c r="A692" s="88" t="s">
        <v>3876</v>
      </c>
      <c r="D692" s="88">
        <v>1.38</v>
      </c>
      <c r="E692" s="88">
        <v>0.1103</v>
      </c>
      <c r="F692" s="88">
        <v>1.2999999999999999E-3</v>
      </c>
      <c r="G692" s="88">
        <v>2.69</v>
      </c>
      <c r="H692" s="88">
        <v>0.09</v>
      </c>
      <c r="I692" s="88">
        <v>0.17899999999999999</v>
      </c>
      <c r="J692" s="88">
        <v>6.4999999999999997E-3</v>
      </c>
      <c r="K692" s="88">
        <v>1799</v>
      </c>
      <c r="L692" s="88">
        <v>21</v>
      </c>
      <c r="M692" s="88">
        <v>1320</v>
      </c>
      <c r="N692" s="88">
        <v>25</v>
      </c>
      <c r="O692" s="88">
        <v>1059</v>
      </c>
      <c r="P692" s="88">
        <v>37</v>
      </c>
      <c r="Q692" s="14">
        <f t="shared" si="62"/>
        <v>41.133963312951636</v>
      </c>
      <c r="R692" s="14">
        <f t="shared" si="63"/>
        <v>4.3369046390224018</v>
      </c>
      <c r="S692" s="147" t="str">
        <f t="shared" si="66"/>
        <v>X</v>
      </c>
      <c r="T692" s="15">
        <f t="shared" si="64"/>
        <v>1799</v>
      </c>
      <c r="U692" s="15">
        <f t="shared" si="65"/>
        <v>21</v>
      </c>
    </row>
    <row r="693" spans="1:21">
      <c r="A693" s="88" t="s">
        <v>3877</v>
      </c>
      <c r="D693" s="88">
        <v>1.24</v>
      </c>
      <c r="E693" s="88">
        <v>7.2999999999999995E-2</v>
      </c>
      <c r="F693" s="88">
        <v>1.2999999999999999E-3</v>
      </c>
      <c r="G693" s="88">
        <v>1.6020000000000001</v>
      </c>
      <c r="H693" s="88">
        <v>3.1E-2</v>
      </c>
      <c r="I693" s="88">
        <v>0.16220000000000001</v>
      </c>
      <c r="J693" s="88">
        <v>1.5E-3</v>
      </c>
      <c r="K693" s="88">
        <v>986</v>
      </c>
      <c r="L693" s="88">
        <v>37</v>
      </c>
      <c r="M693" s="88">
        <v>971</v>
      </c>
      <c r="N693" s="88">
        <v>12</v>
      </c>
      <c r="O693" s="88">
        <v>969</v>
      </c>
      <c r="P693" s="88">
        <v>9</v>
      </c>
      <c r="Q693" s="14">
        <f t="shared" si="62"/>
        <v>1.7241379310344862</v>
      </c>
      <c r="R693" s="14">
        <f t="shared" si="63"/>
        <v>7.5982377388613047</v>
      </c>
      <c r="S693" s="147">
        <f t="shared" si="66"/>
        <v>1.7241379310344862</v>
      </c>
      <c r="T693" s="15">
        <f t="shared" si="64"/>
        <v>969</v>
      </c>
      <c r="U693" s="15">
        <f t="shared" si="65"/>
        <v>9</v>
      </c>
    </row>
    <row r="694" spans="1:21">
      <c r="A694" s="88" t="s">
        <v>3878</v>
      </c>
      <c r="D694" s="88">
        <v>0.13</v>
      </c>
      <c r="E694" s="88">
        <v>0.15329999999999999</v>
      </c>
      <c r="F694" s="88">
        <v>8.0000000000000004E-4</v>
      </c>
      <c r="G694" s="88">
        <v>7.7249999999999996</v>
      </c>
      <c r="H694" s="88">
        <v>4.4999999999999998E-2</v>
      </c>
      <c r="I694" s="88">
        <v>0.36840000000000001</v>
      </c>
      <c r="J694" s="88">
        <v>2.0999999999999999E-3</v>
      </c>
      <c r="K694" s="88">
        <v>2381</v>
      </c>
      <c r="L694" s="88">
        <v>9</v>
      </c>
      <c r="M694" s="88">
        <v>2199</v>
      </c>
      <c r="N694" s="88">
        <v>5</v>
      </c>
      <c r="O694" s="88">
        <v>2021</v>
      </c>
      <c r="P694" s="88">
        <v>10</v>
      </c>
      <c r="Q694" s="14">
        <f t="shared" si="62"/>
        <v>15.119697606047877</v>
      </c>
      <c r="R694" s="14">
        <f t="shared" si="63"/>
        <v>1.0570373172032042</v>
      </c>
      <c r="S694" s="147" t="str">
        <f t="shared" si="66"/>
        <v>X</v>
      </c>
      <c r="T694" s="15">
        <f t="shared" si="64"/>
        <v>2381</v>
      </c>
      <c r="U694" s="15">
        <f t="shared" si="65"/>
        <v>9</v>
      </c>
    </row>
    <row r="695" spans="1:21">
      <c r="A695" s="88" t="s">
        <v>3879</v>
      </c>
      <c r="D695" s="88">
        <v>0.48</v>
      </c>
      <c r="E695" s="88">
        <v>5.6800000000000003E-2</v>
      </c>
      <c r="F695" s="88">
        <v>1.9E-3</v>
      </c>
      <c r="G695" s="88">
        <v>0.625</v>
      </c>
      <c r="H695" s="88">
        <v>1.7000000000000001E-2</v>
      </c>
      <c r="I695" s="88">
        <v>8.2600000000000007E-2</v>
      </c>
      <c r="J695" s="88">
        <v>1E-3</v>
      </c>
      <c r="K695" s="88">
        <v>400</v>
      </c>
      <c r="L695" s="88">
        <v>70</v>
      </c>
      <c r="M695" s="88">
        <v>494</v>
      </c>
      <c r="N695" s="88">
        <v>12</v>
      </c>
      <c r="O695" s="88">
        <v>511</v>
      </c>
      <c r="P695" s="88">
        <v>6</v>
      </c>
      <c r="Q695" s="14">
        <f t="shared" si="62"/>
        <v>-27.750000000000007</v>
      </c>
      <c r="R695" s="14">
        <f t="shared" si="63"/>
        <v>44.813029982919034</v>
      </c>
      <c r="S695" s="147">
        <f t="shared" si="66"/>
        <v>-27.750000000000007</v>
      </c>
      <c r="T695" s="15">
        <f t="shared" si="64"/>
        <v>511</v>
      </c>
      <c r="U695" s="15">
        <f t="shared" si="65"/>
        <v>6</v>
      </c>
    </row>
    <row r="696" spans="1:21">
      <c r="A696" s="88" t="s">
        <v>3880</v>
      </c>
      <c r="D696" s="88">
        <v>1.18</v>
      </c>
      <c r="E696" s="88">
        <v>0.11700000000000001</v>
      </c>
      <c r="F696" s="88">
        <v>1.0999999999999999E-2</v>
      </c>
      <c r="G696" s="88">
        <v>3.5</v>
      </c>
      <c r="H696" s="88">
        <v>0.5</v>
      </c>
      <c r="I696" s="88">
        <v>0.186</v>
      </c>
      <c r="J696" s="88">
        <v>6.0000000000000001E-3</v>
      </c>
      <c r="K696" s="88">
        <v>1620</v>
      </c>
      <c r="L696" s="88">
        <v>130</v>
      </c>
      <c r="M696" s="88">
        <v>1360</v>
      </c>
      <c r="N696" s="88">
        <v>85</v>
      </c>
      <c r="O696" s="88">
        <v>1097</v>
      </c>
      <c r="P696" s="88">
        <v>30</v>
      </c>
      <c r="Q696" s="14">
        <f t="shared" ref="Q696:Q708" si="67">(1-O696/K696)*100</f>
        <v>32.283950617283949</v>
      </c>
      <c r="R696" s="14">
        <f t="shared" ref="R696:R708" si="68">SQRT((2*P696)^2*(-1/K696)^2+(2*L696)^2*(O696/K696^2)^2)*100</f>
        <v>11.4817689140738</v>
      </c>
      <c r="S696" s="147" t="str">
        <f t="shared" si="66"/>
        <v>X</v>
      </c>
      <c r="T696" s="15">
        <f t="shared" ref="T696:T708" si="69">IF(O696&lt;=1000,O696,K696)</f>
        <v>1620</v>
      </c>
      <c r="U696" s="15">
        <f t="shared" ref="U696:U708" si="70">IF(T696=O696,P696,L696)</f>
        <v>130</v>
      </c>
    </row>
    <row r="697" spans="1:21">
      <c r="A697" s="88" t="s">
        <v>3881</v>
      </c>
      <c r="D697" s="88">
        <v>1.61</v>
      </c>
      <c r="E697" s="88">
        <v>0.16270000000000001</v>
      </c>
      <c r="F697" s="88">
        <v>3.0000000000000001E-3</v>
      </c>
      <c r="G697" s="88">
        <v>10.23</v>
      </c>
      <c r="H697" s="88">
        <v>0.19500000000000001</v>
      </c>
      <c r="I697" s="88">
        <v>0.46100000000000002</v>
      </c>
      <c r="J697" s="88">
        <v>5.4999999999999997E-3</v>
      </c>
      <c r="K697" s="88">
        <v>2461</v>
      </c>
      <c r="L697" s="88">
        <v>33</v>
      </c>
      <c r="M697" s="88">
        <v>2446</v>
      </c>
      <c r="N697" s="88">
        <v>18</v>
      </c>
      <c r="O697" s="88">
        <v>2443</v>
      </c>
      <c r="P697" s="88">
        <v>25</v>
      </c>
      <c r="Q697" s="14">
        <f t="shared" si="67"/>
        <v>0.73140999593661604</v>
      </c>
      <c r="R697" s="14">
        <f t="shared" si="68"/>
        <v>3.3489110490306486</v>
      </c>
      <c r="S697" s="147">
        <f t="shared" si="66"/>
        <v>0.73140999593661604</v>
      </c>
      <c r="T697" s="15">
        <f t="shared" si="69"/>
        <v>2461</v>
      </c>
      <c r="U697" s="15">
        <f t="shared" si="70"/>
        <v>33</v>
      </c>
    </row>
    <row r="698" spans="1:21">
      <c r="A698" s="88" t="s">
        <v>3882</v>
      </c>
      <c r="D698" s="88">
        <v>0.92</v>
      </c>
      <c r="E698" s="88">
        <v>0.10580000000000001</v>
      </c>
      <c r="F698" s="88">
        <v>1.1000000000000001E-3</v>
      </c>
      <c r="G698" s="88">
        <v>4.2779999999999996</v>
      </c>
      <c r="H698" s="88">
        <v>4.4499999999999998E-2</v>
      </c>
      <c r="I698" s="88">
        <v>0.29580000000000001</v>
      </c>
      <c r="J698" s="88">
        <v>2E-3</v>
      </c>
      <c r="K698" s="88">
        <v>1721</v>
      </c>
      <c r="L698" s="88">
        <v>19</v>
      </c>
      <c r="M698" s="88">
        <v>1687</v>
      </c>
      <c r="N698" s="88">
        <v>9</v>
      </c>
      <c r="O698" s="88">
        <v>1670</v>
      </c>
      <c r="P698" s="88">
        <v>10</v>
      </c>
      <c r="Q698" s="14">
        <f t="shared" si="67"/>
        <v>2.9633933759442233</v>
      </c>
      <c r="R698" s="14">
        <f t="shared" si="68"/>
        <v>2.4374551307060619</v>
      </c>
      <c r="S698" s="147">
        <f t="shared" si="66"/>
        <v>2.9633933759442233</v>
      </c>
      <c r="T698" s="15">
        <f t="shared" si="69"/>
        <v>1721</v>
      </c>
      <c r="U698" s="15">
        <f t="shared" si="70"/>
        <v>19</v>
      </c>
    </row>
    <row r="699" spans="1:21">
      <c r="A699" s="88" t="s">
        <v>3883</v>
      </c>
      <c r="D699" s="88">
        <v>2.56</v>
      </c>
      <c r="E699" s="88">
        <v>0.1069</v>
      </c>
      <c r="F699" s="88">
        <v>1.4E-3</v>
      </c>
      <c r="G699" s="88">
        <v>4.46</v>
      </c>
      <c r="H699" s="88">
        <v>5.5E-2</v>
      </c>
      <c r="I699" s="88">
        <v>0.30769999999999997</v>
      </c>
      <c r="J699" s="88">
        <v>2.8E-3</v>
      </c>
      <c r="K699" s="88">
        <v>1745</v>
      </c>
      <c r="L699" s="88">
        <v>22</v>
      </c>
      <c r="M699" s="88">
        <v>1730</v>
      </c>
      <c r="N699" s="88">
        <v>10</v>
      </c>
      <c r="O699" s="88">
        <v>1728</v>
      </c>
      <c r="P699" s="88">
        <v>14</v>
      </c>
      <c r="Q699" s="14">
        <f t="shared" si="67"/>
        <v>0.97421203438395887</v>
      </c>
      <c r="R699" s="14">
        <f t="shared" si="68"/>
        <v>2.9680511319212082</v>
      </c>
      <c r="S699" s="147">
        <f t="shared" si="66"/>
        <v>0.97421203438395887</v>
      </c>
      <c r="T699" s="15">
        <f t="shared" si="69"/>
        <v>1745</v>
      </c>
      <c r="U699" s="15">
        <f t="shared" si="70"/>
        <v>22</v>
      </c>
    </row>
    <row r="700" spans="1:21">
      <c r="A700" s="88" t="s">
        <v>3884</v>
      </c>
      <c r="D700" s="88">
        <v>2.52</v>
      </c>
      <c r="E700" s="88">
        <v>0.14099999999999999</v>
      </c>
      <c r="F700" s="88">
        <v>6.0000000000000001E-3</v>
      </c>
      <c r="G700" s="88">
        <v>4.8</v>
      </c>
      <c r="H700" s="88">
        <v>0.26500000000000001</v>
      </c>
      <c r="I700" s="88">
        <v>0.25019999999999998</v>
      </c>
      <c r="J700" s="88">
        <v>3.8E-3</v>
      </c>
      <c r="K700" s="88">
        <v>2200</v>
      </c>
      <c r="L700" s="88">
        <v>60</v>
      </c>
      <c r="M700" s="88">
        <v>1783</v>
      </c>
      <c r="N700" s="88">
        <v>43</v>
      </c>
      <c r="O700" s="88">
        <v>1438</v>
      </c>
      <c r="P700" s="88">
        <v>19</v>
      </c>
      <c r="Q700" s="14">
        <f t="shared" si="67"/>
        <v>34.636363636363633</v>
      </c>
      <c r="R700" s="14">
        <f t="shared" si="68"/>
        <v>3.9616610852953502</v>
      </c>
      <c r="S700" s="147" t="str">
        <f t="shared" si="66"/>
        <v>X</v>
      </c>
      <c r="T700" s="15">
        <f t="shared" si="69"/>
        <v>2200</v>
      </c>
      <c r="U700" s="15">
        <f t="shared" si="70"/>
        <v>60</v>
      </c>
    </row>
    <row r="701" spans="1:21">
      <c r="A701" s="88" t="s">
        <v>3885</v>
      </c>
      <c r="D701" s="88">
        <v>1.0900000000000001</v>
      </c>
      <c r="E701" s="88">
        <v>6.4299999999999996E-2</v>
      </c>
      <c r="F701" s="88">
        <v>1.1000000000000001E-3</v>
      </c>
      <c r="G701" s="88">
        <v>1.1200000000000001</v>
      </c>
      <c r="H701" s="88">
        <v>2.0500000000000001E-2</v>
      </c>
      <c r="I701" s="88">
        <v>0.12740000000000001</v>
      </c>
      <c r="J701" s="88">
        <v>1.1000000000000001E-3</v>
      </c>
      <c r="K701" s="88">
        <v>726</v>
      </c>
      <c r="L701" s="88">
        <v>36</v>
      </c>
      <c r="M701" s="88">
        <v>760</v>
      </c>
      <c r="N701" s="88">
        <v>10</v>
      </c>
      <c r="O701" s="88">
        <v>773</v>
      </c>
      <c r="P701" s="88">
        <v>6</v>
      </c>
      <c r="Q701" s="14">
        <f t="shared" si="67"/>
        <v>-6.4738292011019327</v>
      </c>
      <c r="R701" s="14">
        <f t="shared" si="68"/>
        <v>10.687971237666996</v>
      </c>
      <c r="S701" s="147">
        <f t="shared" si="66"/>
        <v>-6.4738292011019327</v>
      </c>
      <c r="T701" s="15">
        <f t="shared" si="69"/>
        <v>773</v>
      </c>
      <c r="U701" s="15">
        <f t="shared" si="70"/>
        <v>6</v>
      </c>
    </row>
    <row r="702" spans="1:21">
      <c r="A702" s="88" t="s">
        <v>3886</v>
      </c>
      <c r="D702" s="88">
        <v>1.7</v>
      </c>
      <c r="E702" s="88">
        <v>0.11</v>
      </c>
      <c r="F702" s="88">
        <v>1E-3</v>
      </c>
      <c r="G702" s="88">
        <v>4.79</v>
      </c>
      <c r="H702" s="88">
        <v>4.5999999999999999E-2</v>
      </c>
      <c r="I702" s="88">
        <v>0.31840000000000002</v>
      </c>
      <c r="J702" s="88">
        <v>2E-3</v>
      </c>
      <c r="K702" s="88">
        <v>1794</v>
      </c>
      <c r="L702" s="88">
        <v>16</v>
      </c>
      <c r="M702" s="88">
        <v>1781</v>
      </c>
      <c r="N702" s="88">
        <v>8</v>
      </c>
      <c r="O702" s="88">
        <v>1782</v>
      </c>
      <c r="P702" s="88">
        <v>10</v>
      </c>
      <c r="Q702" s="14">
        <f t="shared" si="67"/>
        <v>0.66889632107023367</v>
      </c>
      <c r="R702" s="14">
        <f t="shared" si="68"/>
        <v>2.0933436194096258</v>
      </c>
      <c r="S702" s="147">
        <f t="shared" si="66"/>
        <v>0.66889632107023367</v>
      </c>
      <c r="T702" s="15">
        <f t="shared" si="69"/>
        <v>1794</v>
      </c>
      <c r="U702" s="15">
        <f t="shared" si="70"/>
        <v>16</v>
      </c>
    </row>
    <row r="703" spans="1:21">
      <c r="A703" s="88" t="s">
        <v>3887</v>
      </c>
      <c r="D703" s="88">
        <v>1.4</v>
      </c>
      <c r="E703" s="88">
        <v>0.1305</v>
      </c>
      <c r="F703" s="88">
        <v>1.1000000000000001E-3</v>
      </c>
      <c r="G703" s="88">
        <v>6.47</v>
      </c>
      <c r="H703" s="88">
        <v>0.06</v>
      </c>
      <c r="I703" s="88">
        <v>0.3624</v>
      </c>
      <c r="J703" s="88">
        <v>1.9E-3</v>
      </c>
      <c r="K703" s="88">
        <v>2099</v>
      </c>
      <c r="L703" s="88">
        <v>15</v>
      </c>
      <c r="M703" s="88">
        <v>2039</v>
      </c>
      <c r="N703" s="88">
        <v>8</v>
      </c>
      <c r="O703" s="88">
        <v>1993</v>
      </c>
      <c r="P703" s="88">
        <v>9</v>
      </c>
      <c r="Q703" s="14">
        <f t="shared" si="67"/>
        <v>5.0500238208670778</v>
      </c>
      <c r="R703" s="14">
        <f t="shared" si="68"/>
        <v>1.6053177779263277</v>
      </c>
      <c r="S703" s="147">
        <f t="shared" si="66"/>
        <v>5.0500238208670778</v>
      </c>
      <c r="T703" s="15">
        <f t="shared" si="69"/>
        <v>2099</v>
      </c>
      <c r="U703" s="15">
        <f t="shared" si="70"/>
        <v>15</v>
      </c>
    </row>
    <row r="704" spans="1:21">
      <c r="A704" s="88" t="s">
        <v>3888</v>
      </c>
      <c r="D704" s="88">
        <v>1.19</v>
      </c>
      <c r="E704" s="88">
        <v>6.7100000000000007E-2</v>
      </c>
      <c r="F704" s="88">
        <v>8.9999999999999998E-4</v>
      </c>
      <c r="G704" s="88">
        <v>1.175</v>
      </c>
      <c r="H704" s="88">
        <v>1.4500000000000001E-2</v>
      </c>
      <c r="I704" s="88">
        <v>0.12839999999999999</v>
      </c>
      <c r="J704" s="88">
        <v>8.9999999999999998E-4</v>
      </c>
      <c r="K704" s="88">
        <v>833</v>
      </c>
      <c r="L704" s="88">
        <v>29</v>
      </c>
      <c r="M704" s="88">
        <v>790</v>
      </c>
      <c r="N704" s="88">
        <v>7</v>
      </c>
      <c r="O704" s="88">
        <v>779</v>
      </c>
      <c r="P704" s="88">
        <v>5</v>
      </c>
      <c r="Q704" s="14">
        <f t="shared" si="67"/>
        <v>6.4825930372148903</v>
      </c>
      <c r="R704" s="14">
        <f t="shared" si="68"/>
        <v>6.6211548994344644</v>
      </c>
      <c r="S704" s="147">
        <f t="shared" si="66"/>
        <v>6.4825930372148903</v>
      </c>
      <c r="T704" s="15">
        <f t="shared" si="69"/>
        <v>779</v>
      </c>
      <c r="U704" s="15">
        <f t="shared" si="70"/>
        <v>5</v>
      </c>
    </row>
    <row r="705" spans="1:21">
      <c r="A705" s="88" t="s">
        <v>3889</v>
      </c>
      <c r="D705" s="88">
        <v>1.1000000000000001</v>
      </c>
      <c r="E705" s="88">
        <v>0.24079999999999999</v>
      </c>
      <c r="F705" s="88">
        <v>1.9E-3</v>
      </c>
      <c r="G705" s="88">
        <v>20.05</v>
      </c>
      <c r="H705" s="88">
        <v>0.185</v>
      </c>
      <c r="I705" s="88">
        <v>0.60919999999999996</v>
      </c>
      <c r="J705" s="88">
        <v>4.4999999999999997E-3</v>
      </c>
      <c r="K705" s="88">
        <v>3122</v>
      </c>
      <c r="L705" s="88">
        <v>12</v>
      </c>
      <c r="M705" s="88">
        <v>3091</v>
      </c>
      <c r="N705" s="88">
        <v>9</v>
      </c>
      <c r="O705" s="88">
        <v>3065</v>
      </c>
      <c r="P705" s="88">
        <v>18</v>
      </c>
      <c r="Q705" s="14">
        <f t="shared" si="67"/>
        <v>1.8257527226137049</v>
      </c>
      <c r="R705" s="14">
        <f t="shared" si="68"/>
        <v>1.3781262387153648</v>
      </c>
      <c r="S705" s="147">
        <f t="shared" si="66"/>
        <v>1.8257527226137049</v>
      </c>
      <c r="T705" s="15">
        <f t="shared" si="69"/>
        <v>3122</v>
      </c>
      <c r="U705" s="15">
        <f t="shared" si="70"/>
        <v>12</v>
      </c>
    </row>
    <row r="706" spans="1:21">
      <c r="A706" s="88" t="s">
        <v>3890</v>
      </c>
      <c r="D706" s="88">
        <v>3.2</v>
      </c>
      <c r="E706" s="88">
        <v>0.1032</v>
      </c>
      <c r="F706" s="88">
        <v>1.6000000000000001E-3</v>
      </c>
      <c r="G706" s="88">
        <v>3.97</v>
      </c>
      <c r="H706" s="88">
        <v>0.06</v>
      </c>
      <c r="I706" s="88">
        <v>0.2833</v>
      </c>
      <c r="J706" s="88">
        <v>2.3999999999999998E-3</v>
      </c>
      <c r="K706" s="88">
        <v>1664</v>
      </c>
      <c r="L706" s="88">
        <v>28</v>
      </c>
      <c r="M706" s="88">
        <v>1627</v>
      </c>
      <c r="N706" s="88">
        <v>13</v>
      </c>
      <c r="O706" s="88">
        <v>1607</v>
      </c>
      <c r="P706" s="88">
        <v>12</v>
      </c>
      <c r="Q706" s="14">
        <f t="shared" si="67"/>
        <v>3.4254807692307709</v>
      </c>
      <c r="R706" s="14">
        <f t="shared" si="68"/>
        <v>3.5557597742028815</v>
      </c>
      <c r="S706" s="147">
        <f t="shared" si="66"/>
        <v>3.4254807692307709</v>
      </c>
      <c r="T706" s="15">
        <f t="shared" si="69"/>
        <v>1664</v>
      </c>
      <c r="U706" s="15">
        <f t="shared" si="70"/>
        <v>28</v>
      </c>
    </row>
    <row r="707" spans="1:21">
      <c r="A707" s="88" t="s">
        <v>3891</v>
      </c>
      <c r="D707" s="88">
        <v>1.58</v>
      </c>
      <c r="E707" s="88">
        <v>0.13439999999999999</v>
      </c>
      <c r="F707" s="88">
        <v>1.1999999999999999E-3</v>
      </c>
      <c r="G707" s="88">
        <v>7.45</v>
      </c>
      <c r="H707" s="88">
        <v>6.5000000000000002E-2</v>
      </c>
      <c r="I707" s="88">
        <v>0.40600000000000003</v>
      </c>
      <c r="J707" s="88">
        <v>2.3E-3</v>
      </c>
      <c r="K707" s="88">
        <v>2150</v>
      </c>
      <c r="L707" s="88">
        <v>16</v>
      </c>
      <c r="M707" s="88">
        <v>2166</v>
      </c>
      <c r="N707" s="88">
        <v>8</v>
      </c>
      <c r="O707" s="88">
        <v>2196</v>
      </c>
      <c r="P707" s="88">
        <v>11</v>
      </c>
      <c r="Q707" s="14">
        <f t="shared" si="67"/>
        <v>-2.1395348837209394</v>
      </c>
      <c r="R707" s="14">
        <f t="shared" si="68"/>
        <v>1.8325147094566361</v>
      </c>
      <c r="S707" s="147">
        <f t="shared" si="66"/>
        <v>-2.1395348837209394</v>
      </c>
      <c r="T707" s="15">
        <f t="shared" si="69"/>
        <v>2150</v>
      </c>
      <c r="U707" s="15">
        <f t="shared" si="70"/>
        <v>16</v>
      </c>
    </row>
    <row r="708" spans="1:21">
      <c r="A708" s="88" t="s">
        <v>3892</v>
      </c>
      <c r="D708" s="88">
        <v>0.74</v>
      </c>
      <c r="E708" s="88">
        <v>0.10489999999999999</v>
      </c>
      <c r="F708" s="88">
        <v>6.9999999999999999E-4</v>
      </c>
      <c r="G708" s="88">
        <v>4.3259999999999996</v>
      </c>
      <c r="H708" s="88">
        <v>2.6499999999999999E-2</v>
      </c>
      <c r="I708" s="88">
        <v>0.30259999999999998</v>
      </c>
      <c r="J708" s="88">
        <v>1.6000000000000001E-3</v>
      </c>
      <c r="K708" s="88">
        <v>1709</v>
      </c>
      <c r="L708" s="88">
        <v>12</v>
      </c>
      <c r="M708" s="88">
        <v>1698</v>
      </c>
      <c r="N708" s="88">
        <v>5</v>
      </c>
      <c r="O708" s="88">
        <v>1704</v>
      </c>
      <c r="P708" s="88">
        <v>8</v>
      </c>
      <c r="Q708" s="14">
        <f t="shared" si="67"/>
        <v>0.29256875365710755</v>
      </c>
      <c r="R708" s="14">
        <f t="shared" si="68"/>
        <v>1.6843775830120384</v>
      </c>
      <c r="S708" s="147">
        <f t="shared" ref="S708:S771" si="71">IF(OR(Q708-R708&gt;10,Q708+R708&lt;-5),"X",Q708)</f>
        <v>0.29256875365710755</v>
      </c>
      <c r="T708" s="15">
        <f t="shared" si="69"/>
        <v>1709</v>
      </c>
      <c r="U708" s="15">
        <f t="shared" si="70"/>
        <v>12</v>
      </c>
    </row>
    <row r="709" spans="1:21" s="17" customFormat="1">
      <c r="A709" s="42" t="s">
        <v>3893</v>
      </c>
      <c r="K709" s="10"/>
      <c r="L709" s="10"/>
      <c r="M709" s="10"/>
      <c r="N709" s="10"/>
      <c r="O709" s="10"/>
      <c r="P709" s="10"/>
      <c r="S709" s="147">
        <f t="shared" si="71"/>
        <v>0</v>
      </c>
      <c r="T709" s="10"/>
      <c r="U709" s="10"/>
    </row>
    <row r="710" spans="1:21">
      <c r="A710" s="88">
        <v>1.1000000000000001</v>
      </c>
      <c r="B710" s="88">
        <v>124</v>
      </c>
      <c r="C710" s="88">
        <v>42</v>
      </c>
      <c r="D710" s="88">
        <v>0.34</v>
      </c>
      <c r="E710" s="88">
        <v>0.16800000000000001</v>
      </c>
      <c r="F710" s="88">
        <v>1E-3</v>
      </c>
      <c r="G710" s="88">
        <v>11.71</v>
      </c>
      <c r="H710" s="88">
        <v>0.17100000000000001</v>
      </c>
      <c r="I710" s="88">
        <v>0.504</v>
      </c>
      <c r="J710" s="88">
        <v>7.0000000000000001E-3</v>
      </c>
      <c r="K710" s="88">
        <v>2541</v>
      </c>
      <c r="L710" s="88">
        <v>11</v>
      </c>
      <c r="M710" s="88"/>
      <c r="N710" s="88"/>
      <c r="O710" s="88">
        <v>2633</v>
      </c>
      <c r="P710" s="88">
        <v>28</v>
      </c>
      <c r="Q710" s="14">
        <f t="shared" ref="Q710:Q773" si="72">(1-O710/K710)*100</f>
        <v>-3.6206218024399828</v>
      </c>
      <c r="R710" s="14">
        <f t="shared" ref="R710:R773" si="73">SQRT((2*P710)^2*(-1/K710)^2+(2*L710)^2*(O710/K710^2)^2)*100</f>
        <v>2.379466229493655</v>
      </c>
      <c r="S710" s="147">
        <f t="shared" si="71"/>
        <v>-3.6206218024399828</v>
      </c>
      <c r="T710" s="15">
        <f t="shared" ref="T710:T773" si="74">IF(O710&lt;=1000,O710,K710)</f>
        <v>2541</v>
      </c>
      <c r="U710" s="15">
        <f t="shared" ref="U710:U773" si="75">IF(T710=O710,P710,L710)</f>
        <v>11</v>
      </c>
    </row>
    <row r="711" spans="1:21">
      <c r="A711" s="88">
        <v>2.1</v>
      </c>
      <c r="B711" s="88">
        <v>186</v>
      </c>
      <c r="C711" s="88">
        <v>186</v>
      </c>
      <c r="D711" s="88">
        <v>1</v>
      </c>
      <c r="E711" s="88">
        <v>6.6000000000000003E-2</v>
      </c>
      <c r="F711" s="88">
        <v>1E-3</v>
      </c>
      <c r="G711" s="88">
        <v>1.2370000000000001</v>
      </c>
      <c r="H711" s="88">
        <v>2.8000000000000001E-2</v>
      </c>
      <c r="I711" s="88">
        <v>0.13600000000000001</v>
      </c>
      <c r="J711" s="88">
        <v>2E-3</v>
      </c>
      <c r="K711" s="88">
        <v>810</v>
      </c>
      <c r="L711" s="88">
        <v>40</v>
      </c>
      <c r="M711" s="88"/>
      <c r="N711" s="88"/>
      <c r="O711" s="88">
        <v>820</v>
      </c>
      <c r="P711" s="88">
        <v>10</v>
      </c>
      <c r="Q711" s="14">
        <f t="shared" si="72"/>
        <v>-1.2345679012345734</v>
      </c>
      <c r="R711" s="14">
        <f t="shared" si="73"/>
        <v>10.298842205609184</v>
      </c>
      <c r="S711" s="147">
        <f t="shared" si="71"/>
        <v>-1.2345679012345734</v>
      </c>
      <c r="T711" s="15">
        <f t="shared" si="74"/>
        <v>820</v>
      </c>
      <c r="U711" s="15">
        <f t="shared" si="75"/>
        <v>10</v>
      </c>
    </row>
    <row r="712" spans="1:21">
      <c r="A712" s="88">
        <v>3.1</v>
      </c>
      <c r="B712" s="88">
        <v>302</v>
      </c>
      <c r="C712" s="88">
        <v>222</v>
      </c>
      <c r="D712" s="88">
        <v>0.74</v>
      </c>
      <c r="E712" s="88">
        <v>6.7000000000000004E-2</v>
      </c>
      <c r="F712" s="88">
        <v>1E-3</v>
      </c>
      <c r="G712" s="88">
        <v>1.2829999999999999</v>
      </c>
      <c r="H712" s="88">
        <v>2.1000000000000001E-2</v>
      </c>
      <c r="I712" s="88">
        <v>0.13900000000000001</v>
      </c>
      <c r="J712" s="88">
        <v>2E-3</v>
      </c>
      <c r="K712" s="88">
        <v>840</v>
      </c>
      <c r="L712" s="88">
        <v>23</v>
      </c>
      <c r="M712" s="88"/>
      <c r="N712" s="88"/>
      <c r="O712" s="88">
        <v>838</v>
      </c>
      <c r="P712" s="88">
        <v>9</v>
      </c>
      <c r="Q712" s="14">
        <f t="shared" si="72"/>
        <v>0.23809523809523725</v>
      </c>
      <c r="R712" s="14">
        <f t="shared" si="73"/>
        <v>5.8683784572025939</v>
      </c>
      <c r="S712" s="147">
        <f t="shared" si="71"/>
        <v>0.23809523809523725</v>
      </c>
      <c r="T712" s="15">
        <f t="shared" si="74"/>
        <v>838</v>
      </c>
      <c r="U712" s="15">
        <f t="shared" si="75"/>
        <v>9</v>
      </c>
    </row>
    <row r="713" spans="1:21">
      <c r="A713" s="88">
        <v>4.0999999999999996</v>
      </c>
      <c r="B713" s="88">
        <v>37</v>
      </c>
      <c r="C713" s="88">
        <v>34</v>
      </c>
      <c r="D713" s="88">
        <v>0.93</v>
      </c>
      <c r="E713" s="88">
        <v>7.0000000000000007E-2</v>
      </c>
      <c r="F713" s="88">
        <v>6.0000000000000001E-3</v>
      </c>
      <c r="G713" s="88">
        <v>1.393</v>
      </c>
      <c r="H713" s="88">
        <v>0.151</v>
      </c>
      <c r="I713" s="88">
        <v>0.14299999999999999</v>
      </c>
      <c r="J713" s="88">
        <v>4.0000000000000001E-3</v>
      </c>
      <c r="K713" s="88">
        <v>942</v>
      </c>
      <c r="L713" s="88">
        <v>185</v>
      </c>
      <c r="M713" s="88"/>
      <c r="N713" s="88"/>
      <c r="O713" s="88">
        <v>864</v>
      </c>
      <c r="P713" s="88">
        <v>21</v>
      </c>
      <c r="Q713" s="14">
        <f t="shared" si="72"/>
        <v>8.2802547770700627</v>
      </c>
      <c r="R713" s="14">
        <f t="shared" si="73"/>
        <v>36.300654695883118</v>
      </c>
      <c r="S713" s="147">
        <f t="shared" si="71"/>
        <v>8.2802547770700627</v>
      </c>
      <c r="T713" s="15">
        <f t="shared" si="74"/>
        <v>864</v>
      </c>
      <c r="U713" s="15">
        <f t="shared" si="75"/>
        <v>21</v>
      </c>
    </row>
    <row r="714" spans="1:21">
      <c r="A714" s="88">
        <v>5.0999999999999996</v>
      </c>
      <c r="B714" s="88">
        <v>280</v>
      </c>
      <c r="C714" s="88">
        <v>176</v>
      </c>
      <c r="D714" s="88">
        <v>0.63</v>
      </c>
      <c r="E714" s="88">
        <v>0.16400000000000001</v>
      </c>
      <c r="F714" s="88">
        <v>1E-3</v>
      </c>
      <c r="G714" s="88">
        <v>9.1530000000000005</v>
      </c>
      <c r="H714" s="88">
        <v>0.121</v>
      </c>
      <c r="I714" s="88">
        <v>0.40500000000000003</v>
      </c>
      <c r="J714" s="88">
        <v>5.0000000000000001E-3</v>
      </c>
      <c r="K714" s="88">
        <v>2497</v>
      </c>
      <c r="L714" s="88">
        <v>10</v>
      </c>
      <c r="M714" s="88"/>
      <c r="N714" s="88"/>
      <c r="O714" s="88">
        <v>2192</v>
      </c>
      <c r="P714" s="88">
        <v>22</v>
      </c>
      <c r="Q714" s="14">
        <f t="shared" si="72"/>
        <v>12.214657589106926</v>
      </c>
      <c r="R714" s="14">
        <f t="shared" si="73"/>
        <v>1.8972175693705333</v>
      </c>
      <c r="S714" s="147" t="str">
        <f t="shared" si="71"/>
        <v>X</v>
      </c>
      <c r="T714" s="15">
        <f t="shared" si="74"/>
        <v>2497</v>
      </c>
      <c r="U714" s="15">
        <f t="shared" si="75"/>
        <v>10</v>
      </c>
    </row>
    <row r="715" spans="1:21">
      <c r="A715" s="88">
        <v>6.1</v>
      </c>
      <c r="B715" s="88">
        <v>250</v>
      </c>
      <c r="C715" s="88">
        <v>204</v>
      </c>
      <c r="D715" s="88">
        <v>0.82</v>
      </c>
      <c r="E715" s="88">
        <v>6.6000000000000003E-2</v>
      </c>
      <c r="F715" s="88">
        <v>1E-3</v>
      </c>
      <c r="G715" s="88">
        <v>1.2629999999999999</v>
      </c>
      <c r="H715" s="88">
        <v>2.3E-2</v>
      </c>
      <c r="I715" s="88">
        <v>0.13900000000000001</v>
      </c>
      <c r="J715" s="88">
        <v>2E-3</v>
      </c>
      <c r="K715" s="88">
        <v>805</v>
      </c>
      <c r="L715" s="88">
        <v>27</v>
      </c>
      <c r="M715" s="88"/>
      <c r="N715" s="88"/>
      <c r="O715" s="88">
        <v>838</v>
      </c>
      <c r="P715" s="88">
        <v>10</v>
      </c>
      <c r="Q715" s="14">
        <f t="shared" si="72"/>
        <v>-4.0993788819875698</v>
      </c>
      <c r="R715" s="14">
        <f t="shared" si="73"/>
        <v>7.4118677232101806</v>
      </c>
      <c r="S715" s="147">
        <f t="shared" si="71"/>
        <v>-4.0993788819875698</v>
      </c>
      <c r="T715" s="15">
        <f t="shared" si="74"/>
        <v>838</v>
      </c>
      <c r="U715" s="15">
        <f t="shared" si="75"/>
        <v>10</v>
      </c>
    </row>
    <row r="716" spans="1:21">
      <c r="A716" s="88">
        <v>7.1</v>
      </c>
      <c r="B716" s="88">
        <v>535</v>
      </c>
      <c r="C716" s="88">
        <v>601</v>
      </c>
      <c r="D716" s="88">
        <v>1.1200000000000001</v>
      </c>
      <c r="E716" s="88">
        <v>7.0999999999999994E-2</v>
      </c>
      <c r="F716" s="88">
        <v>2E-3</v>
      </c>
      <c r="G716" s="88">
        <v>0.81200000000000006</v>
      </c>
      <c r="H716" s="88">
        <v>2.3E-2</v>
      </c>
      <c r="I716" s="88">
        <v>8.3000000000000004E-2</v>
      </c>
      <c r="J716" s="88">
        <v>1E-3</v>
      </c>
      <c r="K716" s="88">
        <v>962</v>
      </c>
      <c r="L716" s="88">
        <v>53</v>
      </c>
      <c r="M716" s="88"/>
      <c r="N716" s="88"/>
      <c r="O716" s="88">
        <v>512</v>
      </c>
      <c r="P716" s="88">
        <v>6</v>
      </c>
      <c r="Q716" s="14">
        <f t="shared" si="72"/>
        <v>46.777546777546775</v>
      </c>
      <c r="R716" s="14">
        <f t="shared" si="73"/>
        <v>5.9956258526431121</v>
      </c>
      <c r="S716" s="147" t="str">
        <f t="shared" si="71"/>
        <v>X</v>
      </c>
      <c r="T716" s="15">
        <f t="shared" si="74"/>
        <v>512</v>
      </c>
      <c r="U716" s="15">
        <f t="shared" si="75"/>
        <v>6</v>
      </c>
    </row>
    <row r="717" spans="1:21">
      <c r="A717" s="88">
        <v>8.1</v>
      </c>
      <c r="B717" s="88">
        <v>158</v>
      </c>
      <c r="C717" s="88">
        <v>57</v>
      </c>
      <c r="D717" s="88">
        <v>0.36</v>
      </c>
      <c r="E717" s="88">
        <v>6.6000000000000003E-2</v>
      </c>
      <c r="F717" s="88">
        <v>2E-3</v>
      </c>
      <c r="G717" s="88">
        <v>1.2629999999999999</v>
      </c>
      <c r="H717" s="88">
        <v>0.05</v>
      </c>
      <c r="I717" s="88">
        <v>0.13900000000000001</v>
      </c>
      <c r="J717" s="88">
        <v>2E-3</v>
      </c>
      <c r="K717" s="88">
        <v>803</v>
      </c>
      <c r="L717" s="88">
        <v>66</v>
      </c>
      <c r="M717" s="88"/>
      <c r="N717" s="88"/>
      <c r="O717" s="88">
        <v>839</v>
      </c>
      <c r="P717" s="88">
        <v>11</v>
      </c>
      <c r="Q717" s="14">
        <f t="shared" si="72"/>
        <v>-4.4831880448318762</v>
      </c>
      <c r="R717" s="14">
        <f t="shared" si="73"/>
        <v>17.392460065294191</v>
      </c>
      <c r="S717" s="147">
        <f t="shared" si="71"/>
        <v>-4.4831880448318762</v>
      </c>
      <c r="T717" s="15">
        <f t="shared" si="74"/>
        <v>839</v>
      </c>
      <c r="U717" s="15">
        <f t="shared" si="75"/>
        <v>11</v>
      </c>
    </row>
    <row r="718" spans="1:21">
      <c r="A718" s="88">
        <v>9.1</v>
      </c>
      <c r="B718" s="88">
        <v>511</v>
      </c>
      <c r="C718" s="88">
        <v>112</v>
      </c>
      <c r="D718" s="88">
        <v>0.22</v>
      </c>
      <c r="E718" s="88">
        <v>7.1999999999999995E-2</v>
      </c>
      <c r="F718" s="88">
        <v>1E-3</v>
      </c>
      <c r="G718" s="88">
        <v>1.681</v>
      </c>
      <c r="H718" s="88">
        <v>2.3E-2</v>
      </c>
      <c r="I718" s="88">
        <v>0.17</v>
      </c>
      <c r="J718" s="88">
        <v>2E-3</v>
      </c>
      <c r="K718" s="88">
        <v>976</v>
      </c>
      <c r="L718" s="88">
        <v>17</v>
      </c>
      <c r="M718" s="88"/>
      <c r="N718" s="88"/>
      <c r="O718" s="88">
        <v>1013</v>
      </c>
      <c r="P718" s="88">
        <v>10</v>
      </c>
      <c r="Q718" s="14">
        <f t="shared" si="72"/>
        <v>-3.7909836065573854</v>
      </c>
      <c r="R718" s="14">
        <f t="shared" si="73"/>
        <v>4.1559843633081774</v>
      </c>
      <c r="S718" s="147">
        <f t="shared" si="71"/>
        <v>-3.7909836065573854</v>
      </c>
      <c r="T718" s="15">
        <f t="shared" si="74"/>
        <v>976</v>
      </c>
      <c r="U718" s="15">
        <f t="shared" si="75"/>
        <v>17</v>
      </c>
    </row>
    <row r="719" spans="1:21">
      <c r="A719" s="88">
        <v>10.1</v>
      </c>
      <c r="B719" s="88">
        <v>188</v>
      </c>
      <c r="C719" s="88">
        <v>122</v>
      </c>
      <c r="D719" s="88">
        <v>0.65</v>
      </c>
      <c r="E719" s="88">
        <v>7.0999999999999994E-2</v>
      </c>
      <c r="F719" s="88">
        <v>1E-3</v>
      </c>
      <c r="G719" s="88">
        <v>1.621</v>
      </c>
      <c r="H719" s="88">
        <v>3.2000000000000001E-2</v>
      </c>
      <c r="I719" s="88">
        <v>0.16600000000000001</v>
      </c>
      <c r="J719" s="88">
        <v>2E-3</v>
      </c>
      <c r="K719" s="88">
        <v>955</v>
      </c>
      <c r="L719" s="88">
        <v>30</v>
      </c>
      <c r="M719" s="88"/>
      <c r="N719" s="88"/>
      <c r="O719" s="88">
        <v>989</v>
      </c>
      <c r="P719" s="88">
        <v>12</v>
      </c>
      <c r="Q719" s="14">
        <f t="shared" si="72"/>
        <v>-3.5602094240837712</v>
      </c>
      <c r="R719" s="14">
        <f t="shared" si="73"/>
        <v>6.9748738349143329</v>
      </c>
      <c r="S719" s="147">
        <f t="shared" si="71"/>
        <v>-3.5602094240837712</v>
      </c>
      <c r="T719" s="15">
        <f t="shared" si="74"/>
        <v>989</v>
      </c>
      <c r="U719" s="15">
        <f t="shared" si="75"/>
        <v>12</v>
      </c>
    </row>
    <row r="720" spans="1:21">
      <c r="A720" s="88">
        <v>11.1</v>
      </c>
      <c r="B720" s="88">
        <v>626</v>
      </c>
      <c r="C720" s="88">
        <v>113</v>
      </c>
      <c r="D720" s="88">
        <v>0.18</v>
      </c>
      <c r="E720" s="88">
        <v>8.3000000000000004E-2</v>
      </c>
      <c r="F720" s="88">
        <v>0</v>
      </c>
      <c r="G720" s="88">
        <v>2.4670000000000001</v>
      </c>
      <c r="H720" s="88">
        <v>0.03</v>
      </c>
      <c r="I720" s="88">
        <v>0.216</v>
      </c>
      <c r="J720" s="88">
        <v>2E-3</v>
      </c>
      <c r="K720" s="88">
        <v>1268</v>
      </c>
      <c r="L720" s="88">
        <v>11</v>
      </c>
      <c r="M720" s="88"/>
      <c r="N720" s="88"/>
      <c r="O720" s="88">
        <v>1259</v>
      </c>
      <c r="P720" s="88">
        <v>12</v>
      </c>
      <c r="Q720" s="14">
        <f t="shared" si="72"/>
        <v>0.70977917981072114</v>
      </c>
      <c r="R720" s="14">
        <f t="shared" si="73"/>
        <v>2.559332016954595</v>
      </c>
      <c r="S720" s="147">
        <f t="shared" si="71"/>
        <v>0.70977917981072114</v>
      </c>
      <c r="T720" s="15">
        <f t="shared" si="74"/>
        <v>1268</v>
      </c>
      <c r="U720" s="15">
        <f t="shared" si="75"/>
        <v>11</v>
      </c>
    </row>
    <row r="721" spans="1:22">
      <c r="A721" s="88">
        <v>12.1</v>
      </c>
      <c r="B721" s="88">
        <v>729</v>
      </c>
      <c r="C721" s="88">
        <v>222</v>
      </c>
      <c r="D721" s="88">
        <v>0.3</v>
      </c>
      <c r="E721" s="88">
        <v>7.8E-2</v>
      </c>
      <c r="F721" s="88">
        <v>1E-3</v>
      </c>
      <c r="G721" s="88">
        <v>1.99</v>
      </c>
      <c r="H721" s="88">
        <v>2.5999999999999999E-2</v>
      </c>
      <c r="I721" s="88">
        <v>0.184</v>
      </c>
      <c r="J721" s="88">
        <v>2E-3</v>
      </c>
      <c r="K721" s="88">
        <v>1159</v>
      </c>
      <c r="L721" s="88">
        <v>14</v>
      </c>
      <c r="M721" s="88"/>
      <c r="N721" s="88"/>
      <c r="O721" s="88">
        <v>1088</v>
      </c>
      <c r="P721" s="88">
        <v>11</v>
      </c>
      <c r="Q721" s="14">
        <f t="shared" si="72"/>
        <v>6.1259706643658323</v>
      </c>
      <c r="R721" s="14">
        <f t="shared" si="73"/>
        <v>2.9574308691199613</v>
      </c>
      <c r="S721" s="147">
        <f t="shared" si="71"/>
        <v>6.1259706643658323</v>
      </c>
      <c r="T721" s="15">
        <f t="shared" si="74"/>
        <v>1159</v>
      </c>
      <c r="U721" s="15">
        <f t="shared" si="75"/>
        <v>14</v>
      </c>
    </row>
    <row r="722" spans="1:22">
      <c r="A722" s="88">
        <v>13.1</v>
      </c>
      <c r="B722" s="88">
        <v>91</v>
      </c>
      <c r="C722" s="88">
        <v>98</v>
      </c>
      <c r="D722" s="88">
        <v>1.08</v>
      </c>
      <c r="E722" s="88">
        <v>6.8000000000000005E-2</v>
      </c>
      <c r="F722" s="88">
        <v>5.0000000000000001E-3</v>
      </c>
      <c r="G722" s="88">
        <v>1.288</v>
      </c>
      <c r="H722" s="88">
        <v>0.113</v>
      </c>
      <c r="I722" s="88">
        <v>0.13800000000000001</v>
      </c>
      <c r="J722" s="88">
        <v>3.0000000000000001E-3</v>
      </c>
      <c r="K722" s="88">
        <v>861</v>
      </c>
      <c r="L722" s="88">
        <v>153</v>
      </c>
      <c r="M722" s="88"/>
      <c r="N722" s="88"/>
      <c r="O722" s="88">
        <v>833</v>
      </c>
      <c r="P722" s="88">
        <v>15</v>
      </c>
      <c r="Q722" s="14">
        <f t="shared" si="72"/>
        <v>3.2520325203251987</v>
      </c>
      <c r="R722" s="14">
        <f t="shared" si="73"/>
        <v>34.560385366628381</v>
      </c>
      <c r="S722" s="147">
        <f t="shared" si="71"/>
        <v>3.2520325203251987</v>
      </c>
      <c r="T722" s="15">
        <f t="shared" si="74"/>
        <v>833</v>
      </c>
      <c r="U722" s="15">
        <f t="shared" si="75"/>
        <v>15</v>
      </c>
    </row>
    <row r="723" spans="1:22">
      <c r="A723" s="88">
        <v>14.1</v>
      </c>
      <c r="B723" s="88">
        <v>531</v>
      </c>
      <c r="C723" s="88">
        <v>251</v>
      </c>
      <c r="D723" s="88">
        <v>0.47</v>
      </c>
      <c r="E723" s="88">
        <v>7.1999999999999995E-2</v>
      </c>
      <c r="F723" s="88">
        <v>1E-3</v>
      </c>
      <c r="G723" s="88">
        <v>1.625</v>
      </c>
      <c r="H723" s="88">
        <v>4.3999999999999997E-2</v>
      </c>
      <c r="I723" s="88">
        <v>0.16400000000000001</v>
      </c>
      <c r="J723" s="88">
        <v>2E-3</v>
      </c>
      <c r="K723" s="88">
        <v>982</v>
      </c>
      <c r="L723" s="88">
        <v>37</v>
      </c>
      <c r="M723" s="88"/>
      <c r="N723" s="88"/>
      <c r="O723" s="88">
        <v>979</v>
      </c>
      <c r="P723" s="88">
        <v>11</v>
      </c>
      <c r="Q723" s="14">
        <f t="shared" si="72"/>
        <v>0.3054989816700604</v>
      </c>
      <c r="R723" s="14">
        <f t="shared" si="73"/>
        <v>7.8395486381229489</v>
      </c>
      <c r="S723" s="147">
        <f t="shared" si="71"/>
        <v>0.3054989816700604</v>
      </c>
      <c r="T723" s="15">
        <f t="shared" si="74"/>
        <v>979</v>
      </c>
      <c r="U723" s="15">
        <f t="shared" si="75"/>
        <v>11</v>
      </c>
    </row>
    <row r="724" spans="1:22">
      <c r="A724" s="88">
        <v>15.1</v>
      </c>
      <c r="B724" s="88">
        <v>166</v>
      </c>
      <c r="C724" s="88">
        <v>109</v>
      </c>
      <c r="D724" s="88">
        <v>0.66</v>
      </c>
      <c r="E724" s="88">
        <v>6.2E-2</v>
      </c>
      <c r="F724" s="88">
        <v>1E-3</v>
      </c>
      <c r="G724" s="88">
        <v>1.1719999999999999</v>
      </c>
      <c r="H724" s="88">
        <v>2.9000000000000001E-2</v>
      </c>
      <c r="I724" s="88">
        <v>0.13700000000000001</v>
      </c>
      <c r="J724" s="88">
        <v>2E-3</v>
      </c>
      <c r="K724" s="88">
        <v>682</v>
      </c>
      <c r="L724" s="88">
        <v>45</v>
      </c>
      <c r="M724" s="88"/>
      <c r="N724" s="88"/>
      <c r="O724" s="88">
        <v>825</v>
      </c>
      <c r="P724" s="88">
        <v>11</v>
      </c>
      <c r="Q724" s="14">
        <f t="shared" si="72"/>
        <v>-20.967741935483875</v>
      </c>
      <c r="R724" s="14">
        <f t="shared" si="73"/>
        <v>16.286149968755907</v>
      </c>
      <c r="S724" s="147">
        <f t="shared" si="71"/>
        <v>-20.967741935483875</v>
      </c>
      <c r="T724" s="15">
        <f t="shared" si="74"/>
        <v>825</v>
      </c>
      <c r="U724" s="15">
        <f t="shared" si="75"/>
        <v>11</v>
      </c>
    </row>
    <row r="725" spans="1:22">
      <c r="A725" s="88">
        <v>16.100000000000001</v>
      </c>
      <c r="B725" s="88">
        <v>218</v>
      </c>
      <c r="C725" s="88">
        <v>133</v>
      </c>
      <c r="D725" s="88">
        <v>0.61</v>
      </c>
      <c r="E725" s="88">
        <v>6.5000000000000002E-2</v>
      </c>
      <c r="F725" s="88">
        <v>1E-3</v>
      </c>
      <c r="G725" s="88">
        <v>1.135</v>
      </c>
      <c r="H725" s="88">
        <v>2.3E-2</v>
      </c>
      <c r="I725" s="88">
        <v>0.126</v>
      </c>
      <c r="J725" s="88">
        <v>2E-3</v>
      </c>
      <c r="K725" s="88">
        <v>777</v>
      </c>
      <c r="L725" s="88">
        <v>33</v>
      </c>
      <c r="M725" s="88"/>
      <c r="N725" s="88"/>
      <c r="O725" s="88">
        <v>768</v>
      </c>
      <c r="P725" s="88">
        <v>9</v>
      </c>
      <c r="Q725" s="14">
        <f t="shared" si="72"/>
        <v>1.158301158301156</v>
      </c>
      <c r="R725" s="14">
        <f t="shared" si="73"/>
        <v>8.7095602305876731</v>
      </c>
      <c r="S725" s="147">
        <f t="shared" si="71"/>
        <v>1.158301158301156</v>
      </c>
      <c r="T725" s="15">
        <f t="shared" si="74"/>
        <v>768</v>
      </c>
      <c r="U725" s="15">
        <f t="shared" si="75"/>
        <v>9</v>
      </c>
    </row>
    <row r="726" spans="1:22">
      <c r="A726" s="88">
        <v>17.100000000000001</v>
      </c>
      <c r="B726" s="88">
        <v>148</v>
      </c>
      <c r="C726" s="88">
        <v>148</v>
      </c>
      <c r="D726" s="88">
        <v>1</v>
      </c>
      <c r="E726" s="88">
        <v>6.8000000000000005E-2</v>
      </c>
      <c r="F726" s="88">
        <v>1E-3</v>
      </c>
      <c r="G726" s="88">
        <v>1.292</v>
      </c>
      <c r="H726" s="88">
        <v>2.7E-2</v>
      </c>
      <c r="I726" s="88">
        <v>0.13800000000000001</v>
      </c>
      <c r="J726" s="88">
        <v>2E-3</v>
      </c>
      <c r="K726" s="88">
        <v>872</v>
      </c>
      <c r="L726" s="88">
        <v>33</v>
      </c>
      <c r="M726" s="88"/>
      <c r="N726" s="88"/>
      <c r="O726" s="88">
        <v>831</v>
      </c>
      <c r="P726" s="88">
        <v>11</v>
      </c>
      <c r="Q726" s="14">
        <f t="shared" si="72"/>
        <v>4.7018348623853239</v>
      </c>
      <c r="R726" s="14">
        <f t="shared" si="73"/>
        <v>7.6414415721044415</v>
      </c>
      <c r="S726" s="147">
        <f t="shared" si="71"/>
        <v>4.7018348623853239</v>
      </c>
      <c r="T726" s="15">
        <f t="shared" si="74"/>
        <v>831</v>
      </c>
      <c r="U726" s="15">
        <f t="shared" si="75"/>
        <v>11</v>
      </c>
    </row>
    <row r="727" spans="1:22">
      <c r="A727" s="88">
        <v>18.100000000000001</v>
      </c>
      <c r="B727" s="88">
        <v>170</v>
      </c>
      <c r="C727" s="88">
        <v>163</v>
      </c>
      <c r="D727" s="88">
        <v>0.96</v>
      </c>
      <c r="E727" s="88">
        <v>6.9000000000000006E-2</v>
      </c>
      <c r="F727" s="88">
        <v>1E-3</v>
      </c>
      <c r="G727" s="88">
        <v>1.38</v>
      </c>
      <c r="H727" s="88">
        <v>2.9000000000000001E-2</v>
      </c>
      <c r="I727" s="88">
        <v>0.14599999999999999</v>
      </c>
      <c r="J727" s="88">
        <v>2E-3</v>
      </c>
      <c r="K727" s="88">
        <v>889</v>
      </c>
      <c r="L727" s="88">
        <v>34</v>
      </c>
      <c r="M727" s="88"/>
      <c r="N727" s="88"/>
      <c r="O727" s="88">
        <v>877</v>
      </c>
      <c r="P727" s="88">
        <v>11</v>
      </c>
      <c r="Q727" s="14">
        <f t="shared" si="72"/>
        <v>1.3498312710911176</v>
      </c>
      <c r="R727" s="14">
        <f t="shared" si="73"/>
        <v>7.9412285753063712</v>
      </c>
      <c r="S727" s="147">
        <f t="shared" si="71"/>
        <v>1.3498312710911176</v>
      </c>
      <c r="T727" s="15">
        <f t="shared" si="74"/>
        <v>877</v>
      </c>
      <c r="U727" s="15">
        <f t="shared" si="75"/>
        <v>11</v>
      </c>
    </row>
    <row r="728" spans="1:22">
      <c r="A728" s="88">
        <v>19.100000000000001</v>
      </c>
      <c r="B728" s="88">
        <v>352</v>
      </c>
      <c r="C728" s="88">
        <v>176</v>
      </c>
      <c r="D728" s="88">
        <v>0.5</v>
      </c>
      <c r="E728" s="88">
        <v>6.6000000000000003E-2</v>
      </c>
      <c r="F728" s="88">
        <v>1E-3</v>
      </c>
      <c r="G728" s="88">
        <v>1.25</v>
      </c>
      <c r="H728" s="88">
        <v>2.1000000000000001E-2</v>
      </c>
      <c r="I728" s="88">
        <v>0.13700000000000001</v>
      </c>
      <c r="J728" s="88">
        <v>2E-3</v>
      </c>
      <c r="K728" s="88">
        <v>807</v>
      </c>
      <c r="L728" s="88">
        <v>26</v>
      </c>
      <c r="M728" s="88"/>
      <c r="N728" s="88"/>
      <c r="O728" s="88">
        <v>829</v>
      </c>
      <c r="P728" s="88">
        <v>9</v>
      </c>
      <c r="Q728" s="14">
        <f t="shared" si="72"/>
        <v>-2.7261462205700138</v>
      </c>
      <c r="R728" s="14">
        <f t="shared" si="73"/>
        <v>6.9849791623301654</v>
      </c>
      <c r="S728" s="147">
        <f t="shared" si="71"/>
        <v>-2.7261462205700138</v>
      </c>
      <c r="T728" s="15">
        <f t="shared" si="74"/>
        <v>829</v>
      </c>
      <c r="U728" s="15">
        <f t="shared" si="75"/>
        <v>9</v>
      </c>
      <c r="V728" s="15"/>
    </row>
    <row r="729" spans="1:22">
      <c r="A729" s="88">
        <v>20.100000000000001</v>
      </c>
      <c r="B729" s="88">
        <v>252</v>
      </c>
      <c r="C729" s="88">
        <v>104</v>
      </c>
      <c r="D729" s="88">
        <v>0.41</v>
      </c>
      <c r="E729" s="88">
        <v>0.16900000000000001</v>
      </c>
      <c r="F729" s="88">
        <v>1E-3</v>
      </c>
      <c r="G729" s="88">
        <v>10.35</v>
      </c>
      <c r="H729" s="88">
        <v>0.13100000000000001</v>
      </c>
      <c r="I729" s="88">
        <v>0.44400000000000001</v>
      </c>
      <c r="J729" s="88">
        <v>5.0000000000000001E-3</v>
      </c>
      <c r="K729" s="88">
        <v>2548</v>
      </c>
      <c r="L729" s="88">
        <v>8</v>
      </c>
      <c r="M729" s="88"/>
      <c r="N729" s="88"/>
      <c r="O729" s="88">
        <v>2369</v>
      </c>
      <c r="P729" s="88">
        <v>23</v>
      </c>
      <c r="Q729" s="14">
        <f t="shared" si="72"/>
        <v>7.0251177394034521</v>
      </c>
      <c r="R729" s="14">
        <f t="shared" si="73"/>
        <v>1.8973931318925625</v>
      </c>
      <c r="S729" s="147">
        <f t="shared" si="71"/>
        <v>7.0251177394034521</v>
      </c>
      <c r="T729" s="15">
        <f t="shared" si="74"/>
        <v>2548</v>
      </c>
      <c r="U729" s="15">
        <f t="shared" si="75"/>
        <v>8</v>
      </c>
      <c r="V729" s="15"/>
    </row>
    <row r="730" spans="1:22">
      <c r="A730" s="88">
        <v>21.1</v>
      </c>
      <c r="B730" s="88">
        <v>787</v>
      </c>
      <c r="C730" s="88">
        <v>415</v>
      </c>
      <c r="D730" s="88">
        <v>0.53</v>
      </c>
      <c r="E730" s="88">
        <v>7.2999999999999995E-2</v>
      </c>
      <c r="F730" s="88">
        <v>1E-3</v>
      </c>
      <c r="G730" s="88">
        <v>1.65</v>
      </c>
      <c r="H730" s="88">
        <v>2.5000000000000001E-2</v>
      </c>
      <c r="I730" s="88">
        <v>0.16400000000000001</v>
      </c>
      <c r="J730" s="88">
        <v>2E-3</v>
      </c>
      <c r="K730" s="88">
        <v>1010</v>
      </c>
      <c r="L730" s="88">
        <v>22</v>
      </c>
      <c r="M730" s="88"/>
      <c r="N730" s="88"/>
      <c r="O730" s="88">
        <v>980</v>
      </c>
      <c r="P730" s="88">
        <v>10</v>
      </c>
      <c r="Q730" s="14">
        <f t="shared" si="72"/>
        <v>2.9702970297029729</v>
      </c>
      <c r="R730" s="14">
        <f t="shared" si="73"/>
        <v>4.6678712835547627</v>
      </c>
      <c r="S730" s="147">
        <f t="shared" si="71"/>
        <v>2.9702970297029729</v>
      </c>
      <c r="T730" s="15">
        <f t="shared" si="74"/>
        <v>980</v>
      </c>
      <c r="U730" s="15">
        <f t="shared" si="75"/>
        <v>10</v>
      </c>
      <c r="V730" s="15"/>
    </row>
    <row r="731" spans="1:22">
      <c r="A731" s="88">
        <v>22.1</v>
      </c>
      <c r="B731" s="88">
        <v>487</v>
      </c>
      <c r="C731" s="88">
        <v>756</v>
      </c>
      <c r="D731" s="88">
        <v>1.55</v>
      </c>
      <c r="E731" s="88">
        <v>7.3999999999999996E-2</v>
      </c>
      <c r="F731" s="88">
        <v>1E-3</v>
      </c>
      <c r="G731" s="88">
        <v>1.6970000000000001</v>
      </c>
      <c r="H731" s="88">
        <v>2.4E-2</v>
      </c>
      <c r="I731" s="88">
        <v>0.16700000000000001</v>
      </c>
      <c r="J731" s="88">
        <v>2E-3</v>
      </c>
      <c r="K731" s="88">
        <v>1031</v>
      </c>
      <c r="L731" s="88">
        <v>17</v>
      </c>
      <c r="M731" s="88"/>
      <c r="N731" s="88"/>
      <c r="O731" s="88">
        <v>997</v>
      </c>
      <c r="P731" s="88">
        <v>11</v>
      </c>
      <c r="Q731" s="14">
        <f t="shared" si="72"/>
        <v>3.2977691561590694</v>
      </c>
      <c r="R731" s="14">
        <f t="shared" si="73"/>
        <v>3.8370748941332926</v>
      </c>
      <c r="S731" s="147">
        <f t="shared" si="71"/>
        <v>3.2977691561590694</v>
      </c>
      <c r="T731" s="15">
        <f t="shared" si="74"/>
        <v>997</v>
      </c>
      <c r="U731" s="15">
        <f t="shared" si="75"/>
        <v>11</v>
      </c>
      <c r="V731" s="15"/>
    </row>
    <row r="732" spans="1:22">
      <c r="A732" s="88">
        <v>23.1</v>
      </c>
      <c r="B732" s="88">
        <v>315</v>
      </c>
      <c r="C732" s="88">
        <v>67</v>
      </c>
      <c r="D732" s="88">
        <v>0.21</v>
      </c>
      <c r="E732" s="88">
        <v>6.6000000000000003E-2</v>
      </c>
      <c r="F732" s="88">
        <v>1E-3</v>
      </c>
      <c r="G732" s="88">
        <v>1.125</v>
      </c>
      <c r="H732" s="88">
        <v>1.9E-2</v>
      </c>
      <c r="I732" s="88">
        <v>0.125</v>
      </c>
      <c r="J732" s="88">
        <v>1E-3</v>
      </c>
      <c r="K732" s="88">
        <v>791</v>
      </c>
      <c r="L732" s="88">
        <v>24</v>
      </c>
      <c r="M732" s="88"/>
      <c r="N732" s="88"/>
      <c r="O732" s="88">
        <v>757</v>
      </c>
      <c r="P732" s="88">
        <v>9</v>
      </c>
      <c r="Q732" s="14">
        <f t="shared" si="72"/>
        <v>4.2983565107458936</v>
      </c>
      <c r="R732" s="14">
        <f t="shared" si="73"/>
        <v>6.2373573468966894</v>
      </c>
      <c r="S732" s="147">
        <f t="shared" si="71"/>
        <v>4.2983565107458936</v>
      </c>
      <c r="T732" s="15">
        <f t="shared" si="74"/>
        <v>757</v>
      </c>
      <c r="U732" s="15">
        <f t="shared" si="75"/>
        <v>9</v>
      </c>
      <c r="V732" s="15"/>
    </row>
    <row r="733" spans="1:22">
      <c r="A733" s="88">
        <v>24.1</v>
      </c>
      <c r="B733" s="88">
        <v>75</v>
      </c>
      <c r="C733" s="88">
        <v>67</v>
      </c>
      <c r="D733" s="88">
        <v>0.88</v>
      </c>
      <c r="E733" s="88">
        <v>6.8000000000000005E-2</v>
      </c>
      <c r="F733" s="88">
        <v>2E-3</v>
      </c>
      <c r="G733" s="88">
        <v>1.1870000000000001</v>
      </c>
      <c r="H733" s="88">
        <v>0.04</v>
      </c>
      <c r="I733" s="88">
        <v>0.127</v>
      </c>
      <c r="J733" s="88">
        <v>2E-3</v>
      </c>
      <c r="K733" s="88">
        <v>858</v>
      </c>
      <c r="L733" s="88">
        <v>60</v>
      </c>
      <c r="M733" s="88"/>
      <c r="N733" s="88"/>
      <c r="O733" s="88">
        <v>772</v>
      </c>
      <c r="P733" s="88">
        <v>12</v>
      </c>
      <c r="Q733" s="14">
        <f t="shared" si="72"/>
        <v>10.023310023310028</v>
      </c>
      <c r="R733" s="14">
        <f t="shared" si="73"/>
        <v>12.891285282308631</v>
      </c>
      <c r="S733" s="147">
        <f t="shared" si="71"/>
        <v>10.023310023310028</v>
      </c>
      <c r="T733" s="15">
        <f t="shared" si="74"/>
        <v>772</v>
      </c>
      <c r="U733" s="15">
        <f t="shared" si="75"/>
        <v>12</v>
      </c>
      <c r="V733" s="15"/>
    </row>
    <row r="734" spans="1:22">
      <c r="A734" s="88">
        <v>25.1</v>
      </c>
      <c r="B734" s="88">
        <v>177</v>
      </c>
      <c r="C734" s="88">
        <v>254</v>
      </c>
      <c r="D734" s="88">
        <v>1.43</v>
      </c>
      <c r="E734" s="88">
        <v>6.8000000000000005E-2</v>
      </c>
      <c r="F734" s="88">
        <v>2E-3</v>
      </c>
      <c r="G734" s="88">
        <v>1.2729999999999999</v>
      </c>
      <c r="H734" s="88">
        <v>3.5999999999999997E-2</v>
      </c>
      <c r="I734" s="88">
        <v>0.13700000000000001</v>
      </c>
      <c r="J734" s="88">
        <v>2E-3</v>
      </c>
      <c r="K734" s="88">
        <v>856</v>
      </c>
      <c r="L734" s="88">
        <v>51</v>
      </c>
      <c r="M734" s="88"/>
      <c r="N734" s="88"/>
      <c r="O734" s="88">
        <v>825</v>
      </c>
      <c r="P734" s="88">
        <v>10</v>
      </c>
      <c r="Q734" s="14">
        <f t="shared" si="72"/>
        <v>3.6214953271028083</v>
      </c>
      <c r="R734" s="14">
        <f t="shared" si="73"/>
        <v>11.719615650455982</v>
      </c>
      <c r="S734" s="147">
        <f t="shared" si="71"/>
        <v>3.6214953271028083</v>
      </c>
      <c r="T734" s="15">
        <f t="shared" si="74"/>
        <v>825</v>
      </c>
      <c r="U734" s="15">
        <f t="shared" si="75"/>
        <v>10</v>
      </c>
      <c r="V734" s="15"/>
    </row>
    <row r="735" spans="1:22">
      <c r="A735" s="88">
        <v>26.1</v>
      </c>
      <c r="B735" s="88">
        <v>86</v>
      </c>
      <c r="C735" s="88">
        <v>62</v>
      </c>
      <c r="D735" s="88">
        <v>0.71</v>
      </c>
      <c r="E735" s="88">
        <v>6.4000000000000001E-2</v>
      </c>
      <c r="F735" s="88">
        <v>2E-3</v>
      </c>
      <c r="G735" s="88">
        <v>1.1220000000000001</v>
      </c>
      <c r="H735" s="88">
        <v>4.2000000000000003E-2</v>
      </c>
      <c r="I735" s="88">
        <v>0.127</v>
      </c>
      <c r="J735" s="88">
        <v>2E-3</v>
      </c>
      <c r="K735" s="88">
        <v>745</v>
      </c>
      <c r="L735" s="88">
        <v>71</v>
      </c>
      <c r="M735" s="88"/>
      <c r="N735" s="88"/>
      <c r="O735" s="88">
        <v>770</v>
      </c>
      <c r="P735" s="88">
        <v>12</v>
      </c>
      <c r="Q735" s="14">
        <f t="shared" si="72"/>
        <v>-3.3557046979865834</v>
      </c>
      <c r="R735" s="14">
        <f t="shared" si="73"/>
        <v>19.961674361474461</v>
      </c>
      <c r="S735" s="147">
        <f t="shared" si="71"/>
        <v>-3.3557046979865834</v>
      </c>
      <c r="T735" s="15">
        <f t="shared" si="74"/>
        <v>770</v>
      </c>
      <c r="U735" s="15">
        <f t="shared" si="75"/>
        <v>12</v>
      </c>
      <c r="V735" s="15"/>
    </row>
    <row r="736" spans="1:22">
      <c r="A736" s="88">
        <v>27.1</v>
      </c>
      <c r="B736" s="88">
        <v>806</v>
      </c>
      <c r="C736" s="88">
        <v>340</v>
      </c>
      <c r="D736" s="88">
        <v>0.42</v>
      </c>
      <c r="E736" s="88">
        <v>6.5000000000000002E-2</v>
      </c>
      <c r="F736" s="88">
        <v>1E-3</v>
      </c>
      <c r="G736" s="88">
        <v>1.125</v>
      </c>
      <c r="H736" s="88">
        <v>2.9000000000000001E-2</v>
      </c>
      <c r="I736" s="88">
        <v>0.125</v>
      </c>
      <c r="J736" s="88">
        <v>1E-3</v>
      </c>
      <c r="K736" s="88">
        <v>783</v>
      </c>
      <c r="L736" s="88">
        <v>37</v>
      </c>
      <c r="M736" s="88"/>
      <c r="N736" s="88"/>
      <c r="O736" s="88">
        <v>759</v>
      </c>
      <c r="P736" s="88">
        <v>9</v>
      </c>
      <c r="Q736" s="14">
        <f t="shared" si="72"/>
        <v>3.0651340996168619</v>
      </c>
      <c r="R736" s="14">
        <f t="shared" si="73"/>
        <v>9.4451773170445374</v>
      </c>
      <c r="S736" s="147">
        <f t="shared" si="71"/>
        <v>3.0651340996168619</v>
      </c>
      <c r="T736" s="15">
        <f t="shared" si="74"/>
        <v>759</v>
      </c>
      <c r="U736" s="15">
        <f t="shared" si="75"/>
        <v>9</v>
      </c>
      <c r="V736" s="15"/>
    </row>
    <row r="737" spans="1:22">
      <c r="A737" s="88">
        <v>28.1</v>
      </c>
      <c r="B737" s="88">
        <v>113</v>
      </c>
      <c r="C737" s="88">
        <v>293</v>
      </c>
      <c r="D737" s="88">
        <v>2.58</v>
      </c>
      <c r="E737" s="88">
        <v>0.16700000000000001</v>
      </c>
      <c r="F737" s="88">
        <v>1E-3</v>
      </c>
      <c r="G737" s="88">
        <v>11.15</v>
      </c>
      <c r="H737" s="88">
        <v>0.17699999999999999</v>
      </c>
      <c r="I737" s="88">
        <v>0.48499999999999999</v>
      </c>
      <c r="J737" s="88">
        <v>7.0000000000000001E-3</v>
      </c>
      <c r="K737" s="88">
        <v>2524</v>
      </c>
      <c r="L737" s="88">
        <v>13</v>
      </c>
      <c r="M737" s="88"/>
      <c r="N737" s="88"/>
      <c r="O737" s="88">
        <v>2551</v>
      </c>
      <c r="P737" s="88">
        <v>29</v>
      </c>
      <c r="Q737" s="14">
        <f t="shared" si="72"/>
        <v>-1.0697305863708317</v>
      </c>
      <c r="R737" s="14">
        <f t="shared" si="73"/>
        <v>2.5227920292556498</v>
      </c>
      <c r="S737" s="147">
        <f t="shared" si="71"/>
        <v>-1.0697305863708317</v>
      </c>
      <c r="T737" s="15">
        <f t="shared" si="74"/>
        <v>2524</v>
      </c>
      <c r="U737" s="15">
        <f t="shared" si="75"/>
        <v>13</v>
      </c>
      <c r="V737" s="15"/>
    </row>
    <row r="738" spans="1:22">
      <c r="A738" s="88">
        <v>29.1</v>
      </c>
      <c r="B738" s="88">
        <v>564</v>
      </c>
      <c r="C738" s="88">
        <v>923</v>
      </c>
      <c r="D738" s="88">
        <v>1.64</v>
      </c>
      <c r="E738" s="88">
        <v>0.16400000000000001</v>
      </c>
      <c r="F738" s="88">
        <v>1E-3</v>
      </c>
      <c r="G738" s="88">
        <v>10.14</v>
      </c>
      <c r="H738" s="88">
        <v>0.11700000000000001</v>
      </c>
      <c r="I738" s="88">
        <v>0.44900000000000001</v>
      </c>
      <c r="J738" s="88">
        <v>5.0000000000000001E-3</v>
      </c>
      <c r="K738" s="88">
        <v>2494</v>
      </c>
      <c r="L738" s="88">
        <v>5</v>
      </c>
      <c r="M738" s="88"/>
      <c r="N738" s="88"/>
      <c r="O738" s="88">
        <v>2392</v>
      </c>
      <c r="P738" s="88">
        <v>22</v>
      </c>
      <c r="Q738" s="14">
        <f t="shared" si="72"/>
        <v>4.089815557337606</v>
      </c>
      <c r="R738" s="14">
        <f t="shared" si="73"/>
        <v>1.8056609345272379</v>
      </c>
      <c r="S738" s="147">
        <f t="shared" si="71"/>
        <v>4.089815557337606</v>
      </c>
      <c r="T738" s="15">
        <f t="shared" si="74"/>
        <v>2494</v>
      </c>
      <c r="U738" s="15">
        <f t="shared" si="75"/>
        <v>5</v>
      </c>
      <c r="V738" s="15"/>
    </row>
    <row r="739" spans="1:22">
      <c r="A739" s="88">
        <v>30.1</v>
      </c>
      <c r="B739" s="88">
        <v>94</v>
      </c>
      <c r="C739" s="88">
        <v>59</v>
      </c>
      <c r="D739" s="88">
        <v>0.62</v>
      </c>
      <c r="E739" s="88">
        <v>7.1999999999999995E-2</v>
      </c>
      <c r="F739" s="88">
        <v>4.0000000000000001E-3</v>
      </c>
      <c r="G739" s="88">
        <v>1.669</v>
      </c>
      <c r="H739" s="88">
        <v>0.129</v>
      </c>
      <c r="I739" s="88">
        <v>0.16900000000000001</v>
      </c>
      <c r="J739" s="88">
        <v>5.0000000000000001E-3</v>
      </c>
      <c r="K739" s="88">
        <v>972</v>
      </c>
      <c r="L739" s="88">
        <v>113</v>
      </c>
      <c r="M739" s="88"/>
      <c r="N739" s="88"/>
      <c r="O739" s="88">
        <v>1008</v>
      </c>
      <c r="P739" s="88">
        <v>28</v>
      </c>
      <c r="Q739" s="14">
        <f t="shared" si="72"/>
        <v>-3.7037037037036979</v>
      </c>
      <c r="R739" s="14">
        <f t="shared" si="73"/>
        <v>24.790923763585919</v>
      </c>
      <c r="S739" s="147">
        <f t="shared" si="71"/>
        <v>-3.7037037037036979</v>
      </c>
      <c r="T739" s="15">
        <f t="shared" si="74"/>
        <v>972</v>
      </c>
      <c r="U739" s="15">
        <f t="shared" si="75"/>
        <v>113</v>
      </c>
      <c r="V739" s="15"/>
    </row>
    <row r="740" spans="1:22">
      <c r="A740" s="88">
        <v>31.1</v>
      </c>
      <c r="B740" s="88">
        <v>303</v>
      </c>
      <c r="C740" s="88">
        <v>167</v>
      </c>
      <c r="D740" s="88">
        <v>0.55000000000000004</v>
      </c>
      <c r="E740" s="88">
        <v>0.16200000000000001</v>
      </c>
      <c r="F740" s="88">
        <v>1E-3</v>
      </c>
      <c r="G740" s="88">
        <v>10.38</v>
      </c>
      <c r="H740" s="88">
        <v>0.127</v>
      </c>
      <c r="I740" s="88">
        <v>0.46400000000000002</v>
      </c>
      <c r="J740" s="88">
        <v>5.0000000000000001E-3</v>
      </c>
      <c r="K740" s="88">
        <v>2480</v>
      </c>
      <c r="L740" s="88">
        <v>7</v>
      </c>
      <c r="M740" s="88"/>
      <c r="N740" s="88"/>
      <c r="O740" s="88">
        <v>2456</v>
      </c>
      <c r="P740" s="88">
        <v>23</v>
      </c>
      <c r="Q740" s="14">
        <f t="shared" si="72"/>
        <v>0.96774193548386789</v>
      </c>
      <c r="R740" s="14">
        <f t="shared" si="73"/>
        <v>1.9372575909465624</v>
      </c>
      <c r="S740" s="147">
        <f t="shared" si="71"/>
        <v>0.96774193548386789</v>
      </c>
      <c r="T740" s="15">
        <f t="shared" si="74"/>
        <v>2480</v>
      </c>
      <c r="U740" s="15">
        <f t="shared" si="75"/>
        <v>7</v>
      </c>
      <c r="V740" s="15"/>
    </row>
    <row r="741" spans="1:22">
      <c r="A741" s="88">
        <v>32.1</v>
      </c>
      <c r="B741" s="88">
        <v>117</v>
      </c>
      <c r="C741" s="88">
        <v>127</v>
      </c>
      <c r="D741" s="88">
        <v>1.08</v>
      </c>
      <c r="E741" s="88">
        <v>7.0000000000000007E-2</v>
      </c>
      <c r="F741" s="88">
        <v>4.0000000000000001E-3</v>
      </c>
      <c r="G741" s="88">
        <v>1.4019999999999999</v>
      </c>
      <c r="H741" s="88">
        <v>0.105</v>
      </c>
      <c r="I741" s="88">
        <v>0.14499999999999999</v>
      </c>
      <c r="J741" s="88">
        <v>3.0000000000000001E-3</v>
      </c>
      <c r="K741" s="88">
        <v>937</v>
      </c>
      <c r="L741" s="88">
        <v>127</v>
      </c>
      <c r="M741" s="88"/>
      <c r="N741" s="88"/>
      <c r="O741" s="88">
        <v>871</v>
      </c>
      <c r="P741" s="88">
        <v>14</v>
      </c>
      <c r="Q741" s="14">
        <f t="shared" si="72"/>
        <v>7.0437566702241217</v>
      </c>
      <c r="R741" s="14">
        <f t="shared" si="73"/>
        <v>25.374953326903249</v>
      </c>
      <c r="S741" s="147">
        <f t="shared" si="71"/>
        <v>7.0437566702241217</v>
      </c>
      <c r="T741" s="15">
        <f t="shared" si="74"/>
        <v>871</v>
      </c>
      <c r="U741" s="15">
        <f t="shared" si="75"/>
        <v>14</v>
      </c>
      <c r="V741" s="15"/>
    </row>
    <row r="742" spans="1:22">
      <c r="A742" s="88">
        <v>33.1</v>
      </c>
      <c r="B742" s="88">
        <v>285</v>
      </c>
      <c r="C742" s="88">
        <v>150</v>
      </c>
      <c r="D742" s="88">
        <v>0.53</v>
      </c>
      <c r="E742" s="88">
        <v>6.4000000000000001E-2</v>
      </c>
      <c r="F742" s="88">
        <v>1E-3</v>
      </c>
      <c r="G742" s="88">
        <v>1.1259999999999999</v>
      </c>
      <c r="H742" s="88">
        <v>2.4E-2</v>
      </c>
      <c r="I742" s="88">
        <v>0.127</v>
      </c>
      <c r="J742" s="88">
        <v>2E-3</v>
      </c>
      <c r="K742" s="88">
        <v>753</v>
      </c>
      <c r="L742" s="88">
        <v>36</v>
      </c>
      <c r="M742" s="88"/>
      <c r="N742" s="88"/>
      <c r="O742" s="88">
        <v>771</v>
      </c>
      <c r="P742" s="88">
        <v>9</v>
      </c>
      <c r="Q742" s="14">
        <f t="shared" si="72"/>
        <v>-2.3904382470119501</v>
      </c>
      <c r="R742" s="14">
        <f t="shared" si="73"/>
        <v>10.077925191013593</v>
      </c>
      <c r="S742" s="147">
        <f t="shared" si="71"/>
        <v>-2.3904382470119501</v>
      </c>
      <c r="T742" s="15">
        <f t="shared" si="74"/>
        <v>771</v>
      </c>
      <c r="U742" s="15">
        <f t="shared" si="75"/>
        <v>9</v>
      </c>
      <c r="V742" s="15"/>
    </row>
    <row r="743" spans="1:22">
      <c r="A743" s="88">
        <v>34.1</v>
      </c>
      <c r="B743" s="88">
        <v>445</v>
      </c>
      <c r="C743" s="88">
        <v>98</v>
      </c>
      <c r="D743" s="88">
        <v>0.22</v>
      </c>
      <c r="E743" s="88">
        <v>6.9000000000000006E-2</v>
      </c>
      <c r="F743" s="88">
        <v>1E-3</v>
      </c>
      <c r="G743" s="88">
        <v>1.4059999999999999</v>
      </c>
      <c r="H743" s="88">
        <v>3.3000000000000002E-2</v>
      </c>
      <c r="I743" s="88">
        <v>0.14799999999999999</v>
      </c>
      <c r="J743" s="88">
        <v>2E-3</v>
      </c>
      <c r="K743" s="88">
        <v>895</v>
      </c>
      <c r="L743" s="88">
        <v>29</v>
      </c>
      <c r="M743" s="88"/>
      <c r="N743" s="88"/>
      <c r="O743" s="88">
        <v>890</v>
      </c>
      <c r="P743" s="88">
        <v>11</v>
      </c>
      <c r="Q743" s="14">
        <f t="shared" si="72"/>
        <v>0.55865921787709993</v>
      </c>
      <c r="R743" s="14">
        <f t="shared" si="73"/>
        <v>6.8971392792165034</v>
      </c>
      <c r="S743" s="147">
        <f t="shared" si="71"/>
        <v>0.55865921787709993</v>
      </c>
      <c r="T743" s="15">
        <f t="shared" si="74"/>
        <v>890</v>
      </c>
      <c r="U743" s="15">
        <f t="shared" si="75"/>
        <v>11</v>
      </c>
      <c r="V743" s="15"/>
    </row>
    <row r="744" spans="1:22">
      <c r="A744" s="88">
        <v>35.1</v>
      </c>
      <c r="B744" s="88">
        <v>808</v>
      </c>
      <c r="C744" s="88">
        <v>635</v>
      </c>
      <c r="D744" s="88">
        <v>0.79</v>
      </c>
      <c r="E744" s="88">
        <v>7.1999999999999995E-2</v>
      </c>
      <c r="F744" s="88">
        <v>1E-3</v>
      </c>
      <c r="G744" s="88">
        <v>1.456</v>
      </c>
      <c r="H744" s="88">
        <v>0.02</v>
      </c>
      <c r="I744" s="88">
        <v>0.14599999999999999</v>
      </c>
      <c r="J744" s="88">
        <v>2E-3</v>
      </c>
      <c r="K744" s="88">
        <v>996</v>
      </c>
      <c r="L744" s="88">
        <v>17</v>
      </c>
      <c r="M744" s="88"/>
      <c r="N744" s="88"/>
      <c r="O744" s="88">
        <v>879</v>
      </c>
      <c r="P744" s="88">
        <v>9</v>
      </c>
      <c r="Q744" s="14">
        <f t="shared" si="72"/>
        <v>11.746987951807231</v>
      </c>
      <c r="R744" s="14">
        <f t="shared" si="73"/>
        <v>3.5131402737321378</v>
      </c>
      <c r="S744" s="147">
        <f t="shared" si="71"/>
        <v>11.746987951807231</v>
      </c>
      <c r="T744" s="15">
        <f t="shared" si="74"/>
        <v>879</v>
      </c>
      <c r="U744" s="15">
        <f t="shared" si="75"/>
        <v>9</v>
      </c>
      <c r="V744" s="15"/>
    </row>
    <row r="745" spans="1:22">
      <c r="A745" s="88">
        <v>36.1</v>
      </c>
      <c r="B745" s="88">
        <v>154</v>
      </c>
      <c r="C745" s="88">
        <v>110</v>
      </c>
      <c r="D745" s="88">
        <v>0.72</v>
      </c>
      <c r="E745" s="88">
        <v>7.2999999999999995E-2</v>
      </c>
      <c r="F745" s="88">
        <v>1E-3</v>
      </c>
      <c r="G745" s="88">
        <v>1.625</v>
      </c>
      <c r="H745" s="88">
        <v>3.3000000000000002E-2</v>
      </c>
      <c r="I745" s="88">
        <v>0.16200000000000001</v>
      </c>
      <c r="J745" s="88">
        <v>2E-3</v>
      </c>
      <c r="K745" s="88">
        <v>1010</v>
      </c>
      <c r="L745" s="88">
        <v>29</v>
      </c>
      <c r="M745" s="88"/>
      <c r="N745" s="88"/>
      <c r="O745" s="88">
        <v>967</v>
      </c>
      <c r="P745" s="88">
        <v>13</v>
      </c>
      <c r="Q745" s="14">
        <f t="shared" si="72"/>
        <v>4.2574257425742612</v>
      </c>
      <c r="R745" s="14">
        <f t="shared" si="73"/>
        <v>6.0708959468812154</v>
      </c>
      <c r="S745" s="147">
        <f t="shared" si="71"/>
        <v>4.2574257425742612</v>
      </c>
      <c r="T745" s="15">
        <f t="shared" si="74"/>
        <v>967</v>
      </c>
      <c r="U745" s="15">
        <f t="shared" si="75"/>
        <v>13</v>
      </c>
      <c r="V745" s="15"/>
    </row>
    <row r="746" spans="1:22">
      <c r="A746" s="88">
        <v>37.1</v>
      </c>
      <c r="B746" s="88">
        <v>61</v>
      </c>
      <c r="C746" s="88">
        <v>76</v>
      </c>
      <c r="D746" s="88">
        <v>1.24</v>
      </c>
      <c r="E746" s="88">
        <v>0.10100000000000001</v>
      </c>
      <c r="F746" s="88">
        <v>2E-3</v>
      </c>
      <c r="G746" s="88">
        <v>4.26</v>
      </c>
      <c r="H746" s="88">
        <v>0.115</v>
      </c>
      <c r="I746" s="88">
        <v>0.30499999999999999</v>
      </c>
      <c r="J746" s="88">
        <v>6.0000000000000001E-3</v>
      </c>
      <c r="K746" s="88">
        <v>1648</v>
      </c>
      <c r="L746" s="88">
        <v>36</v>
      </c>
      <c r="M746" s="88"/>
      <c r="N746" s="88"/>
      <c r="O746" s="88">
        <v>1716</v>
      </c>
      <c r="P746" s="88">
        <v>28</v>
      </c>
      <c r="Q746" s="14">
        <f t="shared" si="72"/>
        <v>-4.126213592233019</v>
      </c>
      <c r="R746" s="14">
        <f t="shared" si="73"/>
        <v>5.6782085581675465</v>
      </c>
      <c r="S746" s="147">
        <f t="shared" si="71"/>
        <v>-4.126213592233019</v>
      </c>
      <c r="T746" s="15">
        <f t="shared" si="74"/>
        <v>1648</v>
      </c>
      <c r="U746" s="15">
        <f t="shared" si="75"/>
        <v>36</v>
      </c>
      <c r="V746" s="15"/>
    </row>
    <row r="747" spans="1:22">
      <c r="A747" s="88">
        <v>38.1</v>
      </c>
      <c r="B747" s="88">
        <v>568</v>
      </c>
      <c r="C747" s="88">
        <v>450</v>
      </c>
      <c r="D747" s="88">
        <v>0.79</v>
      </c>
      <c r="E747" s="88">
        <v>6.5000000000000002E-2</v>
      </c>
      <c r="F747" s="88">
        <v>1E-3</v>
      </c>
      <c r="G747" s="88">
        <v>0.86</v>
      </c>
      <c r="H747" s="88">
        <v>1.7000000000000001E-2</v>
      </c>
      <c r="I747" s="88">
        <v>9.6000000000000002E-2</v>
      </c>
      <c r="J747" s="88">
        <v>1E-3</v>
      </c>
      <c r="K747" s="88">
        <v>776</v>
      </c>
      <c r="L747" s="88">
        <v>33</v>
      </c>
      <c r="M747" s="88"/>
      <c r="N747" s="88"/>
      <c r="O747" s="88">
        <v>591</v>
      </c>
      <c r="P747" s="88">
        <v>7</v>
      </c>
      <c r="Q747" s="14">
        <f t="shared" si="72"/>
        <v>23.840206185567013</v>
      </c>
      <c r="R747" s="14">
        <f t="shared" si="73"/>
        <v>6.724059437836738</v>
      </c>
      <c r="S747" s="147" t="str">
        <f t="shared" si="71"/>
        <v>X</v>
      </c>
      <c r="T747" s="15">
        <f t="shared" si="74"/>
        <v>591</v>
      </c>
      <c r="U747" s="15">
        <f t="shared" si="75"/>
        <v>7</v>
      </c>
      <c r="V747" s="15"/>
    </row>
    <row r="748" spans="1:22">
      <c r="A748" s="88">
        <v>39.1</v>
      </c>
      <c r="B748" s="88">
        <v>162</v>
      </c>
      <c r="C748" s="88">
        <v>130</v>
      </c>
      <c r="D748" s="88">
        <v>0.8</v>
      </c>
      <c r="E748" s="88">
        <v>0.16200000000000001</v>
      </c>
      <c r="F748" s="88">
        <v>1E-3</v>
      </c>
      <c r="G748" s="88">
        <v>10.02</v>
      </c>
      <c r="H748" s="88">
        <v>0.14199999999999999</v>
      </c>
      <c r="I748" s="88">
        <v>0.44800000000000001</v>
      </c>
      <c r="J748" s="88">
        <v>6.0000000000000001E-3</v>
      </c>
      <c r="K748" s="88">
        <v>2481</v>
      </c>
      <c r="L748" s="88">
        <v>10</v>
      </c>
      <c r="M748" s="88"/>
      <c r="N748" s="88"/>
      <c r="O748" s="88">
        <v>2385</v>
      </c>
      <c r="P748" s="88">
        <v>25</v>
      </c>
      <c r="Q748" s="14">
        <f t="shared" si="72"/>
        <v>3.8694074969770287</v>
      </c>
      <c r="R748" s="14">
        <f t="shared" si="73"/>
        <v>2.1591718985912856</v>
      </c>
      <c r="S748" s="147">
        <f t="shared" si="71"/>
        <v>3.8694074969770287</v>
      </c>
      <c r="T748" s="15">
        <f t="shared" si="74"/>
        <v>2481</v>
      </c>
      <c r="U748" s="15">
        <f t="shared" si="75"/>
        <v>10</v>
      </c>
      <c r="V748" s="15"/>
    </row>
    <row r="749" spans="1:22">
      <c r="A749" s="88">
        <v>40.1</v>
      </c>
      <c r="B749" s="88">
        <v>351</v>
      </c>
      <c r="C749" s="88">
        <v>200</v>
      </c>
      <c r="D749" s="88">
        <v>0.56999999999999995</v>
      </c>
      <c r="E749" s="88">
        <v>6.4000000000000001E-2</v>
      </c>
      <c r="F749" s="88">
        <v>1E-3</v>
      </c>
      <c r="G749" s="88">
        <v>1.0720000000000001</v>
      </c>
      <c r="H749" s="88">
        <v>1.9E-2</v>
      </c>
      <c r="I749" s="88">
        <v>0.121</v>
      </c>
      <c r="J749" s="88">
        <v>2E-3</v>
      </c>
      <c r="K749" s="88">
        <v>748</v>
      </c>
      <c r="L749" s="88">
        <v>28</v>
      </c>
      <c r="M749" s="88"/>
      <c r="N749" s="88"/>
      <c r="O749" s="88">
        <v>737</v>
      </c>
      <c r="P749" s="88">
        <v>9</v>
      </c>
      <c r="Q749" s="14">
        <f t="shared" si="72"/>
        <v>1.4705882352941124</v>
      </c>
      <c r="R749" s="14">
        <f t="shared" si="73"/>
        <v>7.7591294493153482</v>
      </c>
      <c r="S749" s="147">
        <f t="shared" si="71"/>
        <v>1.4705882352941124</v>
      </c>
      <c r="T749" s="15">
        <f t="shared" si="74"/>
        <v>737</v>
      </c>
      <c r="U749" s="15">
        <f t="shared" si="75"/>
        <v>9</v>
      </c>
      <c r="V749" s="15"/>
    </row>
    <row r="750" spans="1:22">
      <c r="A750" s="88">
        <v>41.1</v>
      </c>
      <c r="B750" s="88">
        <v>245</v>
      </c>
      <c r="C750" s="88">
        <v>152</v>
      </c>
      <c r="D750" s="88">
        <v>0.62</v>
      </c>
      <c r="E750" s="88">
        <v>9.9000000000000005E-2</v>
      </c>
      <c r="F750" s="88">
        <v>1E-3</v>
      </c>
      <c r="G750" s="88">
        <v>4.0119999999999996</v>
      </c>
      <c r="H750" s="88">
        <v>5.6000000000000001E-2</v>
      </c>
      <c r="I750" s="88">
        <v>0.29299999999999998</v>
      </c>
      <c r="J750" s="88">
        <v>3.0000000000000001E-3</v>
      </c>
      <c r="K750" s="88">
        <v>1611</v>
      </c>
      <c r="L750" s="88">
        <v>14</v>
      </c>
      <c r="M750" s="88"/>
      <c r="N750" s="88"/>
      <c r="O750" s="88">
        <v>1657</v>
      </c>
      <c r="P750" s="88">
        <v>17</v>
      </c>
      <c r="Q750" s="14">
        <f t="shared" si="72"/>
        <v>-2.8553693358162713</v>
      </c>
      <c r="R750" s="14">
        <f t="shared" si="73"/>
        <v>2.7658569511968571</v>
      </c>
      <c r="S750" s="147">
        <f t="shared" si="71"/>
        <v>-2.8553693358162713</v>
      </c>
      <c r="T750" s="15">
        <f t="shared" si="74"/>
        <v>1611</v>
      </c>
      <c r="U750" s="15">
        <f t="shared" si="75"/>
        <v>14</v>
      </c>
      <c r="V750" s="15"/>
    </row>
    <row r="751" spans="1:22">
      <c r="A751" s="88">
        <v>42.1</v>
      </c>
      <c r="B751" s="88">
        <v>353</v>
      </c>
      <c r="C751" s="88">
        <v>162</v>
      </c>
      <c r="D751" s="88">
        <v>0.46</v>
      </c>
      <c r="E751" s="88">
        <v>6.5000000000000002E-2</v>
      </c>
      <c r="F751" s="88">
        <v>1E-3</v>
      </c>
      <c r="G751" s="88">
        <v>1.139</v>
      </c>
      <c r="H751" s="88">
        <v>2.1999999999999999E-2</v>
      </c>
      <c r="I751" s="88">
        <v>0.127</v>
      </c>
      <c r="J751" s="88">
        <v>1E-3</v>
      </c>
      <c r="K751" s="88">
        <v>782</v>
      </c>
      <c r="L751" s="88">
        <v>32</v>
      </c>
      <c r="M751" s="88"/>
      <c r="N751" s="88"/>
      <c r="O751" s="88">
        <v>768</v>
      </c>
      <c r="P751" s="88">
        <v>8</v>
      </c>
      <c r="Q751" s="14">
        <f t="shared" si="72"/>
        <v>1.7902813299232712</v>
      </c>
      <c r="R751" s="14">
        <f t="shared" si="73"/>
        <v>8.2939533779702419</v>
      </c>
      <c r="S751" s="147">
        <f t="shared" si="71"/>
        <v>1.7902813299232712</v>
      </c>
      <c r="T751" s="15">
        <f t="shared" si="74"/>
        <v>768</v>
      </c>
      <c r="U751" s="15">
        <f t="shared" si="75"/>
        <v>8</v>
      </c>
      <c r="V751" s="15"/>
    </row>
    <row r="752" spans="1:22">
      <c r="A752" s="88">
        <v>43.1</v>
      </c>
      <c r="B752" s="88">
        <v>251</v>
      </c>
      <c r="C752" s="88">
        <v>239</v>
      </c>
      <c r="D752" s="88">
        <v>0.95</v>
      </c>
      <c r="E752" s="88">
        <v>6.7000000000000004E-2</v>
      </c>
      <c r="F752" s="88">
        <v>1E-3</v>
      </c>
      <c r="G752" s="88">
        <v>1.143</v>
      </c>
      <c r="H752" s="88">
        <v>0.02</v>
      </c>
      <c r="I752" s="88">
        <v>0.124</v>
      </c>
      <c r="J752" s="88">
        <v>2E-3</v>
      </c>
      <c r="K752" s="88">
        <v>838</v>
      </c>
      <c r="L752" s="88">
        <v>25</v>
      </c>
      <c r="M752" s="88"/>
      <c r="N752" s="88"/>
      <c r="O752" s="88">
        <v>752</v>
      </c>
      <c r="P752" s="88">
        <v>9</v>
      </c>
      <c r="Q752" s="14">
        <f t="shared" si="72"/>
        <v>10.262529832935563</v>
      </c>
      <c r="R752" s="14">
        <f t="shared" si="73"/>
        <v>5.7690490965274579</v>
      </c>
      <c r="S752" s="147">
        <f t="shared" si="71"/>
        <v>10.262529832935563</v>
      </c>
      <c r="T752" s="15">
        <f t="shared" si="74"/>
        <v>752</v>
      </c>
      <c r="U752" s="15">
        <f t="shared" si="75"/>
        <v>9</v>
      </c>
      <c r="V752" s="15"/>
    </row>
    <row r="753" spans="1:22">
      <c r="A753" s="88">
        <v>44.1</v>
      </c>
      <c r="B753" s="88">
        <v>461</v>
      </c>
      <c r="C753" s="88">
        <v>22</v>
      </c>
      <c r="D753" s="88">
        <v>0.05</v>
      </c>
      <c r="E753" s="88">
        <v>0.111</v>
      </c>
      <c r="F753" s="88">
        <v>1E-3</v>
      </c>
      <c r="G753" s="88">
        <v>4.9829999999999997</v>
      </c>
      <c r="H753" s="88">
        <v>0.06</v>
      </c>
      <c r="I753" s="88">
        <v>0.32700000000000001</v>
      </c>
      <c r="J753" s="88">
        <v>4.0000000000000001E-3</v>
      </c>
      <c r="K753" s="88">
        <v>1809</v>
      </c>
      <c r="L753" s="88">
        <v>9</v>
      </c>
      <c r="M753" s="88"/>
      <c r="N753" s="88"/>
      <c r="O753" s="88">
        <v>1823</v>
      </c>
      <c r="P753" s="88">
        <v>18</v>
      </c>
      <c r="Q753" s="14">
        <f t="shared" si="72"/>
        <v>-0.77390823659480024</v>
      </c>
      <c r="R753" s="14">
        <f t="shared" si="73"/>
        <v>2.2283977092772007</v>
      </c>
      <c r="S753" s="147">
        <f t="shared" si="71"/>
        <v>-0.77390823659480024</v>
      </c>
      <c r="T753" s="15">
        <f t="shared" si="74"/>
        <v>1809</v>
      </c>
      <c r="U753" s="15">
        <f t="shared" si="75"/>
        <v>9</v>
      </c>
      <c r="V753" s="15"/>
    </row>
    <row r="754" spans="1:22">
      <c r="A754" s="88">
        <v>45.1</v>
      </c>
      <c r="B754" s="88">
        <v>670</v>
      </c>
      <c r="C754" s="88">
        <v>281</v>
      </c>
      <c r="D754" s="88">
        <v>0.42</v>
      </c>
      <c r="E754" s="88">
        <v>7.2999999999999995E-2</v>
      </c>
      <c r="F754" s="88">
        <v>1E-3</v>
      </c>
      <c r="G754" s="88">
        <v>1.377</v>
      </c>
      <c r="H754" s="88">
        <v>2.4E-2</v>
      </c>
      <c r="I754" s="88">
        <v>0.13700000000000001</v>
      </c>
      <c r="J754" s="88">
        <v>2E-3</v>
      </c>
      <c r="K754" s="88">
        <v>1015</v>
      </c>
      <c r="L754" s="88">
        <v>27</v>
      </c>
      <c r="M754" s="88"/>
      <c r="N754" s="88"/>
      <c r="O754" s="88">
        <v>826</v>
      </c>
      <c r="P754" s="88">
        <v>9</v>
      </c>
      <c r="Q754" s="14">
        <f t="shared" si="72"/>
        <v>18.620689655172416</v>
      </c>
      <c r="R754" s="14">
        <f t="shared" si="73"/>
        <v>4.6786598257269434</v>
      </c>
      <c r="S754" s="147" t="str">
        <f t="shared" si="71"/>
        <v>X</v>
      </c>
      <c r="T754" s="15">
        <f t="shared" si="74"/>
        <v>826</v>
      </c>
      <c r="U754" s="15">
        <f t="shared" si="75"/>
        <v>9</v>
      </c>
      <c r="V754" s="15"/>
    </row>
    <row r="755" spans="1:22">
      <c r="A755" s="88">
        <v>46.1</v>
      </c>
      <c r="B755" s="88">
        <v>182</v>
      </c>
      <c r="C755" s="88">
        <v>223</v>
      </c>
      <c r="D755" s="88">
        <v>1.23</v>
      </c>
      <c r="E755" s="88">
        <v>0.18099999999999999</v>
      </c>
      <c r="F755" s="88">
        <v>1E-3</v>
      </c>
      <c r="G755" s="88">
        <v>6.9489999999999998</v>
      </c>
      <c r="H755" s="88">
        <v>0.10199999999999999</v>
      </c>
      <c r="I755" s="88">
        <v>0.27900000000000003</v>
      </c>
      <c r="J755" s="88">
        <v>3.0000000000000001E-3</v>
      </c>
      <c r="K755" s="88">
        <v>2660</v>
      </c>
      <c r="L755" s="88">
        <v>13</v>
      </c>
      <c r="M755" s="88"/>
      <c r="N755" s="88"/>
      <c r="O755" s="88">
        <v>1586</v>
      </c>
      <c r="P755" s="88">
        <v>17</v>
      </c>
      <c r="Q755" s="14">
        <f t="shared" si="72"/>
        <v>40.375939849624068</v>
      </c>
      <c r="R755" s="14">
        <f t="shared" si="73"/>
        <v>1.4047881392104626</v>
      </c>
      <c r="S755" s="147" t="str">
        <f t="shared" si="71"/>
        <v>X</v>
      </c>
      <c r="T755" s="15">
        <f t="shared" si="74"/>
        <v>2660</v>
      </c>
      <c r="U755" s="15">
        <f t="shared" si="75"/>
        <v>13</v>
      </c>
      <c r="V755" s="15"/>
    </row>
    <row r="756" spans="1:22">
      <c r="A756" s="88">
        <v>47.1</v>
      </c>
      <c r="B756" s="88">
        <v>295</v>
      </c>
      <c r="C756" s="88">
        <v>203</v>
      </c>
      <c r="D756" s="88">
        <v>0.69</v>
      </c>
      <c r="E756" s="88">
        <v>6.5000000000000002E-2</v>
      </c>
      <c r="F756" s="88">
        <v>2E-3</v>
      </c>
      <c r="G756" s="88">
        <v>1.145</v>
      </c>
      <c r="H756" s="88">
        <v>5.0999999999999997E-2</v>
      </c>
      <c r="I756" s="88">
        <v>0.127</v>
      </c>
      <c r="J756" s="88">
        <v>2E-3</v>
      </c>
      <c r="K756" s="88">
        <v>782</v>
      </c>
      <c r="L756" s="88">
        <v>73</v>
      </c>
      <c r="M756" s="88"/>
      <c r="N756" s="88"/>
      <c r="O756" s="88">
        <v>772</v>
      </c>
      <c r="P756" s="88">
        <v>10</v>
      </c>
      <c r="Q756" s="14">
        <f t="shared" si="72"/>
        <v>1.2787723785166238</v>
      </c>
      <c r="R756" s="14">
        <f t="shared" si="73"/>
        <v>18.607926315331298</v>
      </c>
      <c r="S756" s="147">
        <f t="shared" si="71"/>
        <v>1.2787723785166238</v>
      </c>
      <c r="T756" s="15">
        <f t="shared" si="74"/>
        <v>772</v>
      </c>
      <c r="U756" s="15">
        <f t="shared" si="75"/>
        <v>10</v>
      </c>
      <c r="V756" s="15"/>
    </row>
    <row r="757" spans="1:22">
      <c r="A757" s="88">
        <v>48.1</v>
      </c>
      <c r="B757" s="88">
        <v>16</v>
      </c>
      <c r="C757" s="88">
        <v>23</v>
      </c>
      <c r="D757" s="88">
        <v>1.4</v>
      </c>
      <c r="E757" s="88">
        <v>0.16</v>
      </c>
      <c r="F757" s="88">
        <v>4.0000000000000001E-3</v>
      </c>
      <c r="G757" s="88">
        <v>10.46</v>
      </c>
      <c r="H757" s="88">
        <v>0.38300000000000001</v>
      </c>
      <c r="I757" s="88">
        <v>0.47399999999999998</v>
      </c>
      <c r="J757" s="88">
        <v>1.2E-2</v>
      </c>
      <c r="K757" s="88">
        <v>2456</v>
      </c>
      <c r="L757" s="88">
        <v>44</v>
      </c>
      <c r="M757" s="88"/>
      <c r="N757" s="88"/>
      <c r="O757" s="88">
        <v>2502</v>
      </c>
      <c r="P757" s="88">
        <v>53</v>
      </c>
      <c r="Q757" s="14">
        <f t="shared" si="72"/>
        <v>-1.8729641693810972</v>
      </c>
      <c r="R757" s="14">
        <f t="shared" si="73"/>
        <v>5.652545401173505</v>
      </c>
      <c r="S757" s="147">
        <f t="shared" si="71"/>
        <v>-1.8729641693810972</v>
      </c>
      <c r="T757" s="15">
        <f t="shared" si="74"/>
        <v>2456</v>
      </c>
      <c r="U757" s="15">
        <f t="shared" si="75"/>
        <v>44</v>
      </c>
      <c r="V757" s="15"/>
    </row>
    <row r="758" spans="1:22">
      <c r="A758" s="88">
        <v>49.1</v>
      </c>
      <c r="B758" s="88">
        <v>99</v>
      </c>
      <c r="C758" s="88">
        <v>128</v>
      </c>
      <c r="D758" s="88">
        <v>1.29</v>
      </c>
      <c r="E758" s="88">
        <v>6.7000000000000004E-2</v>
      </c>
      <c r="F758" s="88">
        <v>6.0000000000000001E-3</v>
      </c>
      <c r="G758" s="88">
        <v>1.31</v>
      </c>
      <c r="H758" s="88">
        <v>0.13</v>
      </c>
      <c r="I758" s="88">
        <v>0.14199999999999999</v>
      </c>
      <c r="J758" s="88">
        <v>3.0000000000000001E-3</v>
      </c>
      <c r="K758" s="88">
        <v>838</v>
      </c>
      <c r="L758" s="88">
        <v>175</v>
      </c>
      <c r="M758" s="88"/>
      <c r="N758" s="88"/>
      <c r="O758" s="88">
        <v>855</v>
      </c>
      <c r="P758" s="88">
        <v>16</v>
      </c>
      <c r="Q758" s="14">
        <f t="shared" si="72"/>
        <v>-2.028639618138417</v>
      </c>
      <c r="R758" s="14">
        <f t="shared" si="73"/>
        <v>42.78414593483776</v>
      </c>
      <c r="S758" s="147">
        <f t="shared" si="71"/>
        <v>-2.028639618138417</v>
      </c>
      <c r="T758" s="15">
        <f t="shared" si="74"/>
        <v>855</v>
      </c>
      <c r="U758" s="15">
        <f t="shared" si="75"/>
        <v>16</v>
      </c>
      <c r="V758" s="15"/>
    </row>
    <row r="759" spans="1:22">
      <c r="A759" s="88">
        <v>50.1</v>
      </c>
      <c r="B759" s="88">
        <v>249</v>
      </c>
      <c r="C759" s="88">
        <v>200</v>
      </c>
      <c r="D759" s="88">
        <v>0.8</v>
      </c>
      <c r="E759" s="88">
        <v>6.6000000000000003E-2</v>
      </c>
      <c r="F759" s="88">
        <v>1E-3</v>
      </c>
      <c r="G759" s="88">
        <v>1.143</v>
      </c>
      <c r="H759" s="88">
        <v>2.9000000000000001E-2</v>
      </c>
      <c r="I759" s="88">
        <v>0.125</v>
      </c>
      <c r="J759" s="88">
        <v>2E-3</v>
      </c>
      <c r="K759" s="88">
        <v>811</v>
      </c>
      <c r="L759" s="88">
        <v>47</v>
      </c>
      <c r="M759" s="88"/>
      <c r="N759" s="88"/>
      <c r="O759" s="88">
        <v>761</v>
      </c>
      <c r="P759" s="88">
        <v>9</v>
      </c>
      <c r="Q759" s="14">
        <f t="shared" si="72"/>
        <v>6.1652281134402021</v>
      </c>
      <c r="R759" s="14">
        <f t="shared" si="73"/>
        <v>11.100195949326444</v>
      </c>
      <c r="S759" s="147">
        <f t="shared" si="71"/>
        <v>6.1652281134402021</v>
      </c>
      <c r="T759" s="15">
        <f t="shared" si="74"/>
        <v>761</v>
      </c>
      <c r="U759" s="15">
        <f t="shared" si="75"/>
        <v>9</v>
      </c>
      <c r="V759" s="15"/>
    </row>
    <row r="760" spans="1:22">
      <c r="A760" s="88">
        <v>51.1</v>
      </c>
      <c r="B760" s="88">
        <v>563</v>
      </c>
      <c r="C760" s="88">
        <v>276</v>
      </c>
      <c r="D760" s="88">
        <v>0.49</v>
      </c>
      <c r="E760" s="88">
        <v>0.111</v>
      </c>
      <c r="F760" s="88">
        <v>1E-3</v>
      </c>
      <c r="G760" s="88">
        <v>4.6429999999999998</v>
      </c>
      <c r="H760" s="88">
        <v>5.6000000000000001E-2</v>
      </c>
      <c r="I760" s="88">
        <v>0.30199999999999999</v>
      </c>
      <c r="J760" s="88">
        <v>3.0000000000000001E-3</v>
      </c>
      <c r="K760" s="88">
        <v>1823</v>
      </c>
      <c r="L760" s="88">
        <v>9</v>
      </c>
      <c r="M760" s="88"/>
      <c r="N760" s="88"/>
      <c r="O760" s="88">
        <v>1702</v>
      </c>
      <c r="P760" s="88">
        <v>17</v>
      </c>
      <c r="Q760" s="14">
        <f t="shared" si="72"/>
        <v>6.6374108612177736</v>
      </c>
      <c r="R760" s="14">
        <f t="shared" si="73"/>
        <v>2.0804425613302482</v>
      </c>
      <c r="S760" s="147">
        <f t="shared" si="71"/>
        <v>6.6374108612177736</v>
      </c>
      <c r="T760" s="15">
        <f t="shared" si="74"/>
        <v>1823</v>
      </c>
      <c r="U760" s="15">
        <f t="shared" si="75"/>
        <v>9</v>
      </c>
      <c r="V760" s="15"/>
    </row>
    <row r="761" spans="1:22">
      <c r="A761" s="88">
        <v>52.1</v>
      </c>
      <c r="B761" s="88">
        <v>472</v>
      </c>
      <c r="C761" s="88">
        <v>359</v>
      </c>
      <c r="D761" s="88">
        <v>0.76</v>
      </c>
      <c r="E761" s="88">
        <v>6.4000000000000001E-2</v>
      </c>
      <c r="F761" s="88">
        <v>1E-3</v>
      </c>
      <c r="G761" s="88">
        <v>1.137</v>
      </c>
      <c r="H761" s="88">
        <v>1.7999999999999999E-2</v>
      </c>
      <c r="I761" s="88">
        <v>0.128</v>
      </c>
      <c r="J761" s="88">
        <v>1E-3</v>
      </c>
      <c r="K761" s="88">
        <v>751</v>
      </c>
      <c r="L761" s="88">
        <v>23</v>
      </c>
      <c r="M761" s="88"/>
      <c r="N761" s="88"/>
      <c r="O761" s="88">
        <v>778</v>
      </c>
      <c r="P761" s="88">
        <v>8</v>
      </c>
      <c r="Q761" s="14">
        <f t="shared" si="72"/>
        <v>-3.5952063914780341</v>
      </c>
      <c r="R761" s="14">
        <f t="shared" si="73"/>
        <v>6.6934917208292157</v>
      </c>
      <c r="S761" s="147">
        <f t="shared" si="71"/>
        <v>-3.5952063914780341</v>
      </c>
      <c r="T761" s="15">
        <f t="shared" si="74"/>
        <v>778</v>
      </c>
      <c r="U761" s="15">
        <f t="shared" si="75"/>
        <v>8</v>
      </c>
      <c r="V761" s="15"/>
    </row>
    <row r="762" spans="1:22">
      <c r="A762" s="88">
        <v>53.1</v>
      </c>
      <c r="B762" s="88">
        <v>370</v>
      </c>
      <c r="C762" s="88">
        <v>63</v>
      </c>
      <c r="D762" s="88">
        <v>0.17</v>
      </c>
      <c r="E762" s="88">
        <v>7.6999999999999999E-2</v>
      </c>
      <c r="F762" s="88">
        <v>1E-3</v>
      </c>
      <c r="G762" s="88">
        <v>1.9370000000000001</v>
      </c>
      <c r="H762" s="88">
        <v>2.8000000000000001E-2</v>
      </c>
      <c r="I762" s="88">
        <v>0.182</v>
      </c>
      <c r="J762" s="88">
        <v>2E-3</v>
      </c>
      <c r="K762" s="88">
        <v>1122</v>
      </c>
      <c r="L762" s="88">
        <v>17</v>
      </c>
      <c r="M762" s="88"/>
      <c r="N762" s="88"/>
      <c r="O762" s="88">
        <v>1080</v>
      </c>
      <c r="P762" s="88">
        <v>12</v>
      </c>
      <c r="Q762" s="14">
        <f t="shared" si="72"/>
        <v>3.7433155080213942</v>
      </c>
      <c r="R762" s="14">
        <f t="shared" si="73"/>
        <v>3.6171269300414726</v>
      </c>
      <c r="S762" s="147">
        <f t="shared" si="71"/>
        <v>3.7433155080213942</v>
      </c>
      <c r="T762" s="15">
        <f t="shared" si="74"/>
        <v>1122</v>
      </c>
      <c r="U762" s="15">
        <f t="shared" si="75"/>
        <v>17</v>
      </c>
      <c r="V762" s="15"/>
    </row>
    <row r="763" spans="1:22">
      <c r="A763" s="88">
        <v>54.1</v>
      </c>
      <c r="B763" s="88">
        <v>468</v>
      </c>
      <c r="C763" s="88">
        <v>359</v>
      </c>
      <c r="D763" s="88">
        <v>0.77</v>
      </c>
      <c r="E763" s="88">
        <v>6.8000000000000005E-2</v>
      </c>
      <c r="F763" s="88">
        <v>2E-3</v>
      </c>
      <c r="G763" s="88">
        <v>0.78100000000000003</v>
      </c>
      <c r="H763" s="88">
        <v>2.8000000000000001E-2</v>
      </c>
      <c r="I763" s="88">
        <v>8.4000000000000005E-2</v>
      </c>
      <c r="J763" s="88">
        <v>1E-3</v>
      </c>
      <c r="K763" s="88">
        <v>862</v>
      </c>
      <c r="L763" s="88">
        <v>69</v>
      </c>
      <c r="M763" s="88"/>
      <c r="N763" s="88"/>
      <c r="O763" s="88">
        <v>517</v>
      </c>
      <c r="P763" s="88">
        <v>6</v>
      </c>
      <c r="Q763" s="14">
        <f t="shared" si="72"/>
        <v>40.023201856148496</v>
      </c>
      <c r="R763" s="14">
        <f t="shared" si="73"/>
        <v>9.7022458332255557</v>
      </c>
      <c r="S763" s="147" t="str">
        <f t="shared" si="71"/>
        <v>X</v>
      </c>
      <c r="T763" s="15">
        <f t="shared" si="74"/>
        <v>517</v>
      </c>
      <c r="U763" s="15">
        <f t="shared" si="75"/>
        <v>6</v>
      </c>
      <c r="V763" s="15"/>
    </row>
    <row r="764" spans="1:22">
      <c r="A764" s="88">
        <v>55.1</v>
      </c>
      <c r="B764" s="88">
        <v>498</v>
      </c>
      <c r="C764" s="88">
        <v>1069</v>
      </c>
      <c r="D764" s="88">
        <v>2.14</v>
      </c>
      <c r="E764" s="88">
        <v>6.5000000000000002E-2</v>
      </c>
      <c r="F764" s="88">
        <v>1E-3</v>
      </c>
      <c r="G764" s="88">
        <v>1.0509999999999999</v>
      </c>
      <c r="H764" s="88">
        <v>2.1000000000000001E-2</v>
      </c>
      <c r="I764" s="88">
        <v>0.11600000000000001</v>
      </c>
      <c r="J764" s="88">
        <v>1E-3</v>
      </c>
      <c r="K764" s="88">
        <v>790</v>
      </c>
      <c r="L764" s="88">
        <v>34</v>
      </c>
      <c r="M764" s="88"/>
      <c r="N764" s="88"/>
      <c r="O764" s="88">
        <v>710</v>
      </c>
      <c r="P764" s="88">
        <v>8</v>
      </c>
      <c r="Q764" s="14">
        <f t="shared" si="72"/>
        <v>10.126582278481012</v>
      </c>
      <c r="R764" s="14">
        <f t="shared" si="73"/>
        <v>7.9966662185904118</v>
      </c>
      <c r="S764" s="147">
        <f t="shared" si="71"/>
        <v>10.126582278481012</v>
      </c>
      <c r="T764" s="15">
        <f t="shared" si="74"/>
        <v>710</v>
      </c>
      <c r="U764" s="15">
        <f t="shared" si="75"/>
        <v>8</v>
      </c>
      <c r="V764" s="15"/>
    </row>
    <row r="765" spans="1:22">
      <c r="A765" s="88">
        <v>56.1</v>
      </c>
      <c r="B765" s="88">
        <v>94</v>
      </c>
      <c r="C765" s="88">
        <v>51</v>
      </c>
      <c r="D765" s="88">
        <v>0.54</v>
      </c>
      <c r="E765" s="88">
        <v>6.7000000000000004E-2</v>
      </c>
      <c r="F765" s="88">
        <v>1E-3</v>
      </c>
      <c r="G765" s="88">
        <v>1.212</v>
      </c>
      <c r="H765" s="88">
        <v>3.1E-2</v>
      </c>
      <c r="I765" s="88">
        <v>0.13200000000000001</v>
      </c>
      <c r="J765" s="88">
        <v>2E-3</v>
      </c>
      <c r="K765" s="88">
        <v>828</v>
      </c>
      <c r="L765" s="88">
        <v>41</v>
      </c>
      <c r="M765" s="88"/>
      <c r="N765" s="88"/>
      <c r="O765" s="88">
        <v>798</v>
      </c>
      <c r="P765" s="88">
        <v>12</v>
      </c>
      <c r="Q765" s="14">
        <f t="shared" si="72"/>
        <v>3.6231884057971064</v>
      </c>
      <c r="R765" s="14">
        <f t="shared" si="73"/>
        <v>9.9749831117656527</v>
      </c>
      <c r="S765" s="147">
        <f t="shared" si="71"/>
        <v>3.6231884057971064</v>
      </c>
      <c r="T765" s="15">
        <f t="shared" si="74"/>
        <v>798</v>
      </c>
      <c r="U765" s="15">
        <f t="shared" si="75"/>
        <v>12</v>
      </c>
      <c r="V765" s="15"/>
    </row>
    <row r="766" spans="1:22">
      <c r="A766" s="88">
        <v>57.1</v>
      </c>
      <c r="B766" s="88">
        <v>112</v>
      </c>
      <c r="C766" s="88">
        <v>110</v>
      </c>
      <c r="D766" s="88">
        <v>0.98</v>
      </c>
      <c r="E766" s="88">
        <v>6.7000000000000004E-2</v>
      </c>
      <c r="F766" s="88">
        <v>2E-3</v>
      </c>
      <c r="G766" s="88">
        <v>1.2330000000000001</v>
      </c>
      <c r="H766" s="88">
        <v>3.4000000000000002E-2</v>
      </c>
      <c r="I766" s="88">
        <v>0.13400000000000001</v>
      </c>
      <c r="J766" s="88">
        <v>2E-3</v>
      </c>
      <c r="K766" s="88">
        <v>836</v>
      </c>
      <c r="L766" s="88">
        <v>49</v>
      </c>
      <c r="M766" s="88"/>
      <c r="N766" s="88"/>
      <c r="O766" s="88">
        <v>808</v>
      </c>
      <c r="P766" s="88">
        <v>11</v>
      </c>
      <c r="Q766" s="14">
        <f t="shared" si="72"/>
        <v>3.349282296650713</v>
      </c>
      <c r="R766" s="14">
        <f t="shared" si="73"/>
        <v>11.631471758673143</v>
      </c>
      <c r="S766" s="147">
        <f t="shared" si="71"/>
        <v>3.349282296650713</v>
      </c>
      <c r="T766" s="15">
        <f t="shared" si="74"/>
        <v>808</v>
      </c>
      <c r="U766" s="15">
        <f t="shared" si="75"/>
        <v>11</v>
      </c>
      <c r="V766" s="15"/>
    </row>
    <row r="767" spans="1:22">
      <c r="A767" s="88">
        <v>58.1</v>
      </c>
      <c r="B767" s="88">
        <v>626</v>
      </c>
      <c r="C767" s="88">
        <v>226</v>
      </c>
      <c r="D767" s="88">
        <v>0.36</v>
      </c>
      <c r="E767" s="88">
        <v>0.10199999999999999</v>
      </c>
      <c r="F767" s="88">
        <v>1E-3</v>
      </c>
      <c r="G767" s="88">
        <v>3.169</v>
      </c>
      <c r="H767" s="88">
        <v>5.1999999999999998E-2</v>
      </c>
      <c r="I767" s="88">
        <v>0.22500000000000001</v>
      </c>
      <c r="J767" s="88">
        <v>2E-3</v>
      </c>
      <c r="K767" s="88">
        <v>1665</v>
      </c>
      <c r="L767" s="88">
        <v>22</v>
      </c>
      <c r="M767" s="88"/>
      <c r="N767" s="88"/>
      <c r="O767" s="88">
        <v>1307</v>
      </c>
      <c r="P767" s="88">
        <v>13</v>
      </c>
      <c r="Q767" s="14">
        <f t="shared" si="72"/>
        <v>21.501501501501497</v>
      </c>
      <c r="R767" s="14">
        <f t="shared" si="73"/>
        <v>2.5964888272238897</v>
      </c>
      <c r="S767" s="147" t="str">
        <f t="shared" si="71"/>
        <v>X</v>
      </c>
      <c r="T767" s="15">
        <f t="shared" si="74"/>
        <v>1665</v>
      </c>
      <c r="U767" s="15">
        <f t="shared" si="75"/>
        <v>22</v>
      </c>
      <c r="V767" s="15"/>
    </row>
    <row r="768" spans="1:22">
      <c r="A768" s="88">
        <v>59.1</v>
      </c>
      <c r="B768" s="88">
        <v>129</v>
      </c>
      <c r="C768" s="88">
        <v>87</v>
      </c>
      <c r="D768" s="88">
        <v>0.67</v>
      </c>
      <c r="E768" s="88">
        <v>6.9000000000000006E-2</v>
      </c>
      <c r="F768" s="88">
        <v>2E-3</v>
      </c>
      <c r="G768" s="88">
        <v>1.5489999999999999</v>
      </c>
      <c r="H768" s="88">
        <v>4.2999999999999997E-2</v>
      </c>
      <c r="I768" s="88">
        <v>0.16400000000000001</v>
      </c>
      <c r="J768" s="88">
        <v>2E-3</v>
      </c>
      <c r="K768" s="88">
        <v>886</v>
      </c>
      <c r="L768" s="88">
        <v>49</v>
      </c>
      <c r="M768" s="88"/>
      <c r="N768" s="88"/>
      <c r="O768" s="88">
        <v>978</v>
      </c>
      <c r="P768" s="88">
        <v>14</v>
      </c>
      <c r="Q768" s="14">
        <f t="shared" si="72"/>
        <v>-10.383747178329571</v>
      </c>
      <c r="R768" s="14">
        <f t="shared" si="73"/>
        <v>12.611856835419532</v>
      </c>
      <c r="S768" s="147">
        <f t="shared" si="71"/>
        <v>-10.383747178329571</v>
      </c>
      <c r="T768" s="15">
        <f t="shared" si="74"/>
        <v>978</v>
      </c>
      <c r="U768" s="15">
        <f t="shared" si="75"/>
        <v>14</v>
      </c>
    </row>
    <row r="769" spans="1:21">
      <c r="A769" s="88">
        <v>60.1</v>
      </c>
      <c r="B769" s="88">
        <v>659</v>
      </c>
      <c r="C769" s="88">
        <v>379</v>
      </c>
      <c r="D769" s="88">
        <v>0.56999999999999995</v>
      </c>
      <c r="E769" s="88">
        <v>6.6000000000000003E-2</v>
      </c>
      <c r="F769" s="88">
        <v>1E-3</v>
      </c>
      <c r="G769" s="88">
        <v>1.25</v>
      </c>
      <c r="H769" s="88">
        <v>1.7999999999999999E-2</v>
      </c>
      <c r="I769" s="88">
        <v>0.13600000000000001</v>
      </c>
      <c r="J769" s="88">
        <v>2E-3</v>
      </c>
      <c r="K769" s="88">
        <v>820</v>
      </c>
      <c r="L769" s="88">
        <v>19</v>
      </c>
      <c r="M769" s="88"/>
      <c r="N769" s="88"/>
      <c r="O769" s="88">
        <v>825</v>
      </c>
      <c r="P769" s="88">
        <v>9</v>
      </c>
      <c r="Q769" s="14">
        <f t="shared" si="72"/>
        <v>-0.60975609756097615</v>
      </c>
      <c r="R769" s="14">
        <f t="shared" si="73"/>
        <v>5.1533062401639729</v>
      </c>
      <c r="S769" s="147">
        <f t="shared" si="71"/>
        <v>-0.60975609756097615</v>
      </c>
      <c r="T769" s="15">
        <f t="shared" si="74"/>
        <v>825</v>
      </c>
      <c r="U769" s="15">
        <f t="shared" si="75"/>
        <v>9</v>
      </c>
    </row>
    <row r="770" spans="1:21">
      <c r="A770" s="88">
        <v>61.1</v>
      </c>
      <c r="B770" s="88">
        <v>2034</v>
      </c>
      <c r="C770" s="88">
        <v>1510</v>
      </c>
      <c r="D770" s="88">
        <v>0.74</v>
      </c>
      <c r="E770" s="88">
        <v>7.2999999999999995E-2</v>
      </c>
      <c r="F770" s="88">
        <v>7.0000000000000001E-3</v>
      </c>
      <c r="G770" s="88">
        <v>0.51900000000000002</v>
      </c>
      <c r="H770" s="88">
        <v>0.05</v>
      </c>
      <c r="I770" s="88">
        <v>5.0999999999999997E-2</v>
      </c>
      <c r="J770" s="88">
        <v>1E-3</v>
      </c>
      <c r="K770" s="88">
        <v>1020</v>
      </c>
      <c r="L770" s="88">
        <v>194</v>
      </c>
      <c r="M770" s="88"/>
      <c r="N770" s="88"/>
      <c r="O770" s="88">
        <v>323</v>
      </c>
      <c r="P770" s="88">
        <v>5</v>
      </c>
      <c r="Q770" s="14">
        <f t="shared" si="72"/>
        <v>68.333333333333329</v>
      </c>
      <c r="R770" s="14">
        <f t="shared" si="73"/>
        <v>12.085582369457283</v>
      </c>
      <c r="S770" s="147" t="str">
        <f t="shared" si="71"/>
        <v>X</v>
      </c>
      <c r="T770" s="15">
        <f t="shared" si="74"/>
        <v>323</v>
      </c>
      <c r="U770" s="15">
        <f t="shared" si="75"/>
        <v>5</v>
      </c>
    </row>
    <row r="771" spans="1:21">
      <c r="A771" s="88">
        <v>62.1</v>
      </c>
      <c r="B771" s="88">
        <v>381</v>
      </c>
      <c r="C771" s="88">
        <v>375</v>
      </c>
      <c r="D771" s="88">
        <v>0.98</v>
      </c>
      <c r="E771" s="88">
        <v>6.7000000000000004E-2</v>
      </c>
      <c r="F771" s="88">
        <v>1E-3</v>
      </c>
      <c r="G771" s="88">
        <v>1.117</v>
      </c>
      <c r="H771" s="88">
        <v>0.02</v>
      </c>
      <c r="I771" s="88">
        <v>0.121</v>
      </c>
      <c r="J771" s="88">
        <v>1E-3</v>
      </c>
      <c r="K771" s="88">
        <v>835</v>
      </c>
      <c r="L771" s="88">
        <v>27</v>
      </c>
      <c r="M771" s="88"/>
      <c r="N771" s="88"/>
      <c r="O771" s="88">
        <v>737</v>
      </c>
      <c r="P771" s="88">
        <v>9</v>
      </c>
      <c r="Q771" s="14">
        <f t="shared" si="72"/>
        <v>11.736526946107784</v>
      </c>
      <c r="R771" s="14">
        <f t="shared" si="73"/>
        <v>6.1015495956924335</v>
      </c>
      <c r="S771" s="147">
        <f t="shared" si="71"/>
        <v>11.736526946107784</v>
      </c>
      <c r="T771" s="15">
        <f t="shared" si="74"/>
        <v>737</v>
      </c>
      <c r="U771" s="15">
        <f t="shared" si="75"/>
        <v>9</v>
      </c>
    </row>
    <row r="772" spans="1:21">
      <c r="A772" s="88">
        <v>63.1</v>
      </c>
      <c r="B772" s="88">
        <v>66</v>
      </c>
      <c r="C772" s="88">
        <v>68</v>
      </c>
      <c r="D772" s="88">
        <v>1.04</v>
      </c>
      <c r="E772" s="88">
        <v>6.4000000000000001E-2</v>
      </c>
      <c r="F772" s="88">
        <v>6.0000000000000001E-3</v>
      </c>
      <c r="G772" s="88">
        <v>1.133</v>
      </c>
      <c r="H772" s="88">
        <v>0.11700000000000001</v>
      </c>
      <c r="I772" s="88">
        <v>0.129</v>
      </c>
      <c r="J772" s="88">
        <v>3.0000000000000001E-3</v>
      </c>
      <c r="K772" s="88">
        <v>738</v>
      </c>
      <c r="L772" s="88">
        <v>186</v>
      </c>
      <c r="M772" s="88"/>
      <c r="N772" s="88"/>
      <c r="O772" s="88">
        <v>780</v>
      </c>
      <c r="P772" s="88">
        <v>16</v>
      </c>
      <c r="Q772" s="14">
        <f t="shared" si="72"/>
        <v>-5.6910569105691033</v>
      </c>
      <c r="R772" s="14">
        <f t="shared" si="73"/>
        <v>53.451330011838138</v>
      </c>
      <c r="S772" s="147">
        <f t="shared" ref="S772:S774" si="76">IF(OR(Q772-R772&gt;10,Q772+R772&lt;-5),"X",Q772)</f>
        <v>-5.6910569105691033</v>
      </c>
      <c r="T772" s="15">
        <f t="shared" si="74"/>
        <v>780</v>
      </c>
      <c r="U772" s="15">
        <f t="shared" si="75"/>
        <v>16</v>
      </c>
    </row>
    <row r="773" spans="1:21">
      <c r="A773" s="88">
        <v>64.099999999999994</v>
      </c>
      <c r="B773" s="88">
        <v>132</v>
      </c>
      <c r="C773" s="88">
        <v>121</v>
      </c>
      <c r="D773" s="88">
        <v>0.92</v>
      </c>
      <c r="E773" s="88">
        <v>6.7000000000000004E-2</v>
      </c>
      <c r="F773" s="88">
        <v>1E-3</v>
      </c>
      <c r="G773" s="88">
        <v>1.391</v>
      </c>
      <c r="H773" s="88">
        <v>3.3000000000000002E-2</v>
      </c>
      <c r="I773" s="88">
        <v>0.151</v>
      </c>
      <c r="J773" s="88">
        <v>2E-3</v>
      </c>
      <c r="K773" s="88">
        <v>837</v>
      </c>
      <c r="L773" s="88">
        <v>39</v>
      </c>
      <c r="M773" s="88"/>
      <c r="N773" s="88"/>
      <c r="O773" s="88">
        <v>905</v>
      </c>
      <c r="P773" s="88">
        <v>12</v>
      </c>
      <c r="Q773" s="14">
        <f t="shared" si="72"/>
        <v>-8.1242532855436025</v>
      </c>
      <c r="R773" s="14">
        <f t="shared" si="73"/>
        <v>10.476143587507753</v>
      </c>
      <c r="S773" s="147">
        <f t="shared" si="76"/>
        <v>-8.1242532855436025</v>
      </c>
      <c r="T773" s="15">
        <f t="shared" si="74"/>
        <v>905</v>
      </c>
      <c r="U773" s="15">
        <f t="shared" si="75"/>
        <v>12</v>
      </c>
    </row>
    <row r="774" spans="1:21">
      <c r="A774" s="88">
        <v>65.099999999999994</v>
      </c>
      <c r="B774" s="88">
        <v>273</v>
      </c>
      <c r="C774" s="88">
        <v>141</v>
      </c>
      <c r="D774" s="88">
        <v>0.52</v>
      </c>
      <c r="E774" s="88">
        <v>6.5000000000000002E-2</v>
      </c>
      <c r="F774" s="88">
        <v>1E-3</v>
      </c>
      <c r="G774" s="88">
        <v>1.135</v>
      </c>
      <c r="H774" s="88">
        <v>0.02</v>
      </c>
      <c r="I774" s="88">
        <v>0.127</v>
      </c>
      <c r="J774" s="88">
        <v>2E-3</v>
      </c>
      <c r="K774" s="88">
        <v>763</v>
      </c>
      <c r="L774" s="88">
        <v>25</v>
      </c>
      <c r="M774" s="88"/>
      <c r="N774" s="88"/>
      <c r="O774" s="88">
        <v>773</v>
      </c>
      <c r="P774" s="88">
        <v>9</v>
      </c>
      <c r="Q774" s="14">
        <f t="shared" ref="Q774" si="77">(1-O774/K774)*100</f>
        <v>-1.3106159895150737</v>
      </c>
      <c r="R774" s="14">
        <f t="shared" ref="R774" si="78">SQRT((2*P774)^2*(-1/K774)^2+(2*L774)^2*(O774/K774^2)^2)*100</f>
        <v>7.0456553486129669</v>
      </c>
      <c r="S774" s="147">
        <f t="shared" si="76"/>
        <v>-1.3106159895150737</v>
      </c>
      <c r="T774" s="15">
        <f t="shared" ref="T774" si="79">IF(O774&lt;=1000,O774,K774)</f>
        <v>773</v>
      </c>
      <c r="U774" s="15">
        <f t="shared" ref="U774" si="80">IF(T774=O774,P774,L774)</f>
        <v>9</v>
      </c>
    </row>
  </sheetData>
  <autoFilter ref="A1:U774" xr:uid="{02704354-D38F-4735-9C01-3146E500CE3C}">
    <filterColumn colId="4" showButton="0"/>
    <filterColumn colId="6" showButton="0"/>
    <filterColumn colId="8" showButton="0"/>
    <filterColumn colId="10" showButton="0"/>
    <filterColumn colId="12" showButton="0"/>
    <filterColumn colId="14" showButton="0"/>
  </autoFilter>
  <mergeCells count="10">
    <mergeCell ref="M1:N1"/>
    <mergeCell ref="O1:P1"/>
    <mergeCell ref="Q1:Q2"/>
    <mergeCell ref="R1:R2"/>
    <mergeCell ref="A1:A2"/>
    <mergeCell ref="D1:D2"/>
    <mergeCell ref="E1:F1"/>
    <mergeCell ref="G1:H1"/>
    <mergeCell ref="I1:J1"/>
    <mergeCell ref="K1:L1"/>
  </mergeCells>
  <phoneticPr fontId="2" type="noConversion"/>
  <conditionalFormatting sqref="A277">
    <cfRule type="duplicateValues" dxfId="11" priority="11"/>
    <cfRule type="duplicateValues" dxfId="10" priority="12"/>
  </conditionalFormatting>
  <conditionalFormatting sqref="A277">
    <cfRule type="duplicateValues" dxfId="9" priority="10"/>
  </conditionalFormatting>
  <conditionalFormatting sqref="A277">
    <cfRule type="duplicateValues" dxfId="8" priority="9"/>
  </conditionalFormatting>
  <conditionalFormatting sqref="A277">
    <cfRule type="duplicateValues" dxfId="7" priority="8"/>
  </conditionalFormatting>
  <conditionalFormatting sqref="A277">
    <cfRule type="duplicateValues" dxfId="6" priority="7"/>
  </conditionalFormatting>
  <conditionalFormatting sqref="R3:S3 R4:R630">
    <cfRule type="cellIs" dxfId="5" priority="6" operator="equal">
      <formula>"x"</formula>
    </cfRule>
  </conditionalFormatting>
  <conditionalFormatting sqref="S1:S2">
    <cfRule type="cellIs" dxfId="4" priority="5" operator="equal">
      <formula>"x"</formula>
    </cfRule>
  </conditionalFormatting>
  <conditionalFormatting sqref="S1:U2">
    <cfRule type="cellIs" dxfId="3" priority="4" operator="equal">
      <formula>"X"</formula>
    </cfRule>
  </conditionalFormatting>
  <conditionalFormatting sqref="R632:R708">
    <cfRule type="cellIs" dxfId="2" priority="3" operator="equal">
      <formula>"x"</formula>
    </cfRule>
  </conditionalFormatting>
  <conditionalFormatting sqref="R710:R774">
    <cfRule type="cellIs" dxfId="1" priority="2" operator="equal">
      <formula>"x"</formula>
    </cfRule>
  </conditionalFormatting>
  <conditionalFormatting sqref="S4:S774">
    <cfRule type="cellIs" dxfId="0" priority="1" operator="equal">
      <formula>"x"</formula>
    </cfRule>
  </conditionalFormatting>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Detrital Sample</vt:lpstr>
      <vt:lpstr>Magmatic Sample</vt:lpstr>
      <vt:lpstr>Western Yangtze（∈-O）</vt:lpstr>
      <vt:lpstr>Cadomian arc belt</vt:lpstr>
      <vt:lpstr>Panxi-Hannan belt</vt:lpstr>
      <vt:lpstr>Western Yangtze（NP）</vt:lpstr>
      <vt:lpstr>Northwestern India（∈-O）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Jie</dc:creator>
  <cp:lastModifiedBy>张杰</cp:lastModifiedBy>
  <dcterms:created xsi:type="dcterms:W3CDTF">2015-06-05T18:19:34Z</dcterms:created>
  <dcterms:modified xsi:type="dcterms:W3CDTF">2023-07-31T01:21:27Z</dcterms:modified>
</cp:coreProperties>
</file>